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11"/>
  <workbookPr filterPrivacy="1"/>
  <xr:revisionPtr revIDLastSave="0" documentId="8_{246A5F40-7DFC-4902-BA62-D2E8016738AD}" xr6:coauthVersionLast="47" xr6:coauthVersionMax="47" xr10:uidLastSave="{00000000-0000-0000-0000-000000000000}"/>
  <bookViews>
    <workbookView xWindow="2160" yWindow="1420" windowWidth="40540" windowHeight="19660" firstSheet="5" activeTab="4" xr2:uid="{00000000-000D-0000-FFFF-FFFF00000000}"/>
  </bookViews>
  <sheets>
    <sheet name="Report" sheetId="1" r:id="rId1"/>
    <sheet name="Tabelle2" sheetId="18" r:id="rId2"/>
    <sheet name="Priority ASIN Europe" sheetId="17" r:id="rId3"/>
    <sheet name="BB_FR" sheetId="19" r:id="rId4"/>
    <sheet name="BB_UK" sheetId="20" r:id="rId5"/>
    <sheet name="BB_DE" sheetId="13" r:id="rId6"/>
    <sheet name="profitability" sheetId="15" r:id="rId7"/>
    <sheet name="BTR to do" sheetId="16" r:id="rId8"/>
    <sheet name="Tabelle1" sheetId="14" r:id="rId9"/>
    <sheet name="DISPO" sheetId="3" r:id="rId10"/>
    <sheet name="INVENTORY" sheetId="2" r:id="rId11"/>
    <sheet name="INV ITALY" sheetId="5" r:id="rId12"/>
    <sheet name="INV ES" sheetId="6" r:id="rId13"/>
    <sheet name="BB_IT" sheetId="8" r:id="rId14"/>
    <sheet name="BB_ES" sheetId="10" r:id="rId15"/>
    <sheet name="Disp ES IT" sheetId="9" r:id="rId16"/>
    <sheet name="Tags" sheetId="7" r:id="rId17"/>
    <sheet name="AMLTX IT" sheetId="11" r:id="rId18"/>
    <sheet name="Hoja1AMLTX ES" sheetId="12" r:id="rId19"/>
  </sheets>
  <externalReferences>
    <externalReference r:id="rId20"/>
    <externalReference r:id="rId21"/>
  </externalReferences>
  <definedNames>
    <definedName name="_xlnm._FilterDatabase" localSheetId="5" hidden="1">BB_DE!$A$1:$N$104</definedName>
    <definedName name="_xlnm._FilterDatabase" localSheetId="14" hidden="1">BB_ES!$A$1:$P$33</definedName>
    <definedName name="_xlnm._FilterDatabase" localSheetId="3" hidden="1">BB_FR!$A$1:$S$21</definedName>
    <definedName name="_xlnm._FilterDatabase" localSheetId="13" hidden="1">BB_IT!$A$1:$O$23</definedName>
    <definedName name="_xlnm._FilterDatabase" localSheetId="2" hidden="1">'Priority ASIN Europe'!$A$1:$K$1</definedName>
    <definedName name="_xlnm._FilterDatabase" localSheetId="0" hidden="1">Report!$A$1:$P$146</definedName>
    <definedName name="_xlnm._FilterDatabase" localSheetId="17" hidden="1">'AMLTX IT'!$A$1:$DP$751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 i="8" l="1"/>
  <c r="N4" i="8"/>
  <c r="N5" i="8"/>
  <c r="N6" i="8"/>
  <c r="N7" i="8"/>
  <c r="N8" i="8"/>
  <c r="N9" i="8"/>
  <c r="N10" i="8"/>
  <c r="N11" i="8"/>
  <c r="N12" i="8"/>
  <c r="N13" i="8"/>
  <c r="N14" i="8"/>
  <c r="N15" i="8"/>
  <c r="N16" i="8"/>
  <c r="N17" i="8"/>
  <c r="N18" i="8"/>
  <c r="N19" i="8"/>
  <c r="N20" i="8"/>
  <c r="N21" i="8"/>
  <c r="N22" i="8"/>
  <c r="N23" i="8"/>
  <c r="B33" i="15"/>
  <c r="C33" i="15"/>
  <c r="B34" i="15"/>
  <c r="C34" i="15"/>
  <c r="B35" i="15"/>
  <c r="C35" i="15"/>
  <c r="B36" i="15"/>
  <c r="C36" i="15"/>
  <c r="B37" i="15"/>
  <c r="C37" i="15"/>
  <c r="B38" i="15"/>
  <c r="C38" i="15"/>
  <c r="B39" i="15"/>
  <c r="C39" i="15"/>
  <c r="B40" i="15"/>
  <c r="C40" i="15"/>
  <c r="C32" i="15"/>
  <c r="B32" i="15"/>
  <c r="F2" i="10"/>
  <c r="F3" i="10"/>
  <c r="F4" i="10"/>
  <c r="F5" i="10"/>
  <c r="F6" i="10"/>
  <c r="F7" i="10"/>
  <c r="F8" i="10"/>
  <c r="F9" i="10"/>
  <c r="F10" i="10"/>
  <c r="F11" i="10"/>
  <c r="F12" i="10"/>
  <c r="F13" i="10"/>
  <c r="F14" i="10"/>
  <c r="F15" i="10"/>
  <c r="F16" i="10"/>
  <c r="F17" i="10"/>
  <c r="F18" i="10"/>
  <c r="F19" i="10"/>
  <c r="F20" i="10"/>
  <c r="F21" i="10"/>
  <c r="F22" i="10"/>
  <c r="F23" i="10"/>
  <c r="F24" i="10"/>
  <c r="F25" i="10"/>
  <c r="F26" i="10"/>
  <c r="F27" i="10"/>
  <c r="F28" i="10"/>
  <c r="F29" i="10"/>
  <c r="F30" i="10"/>
  <c r="F31" i="10"/>
  <c r="F32" i="10"/>
  <c r="N2" i="8"/>
  <c r="G3" i="17"/>
  <c r="G4" i="17"/>
  <c r="G5" i="17"/>
  <c r="G6" i="17"/>
  <c r="G7" i="17"/>
  <c r="G8" i="17"/>
  <c r="G9" i="17"/>
  <c r="G10" i="17"/>
  <c r="G11" i="17"/>
  <c r="G12" i="17"/>
  <c r="G13" i="17"/>
  <c r="G14" i="17"/>
  <c r="G15" i="17"/>
  <c r="G16" i="17"/>
  <c r="G17" i="17"/>
  <c r="G18" i="17"/>
  <c r="G19" i="17"/>
  <c r="G20" i="17"/>
  <c r="G21" i="17"/>
  <c r="G22" i="17"/>
  <c r="G24" i="17"/>
  <c r="G25" i="17"/>
  <c r="G26" i="17"/>
  <c r="G27" i="17"/>
  <c r="G28" i="17"/>
  <c r="G29" i="17"/>
  <c r="G30" i="17"/>
  <c r="G31" i="17"/>
  <c r="G32" i="17"/>
  <c r="G33" i="17"/>
  <c r="G34" i="17"/>
  <c r="G35" i="17"/>
  <c r="G36" i="17"/>
  <c r="G37" i="17"/>
  <c r="G38" i="17"/>
  <c r="G39" i="17"/>
  <c r="G40" i="17"/>
  <c r="G41" i="17"/>
  <c r="G42" i="17"/>
  <c r="G2" i="17"/>
  <c r="F3" i="17"/>
  <c r="F4" i="17"/>
  <c r="F5" i="17"/>
  <c r="F6" i="17"/>
  <c r="F7" i="17"/>
  <c r="F8" i="17"/>
  <c r="F9" i="17"/>
  <c r="F10" i="17"/>
  <c r="F11" i="17"/>
  <c r="F12" i="17"/>
  <c r="F13" i="17"/>
  <c r="F14" i="17"/>
  <c r="F15" i="17"/>
  <c r="F16" i="17"/>
  <c r="F17" i="17"/>
  <c r="F18" i="17"/>
  <c r="F19" i="17"/>
  <c r="F20" i="17"/>
  <c r="F21" i="17"/>
  <c r="F22" i="17"/>
  <c r="F24" i="17"/>
  <c r="F25" i="17"/>
  <c r="F26" i="17"/>
  <c r="F27" i="17"/>
  <c r="F28" i="17"/>
  <c r="F29" i="17"/>
  <c r="F30" i="17"/>
  <c r="F31" i="17"/>
  <c r="F32" i="17"/>
  <c r="F33" i="17"/>
  <c r="F34" i="17"/>
  <c r="F35" i="17"/>
  <c r="F36" i="17"/>
  <c r="F37" i="17"/>
  <c r="F38" i="17"/>
  <c r="F39" i="17"/>
  <c r="F40" i="17"/>
  <c r="F41" i="17"/>
  <c r="F42" i="17"/>
  <c r="F2" i="17"/>
  <c r="C3" i="17"/>
  <c r="C4" i="17"/>
  <c r="C5" i="17"/>
  <c r="C6" i="17"/>
  <c r="C7" i="17"/>
  <c r="C8" i="17"/>
  <c r="C9" i="17"/>
  <c r="C10" i="17"/>
  <c r="C11" i="17"/>
  <c r="C12" i="17"/>
  <c r="C13" i="17"/>
  <c r="C14" i="17"/>
  <c r="C15" i="17"/>
  <c r="C16" i="17"/>
  <c r="C17" i="17"/>
  <c r="C18" i="17"/>
  <c r="C19" i="17"/>
  <c r="C20" i="17"/>
  <c r="C21" i="17"/>
  <c r="C22" i="17"/>
  <c r="C23" i="17"/>
  <c r="C24" i="17"/>
  <c r="C25" i="17"/>
  <c r="C26" i="17"/>
  <c r="C27" i="17"/>
  <c r="C28" i="17"/>
  <c r="C29" i="17"/>
  <c r="C30" i="17"/>
  <c r="C31" i="17"/>
  <c r="C32" i="17"/>
  <c r="C33" i="17"/>
  <c r="C34" i="17"/>
  <c r="C35" i="17"/>
  <c r="C36" i="17"/>
  <c r="C37" i="17"/>
  <c r="C38" i="17"/>
  <c r="C39" i="17"/>
  <c r="C40" i="17"/>
  <c r="C41" i="17"/>
  <c r="C42" i="17"/>
  <c r="C2" i="17"/>
  <c r="B3" i="17"/>
  <c r="B4" i="17"/>
  <c r="B5" i="17"/>
  <c r="B6" i="17"/>
  <c r="B7" i="17"/>
  <c r="B8" i="17"/>
  <c r="B9" i="17"/>
  <c r="B10" i="17"/>
  <c r="B11" i="17"/>
  <c r="B12" i="17"/>
  <c r="B13" i="17"/>
  <c r="B14" i="17"/>
  <c r="B15" i="17"/>
  <c r="B16" i="17"/>
  <c r="B17" i="17"/>
  <c r="B18" i="17"/>
  <c r="B19" i="17"/>
  <c r="B20" i="17"/>
  <c r="B21" i="17"/>
  <c r="B22" i="17"/>
  <c r="B23" i="17"/>
  <c r="B24" i="17"/>
  <c r="B25" i="17"/>
  <c r="B26" i="17"/>
  <c r="B27" i="17"/>
  <c r="B28" i="17"/>
  <c r="B29" i="17"/>
  <c r="B30" i="17"/>
  <c r="B31" i="17"/>
  <c r="B32" i="17"/>
  <c r="B33" i="17"/>
  <c r="B34" i="17"/>
  <c r="B35" i="17"/>
  <c r="B36" i="17"/>
  <c r="B37" i="17"/>
  <c r="B38" i="17"/>
  <c r="B39" i="17"/>
  <c r="B40" i="17"/>
  <c r="B41" i="17"/>
  <c r="B42" i="17"/>
  <c r="B2" i="17"/>
  <c r="D11" i="17" l="1"/>
  <c r="D16" i="17"/>
  <c r="D30" i="17"/>
  <c r="I23" i="8"/>
  <c r="H23" i="8"/>
  <c r="G23" i="8"/>
  <c r="I22" i="8"/>
  <c r="H22" i="8"/>
  <c r="G22" i="8"/>
  <c r="I21" i="8"/>
  <c r="H21" i="8"/>
  <c r="G21" i="8"/>
  <c r="F2" i="8"/>
  <c r="F3" i="8"/>
  <c r="F4" i="8"/>
  <c r="F5" i="8"/>
  <c r="F6" i="8"/>
  <c r="F7" i="8"/>
  <c r="F8" i="8"/>
  <c r="F9" i="8"/>
  <c r="F10" i="8"/>
  <c r="F11" i="8"/>
  <c r="F12" i="8"/>
  <c r="F13" i="8"/>
  <c r="F14" i="8"/>
  <c r="F15" i="8"/>
  <c r="F16" i="8"/>
  <c r="F17" i="8"/>
  <c r="F18" i="8"/>
  <c r="F19" i="8"/>
  <c r="F20" i="8"/>
  <c r="F21" i="8"/>
  <c r="F22" i="8"/>
  <c r="F23" i="8"/>
  <c r="P19" i="10"/>
  <c r="P20" i="10"/>
  <c r="P21" i="10"/>
  <c r="P22" i="10"/>
  <c r="P23" i="10"/>
  <c r="P24" i="10"/>
  <c r="P25" i="10"/>
  <c r="P26" i="10"/>
  <c r="P27" i="10"/>
  <c r="P28" i="10"/>
  <c r="P29" i="10"/>
  <c r="P30" i="10"/>
  <c r="P31" i="10"/>
  <c r="P32" i="10"/>
  <c r="E32" i="10"/>
  <c r="E31" i="10"/>
  <c r="E30" i="10"/>
  <c r="E29" i="10"/>
  <c r="E28" i="10"/>
  <c r="E27" i="10"/>
  <c r="E26" i="10"/>
  <c r="E25" i="10"/>
  <c r="E24" i="10"/>
  <c r="E23" i="10"/>
  <c r="E22" i="10"/>
  <c r="E21" i="10"/>
  <c r="E20" i="10"/>
  <c r="E19" i="10"/>
  <c r="E18" i="10"/>
  <c r="E17" i="10"/>
  <c r="E16" i="10"/>
  <c r="E15" i="10"/>
  <c r="E14" i="10"/>
  <c r="E11" i="10"/>
  <c r="E10" i="10"/>
  <c r="E7" i="10"/>
  <c r="E6" i="10"/>
  <c r="E5" i="10"/>
  <c r="E4" i="10"/>
  <c r="I19" i="10"/>
  <c r="I20" i="10"/>
  <c r="I21" i="10"/>
  <c r="I22" i="10"/>
  <c r="I23" i="10"/>
  <c r="I24" i="10"/>
  <c r="I25" i="10"/>
  <c r="I26" i="10"/>
  <c r="I27" i="10"/>
  <c r="I28" i="10"/>
  <c r="I29" i="10"/>
  <c r="I30" i="10"/>
  <c r="I31" i="10"/>
  <c r="I32" i="10"/>
  <c r="H19" i="10"/>
  <c r="H20" i="10"/>
  <c r="H21" i="10"/>
  <c r="H22" i="10"/>
  <c r="H23" i="10"/>
  <c r="H24" i="10"/>
  <c r="H25" i="10"/>
  <c r="H26" i="10"/>
  <c r="H27" i="10"/>
  <c r="H28" i="10"/>
  <c r="H29" i="10"/>
  <c r="H30" i="10"/>
  <c r="H31" i="10"/>
  <c r="H32" i="10"/>
  <c r="G2" i="10"/>
  <c r="G3" i="10"/>
  <c r="G4" i="10"/>
  <c r="G5" i="10"/>
  <c r="G6" i="10"/>
  <c r="G7" i="10"/>
  <c r="G8" i="10"/>
  <c r="G9" i="10"/>
  <c r="G10" i="10"/>
  <c r="G11" i="10"/>
  <c r="G12" i="10"/>
  <c r="G13" i="10"/>
  <c r="G14" i="10"/>
  <c r="G15" i="10"/>
  <c r="G16" i="10"/>
  <c r="G17" i="10"/>
  <c r="G18" i="10"/>
  <c r="G19" i="10"/>
  <c r="G20" i="10"/>
  <c r="G21" i="10"/>
  <c r="G22" i="10"/>
  <c r="G23" i="10"/>
  <c r="G24" i="10"/>
  <c r="G25" i="10"/>
  <c r="G26" i="10"/>
  <c r="G27" i="10"/>
  <c r="G28" i="10"/>
  <c r="G29" i="10"/>
  <c r="G30" i="10"/>
  <c r="G31" i="10"/>
  <c r="G32" i="10"/>
  <c r="D2" i="10"/>
  <c r="D3" i="10"/>
  <c r="D4" i="10"/>
  <c r="D5" i="10"/>
  <c r="D6" i="10"/>
  <c r="D7" i="10"/>
  <c r="D8" i="10"/>
  <c r="D9" i="10"/>
  <c r="D10" i="10"/>
  <c r="D11" i="10"/>
  <c r="D12" i="10"/>
  <c r="D13" i="10"/>
  <c r="D14" i="10"/>
  <c r="D15" i="10"/>
  <c r="D16" i="10"/>
  <c r="D17" i="10"/>
  <c r="D18" i="10"/>
  <c r="D19" i="10"/>
  <c r="D20" i="10"/>
  <c r="D21" i="10"/>
  <c r="D22" i="10"/>
  <c r="D23" i="10"/>
  <c r="D24" i="10"/>
  <c r="D25" i="10"/>
  <c r="D26" i="10"/>
  <c r="D27" i="10"/>
  <c r="D28" i="10"/>
  <c r="D29" i="10"/>
  <c r="D30" i="10"/>
  <c r="D31" i="10"/>
  <c r="D32" i="10"/>
  <c r="C75" i="18"/>
  <c r="E75" i="18"/>
  <c r="C76" i="18"/>
  <c r="E76" i="18"/>
  <c r="C77" i="18"/>
  <c r="E77" i="18"/>
  <c r="P2" i="10"/>
  <c r="P3" i="10"/>
  <c r="P4" i="10"/>
  <c r="P5" i="10"/>
  <c r="P6" i="10"/>
  <c r="P7" i="10"/>
  <c r="P8" i="10"/>
  <c r="P9" i="10"/>
  <c r="P10" i="10"/>
  <c r="P11" i="10"/>
  <c r="P12" i="10"/>
  <c r="P13" i="10"/>
  <c r="P14" i="10"/>
  <c r="P15" i="10"/>
  <c r="P16" i="10"/>
  <c r="P17" i="10"/>
  <c r="P18" i="10"/>
  <c r="H81" i="1" l="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0" i="1"/>
  <c r="H131" i="1"/>
  <c r="H132" i="1"/>
  <c r="H133" i="1"/>
  <c r="H134" i="1"/>
  <c r="H135" i="1"/>
  <c r="H136" i="1"/>
  <c r="H137" i="1"/>
  <c r="H138" i="1"/>
  <c r="H139" i="1"/>
  <c r="H140" i="1"/>
  <c r="H141" i="1"/>
  <c r="H142" i="1"/>
  <c r="H143" i="1"/>
  <c r="H144" i="1"/>
  <c r="H145" i="1"/>
  <c r="H146" i="1"/>
  <c r="H3" i="1"/>
  <c r="H4" i="1"/>
  <c r="H5" i="1"/>
  <c r="H6" i="1"/>
  <c r="H7" i="1"/>
  <c r="H8" i="1"/>
  <c r="H9"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G3" i="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I20" i="8"/>
  <c r="H20" i="8"/>
  <c r="G20" i="8"/>
  <c r="I19" i="8"/>
  <c r="H19" i="8"/>
  <c r="G19" i="8"/>
  <c r="G18" i="8"/>
  <c r="H18" i="8"/>
  <c r="I18" i="8"/>
  <c r="G17" i="8"/>
  <c r="H17" i="8"/>
  <c r="I17" i="8"/>
  <c r="G16" i="8"/>
  <c r="H16" i="8"/>
  <c r="I16" i="8"/>
  <c r="I18" i="10"/>
  <c r="H18" i="10"/>
  <c r="I17" i="10"/>
  <c r="H17" i="10"/>
  <c r="I16" i="10"/>
  <c r="H16" i="10"/>
  <c r="I15" i="10"/>
  <c r="H15" i="10"/>
  <c r="I14" i="10"/>
  <c r="H14" i="10"/>
  <c r="H13" i="10"/>
  <c r="E13" i="10"/>
  <c r="H12" i="10"/>
  <c r="E12" i="10"/>
  <c r="I11" i="10"/>
  <c r="H11" i="10"/>
  <c r="I10" i="10"/>
  <c r="H10" i="10"/>
  <c r="H9" i="10"/>
  <c r="E9" i="10"/>
  <c r="H8" i="10"/>
  <c r="E8" i="10"/>
  <c r="I7" i="10"/>
  <c r="H7" i="10"/>
  <c r="I6" i="10"/>
  <c r="H6" i="10"/>
  <c r="I5" i="10"/>
  <c r="H5" i="10"/>
  <c r="I4" i="10"/>
  <c r="H4" i="10"/>
  <c r="H3" i="10"/>
  <c r="E3" i="10"/>
  <c r="H2" i="10"/>
  <c r="E2" i="10"/>
  <c r="H2" i="8"/>
  <c r="H3" i="8"/>
  <c r="H4" i="8"/>
  <c r="H5" i="8"/>
  <c r="H6" i="8"/>
  <c r="H7" i="8"/>
  <c r="H8" i="8"/>
  <c r="H9" i="8"/>
  <c r="H10" i="8"/>
  <c r="H11" i="8"/>
  <c r="H12" i="8"/>
  <c r="H13" i="8"/>
  <c r="H14" i="8"/>
  <c r="H15" i="8"/>
  <c r="I14" i="8"/>
  <c r="I15" i="8"/>
  <c r="G14" i="8"/>
  <c r="G15" i="8"/>
  <c r="I2" i="8"/>
  <c r="I3" i="8"/>
  <c r="I4" i="8"/>
  <c r="I5" i="8"/>
  <c r="I6" i="8"/>
  <c r="I7" i="8"/>
  <c r="I8" i="8"/>
  <c r="I9" i="8"/>
  <c r="I10" i="8"/>
  <c r="I11" i="8"/>
  <c r="I12" i="8"/>
  <c r="I13" i="8"/>
  <c r="G2" i="8"/>
  <c r="G3" i="8"/>
  <c r="G4" i="8"/>
  <c r="G5" i="8"/>
  <c r="G6" i="8"/>
  <c r="G7" i="8"/>
  <c r="G8" i="8"/>
  <c r="G9" i="8"/>
  <c r="G10" i="8"/>
  <c r="G11" i="8"/>
  <c r="G12" i="8"/>
  <c r="G13" i="8"/>
  <c r="E13" i="8"/>
  <c r="E12" i="8"/>
  <c r="E11" i="8"/>
  <c r="E10" i="8"/>
  <c r="E9" i="8"/>
  <c r="E8" i="8"/>
  <c r="E7" i="8"/>
  <c r="E6" i="8"/>
  <c r="E5" i="8"/>
  <c r="E4" i="8"/>
  <c r="E3" i="8"/>
  <c r="E2" i="8"/>
  <c r="I93" i="1"/>
  <c r="D93" i="1"/>
  <c r="I92" i="1"/>
  <c r="D92" i="1"/>
  <c r="I91" i="1"/>
  <c r="D91" i="1"/>
  <c r="E3" i="1"/>
  <c r="E4" i="1"/>
  <c r="E5" i="1"/>
  <c r="E6" i="1"/>
  <c r="E7" i="1"/>
  <c r="E8" i="1"/>
  <c r="E9" i="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2" i="1"/>
  <c r="I90" i="1"/>
  <c r="D90" i="1"/>
  <c r="I89" i="1"/>
  <c r="D89" i="1"/>
  <c r="D88" i="1"/>
  <c r="D87" i="1"/>
  <c r="D86" i="1"/>
  <c r="D85" i="1"/>
  <c r="D84" i="1"/>
  <c r="D83" i="1"/>
  <c r="D82" i="1"/>
  <c r="D81" i="1"/>
  <c r="D80" i="1"/>
  <c r="D79" i="1"/>
  <c r="D78" i="1"/>
  <c r="D77" i="1"/>
  <c r="D76" i="1"/>
  <c r="D75" i="1"/>
  <c r="D74" i="1"/>
  <c r="D73" i="1"/>
  <c r="D63" i="1"/>
  <c r="D62" i="1"/>
  <c r="D61" i="1"/>
  <c r="D59" i="1"/>
  <c r="D23" i="1"/>
  <c r="D22" i="1"/>
  <c r="D21" i="1"/>
  <c r="D17" i="1"/>
  <c r="D14" i="1"/>
  <c r="D12" i="1"/>
  <c r="D9" i="1"/>
  <c r="D8" i="1"/>
  <c r="I87" i="1"/>
  <c r="I85" i="1"/>
  <c r="I84" i="1"/>
  <c r="I82" i="1"/>
  <c r="I81" i="1"/>
  <c r="I80" i="1"/>
  <c r="I79" i="1"/>
  <c r="I78" i="1"/>
  <c r="I77" i="1"/>
  <c r="I75" i="1"/>
  <c r="I74" i="1"/>
  <c r="I63" i="1"/>
  <c r="I62" i="1"/>
  <c r="I61" i="1"/>
  <c r="I59" i="1"/>
  <c r="I23" i="1"/>
  <c r="I21" i="1"/>
  <c r="I14" i="1"/>
  <c r="I8" i="1"/>
  <c r="H2" i="1"/>
  <c r="G2" i="1"/>
</calcChain>
</file>

<file path=xl/sharedStrings.xml><?xml version="1.0" encoding="utf-8"?>
<sst xmlns="http://schemas.openxmlformats.org/spreadsheetml/2006/main" count="61483" uniqueCount="7267">
  <si>
    <t>Market</t>
  </si>
  <si>
    <t>Child ASIN</t>
  </si>
  <si>
    <t>SKU</t>
  </si>
  <si>
    <t>Product Title</t>
  </si>
  <si>
    <t>Tags</t>
  </si>
  <si>
    <t>Buybox Seller</t>
  </si>
  <si>
    <t>Inventory</t>
  </si>
  <si>
    <t>DISPO</t>
  </si>
  <si>
    <t>Availability</t>
  </si>
  <si>
    <t>Date BB loss</t>
  </si>
  <si>
    <t>Date win</t>
  </si>
  <si>
    <t>Is Top Seller Y/N</t>
  </si>
  <si>
    <t>Case ID</t>
  </si>
  <si>
    <t>Issue Type</t>
  </si>
  <si>
    <t>Escalated to BS Y/N</t>
  </si>
  <si>
    <t>Comments</t>
  </si>
  <si>
    <t>IT</t>
  </si>
  <si>
    <t>B0D186MB6Y</t>
  </si>
  <si>
    <t>CRAZE Galupy Mermaid, 24 Unghie finte, per ragazze, diverse dimensioni</t>
  </si>
  <si>
    <t/>
  </si>
  <si>
    <t>Non Profitable</t>
  </si>
  <si>
    <t>FR</t>
  </si>
  <si>
    <t>B08487VK7G</t>
  </si>
  <si>
    <t>CRAZE Magic Slime POOPSIE Noise Kit Slime Enfant Bruits de Pets Pate a prout 100 g Pate Slime sans résidu Facile à Nettoyer</t>
  </si>
  <si>
    <t>YES</t>
  </si>
  <si>
    <t>RESOLVED</t>
  </si>
  <si>
    <t>B08FMTTXNP</t>
  </si>
  <si>
    <t>CRAZE LOOPS BAG 600 | Sachet de 600 Elastiques pour Bracelets Enfant , Kit Créatif Enfant Fabrication Bracelet elastique enfant, Colliers et Bagues</t>
  </si>
  <si>
    <t>B09G3DBNQQ</t>
  </si>
  <si>
    <t>CRAZE Hair Accessories, 1 confezione Accessori per capelli, Mollette per capelli bambina di Unicorno, 36563</t>
  </si>
  <si>
    <t>B0CPMWCDDH</t>
  </si>
  <si>
    <t>CRAZE Magic Slime Foil Bag confezione di 75ml, include 1 statuina di Galupy Mermaid, Borsa di slime per bambini, Slime magico in una borsa Assortito</t>
  </si>
  <si>
    <t>B0BDMQZ91L</t>
  </si>
  <si>
    <t>INKEE Surprise Galupy Mermaid, Bombe da bagno bambini Galupy Mermaid Unicorno Sirene, Bombe da Bagno con Sorpresa per vasca da bagno, giochi da bagno</t>
  </si>
  <si>
    <t>Non profitable</t>
  </si>
  <si>
    <t>ES</t>
  </si>
  <si>
    <t>B0DCNTTGFF</t>
  </si>
  <si>
    <t>B0BQJ9QK6J</t>
  </si>
  <si>
    <t>EOL</t>
  </si>
  <si>
    <t>B0CFVZHKWC</t>
  </si>
  <si>
    <t>CRAZE Stretchy Animals Dinos - Figurine élastique Dinosaure, Jouet Dinosaure à Collectionner, Figurine Dino étirable &amp; visqueuse</t>
  </si>
  <si>
    <t>B0BR87ZS78</t>
  </si>
  <si>
    <t>INKEE Crayons Toys Vasca da bagno, bombe da bagno per bambini, Pastelli da Bagno 4 pezzi, multicolore</t>
  </si>
  <si>
    <t>B08LLD4QQH</t>
  </si>
  <si>
    <t>B0D6Z93F96</t>
  </si>
  <si>
    <t>CRAZE loops BAG 100 - confezione di ricarica per elastici con 100 elastici e 5 fermagli - set di bigiotteria per bambini in silicone skin-friendly</t>
  </si>
  <si>
    <t>B0B132J9YX</t>
  </si>
  <si>
    <t>B08LLCX7TJ</t>
  </si>
  <si>
    <t>MAGIC DOUGH Twist - Pâte à Modeler Tricolore, Pack de 3X Boîtes de 35g, Pate Intelligente 3 Couleurs à mélanger</t>
  </si>
  <si>
    <t>abigarrado</t>
  </si>
  <si>
    <t>3P winning BB</t>
  </si>
  <si>
    <t>B0CFVYKSD2</t>
  </si>
  <si>
    <t>CRAZE Stretchy Animals Big Predators - Figure di animali con pelliccia elastica, imbottitura speciale, effetti speciali e carte da gioco, 16 modelli da collezionare</t>
  </si>
  <si>
    <t>B07Z9SFW2X</t>
  </si>
  <si>
    <t>CRAZE GALUPY Licorne Jouet TRESOR DES SIRÈNES Figurine Licorne avec queue de sirène Jouet Licorne à collectionner 1 Figurine + coffre au trésor 34095</t>
  </si>
  <si>
    <t>B08PDNZPGQ</t>
  </si>
  <si>
    <t>CRAZE Magic Slime Shake IT 3X 150 ml de slime coloré pour enfants pour faire votre propre mélange de slime DIY, lot de set de slime, jouets pour enfants, 31001</t>
  </si>
  <si>
    <t>B09VC693TJ</t>
  </si>
  <si>
    <t>CRAZE MAGIC SAND Sable magique enfant ROSE Sable coloré 750g Sable a modeler sans gluten Sable cinétique Activites manuelles pour enfants 33548</t>
  </si>
  <si>
    <t>Intellectual Property Complain</t>
  </si>
  <si>
    <t>B0CHW338VR</t>
  </si>
  <si>
    <t>No inventory BTR?</t>
  </si>
  <si>
    <t>B0CV837R99</t>
  </si>
  <si>
    <t xml:space="preserve">Compliance with SDS </t>
  </si>
  <si>
    <t>B07PPX3BZG</t>
  </si>
  <si>
    <t>CRAZE Calendrier de l'avent Enfant GALUPY Licorne Jouet, Calendrier de l'Avent Fille avec Figurines pour enfants &amp; Cadeau Licorne</t>
  </si>
  <si>
    <t>inventory</t>
  </si>
  <si>
    <t>B07RQ8VVLD</t>
  </si>
  <si>
    <t>Craze Pâte à Modeler Magic Dough Galaxy Pate Intelligente 70g Edition Spatiale Pate rebondissante avec Effets spéciaux 6 Couleurs à Collectionner</t>
  </si>
  <si>
    <t>compliance</t>
  </si>
  <si>
    <t>B07Z9SSWVG</t>
  </si>
  <si>
    <t>CRAZE JUMPUTTY Pâte à modeler rebondissante 1 boîte Pate intelligente à emporter 4 couleurs 15g Pate a modeler enfant 2 ans Pate Polymere Activites manuelles pour enfants 18675</t>
  </si>
  <si>
    <t>B082TBW5D6</t>
  </si>
  <si>
    <t>CRAZE SPLASH BEADYS Kit Perle enfant LICORNE Perle a coller Bricolage enfant Perles magiques Perles a repasser sans fer a repasser Perle collante á l'Eau 26076</t>
  </si>
  <si>
    <t>B079YFBSS5</t>
  </si>
  <si>
    <t>CRAZE SPLASH BEADYS Recharge de perles à coller Perle enfant COULEUR PEAU Perles à repasser sans repassage 11454</t>
  </si>
  <si>
    <t>Amazon</t>
  </si>
  <si>
    <t>Seller BB</t>
  </si>
  <si>
    <t>B095X77VKQ</t>
  </si>
  <si>
    <t>MAGIC DOUGH Fruits 35368 Craze Expert Fantastica Plastilina Colorata Pasata Intelligente al Gusto Argilla da Modellare Pasta modellabile con Aroma di Frutta Scatola 70g, Colore sabor a frutas</t>
  </si>
  <si>
    <t>Compliance GSPR</t>
  </si>
  <si>
    <t>B09LDDM2PS</t>
  </si>
  <si>
    <t>CRAZE INKEE Bombe da Bagno per Bambini, Surprise Dino Bombe da Bagno a Sorpresa, Palline da Bagno con Figure di Dinosauri magici Giochi da Bagno, 35597</t>
  </si>
  <si>
    <t>Lamar Trading</t>
  </si>
  <si>
    <t>3p BB loss</t>
  </si>
  <si>
    <t>CRAZE MAGIC SAND, Sabbia Magica per bambini, Confezione di ricarica rosa, Sabbia per giocare, 750 g di sabbia magica colorata da modellare</t>
  </si>
  <si>
    <t>Compliance MAGIC SAND</t>
  </si>
  <si>
    <t>B09VC73VLK</t>
  </si>
  <si>
    <t>CRAZE MAGIC SAND, Sabbia Magica per bambini, Confezione di ricarica rossa, Sabbia cinetica per giocare, 750 g di sabbia magica colorata da modellare, 33630</t>
  </si>
  <si>
    <t>B09VC7CHSG</t>
  </si>
  <si>
    <t>CRAZE MAGIC SAND, Sabbia magica per bambini, confezione di ricarica gialla, sabbia cinetica, 750 g di sabbia magica colorata per modellare, 33579</t>
  </si>
  <si>
    <t>B09VC9CNW4</t>
  </si>
  <si>
    <t>CRAZE MAGIC SAND, Sabbia Magica per bambini, Confezione di ricarica turchese, Sabbia cinetica per giocare, 750 g di sabbia magica colorata da modellare, 33487</t>
  </si>
  <si>
    <t>B09W5QQB36</t>
  </si>
  <si>
    <t>CRAZE MAGIC SAND Ricarica Magic Sand Pack Kids, 250 g di sabbia magnetica senza glutine, Colori casuali</t>
  </si>
  <si>
    <t>B0BDG8BQX3</t>
  </si>
  <si>
    <t>INKEE Calcio Bombe da Bagno bambini con sorpresa, figura di giocatore di calcio con palla per bambini, giocattoli da bagno</t>
  </si>
  <si>
    <t>TEchnical issue Featured offer</t>
  </si>
  <si>
    <t>Craze Splash Beadys Perline d'acqua unicorno, perli Bambini, artigianato di ragazze unicorno, perline d'acqua senza ferro, fai da te 26076</t>
  </si>
  <si>
    <t>B08MWPF594</t>
  </si>
  <si>
    <t>CRAZE MAGIC SAND Gioco di sabbia magica per bambini UNICORN, Sabbia cinetica con glitter 200 g con stampo a forma di unicorno con glitter Lavoretti per bambini 29725</t>
  </si>
  <si>
    <t>B0CRBCKFBC</t>
  </si>
  <si>
    <t>INKEE Popz, sali da bagno scoppiettanti al profumo di popcorn in tre colori casuali (blu, verde o rosa), 15 gr</t>
  </si>
  <si>
    <t>B0CX9GV3QJ</t>
  </si>
  <si>
    <t>Craze Slap Snap Band braccialetti slap per bambini Galupy Unicorn, braccialetti slap con diversi disegni di Galupy Unicorn, braccialetti bambini per feste</t>
  </si>
  <si>
    <t>Seems ok but: The Dangerous Good team has completed its review of this ASIN and has concluded that they are not regulated as dangerous goods (Hazmat).
The products in fulfillment centers are eligible to be fulfilled by Amazon or returned to you, and you can now send new units to all our fulfillment centers.</t>
  </si>
  <si>
    <t>B0CMV95MF2</t>
  </si>
  <si>
    <t>Inkee, pompa da bagno con sorpresa di Galupy Unicorn, pompa da bagno per bambine con figura 3D di Unicorno, aroma di caramello</t>
  </si>
  <si>
    <t>B0D1RFK41G</t>
  </si>
  <si>
    <t>SQUISHPETS Milo - Portachiavi in peluche di circa 6 cm, con dettagli ricamati, 6 modelli da collezione</t>
  </si>
  <si>
    <t>B0D1RG3YRX</t>
  </si>
  <si>
    <t>SQUISHPETS Galaxy - Portachiavi in peluche di circa 6 cm, con dettagli ricamati, 6 modelli da collezione</t>
  </si>
  <si>
    <t>B0BL3CMCG7</t>
  </si>
  <si>
    <t>INKEE Set di 3 Bombe da Bagno per Bambini: Sirene, Unicorno e Galupy Mermaid con Sorpresa, Idea Regalo</t>
  </si>
  <si>
    <t>B0BSYNJXTX</t>
  </si>
  <si>
    <t>INKEE Set de 3 Bombe da bagno Arcobaleno profumata Effetto effervescente Bolle di Sapone Bambini per Vasca da Bagno o Piscina Gonfiabile Multicolore</t>
  </si>
  <si>
    <t>B082TBNQKC</t>
  </si>
  <si>
    <t>Craze Splash Beadys perline per braccialetti bambini, Principessa Perline d'acqua, set braccialetti bambina fai da te, water beads, perle d acqua</t>
  </si>
  <si>
    <t>B0CX5MC4SW</t>
  </si>
  <si>
    <t>INKEE Poussière de Bain Galupy Mermaid | Sels de Bain crépitants rose, bleu et violet avec huile de jojoba &amp; arôme Milkshake banane, Sel de bain enfant sachet de 60g</t>
  </si>
  <si>
    <t>flagged as illegal drug</t>
  </si>
  <si>
    <t>Slap Snap Bands Bracelet à collectionner pour enfants avec motifs de licorne Galupy, 12 modèles à collectionner, 16 cm, Silicone</t>
  </si>
  <si>
    <t>B0D1RD7DP4</t>
  </si>
  <si>
    <t>CRAZE Squishpets Keychain NILA G - Port-clé avec peluche 6cm , Porte-clef Peluche Bleue &amp; rose</t>
  </si>
  <si>
    <t>CRAZE Squishpets Keychain Galaxy - Port-clé avec peluche 6cm , Porte-clef Peluche Rose avec Étoile</t>
  </si>
  <si>
    <t>B0D1YG6F86</t>
  </si>
  <si>
    <t>GALUPY Rainbow Unicorn - Figurine Licorne à Collectionner, Jouet Licorne avec Cristal Swaroski et Ailes Scintillantes - Idée Cadeau Licorne Fille &amp; Garcons</t>
  </si>
  <si>
    <t>B06WP6XQ42</t>
  </si>
  <si>
    <t>CRAZE Sand 6X Lattine Magica 85g in 6 Colori, Sabbia cinetica Colorata, Artigianato Giochi creativi per Bambini 58672, Multicolore</t>
  </si>
  <si>
    <t>CRAZE Stretchy Animals Big Predators - Figurine Animaux étirable Super-élastique et visqueuse, Prédateurs à Collectionner</t>
  </si>
  <si>
    <t>B0CKLPQHHV</t>
  </si>
  <si>
    <t>INKEE Slime de Bain Licorne | Poudre de Bain Slime pour Bain Enfant Rose avec arôme Bubble Gum, 100g de Poudre Slime Enfant avec Vitamine E</t>
  </si>
  <si>
    <t>Nejhracka</t>
  </si>
  <si>
    <t>B0CRZBMC6G</t>
  </si>
  <si>
    <t>CRAZE Stretchy Legends Minis - Figurine d'action Extensible, Collante et gluante, Personnage Super Héros étirable à Collectionner, Jouet Dinosaure Stretch</t>
  </si>
  <si>
    <t>B0CS3WQ6MC</t>
  </si>
  <si>
    <t>CRAZE Stretchy Superstars Minis - Figurine étirable Extensible et Collante, Figurine Action pour Enfants à Collectionner, Anti Stress</t>
  </si>
  <si>
    <t>toysForKids</t>
  </si>
  <si>
    <t>Craze INKEE Wand | Baguette Magique Etoile Rouge pour Bombe de Bain Enfant - Jouet de Bain pour Bain moussant Enfant , Apprentissage des Couleurs</t>
  </si>
  <si>
    <t>B0CW1LN1L8</t>
  </si>
  <si>
    <t>INKEE Granulés de Bain Galupy Unicorn | Sels de Bain multicolore avec 4 couches de couleurs et arôme Barbe à Papa, beurre de cacao - Sel de bain enfant Sachet 100g</t>
  </si>
  <si>
    <t>B0CFFZWXCH</t>
  </si>
  <si>
    <t>INKEE Surprise Set di 8 palline da bagno per bambini con sorpresa, giocattolo Peppa Pig per vasca da bagno, con profumo di fragola e effetto schiuma</t>
  </si>
  <si>
    <t>hatroshop</t>
  </si>
  <si>
    <t xml:space="preserve">B08CY4NZ9D </t>
  </si>
  <si>
    <t>B0CRRYHTRG</t>
  </si>
  <si>
    <t>DE</t>
  </si>
  <si>
    <t>B0D37VQY4T</t>
  </si>
  <si>
    <t>Galupy Rainbow Unicorn Magic Castle - Spielset mit verschließbarem Schloss, 1 Exklusive Einhorn Figur und viel Zubehör - Einhorn Geschenke für mädchen</t>
  </si>
  <si>
    <t>kl24-trading</t>
  </si>
  <si>
    <t>B0BJWWZZSS</t>
  </si>
  <si>
    <t>Craze Blade Kampfkreisel - Skorpix Xoctarus Evolution, Metall Kreisel für Kinder, Blade Spielzeug 35993</t>
  </si>
  <si>
    <t>yunnie</t>
  </si>
  <si>
    <t>B0882BX22B</t>
  </si>
  <si>
    <t>Galupy Unicorn - 6er Pack Einhorn Figuren, Einhorn Spielzeug zum Sammeln, 6X Ponyfiguren mit Glitzerflügeln &amp; Swarovski Kristal</t>
  </si>
  <si>
    <t>B07G5B7PHK</t>
  </si>
  <si>
    <t>Craze Bibi und Tina Spielzeug Pflege Set TINA &amp; AMADEUS - Pferde Spielzeug Pflegeset inkl. Pferde Zubehör , Martinshof Spielfiguren , Spiele ab 3 Jahre 14134</t>
  </si>
  <si>
    <t>Lightblue-Software Online-Shops</t>
  </si>
  <si>
    <t>B0C1CHG4K7</t>
  </si>
  <si>
    <t>CRAZE Music Box Galupy Mermaid | Spieluhr mit Melodie, Mädchen Schmuckkästchen mit Meerjungfrau-Grafik, Schublade &amp; Spiegel</t>
  </si>
  <si>
    <t>Cop4Retail GbR</t>
  </si>
  <si>
    <t>B0BS464CSC</t>
  </si>
  <si>
    <t>GALUPY UNICORN Einhorn Beauty Set - Mini Spielset Einhorn Spielzeug mit Zubehör , Einhorn Figuren zum Sammeln</t>
  </si>
  <si>
    <t>B0BQ6R488B</t>
  </si>
  <si>
    <t>INKEE SPACE | Weltall Badekugeln Kinder Mit Überraschung, Sonnensystem Planet 5 Badebomben-Kollektion, verschiedene Düfte</t>
  </si>
  <si>
    <t>trendmile</t>
  </si>
  <si>
    <t>B0DBR8PGYB</t>
  </si>
  <si>
    <t>DIAMONDZ CRYSTAL PAINTING Card Set - DIY Diamond Painting Grußkarten Set, Glückwunschkarte Bastelset, Geschenkkarten Diamant Malerei Kinder</t>
  </si>
  <si>
    <t>B08PPR962L</t>
  </si>
  <si>
    <t>CRAZE Magic Slime Bibi Blocksberg 3er Set Magischer Spielzeug Schleim inkl. Spielfigur Kinderschleim im Kessel, 31025, bunt, Mittel</t>
  </si>
  <si>
    <t>B0CMV5V85B</t>
  </si>
  <si>
    <t xml:space="preserve">
VIBESSTORE</t>
  </si>
  <si>
    <t>3p Seller</t>
  </si>
  <si>
    <t>Week 40</t>
  </si>
  <si>
    <t>Solved</t>
  </si>
  <si>
    <t>B0D386PLNS</t>
  </si>
  <si>
    <t>B08WLZ3JJR</t>
  </si>
  <si>
    <t>Rainer Sells</t>
  </si>
  <si>
    <t>B08487TGND</t>
  </si>
  <si>
    <t>Store Pablo Mora</t>
  </si>
  <si>
    <t>B0C6FPS14P</t>
  </si>
  <si>
    <t>B0C28DRQL5</t>
  </si>
  <si>
    <t>B0BLQ3ZKM7</t>
  </si>
  <si>
    <t>Tecnical issue</t>
  </si>
  <si>
    <t>Sent email Shainath</t>
  </si>
  <si>
    <t>B0CNH8B8JL</t>
  </si>
  <si>
    <t>B0C9QGYCVQ</t>
  </si>
  <si>
    <t>VAYATELA</t>
  </si>
  <si>
    <t>B07X25ZKM2</t>
  </si>
  <si>
    <t>B0CYCMWKHF</t>
  </si>
  <si>
    <t>B0FC2DLF6X</t>
  </si>
  <si>
    <t>B0DFWR9G2K</t>
  </si>
  <si>
    <t>B0DLL9CXJV</t>
  </si>
  <si>
    <t>MAGIC SLIME</t>
  </si>
  <si>
    <t>B0DM9CWB79</t>
  </si>
  <si>
    <t>INKEE</t>
  </si>
  <si>
    <t>B0BLZLB8YX</t>
  </si>
  <si>
    <t>B0BQJBCCBS</t>
  </si>
  <si>
    <t>INKEE Surprise Paw Patrol - Badebombe Kinder mit Überraschung, Badekugel 80g mit Paw Patrol Figuren Kinder Stempel, Cola-Gummi Duft, Schaum-Effekt</t>
  </si>
  <si>
    <t>B095HKTY8F</t>
  </si>
  <si>
    <t>CRAZE UNICORN - Einhorn Adventskalender Kinder, Spielzeug Weihnachtskalender für Mädchen mit Einhorn Spielzeug &amp; Zubehör</t>
  </si>
  <si>
    <t>ADVENTSKALENDER</t>
  </si>
  <si>
    <t>missing featured offer</t>
  </si>
  <si>
    <t>B0DN21DKBR</t>
  </si>
  <si>
    <t>GALUPY UNICORN Adventskalender Kinder - Spielzeug Adventskalender mit 2 Exklusive Einhorn-Figuren Und Verschiedene Zubehörteile, 24 Spielzeugüberraschungen</t>
  </si>
  <si>
    <t>NO STOCK</t>
  </si>
  <si>
    <t>B09379GW8L</t>
  </si>
  <si>
    <t>CRAZE Bibi und Tina Figuren Reitender Alex - Spielfigur mit Sattel &amp; Zamzeug, Reiter Spielfigur, Pferde Spielzeug ab 3 Jahre 30677</t>
  </si>
  <si>
    <t>BIBI &amp; TINA</t>
  </si>
  <si>
    <t>B07X71J5CG</t>
  </si>
  <si>
    <t>GALUPY Unicorn - Einhorn Spielzeug zu Sammeln, Einhorn Figuren mit Glitzerflügeln &amp; Swarovski Kristal</t>
  </si>
  <si>
    <t>GALUPY</t>
  </si>
  <si>
    <t>profitability (Müller)</t>
  </si>
  <si>
    <t>CRAZE Magic Slime Bag Surprise Dino | 75ml Schleim für Kinder im Beutel mit Dinosaurier Figur im Inneren, Slime Set mit Überraschung, geruchsneutral, rückstandsfrei</t>
  </si>
  <si>
    <t>profitability</t>
  </si>
  <si>
    <t>B08CY4NZ9D</t>
  </si>
  <si>
    <t>CRAZE Mermaid Hair Clips Haarspangen 6X Haarclips Meerjungfrau Design Haarschmuck für Kinder Mädchen Geschenke Kinderschmuck 24218, Mädchenschmuck</t>
  </si>
  <si>
    <t>HAIR ACCESSORIES</t>
  </si>
  <si>
    <t>compliance (mermaid)</t>
  </si>
  <si>
    <t>B0CSZ6P3FY</t>
  </si>
  <si>
    <t>INKEE SPONGE BOB Badebomben Kinder Mini Pack - 3er Pack Badekugeln mit spaßigen Farben, PopCorn Aroma &amp; Mandelöl - SpongeBob Schwammkopf Spielzeug</t>
  </si>
  <si>
    <t>B095KNXRW2</t>
  </si>
  <si>
    <t>CRAZE Magic Slime Twist XXL Mehrfarbiger magischer Kinderschleim 750 ml Bunter Spielschleim 34934</t>
  </si>
  <si>
    <t>B09HV79SN6</t>
  </si>
  <si>
    <t>INKEE SURPRISE MERMAID | Magische Duft Badekugel mit Meerjungfrau Saugnapf Figuren, Kinder Badebomben mit Überraschung, mit Erdbeerduft, 1 Stück (1er Pack)</t>
  </si>
  <si>
    <t>Virtual Bundle created</t>
  </si>
  <si>
    <t>B0CW3DCJ8N</t>
  </si>
  <si>
    <t>CRAZE Fluffy Mellow 12er Set - Knetmasse im Zipbeutel, 12x 25g luftige weiche Kinderknete mit Aroma, 4X Farbvarianten</t>
  </si>
  <si>
    <t>FLUFFY MELLOW</t>
  </si>
  <si>
    <t>CRAZE Stretchy Animals Dinos - Superdehnbare Dino Figuren, Dinosaurier Spielzeug zum Sammeln mit elastischer Haut und spezieller Füllung</t>
  </si>
  <si>
    <t>STRETCHY ANIMALS</t>
  </si>
  <si>
    <t>B09NW7X587</t>
  </si>
  <si>
    <t>CRAZE BIBI und Tina Figuren STEHENDE Susanne mit bewegliche Arme &amp; Beine Martinshof Kinder Pferde Spielzeug Spiele ab 3 Jahre Bauernhof Spielfiguren zum Sammeln und Spielen 36969</t>
  </si>
  <si>
    <t>B0D154F5WM</t>
  </si>
  <si>
    <t>CRAZE Magic Slime Topping Fantasy - 3er Set Schleim Kinder in 3X 70 ml Dose mit Glitter &amp; verschiedenen Toppings - Slime Set sicher &amp; rückstandsfrei, Gold, Blau, Rosa</t>
  </si>
  <si>
    <t>B0CVN9ZYDG</t>
  </si>
  <si>
    <t>CRAZE HAIR Clips Galupy Mermaid - 6x Haarspangen Mädchen, Einhorn Haarschmuck für Kinder, Haarspangen Mädchen glitzer mit Meerjungfrauen-Motiv</t>
  </si>
  <si>
    <t>B08FMTF46F</t>
  </si>
  <si>
    <t>INKEE SPACE | Kinder Badebombe mit Überraschung, Weltraum-Figuren mit Saugnapf, Badekugel 80g, grün &amp; blau, 1 Stück (1er Pack)</t>
  </si>
  <si>
    <t>CRAZE Magic Slime – Dinorex-Kapsel mit Schleim Kinder und sammelbaren Dinosaurierfiguren - 13 Dinosaurier zum Sammeln, 1 Davon super selten, Dino</t>
  </si>
  <si>
    <t>B07GLZ6181</t>
  </si>
  <si>
    <t>Magic Dough | Knete Kinder 15 g Dose , Magische Knetmasse 12 Varianten, Vorauswahl nicht möglich , glutenfrei</t>
  </si>
  <si>
    <t>MAGIC DOUGH</t>
  </si>
  <si>
    <t>B0C8J89C6H</t>
  </si>
  <si>
    <t>JUMPUTTY Hüpfende Kinderknete Komplettes Thekendisplay mit 24 Dosen , Springknete zum Mitnehmen , 5 verschiedenen Farben</t>
  </si>
  <si>
    <t>JUMPUTTY</t>
  </si>
  <si>
    <t>B0CHWJ995F</t>
  </si>
  <si>
    <t>DIAMONDZ CRYSTAL PAINTING Starter Set Fashion - Diamond Painting Kinder EULE Schablone, DIY Diamant Malerei Kinder Bastelset, 15x15cm</t>
  </si>
  <si>
    <t>DIAMONDZ</t>
  </si>
  <si>
    <t>will be reinstated</t>
  </si>
  <si>
    <t>B0D1852586</t>
  </si>
  <si>
    <t>CRAZE Sticker Nails Galupy Mermaid - 432 Stück Nägel Zum Aufkleben für Kinder, Selbstklebende Künstliche Fingernägel, Nagelset Kinder Mädchen</t>
  </si>
  <si>
    <t>ACCESSORIES</t>
  </si>
  <si>
    <t>B0D152WRFH</t>
  </si>
  <si>
    <t>CRAZE Magic Slime Topping - Schleim Kinder in 70 ml Dose mit Glitter &amp; verschiedenen Toppings - Slime Set sicher &amp; rückstandsfrei, 6 Farben</t>
  </si>
  <si>
    <t>CM highly negative</t>
  </si>
  <si>
    <t>B0DLLBQLCF</t>
  </si>
  <si>
    <t>DIAMONDZ CRYSTAL PAINTING Keychain Set Galupy Mermaid - Diamond Painting Kinder Schlüsselanhänger Set, DIY Diamant Malerei Bastelset, Mosaikherstellung für Kinder</t>
  </si>
  <si>
    <t>B0D152S7PH</t>
  </si>
  <si>
    <t>CRAZE Magic Slime Topping Hello Kitty - Schleim Kinder in 70 ml Dose mit Glitter &amp; verschiedenen Toppings - Slime Set sicher &amp; rückstandsfrei</t>
  </si>
  <si>
    <t>B0D1527612</t>
  </si>
  <si>
    <t>CRAZE Magic Slime Topping, 16 Dosen Schleim für Kinder, Jede Dose enthält 70 ml Schleim und Zwei Toppings, Schleimfarben und zufällige Toppings, Sortiert</t>
  </si>
  <si>
    <t>B0D151S5XS</t>
  </si>
  <si>
    <t>CRAZE Magic Slime Topping Spongebob - Schleim Kinder in 70 ml Dose mit Glitter &amp; verschiedenen Toppings - Slime Set sicher &amp; rückstandsfrei</t>
  </si>
  <si>
    <t>B0DM8RBRWJ</t>
  </si>
  <si>
    <t>CRAZE was IST was Wissenschaft Adventskalender – Spielzeug-Adventskalender mit Experimenten für Kinder, Weihnachtskalender für Mädchen &amp; Jungen ab 8 Jahren</t>
  </si>
  <si>
    <t>B0DHLJZXWT</t>
  </si>
  <si>
    <t>DIAMONDZ CRYSTAL PAINTING - 3D Teddy Keychain Set - DIY Diamond Painting Teddybär Schlüsselanhänger Bastelset, Diamant Malerei Kinder mit Zubehör, 4 Farben</t>
  </si>
  <si>
    <t>B0DG9DG2JN</t>
  </si>
  <si>
    <t>CRAZE Magic Slime YUMMIES | Schleim Kinder in Neonfarben Farbmischungen mit verschiedenen Saugcharakteren - Slime Set in 85 ml Dose, buntes Kinderschleim rückstandsfrei</t>
  </si>
  <si>
    <t xml:space="preserve">profitability </t>
  </si>
  <si>
    <t>JUMPUTTY Springknete Hüpfknete Bunte Kinderknete Knetmasse 3X 15 g</t>
  </si>
  <si>
    <t>B0CT3GQG5C</t>
  </si>
  <si>
    <t>INKEE Foamy Football 6er Pack | 6 Fußballform Kinder Badebomben mit 3 Farben, Pop-Corn Duft, Badekugeln 6x 60g, Super Cremig</t>
  </si>
  <si>
    <t>CRAZE Magic Slime FOILBAG | Bunter Schleim für Kinder, Magischer Kinderschleim im 75 ml Beutel - Verschiedene Farbvariationen, 6 Farben</t>
  </si>
  <si>
    <t>B0CMR1NX4Y</t>
  </si>
  <si>
    <t>MAGIC SLIME ADVENTSKALENDER Kinder - Weihnachtskalender mit Schleim für Mädchen &amp; Jungen</t>
  </si>
  <si>
    <t>B0CMJC7LD6</t>
  </si>
  <si>
    <t>STRETCHY LEGENDS - Actionfiguren für Kinder , Dinosaurier Krieger Figuren zum Sammeln und Spielen , mit Waffen &amp; Zubehör</t>
  </si>
  <si>
    <t>LEGENDS</t>
  </si>
  <si>
    <t>B0CWVNJXL1</t>
  </si>
  <si>
    <t>CRAZE GALUPY UNICORN Haargummis Kinder, 40x Mädchen Haargummis im Galupy Einhorn Design - Haarbänder Mädchen</t>
  </si>
  <si>
    <t>B0CWVM6WG4</t>
  </si>
  <si>
    <t>CRAZE STICKER EARRINGS Galupy Mermaid - Klebeohrringe Mädchen, Ohrringe zum aufkleben mit Meerjungfrauenmotiv, Mädchen Kinderschmuck</t>
  </si>
  <si>
    <t>STICKER EARRINGS</t>
  </si>
  <si>
    <t>need to create Virtual Bundles</t>
  </si>
  <si>
    <t>B0CWVKS65G</t>
  </si>
  <si>
    <t>CRAZE STICKER EARRINGS Hello Kitty - Klebeohrringe Mädchen, Ohrringe zum aufkleben mit Hello Kitty-Motiv, Mädchen Kinderschmuck</t>
  </si>
  <si>
    <t>B0CWH94B67</t>
  </si>
  <si>
    <t>JUMPUTTY Springknete 5er Set, Hüpfknete Bunte Kinderknete 15x 15g in 3 Farben (blau, gelb, grün)</t>
  </si>
  <si>
    <t>B0CW3CCJS3</t>
  </si>
  <si>
    <t>CRAZE Fluffy Mellow Knetmasse im Zipbeutel, 25g luftige weiche Kinderknete mit Aroma, 4X Farbvarianten, Blau, Rosa, Violett Oder Gelb</t>
  </si>
  <si>
    <t>B082YQXRQC</t>
  </si>
  <si>
    <t>CRAZE Klebeohrringe Mädchen GALUPY Selbstklebende Ohrringe für Mädchen Kinderschmuck Unicorn Einhorn Ohrringe Sticker Earrings 3D Aufkleber</t>
  </si>
  <si>
    <t>B082TB59FX</t>
  </si>
  <si>
    <t>Craze Splash Beadys Wasserperlen verschiedene Formen, farbige Wasserperlen, Kinderhandwerk, bügelfreie Wasserperlen, verschiedene Designs (Verpackung kann variieren )</t>
  </si>
  <si>
    <t>SPLASH BEADYS</t>
  </si>
  <si>
    <t>JUMPUTTY Springknete Hüpfknete Bunte Kinderknete Knetmasse 15g Dose Jump Knete Kinderparty Geschenk 18675, 5 Farben</t>
  </si>
  <si>
    <t>B01MDKKGTV</t>
  </si>
  <si>
    <t>Craze 55503 - Slap Snap Bands und Race Bands, Disney Pixar Cars, je 3 Foilbags, sortiert</t>
  </si>
  <si>
    <t>SLAP SNAP BANDS</t>
  </si>
  <si>
    <t>MAGIC DOUGH Galaxy intelligente Knete Set, 70g Dose Knetmasse in 6 Varianten , Weltraum Edition Kinderknete Modelliermasse - Vorauswahl Nicht möglich (assorted)</t>
  </si>
  <si>
    <t>B07N4KR9YP</t>
  </si>
  <si>
    <t>CRAZE MAGIC SLIME DINOREX - Schleim Kinder in 110 ml Dose mit Dinosaurier Spielzeug - Slime Set mit Überraschung , Kinderschleim sicher &amp; rückstandsfrei, Gold</t>
  </si>
  <si>
    <t>B0B58R7GHX</t>
  </si>
  <si>
    <t>CRAZE PressNPop Pencil Case , Fidget Toy Mäppchen , sensorisches Anti Stress Federmappe für Kinder &amp; Erwachsene</t>
  </si>
  <si>
    <t>PRESS N POP</t>
  </si>
  <si>
    <t>B092VNWM26</t>
  </si>
  <si>
    <t>CRAZE MAGIC SAND Activity Box | Kinetischer Sand Koffer mit 700g Knetsand &amp; Zubehör - Bastelset Kinder bunter Zaubersand BPA-und glutenfrei</t>
  </si>
  <si>
    <t>MAGIC SAND</t>
  </si>
  <si>
    <t>Intellectual Property Violation</t>
  </si>
  <si>
    <t>CRAZE MAGIC SAND | Knetsand Refill-Pack, 250g Nachfüllpack bunter magischer Sand, BPA-und glutenfrei, 4- Vorauswahl nicht möglich</t>
  </si>
  <si>
    <t>CRAZE MAGIC SAND TÜRKIS Kinetischer Sand Refill-Pack , 750g Nachfüllpack bunter magischer Sand - Knetsand für Bastelset BPA-und glutenfrei</t>
  </si>
  <si>
    <t>CRAZE MAGIC SAND GELB Refill-Pack Kinetischer Sand 750g Nachfüllpack bunter magischer Sand Knetsand für Bastelset Kinder Zaubersand 33579</t>
  </si>
  <si>
    <t>B09FY9QN61</t>
  </si>
  <si>
    <t>CRAZE Magic Slime Unicorn Kinderschleim Glitter-Effekt. Einhorn Spielfiguren Schleim Kinder Mehrfarbig. Slime-Set mit Überraschungen 35627, Assorted, Mittel</t>
  </si>
  <si>
    <t>B0987JN863</t>
  </si>
  <si>
    <t>Press N Pop PressNPop Kreis Craze Maxi XXL Fidget Toy sensorisches Anti Stress Spielzeug für Kinder Erwachsene Bubble Set Kreisform Bunte Motive 37430, wunderschöne Farbkombinationen</t>
  </si>
  <si>
    <t>B097N41FJK</t>
  </si>
  <si>
    <t>MAGIC DOUGH Superknete für Kinder, Intelligente Kinderknete Modelliermassen in 8 Farben, 35 g Dose Magische BPA-und glutenfrei Knete ab 2 Jahre</t>
  </si>
  <si>
    <t>Part Number</t>
  </si>
  <si>
    <t>Brand</t>
  </si>
  <si>
    <t>Amazon Has Offer</t>
  </si>
  <si>
    <t>Amazon Has Buybox</t>
  </si>
  <si>
    <t>Amazon Price</t>
  </si>
  <si>
    <t>Status</t>
  </si>
  <si>
    <t>INVENTORY</t>
  </si>
  <si>
    <t>Reason</t>
  </si>
  <si>
    <t>40164</t>
  </si>
  <si>
    <t>INKEE SURPRISE FOOTBALL | Badekugel mit Überraschung, Kinder badebombe mit Saugnapf Fussball Spielerfigur, Pop Corn Duft, dermatologisch getestet, 1 Stück (1er Pack)</t>
  </si>
  <si>
    <t>online</t>
  </si>
  <si>
    <t>B0B133M54N</t>
  </si>
  <si>
    <t>40652</t>
  </si>
  <si>
    <t>Galupy</t>
  </si>
  <si>
    <t>GALUPY MERMAID 3er Pack - Einhorn Spielzeug mit Meerjungfrauenflosse , 3x Einhorn Figuren mit Swarovski Kristall , 18 verschiedene Einhorn Figuren zum Sammeln</t>
  </si>
  <si>
    <t>B0DNQML7QF</t>
  </si>
  <si>
    <t>47590</t>
  </si>
  <si>
    <t>CRAZE</t>
  </si>
  <si>
    <t>Magic Dough Adventskalender für Kinder – Spielzeug Adventskalender mit Knete, 24 tolle Überraschungen mit intelligenter Superknete</t>
  </si>
  <si>
    <t>not-available</t>
  </si>
  <si>
    <t>B07X7X9ZY5</t>
  </si>
  <si>
    <t>19245</t>
  </si>
  <si>
    <t>CRAZE Bibi und Tina Figuren Foilbag - Martinshof Spielfiguren zum Sammeln und Tauschen , Pferde Mädchen Geschenk , Pferde Spielzeug ab 3 Jahren 19245</t>
  </si>
  <si>
    <t>B07X642B93</t>
  </si>
  <si>
    <t>18880</t>
  </si>
  <si>
    <t>GALUPY Cafe-Crema - Einhorn Spielzeug Spielset mit Einhorn Figur und Zubehör , Ponyfigur mit Kochmütze , Pferdefiguren zum Sammeln</t>
  </si>
  <si>
    <t>B08KYB18MX</t>
  </si>
  <si>
    <t>25123</t>
  </si>
  <si>
    <t>CRAZE MAGIC SLIME Schleimlabor Bibi Blocksberg DIY Schleim Spielset Glitzer-Schleim im Kessel zum Selbermachen 25123</t>
  </si>
  <si>
    <t>Rappelkiste Spielwaren</t>
  </si>
  <si>
    <t>B0D7D9Q46B</t>
  </si>
  <si>
    <t>55472</t>
  </si>
  <si>
    <t>CRAZE Blaster-X Foam Guns Fury - Schaumstoff Pistole Kinder 30cm, 8 Darts, Schussweite 14m - Schaumstoff-Blaster Spielzeug</t>
  </si>
  <si>
    <t>BLASTER-X</t>
  </si>
  <si>
    <t>LFO (pricing error)</t>
  </si>
  <si>
    <t>B0BG3CY4S3</t>
  </si>
  <si>
    <t>37867</t>
  </si>
  <si>
    <t>INKEE Foamy Volcano | Badebombe Kinder in Vulkan-Form, Badekugel Kinder Gelb, Rot &amp; Orange mit Cola-Duft &amp; Macadamia-Öl, Super Cremig</t>
  </si>
  <si>
    <t>Virtual Bundle</t>
  </si>
  <si>
    <t>20500</t>
  </si>
  <si>
    <t>MEGGA EGG</t>
  </si>
  <si>
    <t>Mini Unicorn - Einhorn Überraschungseier , Schlüpfendes Ei mit Figur zu sammeln</t>
  </si>
  <si>
    <t>46319</t>
  </si>
  <si>
    <t>B0CFY2K688</t>
  </si>
  <si>
    <t>41901</t>
  </si>
  <si>
    <t>6er Bundle Dino Eier die im Wasser Schlüpfen - Dinosaurier Ei zum ins Wasser Legen</t>
  </si>
  <si>
    <t>43851</t>
  </si>
  <si>
    <t>B0FQNWT91T</t>
  </si>
  <si>
    <t>74695</t>
  </si>
  <si>
    <t>Craze Magic Slime Glam Monstars Monz 3er Pack - DIY Slime Kit, Glibber Schleim Selber Machen mit 6 toppings &amp; 3 Figuren - Deerly, Querida &amp; Bowie - 3X 70ml</t>
  </si>
  <si>
    <t>58060</t>
  </si>
  <si>
    <t>54000</t>
  </si>
  <si>
    <t>52853</t>
  </si>
  <si>
    <t>54185</t>
  </si>
  <si>
    <t>56158</t>
  </si>
  <si>
    <t>45770</t>
  </si>
  <si>
    <t>STRETCHY LEGENDS</t>
  </si>
  <si>
    <t>57605</t>
  </si>
  <si>
    <t>40546</t>
  </si>
  <si>
    <t>Jumputty</t>
  </si>
  <si>
    <t>Springknete Hüpfknete Bunte Kinderknete Knetmasse 3X 15 g</t>
  </si>
  <si>
    <t>51986</t>
  </si>
  <si>
    <t>51078</t>
  </si>
  <si>
    <t>55762</t>
  </si>
  <si>
    <t>52013</t>
  </si>
  <si>
    <t>26021</t>
  </si>
  <si>
    <t>18675</t>
  </si>
  <si>
    <t>Springknete Hüpfknete Bunte Kinderknete Knetmasse 15g Dose Jump Knete Kinderparty Geschenk 18675, 5 Farben</t>
  </si>
  <si>
    <t>15483</t>
  </si>
  <si>
    <t>B08LLF6HBH</t>
  </si>
  <si>
    <t>28070</t>
  </si>
  <si>
    <t>INKEE FOAMY STAR | Kinder Badebombe in Sternform, Badekugel mit Blaubeeraroma, 70g, Super Cremig</t>
  </si>
  <si>
    <t>stock issue</t>
  </si>
  <si>
    <t>B0BCNVRZ27</t>
  </si>
  <si>
    <t>39465</t>
  </si>
  <si>
    <t>Magic Dough</t>
  </si>
  <si>
    <t>Craze Mix Compound - Fun Box Magic Slime &amp; Magic Dough: Intelligente Knete Zubehör, Schleim Selber Machen Set Slime Set 39465</t>
  </si>
  <si>
    <t>MIX COMPOUND</t>
  </si>
  <si>
    <t>33579</t>
  </si>
  <si>
    <t>30677</t>
  </si>
  <si>
    <t>35627</t>
  </si>
  <si>
    <t>37645</t>
  </si>
  <si>
    <t>Thalia Bücher GmbH</t>
  </si>
  <si>
    <t>B07Z9TB79Z</t>
  </si>
  <si>
    <t>21200</t>
  </si>
  <si>
    <t>Hüpfende Knete Set Bunte Kinderknete Knetmasse 3 x 15 g Jump Knete Springende Modeliermasse Kinderparty Mitgebsel Knete ab 3 Jahre, 3 Farben</t>
  </si>
  <si>
    <t>B082TBJYF9</t>
  </si>
  <si>
    <t>26038</t>
  </si>
  <si>
    <t>Craze Splash BEADYS Steckperlen Kinderschmuck Starter Pack Bügelperlen Set ohne Bügeln Perlen zum Basteln Wasserperlen für Kinder ungiftig Kinder Bastelset 26038, Klein</t>
  </si>
  <si>
    <t>B0882C7N9V</t>
  </si>
  <si>
    <t>27738</t>
  </si>
  <si>
    <t>CRAZE GALUPY Einhorn 3er Pack Wunderschöne Einhorn Spielzeug 3x Einhörner enthalten Einhorne Geschenke für Mädchen &amp; Jungen 18 verschiedene Einhorn Figuren zum Sammeln 27738</t>
  </si>
  <si>
    <t>B08H2GZ2RM</t>
  </si>
  <si>
    <t>29527</t>
  </si>
  <si>
    <t>CRAZE INKEE Magisches Duft Badekonfetti XXL Badeset Feuerwehrmann Sam Badespaß für Kinder 29527, für Badewanne</t>
  </si>
  <si>
    <t>B08MWQG5SY</t>
  </si>
  <si>
    <t>28605</t>
  </si>
  <si>
    <t>CRAZE MAGIC SAND Sea Adventures | Kinetischer Sand Set 600 g bunter Magischer Sand in 2 Farben mit Förmchen &amp; Koffer, Kreativ Set für Kinder</t>
  </si>
  <si>
    <t>B08X1GHZQX</t>
  </si>
  <si>
    <t>34125</t>
  </si>
  <si>
    <t>CRAZE BLADE Spielzeug Adventskalender 2025 Jungen - Kampfkreisel Spielzeug Adventskalender mit Battle Arena , Launcher &amp; Kreisel - Weihnachtskalender für Jungen und Mädchen</t>
  </si>
  <si>
    <t>B095K8948Z</t>
  </si>
  <si>
    <t>29787</t>
  </si>
  <si>
    <t>CRAZE MAGIC SAND Castle Box | Glow in The Dark Kinetischer Sand , leuchtend Magischer Sand Set mit 700g Leuchtsand &amp; Zubehör , Knetsand mit Förmchen</t>
  </si>
  <si>
    <t>35481</t>
  </si>
  <si>
    <t>36563</t>
  </si>
  <si>
    <t>CRAZE Unicorn Clips 6 Haarspangen Set Haarschmuck Mädchenschmuck mit süßen Einhorn Motiven</t>
  </si>
  <si>
    <t>31711</t>
  </si>
  <si>
    <t>35597</t>
  </si>
  <si>
    <t>INKEE SURPRISE DINO | Badekugeln Kinder mit Überraschung , Ei-Form Badebombe 100g mit Dinosaurier Figuren , Apple Ice Tea Aroma</t>
  </si>
  <si>
    <t>B0B133337Y</t>
  </si>
  <si>
    <t>40676</t>
  </si>
  <si>
    <t>GALUPY Mermaid 6er Pack - Meerjungfrauen-Figuren mit Swarovski Kristall, 18 Verschiedene Einhorn Figuren zum Sammeln</t>
  </si>
  <si>
    <t>45114</t>
  </si>
  <si>
    <t>INKEE BATH CRAYONS 4 x Badestifte für Kinder Badewanne , Bleistifte für Keramikoberflächen, Badespielzeug Badewannenstifte für Kinder 4 Stück - leicht zu reinigen</t>
  </si>
  <si>
    <t>47385</t>
  </si>
  <si>
    <t>DIAMONDZ CRYSTAL PAINTING</t>
  </si>
  <si>
    <t>Starter Set Fashion - Diamond Painting Kinder EULE Schablone, DIY Diamant Malerei Kinder Bastelset, 15x15cm</t>
  </si>
  <si>
    <t>B0CKLHJD2Y</t>
  </si>
  <si>
    <t>49686</t>
  </si>
  <si>
    <t>INKEE Bath Slime Dino | Bade-Glibber Schleim mit Vitamin E, neon-grünes Badepulver mit Cola Gummies Aroma, 100g Schleimpulver</t>
  </si>
  <si>
    <t>43547</t>
  </si>
  <si>
    <t>INKEE Surprise Galupy Unicorn | Einhorn Badebombe Kinder mit Überraschung, Badekugel 100g mit GALUPY Einhornfiguren, Karamellduft &amp; Jojobaöl</t>
  </si>
  <si>
    <t>48740</t>
  </si>
  <si>
    <t>B0CVN6CCJY</t>
  </si>
  <si>
    <t>51108</t>
  </si>
  <si>
    <t>CRAZE HAIR Clips Hello Kitty - 4x Haarspangen Kinder, Mädchen Haarschmuck, Haarclips für Kinder im Hello Kitty Motiv, rosa &amp; lila</t>
  </si>
  <si>
    <t>B0D153FGWK</t>
  </si>
  <si>
    <t>58046</t>
  </si>
  <si>
    <t>CRAZE Magic Slime Topping Magic - 3er Set Schleim Kinder in 3X 70 ml Dose mit Glitter &amp; verschiedenen Toppings - Slime Set sicher &amp; rückstandsfrei, Neon Grün, Türkis, Lila</t>
  </si>
  <si>
    <t>B0D1RGHGT4</t>
  </si>
  <si>
    <t>58336</t>
  </si>
  <si>
    <t>SquishPets</t>
  </si>
  <si>
    <t>SquishPets Keychain - Kuscheltier Dolly , Plüschschaf Plüschtier in einem Schlüsselanhänger 6 cm</t>
  </si>
  <si>
    <t>B0DM9C38DX</t>
  </si>
  <si>
    <t>52334</t>
  </si>
  <si>
    <t>INKEE SURPRISE PAW PATROL, Badebomben Kinder mit Überraschung, Paw Patrol Spielzeug für die Badewanne, mit Cola-Gummi Duft und Schaum-Effekt, 5 Stück</t>
  </si>
  <si>
    <t>B0FL25CWZM</t>
  </si>
  <si>
    <t>59210</t>
  </si>
  <si>
    <t>INKEE GALUPY MERMAID | Meerjungfrau Badekugel mit Überraschung, Kinder Badebombe in Muschelform mit Meerjungfrau Figuren &amp; Kirsch-Lolli Aroma</t>
  </si>
  <si>
    <t>B0FPXK76WN</t>
  </si>
  <si>
    <t>66270</t>
  </si>
  <si>
    <t>Galupy Rainbow Unicorn - Einhorn schlüpfendes Ei, magisches Überraschungsei mit Einhorn Figur zu sammeln, Rosa</t>
  </si>
  <si>
    <t>B0FR6GPS5S</t>
  </si>
  <si>
    <t>71359</t>
  </si>
  <si>
    <t>INKEE Badebombe Kinder mit Überraschung – XXL Badekugel Drachenfrucht Duft mit Squishpet Plüsch Anhänger – Badebomben Kinder mit Überraschung, Mädchen Geschenke</t>
  </si>
  <si>
    <t>B0FC2YLL67</t>
  </si>
  <si>
    <t>GALUPY - Rainbow Unicorn Foilbag</t>
  </si>
  <si>
    <t>B0BX6PM6GR</t>
  </si>
  <si>
    <t>MEGGA EGG - Dino B2</t>
  </si>
  <si>
    <t>ASIN</t>
  </si>
  <si>
    <t>Title</t>
  </si>
  <si>
    <t>BE</t>
  </si>
  <si>
    <t>NL</t>
  </si>
  <si>
    <t>PL</t>
  </si>
  <si>
    <t>SE</t>
  </si>
  <si>
    <t>chemical compliance</t>
  </si>
  <si>
    <t>Crapped</t>
  </si>
  <si>
    <t>B0C1C93JRT</t>
  </si>
  <si>
    <t>B0BQJDBXGS</t>
  </si>
  <si>
    <t>B08PPN6MP8</t>
  </si>
  <si>
    <t>B0BQJC42BH</t>
  </si>
  <si>
    <t>B0CX9FRW5N</t>
  </si>
  <si>
    <t>B0FGK25CLB</t>
  </si>
  <si>
    <t>B0CN3S3PT6</t>
  </si>
  <si>
    <t>B0CYHJYRFX</t>
  </si>
  <si>
    <t>Profitability</t>
  </si>
  <si>
    <t>B09RBDC8RZ</t>
  </si>
  <si>
    <t>B0BQJ9TX3S</t>
  </si>
  <si>
    <t>B0BNVY2H1P</t>
  </si>
  <si>
    <t>B0BW9FX9XF</t>
  </si>
  <si>
    <t>B0D14ZXTWG</t>
  </si>
  <si>
    <t>OOS</t>
  </si>
  <si>
    <t>B0FM465J8C</t>
  </si>
  <si>
    <t>B00JSN3VI8</t>
  </si>
  <si>
    <t>B0D3874WSD</t>
  </si>
  <si>
    <t>B08KWGSDFC</t>
  </si>
  <si>
    <t>B07P9F1MFR</t>
  </si>
  <si>
    <t>B0FGK1P6Y8</t>
  </si>
  <si>
    <t>B0CQ247T2V</t>
  </si>
  <si>
    <t>B0CHW4WTG8</t>
  </si>
  <si>
    <t>Andon Cord</t>
  </si>
  <si>
    <t>B0CHW4JFTD</t>
  </si>
  <si>
    <t>B0CHW3TKW4</t>
  </si>
  <si>
    <t>B0D87L8RSV</t>
  </si>
  <si>
    <t>B0C1CCM7KR</t>
  </si>
  <si>
    <t>B0D152GQS6</t>
  </si>
  <si>
    <t>B0D384KJJP</t>
  </si>
  <si>
    <t>Buybox Price</t>
  </si>
  <si>
    <t>Glance views 28d</t>
  </si>
  <si>
    <t>Sellable inventory (units)</t>
  </si>
  <si>
    <t>Duration in days</t>
  </si>
  <si>
    <t>Sell through rate</t>
  </si>
  <si>
    <t>Unsellable inventory (units)</t>
  </si>
  <si>
    <t>B0CLYXXH7D</t>
  </si>
  <si>
    <t>4059779048504</t>
  </si>
  <si>
    <t>INKEE Coffret de Bain DINO | Set de Bain avec 6 bombes de bain surprise - Boules de bain avec figurine Dinosaure à l'intérieur</t>
  </si>
  <si>
    <t>33630</t>
  </si>
  <si>
    <t>CRAZE MAGIC SAND Sable Magique Enfant Rouge 750g - Sable Coloré à Modeler Sans Gluten, Cinétique pour Activités Manuelles Enfants 33630</t>
  </si>
  <si>
    <t>IP</t>
  </si>
  <si>
    <t>45954</t>
  </si>
  <si>
    <t>CRAZE Galupy Mermaid - Boîte à Bijoux musicale Fille avec Figurine de Licorne à Nageoire de Sirène et nombreux rangements, Boîte à musique Licorne</t>
  </si>
  <si>
    <t>MUSIC BOX</t>
  </si>
  <si>
    <t>RETRO FLO</t>
  </si>
  <si>
    <t>Il ne reste plus que 9 exemplaire(s) en stock.</t>
  </si>
  <si>
    <t>3P</t>
  </si>
  <si>
    <t>B099X7VT72</t>
  </si>
  <si>
    <t>35306</t>
  </si>
  <si>
    <t>CRAZE Pâte à modeler MAGIC DOUGH Pate intelligente LICORNE Pate rebondissante et maléable ROSE avec Paillettes</t>
  </si>
  <si>
    <t>CRAZE INKEE GALUPY | Bombe de Bain enfant GALUPY UNICORN Boule de bain avec surprise à l'intérieur - Jouet de bain Licorne</t>
  </si>
  <si>
    <t>Craze Dino Legends - Figurine d'action Dinosaure, Figurine à Collectionner pour Enfant, Jouet Dinosaure avec Accessoires et Trading Cards</t>
  </si>
  <si>
    <t>43097</t>
  </si>
  <si>
    <t>CRAZE INKEE PAT PATROUILLE | Bombe de bain enfant PAT PATROUILLE Boule de bain avec jouet Pat patrouille à l'intérieur, à l'huile d'amande douce, testé dermatologiquement</t>
  </si>
  <si>
    <t>51344</t>
  </si>
  <si>
    <t>SUPERSTARS</t>
  </si>
  <si>
    <t>B0FY3WYM2Y</t>
  </si>
  <si>
    <t>81594</t>
  </si>
  <si>
    <t>Craze Magic Slime Bob l'Eponge Pack de 6 - Slime Enfant 6X 75ml dans Un Sachet refermable avec Figurine à Collectionner</t>
  </si>
  <si>
    <t>Craze Magic Slime Topping - Pâte gluante Enfant en boîte de 70 ML avec Paillettes &amp; différentes Garnitures - sûr &amp; sans résidus</t>
  </si>
  <si>
    <t>51283</t>
  </si>
  <si>
    <t>Craze Magic Slime Hello Kitty - Slime Enfant 75ml dans Un Sachet refermable avec Figurine Hello Kitty à Collectionner, Rose, Violet, Parme, Blanc, Jaune, Orange</t>
  </si>
  <si>
    <t>B0D4MGW5SS</t>
  </si>
  <si>
    <t>64382</t>
  </si>
  <si>
    <t>CRAZE HELLO KITTY Calendrier de l'Avent Jouet, Calendrier de l'avent enfant avec 6 Figurines Hello Kitty, accessoires pour l'école et bijoux pour enfants</t>
  </si>
  <si>
    <t>Amazon UK</t>
  </si>
  <si>
    <t>50507</t>
  </si>
  <si>
    <t>INKEE Surprise Hello Kitty - Bombe de bain avec surprise à l'intérieur - 1 des 6 figurines Hello Kitty à collectionner - Boule de bain 80g parfum Pastèque, huile de Jojoba, rose et rouge</t>
  </si>
  <si>
    <t>48412</t>
  </si>
  <si>
    <t>INKEE Bob l'Éponge - Boule de bain avec surprise à l'intérieur, Figurine Bob l'éponge à collectionner - Boule de bain enfant 80g, parfum bonbon burger, huile de Jojoba</t>
  </si>
  <si>
    <t>B07TDV64KL</t>
  </si>
  <si>
    <t>17784</t>
  </si>
  <si>
    <t>Craze - Coffret à tampons 20 tampons pour enfants jeu de tampons à motifs d'animaux avec bloc de papier dans un étui lavable 17784</t>
  </si>
  <si>
    <t>STAMPS</t>
  </si>
  <si>
    <t>B07YVJQTHN</t>
  </si>
  <si>
    <t>20692</t>
  </si>
  <si>
    <t>CRAZE LOOPS BAG 100 | Sachet de 100 Elastiques pour Bracelets Enfant - Kit Créatif Fabrication Bracelet, Collier et Bague Enfant</t>
  </si>
  <si>
    <t>LOOPS</t>
  </si>
  <si>
    <t>Craze Mega Egg Mini Unicorn Oeuf Surprise Oeuf de Licorne à éclore Figurine Licorne à Collectionner Jouet Licorne Cadeau Licorne Fille 20500</t>
  </si>
  <si>
    <t>58672</t>
  </si>
  <si>
    <t>CRAZE MAGIC SAND Sable Magique Recharge 6 x Doses 85g de Sable à modeler Sable cinétique 6 couleurs Activité manuelles pour enfants Loisir créatif 58672</t>
  </si>
  <si>
    <t>CRAZE MAGIC SAND Sable Magique Château Fluorescent Sable cinétique qui brille dans le noir 700 g Sable à modeler avec accessoires Atelier créatif enfant 29787</t>
  </si>
  <si>
    <t>B08LLGTPW9</t>
  </si>
  <si>
    <t>28568</t>
  </si>
  <si>
    <t>INKEE Funnyz Set de Bain 1x Boule de Bain effervescente et 1 Jouet Bain Bébé Aspergeur, Bombe de Bain Arôme Fruits + Animal Arroseur, Bain Moussant Enfant</t>
  </si>
  <si>
    <t>Il ne reste plus que 10 exemplaire(s) en stock.</t>
  </si>
  <si>
    <t>UK</t>
  </si>
  <si>
    <t>33487</t>
  </si>
  <si>
    <t>Craze Magic Sand Turquoise Refill Pack 750g – Creative Arts and Crafts for Kids Age 3+ – Safe BPA and Gluten Free Play Sand for Girls and Boys – Fun Craft Kit and Toy</t>
  </si>
  <si>
    <t>trademark related infringement</t>
  </si>
  <si>
    <t>MEGGA EGG Galupy Rainbow Unicorn – Water Growing Toy, Hatching Eggs Toys for Children - Magical Unicorn Gift Collectible, Surprise Eggs Boys &amp; Girls</t>
  </si>
  <si>
    <t xml:space="preserve">internal reason </t>
  </si>
  <si>
    <t>B0D14ZFH49</t>
  </si>
  <si>
    <t>50941</t>
  </si>
  <si>
    <t>INKEE Bath Fizzer Mix – 40 Kids Bath Bombs with Almond Oil, 20g Each in 4 Colours, Scents and Shapes – Fun Bath Toys and Bath Bomb Set for Children Ages 3+</t>
  </si>
  <si>
    <t>MR DISTRI</t>
  </si>
  <si>
    <t>Only 15 left</t>
  </si>
  <si>
    <t>B0FMS6XFNF</t>
  </si>
  <si>
    <t>66409</t>
  </si>
  <si>
    <t>MEGGA EGG Mini Dragons – Box of 12 Dragon Hatching Toys, Dragons in Eggs - Water Growing Toy</t>
  </si>
  <si>
    <t>B0FCSCV917</t>
  </si>
  <si>
    <t>71243</t>
  </si>
  <si>
    <t>CRAZE Pop Cones Cotton Plush – Kawaii Plushy in Popcorn Box with Exclusive BFF Bracelet – Collectable Cuddly Toy &amp; Stuffed Animal</t>
  </si>
  <si>
    <t>Amazon EU</t>
  </si>
  <si>
    <t>Fixed</t>
  </si>
  <si>
    <t>B0FQNXNTJC</t>
  </si>
  <si>
    <t>74657</t>
  </si>
  <si>
    <t>Craze Magic Slime Glam Monstars Slayme 3er Pack - DIY Slime Kit, Glibber Schleim Selber Machen mit 6 toppings &amp; 3 Figuren - Vivi, Sally &amp; Brianna - 3X 70ml</t>
  </si>
  <si>
    <t>B0FQNXP8VR</t>
  </si>
  <si>
    <t>74671</t>
  </si>
  <si>
    <t>Craze Magic Slime Glam Monstars Glamster 3er Pack - DIY Slime Kit, Glibber Schleim Selber Machen mit 6 toppings &amp; 3 Figuren - Pink, Loon &amp; Dunala - 3X 70ml</t>
  </si>
  <si>
    <t>Craze Magic Slime Bag Sponge BOB 6er Pack | Schleim Kinder im Beutel 75ml Slime Set mit Spongebob Schwammkopf Überraschung, geruchsneutral, rückstandsfrei</t>
  </si>
  <si>
    <t>69578</t>
  </si>
  <si>
    <t>GALUPY Rainbow Unicorn - Einhorn Spielzeug zu Sammeln, Einhorn Figuren mit Glitzerflügeln &amp; Swarovski Kristal - Pferde Spielzeug mädchen</t>
  </si>
  <si>
    <t>B0FMS4MTJ6</t>
  </si>
  <si>
    <t>75692</t>
  </si>
  <si>
    <t>INKEE WAND | Rocket-Zauberstab</t>
  </si>
  <si>
    <t>36969</t>
  </si>
  <si>
    <t>B09378QR1R</t>
  </si>
  <si>
    <t>30554</t>
  </si>
  <si>
    <t>Craze BIBI und Tina Figuren REITENDE GRAF von Falkenstein - Spielfiguren zum Sammeln und Spielen, Reiter Spielfigur mit Sattel &amp; Zamzeug 30554, Pferde Spielwelt</t>
  </si>
  <si>
    <t>B0D2HVP3Q9</t>
  </si>
  <si>
    <t>54307</t>
  </si>
  <si>
    <t>CRAZE Blaster-X Water Guns Small - Wasserpistole für Kinder 20cm, Wasserspritzpistole mit Farbtabletten Schussweite 10m, Wasser Kampf Spielzeug, Blau Oder Grün</t>
  </si>
  <si>
    <t>32800</t>
  </si>
  <si>
    <t>CRAZE BLADE XXL Battle Set 4er Blade Metall Kampfkreisel inkl. Zubehör Kampfarena, Arena Kreisel für Kinder Burst Kreisel spielzeug jungen 32800</t>
  </si>
  <si>
    <t>LFG-Shop</t>
  </si>
  <si>
    <t>B09B2NCWTS</t>
  </si>
  <si>
    <t>32732</t>
  </si>
  <si>
    <t>Craze Bibi und Tina Figuren Martinshof Spielset Pferdestall Bibi und Tina Spielzeug Reiterhof mit Pferden, Spielfiguren und Zubehör Bauernhof Spielzeug 32732</t>
  </si>
  <si>
    <t>shop-paradise24.</t>
  </si>
  <si>
    <t>B09JZLV5N2</t>
  </si>
  <si>
    <t>35009</t>
  </si>
  <si>
    <t>CRAZE Bibi und Tina Spielzeug Pferdestall Set Martinshof Spielset mit Pferden Spielfiguren und Pferde Zubehör Reiterhof Bauernhof Spielzeug ab 3 Jahre 35009</t>
  </si>
  <si>
    <t>Rocko Trade</t>
  </si>
  <si>
    <t>74015</t>
  </si>
  <si>
    <t>Craze Magic PONYS 4er Set | 4X Ponys Figuren, Wunderschöne Ponys Spielzeug zu Sammeln, mit Tattoos &amp; Zubehör</t>
  </si>
  <si>
    <t>SupplyCenterStore</t>
  </si>
  <si>
    <t>43882</t>
  </si>
  <si>
    <t>CRAZE Stretchy Animals Big Predators - Superdehnbare Tierfiguren, Raubtiere zum Sammeln mit elastischer Haut und spezieller Füllung</t>
  </si>
  <si>
    <t>B0D8QTBBGW</t>
  </si>
  <si>
    <t>63330</t>
  </si>
  <si>
    <t>CRAZE Stempelset - 8 Stempel Kinder mit Tiermotiven, Tierstempel in 6 Farben, Kinderstempel abwaschbar, Bastelset Kinder</t>
  </si>
  <si>
    <t>31025</t>
  </si>
  <si>
    <t>B0DWFSPKP8</t>
  </si>
  <si>
    <t>67093</t>
  </si>
  <si>
    <t>Keychains Set Rainbow Fun Series - DIY Diamond Painting Schlüsselanhänger Bastelset, Diamant Malerei Kinder mit 5x Einhorn-Regenbogen Schablonen</t>
  </si>
  <si>
    <t>B0DJFS1YV2</t>
  </si>
  <si>
    <t>53881</t>
  </si>
  <si>
    <t>Starter Set Fantasy - Diamond Painting Kinder Aufkleber &amp; Sonnenfänger Set, DIY Diamant Malerei Bastelset, Mosaikherstellung für Kinder</t>
  </si>
  <si>
    <t>56585</t>
  </si>
  <si>
    <t>Keychain Set Galupy Unicorn - Diamond Painting Kinder Schlüsselanhänger Set, DIY Diamant Malerei Bastelset, Mosaikherstellung für Kinder, 14 Farben</t>
  </si>
  <si>
    <t>44124</t>
  </si>
  <si>
    <t>Galupy Rainbow Unicorn - Einhorn Spielzeug zu Sammeln, Einhorn Figuren mit Glitzerflügeln &amp; Swarovski Kristal</t>
  </si>
  <si>
    <t>B0FC2YWG28</t>
  </si>
  <si>
    <t>74565</t>
  </si>
  <si>
    <t>GALUPY Rainbow Unicorn 12er Pack - Einhorn Spielzeug zu Sammeln, Einhorn Figuren mit Glitzerflügeln &amp; Swarovski Kristal - Pferde Spielzeug mädchen</t>
  </si>
  <si>
    <t>B0C5XXV8W3</t>
  </si>
  <si>
    <t>43349</t>
  </si>
  <si>
    <t>GALUPY Unicorn Mariposa House - Spielset mit Einhorn Figur &amp; Haus mit spezieller Aufzugsfunktion &amp; Zubehör - Einhorn Spielzeug</t>
  </si>
  <si>
    <t>42137</t>
  </si>
  <si>
    <t>B0CW3D586X</t>
  </si>
  <si>
    <t>50798</t>
  </si>
  <si>
    <t>INKEE Surprise UNICORN PROFESSIONS 5x Badebomben Kinder mit Überraschung, 5 Einhörner zum Sammeln - 5x 100g Einhorn Badebombe mit Bananenmilchshake-Aroma und Jojobaöl, Rosa oder Grün</t>
  </si>
  <si>
    <t>B09R4X37VQ</t>
  </si>
  <si>
    <t>38741</t>
  </si>
  <si>
    <t>INKEE UNICORN BEACH | 3er Set Einhorn Badekugeln mit Überraschung, 3x kinder Badebomben mit Einhornfigur, Pop Corn Aroma, 3er Pack</t>
  </si>
  <si>
    <t>B0DH8XX8P4</t>
  </si>
  <si>
    <t>64993</t>
  </si>
  <si>
    <t>INKEE SURPRISE - 3er Set Peppa Pig Badekugeln Kinder mit Überraschung, Peppa Wutz Spielzeug für die Badewanne, mit Erdbeer-Duft &amp; Schaumstoff-Effekt</t>
  </si>
  <si>
    <t xml:space="preserve">internal reason ESCLATED </t>
  </si>
  <si>
    <t>B0FKN7JYDQ</t>
  </si>
  <si>
    <t>74886</t>
  </si>
  <si>
    <t>INKEE Toys Magic Bath Galupy Unicorn Fun – 3er-Set Badespielzeug für Kinder – Squishy Einhörner Spritztiere mit Farbwechsel – Figuren Kily, Freya &amp; Nova</t>
  </si>
  <si>
    <t>INKEE Bath Fizzer Mix Komplettes Verkaufdisplay- 40 Sprudelbad Kinder Badebomben mit Mandelöl, Badekugeln 40x 20g mit 4 verschiedenen Fraben, Duften und Formen</t>
  </si>
  <si>
    <t>E-Commerce Nick Schad</t>
  </si>
  <si>
    <t>B0CSZ7386R</t>
  </si>
  <si>
    <t>50538</t>
  </si>
  <si>
    <t>INKEE HELLO KITTY Badebomben Kinder Mini Pack - 3er Pack Badekugeln Mädchen mit spaßigen Farben, Zuckerwatten Aroma &amp; Mandelöl 3x15g - badespaß kinder</t>
  </si>
  <si>
    <t>AR First Aid</t>
  </si>
  <si>
    <t>B0CBS9J3S7</t>
  </si>
  <si>
    <t>45176</t>
  </si>
  <si>
    <t>INKEE Foamy Football | Fußballform Kinder Badebombe mit 3 Farben, Pop-Corn Duft, 60g</t>
  </si>
  <si>
    <t>gomazing - bis 14:00 Versand am gleichen Tag!</t>
  </si>
  <si>
    <t>INKEE Funnyz Duftende Badebombe mit Badespielzeug Badekugeln + Badewannenspielzeug für Baby, Gummy, Wassertier Baby Geschenk</t>
  </si>
  <si>
    <t>Lamaronline de</t>
  </si>
  <si>
    <t>B001ACYAC6</t>
  </si>
  <si>
    <t>44001</t>
  </si>
  <si>
    <t>INKEE - Peppa Pig Badebomben Kinder 3er Pack - Badekugeln Mädchen mit Mandelöl &amp; Erdbeerduft 3x15g, Peppa Wutz geschenkideen</t>
  </si>
  <si>
    <t>ADELLiNO</t>
  </si>
  <si>
    <t>42410</t>
  </si>
  <si>
    <t>Springknete 5er Set, Hüpfknete Bunte Kinderknete 15x 15g in 3 Farben (blau, gelb, grün)</t>
  </si>
  <si>
    <t>Magic Dough Expert Unicorn Intelligente Knete Pink Rosa Knete Einhorn Kinderknete 70 g Dose 35306</t>
  </si>
  <si>
    <t>44988</t>
  </si>
  <si>
    <t>MAGIC PONYS</t>
  </si>
  <si>
    <t>Craze Magic PONYS Komplettes Verkaufsdisplay | 24 Ponys Figuren, Wunderschöne Ponys Spielzeug Komplette Sammlung, mit Tattoos &amp; Zubehör</t>
  </si>
  <si>
    <t>Intellectual Property</t>
  </si>
  <si>
    <t>41215</t>
  </si>
  <si>
    <t>Craze Magic Slime Topping Magic - 3er Set Schleim Kinder in 3X 70 ml Dose mit Glitter &amp; verschiedenen Toppings - Slime Set sicher &amp; rückstandsfrei, Neon Grün, Türkis, Lila</t>
  </si>
  <si>
    <t>CRAZE Magic Slime Topping Hello Kitty - Schleim Kinder in 70 ml Dose mit Glitter &amp; verschiedenen Toppings - Slime Set sicher &amp; rückstandsfrei, 6 Farben</t>
  </si>
  <si>
    <t>fixed</t>
  </si>
  <si>
    <t>11454</t>
  </si>
  <si>
    <t>CRAZE SPLASH BEADYS Refill-Set Ersatzperlen hautfarben skin Nachfüllpack Bastelperlen Bügelperlen ohne Bügeln 11454</t>
  </si>
  <si>
    <t>SQUISHPETS</t>
  </si>
  <si>
    <t>OnlineHandel24</t>
  </si>
  <si>
    <t>LEGENDS - Stretchy D'Molition</t>
  </si>
  <si>
    <t>ADVENT CALENDAR</t>
  </si>
  <si>
    <t>SPLASH BEADYS - Bag Construction</t>
  </si>
  <si>
    <t>SPLASH BEADYS - Bag Jewelry</t>
  </si>
  <si>
    <t>JUMPUTTY - Can</t>
  </si>
  <si>
    <t>INKEE - Surprise Bath Bomb Mermaid S1 Bag</t>
  </si>
  <si>
    <t>HAIR - Clips Hello Kitty</t>
  </si>
  <si>
    <t>HAIR - Clips Galupy Mermaid</t>
  </si>
  <si>
    <t>STICKER EARRINGS - Hello Kitty</t>
  </si>
  <si>
    <t>STICKER EARRINGS - Galupy Mermaid</t>
  </si>
  <si>
    <t>MAGIC SLIME - Topping Fantasy B3</t>
  </si>
  <si>
    <t>59210DE</t>
  </si>
  <si>
    <t>INKEE - Surprise Bath Bomb Galupy Mermaid S2 Box</t>
  </si>
  <si>
    <t>GALUPY - TOY RANGE</t>
  </si>
  <si>
    <t>GALUPY - Unicorn Foilbag B3</t>
  </si>
  <si>
    <t>INKEE - Confetti Fireman Sam B8</t>
  </si>
  <si>
    <t>ADK - 23 Blade (Amazon)</t>
  </si>
  <si>
    <t>MAGIC DOUGH - Play</t>
  </si>
  <si>
    <t>INKEE - Surprise Bath Bomb Dino S1 Bag</t>
  </si>
  <si>
    <t>GALUPY - Mermaid Chest Box B6</t>
  </si>
  <si>
    <t>DIAMONDZ - Starter Set Fashion</t>
  </si>
  <si>
    <t>43547DE</t>
  </si>
  <si>
    <t>INKEE - Surprise Bath Bomb Galupy Unicorn S1 Box</t>
  </si>
  <si>
    <t>52334DE</t>
  </si>
  <si>
    <t>INKEE - Surprise Bath Bomb Paw Patrol S2 Box D5</t>
  </si>
  <si>
    <t>71359DE</t>
  </si>
  <si>
    <t>INKEE - Surprise XXL Bath Bomb Squishpets S1 Box</t>
  </si>
  <si>
    <t>B0D4MH6LTC</t>
  </si>
  <si>
    <t>64344</t>
  </si>
  <si>
    <t>CRAZE BLADE Spielzeug Adventskalender Jungen – Kampfkreisel Weihnachtskalender Kinder mit Battle Arena, Launcher, Kreisel</t>
  </si>
  <si>
    <t>TOPOS</t>
  </si>
  <si>
    <t>B07G5MP2DR</t>
  </si>
  <si>
    <t>14608</t>
  </si>
  <si>
    <t>Craze Set Tina BIBI &amp; Tina Pflege Pferdeset Pferdefiguren Spielfiguren Bibi und Pferd Sabrina inkl. Zubehör, Bibi &amp; Sabrina 14608</t>
  </si>
  <si>
    <t>CRAZE Toys</t>
  </si>
  <si>
    <t>B08CY66GP4</t>
  </si>
  <si>
    <t>19276</t>
  </si>
  <si>
    <t>CRAZE Bibi und Tina Spielset Mobile Tierarzt Station Dr. Eichhorn Pferde Spielzeug Doktor Spielfiguren Martinshof Mädchen Geschenk Spiele ab 3 Jahre 19276</t>
  </si>
  <si>
    <t>B0CYTCGTZ5</t>
  </si>
  <si>
    <t>59937</t>
  </si>
  <si>
    <t>Craze Blade Mega Battle Arena - Kampfarena für Kampfkreisel robust, Spinning Tops Kinderkreisel</t>
  </si>
  <si>
    <t>B0D1828LLL</t>
  </si>
  <si>
    <t>52594</t>
  </si>
  <si>
    <t>MAGIC DOUGH SpongeBob | Knete Kinder 70g Dose , Magische Knetmasse in SpongeBob Schwammkopf Design, 3 Farbvarianten, glutenfrei, Orange, Blau</t>
  </si>
  <si>
    <t>internal suppression, needs escalation</t>
  </si>
  <si>
    <t>B0FD48BV94</t>
  </si>
  <si>
    <t>62166</t>
  </si>
  <si>
    <t>Craze Skate Fingerboard Set – Graffiti Edition | 4 Mini-Fingerboards mit coolem Design &amp; Zubehör | Finger Skateboards für Jungen &amp; Mädchen ab 6 Jahren</t>
  </si>
  <si>
    <t>B09LDFQWYK</t>
  </si>
  <si>
    <t>34903</t>
  </si>
  <si>
    <t>MAGIC DOUGH ELEMENT Intelligente Knete Set mit Spezialeffekten , Kinderknete 70 g Dose, Knetmasse glutenfrei, Sortiert</t>
  </si>
  <si>
    <t>unsourceable &gt; update availability</t>
  </si>
  <si>
    <t>51436</t>
  </si>
  <si>
    <t>Minis - Elastische Actionfiguren für Kinder, Klebrige &amp; Dehnbare Superhelden Figuren zu Sammeln</t>
  </si>
  <si>
    <t>B0DXQ33QN4</t>
  </si>
  <si>
    <t>71632</t>
  </si>
  <si>
    <t>BODYNESS</t>
  </si>
  <si>
    <t>BODYNESS Bath Bomb Dubai-Style Bade-Schoko - Badebombe in Schokoladentafelform, Badekugel für Hautpflege und Entspannung mit Schokoladenaroma und Jojobaöl</t>
  </si>
  <si>
    <t>B085QZ6FLD</t>
  </si>
  <si>
    <t>24683</t>
  </si>
  <si>
    <t>CRAZE Woozle Goozle Wissenschaft Adventskalender - Spielzeug Adventskalender mit Experimente für Kinder, Weihnachtskalender für Mädchen &amp; Jungen ab 8 Jahre</t>
  </si>
  <si>
    <t>B0D4MJ83X6</t>
  </si>
  <si>
    <t>57216</t>
  </si>
  <si>
    <t>CRAZE MAGIC PONYS Adventskalender 2025 Kinder, Spielzeug Adventskalender Mädchen mit 2x Pony Figuren&amp; Zubehör</t>
  </si>
  <si>
    <t>B0FKNCXN8R</t>
  </si>
  <si>
    <t>54819</t>
  </si>
  <si>
    <t>Craze MINI MART Mix – Miniatur Puppenhaus mit Zubehör - 1 von 6 Miniatur-Kapseln – Miniaturhaus zum Verbinden, Rosa</t>
  </si>
  <si>
    <t>B0CRZD9F3W</t>
  </si>
  <si>
    <t>53515</t>
  </si>
  <si>
    <t>Stretchy Legends Minis Multipack Battle - 5X Elastische Actionfiguren für Kinder, Klebrige &amp; Dehnbare Superhelden Figuren zu Sammeln</t>
  </si>
  <si>
    <t>B0CHW4RZMD</t>
  </si>
  <si>
    <t>47651</t>
  </si>
  <si>
    <t>PASMO Unsolved Crime Adventskalender - Escape Game Spielzeug Adventskalender Jungen mit 24 Rätsel, deutsche Sprache - geschenk junge 8 jahre</t>
  </si>
  <si>
    <t>B0CHW6CRS5</t>
  </si>
  <si>
    <t>47637</t>
  </si>
  <si>
    <t>CRAZE CAVALLY Adventskalender Kinder - Pferde Spielzeug Adventskalender Mädchen, Pferdefigur mit Reiter und viel Zubehör, Tolle Überraschungen</t>
  </si>
  <si>
    <t>B0FJNHCY5T</t>
  </si>
  <si>
    <t>75302</t>
  </si>
  <si>
    <t>INKEE TOYS Spielzeug Adventskalender 2025 Kinder - Advent Calendar mit Badekugel &amp; Badewannenspielzeug - kreativer Weihnachtskalender Kinder</t>
  </si>
  <si>
    <t>B0CWS746ZL</t>
  </si>
  <si>
    <t>58633</t>
  </si>
  <si>
    <t>CRAZE My Learning Clock Dino ENGLISCHE SPRACHE - Lernuhr Kinder Holz, Kalenderuhr zum Lernen für Kinder, Lerntafel Uhr Jahreszeiten Wanduhr</t>
  </si>
  <si>
    <t>SfG-Shop</t>
  </si>
  <si>
    <t>B07PT7S1F1</t>
  </si>
  <si>
    <t>19597</t>
  </si>
  <si>
    <t>CRAZE Adventskalender Kinder CLAAS Spielzeug Adventskalender Jungen mit Bauernhof Figuren und Traktor , 24 Überraschungen für Kinder ab 3 Jahre</t>
  </si>
  <si>
    <t>B0BFB1769F</t>
  </si>
  <si>
    <t>43219</t>
  </si>
  <si>
    <t>GALUPY MERMAID Spielzeug Adventskalender Kinder - Einhorn Weihnachtskalender für Mädchen, Spielzeug Kalender mit Exclusivem Figuren &amp; Spielset</t>
  </si>
  <si>
    <t>B08X23BH9M</t>
  </si>
  <si>
    <t>32688</t>
  </si>
  <si>
    <t>INKEE Bath &amp; Beauty Adventskalender Kinder - Badespaß Spielzeug Adventskalender, Weihnachtskalender mit Badebomben, Badekugel, Badesalz &amp; Haar-Accessoires</t>
  </si>
  <si>
    <t>CRAZE Magic Slime Bag GALUPY Mermaid | Schleim Kinder im Beutel 75ml Slime Set mit Galupy Mermaid Einhorn Figur Überraschung, geruchsneutral, rückstandsfrei</t>
  </si>
  <si>
    <t>B0BYKBNHFZ</t>
  </si>
  <si>
    <t>CRAZE Magic Slime FOILBAG | Schleim Kinder im Beutel 75ml Slime Set mit Glitzer &amp; Galupy Unicorn Einhorn Figur Überraschung, geruchsneutral, rückstandsfrei</t>
  </si>
  <si>
    <t>40911</t>
  </si>
  <si>
    <t>CRAZE MAGIC SLIME | Klatschhand für Kinder XXL Glibber Klebehand in Schleim Kinder mit Groff &amp; Glitzer, Super klebrig und dehnbar</t>
  </si>
  <si>
    <t>CRAZE loops</t>
  </si>
  <si>
    <t>CRAZE loops BAG 100 - Loom Bänder Nachfüllpack mit 100 Gummibänder &amp; 5 Verschlüsse - Kinderschmuck Bastelset aus hautfreundliches Silikon</t>
  </si>
  <si>
    <t>Mini Dragons – 12er-Set Drachen Eier zum Schlüpfen &amp; Wachsen | 6 Verschiedene Drachen Überraschungen | Magisches Dragons Spielzeug | Ostergeschenke Kinder</t>
  </si>
  <si>
    <t>56738</t>
  </si>
  <si>
    <t>INKEE SURPRISE FOOTBALL | Badekugel mit Überraschung</t>
  </si>
  <si>
    <t>CRAZE Bibi und Tina Figuren Foilbag - Martinshof Spielfiguren zum Sammeln und Tauschen</t>
  </si>
  <si>
    <t>CRAZE Magic Slime – Dinorex-Kapsel mit Schleim Kinder und sammelbaren Dinosaurierfiguren</t>
  </si>
  <si>
    <t>CRAZE Stretchy Animals Dinos - Superdehnbare Dino Figuren</t>
  </si>
  <si>
    <t>STRETCHY LEGENDS - Actionfiguren für Kinder , Dinosaurier Krieger Figuren</t>
  </si>
  <si>
    <t>CRAZE Fluffy Mellow Knetmasse im Zipbeutel, 25g luftige weiche Kinderknete mit Aroma</t>
  </si>
  <si>
    <t>Springknete Hüpfknete Bunte Kinderknete Knetmasse 15g Dose Jump Knete Kinderparty Geschenk</t>
  </si>
  <si>
    <t>CRAZE MAGIC SLIME DINOREX - Schleim Kinder in 110 ml Dose mit Dinosaurier Spielzeug</t>
  </si>
  <si>
    <t>CRAZE MAGIC SAND GELB Refill-Pack Kinetischer Sand 750g Nachfüllpack bunter magischer Sand Knetsand</t>
  </si>
  <si>
    <t>CRAZE Magic Slime Unicorn Kinderschleim Glitter-Effekt. Einhorn Spielfiguren Schleim Kinder Mehrfarbig</t>
  </si>
  <si>
    <t>INKEE SPACE | Weltall Badekugeln Kinder Mit Überraschung, Sonnensystem Planet 5 Badebomben-Kollektion</t>
  </si>
  <si>
    <t>Craze Splash Beadys Wasserperlen verschiedene Formen, farbige Wasserperlen, Kinderhandwerk</t>
  </si>
  <si>
    <t>CRAZE Bibi und Tina Figuren Reitender Alex - Spielfigur mit Sattel &amp; Zamzeug, Reiter Spielfigur</t>
  </si>
  <si>
    <t>CRAZE Magic Slime FOILBAG | Bunter Schleim für Kinder, Magischer Kinderschleim im 75 ml Beutel</t>
  </si>
  <si>
    <t>CRAZE HAIR Clips Galupy Mermaid - 6x Haarspangen Mädchen, Einhorn Haarschmuck für Kinder</t>
  </si>
  <si>
    <t>CRAZE STICKER EARRINGS Hello Kitty - Klebeohrringe Mädchen, Ohrringe zum aufkleben mit Hello Kitty-Motiv</t>
  </si>
  <si>
    <t>CRAZE STICKER EARRINGS Galupy Mermaid - Klebeohrringe Mädchen, Ohrringe zum aufkleben mit Meerjungfrauenmotiv</t>
  </si>
  <si>
    <t>CRAZE Magic Slime Bag Surprise Dino | 75ml Schleim für Kinder im Beutel mit Dinosaurier Figur im Inneren</t>
  </si>
  <si>
    <t>CRAZE Magic Slime Topping - Schleim Kinder in 70 ml Dose mit Glitter &amp; verschiedenen Toppings</t>
  </si>
  <si>
    <t>CRAZE Magic Slime Topping Fantasy - 3er Set Schleim Kinder in 3X 70 ml Dose mit Glitter &amp; verschiedenen Toppings</t>
  </si>
  <si>
    <t>17739</t>
  </si>
  <si>
    <t>GALUPY - Unicorn Foilbag</t>
  </si>
  <si>
    <t>15391</t>
  </si>
  <si>
    <t>MAGIC DOUGH - Starter</t>
  </si>
  <si>
    <t>53850</t>
  </si>
  <si>
    <t>DIAMONDZ - 3D Teddy Keychain Set</t>
  </si>
  <si>
    <t>MEGGA EGG - Mini Unicorn</t>
  </si>
  <si>
    <t>DIAMONDZ - Keychain Set Galupy Mermaid</t>
  </si>
  <si>
    <t>LEGENDS - Collectable Figures Dino</t>
  </si>
  <si>
    <t>FLUFFY MELLOW - 25g Bag</t>
  </si>
  <si>
    <t>MAGIC SLIME - Surprise Unicorn</t>
  </si>
  <si>
    <t>BIBI&amp;TINA - Riding Alex with Saddle</t>
  </si>
  <si>
    <t>AZ INVENTORY</t>
  </si>
  <si>
    <t>UVP</t>
  </si>
  <si>
    <t>Price to match</t>
  </si>
  <si>
    <t>zuni.shop</t>
  </si>
  <si>
    <t>36,14 EUR</t>
  </si>
  <si>
    <t>B07G5MFMS6</t>
  </si>
  <si>
    <t>14165</t>
  </si>
  <si>
    <t>CRAZE BIBI &amp; TINA Turnierset mit Reiterin Pferd Bibi und Sabrina inkl. Reitzubehör Spielfiguren zum Sammeln 14165</t>
  </si>
  <si>
    <t>mySWOOOP® GmbH</t>
  </si>
  <si>
    <t>14,93 EUR</t>
  </si>
  <si>
    <t>B0D6ZC53KJ</t>
  </si>
  <si>
    <t>59661</t>
  </si>
  <si>
    <t>CRAZE loops Rainbow Box - Regenbogen Loom Bänder Set mit 1000 Gummibänder zum Basteln - Halsketten, Ringe und Armbänder selber machen</t>
  </si>
  <si>
    <t>xyz-warenversand</t>
  </si>
  <si>
    <t>16,99 EUR</t>
  </si>
  <si>
    <t>trendplanet24 "Preise inkl. MwSt"</t>
  </si>
  <si>
    <t>18,49 EUR</t>
  </si>
  <si>
    <t>B08KWGTR8R</t>
  </si>
  <si>
    <t>29466</t>
  </si>
  <si>
    <t>INKEE BIBI &amp; Tina | 3er Set Verhexte Badekugel mit Überraschung, 3X Kinder Badebomben mit Baby Spielzeug, Himbeerduft</t>
  </si>
  <si>
    <t>10,99 EUR</t>
  </si>
  <si>
    <t>Craze Blade XXL Battle Set 4er Blade Kreisel Metall Kampfkreisel inkl. Zubehör Kampfarena Kreisel Arena Kreisel für Kinder Burst Kreisel Kinder Spielzeug Jungen 32800</t>
  </si>
  <si>
    <t>BLADE</t>
  </si>
  <si>
    <t>OS Restock</t>
  </si>
  <si>
    <t>26,99 EUR</t>
  </si>
  <si>
    <t>B079YFBM5M</t>
  </si>
  <si>
    <t>14424</t>
  </si>
  <si>
    <t>CRAZE Klebeohrringe Mädchen BIBI &amp; Tina Kinderschmuck Mädchen Ohrringe zum Aufkleben Sticker Earrings 162 Stück im Set</t>
  </si>
  <si>
    <t>8,99 EUR</t>
  </si>
  <si>
    <t>B072MQGCJ3</t>
  </si>
  <si>
    <t>Craze Splash BEADYS Steckperlen Play Set Unicorn Einhorn Bügelperlen ohne Bügeln Wasserperlen für Kinder ungiftig mit Swarovski Crystal Bastelset 58467</t>
  </si>
  <si>
    <t>14,82 EUR</t>
  </si>
  <si>
    <t>12,99 EUR</t>
  </si>
  <si>
    <t>30424</t>
  </si>
  <si>
    <t>MAGIC DOUGH Twist 3er Set Intelligente Knete 3x 35g Knetmasse Dosen, Kinderknete Magische Knete ab 2 jahre</t>
  </si>
  <si>
    <t>3,95 EUR</t>
  </si>
  <si>
    <t>B0BXL6HBMF</t>
  </si>
  <si>
    <t>42014</t>
  </si>
  <si>
    <t>Press N Pop Craze PressNPop Squishy, Fidget Toy sensorisches Anti Stress Spielzeug für Kinder Erwachsene Bubble Set Herzform Bunte Motive 42014, wunderschöne Farbkombinationen</t>
  </si>
  <si>
    <t>Brickwinkel</t>
  </si>
  <si>
    <t>B09MQRJQH3</t>
  </si>
  <si>
    <t>38635</t>
  </si>
  <si>
    <t>INKEE FOAMY SPACE | 2er Pack Kinder Badebomben mit Erdbeer-Duft, Badekugeln im Rakete oder Raumschiff Form, mehrfarbigen Schaum</t>
  </si>
  <si>
    <t>Item No.</t>
  </si>
  <si>
    <t>Description</t>
  </si>
  <si>
    <t>Customer Group</t>
  </si>
  <si>
    <t>Product Line</t>
  </si>
  <si>
    <t>Available</t>
  </si>
  <si>
    <t>Salesperson</t>
  </si>
  <si>
    <t>Total Stock GMBH</t>
  </si>
  <si>
    <t>After Orders Availability GMBH</t>
  </si>
  <si>
    <t>After Assembly Orders GMBH</t>
  </si>
  <si>
    <t>After Shipped Goods Availability GMBH</t>
  </si>
  <si>
    <t>After Purchase Order Availability GMBH</t>
  </si>
  <si>
    <t>Avg. Sales Per Day (last 12 months)</t>
  </si>
  <si>
    <t>Days With Stock (last 12 months)</t>
  </si>
  <si>
    <t xml:space="preserve">BLADE - Starter Set Evolution in bulk </t>
  </si>
  <si>
    <t>Amazon DE</t>
  </si>
  <si>
    <t>IN STOCK (OOC)</t>
  </si>
  <si>
    <t>Xuereb, James</t>
  </si>
  <si>
    <t xml:space="preserve">MAGIC DOUGH - Expert Mermaid in bulk </t>
  </si>
  <si>
    <t>ADK - 18 Unicorn</t>
  </si>
  <si>
    <t>BIBI&amp;TINA - Care Tina&amp;Amadeus</t>
  </si>
  <si>
    <t>Craze</t>
  </si>
  <si>
    <t>BIBI&amp;TINA TOY RANGE</t>
  </si>
  <si>
    <t>Craze GmbH</t>
  </si>
  <si>
    <t>BIBI&amp;TINA - Race Bibi&amp;Sabrina</t>
  </si>
  <si>
    <t>BIBI&amp;TINA - Care Bibi&amp;Sabrina</t>
  </si>
  <si>
    <t> </t>
  </si>
  <si>
    <t>BIBI&amp;TINA - Race Tina&amp;Amadeus</t>
  </si>
  <si>
    <t>HAIR - Elastics B&amp;T</t>
  </si>
  <si>
    <t>OUT OF CATALOGUE</t>
  </si>
  <si>
    <t>IN STOCK</t>
  </si>
  <si>
    <t>MAGIC DOUGH - Starter D24</t>
  </si>
  <si>
    <t>MAGIC SLIME - Surprise Dino</t>
  </si>
  <si>
    <t xml:space="preserve">MAGIC SLIME - Twist XXL in bulk </t>
  </si>
  <si>
    <t>MAGIC DOUGH - Starter B3</t>
  </si>
  <si>
    <t>MAGIC DOUGH - Play B3</t>
  </si>
  <si>
    <t>MAGIC SLIME - Surprise Bibi</t>
  </si>
  <si>
    <t>SURPRISE BAG - Dino</t>
  </si>
  <si>
    <t>SURPRISE BAGS</t>
  </si>
  <si>
    <t>IN STOCK (PRE-ORDER)</t>
  </si>
  <si>
    <t>GALUPY - Unicorn Foilbag D24</t>
  </si>
  <si>
    <t>STAMPS - Animals</t>
  </si>
  <si>
    <t>MAGIC SLIME - Surprise Galupy Unicorn</t>
  </si>
  <si>
    <t>INKEE - Surprise Bath Bomb Unicorn S1 Bag</t>
  </si>
  <si>
    <t>INKEE - Surprise Bath Bomb Unicorn S1 Bag D8</t>
  </si>
  <si>
    <t>GALUPY - Unicorn Café Crema</t>
  </si>
  <si>
    <t>BIBI&amp;TINA - Sabrina</t>
  </si>
  <si>
    <t>BIBI&amp;TINA - Maharadscha</t>
  </si>
  <si>
    <t>BIBI&amp;TINA - Collectable Figures Bag</t>
  </si>
  <si>
    <t>BIBI&amp;TINA - Mobile Vet</t>
  </si>
  <si>
    <t>ADK - Claas Z</t>
  </si>
  <si>
    <t>MAGIC SLIME - Surprise Mermaid</t>
  </si>
  <si>
    <t>MEGGA EGGS</t>
  </si>
  <si>
    <t>LOOPS - Bag 100</t>
  </si>
  <si>
    <t>LOOPS - Bag 100 D24</t>
  </si>
  <si>
    <t>LOOPS - Bag 300</t>
  </si>
  <si>
    <t>JUMPUTTY - Blister in bulk (Amazon)</t>
  </si>
  <si>
    <t>FLUFFY MELLOW - 10g Zipbag</t>
  </si>
  <si>
    <t>MAGIC SLIME - Noise Pooupsie</t>
  </si>
  <si>
    <t>MAGIC SLIME - Noise Pooupsie D16</t>
  </si>
  <si>
    <t>MAGIC SLIME - Keychain</t>
  </si>
  <si>
    <t>MAGIC SLIME - Keychain D24</t>
  </si>
  <si>
    <t>BIBI&amp;TINA - Riding Arena</t>
  </si>
  <si>
    <t>HAIR - Clips Mermaid</t>
  </si>
  <si>
    <t>HAIR - Clips Galupy Unicorn</t>
  </si>
  <si>
    <t>ADK - Woozle Goozle Z</t>
  </si>
  <si>
    <t>MAGIC SLIME - Magical Cauldron DIY Bibi</t>
  </si>
  <si>
    <t>MAGIC DOUGH - Play VE8 (Deichmann)</t>
  </si>
  <si>
    <t>Deichmann DE</t>
  </si>
  <si>
    <t>Schwebel, Andrea</t>
  </si>
  <si>
    <t>BIBI&amp;TINA - Standing Alexander</t>
  </si>
  <si>
    <t>INKEE - Rainbow Multipack</t>
  </si>
  <si>
    <t>SPLASH BEADYS - Bag Princess</t>
  </si>
  <si>
    <t>SPLASH BEADYS - Bag Unicorn</t>
  </si>
  <si>
    <t>MAGIC DOUGH - Twisty</t>
  </si>
  <si>
    <t>INKEE - Foamy Rainbow Aveo (Müller)</t>
  </si>
  <si>
    <t>Müller</t>
  </si>
  <si>
    <t>Hilger, Stefanie</t>
  </si>
  <si>
    <t>MAGIC DOUGH - 80g Ultimate Mix</t>
  </si>
  <si>
    <t>MAGIC DOUGH - Expert Glitzy in bulk</t>
  </si>
  <si>
    <t>GALUPY - Unicorn Foilbag B6</t>
  </si>
  <si>
    <t>SLAP SNAP BANDS - Colourful Promo B&amp;T</t>
  </si>
  <si>
    <t>CUSTOMER ARTICLE</t>
  </si>
  <si>
    <t>INKEE - Foamy Star</t>
  </si>
  <si>
    <t>INKEE - Funnyz</t>
  </si>
  <si>
    <t>MAGIC SAND - Sea Adventures</t>
  </si>
  <si>
    <t>PRE-ORDER</t>
  </si>
  <si>
    <t>INKEE - Bath Crayons</t>
  </si>
  <si>
    <t>STAMPS - Unicorn</t>
  </si>
  <si>
    <t>INKEE - Surprise Bath Bomb Unicorn S1 Bag B3</t>
  </si>
  <si>
    <t>LOOPS - Bag 100 B6</t>
  </si>
  <si>
    <t>HAIR - Clips Mermaid B4</t>
  </si>
  <si>
    <t>HAIR - Clips Galupy Unicorn B4</t>
  </si>
  <si>
    <t>MAGIC SAND - Playset Unicorn</t>
  </si>
  <si>
    <t>MAGIC SAND - Castle Box</t>
  </si>
  <si>
    <t>BIBI&amp;TINA - Standing Bibi</t>
  </si>
  <si>
    <t>BIBI&amp;TINA - Standing Tina</t>
  </si>
  <si>
    <t>JUMPUTTY - Blister B3</t>
  </si>
  <si>
    <t>MAGIC SLIME - Keychain B6</t>
  </si>
  <si>
    <t>INKEE - 3-Pack Bag Rainbow B3</t>
  </si>
  <si>
    <t>BIBI&amp;TINA - Riding Graf Falko Von Falken</t>
  </si>
  <si>
    <t>BIBI&amp;TINA - Picnic set</t>
  </si>
  <si>
    <t>BIBI&amp;TINA - Awards Ceremony set</t>
  </si>
  <si>
    <t>MAGIC SLIME - Surprise Galupy Unicorn B3</t>
  </si>
  <si>
    <t>BACK IN 12/DEC</t>
  </si>
  <si>
    <t>MAGIC SLIME - Surprise Bibi B3</t>
  </si>
  <si>
    <t>MAGIC SLIME - Noise Pooupsie B3</t>
  </si>
  <si>
    <t>MAGIC SAND - Activity Box</t>
  </si>
  <si>
    <t xml:space="preserve">ADK - 22 Inkee </t>
  </si>
  <si>
    <t>BIBI&amp;TINA - Stable Martinshof</t>
  </si>
  <si>
    <t>LOOPS - Scoubiloop</t>
  </si>
  <si>
    <t>BLADE - Battle Arena Set Evolution</t>
  </si>
  <si>
    <t>LOOPS - Rainbow Studio</t>
  </si>
  <si>
    <t>ADK - 23 Unicorn (Amazon)</t>
  </si>
  <si>
    <t>ADK - 22 Dino</t>
  </si>
  <si>
    <t>ADK - 22 Magic Slime (Amazon)</t>
  </si>
  <si>
    <t>MAGIC SAND - Refill Bag Turquoise</t>
  </si>
  <si>
    <t>MAGIC SAND - Refill Bag Blue</t>
  </si>
  <si>
    <t>MAGIC SAND - Refill Bag Pink</t>
  </si>
  <si>
    <t>MAGIC SAND - Refill Bag Yellow</t>
  </si>
  <si>
    <t>MAGIC SAND - Refill Bag Green</t>
  </si>
  <si>
    <t>MAGIC SAND - Refill Bag Red</t>
  </si>
  <si>
    <t>GALUPY - Mermaid Foilbag</t>
  </si>
  <si>
    <t>INKEE - Surprise Bath Bomb Princess S1 Box</t>
  </si>
  <si>
    <t>INKEE - Surprise Bath Bomb Princess S1 Box D5</t>
  </si>
  <si>
    <t>MAGIC SLIME - Surprise XXL Unicorn</t>
  </si>
  <si>
    <t>GALUPY - Unicorn Foilbag B9 (Deichmann)</t>
  </si>
  <si>
    <t>MAGIC SLIME - Twist XXL</t>
  </si>
  <si>
    <t>BIBI&amp;TINA - Stable</t>
  </si>
  <si>
    <t>BOARD GAMES - Tick Tack Dough</t>
  </si>
  <si>
    <t>BOARD GAMES</t>
  </si>
  <si>
    <t>MAGIC DOUGH - Expert Professor</t>
  </si>
  <si>
    <t>MAGIC DOUGH - Expert Glass</t>
  </si>
  <si>
    <t>MAGIC DOUGH - Expert Unicorn</t>
  </si>
  <si>
    <t>MAGIC DOUGH - Expert Mermaid</t>
  </si>
  <si>
    <t>MAGIC DOUGH - Expert Fantastic Fruits</t>
  </si>
  <si>
    <t>MAGIC DOUGH - Expert Glitzy</t>
  </si>
  <si>
    <t>INKEE - Surprise Bath Bomb Dino S1 Bag D8</t>
  </si>
  <si>
    <t>MAGIC SLIME - Surprise Unicorn D12</t>
  </si>
  <si>
    <t>INKEE - Surprise Bath Bomb Unicorn Beach S1 Bag</t>
  </si>
  <si>
    <t>INKEE - Surprise Bath Bomb Unicorn Beach S1 Bag D8</t>
  </si>
  <si>
    <t>BLADE - Starter Set Evolution</t>
  </si>
  <si>
    <t xml:space="preserve">BLADE - Turox Loborak Evolution </t>
  </si>
  <si>
    <t xml:space="preserve">BLADE - Skorpix Xoctarus Evolution </t>
  </si>
  <si>
    <t>PASMO - Porno Ping Pong First Shot</t>
  </si>
  <si>
    <t>PASMO TOYS</t>
  </si>
  <si>
    <t>PASMO - Porno Ping Pong Extra Ladung</t>
  </si>
  <si>
    <t>HAIR - Clips Unicorn</t>
  </si>
  <si>
    <t>BIBI&amp;TINA - Standing Susanne Martin</t>
  </si>
  <si>
    <t>BIBI&amp;TINA - Riding Susanne Martin</t>
  </si>
  <si>
    <t>INKEE - Space</t>
  </si>
  <si>
    <t>INKEE - Foamy Volcano</t>
  </si>
  <si>
    <t>PRESS'N POP - My Fidget Box Maxi</t>
  </si>
  <si>
    <t>PRESS'N POP</t>
  </si>
  <si>
    <t>INKEE - Popz Bath Salts B6</t>
  </si>
  <si>
    <t>INKEE - Surprise Bath Bomb Unicorn Beach S1 Bag B3</t>
  </si>
  <si>
    <t>PASMO - Stadt Land Bullshit A3</t>
  </si>
  <si>
    <t>PASMO - In Bester Gesellschaft Classic</t>
  </si>
  <si>
    <t>PASMO - In Bester Gesellschaft Hot Ed</t>
  </si>
  <si>
    <t xml:space="preserve">MIX COMPOUND - Fun Box </t>
  </si>
  <si>
    <t>PRESS'N POP - 21 Mix 3 VE24 (Lidl)</t>
  </si>
  <si>
    <t>Lidl DE</t>
  </si>
  <si>
    <t>Ilmert, Frank</t>
  </si>
  <si>
    <t>PRESS'N POP - Keychain 21 Mix VE36(Lidl)</t>
  </si>
  <si>
    <t>INKEE - Surprise Bath Bomb Dino S1 Bag B3</t>
  </si>
  <si>
    <t>INKEE - Surprise Bath Bomb Galupy Mermaid S1 Bag</t>
  </si>
  <si>
    <t>INKEE - Surprise Bath Bomb Galupy Mermaid S1 Bag D8</t>
  </si>
  <si>
    <t>INKEE - Surprise Bath Bomb Football S1 Bag</t>
  </si>
  <si>
    <t>PASMO - Stadt Land Bullshit A4</t>
  </si>
  <si>
    <t>MIX COMPOUND - Blister</t>
  </si>
  <si>
    <t>INKEE - Wand Rocket</t>
  </si>
  <si>
    <t>INKEE TOYS</t>
  </si>
  <si>
    <t>JUMPUTTY - Blister</t>
  </si>
  <si>
    <t>ADK - 22 Xmas Circus B&amp;T</t>
  </si>
  <si>
    <t>GALUPY - Mermaid Chest Box B3</t>
  </si>
  <si>
    <t>ADK - 23 Nativity Scene (Amazon)</t>
  </si>
  <si>
    <t>ADK - 23 Prinzessin Lillifee (Amazon)</t>
  </si>
  <si>
    <t>MAGIC SLIME - Mega XXL Sticky Hand</t>
  </si>
  <si>
    <t>MAGIC SLIME - Mega XXL Sticky Hand D12</t>
  </si>
  <si>
    <t>PRESS'N POP - Ball in bulk</t>
  </si>
  <si>
    <t>MAGIC SAND - Starter Foilbag</t>
  </si>
  <si>
    <t>ADK - 23 Claas</t>
  </si>
  <si>
    <t>ADK - 23 Blade</t>
  </si>
  <si>
    <t>BOARD GAMES - Kitchen Escape</t>
  </si>
  <si>
    <t>MEGGA EGG - Dino</t>
  </si>
  <si>
    <t>MEGGA EGG - Dino D6</t>
  </si>
  <si>
    <t>FAIRY DOOR - Xmas Elf Door</t>
  </si>
  <si>
    <t>FAIRY DOOR</t>
  </si>
  <si>
    <t>GALUPY - Unicorn Beauty Set</t>
  </si>
  <si>
    <t>GALUPY - Mermaid Throne Set</t>
  </si>
  <si>
    <t>STICKER EARRINGS - Galupy Unicorn B24 (Rewe)</t>
  </si>
  <si>
    <t>Rewe</t>
  </si>
  <si>
    <t>MAGIC SAND - Starter Foilbag B5 (Rewe)</t>
  </si>
  <si>
    <t>INKEE - Surprise Bath Bomb Galupy Mermaid S1 Bag B3</t>
  </si>
  <si>
    <t>GALUPY - Unicorn Gold Pack</t>
  </si>
  <si>
    <t>GALUPY - Mermaid Gold Pack</t>
  </si>
  <si>
    <t>ACCESSORY - Wax Crayons</t>
  </si>
  <si>
    <t>INKEE - Surprise Bath Bomb Paw Patrol S1 Bag</t>
  </si>
  <si>
    <t>INKEE - Surprise Bath Bomb Paw Patrol S1 Bag D8</t>
  </si>
  <si>
    <t>INKEE - Surprise Bath Bomb Peppa Pig S1 Bag</t>
  </si>
  <si>
    <t>INKEE - Surprise Bath Bomb Peppa Pig S1 Bag D8</t>
  </si>
  <si>
    <t>ADK - 23 Inkee Bath Fun (Amazon)</t>
  </si>
  <si>
    <t>ADK - 23 Galupy Mermaid (Amazon)</t>
  </si>
  <si>
    <t>ADK - 23 Dino Playset (Amazon)</t>
  </si>
  <si>
    <t>MIX COMPOUND - Blister (Deichmann)</t>
  </si>
  <si>
    <t>GALUPY - Mermaid Magic Castle</t>
  </si>
  <si>
    <t>GALUPY - Mermaid Beauty Salon</t>
  </si>
  <si>
    <t>GALUPY - Unicorn Mariposa House</t>
  </si>
  <si>
    <t>INKEE - Surprise Bath Bomb Fun Beach S1 Bag</t>
  </si>
  <si>
    <t>INKEE - Surprise Bath Bomb Fun Beach S1 Bag D8</t>
  </si>
  <si>
    <t>MEGGA EGG - Mini Unicorn B3</t>
  </si>
  <si>
    <t>MEGGA EGG - Mini Unicorn B6</t>
  </si>
  <si>
    <t>BLADE - Starter Set Evolution VE4 (Deichmann)</t>
  </si>
  <si>
    <t>INKEE - Surprise Bath Bomb Galupy Unicorn S1 Box D5</t>
  </si>
  <si>
    <t>CAVALLY - Fantasy Unicorn Faye</t>
  </si>
  <si>
    <t>CAVALLY - TOY RANGE</t>
  </si>
  <si>
    <t>CAVALLY - Fantasy Unicorn Dessa</t>
  </si>
  <si>
    <t>CAVALLY - Fantasy Pegasus Jasper</t>
  </si>
  <si>
    <t>CAVALLY - Fantasy Pegasus Amor</t>
  </si>
  <si>
    <t>STRETCHY ANIMALS - Dinos</t>
  </si>
  <si>
    <t>STRETCHY ANIMALS - Dinos D12</t>
  </si>
  <si>
    <t>STRETCHY ANIMALS - Big Predators</t>
  </si>
  <si>
    <t>STRETCHY ANIMALS - Big Predators D12</t>
  </si>
  <si>
    <t>INKEE - Wand Star</t>
  </si>
  <si>
    <t>INKEE - Bath Drops</t>
  </si>
  <si>
    <t>FAIRY IN MY POCKET - Collectable Figures</t>
  </si>
  <si>
    <t>FAIRY IN MY POCKET</t>
  </si>
  <si>
    <t>FAIRY IN MY POCKET - Collectable Figures D16</t>
  </si>
  <si>
    <t>INKEE - 3-Pack Box Peppa Pig</t>
  </si>
  <si>
    <t>INKEE - 3-Pack Box Peppa Pig D10</t>
  </si>
  <si>
    <t>INKEE - 3-Pack Box Paw Patrol</t>
  </si>
  <si>
    <t>INKEE - 3-Pack Box Paw Patrol D10</t>
  </si>
  <si>
    <t>GALUPY - Mermaid Tea Set</t>
  </si>
  <si>
    <t>GALUPY - Unicorn Music Set</t>
  </si>
  <si>
    <t xml:space="preserve">GALUPY - Rainbow Unicorn </t>
  </si>
  <si>
    <t>GALUPY - Rainbow Unicorn D16</t>
  </si>
  <si>
    <t>UNSOLVED CRIMES - The Podcast Murder in bulk</t>
  </si>
  <si>
    <t>UNSOLVED CRIMES</t>
  </si>
  <si>
    <t>INKEE - Wand Star Set</t>
  </si>
  <si>
    <t>MAGIC PONYS - Foilbag</t>
  </si>
  <si>
    <t>ADK - 22 Inkee B4 (Billa)</t>
  </si>
  <si>
    <t>Rewe International</t>
  </si>
  <si>
    <t>INKEE - Bath Crayons 4pc</t>
  </si>
  <si>
    <t>BACK IN 11/NOV</t>
  </si>
  <si>
    <t>INKEE - Foamy Unicorn 3 colors</t>
  </si>
  <si>
    <t>BODYNESS - Bath Bomb Galaxy</t>
  </si>
  <si>
    <t>BODYNESS - Bath Bomb Galaxy D6</t>
  </si>
  <si>
    <t>BODYNESS - Bath Salts</t>
  </si>
  <si>
    <t>BODYNESS - Bath Salts D9</t>
  </si>
  <si>
    <t xml:space="preserve">BODYNESS - Bath Bomb Chill Pill </t>
  </si>
  <si>
    <t>BODYNESS - Bath Crumbles Sugar Rush</t>
  </si>
  <si>
    <t>BODYNESS - Bath Crumbles Sugar Rush D5</t>
  </si>
  <si>
    <t>CAVALLY - Box Set</t>
  </si>
  <si>
    <t>BOARD GAMES - Magic Slime Monster</t>
  </si>
  <si>
    <t>INKEE - Foamy Moon Sweet Dreams</t>
  </si>
  <si>
    <t>INKEE - Foamy Moon Sweet Dream D8</t>
  </si>
  <si>
    <t>INKEE - Face Mask Galupy Unicorn</t>
  </si>
  <si>
    <t>MUSIC BOX - Unicorn</t>
  </si>
  <si>
    <t>MUSIC BOX - Galupy Unicorn</t>
  </si>
  <si>
    <t>MUSIC BOX - Galupy Mermaid</t>
  </si>
  <si>
    <t>INKEE - Surprise Bath Bomb Paw Patrol S1 Bag B3</t>
  </si>
  <si>
    <t>INKEE - Surprise Bath Bomb Peppa Pig S1 Bag B3</t>
  </si>
  <si>
    <t>MAGIC SLIME - Surprise Capsule Dino</t>
  </si>
  <si>
    <t>MAGIC SLIME - Bag Surprise Galupy Unicorn</t>
  </si>
  <si>
    <t>PASMO - Stadt Land Gay A3</t>
  </si>
  <si>
    <t>PASMO - Stadt Land Abkippen A3</t>
  </si>
  <si>
    <t>PASMO - Stadt Land Intim A3</t>
  </si>
  <si>
    <t>GALUPY - Unicorn Foilbag (Magazine - Galupy 01/24)</t>
  </si>
  <si>
    <t>Craze Entertainment</t>
  </si>
  <si>
    <t>MAGIC SLIME - Bag Surprise Galupy Mermaid</t>
  </si>
  <si>
    <t>INKEE - Bath Slime</t>
  </si>
  <si>
    <t>LEGENDS - Stretchy Megarex</t>
  </si>
  <si>
    <t>LEGENDS - Stretchy Battlehorn</t>
  </si>
  <si>
    <t>LEGENDS - Stretchy Silvercrest</t>
  </si>
  <si>
    <t>LEGENDS - Stretchy Hammer Head</t>
  </si>
  <si>
    <t>LEGENDS - Stretchy Pterotrooper</t>
  </si>
  <si>
    <t>SUPERSTARS - Stretchy Jazzine</t>
  </si>
  <si>
    <t>SUPERSTARS - Stretchy Moonish</t>
  </si>
  <si>
    <t>SUPERSTARS - Stretchy Rycoonce</t>
  </si>
  <si>
    <t>SUPERSTARS - Stretchy Drumylee</t>
  </si>
  <si>
    <t>SUPERSTARS - Stretchy Bijou</t>
  </si>
  <si>
    <t>SUPERSTARS - Stretchy Funxy</t>
  </si>
  <si>
    <t>INKEE - 3-Pack Bag Rainbow</t>
  </si>
  <si>
    <t>INKEE - 3-Pack Bag Rainbow D5</t>
  </si>
  <si>
    <t>INKEE - Surprise Bath Bomb Blade S1 Box</t>
  </si>
  <si>
    <t>INKEE - Surprise Bath Bomb Blade S1 Box D5</t>
  </si>
  <si>
    <t>INKEE - Bath Drops B5</t>
  </si>
  <si>
    <t>ADK - 23 Inkee Bath Fun (DM)</t>
  </si>
  <si>
    <t>dm DE</t>
  </si>
  <si>
    <t>INKEE - Gift Box Dino</t>
  </si>
  <si>
    <t>INKEE - Gift Box Galupy Unicorn</t>
  </si>
  <si>
    <t>DIAMONDZ - Keychain Set Unicorn</t>
  </si>
  <si>
    <t>DIAMONDZ - Picture Set Lion</t>
  </si>
  <si>
    <t>STAMPS - Galupy Unicorn</t>
  </si>
  <si>
    <t>STAMPS - Galupy Mermaid</t>
  </si>
  <si>
    <t>ADK - Was ist was?</t>
  </si>
  <si>
    <t>ADK - 23 Magic Dough</t>
  </si>
  <si>
    <t>ADK - 23 Magic Slime</t>
  </si>
  <si>
    <t>ADK - Cavally</t>
  </si>
  <si>
    <t>ADK - Unsolved Crime</t>
  </si>
  <si>
    <t>DIAMONDZ - Keychain Set Snacks</t>
  </si>
  <si>
    <t>DIAMONDZ - Picture Set Mandala</t>
  </si>
  <si>
    <t>DIAMONDZ - Picture Set Butterfly</t>
  </si>
  <si>
    <t>DIAMONDZ - Starter Set Unicorn</t>
  </si>
  <si>
    <t>DIAMONDZ - Starter Set Funny Face</t>
  </si>
  <si>
    <t>SUPERSTARS - Stretchy Assorted</t>
  </si>
  <si>
    <t>INKEE - Surprise Bath Bomb Fun Beach S1 Bag B3</t>
  </si>
  <si>
    <t>MAGIC SLIME - Bag Surprise Galupy Unicorn B6</t>
  </si>
  <si>
    <t>DIAMONDZ - Starter Set Stickers</t>
  </si>
  <si>
    <t>PACKAGING - Empty Ton Display Inkee (EN)</t>
  </si>
  <si>
    <t>PACKAGING</t>
  </si>
  <si>
    <t>PACKAGING - Empty Ton Display Craze (EN)</t>
  </si>
  <si>
    <t>MUSIC BOX - Princess</t>
  </si>
  <si>
    <t>PASMO - Stadt Land Gay A4</t>
  </si>
  <si>
    <t>DIAMONDZ - Mega Set Stickers</t>
  </si>
  <si>
    <t>DIAMONDZ - Mini Bag Set</t>
  </si>
  <si>
    <t>DIAMONDZ - Keychain Set</t>
  </si>
  <si>
    <t>INKEE - 3-Pack Box Fruity</t>
  </si>
  <si>
    <t>INKEE - 3-Pack Box Fruity D10</t>
  </si>
  <si>
    <t>INKEE - Surprise Bath Bomb SpongeBob S1 Box</t>
  </si>
  <si>
    <t>INKEE - Surprise Bath Bomb SpongeBob S1 Box D5</t>
  </si>
  <si>
    <t>INKEE - Surprise Gift Box Unicorn</t>
  </si>
  <si>
    <t>INKEE - Surprise Gift Box Fun Beach</t>
  </si>
  <si>
    <t>INKEE - Surprise Gift Box Dino</t>
  </si>
  <si>
    <t>PASMO - Stadt Land Abkippen A4</t>
  </si>
  <si>
    <t>PASMO - Stadt Land Intim A4</t>
  </si>
  <si>
    <t>PACKAGING - Empty Ton Display Craze (DE)</t>
  </si>
  <si>
    <t>DIAMONDZ - Picture Set Unicorn</t>
  </si>
  <si>
    <t>INKEE - 3-Pack Box SpongeBob</t>
  </si>
  <si>
    <t>FAIRY IN MY POCKET - Collectable Figures B2</t>
  </si>
  <si>
    <t>MAGIC PONYS - Foilbag B3</t>
  </si>
  <si>
    <t>MAGIC PONYS - Foilbag B6</t>
  </si>
  <si>
    <t>BLADE - Starter Set Evolution Coraxus</t>
  </si>
  <si>
    <t>BLADE - Starter Set Evolution Pistrix</t>
  </si>
  <si>
    <t>BLADE - Starter Set Evolution Rhinok</t>
  </si>
  <si>
    <t>BLADE - Starter Set Evolution Xyrox</t>
  </si>
  <si>
    <t>CAVALLY - Box Set Lucky</t>
  </si>
  <si>
    <t>CAVALLY - Box Set Hope</t>
  </si>
  <si>
    <t>CAVALLY - Box Set Amber</t>
  </si>
  <si>
    <t>CAVALLY - Box Set Blitz</t>
  </si>
  <si>
    <t>CAVALLY - Box Set Legend</t>
  </si>
  <si>
    <t>PACKAGING - Empty Ton Display Inkee (DE)</t>
  </si>
  <si>
    <t>PACKAGING - Empty FSDU CRAZE (DE)</t>
  </si>
  <si>
    <t>PACKAGING - Empty FSDU CRAZE (EN)</t>
  </si>
  <si>
    <t>AVEO - Bunte Badekugeln (Müller)</t>
  </si>
  <si>
    <t>AVEO</t>
  </si>
  <si>
    <t>MAGIC SLIME - 23 Surprise Galupy Unicorn (Lidl)</t>
  </si>
  <si>
    <t>MAGIC SLIME - 23 Surprise Mix VE16 (Lidl)</t>
  </si>
  <si>
    <t>ADK - 23 Mix VE10 (Lidl)</t>
  </si>
  <si>
    <t>INKEE - Bath Slime Unicorn</t>
  </si>
  <si>
    <t>INKEE - Bath Slime Unicorn D8</t>
  </si>
  <si>
    <t>INKEE - Bath Slime Galupy Mermaid</t>
  </si>
  <si>
    <t>INKEE - Bath Slime Galupy Mermaid D8</t>
  </si>
  <si>
    <t>INKEE - Bath Slime Dino</t>
  </si>
  <si>
    <t>INKEE - Bath Slime Dino D8</t>
  </si>
  <si>
    <t>GALUPY - Mermaid Chest Box with 3 Bath Drops with Stripe VE10 (DM)</t>
  </si>
  <si>
    <t>UNSOLVED CRIMES - The Podcast Murder</t>
  </si>
  <si>
    <t>FAIRY IN MY POCKET - Magic Catwalk</t>
  </si>
  <si>
    <t>CAVALLY - Box Set VE6 (Deichmann)</t>
  </si>
  <si>
    <t>MY LEARNING CLOCK - Dino</t>
  </si>
  <si>
    <t>MY LEARNING CLOCK</t>
  </si>
  <si>
    <t>INKEE - Surprise Bath Bomb Hello Kitty S1 Box</t>
  </si>
  <si>
    <t>50507EF</t>
  </si>
  <si>
    <t>Carrefour France</t>
  </si>
  <si>
    <t>Leonardo, Fabiana</t>
  </si>
  <si>
    <t>INKEE - Surprise Bath Bomb Hello Kitty S1 Box D5</t>
  </si>
  <si>
    <t>INKEE - 3-Pack Box Hello Kitty</t>
  </si>
  <si>
    <t>INKEE - 3-Pack Box Hello Kitty D10</t>
  </si>
  <si>
    <t>INKEE - 23 FSDU Mix A VE171</t>
  </si>
  <si>
    <t xml:space="preserve">GALUPY - Mermaid Chest Box </t>
  </si>
  <si>
    <t>GALUPY - Mermaid Chest Box D20</t>
  </si>
  <si>
    <t>BODYNESS - Bath Bomb Heartbeat</t>
  </si>
  <si>
    <t>BODYNESS - Bath Bomb Heartbeat D6</t>
  </si>
  <si>
    <t>BODYNESS - Bath Bomb Juicy Kisses</t>
  </si>
  <si>
    <t>BODYNESS - Bath Bomb Juicy Kisses D5</t>
  </si>
  <si>
    <t>BODYNESS - Bath Bomb Caramel Waffle</t>
  </si>
  <si>
    <t>BODYNESS - Bath Bomb Caramel Waffle D10</t>
  </si>
  <si>
    <t>INKEE - Bath Dust Galupy Mermaid</t>
  </si>
  <si>
    <t>INKEE - Bath Dust Galupy Mermaid D16</t>
  </si>
  <si>
    <t>INKEE - Surprise Bath Bomb Unicorn Professions S1 Box</t>
  </si>
  <si>
    <t>50781EF</t>
  </si>
  <si>
    <t>50781EFSA</t>
  </si>
  <si>
    <t>INKEE - Surprise Bath Bomb Unicorn Professions S1 Box (Sample)</t>
  </si>
  <si>
    <t>INKEE - Surprise Bath Bomb Unicorn Professions S1 Box D5</t>
  </si>
  <si>
    <t>INKEE - Surprise Bath Bomb Dragons S1 Box</t>
  </si>
  <si>
    <t>INKEE - Bath Fizzer Mix</t>
  </si>
  <si>
    <t>50934W2</t>
  </si>
  <si>
    <t>INKEE - Bath Fizzer Mix D40</t>
  </si>
  <si>
    <t>PACKAGING - Empty FSDU Inkee Hippo</t>
  </si>
  <si>
    <t>INKEE - Surprise Bath Bomb Rescue Crew S1 Box</t>
  </si>
  <si>
    <t>NEW IN 11/NOV</t>
  </si>
  <si>
    <t>INKEE - Surprise Bath Bomb Rescue Crew S1 Box D5</t>
  </si>
  <si>
    <t>LAUNCH IN 2025 Q4/12</t>
  </si>
  <si>
    <t>SLAP SNAP BANDS - Hello Kitty D24</t>
  </si>
  <si>
    <t>STAMPS - Hello Kitty</t>
  </si>
  <si>
    <t>MAGIC SLIME - Bag Surprise Hello Kitty</t>
  </si>
  <si>
    <t>SUPERSTARS - Minis Single</t>
  </si>
  <si>
    <t>SUPERSTARS - Minis Double</t>
  </si>
  <si>
    <t>SUPERSTARS - Minis Multipack Fantasy</t>
  </si>
  <si>
    <t>LEGENDS - Minis Single</t>
  </si>
  <si>
    <t>LEGENDS - Minis Double</t>
  </si>
  <si>
    <t>LEGENDS - Minis Multipack Hunters</t>
  </si>
  <si>
    <t xml:space="preserve">INKEE - Crackling Salts </t>
  </si>
  <si>
    <t>INKEE - Bath Crumbles Galupy Unicorn</t>
  </si>
  <si>
    <t>INKEE - Bath Crumbles Galupy Unicorn D6</t>
  </si>
  <si>
    <t>SLAP SNAP BANDS - SpongeBob</t>
  </si>
  <si>
    <t>SLAP SNAP BANDS - SpongeBob D24</t>
  </si>
  <si>
    <t>ACCESSORY - Sticker Nails Galupy Mermaid</t>
  </si>
  <si>
    <t>ACCESSORY - Sticker Nails Galupy Mermaid D18</t>
  </si>
  <si>
    <t>ACCESSORY - Sticker Nails Galupy Unicorn</t>
  </si>
  <si>
    <t>BLASTER-X - Foam Guns Strike</t>
  </si>
  <si>
    <t>UNSOLVED CRIMES - Tödliche Dates</t>
  </si>
  <si>
    <t>UNSOLVED CRIMES - Der Hangover-Fall</t>
  </si>
  <si>
    <t>GALUPY - Rainbow Unicorn Collector Edition</t>
  </si>
  <si>
    <t>SLAP SNAP BANDS - Galupy Mermaid</t>
  </si>
  <si>
    <t>SLAP SNAP BANDS - Galupy Mermaid D24</t>
  </si>
  <si>
    <t>SLAP SNAP BANDS - Galupy Unicorn</t>
  </si>
  <si>
    <t>SLAP SNAP BANDS - Galupy Unicorn D24</t>
  </si>
  <si>
    <t>INKEE - Surprise Gift Box Paw Patrol</t>
  </si>
  <si>
    <t>INKEE - Surprise Bath Bomb Paw Patrol S2 Box</t>
  </si>
  <si>
    <t>52327EF</t>
  </si>
  <si>
    <t>PACKAGING - Empty FSDU 3-layers ADK</t>
  </si>
  <si>
    <t>PACKAGING - Empty FSDU 4-layers ADK</t>
  </si>
  <si>
    <t>INKEE - Gift Box Hello Kitty</t>
  </si>
  <si>
    <t>INKEE - Gift Box SpongeBob</t>
  </si>
  <si>
    <t>MAGIC DOUGH - Expert SpongeBob</t>
  </si>
  <si>
    <t>MAGIC SLIME - Bag Surprise Galupy Mermaid B6</t>
  </si>
  <si>
    <t>PACKAGING - Empty FSDU Superstars and Legends Stretchy</t>
  </si>
  <si>
    <t>DIAMONDZ - Starter Set Hello Kitty</t>
  </si>
  <si>
    <t>MAGIC SLIME - Bag Surprise SpongeBob</t>
  </si>
  <si>
    <t>MAGIC SLIME - Topping Hello Kitty</t>
  </si>
  <si>
    <t>GALUPY - Mermaid In My Pocket</t>
  </si>
  <si>
    <t>GALUPY - Unicorn In My Pocket</t>
  </si>
  <si>
    <t>PACKAGING - Empty FSDU Diamondz</t>
  </si>
  <si>
    <t>PASMO - Wild Party JGA</t>
  </si>
  <si>
    <t>PASMO - Wild Party Set</t>
  </si>
  <si>
    <t>SPLASHERS - Foilbag</t>
  </si>
  <si>
    <t>SPLASHERS</t>
  </si>
  <si>
    <t>53294KAUF</t>
  </si>
  <si>
    <t>SPLASHERS - Foilbag D18</t>
  </si>
  <si>
    <t>SUPERSTARS - Minis Multipack Fun</t>
  </si>
  <si>
    <t>SUPERSTARS - Minis Multipack Party</t>
  </si>
  <si>
    <t>LEGENDS - Minis Multipack Battle</t>
  </si>
  <si>
    <t>MEGGA EGG - Galupy Mermaid</t>
  </si>
  <si>
    <t>BLASTER-X - Foam Guns Nano</t>
  </si>
  <si>
    <t>INKEE - Bath Slime Mini</t>
  </si>
  <si>
    <t>INKEE - Gift Box Easter Carrot</t>
  </si>
  <si>
    <t>LAUNCH IN 2026 Q1/02</t>
  </si>
  <si>
    <t>53768DM</t>
  </si>
  <si>
    <t>INKEE - Gift Box Paw Patrol</t>
  </si>
  <si>
    <t>DIAMONDZ - Starter Set Fantasy</t>
  </si>
  <si>
    <t>MAGIC SLIME - Topping</t>
  </si>
  <si>
    <t>MAGIC SLIME - Yummies XL</t>
  </si>
  <si>
    <t>MAGIC SLIME - Topping SpongeBob</t>
  </si>
  <si>
    <t>MY LEARNING CLOCK - Princess</t>
  </si>
  <si>
    <t>MY LEARNING CLOCK - Animals</t>
  </si>
  <si>
    <t>BLASTER-X - Water Guns Small</t>
  </si>
  <si>
    <t>BLASTER-X - Water Guns Medium</t>
  </si>
  <si>
    <t>SKATE - Single Mix</t>
  </si>
  <si>
    <t>SKATE</t>
  </si>
  <si>
    <t>MINI MART - Mix S1</t>
  </si>
  <si>
    <t>MINI MART</t>
  </si>
  <si>
    <t>SQUISHPETS - Medium</t>
  </si>
  <si>
    <t>SQUISHPETS - Big</t>
  </si>
  <si>
    <t>SQUISHPETS - Keychain</t>
  </si>
  <si>
    <t>MAGIC SLIME - Yummies</t>
  </si>
  <si>
    <t>SCOUBIDOUS - Bag XXL</t>
  </si>
  <si>
    <t>SCOUBIDOUS</t>
  </si>
  <si>
    <t>SCOUBIDOUS - Creative Box</t>
  </si>
  <si>
    <t>INKEE - 3-Pack Box Galupy Unicorn</t>
  </si>
  <si>
    <t>INKEE - 3-Pack Box Galupy Unicorn D10</t>
  </si>
  <si>
    <t>INKEE - 3-Pack Bag Paw Patrol</t>
  </si>
  <si>
    <t>INKEE - 3-Pack Bag Paw Patrol D5</t>
  </si>
  <si>
    <t>PASMO - Shot Pong</t>
  </si>
  <si>
    <t>DIAMONDZ - Card Set</t>
  </si>
  <si>
    <t>MAGIC PONYS - School Of Magic</t>
  </si>
  <si>
    <t>GALUPY - Rainbow Unicorn Magic Castle</t>
  </si>
  <si>
    <t>INKEE - 3-Pack Bag Flamingo</t>
  </si>
  <si>
    <t>BLASTER-X - Foam Guns Fury</t>
  </si>
  <si>
    <t>ADK - Spongebob</t>
  </si>
  <si>
    <t>MAGIC SLIME - Bag Surprise Dino</t>
  </si>
  <si>
    <t>MAGIC SLIME - Bag Surprise Dino D18</t>
  </si>
  <si>
    <t>BLASTER-X - Water Guns Large</t>
  </si>
  <si>
    <t>DIAMONDZ - Keychain Set Galupy Unicorn</t>
  </si>
  <si>
    <t>DIAMONDZ - Starter Set Stickers Galupy Unicorn</t>
  </si>
  <si>
    <t>DIAMONDZ - Mega Set Stickers Galupy Unicorn</t>
  </si>
  <si>
    <t>DIAMONDZ - Starter Set Stickers Galupy Mermaid</t>
  </si>
  <si>
    <t>DIAMONDZ - Mega Set Stickers Galupy Mermaid</t>
  </si>
  <si>
    <t>MIX COMPOUND - Studio</t>
  </si>
  <si>
    <t>ADK - Magic Ponys Z</t>
  </si>
  <si>
    <t xml:space="preserve">ADK - Galupy Rainbow Unicorn </t>
  </si>
  <si>
    <t>BFF - Mega Box</t>
  </si>
  <si>
    <t>BFF BEADYS</t>
  </si>
  <si>
    <t>BFF - Blister Card</t>
  </si>
  <si>
    <t>ADK - Blade</t>
  </si>
  <si>
    <t>MAGIC SLIME - Bag</t>
  </si>
  <si>
    <t>MAGIC SLIME - Bag D24</t>
  </si>
  <si>
    <t>GLAM MONSTARS - Collectable Figures S1</t>
  </si>
  <si>
    <t>GLAM MONSTARS</t>
  </si>
  <si>
    <t>GALUPY - Rainbow Unicorn B3</t>
  </si>
  <si>
    <t>BACK IN 10/OCT</t>
  </si>
  <si>
    <t>GALUPY - Rainbow Unicorn B6</t>
  </si>
  <si>
    <t>INKEE - Surprise Bath Bomb Galupy Unicorn S1 Box B3</t>
  </si>
  <si>
    <t>INKEE - Bath Slime Mini B4</t>
  </si>
  <si>
    <t>INKEE - Surprise Bath Bomb Unicorn Professions S1 Box B3</t>
  </si>
  <si>
    <t>MAGIC SLIME - Bag B6</t>
  </si>
  <si>
    <t>MAGIC SLIME - Yummies XL Pizzino</t>
  </si>
  <si>
    <t>MAGIC SLIME - Yummies XL Slurpy</t>
  </si>
  <si>
    <t>MAGIC SLIME - Bag Surprise Dino B6</t>
  </si>
  <si>
    <t>MAGIC SLIME - Topping Magic B3</t>
  </si>
  <si>
    <t>SPLASHERS - Foilbag B4</t>
  </si>
  <si>
    <t>SQUISHPETS - Big Funkxy</t>
  </si>
  <si>
    <t>SQUISHPETS - Big Flammy</t>
  </si>
  <si>
    <t>SQUISHPETS - Big Rycoonce</t>
  </si>
  <si>
    <t>SQUISHPETS - Big Marley</t>
  </si>
  <si>
    <t>SQUISHPETS - Big Dusty</t>
  </si>
  <si>
    <t>SQUISHPETS - Keychain Nila G</t>
  </si>
  <si>
    <t>HAIR - Clips B&amp;T</t>
  </si>
  <si>
    <t>SQUISHPETS - Keychain Sinty Wave</t>
  </si>
  <si>
    <t>SQUISHPETS - Keychain Dolly</t>
  </si>
  <si>
    <t>SQUISHPETS - Keychain Milo</t>
  </si>
  <si>
    <t>SQUISHPETS - Keychain Galaxy</t>
  </si>
  <si>
    <t>SQUISHPETS - Medium Bijou</t>
  </si>
  <si>
    <t>SQUISHPETS - Medium Starliz</t>
  </si>
  <si>
    <t>SPLASH BEADYS - Playset Unicorn</t>
  </si>
  <si>
    <t>SQUISHPETS - Medium Chika</t>
  </si>
  <si>
    <t>SQUISHPETS - Medium Hart</t>
  </si>
  <si>
    <t>SQUISHPETS - Medium Claudi</t>
  </si>
  <si>
    <t>MY LEARNING CLOCK - Animals EN</t>
  </si>
  <si>
    <t>MY LEARNING CLOCK - Dino EN</t>
  </si>
  <si>
    <t>MY LEARNING CLOCK - Princess EN</t>
  </si>
  <si>
    <t>MAGIC SAND - Can B6</t>
  </si>
  <si>
    <t>MAGIC SLIME - Yummies XL Ice-Bear</t>
  </si>
  <si>
    <t>MAGIC SLIME - Yummies XL Unicake</t>
  </si>
  <si>
    <t>MAGIC SLIME - Yummies A B2</t>
  </si>
  <si>
    <t>MAGIC SLIME - Yummies B B2</t>
  </si>
  <si>
    <t>MAGIC SLIME - Bag Surprise Hello Kitty B6</t>
  </si>
  <si>
    <t>SQUISHPETS - Big Milky</t>
  </si>
  <si>
    <t>SQUISHPETS - Medium Moonish</t>
  </si>
  <si>
    <t>SQUISHPETS - Keychain Flapper</t>
  </si>
  <si>
    <t>INKEE - Bath Fizzer Mix B4</t>
  </si>
  <si>
    <t>59098W2</t>
  </si>
  <si>
    <t>INKEE - Bath Fizzer Mix B5</t>
  </si>
  <si>
    <t>INKEE - Surprise Bath Bomb Galupy Mermaid S2 Box D5</t>
  </si>
  <si>
    <t xml:space="preserve">INKEE - Surprise XXL Bath Bomb Galupy Rainbow Unicorn </t>
  </si>
  <si>
    <t>LAUNCH IN 2026 Q1/01</t>
  </si>
  <si>
    <t>INKEE - Surprise Bath Bomb Dino S1 Box</t>
  </si>
  <si>
    <t>59272EF</t>
  </si>
  <si>
    <t>MAGIC SLIME - Topping Hello Kitty Magic B3</t>
  </si>
  <si>
    <t>MAGIC SLIME - Topping Hello Kitty Fantasy B3</t>
  </si>
  <si>
    <t>INKEE - Wand Star S2</t>
  </si>
  <si>
    <t>MAGIC SLIME - Topping SpongeBob Magic Ocean B3</t>
  </si>
  <si>
    <t>MAGIC SLIME - Topping SpongeBob Fantasy Ocean B3</t>
  </si>
  <si>
    <t>LOOPS - Bag 600</t>
  </si>
  <si>
    <t>LOOPS - Creative Box</t>
  </si>
  <si>
    <t>LOOPS - Fun Box</t>
  </si>
  <si>
    <t>LOOPS - Rainbow Box</t>
  </si>
  <si>
    <t>LOOPS - Board Blister</t>
  </si>
  <si>
    <t>INKEE - 4-Pack Bag Galupy Unicorn</t>
  </si>
  <si>
    <t>INKEE - 4-Pack Bag Galupy Unicorn D5</t>
  </si>
  <si>
    <t>MAGIC SLIME - Surprise Capsule Dino B3</t>
  </si>
  <si>
    <t xml:space="preserve">LOOPS - Mega Box </t>
  </si>
  <si>
    <t>BLADE - Mega Arena</t>
  </si>
  <si>
    <t>INKEE - Face Mask Galupy Unicorn B3</t>
  </si>
  <si>
    <t>INKEE - Face Mask Galupy Unicorn B6</t>
  </si>
  <si>
    <t>INKEE - Surprise Bath Bomb SpongeBob S1 Box B3</t>
  </si>
  <si>
    <t>INKEE - Surprise Bath Bomb Hello Kitty S1 Box B3</t>
  </si>
  <si>
    <t>INKEE - Surprise Bath Bomb Blade S1 Box B3</t>
  </si>
  <si>
    <t>INKEE - Bubble Bath Liquid Galupy Unicorn</t>
  </si>
  <si>
    <t>INKEE - 3-Pack Bag Rainbow World</t>
  </si>
  <si>
    <t>INKEE - 3-Pack Bag Rainbow World D5</t>
  </si>
  <si>
    <t>UNSOLVED CRIMES - Der Influencer</t>
  </si>
  <si>
    <t>SQUISHPETS - Big Galupy Rainbow Unicorn Freya</t>
  </si>
  <si>
    <t>SQUISHPETS - Big Galupy Rainbow Unicorn Sally</t>
  </si>
  <si>
    <t>SQUISHPETS - Big Galupy Rainbow Unicorn Lucy</t>
  </si>
  <si>
    <t>SQUISHPETS - Big Galupy Rainbow Unicorn Lily</t>
  </si>
  <si>
    <t>SQUISHPETS - Big Galupy Rainbow Unicorn Ruby</t>
  </si>
  <si>
    <t>SQUISHPETS - Big Galupy Rainbow Unicorn Kyly</t>
  </si>
  <si>
    <t>SQUISHPETS - Keychain Galupy Rainbow Unicorn Molly</t>
  </si>
  <si>
    <t>SQUISHPETS - Keychain Galupy Rainbow Unicorn Seffry</t>
  </si>
  <si>
    <t>SQUISHPETS - Keychain Galupy Rainbow Unicorn Luna</t>
  </si>
  <si>
    <t>SQUISHPETS - Keychain Galupy Rainbow Unicorn Jessie</t>
  </si>
  <si>
    <t>SQUISHPETS - Keychain Galupy Rainbow Unicorn Daisy</t>
  </si>
  <si>
    <t>SQUISHPETS - Keychain Galupy Rainbow Unicorn Nova</t>
  </si>
  <si>
    <t>INKEE - 24 FSDU Mix VE173 (Edeka)</t>
  </si>
  <si>
    <t>Edeka</t>
  </si>
  <si>
    <t xml:space="preserve">Hoffmann, Anne </t>
  </si>
  <si>
    <t>PACKAGING - Empty Brown Carton Large A in Flat Pack</t>
  </si>
  <si>
    <t>PACKAGING - Empty Brown Carton Medium A in Flat Pack</t>
  </si>
  <si>
    <t>PACKAGING - Empty Brown Carton Medium B in Flat Pack</t>
  </si>
  <si>
    <t>PACKAGING - Empty Brown Carton Small in Flat Pack</t>
  </si>
  <si>
    <t>SQUISHPETS - Keychain Galupy Rainbow Unicorn</t>
  </si>
  <si>
    <t>SQUISHPETS - Medium Galupy Rainbow Unicorn</t>
  </si>
  <si>
    <t>MUSIC BOX - Ballerina</t>
  </si>
  <si>
    <t>MUSIC BOX - Mermaid</t>
  </si>
  <si>
    <t xml:space="preserve">MUSIC BOX - Fairy </t>
  </si>
  <si>
    <t>SQUISHPETS - Big Galupy Rainbow Unicorn</t>
  </si>
  <si>
    <t>STAMPS - Animals 8 pcs set</t>
  </si>
  <si>
    <t>LOOPS - FSDU Mix VE124</t>
  </si>
  <si>
    <t>PACKAGING - Empty FSDU Loops</t>
  </si>
  <si>
    <t>DIAMONDZ - Starter Set Stickers B3</t>
  </si>
  <si>
    <t>LOOPS - Bag 300 B4</t>
  </si>
  <si>
    <t>INKEE - 3-Pack Bag Rainbow World B3</t>
  </si>
  <si>
    <t>SUPERSTARS - Stretchy VE6 (Deichmann)</t>
  </si>
  <si>
    <t>ADK - Galupy Rainbow Unicorn Z</t>
  </si>
  <si>
    <t>ADK - SpongeBob Z</t>
  </si>
  <si>
    <t>ADK - Was ist was? Z</t>
  </si>
  <si>
    <t>AVEO - 4 Bademalstifte (Müller)</t>
  </si>
  <si>
    <t>INKEE TOYS - Bath Slide + Rolling Starfish</t>
  </si>
  <si>
    <t>MARKETING - CRAZE Gym Bag</t>
  </si>
  <si>
    <t>MARKETING</t>
  </si>
  <si>
    <t>MARKETING - CRAZE Small Bag</t>
  </si>
  <si>
    <t>MARKETING - CRAZE Big Bag</t>
  </si>
  <si>
    <t>INKEE - Surprise Bath Bomb Peppa Pig S1 Box</t>
  </si>
  <si>
    <t>INKEE - Surprise Bath Bomb Peppa Pig S1 Box D5</t>
  </si>
  <si>
    <t>ADK - Blade Z</t>
  </si>
  <si>
    <t>ADK - Magic Dough (Amazon)</t>
  </si>
  <si>
    <t>ADK - Hello Kitty Z</t>
  </si>
  <si>
    <t>INKEE - Bath Tub</t>
  </si>
  <si>
    <t>64474ES</t>
  </si>
  <si>
    <t>INKEE - Shelf Display Surprise License Mix VE20</t>
  </si>
  <si>
    <t>SKATE - Double Mix</t>
  </si>
  <si>
    <t>INKEE - FSDU Summer Fun Mix VE236 - Pool Party</t>
  </si>
  <si>
    <t>INKEE - FSDU Back to School Mix VE168</t>
  </si>
  <si>
    <t>Globus Bingen</t>
  </si>
  <si>
    <t>SQUISHPETS - Medium Galupy Rainbow Unicorn Penny</t>
  </si>
  <si>
    <t>SQUISHPETS - Medium Galupy Rainbow Unicorn Aria</t>
  </si>
  <si>
    <t>SQUISHPETS - Medium Galupy Rainbow Unicorn Casey</t>
  </si>
  <si>
    <t>SQUISHPETS - Medium Galupy Rainbow Unicorn Holly</t>
  </si>
  <si>
    <t>SQUISHPETS - Medium Galupy Rainbow Unicorn Zoey</t>
  </si>
  <si>
    <t>SQUISHPETS - Medium Galupy Rainbow Unicorn Shelly</t>
  </si>
  <si>
    <t>INKEE - Surprise Bath Bomb Peppa Pig S1 Box B3</t>
  </si>
  <si>
    <t>INKEE TOYS - Bath Pool</t>
  </si>
  <si>
    <t>INKEE TOYS - Bath Twin Slides</t>
  </si>
  <si>
    <t>INKEE - 3-Pack Bag Paw Patrol B3</t>
  </si>
  <si>
    <t>BOARD GAMES - Magic Slime Monster ES/PT</t>
  </si>
  <si>
    <t>INKEE - Surprise Bath Bomb Paw Patrol S1 Box</t>
  </si>
  <si>
    <t>BODYNESS - Bubble Bath Liquid Strawberry &amp; Cream</t>
  </si>
  <si>
    <t>GALUPY - Rainbow Unicorn Collector Edition Ivy</t>
  </si>
  <si>
    <t>GALUPY - Rainbow Unicorn Collector Edition Dreamy</t>
  </si>
  <si>
    <t>GALUPY - Rainbow Unicorn Collector Edition Sweety</t>
  </si>
  <si>
    <t>GALUPY - Rainbow Unicorn Collector Edition Sunny</t>
  </si>
  <si>
    <t>GALUPY - Rainbow Unicorn Collector Edition Lovely</t>
  </si>
  <si>
    <t>GALUPY - Rainbow Unicorn Collector Edition Misty</t>
  </si>
  <si>
    <t>INKEE TOYS - Magic Bath Galupy Unicorn</t>
  </si>
  <si>
    <t>INKEE TOYS - Magic Bath Galupy Unicorn D6</t>
  </si>
  <si>
    <t>MAGIC PONYS - Foilbag S2</t>
  </si>
  <si>
    <t>MAGIC PONYS - Foilbag S2 D24</t>
  </si>
  <si>
    <t xml:space="preserve">MEGGA EGG - Galupy Rainbow Unicorn </t>
  </si>
  <si>
    <t>MEGGA EGG - Mini Dragons</t>
  </si>
  <si>
    <t>MEGGA EGG - Mini Dragons D12</t>
  </si>
  <si>
    <t>LEGENDS - Minis Double (Deichmann)</t>
  </si>
  <si>
    <t>DIAMONDZ - FSDU Mix VE118</t>
  </si>
  <si>
    <t>MIX COMPOUND - Studio VE6 (Lidl)</t>
  </si>
  <si>
    <t>BUBBLE QUEENS - Assortment</t>
  </si>
  <si>
    <t>BUBBLE QUEENS - Assortment D6</t>
  </si>
  <si>
    <t>BATH FUN - Surprise Bath Bomb Mermaid VE20 (Lidl)</t>
  </si>
  <si>
    <t>BATH FUN</t>
  </si>
  <si>
    <t>BATH FUN - Surprise Bath Bomb Unicorn VE20 (Lidl)</t>
  </si>
  <si>
    <t>BATH FUN - Surprise Bath Bomb Fun Beach VE20 (Lidl)</t>
  </si>
  <si>
    <t>BATH FUN - Surprise Bath Bomb Dino VE20 (Lidl)</t>
  </si>
  <si>
    <t>DIAMONDZ - Starter Set Stickers Fun Series</t>
  </si>
  <si>
    <t>DIAMONDZ - Mega Set Stickers Fun Series</t>
  </si>
  <si>
    <t xml:space="preserve">DIAMONDZ - Keychain Set Unicorn Fun Series </t>
  </si>
  <si>
    <t>LEGENDS - Stretchy</t>
  </si>
  <si>
    <t>67291W2</t>
  </si>
  <si>
    <t>LEGENDS - Stretchy W2</t>
  </si>
  <si>
    <t>SUPERSTARS - Stretchy</t>
  </si>
  <si>
    <t>ADK - Mix VE5 (Netto)</t>
  </si>
  <si>
    <t>Netto</t>
  </si>
  <si>
    <t>INKEE - Bubble Bath Liquid Unicorn</t>
  </si>
  <si>
    <t>INKEE - Bubble Bath Liquid Dinorex</t>
  </si>
  <si>
    <t>INKEE - Bubble Bath Liquid Paw Patrol</t>
  </si>
  <si>
    <t>INKEE - Surprise Bath Bomb Paw Patrol S2 Box B3</t>
  </si>
  <si>
    <t>INKEE - Bubble Bath Liquid Dragons</t>
  </si>
  <si>
    <t>LAUNCH IN 2026 Q1/03</t>
  </si>
  <si>
    <t>PLUSH - Pop Cones Assorted</t>
  </si>
  <si>
    <t>PLUSH</t>
  </si>
  <si>
    <t>INKEE - Bubble Bath Liquid SpongeBob</t>
  </si>
  <si>
    <t>INKEE TOYS - Wind-Up Drop</t>
  </si>
  <si>
    <t>NEW IN 12/DEC</t>
  </si>
  <si>
    <t>BFF - Beadys 150pcs Bag</t>
  </si>
  <si>
    <t>MAGIC SLIME - Octopus</t>
  </si>
  <si>
    <t>INKEE - Surprise XXL Bath Bomb Fairy In My Pocket</t>
  </si>
  <si>
    <t>INKEE - Bath Slime B10</t>
  </si>
  <si>
    <t>ACCESSORY - Sticker Nails Galupy Unicorn B6</t>
  </si>
  <si>
    <t>INKEE - Bath Fizzer Mix B8</t>
  </si>
  <si>
    <t>DIAMONDZ - Mini Bag Set A B2</t>
  </si>
  <si>
    <t>DIAMONDZ - Mini Bag Set B B2</t>
  </si>
  <si>
    <t>MAGIC SLIME - Glam Monstars</t>
  </si>
  <si>
    <t>ADK - Top Fashion</t>
  </si>
  <si>
    <t>PLUSH - DreamHugs S1</t>
  </si>
  <si>
    <t>INKEE - Bubble Bath Liquid Galupy Unicorn D15</t>
  </si>
  <si>
    <t>INKEE - Bubble Bath Liquid Unicorn D15</t>
  </si>
  <si>
    <t>INKEE - Bubble Bath Liquid Dinorex D15</t>
  </si>
  <si>
    <t>INKEE TOYS - Wind-Up Toys 4Mix</t>
  </si>
  <si>
    <t>PLUSH - Pop Cones Rainbow</t>
  </si>
  <si>
    <t>PLUSH - Pop Cones Twisty</t>
  </si>
  <si>
    <t>PLUSH - Pop Cones Cotton</t>
  </si>
  <si>
    <t>PLUSH - Pop Cones Sugar</t>
  </si>
  <si>
    <t>PLUSH - Pop Cones Chewy</t>
  </si>
  <si>
    <t>INKEE TOYS - Bath Set B3</t>
  </si>
  <si>
    <t>INKEE TOYS - Wind-Up Toys B4</t>
  </si>
  <si>
    <t>PACKAGING - SHELF DISPLAY INKEE &amp; INKEE Toys</t>
  </si>
  <si>
    <t>MARKETING - Paper bag Medium Size</t>
  </si>
  <si>
    <t>MARKETING - Inkee Paper bag Medium Size</t>
  </si>
  <si>
    <t>MARKETING - Pasmo Paper bag Medium Size</t>
  </si>
  <si>
    <t>MARKETING - Bodyness Paper bag Medium Size</t>
  </si>
  <si>
    <t>MARKETING - Galupy Paper bag Medium Size</t>
  </si>
  <si>
    <t>MARKETING - Parcel Box L</t>
  </si>
  <si>
    <t>MARKETING - Parcel Box M</t>
  </si>
  <si>
    <t>MARKETING - Inkee Parcel Box M</t>
  </si>
  <si>
    <t>BODYNESS - Bath Bomb Dubai Chocolate</t>
  </si>
  <si>
    <t>BODYNESS - Bath Bomb Dubai Chocolate D8</t>
  </si>
  <si>
    <t>MIX COMPOUND - Blister B5</t>
  </si>
  <si>
    <t>PLUSH - Nunos Lil' Monsters</t>
  </si>
  <si>
    <t>71908W1</t>
  </si>
  <si>
    <t>PLUSH - Nunos Lil' Monsters W1</t>
  </si>
  <si>
    <t>71908W2</t>
  </si>
  <si>
    <t>PLUSH - Nunos Lil' Monsters W2</t>
  </si>
  <si>
    <t>71908W3</t>
  </si>
  <si>
    <t>PLUSH - Nunos Lil' Monsters W3</t>
  </si>
  <si>
    <t>71908W4</t>
  </si>
  <si>
    <t>PLUSH - Nunos Lil' Monsters W4</t>
  </si>
  <si>
    <t>INKEE - Bubble Bath Liquid Paw Patrol D15</t>
  </si>
  <si>
    <t>72103E</t>
  </si>
  <si>
    <t>PACKAGING - Empty Shelf Display Back to School 25</t>
  </si>
  <si>
    <t>MAGIC SLIME - Mega XXL Sticky Hand B8</t>
  </si>
  <si>
    <t>MARKETING - Paper bag Big Size</t>
  </si>
  <si>
    <t>MARKETING - Galupy Paper bag Big Size</t>
  </si>
  <si>
    <t>INKEE - FSDU INKEE World 2 Mix 1 VE258</t>
  </si>
  <si>
    <t>BFF - Beadys 150pcs Bag B6</t>
  </si>
  <si>
    <t>DIAMONDZ - Keychain Set Galupy Unicorn (Magazine - Galupy 04/25)</t>
  </si>
  <si>
    <t>GALUPY - Rainbow Unicorn Foilbag B3</t>
  </si>
  <si>
    <t>GALUPY - Rainbow Unicorn Foilbag B6</t>
  </si>
  <si>
    <t xml:space="preserve">INKEE - FSDU Summer Fun With Pool </t>
  </si>
  <si>
    <t>PLUSH - Animals Craze Bounzz</t>
  </si>
  <si>
    <t>PACKAGING - Empty Shelf Display for Blaster-X for art. 73698REWE</t>
  </si>
  <si>
    <t>ADK - Magic Slime &amp; Friends Z</t>
  </si>
  <si>
    <t>ADK - Top Fashion Z</t>
  </si>
  <si>
    <t>INKEE - Surprise Bath Bomb Halloween S1 Bag</t>
  </si>
  <si>
    <t>MAGIC PONYS - Foilbag S2 B4</t>
  </si>
  <si>
    <t>INKEE - Surprise Bath Bomb Galupy Mermaid S2 Box B3</t>
  </si>
  <si>
    <t>INKEE - Surprise Bath Bomb Dragons S1 Bag</t>
  </si>
  <si>
    <t>INKEE - Surprise Bath Bomb Dragons S1 Bag D8</t>
  </si>
  <si>
    <t>GALUPY - Rainbow Unicorn Foilbag in Display/12</t>
  </si>
  <si>
    <t>Panini</t>
  </si>
  <si>
    <t>INKEE - Surprise Bath Bomb Princess S1 Box B3</t>
  </si>
  <si>
    <t>MAGIC SLIME - Glam Monstars Slayme B3</t>
  </si>
  <si>
    <t>MAGIC SLIME - Glam Monstars Glamster B3</t>
  </si>
  <si>
    <t>MAGIC SLIME - Glam Monstars Monz B3</t>
  </si>
  <si>
    <t>MEGGA EGG - Mini Dragons B3</t>
  </si>
  <si>
    <t>PLUSH - Animals Craze Bounzz Trio B3</t>
  </si>
  <si>
    <t>PLUSH - Animals Craze Bounzz Funpack B3</t>
  </si>
  <si>
    <t>INKEE TOYS - Magic Bath Galupy Unicorn Fun B3</t>
  </si>
  <si>
    <t>INKEE TOYS - Magic Bath Galupy Unicorn Star B3</t>
  </si>
  <si>
    <t>INKEE - Surprise Bath Bomb Aqua World S1 Box</t>
  </si>
  <si>
    <t>INKEE - Surprise Bath Bomb Aqua World S1 Box D5</t>
  </si>
  <si>
    <t xml:space="preserve">INKEE - Surprise Bath Bomb Dragons S1 Bag B3 </t>
  </si>
  <si>
    <t>ADK - INKEE Toys Z</t>
  </si>
  <si>
    <t>MAGIC SLIME - Surprise Dino B3</t>
  </si>
  <si>
    <t>SQUISHPETS - Keychain D</t>
  </si>
  <si>
    <t>PACKAGING - Empty Ton Animals Craze Bounzz</t>
  </si>
  <si>
    <t>ACCESSORY - Sticker Nails Galupy B4</t>
  </si>
  <si>
    <t>PASMO - In Bester Gesellschaft Party Edition</t>
  </si>
  <si>
    <t>PASMO - In Bester Gesellschaft After Work Edition</t>
  </si>
  <si>
    <t>PLUSH - DreamHugs Trompy</t>
  </si>
  <si>
    <t>PLUSH - DreamHugs Misty</t>
  </si>
  <si>
    <t>PLUSH - DreamHugs Oinky</t>
  </si>
  <si>
    <t>INKEE TOYS - Wind-Up Drop B3 Ocean</t>
  </si>
  <si>
    <t>INKEE - Wand Star S2 Set Blue</t>
  </si>
  <si>
    <t>INKEE - Wand Star S2 Set Red</t>
  </si>
  <si>
    <t>INKEE - Wand Star S2 Set Green</t>
  </si>
  <si>
    <t>INKEE TOYS - Wind-Up Drop B3 Coral</t>
  </si>
  <si>
    <t>INKEE - Surprise XXL Bath Bomb  Squishpets S1 Box B2</t>
  </si>
  <si>
    <t>BATH FUN - Surprise Assortment 2026 VE24 (Aldi)</t>
  </si>
  <si>
    <t>Aldi</t>
  </si>
  <si>
    <t>LEGENDS - Stretchy Assorted (Deichmann)</t>
  </si>
  <si>
    <t>INKEE - Bubble Bath Liquid Rainbow Mermaid</t>
  </si>
  <si>
    <t>INKEE - Bubble Bath Liquid Rescue Crew</t>
  </si>
  <si>
    <t>BODYNESS - Bath Salts Cherry</t>
  </si>
  <si>
    <t>STICKER EARRINGS - Galupy Mermaid Stripe VE16 (DM)</t>
  </si>
  <si>
    <t>MIX - 25 Ton Display VE84 (Budni)</t>
  </si>
  <si>
    <t>Budni</t>
  </si>
  <si>
    <t>MIX</t>
  </si>
  <si>
    <t>INKEE - Bubble Bath Liquid SpongeBob D15</t>
  </si>
  <si>
    <t>MAGIC SLIME - Bag Surprise SpongeBob B3</t>
  </si>
  <si>
    <t>DIAMONDZ - Paw Patrol Keychain Set</t>
  </si>
  <si>
    <t>INKEE - Bath Slime Mini S2 B10</t>
  </si>
  <si>
    <t>INKEE - FSDU Spring Fun (DM)</t>
  </si>
  <si>
    <t>80580W1</t>
  </si>
  <si>
    <t>PLUSH - FSDU Nunos Lil' Monsters W1</t>
  </si>
  <si>
    <t>INKEE - Surprise Bath Bomb Rescue Crew S1 Box B3</t>
  </si>
  <si>
    <t>INKEE - Surprise Bath Bomb Aqua World S1 Box B3</t>
  </si>
  <si>
    <t>INKEE – Shelf Display Surprise License Mix VE30 (Netto)</t>
  </si>
  <si>
    <t>MAGIC SLIME - Bag Surprise Spongebob B6</t>
  </si>
  <si>
    <t>MIX - Creative DIY VE10 (Aldi Nord)</t>
  </si>
  <si>
    <t>PLUSH - Nunos Lil' Monsters (Müller)</t>
  </si>
  <si>
    <t>DIAMONDZ - Paw Patrol Bracelet Set</t>
  </si>
  <si>
    <t>DIAMONDZ - Paw Patrol Mega Sticker Set</t>
  </si>
  <si>
    <t>DIAMONDZ - Paw Patrol Starter Sticker Set</t>
  </si>
  <si>
    <t>PACKAGING - Empty Foilbag (Magazine - Galupy 03/26)</t>
  </si>
  <si>
    <t>PACKAGING - Empty Foilbag (Magazine - Galupy 04/26)</t>
  </si>
  <si>
    <t>PACKAGING - Empty Foilbag (Magazine - Galupy 05/26)</t>
  </si>
  <si>
    <t>PACKAGING - Empty Foilbag (Magazine - Galupy 06/26)</t>
  </si>
  <si>
    <t>PACKAGING - Empty Foilbag (Magazine - Galupy 07/26)</t>
  </si>
  <si>
    <t>PACKAGING - Empty Foilbag (Magazine - Inkee 02/26)</t>
  </si>
  <si>
    <t>Craze Intercompany</t>
  </si>
  <si>
    <t>PACKAGING - Empty Foilbag (Magazine - Inkee 03/26)</t>
  </si>
  <si>
    <t>PACKAGING - Empty Foilbag (Magazine - Inkee 04/26)</t>
  </si>
  <si>
    <t>PACKAGING - Empty Foilbag (Magazine - Inkee 05/26)</t>
  </si>
  <si>
    <t>PACKAGING - Empty Foilbag (Magazine - Inkee 06/26)</t>
  </si>
  <si>
    <t>PACKAGING - Empty Foilbag (Magazine - Inkee 07/26)</t>
  </si>
  <si>
    <t>PACKAGING - Empty Foilbag (Magazine - Inkee 08/26)</t>
  </si>
  <si>
    <t>GALUPY - Rainbow Unicorn Gala Special Edition (Magazine - Galupy 03/26)</t>
  </si>
  <si>
    <t>GALUPY - Rainbow Unicorn Magnolia Special Edition (Magazine - Galupy 05/26)</t>
  </si>
  <si>
    <t>GALUPY - Rainbow Unicorn Glitter Edition (Magazine - Galupy 04/26)</t>
  </si>
  <si>
    <t>GALUPY - Rainbow Unicorn Gala Special Edition (Magazine - Galupy 07/26)</t>
  </si>
  <si>
    <t>GALUPY - Rainbow Unicorn Glitter Edition (Magazine - Galupy 06/26)</t>
  </si>
  <si>
    <t>GALUPY - Unicorn In My Pocket VE4 (Deichmann)</t>
  </si>
  <si>
    <t>SUPERSTARS - Minis Double VE6 (Deichmann)</t>
  </si>
  <si>
    <t>PLUSH - Animals Craze Bounzz Hanger VE4 (Deichmann)</t>
  </si>
  <si>
    <t>MARKETING - Nunos Walking Custome 1# Lolly</t>
  </si>
  <si>
    <t>MAGIC DOUGH - Digging Fun VE6 (Deichmann)</t>
  </si>
  <si>
    <t>CANCELED</t>
  </si>
  <si>
    <t>PLUSH - FSDU Nunos Lil' Monsters (Müller)</t>
  </si>
  <si>
    <t>INKEE - FSDU Spring Fun (Generic)</t>
  </si>
  <si>
    <t>INKEE - Surprise Bath Bomb Rainbow Mermaid (Magazine - INKEE 02/26)</t>
  </si>
  <si>
    <t>INKEE - Wand Star S2 (Magazine - INKEE 03/26)</t>
  </si>
  <si>
    <t>INKEE - Surprise Bath Bomb Fun Beach (Magazine - INKEE 04/26)</t>
  </si>
  <si>
    <t>INKEE - Golden Surprise Sponge Bob Bag</t>
  </si>
  <si>
    <t>INKEE - Golden Surprise Paw Patrol Bag</t>
  </si>
  <si>
    <t>INKEE – Wind-up Toy + Drops Crocodile (Magazine – INKEE 05/26)</t>
  </si>
  <si>
    <t>MAGAZINE</t>
  </si>
  <si>
    <t>TOP FASHION - FSDU VE288</t>
  </si>
  <si>
    <t>TOP FASHION</t>
  </si>
  <si>
    <t>INKEE - Surprise Bath Bomb Hello Kitty S1 Bag with Stripe VE16</t>
  </si>
  <si>
    <t>MARKETING - Nunos Walking Custome 18# Buzzy</t>
  </si>
  <si>
    <t>INKEE - Bubble Bath Liquid Rainbow Mermaid B3</t>
  </si>
  <si>
    <t>INKEE - Bubble Bath Liquid Dragons B3</t>
  </si>
  <si>
    <t>INKEE - Bubble Bath Liquid Rescue Crew B3</t>
  </si>
  <si>
    <t>PACKAGING - Empty Display for art.67123</t>
  </si>
  <si>
    <t>PACKAGING - Top Seller Ton Hits4K</t>
  </si>
  <si>
    <t>Product title</t>
  </si>
  <si>
    <t>Sellable On Hand Units</t>
  </si>
  <si>
    <t>B0CNH1XVRK</t>
  </si>
  <si>
    <t>CRAZE Magic Slime, Sticky Hand 12er Pack - Klatschhand für Kinder XXL, 12x Glibber Klebehände in Schleim Kinder mit Groff und Glitzer, Super klebrig und dehnbar</t>
  </si>
  <si>
    <t>B0CHW3NRQJ</t>
  </si>
  <si>
    <t>STRETCHY SUPERSTARS Funxy - Glibberige &amp; Dehnbare Sammelfiguren mit Schleimfüllung, 6 Verschiedene Charaktere zum Sammeln</t>
  </si>
  <si>
    <t>INKEE POPZ | Knisterndes Badesalz Kinder - Bunter Badezusatz in pink, blau oder grün mit Mandelöl &amp; Popcorn-Aroma, 15g Beutel – Badespaß für Kinder</t>
  </si>
  <si>
    <t>B0F18L6X8B</t>
  </si>
  <si>
    <t>Slap Snap Bands Armbänder Hello Kitty XXL Pack - 24x Schnapparmbänder Kinder mit HELLO KITTY Motiv, Klatscharmband Kinder</t>
  </si>
  <si>
    <t>B0CT3FXGLC</t>
  </si>
  <si>
    <t>INKEE FOAMY UNICORN 6er Pack | 6 Schaumige Badebomben Kinder in Einhorn Form, Badekugeln 6x 60g Rosa, Gelb &amp; Lila, Kaugummi Duft, mit Mandelöl</t>
  </si>
  <si>
    <t>B0C9QJH1H1</t>
  </si>
  <si>
    <t>Craze Magic Dough | Knete Kinder Komplettes Thekendisplay mit 24x Dosen, Magische Knete 24x 15 g mit 12 Spezialeffekten, ohne BPA, glutenfrei</t>
  </si>
  <si>
    <t>B0F1V2JXRF</t>
  </si>
  <si>
    <t>CRAZE LOOPS BAG 100 XXL Set - Loom Bänder 24x 100 Foilbag &amp; 120 Verschlüsse, Farbmix, 100% hautfreundliches Silikon</t>
  </si>
  <si>
    <t>B0CJRKVTK5</t>
  </si>
  <si>
    <t>Magic Slime Monster Board Game - Spannendes Spiel mit gruseligen Überraschungen und Kinder Schleim, Gesellschaftsspiele ab 3 Jahren</t>
  </si>
  <si>
    <t>B079Y4Y4BB</t>
  </si>
  <si>
    <t>CRAZE SPLASH BEADYS Refill-Pack Ersatzperlen gelb yellow Steckperlen Nachfüllset Bügelperlen ohne Bügeln 11485</t>
  </si>
  <si>
    <t>B0FD48PMDD</t>
  </si>
  <si>
    <t>CRAZE Skate Fingerboard Set – Zombies Edition | 4er Pack Mini-Skateboards mit Druckguss-Achsen &amp; Zubehör | Finger Skateboard für Kinder &amp; Sammler | Skate-Spielzeug ab 6 Jahren</t>
  </si>
  <si>
    <t>B0CX5PF5DT</t>
  </si>
  <si>
    <t>INKEE Gesichtsmaske Kinder GALUPY UNICORN 20er Pack| 20x Beauty Tuchmasken mit Fruchtgummi-Aroma, Calendula und Kamille-Extrakte - Feuchtigkeitsmaske Gesicht für Mädchen</t>
  </si>
  <si>
    <t>CRAZE Plush Pop Cones Cotton – Kuscheltier mit Bananen-Duft &amp; BFF-Armband – Plüschtier für Kinder in Geschenkbox – Süßer Duftfreund ab 3 Jahren</t>
  </si>
  <si>
    <t>CRAZE Stempel Kinder mit Tiermotive Stempelkoffer 20 Stempelkissen Kinder abwaschbar Stempelset Kinder inkl. Papierblock Stempelkissen bunt Bastelset Kinder 17784</t>
  </si>
  <si>
    <t>B079Y4Y9ZK</t>
  </si>
  <si>
    <t>CRAZE SPLASH BEADYS Refill-Pack Ersatzperlen weiß white Perlen Nachfüllpack Bügelperlen ohne Bügeln 11423</t>
  </si>
  <si>
    <t>INKEE SpongeBob 5er Pack - Badebomben Kinder mit Überraschung - SpongeBob Schwammkopf Figuren zum Sammeln - 5x Badekugeln 80g mit Burgergummi-Aroma und Jojobaöl, Türkis oder Gelb</t>
  </si>
  <si>
    <t>INKEE Galupy Unicorn - 4 Badebomben Kinder, Einhorn Badekugeln 4x 50g, Kaugummi-Aroma &amp; Jojobaöl</t>
  </si>
  <si>
    <t>CRAZE loops BAG 100 - Loom Bänder Nachfüllpack mit 100 Gummibänder &amp; 5 Verschlüsse - Kinderschmuck Bastelset aus hautfreundliches Silikon - Farbmix, Farbenmix</t>
  </si>
  <si>
    <t>B0D1861FZQ</t>
  </si>
  <si>
    <t>CRAZE Sticker Nails Galupy Unicorn - 432 Stück Nägel Zum Aufkleben für Kinder, Selbstklebende Künstliche Fingernägel, Nagelset Kinder Mädchen</t>
  </si>
  <si>
    <t>B0DMWR264Y</t>
  </si>
  <si>
    <t>BLADE Adventskalender für Jungen – Kampfkreisel-Spielzeug-Adventskalender mit Battle Arena, Launcher &amp; Kreisel - Weihnachtskalender für Jungen und Mädchen</t>
  </si>
  <si>
    <t>B0FC2YR5HG</t>
  </si>
  <si>
    <t>Galupy Rainbow Unicorn 3er Pack - Einhorn Spielzeug zu Sammeln, Einhorn Figuren mit Glitzerflügeln &amp; Swarovski Kristal</t>
  </si>
  <si>
    <t>B0BWK697MD</t>
  </si>
  <si>
    <t>INKEE Fun Beach | 3er Multipack Badebomben Kinder mit Hippo Figuren , 3X Badekugeln Kinder mit Überraschung , Wassermelone Duft , mit Mango Butter</t>
  </si>
  <si>
    <t>B08N6YY6MX</t>
  </si>
  <si>
    <t>MAGIC DOUGH Expert Glitzy - Knete Set Intelligente Knete , 70g Dose Kinderknete mit Glitzereffekt , Knetmasse mit Glitzer magische Knete ab 2 jahre</t>
  </si>
  <si>
    <t>B08NF42VH8</t>
  </si>
  <si>
    <t>CRAZE Puzzle Moonlight Pegasus 200+ Teile mit Glitzerdruck und Leuchtsternen Pegasus-Puzzle für Kinder ab 8 Jahren</t>
  </si>
  <si>
    <t>B0C8V9QSFC</t>
  </si>
  <si>
    <t>INKEE Wand Unicorn | Einhorn-Zauberstab mit Kinder Badebomben, Badewanne Spielzeug zum Farben Lernen, Erdbeerduft</t>
  </si>
  <si>
    <t>B0BW9F1WKG</t>
  </si>
  <si>
    <t>PASMO – Crimes Unsolved „The Killer Podcast“ Mord- und Tatort-Lösungsspiel für Erwachsene – Fälle lösen, den Killer finden, Escape-Room-Spiel 44339 – Deutsch</t>
  </si>
  <si>
    <t>Pasmo</t>
  </si>
  <si>
    <t>B0BCGSWL1F</t>
  </si>
  <si>
    <t>CRAZE Adventskalender Kinder - Weihnachtskrippe Krippenspiel - Spielkrippe Kinder mit Spielfiguren Set, Spielzeug Adventskalender ab 3 Jahre</t>
  </si>
  <si>
    <t>B0DG8QDMPG</t>
  </si>
  <si>
    <t>CRAZE BFF Blister Card - BFF Freundschaftsarmbänder Set, DIY Beadys Armbänder selber machen, Kinderschmuck Bastelset</t>
  </si>
  <si>
    <t>B0B71XLM6R</t>
  </si>
  <si>
    <t>MEGGA EGG Mini Unicorn - 3er Bundle Einhorn Überraschungseier, Schlüpfendes Ei mit Figur zu sammeln</t>
  </si>
  <si>
    <t>B08H2F1YBR</t>
  </si>
  <si>
    <t>CRAZE GALUPY UNICORN Haarspangen Megaset 24 Hair Clips Einhorn Haarklammern Kinder Haarschmuck Accessoires</t>
  </si>
  <si>
    <t>B0CWS7YMY1</t>
  </si>
  <si>
    <t>CRAZE My Learning Clock Princess - Lernuhr für Kinder aus Holz, Kalenderuhr zum Lernen für Kinder, Lerntafel Uhr Jahreszeiten Wanduhr, Lila</t>
  </si>
  <si>
    <t>INKEE Galupy Mermaid Badestaub | Knisterndes Badesalz Kinder - Bunter Badezusatz in pink, blau und lila mit Jojobaöl &amp; Bananenmilch-Shake-Aroma, 60g Beutel – Badespaß für Kinder</t>
  </si>
  <si>
    <t>B0D1RG3RG6</t>
  </si>
  <si>
    <t>SquishPets - Kuscheltier Big Rycoonce, Plüschtier 30 cm zum Kuscheln und Spielen, blau</t>
  </si>
  <si>
    <t>B0BCGXM4WH</t>
  </si>
  <si>
    <t>CRAZE Adventskalender Kinder, Tiktok-Star Emir Bayrak Mermaid Spielzeug Weihnachtskalender Kinder mit INKEE Badekugeln &amp; Compound Mix</t>
  </si>
  <si>
    <t>B0D8W9XDN5</t>
  </si>
  <si>
    <t>CRAZE Fairy In My Pocket - Fee Spielset Magic Catwalk mit Fee Puppe &amp; 5 Zubehörteilen, Feen-Spielzeug mit Spezialeffekten</t>
  </si>
  <si>
    <t>B0CWS7PD52</t>
  </si>
  <si>
    <t>CRAZE My Learning Clock Animals ENGLISCHE SPRACHE - Lernuhr Kinder Holz, Kalenderuhr zum Lernen für Kinder, Lerntafel Uhr Jahreszeiten Wanduhr</t>
  </si>
  <si>
    <t>B0F24MWXYH</t>
  </si>
  <si>
    <t>DIAMONDZ CRYSTAL PAINTING Mini Bag Set 2er Pack - Diamond Painting Mädchen Set Alpaka &amp; Diamant, Mini-Rucksack Schlüsselanhänger mit Diamantaufkleber, DIY Diamant Malerei Kinder Bastelset</t>
  </si>
  <si>
    <t>B07WPWCLTK</t>
  </si>
  <si>
    <t>Craze Splash BEADYS Galupy Starter Set Bügelperlen ohne Bügeln Steckperlen zum Basteln Wasserperlen Kinder mit Pferde Schablone Glitzer Bügelperlen 20630</t>
  </si>
  <si>
    <t>B0DLLD2DJ4</t>
  </si>
  <si>
    <t>Galupy Rainbow Unicorn Collector Edition Misty - Einhorn Spielzeug zu Sammeln, Einhorn Figuren mit Glitzerflügeln &amp; Swarovski Kristal</t>
  </si>
  <si>
    <t>B0BK9CMPXM</t>
  </si>
  <si>
    <t>INKEE FOAMY CLOUD - Regenbogen Badebombe Kinder, Badekugel Kinder Schaumbad, Erdbeer-Duft, extra cremig</t>
  </si>
  <si>
    <t>B0CWS7MR2V</t>
  </si>
  <si>
    <t>CRAZE My Learning Clock Animals – Lernuhr für Kinder aus Holz, Kalenderuhr zum Lernen für Kinder , Lerntafel Uhr Jahreszeiten Wanduhr, grün</t>
  </si>
  <si>
    <t>B0F2B3BGRF</t>
  </si>
  <si>
    <t>INKEE Toys Wind-Up 4er Pack - 4 Stück aufziehbare Badespielzeuge 1x Schildkröte 1x Krabbe 1x Clownfisch &amp; 1x Blue Tang - Badewanne Spielzeug Kinder</t>
  </si>
  <si>
    <t>B0D7D6G1Z1</t>
  </si>
  <si>
    <t>CRAZE Blaster-X Foam Guns Strike - Schaumstoff Pistole Kinder 21cm, 8 Darts, Schussweite 13m - Schaumstoff-Blaster Spielzeug</t>
  </si>
  <si>
    <t>B0D7431C2T</t>
  </si>
  <si>
    <t>DIAMONDZ CRYSTAL PAINTING Set Stickers 3er Pack - Diamond Painting DIY Aufkleber Bastelset, 12 Sticker-Vorlage, Diamant Malerei Kinder &amp; Erwachsene</t>
  </si>
  <si>
    <t>B0CHW3ZXPX</t>
  </si>
  <si>
    <t>STRETCHY SUPERSTARS Bijou - Glibberige &amp; Dehnbare Sammelfiguren mit Schleimfüllung, 6 Verschiedene Charaktere zum Sammeln</t>
  </si>
  <si>
    <t>B08LGZGHXY</t>
  </si>
  <si>
    <t>INKEE RAINBOW | 9x Kinder Badebomben, Regenbogen Badekugeln mit verschiedenen Farbschichten und Marshmallow-Duft, mit Mandelöl</t>
  </si>
  <si>
    <t>B0D1RG5GQD</t>
  </si>
  <si>
    <t>SquishPets - Kuscheltier Big Milky , Plüschkuh Plüschtier 30 cm zum Kuscheln und Spielen</t>
  </si>
  <si>
    <t>B0FH6QYT2Z</t>
  </si>
  <si>
    <t>INKEE Surprise Princess Badebomben – 5er Pack Prinzessin Badekugeln mit Überraschungsfigur, Zuckerwatte-Duft &amp; Mandelöl, dermatologisch getestet, 5x 100g</t>
  </si>
  <si>
    <t>B08PDPFGTJ</t>
  </si>
  <si>
    <t>CRAZE Magic Slime GALUPY Unicorn Magischer Kinderschleim mit Einhorn Spielfigur Glibber Clay 3, 150 ml, 30967, Bunter Spielschleim für Kinder</t>
  </si>
  <si>
    <t>B08LLG5NNM</t>
  </si>
  <si>
    <t>INKEE Foamy Star | 2er Set Badebomben Kinder in Sternform, Blaubeer-Duft Badekugeln, 2 Farben, super cremig</t>
  </si>
  <si>
    <t>B09NW5XFS8</t>
  </si>
  <si>
    <t>CRAZE BIBI und Tina Figuren REITENDE Susanne - Reiter Spielfigur mit Sattel &amp; Zamzeug, Martinshof Spielzeug mit Zubehör, Spielfiguren beweglich 36990, Pferde Spielwelt</t>
  </si>
  <si>
    <t>B003CH7BQO</t>
  </si>
  <si>
    <t>CRAZE BLADE Kampfkreisel - Starter Set Evolution Pistrix - Kreisel Metall sehr robust mit Launcher &amp; Reißleine</t>
  </si>
  <si>
    <t>CRAZE BLADE</t>
  </si>
  <si>
    <t>B0CFG17ZXQ</t>
  </si>
  <si>
    <t>INKEE Unicorn | 8er Set Badebomben Kinder mit Überraschung, Badekugeln 8X 100g mit Einhornfiguren, Pop-Corn Duft</t>
  </si>
  <si>
    <t>B0CKLLN59N</t>
  </si>
  <si>
    <t>INKEE - Bath Slime Unicorn 8er Set | Bade-Glibber Schleim mit Vitamin E, pinkes Schleimpulver mit Bubble Gum Aroma, komplettes Verkaufsdisplay 8x 100g Schleimpulver</t>
  </si>
  <si>
    <t>B0CRVHHYL2</t>
  </si>
  <si>
    <t>CRAZE Magic Slime FOILBAG | Schleim Kinder 6er Set - Slime Kit im 6X 75 ml Beutel, Kinderschleim sicher &amp; rückstandsfrei, 6 Farben</t>
  </si>
  <si>
    <t>B07GBWN4XP</t>
  </si>
  <si>
    <t>Craze 17067 Growing Chamäleon 3 Stück, Sortiert, bunt</t>
  </si>
  <si>
    <t>B0CHFM7F2J</t>
  </si>
  <si>
    <t>DIAMONDZ CRYSTAL PAINTING Butterfly - Diamond Painting Kinder Schmetterling Set mit Rahmen, DIY Diamant Malerei Bastelset, Mosaikherstellung für Kinder 36x27cm</t>
  </si>
  <si>
    <t>B0F4KY6CG3</t>
  </si>
  <si>
    <t>MEGGA EGG Galupy Mermaid - Einhorn schlüpfendes Ei, magisches Überraschungsei mit Einhorn Figur zu sammeln, Rosa</t>
  </si>
  <si>
    <t>B0D6ZBJFD4</t>
  </si>
  <si>
    <t>CRAZE loops BAG 300 - Loom Bänder Nachfüllpack mit 300 Gummibänder &amp; 10 Verschlüsse, Farbmix, 100% hautfreundliches Silikon</t>
  </si>
  <si>
    <t>SquishPets Keychain - Kuscheltier Nila G , Plüschtier in einem Schlüsselanhänger 6 cm , blau</t>
  </si>
  <si>
    <t>B08QJS2GMD</t>
  </si>
  <si>
    <t>CRAZE 5er Set bunte Mundmaske für Erwachsene Einwegmaske Space Motiv Gesichtsmaske 3-lagig Maske Gesicht und Nase 31926</t>
  </si>
  <si>
    <t>B0DLLD4H8B</t>
  </si>
  <si>
    <t>DIAMONDZ CRYSTAL PAINTING Starter Set Stickers Galupy Unicorn - Diamond Painting Kinder Aufkleber Set, DIY Diamant Malerei Bastelset, Mosaikherstellung für Kinder</t>
  </si>
  <si>
    <t>B0D4MJRNRP</t>
  </si>
  <si>
    <t>MAGIC DOUGH Adventskalender für Kinder – Spielzeug Adventskalender mit Knete, 24 tolle Überraschungen mit intelligenter Superknete</t>
  </si>
  <si>
    <t>B0DC7758XY</t>
  </si>
  <si>
    <t>Craze Magic Slime POOUPSIE Noise | 16er Slime Set Kinder Schleim Dickflüssiger Pups Slime Kit 3X 100g, Scherzartikel, Rückstandsfrei</t>
  </si>
  <si>
    <t>B0D1YH7CC6</t>
  </si>
  <si>
    <t>Galupy Unicorn Rainbow 3er Pack - Einhorn Spielzeug zu Sammeln, Einhorn Figuren mit Glitzerflügeln &amp; Swarovski Kristal</t>
  </si>
  <si>
    <t>B0CKLMH937</t>
  </si>
  <si>
    <t>INKEE Bath Slime Galupy Mermaid | Bade-Glibber Schleim mit Vitamin E, neon-pinkes Badepulver mit Zuckerwatte-Aroma, 100g Schleimpulver</t>
  </si>
  <si>
    <t>B0CNTCV68D</t>
  </si>
  <si>
    <t>CRAZE Magic Slime DINOREX 12er Multipack | Schleim Kinder in 12x 110 ml Dosen mit Dinosaurier Spielzeug - Slime Set mit Überraschung, Kinderschleim sicher &amp; rückstandsfrei</t>
  </si>
  <si>
    <t>B07X1LJ4L9</t>
  </si>
  <si>
    <t>Craze Splash BEADYS Steckperlen Flamingo &amp; Co. Bügelperlen ohne Bügeln Wasserperlen Starter Set Bastelset Kinder Tiermotive Perlen Set zum basteln 20579, Klein</t>
  </si>
  <si>
    <t>B0D152J4K6</t>
  </si>
  <si>
    <t>CRAZE Magic Slime Topping Spongebob Schwammkopf - 3er Set Schleim Kinder Fantasy Ocean in 3X 70 ml Dose mit Glitter &amp; verschiedenen Toppings - Slime Set sicher &amp; rückstandsfrei</t>
  </si>
  <si>
    <t>B0987LHMK7</t>
  </si>
  <si>
    <t>Press N Pop PressNPop Quadrat Craze Maxi XXL Fidget Toy sensorisches Anti Stress Spielzeug für Kinder Erwachsene Bubble Set Quadratform Bunte Motive 37478, Wunderschöne Farbkombinationen</t>
  </si>
  <si>
    <t>B0DK9JRH47</t>
  </si>
  <si>
    <t>CRAZE Magic Slime - Yummies XL Pizzino | Schleim Kinder in Neonfarben Farbmischungen mit verschiedenen Saugcharakteren - Slime Set in 600 ml Dose, buntes Kinderschleim rückstandsfrei</t>
  </si>
  <si>
    <t>STRETCHY LEGENDS Megarex - Elastische Actionfiguren für Kinder, Dehnbare Superhelden Figuren zu Sammeln mit Schleimfüllung</t>
  </si>
  <si>
    <t>MEGGA EGG Mini Unicorn - Einhorn Überraschungseier , Schlüpfendes Ei mit Figur zu sammeln</t>
  </si>
  <si>
    <t>B0987JXG6C</t>
  </si>
  <si>
    <t>Press N Pop PressNPop Craze Unisex Ice Cream Fidget Toy sensorisches Anti Stress Spielzeug für Kinder Erwachsene Bubble Set EIS Form 37379, wunderschöne Farbkombinationen</t>
  </si>
  <si>
    <t>Craze GALUPY Surprise Bag Unicorn Schultüte mit Einhorn Überraschung, Wundertüte Kinder, Schultüte Mädchen, Überraschungstüte für Mädchen</t>
  </si>
  <si>
    <t>B08V993588</t>
  </si>
  <si>
    <t>CRAZE Surprise Ball Einhorn - Überraschungsball mit Einhorn Spielzeug, Kinderüberraschung</t>
  </si>
  <si>
    <t>B0DG9FNQZM</t>
  </si>
  <si>
    <t>CRAZE Magic Slime YUMMIES 2er Pack | Schleim Kinder in Neonfarben Farbmischungen mit verschiedenen Saugcharakteren - 2X 85 ml Schleimdose, buntes Kinderschleim rückstandsfrei</t>
  </si>
  <si>
    <t>Craze Magic Slime POOUPSIE Noise | Dickflüssiger Pups Schleim für Kinder, 100 g Kinder Schleim in Dose, Slime Set Scherzartikel, Rückstandsfrei, 5.5 x 5.5 x 7.8 cm</t>
  </si>
  <si>
    <t>B0CYCCG8M3</t>
  </si>
  <si>
    <t>DIAMONDZ CRYSTAL PAINTING Starter Set HELLO KITTY - Diamond Painting Kinder Hello Kitty Schablone, DIY Diamant Malerei Kinder Bastelset, 15x15cm</t>
  </si>
  <si>
    <t>CRAZE Magic PONYS | Wunderschöne Ponys Spielzeug zu Sammeln, 18 Verschiedene Ponys Figuren zum Sammeln - Pferde Mädchen Geschenk und Jungen</t>
  </si>
  <si>
    <t>B079Y7MQ26</t>
  </si>
  <si>
    <t>CRAZE SPLASH BEADYS Refill-Pack Ersatzperlen grün green Steckperlen Nachfüllpack Bügelperlen ohne Bügeln 11546</t>
  </si>
  <si>
    <t>B0DLLFVKFN</t>
  </si>
  <si>
    <t>Galupy Rainbow Unicorn Collector Edition Dreamy - Einhorn Spielzeug zu Sammeln, Einhorn Figuren mit Glitzerflügeln &amp; Swarovski Kristal, Rosa &amp; Blau</t>
  </si>
  <si>
    <t>INKEE Paw Patrol Badebomben für Kinder mit Überraschung, Paw Patrol Spielzeug für die Badewanne, mit Cola-Gummi-Duft und Schaum-Effekt, 8 Stück</t>
  </si>
  <si>
    <t>B0CRZBJXH1</t>
  </si>
  <si>
    <t>STRETCHY LEGENDS Minis Multipack Hunters - 5X Elastische Actionfiguren für Kinder, Klebrige &amp; Dehnbare Superhelden Figuren zu Sammeln</t>
  </si>
  <si>
    <t>B0D96K7PL4</t>
  </si>
  <si>
    <t>INKEE Pack Color Rainbow World - 9er Pack duftende Kinder Badebomben, 9x Badekugeln mit 3 verschiedenen Farbschichten (Rosa, Lila und Blau), Zuckerwatte-Aroma und Arganöl</t>
  </si>
  <si>
    <t>B0DCGMNJQK</t>
  </si>
  <si>
    <t>INKEE Paw Patrol Badebomben Kinder 9er Pack - 9x Badekugeln in 3 Farben mit Jojobaöl &amp; Kirschlolli Aroma - 3x50g</t>
  </si>
  <si>
    <t>STRETCHY LEGENDS D'Molition - Elastische Actionfiguren für Kinder, Dehnbare Superhelden Figuren zu Sammeln mit Schleimfüllung</t>
  </si>
  <si>
    <t>B0DM9BDK8K</t>
  </si>
  <si>
    <t>INKEE SURPRISE PAW PATROL | Badebombe Kinder mit Überraschung, Badekugel 80g mit Paw Patrol Stempel, Cola-Gummi Duft, Schaum-Effekt</t>
  </si>
  <si>
    <t>B0DCL4PC9R</t>
  </si>
  <si>
    <t>BODYNESS Bath Salts - 160g Badesalze in 3 verschiedenen Farbem &amp; Düften, Entspannungsbad Badezusatz</t>
  </si>
  <si>
    <t>B0CVQH8MFR</t>
  </si>
  <si>
    <t>GALUPY Mermaid Throne Set - Mini Spielset mit 1x Einhorn Figur mit Meerjungfrauenflosse, Muschelthron &amp; Armbänder</t>
  </si>
  <si>
    <t>B0D383QBTQ</t>
  </si>
  <si>
    <t>INKEE Hello Kitty 3er Pack - Badebomben Kinder mit Überraschung - 3 von 6 Hello Kitty Figuren zum Sammeln - 3x Badekugeln 80g mit Wassermelone-Aroma und Jojobaöl, Rosa oder Rot</t>
  </si>
  <si>
    <t>B0CNRZ2MVQ</t>
  </si>
  <si>
    <t>CRAZE Stretchy Animals Dinos Komplette Sammlung - 12x Superdehnbare Dino Figuren, Dinosaurier Spielzeug zum Sammeln mit elastischer Haut und spezieller Füllung</t>
  </si>
  <si>
    <t>B0F14ZY7SZ</t>
  </si>
  <si>
    <t>INKEE - Bubble Bath Liquid Paw Patrol, Badezusatz für Kinder, blaues Paw Patrol Schaumbad kinder Mit Aloe vera &amp; Spezi Cola-Orange Aroma, 15x 40g</t>
  </si>
  <si>
    <t>B07G5M2CR6</t>
  </si>
  <si>
    <t>Craze 15759 Einhorn Flo Mee und Cloud Slime Modellier Set Unicorn, bunte knete</t>
  </si>
  <si>
    <t>B0CVQF72GT</t>
  </si>
  <si>
    <t>CRAZE HELLO KITTY Kinder Stempelset - Stempel Kinder mit Hello Kitty Motiven, Stempelkoffer mit 20 Stempeln inkl. Papierblock, abwaschbar</t>
  </si>
  <si>
    <t>B08WZZ5CYG</t>
  </si>
  <si>
    <t>CRAZE UNICORY - Spielzeug Adventskalender Kinder mit Puppen, Einhorn Spielzeug Weihnachtskalender für Mädchen mit 24 Spielzeugüberraschungen</t>
  </si>
  <si>
    <t>B0D3857V8F</t>
  </si>
  <si>
    <t>INKEE Hello Kitty 5er Pack - Badebomben Kinder mit Überraschung - 5 von 6 Hello Kitty Figuren zum Sammeln - 5x Badekugeln 80g mit Wassermelone-Aroma und Jojobaöl, Rosa oder Rot</t>
  </si>
  <si>
    <t>B0D152S96K</t>
  </si>
  <si>
    <t>CRAZE Magic Slime Topping Spongebob Schwammkopf - 16er Set Schleim Kinder in 16x 70 ml Dose mit Glitter &amp; verschiedenen Toppings - Slime Set sicher &amp; rückstandsfrei</t>
  </si>
  <si>
    <t>B0CRBCRWD6</t>
  </si>
  <si>
    <t>INKEE POPZ 24er Set | Knisterndes Badesalz Kinder - Bunter Badezusatz in pink, blau oder grün mit Mandelöl &amp; Popcorn-Aroma, 24x 15g Beutel – Badespaß für Kinder</t>
  </si>
  <si>
    <t>B088HTR5KW</t>
  </si>
  <si>
    <t>CRAZE High Quality Gesichtsmaske mit Filter Ventil Mundmaske Maske für Gesicht und Nase 4 Schichten 28384, Weiß</t>
  </si>
  <si>
    <t>UNKNOWN</t>
  </si>
  <si>
    <t>B0777SB59S</t>
  </si>
  <si>
    <t>CRAZE BLADE Kampfkreisel 4er Battle-Set Kampf Kreisel Metall Zubehör Battle Arena 10600</t>
  </si>
  <si>
    <t>B0D6Z8TSST</t>
  </si>
  <si>
    <t>CRAZE loops BAG 600 - Loom Bänder Nachfüllpack mit 600 Gummibänder &amp; 10 Verschlüsse, Farbmix, 100% hautfreundliches Silikon</t>
  </si>
  <si>
    <t>B09SZRFK3H</t>
  </si>
  <si>
    <t>CRAZE Blade Launcher Pack für Kampfkreisel Starter + 2X Reisleinen für Blade Kreisel Metall Kinder Spielzeug Jungen Kreisel für Kinder Kinderkreisel 39922, Bunt</t>
  </si>
  <si>
    <t>B0CM46CJ64</t>
  </si>
  <si>
    <t>INKEE Geschenkbox Unicorn | Box mit 6 Badebomben für Kinder mit Überraschung, 6 Badekugeln mit Einhornfiguren in 6 verschiedenen Farben</t>
  </si>
  <si>
    <t>B0DJPQNYX5</t>
  </si>
  <si>
    <t>SquishPets Big Galupy Rainbow Unicorn Lily - Einhorn Plüschtier 30cm zum Kuscheln und Spielen, 6 Farben</t>
  </si>
  <si>
    <t>B08N7VJ12M</t>
  </si>
  <si>
    <t>CRAZE, Set bedruckte Mundmaske für Einwegmaske Gesichtsmaske 3 lagig Maske mit Motiv Gesicht und Nase Kindermaske, 4er Prinzessin Kinder 31308, 4 stück</t>
  </si>
  <si>
    <t>B08PC6DYP8</t>
  </si>
  <si>
    <t>CRAZE 5er Set bedruckte Mundmaske für Kinder Einwegmaske Gesichtsmaske 3-lagig Maske mit Motiv Gesicht und Nase Kindermaske Little Princess Prinzessin 31742, 5er Kinder Princess 31742</t>
  </si>
  <si>
    <t>B0F2G3KMJC</t>
  </si>
  <si>
    <t>INKEE FLAMINGO Badebomben Kinder 15er Pack - 15x 15g Badekugeln - Spaßige Farben, Jojobaöl &amp; Kaugummi-Aroma</t>
  </si>
  <si>
    <t>B00NGJ0EX0</t>
  </si>
  <si>
    <t>CRAZE LOOPS BAG 600 - Loom Bänder Nachfüllpack mit 600 Gummibänder &amp; 20 Verschlüsse - Kinderschmuck Bastelset aus hautfreundliches Silikon - Farbmix</t>
  </si>
  <si>
    <t>Craze Loops</t>
  </si>
  <si>
    <t>B0DX22141T</t>
  </si>
  <si>
    <t>BODYNESS Karamell Badewaffel - 10x Badebomben in Waffelform, Badekugel für Hautpflege und Entspannung mit Kokosöl &amp; Karamellduft, rosa und gelb, 10x 170g</t>
  </si>
  <si>
    <t>B07G5LVT5K</t>
  </si>
  <si>
    <t>CRAZE BIBI &amp; TINA Turnier-Set Spielfiguren Pferdefiguren Tina und Amadeus mit Zubehör Spielzeug 14639</t>
  </si>
  <si>
    <t>B0CRZBLDY9</t>
  </si>
  <si>
    <t>STRETCHY LEGENDS Minis Multipack Invaders - 5X Elastische Actionfiguren für Kinder, Klebrige &amp; Dehnbare Superhelden Figuren zu Sammeln</t>
  </si>
  <si>
    <t>B08X1Y235L</t>
  </si>
  <si>
    <t>INKEE Bibi &amp; Tina Adventskalender Kinder - Badespaß Spielzeug Adventskalender mit Badebomben &amp; Beauty-Accessoires</t>
  </si>
  <si>
    <t>B0DVLX4RZH</t>
  </si>
  <si>
    <t>INKEE - Bubble Bath Liquid Galupy Unicorn | Einhorn Badezusatz für Kinder, Schaumbad kinder Mit Aloe vera &amp; Gummibärchen-Aroma, 15x 40g</t>
  </si>
  <si>
    <t>B0DXFP1RGX</t>
  </si>
  <si>
    <t>BODYNESS Bath Bomb Chill Pill - 9x Badebomben in Pillenform, Badekugeln für Hautpflege und Entspannung mit Aroma, 9x 70g</t>
  </si>
  <si>
    <t>B0DV9Y2MHJ</t>
  </si>
  <si>
    <t>INKEE Toys Badeset - Badespielzeug für Kinder , Badewannenspielzeug Set mit Rutschen, rollenden Stern, Planschbecken &amp; Schaufel , Badespielzeug mit Saugnäpfe</t>
  </si>
  <si>
    <t>B0D84DDXFG</t>
  </si>
  <si>
    <t>CRAZE Wax Crayons - 12x Wachsmalstifte, Kinder Stifte in 8 Hautfarben, Wachsstifte für Kinder, Buntstifte für Kleinkinder ab 3 Jahre, wasserfest, Hautfarbe</t>
  </si>
  <si>
    <t>GALUPY Mermaid - 1x Einhorn Figur mit Meerjungfrauenflosse, 18 Verschiedene Einhorn Figuren zum Sammeln - Einhorn Spielzeug mit Swarovski Kristall</t>
  </si>
  <si>
    <t>B0D14YBNWB</t>
  </si>
  <si>
    <t>INKEE Bath Fizzer Mix 4er Pack - 4x Sprudelbad Kinder Badebomben mit Mandelöl, Badekugeln 4x 20g mit Aroma - 4 verschiedene Fraben, Duften und Formen</t>
  </si>
  <si>
    <t>B0DLLDHM8M</t>
  </si>
  <si>
    <t>SquishPets Medium - Kuscheltier GALUPY Rainbow Unicorn Shelly, Einhorn Plüschtier 19cm mit Glitzerflügeln, Krone &amp; Horn, zum Kuscheln und Spielen</t>
  </si>
  <si>
    <t>B07N4NH4PM</t>
  </si>
  <si>
    <t>CRAZE MAGIC SLIME TWIST XXL | Schleim Kinder in Neonfarben Farbmischungen - Slime Set XXL in 750 ml Dose, buntes Kinderschleim rückstandsfrei</t>
  </si>
  <si>
    <t>B0FC3124WK</t>
  </si>
  <si>
    <t>Galupy Rainbow Unicorn 6er Pack - Einhorn Spielzeug zu Sammeln, Einhorn Figuren mit Glitzerflügeln &amp; Swarovski Kristal</t>
  </si>
  <si>
    <t>B08QJP93X2</t>
  </si>
  <si>
    <t>CRAZE 5er Set bunte Mundmaske für Erwachsene Einwegmaske Blumenmotiv Gesichtsmaske 3-lagig Maske Gesicht und Nase Airbrush Flowers 32046</t>
  </si>
  <si>
    <t>B0DJPP7G9M</t>
  </si>
  <si>
    <t>SQUISHPETS Big Galupy Rainbow Unicorn Lucy - Einhorn Plüschtier 30cm zum Kuscheln und Spielen</t>
  </si>
  <si>
    <t>INKEE UNICORN PROFESSIONS | 5x Badebomben Kinder mit Überraschung, 5 von 6 verschiedenen Einhörnen zum Sammeln - 5x 100g Badekugeln mit Bananenmilchshake-Aroma und Jojobaöl, Rosa oder Grün</t>
  </si>
  <si>
    <t>B0CYCLL7CK</t>
  </si>
  <si>
    <t>CRAZE Magic Slime Bag Surprise Dino 6er Pack | Schleim Kinder im Beutel, 6x75ml mit Dinosaurierfigur im Inneren, Slime Set mit Überraschung, geruchsneutral, rückstandsfrei</t>
  </si>
  <si>
    <t>B00LHTVP3E</t>
  </si>
  <si>
    <t>CRAZE LOOPS BAG 600 - Loom Bänder Nachfüllpack mit 600 Gummibänder &amp; 30 Verschlüsse - Kinderschmuck Bastelset aus hautfreundliches Silikon</t>
  </si>
  <si>
    <t>B0D1RD4NLH</t>
  </si>
  <si>
    <t>SquishPets Medium - Kuscheltier Starliz , Echse Plüschtier 19 cm zum Kuscheln und Spielen</t>
  </si>
  <si>
    <t>B076H6F7V3</t>
  </si>
  <si>
    <t>Craze Blade Mega Battle-Arena Kampfarena für Blade Kreisel Metall Kampfkreisel robust Kinder Spielzeug Jungen Bayblayd Spinning Tops Kinderkreisel 10341</t>
  </si>
  <si>
    <t>B079XYB8L3</t>
  </si>
  <si>
    <t>MAGIC DOUGH MERMAID - Intelligente Knete für Kinder im Meerjungfrau design, Magische Kinderknete, farblich Sortiert</t>
  </si>
  <si>
    <t>B0D6Z9H92B</t>
  </si>
  <si>
    <t>CRAZE loops Rainbow Studio - Loom Bänder XXL Set mit 1300+ Gummibänder und viel Zubehör - Kinder Bastelset - Halsketten, Ringe und Armbänder selber machen, Regenbogen</t>
  </si>
  <si>
    <t>B0D1RH2TVQ</t>
  </si>
  <si>
    <t>SquishPets Medium - Kuscheltier Hart , Plüsch-Fledermaus , Plüschtier 19 cm zum Kuscheln und Spielen</t>
  </si>
  <si>
    <t>B0CX9G4J3D</t>
  </si>
  <si>
    <t>Slap Snap Bands Armbänder SpongeBoB - Schnapparmband Kinder mit SpongeBob Schammkopf-Motiv, Klatscharmband Kinder</t>
  </si>
  <si>
    <t>Slap Snap Bands</t>
  </si>
  <si>
    <t>B0FDR79JJ9</t>
  </si>
  <si>
    <t>CRAZE Magic Slime Bag Sponge BOB | Schleim Kinder im Beutel 75ml Slime Set mit Spongebob Schwammkopf Überraschung, geruchsneutral, rückstandsfrei</t>
  </si>
  <si>
    <t>B0DXKQ2W9T</t>
  </si>
  <si>
    <t>INKEE Badebomben Kinder HELLO KITTY Mini Pack XXL - 30er Pack Badekugeln mit spaßigen Farben, Zuckerwatten Aroma &amp; Mandelöl - 30x 15g</t>
  </si>
  <si>
    <t>B08KXYPFRQ</t>
  </si>
  <si>
    <t>CRAZE LOOPS BAG 100 6er Set - Loom Bänder 6x 100 Foilbag &amp; 30 Verschlüsse , Farbmix, 100% hautfreundliches Silikon</t>
  </si>
  <si>
    <t>B08PDM4GPZ</t>
  </si>
  <si>
    <t>Craze Magic Slime Mermaid |3er Set Magischer Schleim Kinder mit Meerjungfrau Figuren - Slime Set 3X 110 ml Dose inkl. Meerjungfrau Spielzeug, 3 Farben</t>
  </si>
  <si>
    <t>B08FMW3J41</t>
  </si>
  <si>
    <t>INKEE Craze Funny Faces Badekugeln 1x Emoji Badebombe Schaumbad Badekugeln lustige Badezusatz Kinder Badesalz für Kinder Badebomben für Baby Badewanne 22450</t>
  </si>
  <si>
    <t>B079YFDLBB</t>
  </si>
  <si>
    <t>CRAZE SPLASH BEADYS Nachfüll Set Ersatzperlen hellgrau light grey Refill Pack Bügelperlen ohne Bügeln 11935</t>
  </si>
  <si>
    <t>B0D1YGGZYP</t>
  </si>
  <si>
    <t>Galupy Unicorn Rainbow 6er Pack - Einhorn Spielzeug zu Sammeln, Einhorn Figuren mit Glitzerflügeln &amp; Swarovski Kristal</t>
  </si>
  <si>
    <t>B0C8J4PV6S</t>
  </si>
  <si>
    <t>CRAZE Magic Slime FOILBAG | Schleim Kinder 6er Set mit Glitzer &amp; Galupy Einhorn Figur Überraschung, Slime Kit im 6X 75ml Beutel</t>
  </si>
  <si>
    <t>B0CNT78MYR</t>
  </si>
  <si>
    <t>INKEE Fun Beach 8er Multipack | 8x Badekugeln Kinder mit Überraschung, Badebomben Kinder mit Hippo Figuren, Wassermelone Duft &amp; Mango Butter</t>
  </si>
  <si>
    <t>B0DZHN97N5</t>
  </si>
  <si>
    <t>BODYNESS Bath Bomb Galaxy 6er Pack - 6 Badekugel in Planetenform, schimmernde Badebomben für Hautpflege und Entspannung mit blumigem Duft &amp; Argan-Öl, 6x 165g</t>
  </si>
  <si>
    <t>B0CQTLZRCV</t>
  </si>
  <si>
    <t>CRAZE Magic Slime Bag GALUPY Mermaid 6er Set | Schleim Kinder 6X 75ml Beuteln, Slime Set mit Galupy Mermaid Einhorn Figur Überraschung, geruchsneutral, rückstandsfrei</t>
  </si>
  <si>
    <t>B0D1RDTCH3</t>
  </si>
  <si>
    <t>SquishPets - Kuscheltier Big Dusty, Plüschvogel Plüschtier 30 cm zum Kuscheln und Spielen</t>
  </si>
  <si>
    <t>CRAZE BLADE Mega Battle Arena - Kampfarena für Kampfkreisel robust, Spinning Tops Kinderkreisel</t>
  </si>
  <si>
    <t>B0BN3YL4Q6</t>
  </si>
  <si>
    <t>CRAZE Bibi und Tina Figuren Foilbag 3er Set - Martinshof Spielfiguren zum Sammeln und Tauschen , Pferde Mädchen Geschenk , Pferde Spielzeug ab 3 Jahren</t>
  </si>
  <si>
    <t>B0DLLF9THF</t>
  </si>
  <si>
    <t>Galupy - Rainbow Unicorn Collector Edition Leia - Einhorn Spielzeug zu Sammeln, Einhorn Figuren mit Glitzerflügeln &amp; Swarovski Kristal</t>
  </si>
  <si>
    <t>B0DH91LX76</t>
  </si>
  <si>
    <t>INKEE SURPRISE - Peppa Pig Badekugeln Kinder mit Überraschung, Peppa Wutz Spielzeug für die Badewanne - Badezusatz Kinder mit Erdbeer-Duft</t>
  </si>
  <si>
    <t>B09R4ND3HV</t>
  </si>
  <si>
    <t>INKEE SURPRISE UNICORN BEACH | Einhorn Badekugel mit Überraschung, Badebombe mit Einhornfigur, Pop Corn Aroma, dermatologisch getestet, 1 Stück (1er Pack)</t>
  </si>
  <si>
    <t>BODYNESS Bath Bomb Chill Pill - Badebombe in Pillenform, Badekugel für Hautpflege und Entspannung mit Aroma, 70g</t>
  </si>
  <si>
    <t>B0CHFWHWDP</t>
  </si>
  <si>
    <t>Cavally Box Set Bella - Pferde Spielzeug zum Sammeln, realistische Pferdefigur mit Zubehör &amp; Spezialeffekten, Araber-Pferd Spielzeug Mädchen</t>
  </si>
  <si>
    <t>B0CVS25GPM</t>
  </si>
  <si>
    <t>GALUPY - Mermaid Tea Set - Mini-Spielset mit 1x Einhorn Figur mit Meerjungfrauenflosse , 1 Tisch, Tassen und eine Teekanne</t>
  </si>
  <si>
    <t>B0CFFXQLLH</t>
  </si>
  <si>
    <t>INKEE UNICORN BEACH | 8er Set Einhorn Badekugeln mit Überraschung, 8x Kinder Badebomben mit Einhornfigur, Pop Corn Aroma</t>
  </si>
  <si>
    <t>B0BSLQWSY5</t>
  </si>
  <si>
    <t>CRAZE Fairy In My Pocket | Fee Puppe mit Flügel, Fee Spielzeug zum Sammeln mit Spezialeffekten wie Glitzer, Leuchten im Dunkeln und Farbwechsel</t>
  </si>
  <si>
    <t>B0CRZDMSSZ</t>
  </si>
  <si>
    <t>STRETCHY LEGENDS Minis Double - 2er Pack Elastische Actionfiguren für Kinder, Klebrige &amp; Dehnbare Superhelden Figuren zu Sammeln</t>
  </si>
  <si>
    <t>B0987KBRQ5</t>
  </si>
  <si>
    <t>Press N Pop PressNPop Craze Girly Cupcake Fidget Toy sensorisches Anti Stress Spielzeug für Kinder Erwachsene Bubble Set Bunte Motive 37072, wunderschöne Farbkombinationen</t>
  </si>
  <si>
    <t>B0CNS1C5K3</t>
  </si>
  <si>
    <t>INKEE Bath Slime Hippo 8er Pack | Bade-Glibber Schleim komplettes Verkaufsdisplay, blaugrünes Schleimpulver mit Vitamin E &amp; Pfirsich Aroma, 8x 100g Schleimpulver</t>
  </si>
  <si>
    <t>STRETCHY SUPERSTARS Minis - Elastische Actionfiguren für Kinder, Klebrige &amp; Dehnbare Superhelden Figuren zu Sammeln</t>
  </si>
  <si>
    <t>CRAZE Magic Dough Twist Intelligente Knete 35g Dose COLOR MIX mehfarbig Kinderknete Twist Multicolor knete set Modelliermasse Knete ab 2 jahre Knetmasse 26373</t>
  </si>
  <si>
    <t>B0CHJTC37R</t>
  </si>
  <si>
    <t>Pasmo - Stadt Land Bullshit A4 Gesellschaftsspiel Partyspiel mit lustigen Kategorien</t>
  </si>
  <si>
    <t>B0D6ZC5DQZ</t>
  </si>
  <si>
    <t>CRAZE loops FUN BOX - Loom Bänder Set mit 800 Gummibänder, Verschlüsse und Helfer - Halsketten, Ringe und Armbänder selber machen, Farbenmix</t>
  </si>
  <si>
    <t>B0BPYKZP4W</t>
  </si>
  <si>
    <t>Pasmo Bester Gesellschaft Hot Edition-Gesellschaftsspiele für Erwachsene-Silvester Trinkspiel Karten zum Spieleabend, Party Kartenspiel JGA Spiel, 38888, Rot und Schwarz</t>
  </si>
  <si>
    <t>STRETCHY LEGENDS Silvercrest - Elastische Actionfiguren für Kinder, Dehnbare Superhelden Figuren zu Sammeln mit Schleimfüllung</t>
  </si>
  <si>
    <t>B07YM86N8H</t>
  </si>
  <si>
    <t>CRAZE Magic Slime GALUPY Unicorn - Schleim mit wunderschönen Einhorn Spielfigur - Kinderschleim 110 ml</t>
  </si>
  <si>
    <t>B0CWS7CJV9</t>
  </si>
  <si>
    <t>CRAZE My Learning Clock Princess ENGLISCHE SPRACHE - Lernuhr Kinder Holz, Kalenderuhr zum Lernen für Kinder, Lerntafel Uhr Jahreszeiten Wanduhr</t>
  </si>
  <si>
    <t>B0DZHMQ2LV</t>
  </si>
  <si>
    <t>BODYNESS Bade-Kisses XXL Pack - 30 lippenförmige Badebomben, Badekugeln für Hautpflege und Entspannung mit Kakaobutter und Aroma, 30x 40g</t>
  </si>
  <si>
    <t>B0CG9ZX5K2</t>
  </si>
  <si>
    <t>GALUPY Unicorn Music Set - Mini Spielset Einhorn Spielzeug mit Zubehör , Einhorn Figuren zum Sammeln</t>
  </si>
  <si>
    <t>B0D17VQ5FS</t>
  </si>
  <si>
    <t>INKEE Badestreusel Galupy Unicorn Komplettes Verkaufsdisplay| 6x 100g Badesalz Kinder mit 4 Farbschichten- Mit Zuckerwatten-Aroma und Kakaobutter</t>
  </si>
  <si>
    <t>INKEE Wand Star Bath Toys | Stern-Zauberstab mit Kinder Badebomben , Badekugeln mit Badefarben für die Badewanne, Erdbeerduft - Badewanne Spielzeug Kinder, Farbauswahl Nicht möglich</t>
  </si>
  <si>
    <t>B0DJPPKP2Y</t>
  </si>
  <si>
    <t>SquishPets Big Galupy Rainbow Unicorn Sally - Einhorn Plüschtier 30cm zum Kuscheln und Spielen</t>
  </si>
  <si>
    <t>B071GNT77M</t>
  </si>
  <si>
    <t>Craze 56982 - Splash Beadys, Minions, Creation Set</t>
  </si>
  <si>
    <t>B0DCKNYKS2</t>
  </si>
  <si>
    <t>BODYNESS Badestreusel Sugar Rush - 300g Badesalz mit 4 Farbschichten- Mit Zuckerwatten-Aroma und Kakaobutter - Lila, Blau, Gelb und Rosa</t>
  </si>
  <si>
    <t>B0CFY1BD8T</t>
  </si>
  <si>
    <t>MEGGA EGG Mini Unicorn - 12x Einhorn Überraschungseier, Schlüpfendes Ei mit Figur zu sammeln</t>
  </si>
  <si>
    <t>B095X7GSRG</t>
  </si>
  <si>
    <t>CRAZE LOOPS Scoubiloop - Loom Bänder Knüpfkopf &amp; Häkelnadel für Silikonringe , Gummibänder Zubehör , Armbänder selber machen Kinder</t>
  </si>
  <si>
    <t>INKEE SURPRISE - 8er Set Peppa Pig Badekugeln Kinder mit Überraschung, Peppa Wutz Spielzeug für die Badewanne, mit Erdbeer-Duft &amp; Schaumstoff-Effekt</t>
  </si>
  <si>
    <t>B08C7M1Q6R</t>
  </si>
  <si>
    <t>CRAZE Galaxy Magic 40g Schaumartige Knetmasse in Dose Knete mit Schmelzeffekt Galaxienstaub 24461, bunt</t>
  </si>
  <si>
    <t>B0CWS7NQT7</t>
  </si>
  <si>
    <t>CRAZE My Learning Clock Dino - Lernuhr für Kinder aus Holz, Kalenderuhr zum Lernen für Kinder, Lerntafel Uhr Jahreszeiten Wanduhr, Blau</t>
  </si>
  <si>
    <t>B07P9FH1YL</t>
  </si>
  <si>
    <t>CRAZE Toys 3x150g Craze Magic Slime FEUERWEHRMANN SAM Fireman 3X 150g Schleim für Kinder Kinderzimmer 3er Schleimset mit Spielfiguren 17296, bunt</t>
  </si>
  <si>
    <t>B0DHLKD7TX</t>
  </si>
  <si>
    <t>CRAZE loops BAG 300 4er Pack - Loom Bänder Nachfüllpack mit 1200 Gummibänder &amp; 40 Verschlüsse, Farbmix, 100% hautfreundliches Silikon</t>
  </si>
  <si>
    <t>INKEE Badebomben Kinder SPONGE BOB Mini Pack - 3er Pack Badekugeln mit spaßigen Farben, PopCorn Aroma &amp; Mandelöl - 3x15g</t>
  </si>
  <si>
    <t>B0C9QM4CVS</t>
  </si>
  <si>
    <t>CRAZE Magic PONYS 3er Set | 3X Ponys Figuren, Wunderschöne Ponys Spielzeug zu Sammeln, mit Tattoos &amp; Zubehör</t>
  </si>
  <si>
    <t>B0FCSGK7DC</t>
  </si>
  <si>
    <t>CRAZE Plush Pop Cones Chewy – Plüschtier mit Erdbeerduft &amp; Armband – Kuscheliger Duftfreund für Kinder – In Popcorn-Box verpackt – Geschenkidee ab 3 Jahren</t>
  </si>
  <si>
    <t>B0DG9QNTHB</t>
  </si>
  <si>
    <t>B0CHFWPLK2</t>
  </si>
  <si>
    <t>Cavally Box Set Amber - Pferde Spielzeug zum Sammeln , realistische Pferdefigur mit Zubehör &amp; Spezialeffekten, Pferd Spielzeug Mädchen</t>
  </si>
  <si>
    <t>B0BG258SJD</t>
  </si>
  <si>
    <t>CRAZE Blade XXL Battle Set 4er Metall Kampfkreisel Mit Zubehör - Mega Battle-Arena Für Blade Kreisel Inkl. Kampfarena 10341</t>
  </si>
  <si>
    <t>B0DQDSMWM5</t>
  </si>
  <si>
    <t>SquishPets Keychain Galupy Rainbow Unicorn - Kuscheltier Seffry, Einhorn Plüschtier in einem Schlüsselanhänger, 6 cm</t>
  </si>
  <si>
    <t>B0CNRYPT6G</t>
  </si>
  <si>
    <t>INKEE Bath Slime Galupy Mermaid 8er Pack | Bade-Glibber Schleim komplettes Verkaufsdisplay, neon-pinkes Badepulver mit Zuckerwatte-Aroma, 8x 100g Schleimpulver</t>
  </si>
  <si>
    <t>B0F18MQD96</t>
  </si>
  <si>
    <t>Slap Snap Bands Armbänder SpongeBoB XXL Pack - 24x Schnapparmbänder Kinder mit SpongeBob Schammkopf Motiv, Klatscharmband Kinder</t>
  </si>
  <si>
    <t>B0CHW3PV3X</t>
  </si>
  <si>
    <t>STRETCHY SUPERSTARS Jazzine - Glibberige &amp; Dehnbare Sammelfiguren mit Schleimfüllung, 6 Verschiedene Charaktere zum Sammeln</t>
  </si>
  <si>
    <t>B07YVQDVQG</t>
  </si>
  <si>
    <t>CRAZE FLO MEE Mermaid FloMee Meerjungfrau Set lufttrocknende flauschige Modelliermasse Knete für Kinder auf Wasserbasis 19771</t>
  </si>
  <si>
    <t>B0FCSFVYPW</t>
  </si>
  <si>
    <t>CRAZE Plush Pop Cones Bubble – Mango-Duftendes Plüschtier mit Überraschung – Inklusive BFF-Armband – Superweiches Kuscheltier für Kinder – Geschenkidee</t>
  </si>
  <si>
    <t>B0CKLK2R6G</t>
  </si>
  <si>
    <t>INKEE Bath Slime Hippo | Bade-Glibber Schleim mit Vitamin E, blaugrünes Schleimpulver mit Pfirsich Aroma, 100g Schleimpulver</t>
  </si>
  <si>
    <t>B0BPYNL8F6</t>
  </si>
  <si>
    <t>Pasmo 38857 Toys-In Bester Gesellschaft Classic Edition-Gesellschaftsspiele-Silvester Trinkspiel Karten zum Spieleabend, Party Kartenspiel JGA Spiel</t>
  </si>
  <si>
    <t>CRAZE MAGIC SAND | PINK Sand Refill-Pack 750g , Nachfüllpack bunter magischer Sand Knetsand für Bastelset Kinder , BPA-und glutenfrei</t>
  </si>
  <si>
    <t>B0DLLB37HG</t>
  </si>
  <si>
    <t>DIAMONDZ CRYSTAL PAINTING Starter Set Stickers Galupy Mermaid - Diamond Painting Kinder Aufkleber Set, DIY Diamant Malerei Bastelset, Mosaikherstellung für Kinder</t>
  </si>
  <si>
    <t>B0C8V93MXP</t>
  </si>
  <si>
    <t>INKEE Wand Rocket | Rakete-Zauberstab mit Kinder Badebomben, Badekugeln mit 7 Badefarben für die Badewanne, Erdbeerduft</t>
  </si>
  <si>
    <t>B07X76FRN1</t>
  </si>
  <si>
    <t>CRAZE BIBI &amp; Tina Sabrina Figur zum Sammeln und Spielen Pferd Spielfigur inkl. Zubehör 19153, bunt</t>
  </si>
  <si>
    <t>B0C5XGLF9Y</t>
  </si>
  <si>
    <t>GALUPY Mermaid Beauty Salon - Faltbares Spielset mit 1x Einhorn Figur mit Meerjungfrauenflosse, Spiegel, Schubladen &amp; Blumendrehstuhl</t>
  </si>
  <si>
    <t>SquishPets Keychain - Kuscheltier Galaxy , Plüschtier in einem Schlüsselanhänger 6 cm , lila</t>
  </si>
  <si>
    <t>B08N6ZG9JW</t>
  </si>
  <si>
    <t>Craze Magic Slime Shake it XXL | 2er DIY Slime Kit 2000 ml Schleim Kinder Schleim Selber Machen Set, mit Glitzer</t>
  </si>
  <si>
    <t>B0CW3HZFKL</t>
  </si>
  <si>
    <t>Craze SPLASHERS 4er Pack Wasserspritztiere für Kinder, Badetiere 16 Verschiedene Spritztiere zu Sammeln - 4 Stück Badewannenspielzeug</t>
  </si>
  <si>
    <t>MEGGA EGG Dino Eier die im Wasser Schlüpfen , Cracking Egg Dinosaurier Ei zum ins Wasser Legen XXL</t>
  </si>
  <si>
    <t>INKEE SURPRISE DINO | 3er Bundle Kinder Badebomben mit Dinosaurier Figuren, 3x Ei-Form Badebomben mit Pfirsich-Eistee Aroma, Badekugeln mit Badewannenspielzeug</t>
  </si>
  <si>
    <t>B071K8V239</t>
  </si>
  <si>
    <t>Craze Mini Slap SNAP Bands 6er Bundle Set Kinderarmbänder Sorgenfresser 59235, bunt</t>
  </si>
  <si>
    <t>B079Y7QTL4</t>
  </si>
  <si>
    <t>CRAZE 11157 Bügelperlen, Bunt</t>
  </si>
  <si>
    <t>B0CHWJ45YZ</t>
  </si>
  <si>
    <t>Pasmo - Stadt Land Gay A3 Gesellschaftsspiel Pride Sonderedition Partyspiel mit lustigen Kategorien, Partyspaß für Erwachsene</t>
  </si>
  <si>
    <t>B0D6Z96ZWF</t>
  </si>
  <si>
    <t>CRAZE loops Mega Box - Loom Bänder Set mit 1600 Gummibänder zum Basteln &amp; viel Zubehör - Halsketten, Ringe und Armbänder selber machen, Farbenmix</t>
  </si>
  <si>
    <t>B0CFY6DS5R</t>
  </si>
  <si>
    <t>MAGIC DOUGH - 8x Dosen Intelligente Kinderknete in 8 verschiedenen Farben - 8x 35g Superknete, BPA-und glutenfrei</t>
  </si>
  <si>
    <t>CRAZE MAGIC SAND | Magischer Sand 6er Pack , 6x Dose Knetsand in 6 Farben , bunter magischer Sand Nachfüllset , 510 g</t>
  </si>
  <si>
    <t>B09LYWX1K5</t>
  </si>
  <si>
    <t>CRAZE Compound Mix Studio Knete Set mit Magic Slime, Cloud Slime, Fluffy Mellow, Magic Sand &amp; Soft Slime - Modelliermasse Schleim Kinder &amp; Kinderknete Kinder Spielzeug ab 3 Jahren 34248</t>
  </si>
  <si>
    <t>B0D14ZBQM7</t>
  </si>
  <si>
    <t>INKEE Bath Slime Mini 4er Pack | Bade-Glibber Schleim, 4X 20g Schleimpulver mit Vitamin E &amp; Aroma</t>
  </si>
  <si>
    <t>B0BPHMGN7F</t>
  </si>
  <si>
    <t>INKEE WAND | Rocket-Zauberstab Set mit Badetropfen - Badewannen Spielzeug zum Farben Lernen, Badekugeln mit Badefarben, Erdbeer-Duft</t>
  </si>
  <si>
    <t>B0F14RP697</t>
  </si>
  <si>
    <t>INKEE - Bubble Bath Liquid Dinorex | Dinosaurier Badezusatz für Kinder, grünes Schaumbad kinder Mit Aloe vera &amp; Colagummi-Aroma, 15x 40g</t>
  </si>
  <si>
    <t>B09BQX7F9W</t>
  </si>
  <si>
    <t>CRAZE Magic Slime Unicorn XXL - Schleim Kinder in 600 ml Dose inkl. Einhorn Spielfigur, Schleim Set mit Überraschung &amp; wunderschöne Glitzereffekte</t>
  </si>
  <si>
    <t>B07HCM97JM</t>
  </si>
  <si>
    <t>CRAZE Knetmasse, trocknet ohne Backen FLO MEE Fluffige Lufttrocknende Modellier-Knete Kinderknete Modelliermasse auf Wasserbasis Starter-Set 16046, blau rot grün weiß</t>
  </si>
  <si>
    <t>B079Y7SKPR</t>
  </si>
  <si>
    <t>CRAZE SPLASH BEADYS Nachfüllpack Ersatzperlen rosa rose Steckperlen Nachfüllset Bügelperlen ohne Bügeln 11782</t>
  </si>
  <si>
    <t>B0FCSJ6XKD</t>
  </si>
  <si>
    <t>CRAZE Plush Pop Cones Rainbow – Duftendes Plüschtier mit Ananas-Aroma &amp; BFF-Armband – Überraschungsbox für Kinder – Kuscheltier mit großen Augen – Ab 3 Jahren, Blau</t>
  </si>
  <si>
    <t>B09LDB1C15</t>
  </si>
  <si>
    <t>Craze PressNPop Press N Ice Cream Maxi Fidget Toy POP IT sensorisches Anti Stress Spielzeug Plopper für Kinder &amp; Erwachsene Bubble Set Bunte EIS Motive 37119, wunderschöne Farbkombinationen</t>
  </si>
  <si>
    <t>CRAZE Galupy Unicorn Schmuckkästchen Kinder mit Spieluhr , Schmuckschatulle Mädchen mit drehendem Einhorn, Schublade &amp; Spiegel</t>
  </si>
  <si>
    <t>B0FC2JBJGL</t>
  </si>
  <si>
    <t>INKEE - Bubble Bath Liquid Galupy Unicorn | Einhorn Badezusatz für Kinder, Schaumbad kinder Mit Aloe vera &amp; Gummibärchen-Aroma, 40g</t>
  </si>
  <si>
    <t>B08N7TVXDL</t>
  </si>
  <si>
    <t>CRAZE Mundmaske für Kinder Einwegmaske, 3-lagig Maske Gesichtsmaske- 31339, Donut Kinder, Bedruckte, 4 stück</t>
  </si>
  <si>
    <t>B0FD459BR1</t>
  </si>
  <si>
    <t>CRAZE Skate Fingerboard Set – Wild Edition | 4 Mini-Skateboards mit Tier-Designs &amp; Zubehör | Skate-Fingerboards für Kinder &amp; Teenager</t>
  </si>
  <si>
    <t>CRAZE Sticker Nails Galupy Mermaid - 24 aufklebbare Nägel für Kinder, Nägel zum aufkleben Kinder, Fingernagelset Kinder Mädchen</t>
  </si>
  <si>
    <t>B0CHFWK5J8</t>
  </si>
  <si>
    <t>Cavally Box Set Hope - Pferde Spielzeug zum Sammeln , realistische Pferdefigur mit Zubehör &amp; Spezialeffekten, Appaloosa-Pferd Spielzeug Mädchen</t>
  </si>
  <si>
    <t>B0DV5P37C6</t>
  </si>
  <si>
    <t>BODYNESS Bath Bomb Dubai Chocolate - 8 Badebomben in Schokoriegelform, Badekugeln für Hautpflege und Entspannung mit mit Schokoladenaroma und Jojobaöl, 8x 220g</t>
  </si>
  <si>
    <t>B0B2X1TB39</t>
  </si>
  <si>
    <t>CRAZE Adventskalender Kinder CLAAS Spielzeug Adventskalender mit Bauernhof Figuren und Traktor, 24 Überraschungen, Adventskalender Kinder</t>
  </si>
  <si>
    <t>PASMO Unsolved Crime Adventskalender - Escape Game Adventskalender mit 24 Rätsel, deutsche Sprache</t>
  </si>
  <si>
    <t>B07TL5KYFW</t>
  </si>
  <si>
    <t>CRAZE LOOPS BAG 300 - Loom Bänder Nachfüllpack mit 300 Gummibänder &amp; 10 Verschlüsse , Einfarbig , 100% hautfreundliches Silikon</t>
  </si>
  <si>
    <t>B0FC6LB1PF</t>
  </si>
  <si>
    <t>INKEE - Bubble Bath Liquid Paw Patrol | Badezusatz für Kinder, blaues Paw Patrol Schaumbad kinder Mit Aloe vera &amp; Spezi Cola-Orange Aroma, 40g</t>
  </si>
  <si>
    <t>B0CHW5R7BD</t>
  </si>
  <si>
    <t>STRETCHY LEGENDS Pterotrooper - Elastische Actionfiguren für Kinder, Dehnbare Superhelden Figuren zu Sammeln mit Schleimfüllung</t>
  </si>
  <si>
    <t>B085QZ7Y44</t>
  </si>
  <si>
    <t>CRAZE DIY Adventskalender RAINBOW MERMAID Weihnachtskalender Meerjungfrau für Mädchen , Spielzeugkalender zum selber befüllen</t>
  </si>
  <si>
    <t>B0CHFJ9RHM</t>
  </si>
  <si>
    <t>DIAMONDZ CRYSTAL PAINTING UNICORN - Diamond Painting Mädchen Einhorn Set, DIY Diamant Malerei Kinder Bastelset, 36x27cm</t>
  </si>
  <si>
    <t>B0DJPQT9BK</t>
  </si>
  <si>
    <t>SQUISHPETS Big Galupy Rainbow Unicorn Freya - Einhorn Plüschtier 30cm zum Kuscheln und Spielen</t>
  </si>
  <si>
    <t>B0D54FNL5Y</t>
  </si>
  <si>
    <t>INKEE Surprise Blade Kampfkreisel - 3x Badebomben Kinder mit Überraschung - 3 von 6 BLADE mini Kreiseln - Badekugeln 3x 100g mit Schokolade-Duft und Kakaobutter, Grün oder Rot</t>
  </si>
  <si>
    <t>B0CX5MB57G</t>
  </si>
  <si>
    <t>INKEE Galupy Mermaid Badestaub 16er Pack | Knisterndes Badesalz Kinder in pink, blau und lila mit Jojobaöl &amp; Bananenmilch-Shake-Aroma, 16x 60g Beuteln – Badespaß für Kinder</t>
  </si>
  <si>
    <t>DIAMONDZ CRYSTAL PAINTING Starter Set Fantasy - Diamond Painting Kinder Aufkleber &amp; Sonnenfänger Set, DIY Diamant Malerei Bastelset, Mosaikherstellung für Kinder</t>
  </si>
  <si>
    <t>B08Q4LPJLW</t>
  </si>
  <si>
    <t>INKEE FOAMY RAINBOW | 2er Set Regenbogen Badebomben, Kinder Badekugeln in Wolken und Einhorn-Form, Erdbeer-Duft</t>
  </si>
  <si>
    <t>BLADE Adventskalender Jungen - Kampfkreisel Spielzeug Adventskalender mit Battle Arena, Launcher &amp; Kreisel - Weihnachtskalender für Jungen und Mädchen</t>
  </si>
  <si>
    <t>B0FFH9QDY5</t>
  </si>
  <si>
    <t>CRAZE Sticker Nails Galupy 4er Pack - 96 aufklebbare Nägel für Kinder, selbstklebende Fingernägel, Fingernagelset Kinder Mädchen, Nägel zum aufkleben Kinder</t>
  </si>
  <si>
    <t>B0CX9HQXR6</t>
  </si>
  <si>
    <t>Slap Snap Bands Armbänder Hello Kitty - Schnapparmband Kinder mit HELLO KITTY -Motiv , Klatscharmband Kinder</t>
  </si>
  <si>
    <t>B08PC5CPZS</t>
  </si>
  <si>
    <t>CRAZE 5er Set bunte Mundmaske für Kinder Einwegmaske Gesichtsmaske 3-lagig Maske mit Motiv Gesicht und Nase Kindermaske Comic 31803</t>
  </si>
  <si>
    <t>B09LYYJ455</t>
  </si>
  <si>
    <t>CRAZE Magic Slime Studio Schleim Selbermachen Set DIY Slime Kit 11 Farben mit Zubehör Fluffy Slime mit Perlen Glitzer &amp; Spezialleffekte Schleim Kinder 32862, Bunt, 36.5 x 5.8 x 25.5 cm</t>
  </si>
  <si>
    <t>CRAZE Magic Slime Bag Hello Kitty | Schleim Kinder im Beutel 75ml Slime Set mit Hello Kitty Figur Überraschung, geruchsneutral, rückstandsfrei</t>
  </si>
  <si>
    <t>B079Y7KQ84</t>
  </si>
  <si>
    <t>CRAZE SPLASH BEADYS Refill-Set Ersatzperlen blau blue Steckperlen Nachfüllpack Bügelperlen ohne Bügeln 11690</t>
  </si>
  <si>
    <t>B09DD6VKLX</t>
  </si>
  <si>
    <t>Craze Blade Single Fighter Kampfkreisel Kampf Kreisel Metall Starter Set 1 von 6 Anleitung sehr robust Blade Kreisel für Kinder Spielzeug Jungen 35061, Mittel</t>
  </si>
  <si>
    <t>B0DLLGJN8Q</t>
  </si>
  <si>
    <t>Galupy Rainbow Unicorn Collector Edition Sweety - Einhorn Spielzeug zu Sammeln, Einhorn Figuren mit Glitzerflügeln &amp; Swarovski Kristal</t>
  </si>
  <si>
    <t>B0DQDRF8WB</t>
  </si>
  <si>
    <t>SquishPets Keychain Galupy Rainbow Unicorn - Kuscheltier Jessie, Einhorn Plüschtier in einem Schlüsselanhänger, 6 cm</t>
  </si>
  <si>
    <t>B079Y7QYJK</t>
  </si>
  <si>
    <t>CRAZE SPLASH BEADYS Template Girls Schablonen für Steckperlen Bügelperlen Schablonen Set 5 Motiveschablonen Zubehör Kinder Bastelset Wasserperlen für Mädchen</t>
  </si>
  <si>
    <t>B01CZMWZYY</t>
  </si>
  <si>
    <t>Craze 54650 - Rainbow Beadys Bügelperlen Mega Set Dreamworks Trolls inklusiv Zubehör, 7500 Perlen, rosa</t>
  </si>
  <si>
    <t>B0D6Z9J65S</t>
  </si>
  <si>
    <t>CRAZE loops Mega Rainbow - Regenbogen Loom Bänder Set XXL mit 1800 Gummibänder zum Basteln - Halsketten, Ringe und Armbänder selber machen</t>
  </si>
  <si>
    <t>B08N7TVC4F</t>
  </si>
  <si>
    <t>CRAZE Mundmaske für Kinder Einwegmaske, 3-lagig Gesichtsmaske- 31391, Christmas Kinder, Bedruckte, 4 stück</t>
  </si>
  <si>
    <t>B0CHW4VJ13</t>
  </si>
  <si>
    <t>STRETCHY SUPERSTARS Drumylee - Glibberige &amp; Dehnbare Sammelfiguren mit Schleimfüllung, 6 Verschiedene Charaktere zum Sammeln</t>
  </si>
  <si>
    <t>B086QBV7QC</t>
  </si>
  <si>
    <t>CRAZE 10er Set Mundmaske Einwegmaske Gesichtsmaske 3-lagig Maske für Gesicht und Nase Erwachsene 27837</t>
  </si>
  <si>
    <t>B0DLLD3R1R</t>
  </si>
  <si>
    <t>SquishPets Medium - Kuscheltier GALUPY Rainbow Unicorn Casey, Einhorn Plüschtier 19cm mit Glitzerflügeln, Krone &amp; Horn, zum Kuscheln und Spielen</t>
  </si>
  <si>
    <t>B0FDR5ZCP1</t>
  </si>
  <si>
    <t>CRAZE Magic Slime Bag Sponge BOB 3er Pack | Schleim Kinder im Beutel 75ml Slime Set mit Spongebob Schwammkopf Überraschung, geruchsneutral, rückstandsfrei</t>
  </si>
  <si>
    <t>B0F1V81WVX</t>
  </si>
  <si>
    <t>CRAZE Magic Slime Unicorn 12er Pack - Kinderschleim mit Glitter-Effekt, Einhorn Spielfiguren Schleim Kinder Mehrfarbig, Slime-Set mit Überraschungen</t>
  </si>
  <si>
    <t>B0DLLH29QC</t>
  </si>
  <si>
    <t>Galupy Rainbow Unicorn Collector Edition Sunny - Einhorn Spielzeug zu Sammeln, Einhorn Figuren mit Glitzerflügeln &amp; Swarovski Kristal</t>
  </si>
  <si>
    <t>B08W2P1GLS</t>
  </si>
  <si>
    <t>CRAZE Stempel Kinder mit Einhorn Motive Stempelkoffer 20 Stempelkissen Kinder abwaschbar Stempelset Kinder Unicorn Stempelset bunt inkl. Papierblock im Koffer 29190</t>
  </si>
  <si>
    <t>B0CJ3CDVD6</t>
  </si>
  <si>
    <t>DIAMONDZ CRYSTAL PAINTING Keychains Set Unicorn - DIY Diamond Painting Schlüsselanhänger Bastelset, Diamant Malerei Kinder 5x Schablonen &amp; Zubehör</t>
  </si>
  <si>
    <t>B0CQKGT7LJ</t>
  </si>
  <si>
    <t>CRAZE GALUPY UNICORN Kinder Stempelset - Stempel Kinder mit GALUPY Einhorn-Motiven, Stempelkoffer mit 20 Stempeln inkl. Papierblock, abwaschbar</t>
  </si>
  <si>
    <t>B0F8VY17RX</t>
  </si>
  <si>
    <t>CRAZE MUSIC BOX Fairy | Spieluhr mit Melodie, Mädchen Schmuckkästchen mit drehbarer Fee, Spiegel &amp; Schublade</t>
  </si>
  <si>
    <t>B0D1RG4QSG</t>
  </si>
  <si>
    <t>SquishPets Medium - Kuscheltier Claudi , Wolkenplüsch , Plüschtier 19 cm zum Kuscheln und Spielen</t>
  </si>
  <si>
    <t>B0F8VWN2Z3</t>
  </si>
  <si>
    <t>CRAZE MUSIC BOX Mermaid | Spieluhr mit Melodie, Mädchen Schmuckkästchen mit drehender Meerjungfrau, Spiegel &amp; Schublade</t>
  </si>
  <si>
    <t>B0CX61XSPW</t>
  </si>
  <si>
    <t>INKEE Gesichtsmaske Kinder GALUPY UNICORN 6er Pack| 6x Beauty Tuchmasken mit Fruchtgummi-Aroma, Calendula und Kamille-Extrakte - Feuchtigkeitsmaske Gesicht für Mädchen</t>
  </si>
  <si>
    <t>B0BDG5Z8DP</t>
  </si>
  <si>
    <t>INKEE Surprise-Football Badekugel mit Überraschung, Badespaß Kinder-Fussball Geschenke mit Popcorn Aroma, Mehrfarbig, 3 x 80 g</t>
  </si>
  <si>
    <t>B08BHYZDVZ</t>
  </si>
  <si>
    <t>CRAZE Magic Slime Schlüsselanhänger mit Schleim Keychain für Kinder Party Mitgebsel 20 ml 23723, 6 Farbvarianten verfügbar, Mittel</t>
  </si>
  <si>
    <t>B0DQDSN85Y</t>
  </si>
  <si>
    <t>SquishPets Keychain Galupy Rainbow Unicorn - Kuscheltier Nova, Einhorn Plüschtier in einem Schlüsselanhänger, 6 cm</t>
  </si>
  <si>
    <t>INKEE GALUPY MERMAID | 3er Pack Meerjungfrau Badekugeln, 3x Kinder Badebomben mit Überraschung, Einhorn Spielzeug, Zuckerwatte Aroma</t>
  </si>
  <si>
    <t>B07BMDTCZ4</t>
  </si>
  <si>
    <t>CRAZE UNICORN - Einhorn Adventskalender Kinder, Spielzeug Adventskalender Mädchen mit Einhorn Spielzeug &amp; Zubehör</t>
  </si>
  <si>
    <t>B0CK5WCQ67</t>
  </si>
  <si>
    <t>INKEE RAINBOW Komplettes Verkaufsdisplay, 15x Kinder Badebomben, Regenbogen Badekugeln mit verschiedenen Farbschichten und Marshmallow-Duft, mit Mandelöl</t>
  </si>
  <si>
    <t>B0CVSFS259</t>
  </si>
  <si>
    <t>GALUPY Mermaid Gold Edition - 3X Einhorn Figuren mit besonderen goldenen Schwänzen - Einhorn Spielzeug</t>
  </si>
  <si>
    <t>INKEE Bath Fizzer Mix - Sprudelbad Kinder Badebombe mit Mandelöl, Badekugel 20g mit Aroma - Badezusatz Kinder</t>
  </si>
  <si>
    <t>B07X69CFJ1</t>
  </si>
  <si>
    <t>Craze Bibi und Tina Spielzeug Pferde Spielset Playset Horse Box Sabrina Pferdefiguren Spielfiguren inkl. Zubehör Bauernhof Spielzeug Pferde Mädchen Geschenk 19306</t>
  </si>
  <si>
    <t>INKEE Bath Bomb Unicorn - 3er Set Magische Badekugel mit Überraschung, 3x Badebomben mit Einhorn Spielfiguren</t>
  </si>
  <si>
    <t>B0D1YGPZM9</t>
  </si>
  <si>
    <t>Galupy Unicorn Rainbow 16er Pack - Einhorn Spielzeug zu Sammeln, Einhorn Figuren mit Glitzerflügeln &amp; Swarovski Kristal</t>
  </si>
  <si>
    <t>B0DCNV56P9</t>
  </si>
  <si>
    <t>CRAZE Magic Slime Bag Hello Kitty 18er Pack | Schleim Kinder mit Hello Kitty Figur Überraschung, 18 Beutel mit 75ml Kinderschleim, Slime Set 6 Farben, geruchsneutral, rückstandsfrei</t>
  </si>
  <si>
    <t>B0CHFVDFWW</t>
  </si>
  <si>
    <t>Cavally Box Set Legend - Pferde Spielzeug zum Sammeln, realistische Pferdefigur mit Zubehör &amp; Spezialeffekten, Friesenpferd Spielzeug Mädchen</t>
  </si>
  <si>
    <t>INKEE SURPRISE - Peppa Pig Badekugeln Kinder mit Überraschung Peppa Wutz Spielzeug für die Badewanne - Badezusatz Kinder</t>
  </si>
  <si>
    <t>STRETCHY LEGENDS Minis - Elastische Actionfiguren für Kinder, Klebrige &amp; Dehnbare Superhelden Figuren zu Sammeln</t>
  </si>
  <si>
    <t>B0F24R4D2L</t>
  </si>
  <si>
    <t>DIAMONDZ CRYSTAL PAINTING Mini Bag Set 2er Pack - Diamond Painting Mädchen Set Katze &amp; Einhorn, Mini-Rucksack Schlüsselanhänger mit Diamantaufkleber, DIY Diamant Malerei Kinder Bastelset</t>
  </si>
  <si>
    <t>B0D151X1BF</t>
  </si>
  <si>
    <t>CRAZE Magic Slime Topping Hello Kitty - 3er Set Schleim Kinder Magic Kitty, in 3X 70 ml Dose mit Glitter &amp; verschiedenen Toppings - Slime Set sicher &amp; rückstandsfrei, 3 Farben</t>
  </si>
  <si>
    <t>INKEE FUN BEACH | Badekugel Kinder mit Überraschung, Badebombe Kinder mit Hippo Stempel, Mit Mangobutter &amp; Wassermelone-Duft</t>
  </si>
  <si>
    <t>B078CRB8H4</t>
  </si>
  <si>
    <t>CRAZE ROLLYS Bibi &amp; Tina Haargummis Mädchen x4 kleine Haargummis Mädchen Haarschmuck Haar Accessoire Haargummi klein Kinderschmuck 12949, Pink Rot</t>
  </si>
  <si>
    <t>B0D37PTCVC</t>
  </si>
  <si>
    <t>Galupy Rainbow Unicorn In My Pocket - Einhorn Spielzeug zu Sammeln , klappbares Mini-Spielset mit Einhornfigur und Karussell</t>
  </si>
  <si>
    <t>B0BSLLWYJC</t>
  </si>
  <si>
    <t>CRAZE INKEE Bath Drops | 5er Pack Badetabletten zum Farben Lernen, Badefarben für Kinder Badewanne - 80 Badekugeln Kinder mit Erdbeer-Duft, 1 Stück (5er Pack)</t>
  </si>
  <si>
    <t>B0CHWDS442</t>
  </si>
  <si>
    <t>Pasmo - Stadt Land Bullshit A3 Gesellschaftsspiel Partyspiel mit lustigen Kategorien</t>
  </si>
  <si>
    <t>B08LH1Q98Z</t>
  </si>
  <si>
    <t>JUMPUTTY 3er Set Hüpfende Knete Set Bunte Kinderknete Knetmasse 9X 15 g Jump Knete Springende Modeliermasse Kinderparty Mitgebsel Knete ab 3 jahre</t>
  </si>
  <si>
    <t>B0CQTJ9LL3</t>
  </si>
  <si>
    <t>CRAZE Magic Slime Bag GALUPY Mermaid 20er Set | Schleim Kinder komplettes Thekendisplay mit 20x 75ml Slime Beuteln mit Galupy Mermaid Einhorn Figur Überraschungen</t>
  </si>
  <si>
    <t>B0CT5ZRMQ9</t>
  </si>
  <si>
    <t>INKEE Galupy Unicorn 3er Set | 3x Badebomben Kinder mit Überraschung, Badekugeln 3x 100g mit GALUPY Einhornfiguren, Karamellduft &amp; Jojobaöl</t>
  </si>
  <si>
    <t>B07YM8YLW3</t>
  </si>
  <si>
    <t>Craze Magic Slime Mermaid | Schleim Kinder in 110 ml Dose mit Meerjungfrau Spielzeug - Slime Set mit Überraschung, Rückstandsfrei, Mittel</t>
  </si>
  <si>
    <t>B0CS3VV7KS</t>
  </si>
  <si>
    <t>STRETCHY SUPERSTARS Minis Multipack Party - 5er Pack Elastische Actionfiguren für Kinder, Klebrige &amp; Dehnbare Superhelden Figuren zu Sammeln</t>
  </si>
  <si>
    <t>B07N4KQY4B</t>
  </si>
  <si>
    <t>CRAZE MAGIC SLIME FIREMAN SAM | Schleim Kinder mit Überraschung - Slime Set 150 ml mit Feuerwehrmann Sam Figuren , sicher &amp; rückstandsfrei</t>
  </si>
  <si>
    <t>B0CYCLXXVN</t>
  </si>
  <si>
    <t>CRAZE Magic Slime Bag Surprise Dino 18er Pack | Schleim Kinder im Beutel 18x 75ml mit Dinosaurierfigur im Inneren, Slime Set mit Überraschung, geruchsneutral, rückstandsfrei</t>
  </si>
  <si>
    <t>CRAZE INKEE Bath Drops - Badetabletten zum Farben Lernen, Badefarben für Kinder Badewanne - Badekugeln Kinder in Magenta, Gelb und Blau 43943, 1 Stück (1er Pack)</t>
  </si>
  <si>
    <t>B095KL6KNV</t>
  </si>
  <si>
    <t>CRAZE Bibi und Tina Preisverleihung Spielset - Kinder Spielset für Pferdefiguren, Bibi und Tina Spielzeug ab 3 Jahre 30646</t>
  </si>
  <si>
    <t>CRAZE Blade Kampfkreisel - Starter Set Evolution Coraxus - Kreisel Metall sehr robust mit Launcher &amp; Reißleine</t>
  </si>
  <si>
    <t>B0CW3FZNH9</t>
  </si>
  <si>
    <t>Craze SPLASHERS 18er Pack Wasserspritztiere für Kinder, Badetiere 16 Verschiedene Spritztiere zu Sammeln - 18 Stück Badewannenspielzeug</t>
  </si>
  <si>
    <t>B0CW3CKPD2</t>
  </si>
  <si>
    <t>INKEE UNICORN PROFESSIONS | 3x Badebomben Kinder mit Überraschung - 3 von 6 verschiedenen Einhörnen zum Sammeln - 3x 100g Badekugeln mit Bananenmilchshake-Aroma und Jojobaöl, Rosa oder Grün</t>
  </si>
  <si>
    <t>B07WDD8SP2</t>
  </si>
  <si>
    <t>INKEE UNICORN | Badebombe Kinder mit Überraschung, Badekugel 100g mit Einhornfiguren, Pop-corn Duft</t>
  </si>
  <si>
    <t>B0BDSJSWRH</t>
  </si>
  <si>
    <t>INKEE Mermazing Bath Set Viktoria Sarina | Geschenkset Badezusatz mit Badebomben, Badekugeln &amp; Badesalze, Kinder Bade-Set</t>
  </si>
  <si>
    <t>B0CCP79W4Q</t>
  </si>
  <si>
    <t>CRAZE Fairy In My Pocket | 2er Set Feen Puppen mit Flügel, 2X Feen Figuren zum Sammeln mit Spezialeffekten, Zahnfee Geschenke Mädchen</t>
  </si>
  <si>
    <t>Craze Splash BEADYS Steckperlen Prinzessin Bügelperlen Glitzer ohne Bügeln Princess Foilbag Starter Pack Wasserperlen Bastelset Kinder Bügelperlen 5mm Bastelperlen 26069, Klein</t>
  </si>
  <si>
    <t>B0987J5GHH</t>
  </si>
  <si>
    <t>Press N Pop PressNPop Craze Girly Poo Fidget Toy sensorisches Anti Stress Spielzeug für Kinder Erwachsene Bubble Set Bunte Motive 37218, wunderschöne Farbkombinationen</t>
  </si>
  <si>
    <t>B0BCGV6372</t>
  </si>
  <si>
    <t>CRAZE Prinzessin Lillifee Adventskalender Kinder - Spielzeug Adventskalender Mädchen mit Prinzessin &amp; Einhorn Figuren</t>
  </si>
  <si>
    <t>B0FCSDCKJK</t>
  </si>
  <si>
    <t>CRAZE Plush Pop Cones Sugar – Popcorn-Duft Plüschfigur für Kinder – Kuscheltier mit BFF-Armband in Popcorn-Verpackung – Geschenkidee ab 3 Jahren</t>
  </si>
  <si>
    <t>B0CQKFK65J</t>
  </si>
  <si>
    <t>CRAZE GALUPY MERMAID Kinder Stempelset - Stempel Kinder mit Meerjungfrau-Motiven, Stempelkoffer mit 20 Stempeln inkl. Papierblock, abwaschbar</t>
  </si>
  <si>
    <t>B0CS3WCB1C</t>
  </si>
  <si>
    <t>STRETCHY SUPERSTARS Minis Multipack Fun - 5er Pack Elastische Actionfiguren für Kinder, Klebrige &amp; Dehnbare Superhelden Figuren zu Sammeln</t>
  </si>
  <si>
    <t>B0DK5XR1J9</t>
  </si>
  <si>
    <t>BODYNESS Bade-Kisses - 6 lippenförmige Badebomben, Badekugeln für Hautpflege und Entspannung mit Kakaobutter und Aroma, 6x 40g</t>
  </si>
  <si>
    <t>B0D1RBS4HC</t>
  </si>
  <si>
    <t>SquishPets Keychain - Kuscheltier Flapper , Plüsch-Axolotl , Plüschtier in einem Schlüsselanhänger 6 cm</t>
  </si>
  <si>
    <t>DIAMONDZ CRYSTAL PAINTING Keychains Set Rainbow Fun Series - DIY Diamond Painting Schlüsselanhänger Bastelset, Diamant Malerei Kinder mit 5x Einhorn-Regenbogen Schablonen</t>
  </si>
  <si>
    <t>B0FDBMP7HP</t>
  </si>
  <si>
    <t>CRAZE Music Box Ballerina | Spieluhr mit Melodie, Mädchen Schmuckkästchen mit drehender Ballerina, Spiegel &amp; Schublade</t>
  </si>
  <si>
    <t>B0D8R1PB1V</t>
  </si>
  <si>
    <t>INKEE Pack Color Rainbow World - 3er Pack duftende Kinder Badebomben, 3x Badekugeln mit 3 verschiedenen Farbschichten (Rosa, Lila und Blau), Zuckerwatte-Aroma und Arganöl</t>
  </si>
  <si>
    <t>INKEE SURPRISE - 3er Set Peppa Pig Badekugeln Kinder mit Überraschung, Peppa Wutz Spielzeug für die Badewanne, mit Erdbeer-Duft</t>
  </si>
  <si>
    <t>B0CPM92C59</t>
  </si>
  <si>
    <t>GALUPY Mermaid - 1x Einhorn Figur mit Meerjungfrauenflosse in Einer Schatztruhe, 18 Verschiedene Einhorn Figuren zum Sammeln - Einhorn Spielzeug mit Swarovski Kristall</t>
  </si>
  <si>
    <t>INKEE Gesichtsmaske Kinder GALUPY UNICORN | Beauty Tuchmaske mit Fruchtgummi-Aroma, Calendula und Kamille-Extrakte - Feuchtigkeitsmaske Gesicht für Mädchen ab 6 Jahre</t>
  </si>
  <si>
    <t>B082TBVCTZ</t>
  </si>
  <si>
    <t>Craze Splash BEADYS Wasserperlen für Kinder Meerjungfrau Steckperlen Mermaid Foilbag Water Beads Starter Pack Bügelperlen ohne Bügeln Bastelset Kinder 26052, Klein</t>
  </si>
  <si>
    <t>B07MQ2G221</t>
  </si>
  <si>
    <t>CRAZE Surprise Bag DINOREX Kinder Jungen Schultüte Dino Überraschungstüte Mitgebsel Tüten 17616, Wundertüte Dinosaurier</t>
  </si>
  <si>
    <t>B08H2GMRV2</t>
  </si>
  <si>
    <t>CRAZE Accessoires Mermaid Hair Clips Megaset 24 Haarspangen Meerjungfrau Haarklammern Haarschmuck für Kinder</t>
  </si>
  <si>
    <t>B00FQFDEK2</t>
  </si>
  <si>
    <t>Craze 55064 Loops Foilbag Knüpfringe Silikonringe Armband Silikon Bänder Mega US-Trend 50645 Silikonbänder 50645-Loops-Knüpfringe, 100er, farbig sortiert (super colors)</t>
  </si>
  <si>
    <t>B0CS3W6GRN</t>
  </si>
  <si>
    <t>STRETCHY SUPERSTARS Minis Multipack Fantasy - 5er Pack Elastische Actionfiguren für Kinder, Klebrige &amp; Dehnbare Superhelden Figuren zu Sammeln</t>
  </si>
  <si>
    <t>B0DK9LPTCX</t>
  </si>
  <si>
    <t>CRAZE Magic Slime - Yummies XL Unicake | Schleim Kinder in Neonfarben Farbmischungen mit verschiedenen Saugcharakteren - Slime Set in 600 ml Dose, buntes Kinderschleim rückstandsfrei</t>
  </si>
  <si>
    <t>CRAZE Stempelset Kinder - 8 Stempel Kinder mit Tiermotiven, Tierstempel in 6 Farben, Kinderstempel abwaschbar, Bastelset Kinder</t>
  </si>
  <si>
    <t>B07X643T1Z</t>
  </si>
  <si>
    <t>Craze Magic Slime Foilbag 75ml Bunter Schleim für Kinder | Magischer Kinderschleim im Beutel-Verschiedene Farbvariationen, 18583</t>
  </si>
  <si>
    <t>B0BJZMRJFK</t>
  </si>
  <si>
    <t>CRAZE Cavally Fantasy - Pegasus Jasper, Pferde Spielzeug Mädchen und Jungs, Regenbogen Pony mit Glitzerflügeln 43677</t>
  </si>
  <si>
    <t>B0FCSGN3CY</t>
  </si>
  <si>
    <t>CRAZE Plush Pop Cones Twisty – Cola-Gummi Duft Plüschtier mit BFF-Armband – Kuscheltier für Kinder in Popcorn-Verpackung – Limited Edition ab 3 Jahren</t>
  </si>
  <si>
    <t>B0CHW4G3VK</t>
  </si>
  <si>
    <t>STRETCHY SUPERSTARS Moonish - Glibberige &amp; Dehnbare Sammelfiguren mit Schleimfüllung, 6 Verschiedene Charaktere zum Sammeln</t>
  </si>
  <si>
    <t>B0DQDRY7T2</t>
  </si>
  <si>
    <t>SquishPets Keychain Galupy Rainbow Unicorn - Kuscheltier Daisy, Einhorn Plüschtier in einem Schlüsselanhänger, 6 cm</t>
  </si>
  <si>
    <t>B0CT5YFQDP</t>
  </si>
  <si>
    <t>INKEE FLAMINGO Badebomben Kinder 3er Pack - 3x15g Badekugeln - Spaßige Farben, Jojobaöl &amp; Kaugummi-Aroma</t>
  </si>
  <si>
    <t>INKEE GALUPY MERMAID | Meerjungfrau Badekugel mit Überraschung, Kinder Badebombe in Muschelform mit Meerjungfrau Figuren &amp; Zuckerwatte Aroma</t>
  </si>
  <si>
    <t>B0DXKQJKXD</t>
  </si>
  <si>
    <t>INKEE Badebomben Kinder SPONGE BOB Mini Pack XXL - 30er Pack Badekugeln mit spaßigen Farben, PopCorn Aroma &amp; Mandelöl - 30x 15g</t>
  </si>
  <si>
    <t>B0CX9HKKRH</t>
  </si>
  <si>
    <t>Slap Snap Bands Armbänder Galupy Mermaid - Schnapparmband Kinder mit Meerjungfrauen-Motiv , Klatscharmband Kinder</t>
  </si>
  <si>
    <t>B0F14SPFZN</t>
  </si>
  <si>
    <t>INKEE - Bubble Bath Liquid Unicorn | Einhorn Badezusatz für Kinder, Schaumbad kinder Mit Ringelblumenextrakt &amp; Trauben-Eistee-Aroma, 15x 40g</t>
  </si>
  <si>
    <t>B0D6RYHP2Q</t>
  </si>
  <si>
    <t>INKEE - Geschenkbox Paw Patrol | Badeset Kinder - 7 Badezusätze für Kinder, Pawpatrol Kinder Badebomben &amp; Badesalz Kinder verschiedenen Düften + Accessoire</t>
  </si>
  <si>
    <t>B0F1DLKT1B</t>
  </si>
  <si>
    <t>CRAZE BFF Bag 6er Pack - BFF Freundschaftsarmbänder Set, DIY Beadys Armbänder selber machen, Kinderschmuck Bastelset</t>
  </si>
  <si>
    <t>B08KYCTSFM</t>
  </si>
  <si>
    <t>INKEE Badebomben für Kinder Fruity Pack mit 3 x Fruchtduft 3 Farben inkl. 30g - INKEE Wands kompatibel, Glutenfrei</t>
  </si>
  <si>
    <t>B0C9QQDGQD</t>
  </si>
  <si>
    <t>CRAZE Magic PONYS 6er Set | 6X Ponys Figuren, Wunderschöne Ponys Spielzeug zu Sammeln, mit Tattoos &amp; Zubehör</t>
  </si>
  <si>
    <t>INKEE - Surprise Paw Patrol Badebomben Kinder mit Überraschung Überraschungs-Badekugel mit Stempel 3er-Multipack - Badezusatz Kinder</t>
  </si>
  <si>
    <t>CRAZE LOOPS BAG 600 - Loom Bänder Nachfüllpack mit 600 Gummibänder &amp; 10 Verschlüsse , Farbmix, 100% hautfreundliches Silikon</t>
  </si>
  <si>
    <t>GALUPY Unicorn Cafe-Crema - Einhorn Spielzeug Spielset mit Einhorn Figur und Zubehör , Ponyfigur mit Kochmütze , Pferdefiguren zum Sammeln</t>
  </si>
  <si>
    <t>B0CNRYPRXW</t>
  </si>
  <si>
    <t>CRAZE Stretchy Animals Big Predators Komplette Sammlung - 12x Superdehnbare Tierfiguren, Raubtiere zum Sammeln mit elastischer Haut und spezieller Füllung</t>
  </si>
  <si>
    <t>B0DK9KVGNL</t>
  </si>
  <si>
    <t>CRAZE Magic Slime - Yummies XL Ice-Bear | Schleim Kinder in Neonfarben Farbmischungen mit verschiedenen Saugcharakteren - Slime Set in 600 ml Dose, buntes Kinderschleim rückstandsfrei</t>
  </si>
  <si>
    <t>B0CHFWBLJ5</t>
  </si>
  <si>
    <t>Cavally Box Set Blitz - Pferde Spielzeug zum Sammeln, realistische Pferdefigur mit Zubehör &amp; Spezialeffekten, Pferd Spielzeug Mädchen</t>
  </si>
  <si>
    <t>B0DQDPQDYH</t>
  </si>
  <si>
    <t>SquishPets Keychain Galupy Rainbow Unicorn - Kuscheltier Molly, Einhorn Plüschtier in einem Schlüsselanhänger, 6 cm</t>
  </si>
  <si>
    <t>B07219TTGZ</t>
  </si>
  <si>
    <t>MAGIC DOUGH Intelligente Knete in 70g Dose Einhorn Knete Set Unicorn Kinderknete pink, rosa, oder violett - Vorauswahl Nicht möglich - Magische Knete ab 3 Jahre</t>
  </si>
  <si>
    <t>B0CXHTNQKL</t>
  </si>
  <si>
    <t>CRAZE BLADE Kampfkreisel - Starter Set Evolution Rhinok - Kreisel Metall sehr robust mit Launcher &amp; Reißleine</t>
  </si>
  <si>
    <t>B0DJH6JG3S</t>
  </si>
  <si>
    <t>Galupy Mermaid In My Pocket - 1x Einhorn Figur mit Meerjungfrauenflosse , klappbares Mini-Spielset mit Einhornfigur - Einhorn Spielzeug Mädchen</t>
  </si>
  <si>
    <t>CRAZE MAGIC PONYS Adventskalender für Kinder, Adventskalender für Mädchen mit Spielzeug &amp; Zubehör, inkl. 2x Pony-Figuren zum Sammeln</t>
  </si>
  <si>
    <t>B0D184K46P</t>
  </si>
  <si>
    <t>CRAZE Sticker Nails Galupy Unicorn - 24 aufklebbare Nägel für Kinder, selbstklebende Fingernägel, Fingernagelset Kinder Mädchen, Nägel zum aufkleben Kinder</t>
  </si>
  <si>
    <t>B0FD45JWBD</t>
  </si>
  <si>
    <t>CRAZE Skate Fingerboard Set – Neon Edition | 4 leuchtende Mini-Skateboards mit Zubehör | Fingerboards für Kinder &amp; Finger-Skater</t>
  </si>
  <si>
    <t>B0CP66XTB1</t>
  </si>
  <si>
    <t>CRAZE Magic Slime Keychain Thekendisplay | Schleim Set 24x Schlüsselanhänger mit Schleim Kinder - Slime Kit 24x 25 ml, 6 Farben, Rückstandsfrei</t>
  </si>
  <si>
    <t>B0DCNSJCFT</t>
  </si>
  <si>
    <t>CRAZE Magic Slime Bag Hello Kitty 6er Pack | Schleim Kinder mit Hello Kitty Figur Überraschung, 6X Kinderschleim Beutel, 6 Farben, Slime Set geruchsneutral, rückstandsfrei</t>
  </si>
  <si>
    <t>B0C81LFSHX</t>
  </si>
  <si>
    <t>GALUPY UNICORN - Einhorn Spielzeug zum Sammeln - Komplette Schachtel mit 24 Einhorn Figuren</t>
  </si>
  <si>
    <t>B08487XMVZ</t>
  </si>
  <si>
    <t>CRAZE LOOPS | Loom Bänder Kreativ Box mit 600 Gummibänder, Verschlüsse, Knüpfboards &amp; Häkelnadel - Kinder Bastelset Halsketten, Ringe und Armbänder selber machen</t>
  </si>
  <si>
    <t>B0CHWGDDSK</t>
  </si>
  <si>
    <t>Pasmo - Stadt Land Abkippen A3 Gesellschaftsspiel Sonderedition Partyspiel mit lustigen Kategorien</t>
  </si>
  <si>
    <t>B0CK4R5LKG</t>
  </si>
  <si>
    <t>GALUPY Mermaid Magic Castle - Spielset mit verschließbarem Schloss, 1x Einhorn Figur mit Meerjungfrauenflosse und viel Zubehör</t>
  </si>
  <si>
    <t>B07X25ZKLM</t>
  </si>
  <si>
    <t>CRAZE BIBI &amp; Tina Amadeus Figur zum Sammeln und Spielen Pferd Spielfigur inkl. Zubehör 19184, bunt</t>
  </si>
  <si>
    <t>B0C5DL1WZ9</t>
  </si>
  <si>
    <t>Galupy Unicorn Gold Edition - 3X Einhorn Figuren mit goldenen Flügeln &amp; Kristall von Swarovski - Einhorn Spielzeug</t>
  </si>
  <si>
    <t>B0DFYYC7ZF</t>
  </si>
  <si>
    <t>CRAZE Magic Slime 3er Set – 3X Dinorex-Kapseln mit Schleim Kinder und sammelbaren Dinosaurierfiguren - 13 Dinosaurier zum Sammeln, 3 enthalten, Dino</t>
  </si>
  <si>
    <t>B07N4Q9D1N</t>
  </si>
  <si>
    <t>CRAZE 17449 Noise Scherzartikel Magic Slime Kinderschleim Schleim für Kinderzimmer Kinderparty, bunt, WC + 50ml Schleim-17449</t>
  </si>
  <si>
    <t>B0CKLLLRJF</t>
  </si>
  <si>
    <t>INKEE Bath Slime Dino 8er Set - Bade-Glibber Schleim mit Vitamin E, neon-grünes Badepulver mit Cola Gummies Aroma, komplettes Verkaufsdisplay 8X 100g Schleimpulver</t>
  </si>
  <si>
    <t>B0F18NZRQL</t>
  </si>
  <si>
    <t>Slap Snap Bands Armbänder Galupy Unicorn XXL Pack - 24x Schnapparmbänder Kinder mit Einhorn-Motiv, Klatscharmband Kinder</t>
  </si>
  <si>
    <t>B0DJFRGY8W</t>
  </si>
  <si>
    <t>DIAMONDZ CRYSTAL PAINTING Mega Set Stickers Galupy Unicorn - Diamond Painting Kinder Aufkleber Set, DIY Diamant Malerei Bastelset, Mosaikherstellung für Kinder, 9 Farben</t>
  </si>
  <si>
    <t>B079Y7L4PK</t>
  </si>
  <si>
    <t>MAGIC DOUGH ANANAS | Intelligente Knete Kinder Glow in the Dark Effekt, Kinderknete 70 g in Dose, hüpfende &amp; elastich</t>
  </si>
  <si>
    <t>B0BZVT1KBS</t>
  </si>
  <si>
    <t>INKEE Wand Star | Stern-Zauberstab mit Kinder Badebomben , Badekugeln mit Badefarben für die Badewanne, Erdbeerduft</t>
  </si>
  <si>
    <t>B0D7D7LHKS</t>
  </si>
  <si>
    <t>INKEE Geschenkbox SPONGE BOB Badeset Kinder - 7 Badezusätze für Kinder, SpongeBob Schwammkopf Badekugeln &amp; Badesalz Kinder mit Avocado Öl + Accessoire</t>
  </si>
  <si>
    <t>B00XD3KKF6</t>
  </si>
  <si>
    <t>CRAZE MAGIC SAND Starter Dose | Magischer Sand 85g , bunter Magischer Sand Nachfüllset , Knetsand in 5 Farben - Vorauswahl nicht möglich</t>
  </si>
  <si>
    <t>B0D1RD7DP8</t>
  </si>
  <si>
    <t>SquishPets Medium - Kuscheltier Chika , Plüschtier mit Doppelohren 19 cm zum Kuscheln und Spielen</t>
  </si>
  <si>
    <t>CRAZE MAGIC SAND Unicorn Set | Kinetischer Sand mit Glitzer 600 g, Bastelset Kinder mit Knetsand &amp; Einhorn Formen, dreifarbig Einhorn magischer Sand</t>
  </si>
  <si>
    <t>B08NF42YLB</t>
  </si>
  <si>
    <t>CRAZE Puzzle Mystic Lake 200+ Teile mit Glitzerdruck und Diamanten-Aufkleber Puzzle für Kinder ab 8 Jahren, 30196</t>
  </si>
  <si>
    <t>CRAZE Magic Slime Topping Spongebob Schwammkopf - 3er Set Schleim Kinder Magic Ocean, 3X 70 ml Dose mit Glitter &amp; verschiedenen Toppings - Slime Set sicher &amp; rückstandsfrei</t>
  </si>
  <si>
    <t>B07X3WXJ75</t>
  </si>
  <si>
    <t>CRAZE FLO MEE + CLOUD SLIME Jewelry Schmuckset lufttrocknende Kugel-Knete Wolkenschleim Modellier-Set Bastelset 19740</t>
  </si>
  <si>
    <t>B0CT5Z22Z6</t>
  </si>
  <si>
    <t>INKEE Surprise Dino 8er Set | Badekugeln Kinder mit Überraschung, 8x Ei-Form Badebomben mit Dinosaurier Figuren, Pfirsich-Eistee Aroma</t>
  </si>
  <si>
    <t>B0D153RSDD</t>
  </si>
  <si>
    <t>CRAZE Magic Slime Topping Hello Kitty - 16er Set Schleim Kinder in 16x 70 ml Dose mit Glitter &amp; verschiedenen Toppings - Slime Set sicher &amp; rückstandsfrei</t>
  </si>
  <si>
    <t>DIAMONDZ CRYSTAL PAINTING Keychain Set Galupy Unicorn - Diamond Painting Kinder Schlüsselanhänger Set, DIY Diamant Malerei Bastelset, Mosaikherstellung für Kinder</t>
  </si>
  <si>
    <t>B0CKW9PT84</t>
  </si>
  <si>
    <t>INKEE Fruity Pack 3 Badekugeln, Badebomben Kinder mit 3 verschiedenen Fruchtformen - Apfelgrün; Erdbeerrot; Ananasgelb, mit Jojobaöl und Fruchtgummi-Aroma</t>
  </si>
  <si>
    <t>B0D54K3PQV</t>
  </si>
  <si>
    <t>INKEE Geschenkbox PAW PATROL - Box mit 4 Kinder Badebomben mit Mandelöl, enthält 5 verschiedene Pawpatrol Figuren zum Sammeln - Badekugeln Kinder mit Überraschung</t>
  </si>
  <si>
    <t>B0CHYQ6H5D</t>
  </si>
  <si>
    <t>DIAMONDZ CRYSTAL PAINTING Mega Set Stickers - Diamond Painting DIY Aufkleber Bastelset, 12 Sticker-Vorlage, Diamant Malerei Kinder &amp; Erwachsene</t>
  </si>
  <si>
    <t>B0CQ2KTDN3</t>
  </si>
  <si>
    <t>CRAZE GALUPY UNICORN Kinder Schmuck Set Mädchen mit 1 Halskette, 1 Armband &amp; 1 Ring in rosa oder lila – Einhorn Kinderschmuck Mädchen ab 4 Jahre</t>
  </si>
  <si>
    <t>STRETCHY LEGENDS Minis Multipack Battle - 5X Elastische Actionfiguren für Kinder, Klebrige &amp; Dehnbare Superhelden Figuren zu Sammeln</t>
  </si>
  <si>
    <t>B09VC5GNCB</t>
  </si>
  <si>
    <t>CRAZE MAGIC SAND | GRÜN Magischer Sand Refill-Pack , 750g Nachfüllpack bunter Knetsand für Bastelset Kinder , BPA-und glutenfrei</t>
  </si>
  <si>
    <t>B0987HZGDK</t>
  </si>
  <si>
    <t>CRAZE PressNPop Herz Press N POP Maxi XXL Fidget Toy sensorisches Anti Stress Spielzeug für Kinder Erwachsene Bubble Set Herzform Bunte Motive 37454, wunderschöne Farbkombinationen</t>
  </si>
  <si>
    <t>B0D15126CM</t>
  </si>
  <si>
    <t>CRAZE Magic Slime Topping Hello Kitty - 3er Set Schleim Kinder Fantasy, 3X 70 ml Dose mit Glitter &amp; verschiedenen Toppings - Slime Set sicher &amp; rückstandsfrei</t>
  </si>
  <si>
    <t>B07HCS1558</t>
  </si>
  <si>
    <t>CRAZE Knetmasse, trocknet ohne Backen FLO MEE Fluffige Lufttrocknende Modellier-Knete Kinderknete Modelliermasse auf Wasserbasis Starter-Set 16039, rosa orange gelb wieß</t>
  </si>
  <si>
    <t>B0CHWHYZVZ</t>
  </si>
  <si>
    <t>Pasmo - Stadt Land Intim A3 Gesellschaftsspiel Sonderedition Partyspiel mit lustigen Kategorien, Partyspaß für Erwachsene</t>
  </si>
  <si>
    <t>B0987K594V</t>
  </si>
  <si>
    <t>CRAZE PressNPop Press N POP Unisex Puzzle Fidget Toy sensorisches Anti Stress Spielzeug für Kinder Erwachsene Bubble Set Bunte Motive 37232, wunderschöne Farbkombinationen</t>
  </si>
  <si>
    <t>B095KQ725K</t>
  </si>
  <si>
    <t>CRAZE Bibi und Tina Picnic Set - Reiterhof Zubehör Box für Pferdefiguren , Picknick Kinder Spielset , Pferde Mädchen Geschenk ab 3 Jahre 30615</t>
  </si>
  <si>
    <t>B086XQPXSM</t>
  </si>
  <si>
    <t>CRAZE 10er Set Mundmaske Einwegmaske Gesichtsmaske 3-lagig Maske für Kinder Gesicht und Nase Kindermaske 28131</t>
  </si>
  <si>
    <t>B0FC2FF3XL</t>
  </si>
  <si>
    <t>B0CX5QPR41</t>
  </si>
  <si>
    <t>INKEE Gesichtsmaske Kinder GALUPY UNICORN 3er Pack| 3x Beauty Tuchmasken mit Fruchtgummi-Aroma, Calendula und Kamille-Extrakte - Feuchtigkeitsmaske Gesicht für Mädchen</t>
  </si>
  <si>
    <t>B0DLLCL5KM</t>
  </si>
  <si>
    <t>Galupy Rainbow Unicorn Collector Edition Fancy - Einhorn Spielzeug zu Sammeln, Einhorn Figuren mit Glitzerflügeln &amp; Swarovski Kristal, Rosa &amp; Blau</t>
  </si>
  <si>
    <t>B0CJMG1Q2W</t>
  </si>
  <si>
    <t>INKEE Paw Patrol Badebomben 3er Pack - Badekugeln in 3 Farben mit Mandelöl &amp; Colagummi-Aroma - 3x15g</t>
  </si>
  <si>
    <t>B075JGQTJ5</t>
  </si>
  <si>
    <t>CRAZE SPLASH BEADYS Steckperlen Refill-Box Girls Bügelperlen ohne Bügeln Nachfüllpack Wasserperlen für Kinder ungiftig Perlen zum Stecken Bastelset Kinder 59440</t>
  </si>
  <si>
    <t>INKEE SpongeBob - Badebombe Kinder mit Überraschung - SpongeBob Schwammkopf Figuren zum Sammeln - Badekugel 80g mit Burgergummi-Aroma und Jojobaöl, Türkis oder Gelb</t>
  </si>
  <si>
    <t>B0DJPPHY8C</t>
  </si>
  <si>
    <t>SQUISHPETS Big Galupy Rainbow Unicorn Kyly - Einhorn Plüschtier 30cm zum Kuscheln und Spielen</t>
  </si>
  <si>
    <t>B0DLLFVLC6</t>
  </si>
  <si>
    <t>Galupy Rainbow Unicorn Collector Edition Lovely - Einhorn Spielzeug zu Sammeln, Einhorn Figuren mit Glitzerflügeln &amp; Swarovski Kristal</t>
  </si>
  <si>
    <t>B0BLQHWGBF</t>
  </si>
  <si>
    <t>INKEE Wand Star| Pack mit Stern-Zauberstab &amp; Badetabletten zum Farben Lernen , Badekugeln mit 7 Badefarben für die Badewanne , Erdbeerduft</t>
  </si>
  <si>
    <t>B0D87L941G</t>
  </si>
  <si>
    <t>BODYNESS Bath Bomb Badeplanet - Badekugel in Planetenform, schimmernde Badekugel für Hautpflege und Entspannung mit blumigem Duft &amp; Argan-Öl, 165g</t>
  </si>
  <si>
    <t>B0DXKV9RXK</t>
  </si>
  <si>
    <t>INKEE Badebomben Kinder GALUPY Mini Pack XXL - 30er Pack Badekugeln mit spaßigen Farben, Kaugummi Aroma &amp; Jojobaöl - 30x 15g</t>
  </si>
  <si>
    <t>B0987L1ZSQ</t>
  </si>
  <si>
    <t>CRAZE PressNPop Press N POP Girly Donut Fidget Toy sensorisches Anti Stress Spielzeug für Kinder Erwachsene Bubble Set Bunte Motive 37096, wunderschöne Farbkombinationen</t>
  </si>
  <si>
    <t>B0D1RFJ3GP</t>
  </si>
  <si>
    <t>SquishPets Keychain - Kuscheltier Sinty Wave , Plüschtier in einem Schlüsselanhänger 6 cm , cyan</t>
  </si>
  <si>
    <t>B0CJRHZ7J1</t>
  </si>
  <si>
    <t>CRAZE Board Game Kitchen Escape – Zwiebel-Zerstörungsspiel mit Kinderknete für die ganze Familie, Brettspiel Kinder ab 8 Jahren</t>
  </si>
  <si>
    <t>B0CT5YB5FN</t>
  </si>
  <si>
    <t>INKEE Galupy Unicorn 5er Set | Badebomben Kinder mit Überraschung komplettes Thekendisplay, 5x Badekugeln mit GALUPY Einhornfiguren, Karamellduft &amp; Jojobaöl</t>
  </si>
  <si>
    <t>GALUPY Rainbow Unicorn Magic Castle - Spielset mit verschließbarem Schloss, 1 Exklusive Galupy Einhorn Figur und viel Zubehör</t>
  </si>
  <si>
    <t>CRAZE Magic Slime POOUPSIE Noise 3X Set Dickflüssiger Pups Schleim kinder 3X 100g , 31049, Bundle kinder spielzeug, 17.1 x 5.7 x 7.6 cm</t>
  </si>
  <si>
    <t>B0CNTB74KP</t>
  </si>
  <si>
    <t>GALUPY Mermaid - Einhorn Spielzeug mit Meerjungfrauenflosse - Komplettes Verkaufsdisplay mit 20 Einhorn Figuren in Einer Schatztruhe</t>
  </si>
  <si>
    <t>B0CM442PPF</t>
  </si>
  <si>
    <t>INKEE Geschenkbox Fun Beach | Box mit 6 Kinder Badebomben, enthält 6 verschiedene Nilpferdfiguren zum Sammeln - 6x Badekugeln Kinder mit Überraschung</t>
  </si>
  <si>
    <t>B0DCGKLK8F</t>
  </si>
  <si>
    <t>INKEE Paw Patrol Mini Badebomben Kinder 10er Pack - 30 Badekugeln in 3 Farben mit Mandelöl &amp; Colagummi-Aroma</t>
  </si>
  <si>
    <t>B07Z9SZGZV</t>
  </si>
  <si>
    <t>INKEE Foamy Rainbow | Regenbogen Badebombe Kinder Badezusatz mit Erdbeer-Duft, Badekugel in Wolken oder Einhorn Form, 150g</t>
  </si>
  <si>
    <t>Magic Dough 3er Bundle Intelligente Knete , Magische Knete 3er Set , Kinderknete 3 X 15g Dose Modelliermasse Knete ab 2 Jahre Knete Set für Kinder</t>
  </si>
  <si>
    <t>B0BCGYSSND</t>
  </si>
  <si>
    <t>CRAZE Mix Compound Kinder Adventskalender - Spielzeug Adventskalender mit Schleim, Intelligente Knete &amp; Kinetischer Sand</t>
  </si>
  <si>
    <t>INKEE Hello Kitty - Badebombe Kinder mit Überraschung - 1 von 6 Hello Kitty Figuren zum Sammeln - Badekugel 80g mit Wassermelone-Aroma und Jojobaöl, Rosa oder Rot</t>
  </si>
  <si>
    <t>B0987L84LW</t>
  </si>
  <si>
    <t>Press N Pop Craze Unisex Dino Fidget Toy sensorisches Anti Stress Spielzeug für Kinder Erwachsene Bubble Set Dinosaurier Form 37317, wunderschöne Farbkombinationen</t>
  </si>
  <si>
    <t>B076H5G99X</t>
  </si>
  <si>
    <t>Craze Blade Starter Set Kampfkreisel Blade Kreisel Metall mit Launcher Kinder Spielzeug Jungen Kreisel für Kinder Kinderkreisel 10259, Mittel, Mehrfarbig</t>
  </si>
  <si>
    <t>INKEE FOAMY UNICORN | Schaumige Badebombe Kinder in Einhorn Form, Badekugel 60g Rosa, Gelb &amp; Lila, Kaugummi Duft, mit Mandelöl</t>
  </si>
  <si>
    <t>B099X82LPT</t>
  </si>
  <si>
    <t>Craze Magic Dough Set Expert Professor Intelligent Modelling Clay 70 g Modelling Clay in Tin Children's Clay Special Effect 6 Variants Modelling Clay from 2 Years 35245 ,Assorted</t>
  </si>
  <si>
    <t>B08CY54MJ3</t>
  </si>
  <si>
    <t>CRAZE Bibi und Tina Spielzeug Styling Sabrina Kinder Spielset Reiterhof Zubehör Box für Spielfiguren Pferde Spielzeug für Mädchen &amp; Jungen Spiele ab 3 Jahre 25918</t>
  </si>
  <si>
    <t>B0DFQKLQFJ</t>
  </si>
  <si>
    <t>INKEE Foamy Moon Sweet Dream 8er Set - schaumige Badekugeln in Mondform, Badebombe Kinder mit Überraschung 8x 60g, mit Lavendelduft und Kamillenöl,lila &amp; blau</t>
  </si>
  <si>
    <t>B0D87KDZJD</t>
  </si>
  <si>
    <t>BODYNESS Bath Bomb Neon Heart - Badekugel in Herzform, Badekugel für Hautpflege und Entspannung mit Kokosnussöl und Aroma, 120g</t>
  </si>
  <si>
    <t>CRAZE MAGIC SAND | ROT Magischer Sand Refill-Pack , 750g Nachfüllpack bunter Sand , Knetsand für Bastelset Kinder , BPA-und glutenfrei</t>
  </si>
  <si>
    <t>B0CMJDDNGT</t>
  </si>
  <si>
    <t>STRETCHY LEGENDS 2er Pack - 2x Actionfiguren für Kinder , Dinosaurier Krieger Figuren zum Sammeln und Spielen , mit Waffen &amp; Zubehör, Due unità</t>
  </si>
  <si>
    <t>Galupy Unicorn Rainbow - Einhorn Spielzeug zu Sammeln, Einhorn Figuren mit Glitzerflügeln &amp; Swarovski Kristal</t>
  </si>
  <si>
    <t>MEGGA EGG 2x Magic Growing Egg , Dino Eier die im Wasser Schlüpfen - Ei zum ins Wasser Legen XXL</t>
  </si>
  <si>
    <t>B08X16LL57</t>
  </si>
  <si>
    <t>CRAZE MAGIC SLIME ADVENTSKALENDER Kinder - Weihnachtskalender mit Schleim für Mädchen &amp; Jungen , Spielzeugkalender Kinderschleim</t>
  </si>
  <si>
    <t>Galupy Unicorn - 3er Pack Einhorn Figuren, Einhorn Spielzeug zum Sammeln, Ponyfiguren mit Glitzerflügeln &amp; Swarovski Kristal</t>
  </si>
  <si>
    <t>B0CHFMMRKJ</t>
  </si>
  <si>
    <t>DIAMONDZ CRYSTAL PAINTING MANDALA - Diamond Painting Kinder Mandala Set, DIY Diamant Malerei Bastelset, Mosaikherstellung für Kinder mit Zubehör 36x27cm</t>
  </si>
  <si>
    <t>B0CHWGYLYD</t>
  </si>
  <si>
    <t>DIAMONDZ CRYSTAL PAINTING Starter Set Funny Face - Diamond Painting Kinder EMOJI Schablone, DIY Diamant Malerei Kinder Bastelset, 15x15cm</t>
  </si>
  <si>
    <t>B0CM41DQ11</t>
  </si>
  <si>
    <t>INKEE - Geschenkbox Galupy Unicorn | Einhorn Badeset Kinder, 7 Badezusätze für Kinder, Einhorn Badebomben &amp; Badesalz Kinder, Badespaß für Kinder</t>
  </si>
  <si>
    <t>B0D1RD4NLL</t>
  </si>
  <si>
    <t>SquishPets Medium - Kuscheltier Moonish , Einhorn-Plüschtier , Plüschtier 19 cm zum Kuscheln und Spielen</t>
  </si>
  <si>
    <t>B07G5MTTL6</t>
  </si>
  <si>
    <t>CRAZE SURPRISE BAG UNICORN - Schultüte Einhorn Geschenke für Mädchen , Wundertüte Kinder , Überraschungstüte mit Zubehör</t>
  </si>
  <si>
    <t>INKEE RAINBOW | 3er Pack Duftende Kinder Badebomben, Badekugeln mit 3 verschiedenen Farbschichten (Rosa, Gelb und Blau), Marshmellow-Duft, Mit Mandelöl</t>
  </si>
  <si>
    <t>Slap Snap Bands Armbänder Galupy Unicorn - Schnapparmband Kinder mit Einhorn-Motiv , Klatscharmband Kinder</t>
  </si>
  <si>
    <t>B0DHLLWRWP</t>
  </si>
  <si>
    <t>CRAZE BFF Mega Box - BFF Freundschaftsarmbänder Set, DIY Beadys Armbänder selber machen, Kinderschmuck Bastelset</t>
  </si>
  <si>
    <t>B0D4MHZBD8</t>
  </si>
  <si>
    <t>GALUPY Rainbow Unicorn Spielzeug-Adventskalender für Kinder – Einhorn-Weihnachtskalender für Mädchen, Spielzeug-Kalender mit exklusiven Galupy-Figuren &amp; Spielset</t>
  </si>
  <si>
    <t>B0CRBJLC52</t>
  </si>
  <si>
    <t>CRAZE MAGIC SLIME Shake IT 450ml Schleim Set in Dose mehrfarbiger Glitzer Kinderschleim zum Selbermachen DIY Zubehör 31001</t>
  </si>
  <si>
    <t>B0CM3Z9QBC</t>
  </si>
  <si>
    <t>INKEE - Geschenkbox Dino | Badeset Kinder - 7 Badezusätze für Kinder, Dinosaurier Badekugeln &amp; Badesalz Kinder mit Avocado Öl + Accessoire</t>
  </si>
  <si>
    <t>Craze Bibi und Tina Reitarena für Pferdefiguren Spielset Martinshof Pferdeset Pferde Mädchen Geschenk Spielwelt Bibi und Tina Spielzeug ab 3 Jahre Riding Arena 24058</t>
  </si>
  <si>
    <t>B0BNLRWKP1</t>
  </si>
  <si>
    <t>Craze Deko Weihnachten Wichteltür Zubehör Set - Weihnachtsdeko Wichtel Set mit Tür 41956</t>
  </si>
  <si>
    <t>B0D54HP7QS</t>
  </si>
  <si>
    <t>INKEE Surprise Blade Kampfkreisel - 5x Badebomben Kinder mit Überraschung - 5 von 6 BLADE mini Kreiseln - Badekugeln 5x 100g mit Schokolade-Duft und Kakaobutter, Grün oder Rot</t>
  </si>
  <si>
    <t>B0BJZKN475</t>
  </si>
  <si>
    <t>CRAZE Cavally Fantasy Unicorn Dessa Einhornspielzeug Spielfiguren Kinder - Einhorn Geschenke für Mädchen und Jungs 43646</t>
  </si>
  <si>
    <t>B0D4MKP7QH</t>
  </si>
  <si>
    <t>CRAZE SpongeBob Schwammkopf Adventskalender für Kinder – Spielzeug-Adventskalender für Jungen &amp; Mädchen mit SpongeBob-Spielzeug &amp; Zubehör</t>
  </si>
  <si>
    <t>B0D54F882T</t>
  </si>
  <si>
    <t>INKEE Surprise Blade Kampfkreisel - Badebombe Kinder mit Überraschung - 1 von 6 BLADE mini Kreisel - Badekugel 100g mit Schokolade-Duft und Kakaobutter, Grün oder Rot</t>
  </si>
  <si>
    <t>B0CRBKMKH6</t>
  </si>
  <si>
    <t>INKEE Peppa Pig Mini Badebomben Kinder 10er Pack - 30 Badekugeln - Spaßige Farben, Mandelöl &amp; Erdbeerduft</t>
  </si>
  <si>
    <t>B0CHW3WJYW</t>
  </si>
  <si>
    <t>STRETCHY SUPERSTARS Rycoonce - Glibberige &amp; Dehnbare Sammelfiguren mit Schleimfüllung, 6 Verschiedene Charaktere zum Sammeln</t>
  </si>
  <si>
    <t>Galupy Unicorn Mariposa House - Spielset mit Einhorn Figur &amp; Haus mit spezieller Aufzugsfunktion &amp; Zubehör - Einhorn Spielzeug</t>
  </si>
  <si>
    <t>B09B7X2DHW</t>
  </si>
  <si>
    <t>CRAZE MAGIC SAND Sandamazing Rainbow Studio | Magischer Sand Kreativ Set für Kinder , 780g Knetsand mit 11 Sandwerkzeuge und Formen , Blau, Gelb, Rot Orange, Lila, Grün</t>
  </si>
  <si>
    <t>B0D14XR89M</t>
  </si>
  <si>
    <t>INKEE Bath Slime Mini 20er Pack | Bade-Glibber Schleim, 20x 20g Schleimpulver mit Vitamin E &amp; Aroma</t>
  </si>
  <si>
    <t>B0C1GRHXBZ</t>
  </si>
  <si>
    <t>INKEE - Surprise Bath Bomb Galupy Mermaid komplettes Thekendisplay mit 8 Badebomben</t>
  </si>
  <si>
    <t>B08NCDSMCS</t>
  </si>
  <si>
    <t>CRAZE BIBI und TINA Figuren STEHENDE TINA Kinder Spielzeug Spielfiguren beweglich mit Sitzfunktion Martinshof Pferde Spielzeug ab 3 jahre zum Sammeln und Spielen 29985</t>
  </si>
  <si>
    <t>B08PC69F8W</t>
  </si>
  <si>
    <t>CRAZE 5er Set bunte Mundmaske für Kinder Einwegmaske Gesichtsmaske 3-lagig Maske mit Motiv Gesicht und Nase Kindermaske Lovely Rainbow Regenbogen 32138, 5er kinder lovely rainbow 32138</t>
  </si>
  <si>
    <t>B0CRVHYSJ9</t>
  </si>
  <si>
    <t>INKEE POPZ 5er Set | Knisterndes Badesalz Kinder - Bunter Badezusatz in pink, blau oder grün mit Mandelöl &amp; Popcorn-Aroma, 5x 15g Beutel – Badespaß für Kinder</t>
  </si>
  <si>
    <t>B0DFZ4XV6Y</t>
  </si>
  <si>
    <t>CRAZE Music Box Princess | Spieluhr mit Melodie, Mädchen Schmuckkästchen mit drehender Prinzessin, Spiegel &amp; Schublade</t>
  </si>
  <si>
    <t>B0FC6JHDBW</t>
  </si>
  <si>
    <t>MAGIC DOUGH FANTASTIC FRUITS | Kinderknete mit Duft - Intelligente Knete Set 70g , hüpfende &amp; elastich - 6 Varianten, Vorauswahl nicht möglich</t>
  </si>
  <si>
    <t>B0D8QTXCXV</t>
  </si>
  <si>
    <t>INKEE Pack Color Rainbow World - 15er Pack duftende Kinder Badekugeln mit 3 verschiedenen Farbschichten (Rosa, Lila und Blau), Zuckerwatte-Aroma und Arganöl</t>
  </si>
  <si>
    <t>B085QZLCZ3</t>
  </si>
  <si>
    <t>CRAZE Adventskalender 2021 EXIT Challenge Escape Game Kinderbrettspielkalender Brettspiele Frühlernspielzeug 24 Rätsel 24720 | deutsche Sprache</t>
  </si>
  <si>
    <t>B0BCGWZKNP</t>
  </si>
  <si>
    <t>INKEE Badespaß Adventskalender Kinder - Weihnachtskalender mit Badekugel, Badekosmetik kreativer Spielzeug Kalender für Kinder</t>
  </si>
  <si>
    <t>B0987KGWLZ</t>
  </si>
  <si>
    <t>Press N Pop PressNPop Pommes Pop It Craze Unisex Fries Fidget Toy sensorisches Anti Stress Spielzeug für Kinder Erwachsene Bubble Set Pommestüte Form 37355, wunderschöne Farbkombinationen</t>
  </si>
  <si>
    <t>B07SP66RBJ</t>
  </si>
  <si>
    <t>CRAZE INKEE Magisches Duft Badekonfetti Feuerwehrmann Sam Badespaß für Kinder 12499</t>
  </si>
  <si>
    <t>B0CS3W6ZXL</t>
  </si>
  <si>
    <t>STRETCHY SUPERSTARS Minis Double - 2er Pack Elastische Actionfiguren für Kinder, Klebrige &amp; Dehnbare Superhelden Figuren zu Sammeln</t>
  </si>
  <si>
    <t>B08TCFW9CH</t>
  </si>
  <si>
    <t>INKEE Bath Crayons | Badewannenstifte für Kinder 6 Stück - Badestifte für Kinder Badewanne, für Keramikoberflächen, leicht zu reinigen, 6 Farben</t>
  </si>
  <si>
    <t>B07X5CWBJX</t>
  </si>
  <si>
    <t>CRAZE BIBI &amp; Tina Maharadscha Figur zum Sammeln und Spielen Pferd Spielfigur inkl. Zubehör 19214, bunt</t>
  </si>
  <si>
    <t>B0BJW4DDFP</t>
  </si>
  <si>
    <t>Craze Blade Kampfkreisel - Turox Loborak Evolution, Metall Kreisel für Kinder, Blade Spielzeug 35962</t>
  </si>
  <si>
    <t>INKEE Galupy Unicorn | Badebombe Kinder mit Überraschung, Badekugel 100g mit GALUPY Einhornfiguren, Karamellduft &amp; Jojobaöl</t>
  </si>
  <si>
    <t>Craze LOOPS Board Blister - Knüpfboard mit Häkelnadel für Loom Bänder, Armbänder selber Machen Gummi</t>
  </si>
  <si>
    <t>B0CW3FLN38</t>
  </si>
  <si>
    <t>INKEE UNICORN PROFESSIONS | Badebombe Kinder mit Überraschung - 1 von 6 verschiedenen Einhörnen zum Sammeln - Badekugel 100g mit Bananenmilchshake-Aroma und Jojobaöl, Rosa oder Grün</t>
  </si>
  <si>
    <t>GALUPY Mermaid 3er Pack - Einhorn Spielzeug mit Meerjungfrauenflosse, 3X Einhorn Figuren mit Swarovski Kristall, 18 Verschiedene Einhorn Figuren zum Sammeln</t>
  </si>
  <si>
    <t>B0BN3X2MXM</t>
  </si>
  <si>
    <t>CRAZE Bibi und Tina Spielzeug Figuren 6er Multipack - Spielfiguren zum Sammeln und Tauschen, Pferde Spielzeug 41260</t>
  </si>
  <si>
    <t>B0DJPN5HX9</t>
  </si>
  <si>
    <t>SQUISHPETS Big Galupy Rainbow Unicorn Ruby - Einhorn Plüschtier 30cm zum Kuscheln und Spielen, 6 Farben</t>
  </si>
  <si>
    <t>B0883PS1QP</t>
  </si>
  <si>
    <t>CRAZE BIBI &amp; TINA Standing Alexander Figur zum Sammeln und Spielen Spielfigur beweglich mit Sitzfunktion 25796</t>
  </si>
  <si>
    <t>B0D2HWP9SN</t>
  </si>
  <si>
    <t>CRAZE Blaster-X Water Guns Medium - Wasserpistole für Kinder 30cm, Wasserspritzpistole mit Farbtabletten, Schussweite 8m - Wasser Kampf Spielzeug</t>
  </si>
  <si>
    <t>B0DZHQ7XP6</t>
  </si>
  <si>
    <t>BODYNESS Bath Bomb Neon Heart 6er Pack - 6x Badekugel in Herzform, Badebomben für Hautpflege und Entspannung mit Kokosnussöl und Aroma, 6x 120g</t>
  </si>
  <si>
    <t>B0CHWM161X</t>
  </si>
  <si>
    <t>CRAZE Magic Slime FOILBAG | Schleim Kinder Komplettes Thekendisplay mit 18 Beuteln, Slime Set mit Glitzer &amp; Galupy Figur Überraschung, 18x 75ml</t>
  </si>
  <si>
    <t>INKEE Badestreusel Galupy Unicorn | 100g Badesalz Kinder mit 4 Farbschichten- Mit Zuckerwatten-Aroma und Kakaobutter</t>
  </si>
  <si>
    <t>B0DLLCJN58</t>
  </si>
  <si>
    <t>DIAMONDZ CRYSTAL PAINTING Mega Set Stickers Galupy Mermaid - Diamond Painting Kinder Aufkleber Set, DIY Diamant Malerei Bastelset, Mosaikherstellung für Kinder</t>
  </si>
  <si>
    <t>B085QZMFCM</t>
  </si>
  <si>
    <t>CRAZE 25345 Adventskalender Christmas Weihnachtskalender Weihnachten für Mädchen Jungen Do it Yourself Spielzeugkalender zum Befüllen DIY 2020, selbst basteln</t>
  </si>
  <si>
    <t>B0DXFVGMRK</t>
  </si>
  <si>
    <t>CRAZE Sticker Nails Galupy Unicorn 6er Pack - 6x 24 aufklebbare Nägel für Kinder, selbstklebende Fingernägel, Fingernagelset Kinder Mädchen, Nägel zum aufkleben Kinder</t>
  </si>
  <si>
    <t>B0BCGTCZ6P</t>
  </si>
  <si>
    <t>CRAZE DINOREX Adventskalender Kinder - Dino Spielzeug Adventskalender mit Dinosaurier Figuren, Playset mit Vulkan und Lava</t>
  </si>
  <si>
    <t>B0DCGN811F</t>
  </si>
  <si>
    <t>INKEE Paw Patrol Badebomben Kinder 3er Pack - 3x Badekugeln in 3 Farben mit Jojobaöl &amp; Kirschlolli Aroma - 3x50g</t>
  </si>
  <si>
    <t>B0DCKSRPPD</t>
  </si>
  <si>
    <t>BODYNESS Badestreusel Sugar Rush 5er Pack - 5x 300g Badesalz mit 4 Farbschichten- Mit Zuckerwatten-Aroma und Kakaobutter - Lila, Blau, Gelb und Rosa</t>
  </si>
  <si>
    <t>B0DB2KHT93</t>
  </si>
  <si>
    <t>INKEE Geschenkbox Hello Kitty Badeset Kinder - 7 Badezusätze für Kinder, Hello Kitty Badekugeln &amp; Badesalz Kinder mit Jojoba Öl &amp; verschiedenen Aromen</t>
  </si>
  <si>
    <t>B0D4MHSRX4</t>
  </si>
  <si>
    <t>CRAZE, EINHORN Schmuckkästchen Kinder mit Spieluhr , Schmuckschatulle Mädchen mit drehendem Einhorn &amp; Spiegel</t>
  </si>
  <si>
    <t>B079Y7QTLP</t>
  </si>
  <si>
    <t>Slap Snap Bands Feuerwehrmann Sam 6er Pack - Schnapparmband Kinder mit FIREMAN SAM -Motiv , Klatscharmband Kinder</t>
  </si>
  <si>
    <t>B0D1RFGH26</t>
  </si>
  <si>
    <t>SquishPets - Kuscheltier Big Flammy, Plüschhenne Plüschtier 30 cm zum Kuscheln und Spielen</t>
  </si>
  <si>
    <t>B0DH8ZM61L</t>
  </si>
  <si>
    <t>INKEE SURPRISE - 5er Set Peppa Pig Badekugeln Kinder mit Überraschung, Peppa Wutz Spielzeug für die Badewanne, mit Erdbeer-Duft &amp; Schaumstoff-Effekt</t>
  </si>
  <si>
    <t>B0CHFL3272</t>
  </si>
  <si>
    <t>DIAMONDZ CRYSTAL PAINTING LION - Diamond Painting Kinder Löwe Set, DIY Diamant Malerei Bastelset, Mosaikherstellung für Kinder mit Zubehör 36x27cm</t>
  </si>
  <si>
    <t>CRAZE Adventskalender Kinder CLAAS Spielzeug Adventskalender mit Bauernhof Figuren und Traktor, 24 Überraschungen, Adventskalender Jungen</t>
  </si>
  <si>
    <t>B0BRNRPG6V</t>
  </si>
  <si>
    <t>CRAZE Blade Evolution, Double Shot Premium, Kampfkreisel Blade Kreisel Metall mit Speziellem Launcher, Kinder Spielzeug Jungen Kreisel für Kinder, Kinderkreisel, 42458, Mittel</t>
  </si>
  <si>
    <t>Craze Splash BEADYS Steckperlen Einhorn Set Wasserperlen für Kinder UNGIFTIG Unicorn Foilbag Water Beads Starter Pack Bügelperlen Set zum Basteln 26076, Klein</t>
  </si>
  <si>
    <t>SquishPets Keychain - Kuscheltier Milo , Plüschkatze Plüschtier in einem Schlüsselanhänger 6 cm</t>
  </si>
  <si>
    <t>B08X18FXJ3</t>
  </si>
  <si>
    <t>CRAZE DINOREX Adventskalender Kinder - Dino Spielzeug Adventskalender, Weihnachtskalender mit Dino Figuren &amp; Schreibwaren-Zubehör</t>
  </si>
  <si>
    <t>B0B71THGX3</t>
  </si>
  <si>
    <t>MEGGA EGG Mini Unicorn - 6er Bundle Überraschungseier, Schlüpfendes Ei mit Figur zu sammeln</t>
  </si>
  <si>
    <t>B0FC32P6DW</t>
  </si>
  <si>
    <t>CRAZE Bubble Queens 6er Pack - Baby Badespielzeuge mit Spritzfunktion, 6 Bunte Figuren mit schwimmenden Ringen Einhorn, Narval, Katze, Flamingo, Pfau &amp; Drache</t>
  </si>
  <si>
    <t>B079YFDLB3</t>
  </si>
  <si>
    <t>CRAZE SPLASH BEADYS Refill-Pack Ersatzperlen grau grey Wasserperlen Nachfüllpack Bügelperlen ohne Bügeln 11904</t>
  </si>
  <si>
    <t>B09B2B121B</t>
  </si>
  <si>
    <t>INKEE FOAMY SPACE | Badebombe Kinder mit Erdbeer-Duft, Badekugel im Rakete oder Raumschiff Form, mehrfarbiger Schaum - Vorauswahl Nicht möglich</t>
  </si>
  <si>
    <t>B003CHL0FM</t>
  </si>
  <si>
    <t>CRAZE Blade Kampfkreisel - Starter Set Evolution Xyrox - Kreisel Metall sehr robust mit Launcher &amp; Reißleine</t>
  </si>
  <si>
    <t>B0CHJSGT2T</t>
  </si>
  <si>
    <t>Pasmo - Stadt Land Gay A4 Gesellschaftsspiel Sonderedition Partyspiel mit lustigen Kategorien, Partyspaß für Erwachsene</t>
  </si>
  <si>
    <t>B075X5KDSW</t>
  </si>
  <si>
    <t>CRAZE MAGIC SAND | Magischer Sand Refill-Pack 500g , Nachfüllpack bunter magischer Sand - Knetsand 4 Farben - Vorauswahl nicht möglich</t>
  </si>
  <si>
    <t>B0B25JW5BF</t>
  </si>
  <si>
    <t>Craze Magic Tick Tack Dough, Intelligente Knete Set, Knetmasse, Brettspiele für Kinder, Gesellschaftsspiele Familie Spaß-Garantie, Spiel für Erwachsene und Kleine ab 6 Jahren 35030</t>
  </si>
  <si>
    <t>B093763SR7</t>
  </si>
  <si>
    <t>Magic Dough Chamäleon - Intelligente Knete Kinder , Superknete in 80g Dose , Glutenfreie Knete sortiert geliefert</t>
  </si>
  <si>
    <t>B0DXKM8GG8</t>
  </si>
  <si>
    <t>INKEE Bath Fizzer Mix 8er Pack - 8x Sprudelbad Kinder Badebomben mit Mandelöl, Badekugeln 8x 20g mit Aroma - 4 verschiedene Fraben, Duften und Formen</t>
  </si>
  <si>
    <t>B0DLLBPL4S</t>
  </si>
  <si>
    <t>SquishPets Medium - Kuscheltier GALUPY Rainbow Unicorn Zoey, Einhorn Plüschtier 19cm mit Glitzerflügeln, Krone &amp; Horn, zum Kuscheln und Spielen</t>
  </si>
  <si>
    <t>INKEE Geschenkbox DINO Box mit 6 Kinder Badebomben, enthält 6 verschiedene Dinosaurier Figuren zum Sammeln - 6x Badekugeln Kinder mit Überraschung</t>
  </si>
  <si>
    <t>B0F484BRYK</t>
  </si>
  <si>
    <t>CRAZE Glam MONSTARS - Puppe mit gruselig-modische Kleidung, Haustier &amp; Handtasche, Monster-Puppe zum Sammeln</t>
  </si>
  <si>
    <t>B095HH9Z23</t>
  </si>
  <si>
    <t>EXIT CHALLENGE Adventskalender Kinder - Brettspiele Weihnachtskalender 24 Rätsel JUNIOR Escape Game | deutsche Sprache</t>
  </si>
  <si>
    <t>CRAZE BIBI und Tina Figuren REITENDE GRAF von Falkenstein - Spielfiguren zum Sammeln und Spielen, Reiter Spielfigur mit Sattel &amp; Zamzeug 30554, Pferde Spielwelt</t>
  </si>
  <si>
    <t>B0D3873RX1</t>
  </si>
  <si>
    <t>INKEE SpongeBob 3er Pack - Badebomben Kinder mit Überraschung - SpongeBob Schwammkopf Figuren zum Sammeln - 3x Badekugeln 80g mit Burgergummi-Aroma und Jojobaöl, Türkis oder Gelb</t>
  </si>
  <si>
    <t>B0DLLCLPBR</t>
  </si>
  <si>
    <t>Galupy Rainbow Unicorn Collector Edition Ivy - Einhorn Spielzeug zu Sammeln, Einhorn Figuren mit Glitzerflügeln &amp; Swarovski Kristal</t>
  </si>
  <si>
    <t>B079Y4Y3T2</t>
  </si>
  <si>
    <t>Craze Splash BEADYS Greifstift Greifzange für Bügelperlen Steckperlen Splash Beadys Multi Pen 11188, ‎2.5 x 14.5 x 23 cm</t>
  </si>
  <si>
    <t>CRAZE Hello Kitty Adventskalender Kinder Spielzeug Adventskalender für Mädchen mit Hello Kitty Spielzeug &amp; Zubehör</t>
  </si>
  <si>
    <t>JUMPUTTY Hüpfende Knete Set Bunte Kinderknete Knetmasse 3 x 15 g Jump Knete Springende Modeliermasse Kinderparty Mitgebsel Knete ab 3 Jahre, 3 Farben</t>
  </si>
  <si>
    <t>B0B947869W</t>
  </si>
  <si>
    <t>Craze PASMO Ping Pong Extra Ladung - Versaute Trinkspiel Karten, JGA Spiele für Erwachsene, Party Kartenspiel 36532</t>
  </si>
  <si>
    <t>B08NCHSP1S</t>
  </si>
  <si>
    <t>CRAZE Bibi und Tina Figuren Stehende Bibi Blocksberg Spielzeug zum Sammeln und Spielen beweglich mit Sitzfunktion Pony Bauernhof Spiele ab 3 Jahre, Kunststoff, Pferde Spielwelt, Einzelpack</t>
  </si>
  <si>
    <t>INKEE Bath Slime Unicorn | Bade-Glibber Schleim mit Vitamin E, pinkes Schleimpulver mit Bubble Gum Aroma, 100g Schleimpulver</t>
  </si>
  <si>
    <t>B0CJJZFDZ6</t>
  </si>
  <si>
    <t>INKEE Foamy Volcano 10er Set | 10x Kinder Badebomben in Vulkan-Form, Badekugel Gelb, Rot &amp; Orange mit Cola-Duft &amp; Macadamia-Öl</t>
  </si>
  <si>
    <t>B09LD9B29G</t>
  </si>
  <si>
    <t>Press N Pop PressNPop Craze Poo Maxi Fidget Toy POP IT sensorisches Anti Stress Spielzeug Plopper für Kinder &amp; Erwachsene Bubble Set Bunte KOT Motive 37133, wunderschöne Farbkombinationen, S</t>
  </si>
  <si>
    <t>B08V99L65X</t>
  </si>
  <si>
    <t>CRAZE 18767 Surprise Ball MAGIC DOUGH Kinderknete Überraschung DIY Knete Set Glitzer Perlen Effekte 18736</t>
  </si>
  <si>
    <t>B0DK71TPZZ</t>
  </si>
  <si>
    <t>CRAZE Magic Slime YUMMIES XXL | Schleim Kinder in Neonfarben Farbmischungen mit verschiedenen Saugcharakteren - Slime Set in 600 ml Dose, buntes Kinderschleim rückstandsfrei</t>
  </si>
  <si>
    <t>B0CHW3J1CY</t>
  </si>
  <si>
    <t>STRETCHY LEGENDS Hammer Head - Elastische Actionfiguren für Kinder, Dehnbare Superhelden Figuren zu Sammeln mit Schleimfüllung</t>
  </si>
  <si>
    <t>INKEE SURPRISE PAW PATROL, Badebombe Kinder mit Überraschung, Badekugel 80g mit Paw Patrol Stempel, Cola-Gummi Duft, Schaum-Effekt</t>
  </si>
  <si>
    <t>B0CSZ61MBM</t>
  </si>
  <si>
    <t>INKEE Badebomben Kinder GALUPY Mini Pack - 3er Pack Badekugeln mit spaßigen Farben, Kaugummi Aroma &amp; Jojobaöl - 3x15g</t>
  </si>
  <si>
    <t>B08NCG6KG9</t>
  </si>
  <si>
    <t>CRAZE BIBI und Tina Figuren REITENDE Tina - Reiter Spielfigur mit Sattel &amp; Zamzeug, Pferde Spielzeug Mädchen &amp; Jungen ab 3 Jahre 29954</t>
  </si>
  <si>
    <t>B0DB8KT7ZC</t>
  </si>
  <si>
    <t>INKEE Foamy Moon Sweet Dream - schaumige Badekugel in Mondform 60g, Badebombe Kinder mit Überraschung, mit Lavendelduft und Kamillenöl,lila &amp; blau</t>
  </si>
  <si>
    <t>INKEE Bath Slime Mini | Bade-Glibber Schleim, 20g Schleimpulver mit Vitamin E &amp; Aroma</t>
  </si>
  <si>
    <t>B07YNJRHVM</t>
  </si>
  <si>
    <t>CRAZE 22184 STICKER EARRINGS FROZEN 2 Selbstklebende Ohrringe für Kinder Kinderschmuck Schmuck, Verschiedene Motive</t>
  </si>
  <si>
    <t>B0DQDR7QRD</t>
  </si>
  <si>
    <t>SquishPets Keychain Galupy Rainbow Unicorn - Kuscheltier Luna, Einhorn Plüschtier in einem Schlüsselanhänger, 6 cm</t>
  </si>
  <si>
    <t>CRAZE Skate Fingerboard Set – Graffiti Edition | 4 Mini-Fingerboards mit coolem Design &amp; Zubehör | Finger Skateboards für Jungen &amp; Mädchen ab 6 Jahren</t>
  </si>
  <si>
    <t>B0D7D6J37H</t>
  </si>
  <si>
    <t>CRAZE Blaster-X Foam Guns Nano - Schaumstoff Pistole Kinder 16cm, 6 Darts, Schussweite 10m - Schaumstoff-Blaster Spielzeug</t>
  </si>
  <si>
    <t>B0CJ3C8YDK</t>
  </si>
  <si>
    <t>DIAMONDZ CRYSTAL PAINTING Keychains Set Snacks - DIY Diamond Painting Schlüsselanhänger Bastelset, Diamant Malerei Kinder 5x Schablonen &amp; Zubehör, XL</t>
  </si>
  <si>
    <t>STRETCHY LEGENDS Battlehorn - Elastische Actionfiguren für Kinder, Dehnbare Superhelden Figuren zu Sammeln mit Schleimfüllung</t>
  </si>
  <si>
    <t>B095KM26RF</t>
  </si>
  <si>
    <t>CRAZE MAGIC DOUGH Flüssiges Glas | Intelligente Knete Kinder in 70 g Dose , durchsichtig Kinderknete , hüpfende &amp; elastich</t>
  </si>
  <si>
    <t>B0B93ZZVRR</t>
  </si>
  <si>
    <t>PASMO Porno Ping Pong First Shot - Versaute Trinkspiel Karten, JGA Spiele für Erwachsene, Party Kartenspiel 36501</t>
  </si>
  <si>
    <t>B0CNHC51TY</t>
  </si>
  <si>
    <t>Magic Slime 24er Set - Schleim Kinder komplettes Thekendisplay mit 24x 75ml Bunter Schleim für Kinder, Magischer Kinderschleim im Beutel</t>
  </si>
  <si>
    <t>Programme=[Retail]</t>
  </si>
  <si>
    <t>B09N7JJJDZ</t>
  </si>
  <si>
    <t>B0FQP32HNM</t>
  </si>
  <si>
    <t>B0FLYHLHPD</t>
  </si>
  <si>
    <t>B0FKNG3PJN</t>
  </si>
  <si>
    <t>B0FQNBK3HF</t>
  </si>
  <si>
    <t>B08LL9GR8Y</t>
  </si>
  <si>
    <t>B0B2X4VG3H</t>
  </si>
  <si>
    <t>B0D17SPSBF</t>
  </si>
  <si>
    <t>B0FM4LDCJN</t>
  </si>
  <si>
    <t>B0FMS76Z9Y</t>
  </si>
  <si>
    <t>B0B2X35HDC</t>
  </si>
  <si>
    <t>B0BJZJRDSP</t>
  </si>
  <si>
    <t>B0DK9MSWNW</t>
  </si>
  <si>
    <t>B0FNGJ3KHV</t>
  </si>
  <si>
    <t>B079Y5TNWK</t>
  </si>
  <si>
    <t>B0FKN7MYLL</t>
  </si>
  <si>
    <t>B0DCKNDKWC</t>
  </si>
  <si>
    <t>B0FKN2KK2F</t>
  </si>
  <si>
    <t>B0CHFW7TTD</t>
  </si>
  <si>
    <t>B0FH6R3XDX</t>
  </si>
  <si>
    <t>B0FMS6GHC3</t>
  </si>
  <si>
    <t>B0953FGPZT</t>
  </si>
  <si>
    <t>B0DH8FWNLW</t>
  </si>
  <si>
    <t>B0FT3ZTGSF</t>
  </si>
  <si>
    <t>B0FQP3B7B3</t>
  </si>
  <si>
    <t>B0CN19JX55</t>
  </si>
  <si>
    <t>B0FLYJCVF7</t>
  </si>
  <si>
    <t>B0FC35TQVX</t>
  </si>
  <si>
    <t>B0CRBL4QC6</t>
  </si>
  <si>
    <t>B09VC8F2B8</t>
  </si>
  <si>
    <t>B0DLL9YGG2</t>
  </si>
  <si>
    <t>B0FNGNPJ2P</t>
  </si>
  <si>
    <t>B0FJMS9B65</t>
  </si>
  <si>
    <t>B07YZPJW66</t>
  </si>
  <si>
    <t>B0FL7CBV4L</t>
  </si>
  <si>
    <t>B0CLM59FX7</t>
  </si>
  <si>
    <t>B0FLY2K3YL</t>
  </si>
  <si>
    <t>B08LLFL7JZ</t>
  </si>
  <si>
    <t>B00V8L03X4</t>
  </si>
  <si>
    <t>B07YVJPDFV</t>
  </si>
  <si>
    <t>B0DLLD382K</t>
  </si>
  <si>
    <t>B08NF4ZHG5</t>
  </si>
  <si>
    <t>B0FMS7TTDF</t>
  </si>
  <si>
    <t>B085QZRDD4</t>
  </si>
  <si>
    <t>B0D2HSKPVC</t>
  </si>
  <si>
    <t>B09N9WRY87</t>
  </si>
  <si>
    <t>B0BJZBXF3Y</t>
  </si>
  <si>
    <t>B0CHWHCW1T</t>
  </si>
  <si>
    <t>B0BPHQ959W</t>
  </si>
  <si>
    <t>B0DLL9L926</t>
  </si>
  <si>
    <t>B08CY3SFCF</t>
  </si>
  <si>
    <t>B09NW3PY25</t>
  </si>
  <si>
    <t>B00LIY8KHM</t>
  </si>
  <si>
    <t>B0FL28JZMF</t>
  </si>
  <si>
    <t>B0FMS4JHNK</t>
  </si>
  <si>
    <t>B0C7QMS7NG</t>
  </si>
  <si>
    <t>B0DXQGT37C</t>
  </si>
  <si>
    <t>B079YFGLQ9</t>
  </si>
  <si>
    <t>CRAZE Galupy Unicorn, unghie finte per ragazze, 24 pezzi, diverse dimensioni</t>
  </si>
  <si>
    <t>INKEE Bombe Da Bagno Bambini Unicorno profumata, Bolle di Sapone Bambini per Vasca con 3 colori</t>
  </si>
  <si>
    <t>CRAZE DIAMONDZ Starter Set Adesivi Galupy Mermaid - Set di adesivi per dipingere con i diamanti, kit per dipingere con i diamanti, mosaicista per bambini</t>
  </si>
  <si>
    <t>Seems ok but not</t>
  </si>
  <si>
    <t>INKEE Galupy Unicorn, Confezione da 4 Bombe da Bagno da 50 gr all'Aroma Bubble Gum in 4 Colori, con Olio di Jojoba</t>
  </si>
  <si>
    <t>CRAZE Magic Slime Topping per Bambini - 70 ml di Slime e Due Toppings, 6 Colori Casuali</t>
  </si>
  <si>
    <t>CRAZE Adesivi per orecchini per ragazze Hello Kitty, diversi design, adesivi per orecchini, gioielli per bambini, gioielli giocattolo</t>
  </si>
  <si>
    <t>INKEE Mini Pack Fruity, Set Di 3 Pompe Da Bagno Per Bambini Con Forme Di Peppa Pig, Fragola, Divertimento Garantito</t>
  </si>
  <si>
    <t>The provided ASIN B001ACYAC6 is unprocurable and unsourceable.</t>
  </si>
  <si>
    <t>CRAZE DIAMONDZ Set di portachiavi Galupy Mermaid - Set di portachiavi per bambini con pittura a diamante, kit di artigianato fai da te per la pittura a diamante, mosaico per bambini</t>
  </si>
  <si>
    <t>Galupy Rainbow Unicorn Uovo Magico a Sorpresa con Unicorno da Collezionare Rosa – Gioco Creativo per Bambini dai 3 Anni, Ottima Idea Regalo</t>
  </si>
  <si>
    <t>Please be informed that the listing for the ASIN B0FPXK76WN has been rejected by Amazon internal systems. We request you to please get in touch with your Vendor Manager/Brand Specialist for further details related to it.</t>
  </si>
  <si>
    <t>Craze Splash Beadys, perline per braccialetti bambini, set braccialetti bambina, fai da te perline d'acqua senza ferro, vari disegni</t>
  </si>
  <si>
    <t>Craze Bibi e Tina Figure Standing Tina Giocattoli per Bambini Figure di Giochi mobili con Funzione di Sedile Martinshof Cavalli Giocattoli da 3 Anni da Collezionare e Giocare</t>
  </si>
  <si>
    <t>MAGIC SAND ISSUE</t>
  </si>
  <si>
    <t>Craze Stretchy Animals Big Predators - Figure di animali con pelliccia elastica, imbottitura speciale, effetti speciali e carte da gioco, 16 modelli da collezionare</t>
  </si>
  <si>
    <t>INKEE Flamingo Confezione da 3 bombe da bagno per bambini a forma di fenicottero al profumo di gomma da masticare, assortimento di 3 colori che colorano l'acqua rosa, viola e blu, senza glutine,</t>
  </si>
  <si>
    <t>CRAZE MAGIC SAND Castello fosforescente di sabbia magica per bambini, bagliore al buio 700 g con accessori Sabia Cinetica Giochi creativi per bambini 29787</t>
  </si>
  <si>
    <t>The ASIN B0BL3CMCG7 is not available in the featured offer due to the end date for the listing being past dated.  Please reach out to your Vendor Manager/brand specialist to update the 'deprecated_offering_end_date attribute' to make the ASIN live on Featured Offer .</t>
  </si>
  <si>
    <t>CRAZE Mano Mega XXL MAGIC SLIME, Mani scherzo per bambini, Giocattoli appiccicosi per compleanno, Colore 1 x</t>
  </si>
  <si>
    <t>Craze_52649</t>
  </si>
  <si>
    <t>Etiquetas de fila</t>
  </si>
  <si>
    <t>Suma de After Orders Availability GMBH</t>
  </si>
  <si>
    <t>(en blanco)</t>
  </si>
  <si>
    <t>Total general</t>
  </si>
  <si>
    <t>B00JSN3VHO</t>
  </si>
  <si>
    <t>B00JSN3VIS</t>
  </si>
  <si>
    <t>B00LFOT13W</t>
  </si>
  <si>
    <t>B00OTKIOB4</t>
  </si>
  <si>
    <t>B00V8KKOPW</t>
  </si>
  <si>
    <t>B00V8KR2KW</t>
  </si>
  <si>
    <t>B010V44LEA</t>
  </si>
  <si>
    <t>B015O9XBZC</t>
  </si>
  <si>
    <t>B01CZMWXHS</t>
  </si>
  <si>
    <t>B01CZMX3ZO</t>
  </si>
  <si>
    <t>B01M5AGG2M</t>
  </si>
  <si>
    <t>B01M7OSC4N</t>
  </si>
  <si>
    <t>B01M8GIHV2</t>
  </si>
  <si>
    <t>B01MDQ42RM</t>
  </si>
  <si>
    <t>TATTOOS</t>
  </si>
  <si>
    <t>B01MQ01TV1</t>
  </si>
  <si>
    <t>B06XDDPMDG</t>
  </si>
  <si>
    <t>B06XDFDKT8</t>
  </si>
  <si>
    <t>B06XDFFV2V</t>
  </si>
  <si>
    <t>B06XN5YKX8</t>
  </si>
  <si>
    <t>B072MZCL6W</t>
  </si>
  <si>
    <t>B072R1FLSK</t>
  </si>
  <si>
    <t>B074QRZVN8</t>
  </si>
  <si>
    <t>B075JP7C65</t>
  </si>
  <si>
    <t>B0777WNQKD</t>
  </si>
  <si>
    <t>B077VT92ZC</t>
  </si>
  <si>
    <t>B078P18H9W</t>
  </si>
  <si>
    <t>B079Y4Y9ZQ</t>
  </si>
  <si>
    <t>B079Y4Y9ZR</t>
  </si>
  <si>
    <t>B079Y7KQ8P</t>
  </si>
  <si>
    <t>B079Y7KVXB</t>
  </si>
  <si>
    <t>B079Y7MQTX</t>
  </si>
  <si>
    <t>B079Y7QTL5</t>
  </si>
  <si>
    <t>B079Y7QVCW</t>
  </si>
  <si>
    <t>B079Y7QXV1</t>
  </si>
  <si>
    <t>B079Y7QZHY</t>
  </si>
  <si>
    <t>B079Y7SK3G</t>
  </si>
  <si>
    <t>B079Y7SKQD</t>
  </si>
  <si>
    <t>B079YFBM65</t>
  </si>
  <si>
    <t>B079YFDL9W</t>
  </si>
  <si>
    <t>B079YFDL9Y</t>
  </si>
  <si>
    <t>B07BMF8BP5</t>
  </si>
  <si>
    <t>B07BMFB76S</t>
  </si>
  <si>
    <t>B07BZLGCBW</t>
  </si>
  <si>
    <t>B07BZS9RDQ</t>
  </si>
  <si>
    <t>B07C47VPYF</t>
  </si>
  <si>
    <t>B07C8L1VC8</t>
  </si>
  <si>
    <t>B07CPZNJNM</t>
  </si>
  <si>
    <t>B07CX7CRW7</t>
  </si>
  <si>
    <t>B07FN1TCX4</t>
  </si>
  <si>
    <t>B07G5LVT5S</t>
  </si>
  <si>
    <t>B07G5LW69R</t>
  </si>
  <si>
    <t>B07G5M2885</t>
  </si>
  <si>
    <t>B07G5MFMSG</t>
  </si>
  <si>
    <t>SURPISE BAG</t>
  </si>
  <si>
    <t>B07G5N77YK</t>
  </si>
  <si>
    <t>B07G5N7J3H</t>
  </si>
  <si>
    <t>FLO MEE</t>
  </si>
  <si>
    <t>B07G5NNXHG</t>
  </si>
  <si>
    <t>B07G5NNXHZ</t>
  </si>
  <si>
    <t>B07G5T2WRM</t>
  </si>
  <si>
    <t>CLOUD SLIME</t>
  </si>
  <si>
    <t>B07G5VL7RS</t>
  </si>
  <si>
    <t>B07GB9Y6D4</t>
  </si>
  <si>
    <t>B07GCB12H6</t>
  </si>
  <si>
    <t>B07GL5L7T9</t>
  </si>
  <si>
    <t>B07GLKHW2D</t>
  </si>
  <si>
    <t>B07GS5LLPJ</t>
  </si>
  <si>
    <t>B07H5QRPHX</t>
  </si>
  <si>
    <t>B07HCHRJVX</t>
  </si>
  <si>
    <t>B07HCRRTR6</t>
  </si>
  <si>
    <t>B07MWRNL9S</t>
  </si>
  <si>
    <t>B07N4NH4PG</t>
  </si>
  <si>
    <t>B07N4PFW2W</t>
  </si>
  <si>
    <t>B07N4Q7Y6H</t>
  </si>
  <si>
    <t>B07P677H4F</t>
  </si>
  <si>
    <t>B07P67HWZB</t>
  </si>
  <si>
    <t>B07P67L8TJ</t>
  </si>
  <si>
    <t>B07PBKM7LQ</t>
  </si>
  <si>
    <t>B07PNR5WXS</t>
  </si>
  <si>
    <t>B07PS64Z5S</t>
  </si>
  <si>
    <t>B07QV272J5</t>
  </si>
  <si>
    <t>B07R1CG1CY</t>
  </si>
  <si>
    <t>B07SN5KWHH</t>
  </si>
  <si>
    <t>B07SP4NVHX</t>
  </si>
  <si>
    <t>B07SP4NW2Y</t>
  </si>
  <si>
    <t>B07TK4YZZH</t>
  </si>
  <si>
    <t>B07V42XQWT</t>
  </si>
  <si>
    <t>B07WDD8SNX</t>
  </si>
  <si>
    <t>B07WPWDN4T</t>
  </si>
  <si>
    <t>B07X1LJ6R3</t>
  </si>
  <si>
    <t>B07X4S8JP3</t>
  </si>
  <si>
    <t>B07YM8SSFB</t>
  </si>
  <si>
    <t>B07YQBT6LR</t>
  </si>
  <si>
    <t>B07YT3WJL3</t>
  </si>
  <si>
    <t>B07YT46Z47</t>
  </si>
  <si>
    <t>B07YT4CDWL</t>
  </si>
  <si>
    <t>B07YYKVY5Z</t>
  </si>
  <si>
    <t>B07Z9SLKZ7</t>
  </si>
  <si>
    <t>B07Z9T6HRY</t>
  </si>
  <si>
    <t>B07ZS6L614</t>
  </si>
  <si>
    <t>B082TBBRS1</t>
  </si>
  <si>
    <t>B08487S32S</t>
  </si>
  <si>
    <t>B08487TQCK</t>
  </si>
  <si>
    <t>B084QX4PFG</t>
  </si>
  <si>
    <t>B0851M5W4V</t>
  </si>
  <si>
    <t>B0851ML7KV</t>
  </si>
  <si>
    <t>B085QYQ112</t>
  </si>
  <si>
    <t>B085QZ2FJT</t>
  </si>
  <si>
    <t>B085QZ727R</t>
  </si>
  <si>
    <t>B085QZ727T</t>
  </si>
  <si>
    <t>B087DG9HK9</t>
  </si>
  <si>
    <t>B087DH38QM</t>
  </si>
  <si>
    <t>B0882BWJJX</t>
  </si>
  <si>
    <t>B088XKSHT8</t>
  </si>
  <si>
    <t>B08C7M8JJW</t>
  </si>
  <si>
    <t>B08CY4P8LD</t>
  </si>
  <si>
    <t>B08FMVGP5Q</t>
  </si>
  <si>
    <t>B08FMVNK4J</t>
  </si>
  <si>
    <t>B08G983PKG</t>
  </si>
  <si>
    <t>B08G998SY4</t>
  </si>
  <si>
    <t>B08H2FFR36</t>
  </si>
  <si>
    <t>B08H2GNH2P</t>
  </si>
  <si>
    <t>B08H2GSCSW</t>
  </si>
  <si>
    <t>B08HMW7QXV</t>
  </si>
  <si>
    <t>B08J52MKND</t>
  </si>
  <si>
    <t>B08K3GXJQY</t>
  </si>
  <si>
    <t>B08KWG5GJJ</t>
  </si>
  <si>
    <t>B08KWHNS6X</t>
  </si>
  <si>
    <t>B08KWJKSWK</t>
  </si>
  <si>
    <t>B08LGZZ59Y</t>
  </si>
  <si>
    <t>B08LH1JB7Q</t>
  </si>
  <si>
    <t>B08LLF3J4Q</t>
  </si>
  <si>
    <t>B08LLF68SG</t>
  </si>
  <si>
    <t>B08NCYL6TM</t>
  </si>
  <si>
    <t>PUZZLES</t>
  </si>
  <si>
    <t>B08P7R211G</t>
  </si>
  <si>
    <t>HYGIENE</t>
  </si>
  <si>
    <t>B08PDM5HZD</t>
  </si>
  <si>
    <t>B08PPPV9XC</t>
  </si>
  <si>
    <t>B08PPR5Z5P</t>
  </si>
  <si>
    <t>B08PVXNQXY</t>
  </si>
  <si>
    <t>B08Q4KQC3Z</t>
  </si>
  <si>
    <t>B08Q4L43LP</t>
  </si>
  <si>
    <t>B08X179WPB</t>
  </si>
  <si>
    <t>B08X18GCYD</t>
  </si>
  <si>
    <t>B08X1FSSBW</t>
  </si>
  <si>
    <t>B092JQKN33</t>
  </si>
  <si>
    <t>B0937BJ81T</t>
  </si>
  <si>
    <t>B094VV8P9N</t>
  </si>
  <si>
    <t>B094VWVH5P</t>
  </si>
  <si>
    <t>B094VWYJXS</t>
  </si>
  <si>
    <t>B094VXRCRT</t>
  </si>
  <si>
    <t>B095X8PYGX</t>
  </si>
  <si>
    <t>B097DX5Y5J</t>
  </si>
  <si>
    <t>B0987GXKD4</t>
  </si>
  <si>
    <t>B09B2CYKW7</t>
  </si>
  <si>
    <t>B09B3VL3DG</t>
  </si>
  <si>
    <t>B09B82DSGX</t>
  </si>
  <si>
    <t>B09B8DL67G</t>
  </si>
  <si>
    <t>B09JSNWGR8</t>
  </si>
  <si>
    <t>B09NHSH3C2</t>
  </si>
  <si>
    <t>DRAGON GLITZ</t>
  </si>
  <si>
    <t>B09P1J42T1</t>
  </si>
  <si>
    <t>B09PZ1GD85</t>
  </si>
  <si>
    <t>B09PZ2W1WQ</t>
  </si>
  <si>
    <t>B09PZLLH9J</t>
  </si>
  <si>
    <t>B09Q3XFN2P</t>
  </si>
  <si>
    <t>B09Q9KT2M1</t>
  </si>
  <si>
    <t>B09QT4CVNY</t>
  </si>
  <si>
    <t>B09RBSD1YW</t>
  </si>
  <si>
    <t>B09RQ7XGMV</t>
  </si>
  <si>
    <t>B09TFZVY5K</t>
  </si>
  <si>
    <t>B09WFTKPKT</t>
  </si>
  <si>
    <t>B09WS7FNNP</t>
  </si>
  <si>
    <t>B0B2X232D2</t>
  </si>
  <si>
    <t>B0B2X356CX</t>
  </si>
  <si>
    <t>B0B4SCJQC2</t>
  </si>
  <si>
    <t>B0B4SD1Q4X</t>
  </si>
  <si>
    <t>B0B74SWSM4</t>
  </si>
  <si>
    <t>B0B821BKR2</t>
  </si>
  <si>
    <t>B0BDMNSRB1</t>
  </si>
  <si>
    <t>B0BDMZCTBW</t>
  </si>
  <si>
    <t>B0BDNX5PSN</t>
  </si>
  <si>
    <t>B0BGRNRPBG</t>
  </si>
  <si>
    <t>CAVALLY</t>
  </si>
  <si>
    <t>B0BK6XR37Q</t>
  </si>
  <si>
    <t>B0BK6Y29BY</t>
  </si>
  <si>
    <t>B0BK6Y29HP</t>
  </si>
  <si>
    <t>B0BK6Z2DXV</t>
  </si>
  <si>
    <t>B0BK71P4P6</t>
  </si>
  <si>
    <t>B0BK7QB5RC</t>
  </si>
  <si>
    <t>B0BL3542JC</t>
  </si>
  <si>
    <t>B0BL35N9VT</t>
  </si>
  <si>
    <t>B0BL36WLBB</t>
  </si>
  <si>
    <t>B0BL37LFX5</t>
  </si>
  <si>
    <t>B0BL37WGCJ</t>
  </si>
  <si>
    <t>B0BL38BHH6</t>
  </si>
  <si>
    <t>B0BL38Y43Y</t>
  </si>
  <si>
    <t>B0BL3BP17J</t>
  </si>
  <si>
    <t>B0BL3DM53G</t>
  </si>
  <si>
    <t>B0BLV6MT19</t>
  </si>
  <si>
    <t>B0BLZB2WFG</t>
  </si>
  <si>
    <t>B0BMPBVHS9</t>
  </si>
  <si>
    <t>B0BMPG3F6X</t>
  </si>
  <si>
    <t>B0BMYFRVMT</t>
  </si>
  <si>
    <t>B0BN69PKNL</t>
  </si>
  <si>
    <t>B0BN6VKNMS</t>
  </si>
  <si>
    <t>B0BNVVWSJQ</t>
  </si>
  <si>
    <t>B0BPLNMWYM</t>
  </si>
  <si>
    <t>B0BPLQCB37</t>
  </si>
  <si>
    <t>B0BPXV98TR</t>
  </si>
  <si>
    <t>B0BQ7F5FSB</t>
  </si>
  <si>
    <t>B0BQPZKXPR</t>
  </si>
  <si>
    <t>B0BQQ44Z8R</t>
  </si>
  <si>
    <t>B0BQQ64WD2</t>
  </si>
  <si>
    <t>B0BQQ6B7RQ</t>
  </si>
  <si>
    <t>B0BQQ6NS9Q</t>
  </si>
  <si>
    <t>B0BQQ6P72N</t>
  </si>
  <si>
    <t>B0BQQ8SJ5S</t>
  </si>
  <si>
    <t>B0BQQCPLG5</t>
  </si>
  <si>
    <t>B0BQQFGH4N</t>
  </si>
  <si>
    <t>B0BQQFMPXD</t>
  </si>
  <si>
    <t>B0BQQH3Q31</t>
  </si>
  <si>
    <t>B0BQQHCFX9</t>
  </si>
  <si>
    <t>B0BQRCLFCK</t>
  </si>
  <si>
    <t>B0BR4WY973</t>
  </si>
  <si>
    <t>B0BRB2DDSD</t>
  </si>
  <si>
    <t>B0BRBLVTW4</t>
  </si>
  <si>
    <t>B0BRPM2MYQ</t>
  </si>
  <si>
    <t>B0BRQ4JM5G</t>
  </si>
  <si>
    <t>B0BS1FXCRK</t>
  </si>
  <si>
    <t>B0BVLX4XFP</t>
  </si>
  <si>
    <t>B0BVM1VFWD</t>
  </si>
  <si>
    <t>B0BVM2QKTD</t>
  </si>
  <si>
    <t>B0BWNH12CX</t>
  </si>
  <si>
    <t>B0BX55DDJ9</t>
  </si>
  <si>
    <t>B0BXB5WXYN</t>
  </si>
  <si>
    <t>B0C27YCK17</t>
  </si>
  <si>
    <t>B0C2832JJC</t>
  </si>
  <si>
    <t>B0C2V8B94L</t>
  </si>
  <si>
    <t>B0C49PLHXV</t>
  </si>
  <si>
    <t>B0C49VJGBL</t>
  </si>
  <si>
    <t>B0C4B6GSTM</t>
  </si>
  <si>
    <t>B0C4B92N88</t>
  </si>
  <si>
    <t>B0C4BCX59L</t>
  </si>
  <si>
    <t>B0C4BF11WG</t>
  </si>
  <si>
    <t>B0C4BHHM1S</t>
  </si>
  <si>
    <t>B0C4VY6MLT</t>
  </si>
  <si>
    <t>B0C4YPCZ8P</t>
  </si>
  <si>
    <t>B0C744VBM7</t>
  </si>
  <si>
    <t>B0CBSLVJL3</t>
  </si>
  <si>
    <t>B0CBSLZY23</t>
  </si>
  <si>
    <t>B0CBSN7BXY</t>
  </si>
  <si>
    <t>B0CBSNNSDZ</t>
  </si>
  <si>
    <t>B0CBSNP5KM</t>
  </si>
  <si>
    <t>B0CCXTVWSF</t>
  </si>
  <si>
    <t>B0CFFXBH7Z</t>
  </si>
  <si>
    <t>B0CGN8KCN9</t>
  </si>
  <si>
    <t>B0CH1K22N2</t>
  </si>
  <si>
    <t>B0CH1KQCKN</t>
  </si>
  <si>
    <t>B0CH1LB1CW</t>
  </si>
  <si>
    <t>B0CH2C1DJ9</t>
  </si>
  <si>
    <t>B0CH3FV1F3</t>
  </si>
  <si>
    <t>B0CH3WNF9G</t>
  </si>
  <si>
    <t>B0CHJS1CM5</t>
  </si>
  <si>
    <t>B0CHJV47C3</t>
  </si>
  <si>
    <t>B0CJC7NPBS</t>
  </si>
  <si>
    <t>B0CK8N147W</t>
  </si>
  <si>
    <t>B0CKF28MF2</t>
  </si>
  <si>
    <t>B0CKF297ZK</t>
  </si>
  <si>
    <t>B0CL9XK32L</t>
  </si>
  <si>
    <t>B0CL9Y5314</t>
  </si>
  <si>
    <t>B0CM3LCPDY</t>
  </si>
  <si>
    <t>B0CM3M9B93</t>
  </si>
  <si>
    <t>B0CM3M9PK6</t>
  </si>
  <si>
    <t>B0CM3MMRR3</t>
  </si>
  <si>
    <t>B0CM3NWHLL</t>
  </si>
  <si>
    <t>B0CW3HSPT9</t>
  </si>
  <si>
    <t>LEARNING CLOCK</t>
  </si>
  <si>
    <t>B0D1RBNPX7</t>
  </si>
  <si>
    <t>B0D1RF5TJ5</t>
  </si>
  <si>
    <t>B0D1RFMYBT</t>
  </si>
  <si>
    <t>B0DDQ3PMN5</t>
  </si>
  <si>
    <t>B0DDQ4XS4M</t>
  </si>
  <si>
    <t>B0DDQ5ZS9T</t>
  </si>
  <si>
    <t>B0DDQ695RD</t>
  </si>
  <si>
    <t>B0DDTP982J</t>
  </si>
  <si>
    <t>B0DGGZ83KH</t>
  </si>
  <si>
    <t>B0DGL2TY8W</t>
  </si>
  <si>
    <t>B0DHDD3HKT</t>
  </si>
  <si>
    <t>B0DHDG2XCM</t>
  </si>
  <si>
    <t>B0DHDWCT6F</t>
  </si>
  <si>
    <t>B0DK3TXPY6</t>
  </si>
  <si>
    <t>B0DK3TZCGZ</t>
  </si>
  <si>
    <t>B0DK3W4FLQ</t>
  </si>
  <si>
    <t>B0DK3XBLSV</t>
  </si>
  <si>
    <t>B0DK3Z1CL7</t>
  </si>
  <si>
    <t>B0DKTJVB11</t>
  </si>
  <si>
    <t>B0DKTLNBHJ</t>
  </si>
  <si>
    <t>B0DM2L5Z37</t>
  </si>
  <si>
    <t>B0DN219M7Y</t>
  </si>
  <si>
    <t>B0DN6TMHC6</t>
  </si>
  <si>
    <t>B0DN6X493P</t>
  </si>
  <si>
    <t>B0DSGCHYM9</t>
  </si>
  <si>
    <t>B0DSPZ3YH7</t>
  </si>
  <si>
    <t>B0DSQ1VJR2</t>
  </si>
  <si>
    <t>B0DSQ29GG6</t>
  </si>
  <si>
    <t>B0DSQ2LRQQ</t>
  </si>
  <si>
    <t>B0DSQ4MMXR</t>
  </si>
  <si>
    <t>B0DWFTGDWG</t>
  </si>
  <si>
    <t>B0DZMYJK1J</t>
  </si>
  <si>
    <t>B0DZN3MW1W</t>
  </si>
  <si>
    <t>B0DZNDT2XN</t>
  </si>
  <si>
    <t>B0DZNFY2KC</t>
  </si>
  <si>
    <t>B0DZNGFBRD</t>
  </si>
  <si>
    <t>B0DZNM46RV</t>
  </si>
  <si>
    <t>B0DZNQ9C97</t>
  </si>
  <si>
    <t>B0DZNSLSP6</t>
  </si>
  <si>
    <t>B0DZNT4VDC</t>
  </si>
  <si>
    <t>B0F18L7HHM</t>
  </si>
  <si>
    <t>POP CONES</t>
  </si>
  <si>
    <t>B0FGJZFBD1</t>
  </si>
  <si>
    <t>B0FH6QPLXH</t>
  </si>
  <si>
    <t>B0FKTLJHFD</t>
  </si>
  <si>
    <t>B0FKTLJS6W</t>
  </si>
  <si>
    <t>B0FKTMGLLL</t>
  </si>
  <si>
    <t>B0FKTNBXKP</t>
  </si>
  <si>
    <t>B0FKTNGB68</t>
  </si>
  <si>
    <t>B0FKTNZLPB</t>
  </si>
  <si>
    <t>B0FKTPG2X2</t>
  </si>
  <si>
    <t>B0FKTR4M2N</t>
  </si>
  <si>
    <t>B0FMS53TPQ</t>
  </si>
  <si>
    <t>B0FMS5DNYD</t>
  </si>
  <si>
    <t>B0FMY5PFRC</t>
  </si>
  <si>
    <t>B0FMY8GX8X</t>
  </si>
  <si>
    <t>B0FN4JK915</t>
  </si>
  <si>
    <t>B0FN4LV3C3</t>
  </si>
  <si>
    <t>B0FN7SKF72</t>
  </si>
  <si>
    <t>B0FN7WSQ65</t>
  </si>
  <si>
    <t>B0FN8CXBK2</t>
  </si>
  <si>
    <t>B0762XSMSN</t>
  </si>
  <si>
    <t>B0FQP364PR</t>
  </si>
  <si>
    <t>B0FR533TP1</t>
  </si>
  <si>
    <t>B0FQTWYKNG</t>
  </si>
  <si>
    <t>B0FQTYKVDK</t>
  </si>
  <si>
    <t>B0FQTWWY5B</t>
  </si>
  <si>
    <t>B0FSS3RY8Y</t>
  </si>
  <si>
    <t>B0FSSL6Y8C</t>
  </si>
  <si>
    <t>B0G162XXNL</t>
  </si>
  <si>
    <t>B0G1BDML8G</t>
  </si>
  <si>
    <t>B0G15YQ412</t>
  </si>
  <si>
    <t>B0G1636DDK</t>
  </si>
  <si>
    <t>B0G49SQ8JM</t>
  </si>
  <si>
    <t>B0G49ZRL1B</t>
  </si>
  <si>
    <t>B0FX4VW3M3</t>
  </si>
  <si>
    <t>Parent ASIN</t>
  </si>
  <si>
    <t>EAN</t>
  </si>
  <si>
    <t>UPC</t>
  </si>
  <si>
    <t>Brand code</t>
  </si>
  <si>
    <t>Vendor code</t>
  </si>
  <si>
    <t>Parent Number of Reviews</t>
  </si>
  <si>
    <t>Parent Average Rating</t>
  </si>
  <si>
    <t>Rating top reviews local</t>
  </si>
  <si>
    <t>Title Length</t>
  </si>
  <si>
    <t>Title compliant</t>
  </si>
  <si>
    <t>Title has word frequency issue</t>
  </si>
  <si>
    <t>Title Frequent Words</t>
  </si>
  <si>
    <t>Number of BulletPoints</t>
  </si>
  <si>
    <t>Description Length</t>
  </si>
  <si>
    <t>Image Count</t>
  </si>
  <si>
    <t>Image High-Res Count</t>
  </si>
  <si>
    <t>Video Count</t>
  </si>
  <si>
    <t>Description Type</t>
  </si>
  <si>
    <t>Keywords</t>
  </si>
  <si>
    <t>Number of pieces</t>
  </si>
  <si>
    <t>Brand Story</t>
  </si>
  <si>
    <t>Aplus Comparison Table</t>
  </si>
  <si>
    <t>Aplus Brand Story</t>
  </si>
  <si>
    <t>PDF</t>
  </si>
  <si>
    <t>Is Bundle</t>
  </si>
  <si>
    <t>Brand Store ID</t>
  </si>
  <si>
    <t>LQI</t>
  </si>
  <si>
    <t>Bestseller Badge</t>
  </si>
  <si>
    <t>Amazon Choice Badge</t>
  </si>
  <si>
    <t>Amazon Choice Badge Keyword</t>
  </si>
  <si>
    <t>Climate Pledge Friendly</t>
  </si>
  <si>
    <t>Snapshot Title Match</t>
  </si>
  <si>
    <t>Snapshot BulletPoints Match</t>
  </si>
  <si>
    <t>Snapshot Description Match</t>
  </si>
  <si>
    <t>Snapshot Match Keywords</t>
  </si>
  <si>
    <t>Snapshot Match Brand Store ID</t>
  </si>
  <si>
    <t>Snapshot Match Variation ASINs</t>
  </si>
  <si>
    <t>Snapshot Match images</t>
  </si>
  <si>
    <t>Snapshot Match is buybox price above nin advertised price</t>
  </si>
  <si>
    <t>Snapshot status</t>
  </si>
  <si>
    <t>Base price available</t>
  </si>
  <si>
    <t>Has Addon Options</t>
  </si>
  <si>
    <t>Bundle Options ASINs</t>
  </si>
  <si>
    <t>Addon Options ASINs</t>
  </si>
  <si>
    <t>Addon Options Count</t>
  </si>
  <si>
    <t>Recommended Retail Price Amazon</t>
  </si>
  <si>
    <t>Recommended Retail Price Uploaded</t>
  </si>
  <si>
    <t>Number of Sellers</t>
  </si>
  <si>
    <t>Is Prime</t>
  </si>
  <si>
    <t>Currency</t>
  </si>
  <si>
    <t>Top Level Category (Name)</t>
  </si>
  <si>
    <t>Top Level Category (Rank)</t>
  </si>
  <si>
    <t>Detail Level Category (Name)</t>
  </si>
  <si>
    <t>Detail Level Category (Rank)</t>
  </si>
  <si>
    <t>Category Paths</t>
  </si>
  <si>
    <t>Replenishment Code</t>
  </si>
  <si>
    <t>Variation theme</t>
  </si>
  <si>
    <t>Variation theme outdated</t>
  </si>
  <si>
    <t>Number of variations</t>
  </si>
  <si>
    <t>Variation ASINs</t>
  </si>
  <si>
    <t>Variation Dimensions</t>
  </si>
  <si>
    <t>Comment</t>
  </si>
  <si>
    <t>Newer Version ASIN</t>
  </si>
  <si>
    <t>Last Crawl Date</t>
  </si>
  <si>
    <t>Last Updated at</t>
  </si>
  <si>
    <t>Created at</t>
  </si>
  <si>
    <t>Product type</t>
  </si>
  <si>
    <t>Has Premium Beauty Badge</t>
  </si>
  <si>
    <t>Has Premium Beauty Bullets</t>
  </si>
  <si>
    <t>Has Premium Beauty Logo</t>
  </si>
  <si>
    <t>Has Premium Beauty Recommendations</t>
  </si>
  <si>
    <t>Premium Beauty ASINs</t>
  </si>
  <si>
    <t>Manufacturer</t>
  </si>
  <si>
    <t>Manufacturer Code</t>
  </si>
  <si>
    <t>Manufacturer Code (Parent)</t>
  </si>
  <si>
    <t>Has Book Reading Sample</t>
  </si>
  <si>
    <t>Competitive Price</t>
  </si>
  <si>
    <t>Suggested Price</t>
  </si>
  <si>
    <t>Has GPSR Issues</t>
  </si>
  <si>
    <t>Search Suppressed Status</t>
  </si>
  <si>
    <t>Revenues 28d</t>
  </si>
  <si>
    <t>Sales 28d</t>
  </si>
  <si>
    <t>NetPPM</t>
  </si>
  <si>
    <t>NetPPM prior period</t>
  </si>
  <si>
    <t>NetPPM date</t>
  </si>
  <si>
    <t>Sellable inventory (cost)</t>
  </si>
  <si>
    <t>Unsellable inventory (cost)</t>
  </si>
  <si>
    <t>Unhealthy inventory (units)</t>
  </si>
  <si>
    <t>Unhealthy inventory (cost)</t>
  </si>
  <si>
    <t>Aged 90d sellable inv. (cost)</t>
  </si>
  <si>
    <t>Aged 90d sellable units</t>
  </si>
  <si>
    <t>Unfullf. ordered units</t>
  </si>
  <si>
    <t>Net received (units) 7d</t>
  </si>
  <si>
    <t>Net received (cost) 7d</t>
  </si>
  <si>
    <t>Net received (units) 28d</t>
  </si>
  <si>
    <t>Net received (cost) 28d</t>
  </si>
  <si>
    <t>Ordered units</t>
  </si>
  <si>
    <t>Procurable Product Out of Stock Rate</t>
  </si>
  <si>
    <t>B0CT8T2JXL</t>
  </si>
  <si>
    <t>INN6X</t>
  </si>
  <si>
    <t>RN6RD</t>
  </si>
  <si>
    <t>#########</t>
  </si>
  <si>
    <t>aplus</t>
  </si>
  <si>
    <t>Peppa Pig Peppa Pig giocattolo per bambini, bombe da bagno per bambini con sorpresa, palla da bagno, vasca da bagno, vasca da bagno, accessorio da bagno, giocattolo da bagno per bambini, bombe da bagno con sorpresa</t>
  </si>
  <si>
    <t>8EC40029-8713-4849-906E-7D941DC074DB</t>
  </si>
  <si>
    <t>Match</t>
  </si>
  <si>
    <t>mismatch</t>
  </si>
  <si>
    <t>EUR</t>
  </si>
  <si>
    <t>Salute e cura della persona</t>
  </si>
  <si>
    <t>Prodotti per il bagno</t>
  </si>
  <si>
    <t>Salute e cura della persona &gt; Erotismo e contraccezione &gt; Benessere e massaggi erotici &gt; Prodotti per il bagno</t>
  </si>
  <si>
    <t>MOOS</t>
  </si>
  <si>
    <t>STYLE_NAME</t>
  </si>
  <si>
    <t>["B0CMV5V85B","B0BQJC42BH","B0BQJDBXGS","B0CFFZWXCH"]</t>
  </si>
  <si>
    <t>style_name</t>
  </si>
  <si>
    <t>BATHWATER_ADDITIVE</t>
  </si>
  <si>
    <t>GC865</t>
  </si>
  <si>
    <t>none</t>
  </si>
  <si>
    <t>INKEE Set 3 Bombe da bagno bambini Paw Patrol, Bombe da Bagno con Sorpresa per vasca da bagno, giochi da bagno</t>
  </si>
  <si>
    <t>bagno</t>
  </si>
  <si>
    <t>Bombe da bagno Paw Patrol Bolle di sapone Set bagno bambini Bagno anti stress Bombe da bagno con sorpresa Sali da bagno Regalo per bambini Relax in vasca Cura della pelle bambini Prodotto bagno sicuro Bagnoschiuma neonato Esperienza SPA a casa Regalo di compleanno Regalo di Natale Gioco da vasca Figurina da collezionare Igiene bambini Crema corporale Idratante per la pelle</t>
  </si>
  <si>
    <t>B09RBDC8RZ, B0D383QBTQ</t>
  </si>
  <si>
    <t>Giochi e giocattoli</t>
  </si>
  <si>
    <t>Giochi per il bagnetto</t>
  </si>
  <si>
    <t>Giochi e giocattoli &gt; Giocattoli prima infanzia &gt; Giochi per il bagnetto</t>
  </si>
  <si>
    <t>PR</t>
  </si>
  <si>
    <t>B0G59XY2CG</t>
  </si>
  <si>
    <t>INKEE Bombe da bagno bambini con dinosauro sorpresa, bath bombs 100g profumo pesca e avocado, bombe bagno bambini naturali e idratanti</t>
  </si>
  <si>
    <t>normal</t>
  </si>
  <si>
    <t>bomba da bagno, bombe da bagno, bath bomb, bomba da bagno bambini, bombe bagno, bombe da bagno vasca, bombe da bagno donna, bombe da bagno bambini, bomba bagno, lush, bombe da bagno bambina, bombe bagno bambini, bath bombs, bombe da bagno naturali, bombe per vasca da bagno</t>
  </si>
  <si>
    <t>no-snapshot</t>
  </si>
  <si>
    <t>B0CW3FLN38, B0DT7D8VKP</t>
  </si>
  <si>
    <t>Bellezza</t>
  </si>
  <si>
    <t>Bombe da bagno</t>
  </si>
  <si>
    <t>Bellezza &gt; Bagno e corpo &gt; Prodotti per il bagno &gt; Bombe da bagno</t>
  </si>
  <si>
    <t>NP</t>
  </si>
  <si>
    <t>["B0G543Y4TB","B0FC2DLF6X"]</t>
  </si>
  <si>
    <t>size_name</t>
  </si>
  <si>
    <t>B0CYCL9XK5</t>
  </si>
  <si>
    <t>INKEE Mini Pack Hello Kitty, Set Di 3 Pompe Da Bagno Per Bambini Con Forme de Hello Kitty E Aromi Di Zucchero Filato, Divertimento Garantito</t>
  </si>
  <si>
    <t>Bombe da bagno per bambini, palla da bagno, pompa da bagno, accessorio da bagno, giocattolo da bagno, pompa da bagno profumata, pompa da bagno profumata, pompa da bagno a forma di pompa da bagno Bomba da bagno, bath bomb, bomba da bagno per bambini,</t>
  </si>
  <si>
    <t>B0DJ31GB94</t>
  </si>
  <si>
    <t>["B0CRBKMKH6","B0CSZ7386R","B0CSZ61MBM"]</t>
  </si>
  <si>
    <t>scent_name, size_name</t>
  </si>
  <si>
    <t>B0D2P87ZZ1</t>
  </si>
  <si>
    <t>INKEE - Set da 6 Maschera facciale per bambini Galupy Unicorn con design a unicorno (ci sono 6 diversi disegni) con camomilla e calendula</t>
  </si>
  <si>
    <t>Maschera Facile, Marcara viso per bambini, Marcara Galupy Unicorn, Unicorn, Unicorni per ragazze, Maschera di Unicorn, Profumo chicche, Cura dei bambini Spa per bambini, cura del viso bambini</t>
  </si>
  <si>
    <t>Mismatch</t>
  </si>
  <si>
    <t>B08ZMB95DY, B083WNJMBH</t>
  </si>
  <si>
    <t>Maschere</t>
  </si>
  <si>
    <t>Bellezza &gt; Cura della pelle &gt; Viso &gt; Maschere</t>
  </si>
  <si>
    <t>STYLE_NAME/SIZE_NAME</t>
  </si>
  <si>
    <t>["B0CN3S3PT6","B0CX5PF5DT","B0CX61XSPW","B0CX5QPR41","B0G51VRZL2"]</t>
  </si>
  <si>
    <t>SKIN_TREATMENT_MASK</t>
  </si>
  <si>
    <t>B0F2JDLWCK</t>
  </si>
  <si>
    <t>CRDIW</t>
  </si>
  <si>
    <t>CRAZE Magic Slime Topping SpongeBob Magic Ocean, 3 flaconi di Slime per bambini, ogni barattolo contiene 70 ml</t>
  </si>
  <si>
    <t>Slime, slime per bambini, slime per ragazze, regalo comunione, dettagli di comunione, dettagli di compleanno, kit slime, produce slime, slime glitterato, regalo topolino perez, spongebob, slime bob spugna</t>
  </si>
  <si>
    <t>F58C651B-B3AA-4C99-861E-F047A6B0769C</t>
  </si>
  <si>
    <t>Slime</t>
  </si>
  <si>
    <t>Giochi e giocattoli &gt; Articoli da regalo e scherzetti &gt; Slime</t>
  </si>
  <si>
    <t>["B0D152J4K6","B0D151S5XS","B0D152GQS6","B0D152S96K"]</t>
  </si>
  <si>
    <t>color_name</t>
  </si>
  <si>
    <t>TOY_SLIME</t>
  </si>
  <si>
    <t>B0DRVV9TH8</t>
  </si>
  <si>
    <t>CRAZE - Portagioie Musicale per Bambina, Modello Unicorno, Carillon con Cassetto Estraibile, Interno in Velluto, Specchio e Unicorno Girevole</t>
  </si>
  <si>
    <t>Music Box – Unicorn; gioco per bambini; gioco per interni</t>
  </si>
  <si>
    <t>B0C2V233LF</t>
  </si>
  <si>
    <t>Moda</t>
  </si>
  <si>
    <t>Portagioie per bambini</t>
  </si>
  <si>
    <t>Moda &gt; Accessori per gioielli, orologi e scarpe &gt; Accessori per gioielli &gt; Cofanetti e scatole &gt; Portagioie per bambini</t>
  </si>
  <si>
    <t>COLOR_NAME</t>
  </si>
  <si>
    <t>["B0C1CCM7KR","B0FDBMP7HP","B0DFZ4XV6Y","B0C1CHG4K7","B0F8VWN2Z3","B0F8VY17RX","B0C1C93JRT"]</t>
  </si>
  <si>
    <t>JEWELRY_STORAGE</t>
  </si>
  <si>
    <t>B0G4VVS5SQ</t>
  </si>
  <si>
    <t>INKEE Bombe da Bagno Bambini Peppa Pig, Bombe da Bagno con Sorpresa per Vasca da Bagno, Giochi da Bagno, Blu e Rosso, 1 Unità (Confezione da 1)</t>
  </si>
  <si>
    <t>Images content matches, but image count differs</t>
  </si>
  <si>
    <t>["B0BQJ9QK6J","B0DZN3MW1W"]</t>
  </si>
  <si>
    <t>style_name, size_name</t>
  </si>
  <si>
    <t>B0B2F1GKKS</t>
  </si>
  <si>
    <t>CRAZE INKEE 3 Bombe da Bagno Bambini con Sorpresa Dinorex, Giocattoli per Vasca con Odore a Sorpresa, Multicolor 39717</t>
  </si>
  <si>
    <t>Bombe da bagno bambini Giocattoli per vasca Dinorex giocattoli Sorpresa in bagno Regali per bambini Bombe da bagno multicolor Bombe da bagno con dinosauro Bagno divertente per bambini Gioco da bagno Regali di Natale per bambini Prodotti da bagno per bambini Sorpresa giocattolo dinosauro Cambiamento colore acqua Schiuma da bagno per bambini Giocattolo a sorpresa in bagno Idee regalo per bambini Sorpresa in vasca Bagno con sorpresa Divertimento in bagno</t>
  </si>
  <si>
    <t>["B08KWJKSWK","B09RBDC8RZ","B0BDG8BQX3"]</t>
  </si>
  <si>
    <t>CRAZE Magic Slime – Slime Infantil de 75 ml con Sorpresa de SpongeBob | Slime en Bolsa Limpio y Sin Olor | Juguete Sensorial para Niños +3 Años</t>
  </si>
  <si>
    <t>slime</t>
  </si>
  <si>
    <t>slime bambini, slime con sorpresa, slime sponge bob, slime con personaggio, slime 75 ml, slime morbido, slime inodore, slime pulito, slime educativo, slime sensoriale, slime per bambini piccoli, slime da collezione, slime per bambine, slime sicuro, slime senza bpa, slime senza glutine, slime senza odore, slime originale, slime colorato, slime per giocare, slime portatile, slime da viaggio, slime zip bag, slime regalo bambini, slime gioco creativo, slime appiccicoso, slime modellabile</t>
  </si>
  <si>
    <t>[]</t>
  </si>
  <si>
    <t>B0B58T4CF1</t>
  </si>
  <si>
    <t>Craze Magic Slime POOPSIE Noise 3X Slime per Bambini, 100 g di melma Colorata in Vaso per Bambini, Bundle 31049</t>
  </si>
  <si>
    <t>Slime per bambini; slime; slime; slime; slime; slime; slime per bambini; slime per bambini; slime per bambini: slime</t>
  </si>
  <si>
    <t>B07MV3FBWV, B0DNMYHC75</t>
  </si>
  <si>
    <t>["B08PPN6MP8","B08487VK7G","B0DC7758XY"]</t>
  </si>
  <si>
    <t>B0CVVCRD6X</t>
  </si>
  <si>
    <t>CRAZE Timbri bambini Animali Set di timbri per bambini con disegni di animale 20 timbri Timbrini lavabili per bambini Timbro a inchiostro con blocco di carta</t>
  </si>
  <si>
    <t>timbri, bambino</t>
  </si>
  <si>
    <t>timbri di animali, timbrini per bamini set di francobolli; timbro colorato; set di artigianato;francobolli giocattolo; timbro misto; timbro set lettere;francobolli; francobolli autoinchiostranti; francobolli bambini;modello di lettera del francobollo; accessori per francobolli per bambini</t>
  </si>
  <si>
    <t>B07VTNL91F</t>
  </si>
  <si>
    <t>Stampini e timbri</t>
  </si>
  <si>
    <t>Giochi e giocattoli &gt; Attività creative &gt; Stampini e timbri</t>
  </si>
  <si>
    <t>["B07TDV64KL"]</t>
  </si>
  <si>
    <t>RUBBER_STAMP</t>
  </si>
  <si>
    <t>CR5NA</t>
  </si>
  <si>
    <t>CRDSE</t>
  </si>
  <si>
    <t>INKEE Surprise Palline da Bagno per Bambini con Sorpresa, Peppa Pig, Set da 3, Fragranza di Fragola, Sicure per la Pelle</t>
  </si>
  <si>
    <t>palline bagno bambini sorpresa peppa pig fragranza fragola regalo natale giochi sicurezza dermatest microplastica avventura magica scoperte emozionanti immersiva sensoriale</t>
  </si>
  <si>
    <t>B08487MVJ8</t>
  </si>
  <si>
    <t>INKEE SURPRISE PAW PATROL | Bombe da bagno per bambini con sorpresa, giocattolo per vasca da bagno della pattuglia canina con sapore di gomma da masticare ed effetto schiuma, 5 pezzi.</t>
  </si>
  <si>
    <t>bombe da bagno bambini, bombe da bagno per bambini, bombe da bagno effervescenti bambini, bombe da bagno naturali bambini, bombe da bagno biologiche bambini, bombe da bagno profumate bambini, bombe da bagno colorate bambini, bombe da bagno divertenti bambini, bombe da bagno regalo bambini, bomba da bagno, bombe da bagno,  giochi da bagno bambini,  bambini bagno,  regalo bambina, regalo bambino,  ideale regalo compleanno bambina,  ideale regalo compleanno bambino,  bombe da bagno senza glutine</t>
  </si>
  <si>
    <t>B0D73JQN53</t>
  </si>
  <si>
    <t>B0FWKSB6KN</t>
  </si>
  <si>
    <t>CRAZE SCOUBIDOU Scatola Creativa – 36 cordoncini in silicone + 30+ perline/charms – Kit fai-da-te per braccialetti e portachiavi – Attività creativa bambini 6+</t>
  </si>
  <si>
    <t>scoubidou, fili scoubidou, cordoncini in silicone, cordoncini silicone 150 cm, set scoubidou 14 colori, kit braccialetti bambini, braccialetti fai da te bambini, lavoretti manuali bambini, giochi creativi 5 anni, regalo bambina 6 anni, attività creative bambini, hobby creativi bambini, fili plastica colorati, cavetti plastica colorati, portachiavi fai da te bambini, perline per braccialetti bambini, kit creatività bambini, kit braccialetti bambina 8 anni, loom bands compatibile</t>
  </si>
  <si>
    <t>Gioielli</t>
  </si>
  <si>
    <t>Giochi e giocattoli &gt; Attività creative &gt; Kit per il fai da te &gt; Gioielli</t>
  </si>
  <si>
    <t>["B0FNGNPJ2P","B0FNGJ3KHV"]</t>
  </si>
  <si>
    <t>ART_CRAFT_KIT</t>
  </si>
  <si>
    <t>B0DPFJTNYX</t>
  </si>
  <si>
    <t>INKEE Hello Kitty 3 Pack - bombe da bagno per bambini con sorpresa - 3 di 6 figure di Hello Kitty da collezionare - 3x palline da bagno da 80 g al gusto di anguria e olio di jojoba, rosa o rosso</t>
  </si>
  <si>
    <t>bombe da bagno, effervescenti, sali aromaterapia, relax, benessere, idratazione, profumate, oli essenziali, naturali, vegane, biologiche, fatte a mano, regalo, donna, uomo, bambini, compleanno, Natale, San Valentino, festa della mamma, coccole, bagno rilassante, esperienza spa, set, colori, fragranze, profumi, lavanda, rosa, menta, eucalipto, camomilla, cocco, vaniglia, cioccolato, frutta, fiori, artigianali, lusso, anticellulite, detox, energizzanti, rivitalizzanti, pelle secca, sensibile</t>
  </si>
  <si>
    <t>B0BQJDBXGS, B0BQJ9QK6J</t>
  </si>
  <si>
    <t>["B0D3857V8F","B0D383QBTQ"]</t>
  </si>
  <si>
    <t>INKEE - Maschera facciale per bambini Galupy Unicorn con design a unicorno (ci sono 6 diversi disegni) con camomilla e calendula, 1 pezzo</t>
  </si>
  <si>
    <t>B0DN3L5KT3</t>
  </si>
  <si>
    <t>INKEE Surprise Unicorn Profession Bombe da Bagno per Bambini profumata con Giocattolo a Sorpresa. Bombe da Bagno con Sorpresa per Vasca da Bagno Giochi da bagno</t>
  </si>
  <si>
    <t>B0FC2DLF6X, B0DT7D8VKP</t>
  </si>
  <si>
    <t>["B0CW3D586X","B0CW3FLN38","B0CW3CKPD2","B0G54B4FH2"]</t>
  </si>
  <si>
    <t>INKEE Surprise Set di 8 palline da bagno per bambini con sorpresa, giocattolo Paw Patrol per la vasca da bagno, con profumo di cola e effetto schiuma</t>
  </si>
  <si>
    <t>Paw patrol, Paw patrol giocattolo per bambini, bombe da bagno per bambini con sorpresa, palla da bagno, vasca da bagno, vasca da bagno, accessorio da bagno, giocattolo da bagno per bambini</t>
  </si>
  <si>
    <t>INKEE Hello Kitty confezione da 5 - bombe da bagno per bambini con sorpresa - 5 di 6 figure di Hello Kitty da collezionare - 5x palline da bagno da 80g con anguria e olio di jojoba, gusti rosa o rosso</t>
  </si>
  <si>
    <t>bombe da bagno, bambini, effervescenti, profumate, colorate, naturali, biologiche, vegane, senza glutine, ipoallergeniche, dermatologicamente testate, con sorpresa, giocattolo, personaggio, cartone animato, principesse, dinosauri, animali, supereroi, regalo, compleanno, Natale, festa, party, bomboniere, giochi, vasca, doccia, schiuma, bolle, divertimento, relax, aromaterapia, oli essenziali, idratanti, nutrienti, delicate, pelle sensibile, sicure</t>
  </si>
  <si>
    <t>B0DT7D8VKP</t>
  </si>
  <si>
    <t>B0CXTT9ND2</t>
  </si>
  <si>
    <t>CRAZE MEGA EGG DINOREX, Confezione da 2 Dinosauro che si schiudono in acqua, uova dinosauro che cresce nell acqua diversi modelli, giochi bambini uovo da cova, uovo sorpresa.</t>
  </si>
  <si>
    <t>uovo pasqua, uovo sorpresa,giochi;personaggi;dinosauri;creature;preistoriche</t>
  </si>
  <si>
    <t>Dinosauri e creature preistoriche</t>
  </si>
  <si>
    <t>Giochi e giocattoli &gt; Personaggi giocattolo &gt; Dinosauri e creature preistoriche</t>
  </si>
  <si>
    <t>["B0CFY1BD8T","B0BX6PM6GR","B0B71XLM6R","B0B71THGX3","B07X25ZKM2","B0CFY2K688"]</t>
  </si>
  <si>
    <t>TOY_FIGURE</t>
  </si>
  <si>
    <t>CRAZE Music Box Princess: Scatola musicale con principessa girevole, specchio e cassetto: scatola musicale per ragazze con melodia classica: regalo di compleanno e di Natale.</t>
  </si>
  <si>
    <t>scatola musicale, principessa, girevole, specchio, cassetto, ragazze, melodia, classica, regalo, compleanno, Natale, carillon, bambina, giocattolo, musicale, danza, ballerina, gioielleria, portagioie, custodia, gioielli, bimba, anni, canzone, suono, infanzia, bambine, principesse, fiabe, castelli, magia, sogni, fantasia, bellezza, eleganza, rosa, bianco, oro, argento, decorazione, camera, letto, comodino, scrivania, collezione, rarità, edizione limitata, nuovo</t>
  </si>
  <si>
    <t>Casa e cucina</t>
  </si>
  <si>
    <t>Carillon e carillon con statuetta</t>
  </si>
  <si>
    <t>Casa e cucina &gt; Decorazioni per interni &gt; Accessori decorativi &gt; Carillon e carillon con statuetta</t>
  </si>
  <si>
    <t>CRAZE Carillon Principesse – Portagioie Musicale per Bambine con Principessa Danzante, Specchio, Cassetti e Scomparti – Idea Regalo Perfetta per Bambine</t>
  </si>
  <si>
    <t>carillon bambina, carillon principesse, carillon musicale bambina, portagioie bambina, portagioie musicale, scatola musicale bambina, scatola musicale principesse, gioielliere bambina, carillon con ballerina, carillon con principessa danzante, ballerina carillon, carillon rosa bambina, portagioie principesse, portagioie con specchio, portagioie con cassetti, scatola porta gioielli bambini, scatola gioielli bambina, organizer gioielli bambina, regalo bambina 5 anni, regalo bambina 6 anni</t>
  </si>
  <si>
    <t>CRAZE Magic Slime Topping Hello Kitty Magic, 3 barattolo di slime per bambini, contiene 70 ml di Slime e due topping</t>
  </si>
  <si>
    <t>Slime, slime per bambini, slime per ragazze, regalo comunione, dettagli di comunione, dettagli di compleanno, kit slime, produce slime, slime glitterato, regalo topolino perez, Hello Kitty, Slime Hello Kitty</t>
  </si>
  <si>
    <t>B0DG9QNTHB, B0CYCMWKHF</t>
  </si>
  <si>
    <t>INKEE Mini Pack Galupy Unicorn, Set Di 3 Pompe Da Bagno Per Bambini Con Forme Di Unicorno e Aromi di Gomma da Masticare, Divertimento Garantito</t>
  </si>
  <si>
    <t>CR73T</t>
  </si>
  <si>
    <t>CRBSL</t>
  </si>
  <si>
    <t>B0G5D2X4MV</t>
  </si>
  <si>
    <t>CRAZE MEGA EGG DINOREX, Dinosauro che si schiudono in acqua, uova dinosauro che cresce nell acqua diversi modelli, giochi bambini uovo da cova, uovo sorpresa.</t>
  </si>
  <si>
    <t>B09NC9TQ9Y, B0DWY1KTDW</t>
  </si>
  <si>
    <t>["B0BW9FX9XF","B0FGQJ7DVM"]</t>
  </si>
  <si>
    <t>B0FLP2KQ4S</t>
  </si>
  <si>
    <t>CRAZE Fingerboard Set – Confezione da 2 Mini Skateboard da Dita Tipo Tech Deck – Fingerboard con Accessori per Bambini – Skateboard Mini per Trucchi e Stunt</t>
  </si>
  <si>
    <t>fingerboard, tech deck, mini skateboard, mini skateboard da dita, skateboard mini, finger skateboard, mini skate bambini, fingerboard bambini, fingerboard professionale, skate da dita, fingerboard trucchi, skate mini da collezione, set fingerboard, fingerboard con accessori, skate giocattolo, mini skate per bambini, skateboard per dita, fingerboard per bambini, fingerboard freestyle, mini tavola da skate, tech deck skate, skate da dita bambini, fingerboard con rampe</t>
  </si>
  <si>
    <t>Skateboard</t>
  </si>
  <si>
    <t>Giochi e giocattoli &gt; Veicoli &gt; Giochi per le dita &gt; Skateboard</t>
  </si>
  <si>
    <t>["B0FD48BV94","B0FKNG3PJN","B0FD48PMDD","B0FD459BR1","B0FD45JWBD"]</t>
  </si>
  <si>
    <t>NON_RIDING_TOY_VEHICLE</t>
  </si>
  <si>
    <t>CRAZE GmBh</t>
  </si>
  <si>
    <t>CRAZE - Scatola Musicale per Bambina, Galupy Mermaid con Cassetto Rimovibile, Interno in Velluto, Specchio e Unicorno Girevole</t>
  </si>
  <si>
    <t>B09Y8WRPR8</t>
  </si>
  <si>
    <t>Giochi e giocattoli &gt; Giochi d'imitazione e accessori di travestimento &gt; Accessori per travestimento, Moda &gt; Accessori per gioielli, orologi e scarpe &gt; Accessori per gioielli &gt; Cofanetti e scatole &gt; Portagioie per bambini</t>
  </si>
  <si>
    <t>B0DQLKR5HJ</t>
  </si>
  <si>
    <t>CRAZE MAGIC SLIME YUMMIES confezione da 2 | Slime per bambini in colori al neon con diversi personaggi da succhiare - 2x barattolo da 85 ml, slime colorato per bambini senza residui</t>
  </si>
  <si>
    <t>giochi bambini, slime, pasta modellabile, giocattoli, kit slime fai da te, creativi, regalo bambina, bambino, compleanno, Natale, festa, sensoriali, antistress, profumato, glitter, colori, fluffy morbido, elastico, sicuro, atossico, lavabile, facile usare, divertente, educativo, sviluppo, creatività, immaginazione, concentrazione, coordinazione, manipolazione, sensoriale, tattile, visivo, olfattivo, gioco, divertimento, apprendimento, relax, soddisfazione, unicorno</t>
  </si>
  <si>
    <t>["B0DK71TPZZ","B0DK9LPTCX","B0DK9KVGNL","B0DG9QNTHB","B0DG9FNQZM","B0DK9MSWNW","B0DG9DG2JN","B0DK9JRH47"]</t>
  </si>
  <si>
    <t>B0BMN23FBM</t>
  </si>
  <si>
    <t>CRAZE BLADE Turox Loborak Evolution, Trottola Blade Battle, Trottola con lanciatore, Trottole da combattimento 6 colori Trottole bambini 35962</t>
  </si>
  <si>
    <t>Trottola di combattimento CRAZE BLADE Turox Loborak Evolution Skorpix Xoctarus Evolution Lega metallica di alta qualità Resistente agli impatti Alta velocità Design ingegnoso Condizioni di combattimento ottimale Gioco di bley bley Trottola personalizzabile Istruzioni incluse Lanciatori di trottola Giochi combinabili Trottola bambini CRAZE BLADE Vista del collezionista Trottola con corde</t>
  </si>
  <si>
    <t>Trottole da combattimento</t>
  </si>
  <si>
    <t>Giochi e giocattoli &gt; Giochi da tavola, di società e accessori &gt; Trottole da combattimento</t>
  </si>
  <si>
    <t>["B076H6F7V3","B08WLZ3JJR","B0BJW4DDFP","B0BJWWZZSS"]</t>
  </si>
  <si>
    <t>SPINNING_TOY_TOP</t>
  </si>
  <si>
    <t>B0FPC88B8X</t>
  </si>
  <si>
    <t>INKEE Surprise Princess – Bomba da bagno principessa con sorpresa, profumo zucchero filato e olio di mandorle, testata dermatologicamente, 100g, rosa o lilla</t>
  </si>
  <si>
    <t>bombe da bagno bambini, bomba da bagno con sorpresa, bombe da bagno con giocattolo, bomba da bagno principessa, bombe da bagno colorate, bombe da bagno galleggianti, bombe da bagno profumate, bombe da bagno bambina, bomba da bagno rosa, bomba da bagno lilla, sorpresa da bagno, giocattolo da bagno bambina, bambina sorpresa bagno, principesse da collezionare, giocattolo sorpresa bambina, gioco da bagno educativo, bambina regalo originale, sorpresa da collezione, gioco con sorpresa</t>
  </si>
  <si>
    <t>B0FC2DLF6X, B0FL25CWZM</t>
  </si>
  <si>
    <t>["B0FH6QPLXH","B0FH6QYT2Z","B0FH6R3XDX","B0G537FBCD"]</t>
  </si>
  <si>
    <t>B0DPWCDP3Z</t>
  </si>
  <si>
    <t>INKEE SpongeBob SquarePants confezione da 5 bombe da bagno per bambini con sorpresa - figure collezionabili di SpongeBob - 5x sfere da bagno da 80 g al gusto di gomma da masticare e olio di jojoba</t>
  </si>
  <si>
    <t>B0BQJDBXGS, B0BQ6R488B</t>
  </si>
  <si>
    <t>["B0D386PLNS","B0D3873RX1"]</t>
  </si>
  <si>
    <t>B0FQ8LP2KS</t>
  </si>
  <si>
    <t>INKEE GALUPY MERMAID – Bomba da Bagno Bambini a Forma di Conchiglia con Sorpresa Sirena – Bath Bomb Effervescente per Vasca con Schiuma e Profumo Dolce</t>
  </si>
  <si>
    <t>bomba da bagno, bombe da bagno, bomba da bagno bambini, bath bomb bambini, bombe da bagno vasca, bomba da bagno con sorpresa, bomba da bagno sirena, bomba da bagno per bambini, bath bomb con giocattolo, bomba effervescente bambini, bombe da bagno colorate, bomba da bagno schiuma, giochi da bagno bambini, bombe da bagno profumate, bath bomb unicorn, bath bomb sirena, sorpresa da bagno, bombe da bagno regalo, idee regalo bambina bagno, bomba da bagno glitter, bombe da bagno dolci</t>
  </si>
  <si>
    <t>B0FC2DLF6X, B0CW3FLN38</t>
  </si>
  <si>
    <t>["B0FM4LDCJN","B0FL25CWZM","B0G532CHH2","B0GDWSX5Y6"]</t>
  </si>
  <si>
    <t>CRAZE Magic Slime Topping SpongeBob Fantasy Ocean, 3 flaconi di Slime per bambini, ogni barattolo contiene 70 ml</t>
  </si>
  <si>
    <t>B0CYCMWKHF, B0D151X1BF</t>
  </si>
  <si>
    <t>B0DM43SHWY</t>
  </si>
  <si>
    <t>INKEE Mini Pack Spongebob, Set Di 3 Pompe Da Bagno Per Bambini Con Forme Di Spongebob e Aromi di Popcorn, Divertimento Garantito</t>
  </si>
  <si>
    <t>B0CSZ61MBM, B0CYHJYRFX</t>
  </si>
  <si>
    <t>["B0DM2L5Z37","B0CSZ6P3FY"]</t>
  </si>
  <si>
    <t>B0BZ95S2WP</t>
  </si>
  <si>
    <t>INKEE Space, Set di bombe da bagno bambini, 5 bombe da bagno planetarie per bambini, multicolore e con diverse profumazioni</t>
  </si>
  <si>
    <t>lavaggio;divertimento;accessori;fantasia;bagnetto</t>
  </si>
  <si>
    <t>B0DRGSFTYJ</t>
  </si>
  <si>
    <t>CRAZE Timbri bambini Hello Kitty regalo 20 Timbrini lavabili per bambini Timbro a inchiostro Hello Kitty Giocattolo Timbri per Bambini Modelli diversi 4 Colori Giochi creativi per bambini, 51191</t>
  </si>
  <si>
    <t>bambino</t>
  </si>
  <si>
    <t>timbro per bambini, accessori per timbri, giochi, giocattolo, bambino giocattoli, set regalo, scatola regalo, unicorno toy, francobolli, timbri hello kitty</t>
  </si>
  <si>
    <t>B0D46GJN8V, B0D46BXR92</t>
  </si>
  <si>
    <t>["B0CQKFK65J","B0CVQF72GT","B08W2P1GLS","B0D8QTBBGW","B0CQKGT7LJ"]</t>
  </si>
  <si>
    <t>B0F3WMGJ64</t>
  </si>
  <si>
    <t>CRAZE BODYNESS Chill Pill Bath Bomb - bomba da bagno a forma di losanga, pallina da bagno per la cura e il relax della pelle con profumo, 70g</t>
  </si>
  <si>
    <t>B07WVLF4LT, B086XNQKKD</t>
  </si>
  <si>
    <t>["B0D87L8RSV","B0G54DFY5D","B0DZHQ7XP6","B0DZHN97N5"]</t>
  </si>
  <si>
    <t>INKEE Surprise Unicorn Profession Pack de 3 Bombe da Bagno per Bambini profumata con Giocattolo a Sorpresa. Bombe da Bagno con Sorpresa per Vasca da Bagno Giochi da bagno</t>
  </si>
  <si>
    <t>B0D383QBTQ, B0BQJDBXGS</t>
  </si>
  <si>
    <t>B0DQLGSMH9</t>
  </si>
  <si>
    <t>GAQY4</t>
  </si>
  <si>
    <t>GALUPY Rainbow Unicorn 3-pack - Unicorno da collezione, statuette di unicorno con ali glitterate e cristalli Swarovski</t>
  </si>
  <si>
    <t>peluche, unicorno, peluche unicorno grande, gigante, arcobaleno, rosa, bianco, morbido, luminoso, musicale, con ali, kawaii, Ty, Trudi, Aurora, piccolo, neonato, bambina, regalo, compleanno, di cavallo alato, giocattolo, coccoloso, carino, magico, fatato, fantasia, bambino, Natale, decorazione, camera, letto, divano, collezione, edizione limitata, alta qualità.</t>
  </si>
  <si>
    <t>B0CQN4PXD8</t>
  </si>
  <si>
    <t>Sdraiette e dondolini</t>
  </si>
  <si>
    <t>Giochi e giocattoli &gt; Personaggi giocattolo &gt; Creature fantastiche, Prima infanzia &gt; Attività e intrattenimento &gt; Sdraiette e dondolini</t>
  </si>
  <si>
    <t>CRAZE Blade Starter Set Serie 2 Coraxus Trottola da battaglia, con lanciatore, per bambini, multicolore</t>
  </si>
  <si>
    <t>trottole, trottole da battaglia, blei blei, blade, blade blade, trottole da combattimento, beyblade, bey blade, trottola con lanciatore, blade con lanciatore</t>
  </si>
  <si>
    <t>matched</t>
  </si>
  <si>
    <t>B0CXHTNQKL, B0D87P1RKS</t>
  </si>
  <si>
    <t>B0B4P85GBQ</t>
  </si>
  <si>
    <t>CRAZE Twist Magic Slime XXL Slime per bambini, slime de diversi colori, incluso 750 ml di melma, giochi bambini, 16404</t>
  </si>
  <si>
    <t>fango; set di slime per feste; slime kit; kit per plastilina; bava glitter; slime glitter; slime giocattolo; slime per la cameretta dei bambini; plastilina magica; non tossica; gioco slime magico; glibbi; magic slime impastare; antistress</t>
  </si>
  <si>
    <t>B09BQX7F9W, B0DK9MSWNW</t>
  </si>
  <si>
    <t>OB</t>
  </si>
  <si>
    <t>["B095KNXRW2","B07YM8HFGZ","B08P7R211G","B07N4NH4PM"]</t>
  </si>
  <si>
    <t>CRAZE Blade Set trottole Trottole da Combattimento a 4 Lame, Trottola con Lanciatore 4X lanciatori, 1x Stadio Arena Trottole Bambini Giocattoli per Ragazzi e Ragazze 32800</t>
  </si>
  <si>
    <t>trottole</t>
  </si>
  <si>
    <t>Trottole Giocattoli per bambini Giocattoli per ragazze Giochi di battaglia Trottole Blade Giochi di lotta Arena di combattimento Lanciatori Giocattoli multitarget Trottola di metallo Set da combattimento Giocattoli resistenti Giocattoli collezionabili Trottole per bambini Divertimento in competizione Strategia di gioco Veloce e resistente Giocattoli per ragazzi Giochi di competizione Stadio della arena Giocattoli multicolore</t>
  </si>
  <si>
    <t>ToPanda Shop</t>
  </si>
  <si>
    <t>Disponibilità: solo 7</t>
  </si>
  <si>
    <t>Trottole</t>
  </si>
  <si>
    <t>Giochi e giocattoli &gt; Giocattoli prima infanzia &gt; Trottole</t>
  </si>
  <si>
    <t>CRAZE Nunos Lil’ Monsters Peluche Orsetto con Abiti e Occhiali – Pupazzo Morbido da Collezione per Bambini dai 3 Anni – Giocattolo Peluche in Scatola Sorpresa</t>
  </si>
  <si>
    <t>peluche, orsacchiotto peluche, peluche orso, peluches, orso peluche, pupazzo, orsetto di peluche, orsacchiotto, teddy bear, peluche orsetto, stitch peluche, stitch pupazzo, pupazzo stitch, pupazzi</t>
  </si>
  <si>
    <t>B0FG23TSCN</t>
  </si>
  <si>
    <t>Animali di peluche</t>
  </si>
  <si>
    <t>Giochi e giocattoli &gt; Peluche &gt; Animali di peluche</t>
  </si>
  <si>
    <t>CRAZE Magic Slime Topping Fantasy, 3 Flaconi per Bambini, Ogni Flacone Contiene 70 ml di Slime e Due Toppings</t>
  </si>
  <si>
    <t>Slime, slime per bambini, slime per ragazze, regalo comunione, dettagli di comunione, dettagli di compleanno, kit slime, produce slime, slime glitterato, regalo topolino perez</t>
  </si>
  <si>
    <t>B0D153FGWK, B08PPN6MP8</t>
  </si>
  <si>
    <t>CRAZE BLADE Trottola Blade Battle, Skorpix Xoctarus Evolution, Trottola con lanciatore, Trottole da combattimento 6 colori Trottole bambini 35993</t>
  </si>
  <si>
    <t>Trottola CRAZE BLADE Skorpix Xoctarus Evolution Trottola con lanciatore Trottole da combattimento Trottole bambini Lega metallica Resistente agli impatti Velocità elevata Design ingegnoso Battaglia di trottola Personalizzabile Combinabile Lanciatori inclusi Corde incluse Strumento di modifica Libretto di istruzioni Torneo di trottola Trottola da collezione Gioco per bambini Gioco di abilità</t>
  </si>
  <si>
    <t>B0D1GMW3GY</t>
  </si>
  <si>
    <t>INKEE Bath Fizzer - Pompe da bagno effervescenti arricchite con olio di mandorle, in 1 colori, aromi e forme differenti</t>
  </si>
  <si>
    <t>Bombe da bagno per bambini, bombe da bagno effervescenti, pompe aromatiche, bombe da bagno profumate, bombe da bagno in schiuma, pompe colorate per vasca, bath fizzer, bath fizer, pompe in schiuma</t>
  </si>
  <si>
    <t>B0CSZ61MBM, B0CJMG1Q2W</t>
  </si>
  <si>
    <t>Bellezza &gt; Bagno e corpo &gt; Prodotti per il bagno</t>
  </si>
  <si>
    <t>SIZE_NAME</t>
  </si>
  <si>
    <t>["B0CYHJYRFX","B0D14ZFH49"]</t>
  </si>
  <si>
    <t>B0CWVLFC95</t>
  </si>
  <si>
    <t>Inkee Surprise, Set de 5 Bomba da Bagno con Sorpresa di Galupy Unicorn, Palline da Bagno per Bambine con Figura 3D di Unicorno, Aroma di Caramello</t>
  </si>
  <si>
    <t>Pompa da bagno, bombe da bagno bambini, bomba da bagno bambini, palline da bagno, palline da bagno bambini, bombe bagno bambini, bombe da bagno, palle da bagno bombe da bagno bambini con sorpresa, bath bombs</t>
  </si>
  <si>
    <t>B0BQJDBXGS, B0CW3CKPD2</t>
  </si>
  <si>
    <t>["B0CMV95MF2","B0BDMQZ91L","B0BL3CMCG7","B0CT5YB5FN","B0CT5ZRMQ9","B0C1GRHXBZ"]</t>
  </si>
  <si>
    <t>B0CMD9CKM6</t>
  </si>
  <si>
    <t>Confezione Regalo INKEE SPONGE BOB - Set da Bagno per Bambini - 7 Additivi, Palline SpongeBob e Sali Con Olio di Avocado + Accessorio</t>
  </si>
  <si>
    <t>bombe da bagno, bambini, effervescenti, profumate, colorate, naturali, biologiche, vegane, senza glutine, ipoallergeniche, dermatologicamente testate, idratanti, nutrienti, rilassanti, divertenti, giochi, sorpresa, regalo, compleanno, Natale, festa, party, idea bomboniere, artigianali, fatte a mano, set, confezione, pezzi, profumazione, fragranza, frutta, fiori, caramelle, cioccolato, vaniglia, lavanda, cocco, fragola, limone, arancia, menta, eucalipto, tea tree, camomilla, calendula, aloe vera</t>
  </si>
  <si>
    <t>B09MZHHCPV, B0C4G1R223</t>
  </si>
  <si>
    <t>["B0CM3Z9QBC","B0D3874WSD","B0CM41DQ11","B0D7D7LHKS","B0D6RYHP2Q","B0DB2KHT93"]</t>
  </si>
  <si>
    <t>B0BXCTTHNN</t>
  </si>
  <si>
    <t>CRAZE INKEE Bath Drops, bombe da bagno per bambini, bombe da bagno da combinare, Multicolore</t>
  </si>
  <si>
    <t>B0CYHJYRFX, B0CSZ61MBM</t>
  </si>
  <si>
    <t>["B0BLQHWGBF","B0BNVY2H1P","B0BSLLWYJC","B0BZVT1KBS","B0BPHMGN7F","B0BPHQ959W"]</t>
  </si>
  <si>
    <t>Inkee Surprise, Set de 3 Bomba da Bagno con Sorpresa di Galupy Unicorn, Palline da Bagno per Bambine con Figura 3D di Unicorno, Aroma di Caramello</t>
  </si>
  <si>
    <t>GALUPY Rainbow Unicorn 6-pack - Unicorno di peluche da collezione, statuette di unicorno con ali glitterate e cristalli Swarovski</t>
  </si>
  <si>
    <t>Giochi e giocattoli &gt; Peluche &gt; Animali di peluche, Prima infanzia &gt; Attività e intrattenimento &gt; Sdraiette e dondolini</t>
  </si>
  <si>
    <t>Craze Magic Slime YUMMIES | Melma per bambini in colori al neon con diversi caratteri di aspirazione, set sottile in barattolo da 85 ml, melma colorata per bambini senza lasciare residui</t>
  </si>
  <si>
    <t>B0DPQVVMN5</t>
  </si>
  <si>
    <t>B09SGRWX9V</t>
  </si>
  <si>
    <t>UQ05I</t>
  </si>
  <si>
    <t>CRAZE Magic Dough Pasta modellabile per bambini senza BPA e senza glutine, 35 g, Colori assortiti, 1 Pezzo</t>
  </si>
  <si>
    <t>argilla modellare bambini pasta intelligente elastica modellabile creativa effetti speciali sorpresa collezionabile atossica sicura senza bpa glutine creatività coordinazione capacità motorie antistress pallina ufficio ristorante hobby</t>
  </si>
  <si>
    <t>B093763SR7, B099X82LPT</t>
  </si>
  <si>
    <t>Argilla e pasta modellabile</t>
  </si>
  <si>
    <t>Giochi e giocattoli &gt; Attività creative &gt; Argilla e pasta modellabile</t>
  </si>
  <si>
    <t>["B07P9F1MFR","B097N41FJK","B0CFY6DS5R","B08LLCX7TJ","B07P677H4F","B08LLD4QQH","B07GLZ6181"]</t>
  </si>
  <si>
    <t>SCULPTING_MATERIAL</t>
  </si>
  <si>
    <t>MAGIC PONYS Scuola di Magia Playset – Grande Castello Giocattolo con 2 Pony Esclusivi ed Effetto Luminoso – Unicorno Bambina 3+ Anni, Ottima Idea Regalo</t>
  </si>
  <si>
    <t>unicorno bambina, unicorno giocattolo, giocattoli bambina 5 anni, pony giocattolo bambine, unicorno bambina 3 anni, unicorni giocattoli</t>
  </si>
  <si>
    <t>Set da gioco</t>
  </si>
  <si>
    <t>Giochi e giocattoli &gt; Personaggi giocattolo &gt; Set da gioco</t>
  </si>
  <si>
    <t>B0DK3YM6XP</t>
  </si>
  <si>
    <t>INKEE SURPRISE - Set di 5 palline da bagno Peppa Pig con sorpresa, bomba da bagno, giocattoli da Peppa Pig, con profumo di fragola e effetto schiuma</t>
  </si>
  <si>
    <t>peppa wutz, peppa pig, peppa wutz giocattoli, timbro per bambini, bombe da bagno per bambini con sorpresa, palla da bagno, bomba da bagno, divertimento da bagno, vasca da bagno, vasca da bagno, additivo da bagno, giocattolo da bagno, bambini</t>
  </si>
  <si>
    <t>B0BQJDBXGS, B0D383QBTQ</t>
  </si>
  <si>
    <t>["B0DH8XX8P4","B0DH8ZM61L","B0DH91LX76"]</t>
  </si>
  <si>
    <t>CRAZE MAGIC SLIME - Yummies XL Pizzino | slime per bambini in colori neon con diversi personaggi da succhiare - set di slime in barattolo da 600 ml, slime colorato per bambini senza sprechi</t>
  </si>
  <si>
    <t>B09BQX7F9W, B08PPN6MP8</t>
  </si>
  <si>
    <t>INKEE Wand Star | Bacchetta magica con bombe da bagno e palline da vasca colorate, profumo di fragola</t>
  </si>
  <si>
    <t>giochi;bagnetto;bambini;prima;infazia;stella, bomba da bagno</t>
  </si>
  <si>
    <t>["B0BLQHWGBF","B0BSLLWYJC","B0BNVY2H1P","B0BZVT1KBS","B0BPHMGN7F","B0BPHQ959W"]</t>
  </si>
  <si>
    <t>B0G4VY8KS5</t>
  </si>
  <si>
    <t>CRAZE Stretchy Animals Dinos Figure di dinosauri con pelle elastica, imbottitura speciale, effetti cromatici e carte gioco, 16 modelli da collezionare</t>
  </si>
  <si>
    <t>action figures ; action figure ; squeeze toys, figure di supereroi ; action figures per bambini ; figure di mostri ; action figures elastiche ; figure di animali ; Heroes of Goo Jit Zu ; figure di go jit zu ; goo jit zu shifters</t>
  </si>
  <si>
    <t>B0DQQCPM94</t>
  </si>
  <si>
    <t>["B0CFVZHKWC"]</t>
  </si>
  <si>
    <t>color_name, size_name</t>
  </si>
  <si>
    <t>Craze Hair Accessories Mollette per Capelli Hello Kitty, Clip per capelli, Gioelli per bambine, 4 unita</t>
  </si>
  <si>
    <t>Molletine capelli bambina, mollette per capelli, hair clips, mollette per bambina, pinzette per capelli, Fermagli per capelli</t>
  </si>
  <si>
    <t>Mollette</t>
  </si>
  <si>
    <t>Moda &gt; Bambine e ragazze &gt; Gioielli &gt; Gioielli per capelli &gt; Mollette</t>
  </si>
  <si>
    <t>HAIR_CLIP</t>
  </si>
  <si>
    <t>INKEE Gocce da bagno - 5 Confezioni Multipli con Compresse Colorati per Bambini, Include 3 Colori: Magenta, Giallo, Blu</t>
  </si>
  <si>
    <t>B0CVL98DBM</t>
  </si>
  <si>
    <t>INKEE 3 Bombe da bagno bambini Fun Beach, Bombe da Bagno con Sorpresa per vasca da bagno, giochi da bagno</t>
  </si>
  <si>
    <t>bombe;bagno;bambini;giochi;prima;infazia</t>
  </si>
  <si>
    <t>["B0BQJ9TX3S","B0BWK697MD","B0CBSLZY23"]</t>
  </si>
  <si>
    <t>size_name, style_name</t>
  </si>
  <si>
    <t>B0G6YFSKGG</t>
  </si>
  <si>
    <t>CRAZE Magic Slime 6 Foil Bag 75ml, Borsa di slime per bambini, Slime magico in una borsa - diverse colore, Assortito</t>
  </si>
  <si>
    <t>Set di slime per feste, melma slimy, glibber slime, set per impastare, muco glitterato, melma glitter, melma da gioco, clayshake, impastatrice per impastare, set per slime</t>
  </si>
  <si>
    <t>B08PPN6MP8, B09BQX7F9W</t>
  </si>
  <si>
    <t>["B0CNH8B8JL","B0CRVHHYL2"]</t>
  </si>
  <si>
    <t>B0DP5MZQG3</t>
  </si>
  <si>
    <t>INKEE Sorpresa Paw Patrol – Bomba da Bagno Bambini con Timbro, 80g, Effetto Schiuma e Profumo Cola – Giocattolo Sorpresa per Bambini e Bambine</t>
  </si>
  <si>
    <t>bomba da bagno, bomba da bagno bambini, bomba da bagno con sorpresa, bomba da bagno paw patrol, bomba da bagno effervescente, bomba da bagno profumata, bomba da bagno gioco, bomba da bagno con giocattolo, bomba da bagno con timbro, bomba da bagno regalo, giocattolo sorpresa, giocattolo bagno bambini, paw patrol, patruglia canina, timbro paw patrol, profumo cola, aroma gomma cola, effetto schiuma, schiuma colorata, bagno divertente bambini, regalo bambini, regalo bambine</t>
  </si>
  <si>
    <t>B0CW3FLN38, B0FC2DLF6X</t>
  </si>
  <si>
    <t>Altro</t>
  </si>
  <si>
    <t>["B0DM9CWB79","B0G5F8YGVG"]</t>
  </si>
  <si>
    <t>INKEE Surprise Princess – Confezione da 3 bombe da bagno con sorpresa, profumo zucchero filato e olio di mandorle, dermatologicamente testate, 5x100g</t>
  </si>
  <si>
    <t>B0F9FS5SLC</t>
  </si>
  <si>
    <t>INKEE Surprise Unicorn Profession Pack de 5 Bombe da Bagno per Bambini profumata con Giocattolo a Sorpresa. Bombe da Bagno con Sorpresa per Vasca da Bagno Giochi da bagno</t>
  </si>
  <si>
    <t>B0CCYHGJ3J</t>
  </si>
  <si>
    <t>CRAZE MAGIC PONYS, Bellissimi Pony da collezionare, Giocattoli per bambina, 6 da 18 diverse figure di pony, senza microplastiche, Figure assortiti</t>
  </si>
  <si>
    <t>pony, pony per bambina, magic ponys, my little pony</t>
  </si>
  <si>
    <t>B0D1YH7CC6, B0882BX22B</t>
  </si>
  <si>
    <t>Creature fantastiche</t>
  </si>
  <si>
    <t>Giochi e giocattoli &gt; Personaggi giocattolo &gt; Creature fantastiche</t>
  </si>
  <si>
    <t>["B0C9QM4CVS","B0C9QQDGQD","B0C9QGYCVQ","B0C28DRQL5"]</t>
  </si>
  <si>
    <t>B0DHSV2JQ3</t>
  </si>
  <si>
    <t>CRDPM</t>
  </si>
  <si>
    <t>Calendario dell'avvento SPONGEBOB di CRAZE - Calendario dell'avvento per bambini e bambine con giocattoli e accessori SpongeBob</t>
  </si>
  <si>
    <t>calendario avvento bambini, calendario avvento lego, calendario avvento playmobil, calendario avvento bambino, calendario avvento, playmobil calendario avvento, lego calendario avvento, calendario avvento bambina, calendario dell avvento lego, calendario dell avvento bambini, calendario dell'avvento, calendario avvento animali Calendario natalizio;kit da bambini artigianali calendario del giocattolo;calendario per bambini;sorpresa per bambini calendario a sorpresa;sorpresa calendario</t>
  </si>
  <si>
    <t>B09MZHHCPV</t>
  </si>
  <si>
    <t>Calendari dell'avvento</t>
  </si>
  <si>
    <t>Giochi e giocattoli &gt; Calendari dell'avvento</t>
  </si>
  <si>
    <t>ADVENT_CALENDAR</t>
  </si>
  <si>
    <t>B0CKF95H46</t>
  </si>
  <si>
    <t>CAVALLY - Cavallo giocattolo modello Lucky, cavallo giocattolo con accessori ed effetti speciali, razza Mustang</t>
  </si>
  <si>
    <t>schleich cavallo, cavallo schleich, animali schleich, cavalli giocattolo, cavalli schleich, cavallo giocattolo, schleich</t>
  </si>
  <si>
    <t>Animali</t>
  </si>
  <si>
    <t>Giochi e giocattoli &gt; Personaggi giocattolo &gt; Animali</t>
  </si>
  <si>
    <t>["B0CHFWPLK2","B0CHFWBLJ5","B0CHFW7TTD","B0CHFWHWDP","B0CHFWK5J8"]</t>
  </si>
  <si>
    <t>TOY_FIGURE_PLAYSET</t>
  </si>
  <si>
    <t>INKEE SpongeBob SquarePants 3 Pack di 3 bombe da bagno SpongeBob - 3 di 6 figure di SpongeBob SquarePants da collezionare - 3x palline da bagno da 80g al gusto di gomma da masticare e olio di jojoba</t>
  </si>
  <si>
    <t>spongebob</t>
  </si>
  <si>
    <t>CRAZE Magic Slime Foil Bag confezione di 75ml, include 1 statuina di Dinorex, Borsa di slime per bambini, Slime magico in una borsa Assortito</t>
  </si>
  <si>
    <t>slime;giochi;regalo;scherzetti, dinosauro, dinorex</t>
  </si>
  <si>
    <t>B0CWVT6DM8</t>
  </si>
  <si>
    <t>CRAZE Fluffy Mellow Slime morbido e facile da allungare, giocattolo antistress in sacchetto da 25 g, artigianato per bambini, assortimento di 4 colori</t>
  </si>
  <si>
    <t>slime, slime per bambini, slime soffice, argilla modellabile, slime colorato, slime in sacchetto, slime a nuvola, slime senza BPA, slime senza aroma, slime senza glutine</t>
  </si>
  <si>
    <t>B0F99TD3JJ</t>
  </si>
  <si>
    <t>CRAZE BODYNESS Bath Bomb Badeplanet - Bomba da bagno a forma di pianeta, pallina da bagno scintillante per la cura e il relax della pelle con fragranza floreale e olio di argan, 165g</t>
  </si>
  <si>
    <t>B0D87KDZJD, B0D87L8RSV</t>
  </si>
  <si>
    <t>["B0DK5XR1J9","B0DXFP1RGX","B0DX22141T","B0D87L941G","B0DV5P37C6","B0DXQ33QN4"]</t>
  </si>
  <si>
    <t>B0DQLHSKW5</t>
  </si>
  <si>
    <t>INKEE Pack Color Rainbow World - 9 confezioni di bombe da bagno profumate per bambini, 9x palline da bagno con 3 diversi strati colorati (rosa, viola e blu), zucchero filato e profumo di olio di argan</t>
  </si>
  <si>
    <t>["B0D8QTXCXV","B0D96K7PL4"]</t>
  </si>
  <si>
    <t>Calendario dell'avvento BLADE di CRAZE - Calendario dell'avvento per bambini e bambine con arena di battaglia, lanciatori e trottole - Calendario di Natale per bambini e bambine</t>
  </si>
  <si>
    <t>calendario</t>
  </si>
  <si>
    <t>B0DNFPM6KB</t>
  </si>
  <si>
    <t>INKEE Bomba da Bagno Bambini SpongeBob 40g con Olio di Mandorla e Profumo Ananas – Schiuma da Bagno Blu per Vasca – Idee Regalo Divertenti Consigliate da 3 Anni</t>
  </si>
  <si>
    <t>B0FDGTHQP1</t>
  </si>
  <si>
    <t>CRAZE Blade Starter Set Serie 2 Rhinok Trottola da battaglia, con lanciatore, per bambini, multicolore</t>
  </si>
  <si>
    <t>Trottola da battaglia Lanciatore Blade Giocattoli per bambini Trottole collezionabili Blade Starter Set Gioco di strategia Pista di combattimento Trottola resistente Lungo tempo di rotazione Gioco multicolore Rhinok Trottola Trottola metallica Set da combattimento Trottola con lanciatore Gioco di sfida CRAZE Blade Blade personale Giocattolo per sfida amici Velocità di rotazione Gioco di battaglia</t>
  </si>
  <si>
    <t>B0CQ247T2V, B003CHL0FM</t>
  </si>
  <si>
    <t>Giochi e giocattoli &gt; Giochi educativi e scientifici, Giochi e giocattoli &gt; Giochi da tavola, di società e accessori &gt; Trottole da combattimento</t>
  </si>
  <si>
    <t>B0C62X5MT7</t>
  </si>
  <si>
    <t>GAYGJ</t>
  </si>
  <si>
    <t>Galupy Mermaid Magic Castle, Castello giocattolo con esclusiva figura di sirena Galupy, 1 personaggio di unicorno con coda di sirena e molti accessori</t>
  </si>
  <si>
    <t>Sirene, gioco sirene, castello giocattolo, galupy mermaid, caballi</t>
  </si>
  <si>
    <t>EED11A34-6DCA-4278-A93D-39DF1BCF7FD8</t>
  </si>
  <si>
    <t>INKEE Scatola Regalo Con Pompe E Sali Da Bagno Galupy Unicorn, Include 7 Accessori Da Bagno Tra Di Loro 4 Pompe Da Bagno Di Forme E Aromi Diversi</t>
  </si>
  <si>
    <t>Bombe da bagno, Pompe da bagno, Pompe aromatiche, Pompe profumate, Confezione regalo, Confezione regalo, Bombe da bagno, Confezione da bagno</t>
  </si>
  <si>
    <t>CRAZE Timbri bambini UNICORNO bambina regalo Timbrini lavabili per bambini Timbro a inchiostro Unicorno Giocattolo Timbri per Bambini Modelli diversi 4 Colori Giochi creativi per bambini 29190</t>
  </si>
  <si>
    <t>Timbri bambini Unicorno bambina Timbrini lavabili per bambini Timbro a inchiostro Unicorno giocattolo Timbri per bambini Francobolli per bambini Timbri sicurezza bambini Set di timbri per bambini Timbri colorati per bambini Giocattoli educativi Set timbrini lavabili Gioco creativo Timbri unicorni per bambini Regalo per ragazza Blocchi per timbri Creatività per bambini Giocattoli divertenti Set di tamponi per timbri Timbri per insegnanti</t>
  </si>
  <si>
    <t>Galupy RAINBOW UNICORN Magic Castle - set da gioco con castello chiudibile a chiave, 1 figura esclusiva di unicorno tanti accessori</t>
  </si>
  <si>
    <t>castello unicorno, galupy rainbow unicorn, magic castle, giochi unicorno, bambole unicorno, casa unicorno, playset unicorno, castello giocattolo, castello principessa, accessori unicorno, figura unicorno, unicorno galupy, giocattolo bambina, regalo bambina, compleanno bambina, Natale bambina, giochi bambina, bambola unicorno, cavallo unicorno, mondo magico, fantasia unicorno, arcobaleno unicorno, colori unicorno, ali unicorno, criniera unicorno, corno unicorno, magia unicorno</t>
  </si>
  <si>
    <t>B0C5DL1WZ9, B0D1YGGZYP</t>
  </si>
  <si>
    <t>Set di bambole e accessori</t>
  </si>
  <si>
    <t>Giochi e giocattoli &gt; Bambole e accessori &gt; Set di bambole e accessori</t>
  </si>
  <si>
    <t>B0CPFNY4LS</t>
  </si>
  <si>
    <t>INKEE Scatola con 6 bombe da bagno con sorpresa de Unicorn per bambini, Idea Regalo, giochi da bagno</t>
  </si>
  <si>
    <t>Bombe da bagno, unicornio, bombe da bagno sorpresa, giocattoli per vasca</t>
  </si>
  <si>
    <t>ProvidesEU</t>
  </si>
  <si>
    <t>B0CC931KP2</t>
  </si>
  <si>
    <t>Disponibilità: solo 8</t>
  </si>
  <si>
    <t>["B0CM46CJ64","B0CM442PPF","B0CLYXXH7D"]</t>
  </si>
  <si>
    <t>INKEE Scatola con 6 bombe da bagno con sorpresa de Dinosauro per bambini, Idea Regalo, giochi da bagno</t>
  </si>
  <si>
    <t>Bombe da bagno, dinosauro, bombe da bagno sorpresa, giocattoli per vasca</t>
  </si>
  <si>
    <t>B0D73N7LV3</t>
  </si>
  <si>
    <t>["B0CM46CJ64","B0CLYXXH7D","B0CM442PPF"]</t>
  </si>
  <si>
    <t>B09WG38R5G</t>
  </si>
  <si>
    <t>CRLSC</t>
  </si>
  <si>
    <t>CRAZE Kit elastici per braccialetti fai da te, include schede per anelli di annodamento, bracciali, collane, artigianato per bambini, Rainbow Studio</t>
  </si>
  <si>
    <t>Artigianato per bambini Craze kit elastici Craze Loops Elastici per bracciali Regali di compleanno per bambini Artigianato di gomma Progetti artigianato per bambini Kit per la realizzazione di gioielli Set crea braccialetti Kit per braccialetti fai da te Regali di Natale per bambini Materiali per artigianato Artigianato creativo per bambini Prodotti artigianali fai da te Set di perline per bambini Ciondoli fai da te Anelli fai da te Collane fai da te Gioielli fai da te per bambini</t>
  </si>
  <si>
    <t>["B0953FGPZT","B08487S32S"]</t>
  </si>
  <si>
    <t>B0DQKL52SB</t>
  </si>
  <si>
    <t>INKEE Bath Dust Galupy Mermaid, Polvere di Sirena per la Vasca, Sali da Bagno con Effetto Crepitante e Aroma di Frullato di Banana.</t>
  </si>
  <si>
    <t>Esperienza da bagno Polvere di sirena Vasca magica Galupy Mermaid Sirena per la vasca Sali da bagno Aroma frullato di banana Olio di jojoba Bagno colorato Additivo per il bagno Divertimento nel bagno Qualità premium CRAZE INKEE Bagno per bambini</t>
  </si>
  <si>
    <t>["B0CX5MC4SW","B0G55TJFXS","B0CX5MB57G"]</t>
  </si>
  <si>
    <t>INKEE Scatola con 6 bombe da bagno con sorpresa Fun Beach per bambini, Idea Regalo, giochi da bagno</t>
  </si>
  <si>
    <t>Bombe da bagno, bombe da bagno sorpresa, giocattoli per vasca, l'ippopotamo</t>
  </si>
  <si>
    <t>B0CPVM7DXT</t>
  </si>
  <si>
    <t>CRAZE Stretchy Legends Megarex, Personaggi da collezione libberici ed estensibili con imbottitura de Slime, 6 diversi personaggi da collezione</t>
  </si>
  <si>
    <t>CRAZE Stretchy Legends Megarex Personaggi da collezione Guerrieri dinosauri Giocattoli dinosauri Giochi d'azione Accessori per action figure Megapunch Imbottitura di Slime Personaggi flessibili Dinosauri estensibili Personaggi luminosi Giochi da collezione Giochi frenetici Action figure elastiche Giocattoli slime Personaggi ricchi di azione Giochi di combattimento Megarex Personaggi imbottiti di slime Giochi viscosi.</t>
  </si>
  <si>
    <t>B0BGLTYW59</t>
  </si>
  <si>
    <t>Personaggi d'azione</t>
  </si>
  <si>
    <t>Giochi e giocattoli &gt; Personaggi giocattolo &gt; Personaggi d'azione</t>
  </si>
  <si>
    <t>["B0CHW4WTG8","B0CHW5R7BD","B0CHW4JFTD","B0CHW3J1CY","B0CHW3TKW4","B0CHW338VR"]</t>
  </si>
  <si>
    <t>MUSIC BOX Mermaid | Carillon con melodia, portagioie per bambine con sirena girevole, specchio e cassetto</t>
  </si>
  <si>
    <t>portagioie bambina, porta gioielli bambina, carillon portagioie bambina, portagioie bambina 10 anni, porta gioie bambina, portagioie ragazza, carillon bambina, carillon portagioie, portagioie carillon bambina, portagioie carillon, porta gioie bimba, jewelry box, porta orecchini bambina, portagioie bimba, carillon unicorno bambina, jewelkeeper</t>
  </si>
  <si>
    <t>CAVALLY - Cavallo giocattolo modello Hope, cavallo giocattolo con accessori ed effetti speciali, razza Appaloosa</t>
  </si>
  <si>
    <t>INKEE Bacchetta a Stella con 37 Bombe da Bagno per Bambini al Profumo di Fragola – Set con Bath Bombs e Sali da Bagno Effervescenti – Ottima Idea Regalo per Bambini</t>
  </si>
  <si>
    <t>B0CP4JRYZW</t>
  </si>
  <si>
    <t>CRAZE Fairy In My Pocket Set di 16 bambole con ali, 16 statuette da collezione con effetti speciali, regalo per ragazze</t>
  </si>
  <si>
    <t>Tinkerbell, regali per ragazze, piccoli regali, fata magica, fata, fata, fata, fata dei denti, miniatura, piccole figure, fata volante, bambola fata, fata giocattolo, fata, statuetta di fata, bambola fata con ali, fata barbie fata, crystal flyers</t>
  </si>
  <si>
    <t>["B0D8W9XDN5","B0BSLQWSY5","B0CCP79W4Q","B0CLM59FX7","B0G52Q37GG"]</t>
  </si>
  <si>
    <t>ME6BQ</t>
  </si>
  <si>
    <t>Uovo Gigante con 6 Draghi a Sorpresa che Crescono in Acqua fino a 12 cm – Giochi Educativi e Divertenti per Bambini dai 3 Anni – Ottima Idea Regalo</t>
  </si>
  <si>
    <t>giochi, giochi bambina 4 anni, mare accessori spiaggia, spiaggia, spiaggia accessori, gioco spiaggia, set scuola, uovo di pasqua, sacca giochi spiaggia, uova, uova di pasqua piccole, uovo pasqua, uovo di pasqua, uova di pasqua</t>
  </si>
  <si>
    <t>B0G388GTFJ</t>
  </si>
  <si>
    <t>INKEE SURPRISE Paw Patrol – Bomba da Bagno Bambini con Sorpresa e Timbro Paw Patrol – Bath Bomb 80g con Schiuma Divertente e Profumo Cola</t>
  </si>
  <si>
    <t>bomba da bagno bambini, bombe da bagno paw patrol, bath bomb bambini, bomba da bagno con sorpresa, bath bomb con personaggio, bomba da bagno profumata, bombe da bagno per vasca, bomba da bagno timbro, bath bomb profumo cola, bombe da bagno schiumose, bombe da bagno gioco, bomba da bagno personaggio sorpresa, bombe da bagno bambini vasca, bomba da bagno regalo bambini, bombe da bagno effervescente, bomba da bagno per vasca bambini, bath bomb bambini paw patrol</t>
  </si>
  <si>
    <t>B0BQJ9QK6J, B0DT7D8VKP</t>
  </si>
  <si>
    <t>["B0FL28JZMF","B0G5489F26"]</t>
  </si>
  <si>
    <t>CRAZE Galupy Unicorn 20 timbri in gomma per bambini, 4 colori diversi, include blocco note per pittura, inchiostro lavabile</t>
  </si>
  <si>
    <t>timbro per bambini, accessori per timbri, giochi, giocattolo, bambino giocattoli, set regalo, scatola regalo, unicorno toy, francobolli, timbri galupy</t>
  </si>
  <si>
    <t>CRAZE Stretchy Legends Battlehorn, Personaggi da collezione libberici ed estensibili con imbottitura de Slime, 6 diversi personaggi da collezione</t>
  </si>
  <si>
    <t>Personaggi da collezione Giochi di dinosauri Giocattoli elasticizzati Giocattoli con slime Accessori per giochi Bamboline da collezione Giochi d'azione Armamenti di giocattolo Attacco con morso Giochi luminosi Riempimento colorato di giocattoli Caschi di giocattolo Zaini giocattolo Guerrieri dinosauri Giocattoli flessibili Giochi ricchi di azione</t>
  </si>
  <si>
    <t>B0BRY1Q119</t>
  </si>
  <si>
    <t>CRAZE Mix Compound Fun Box, Set con diverse argille da impastare, Magic Slime, Magic Dough, pasta da gioco per bambini, artigianato per bambini, 39465</t>
  </si>
  <si>
    <t>B08LLCX7TJ, B099X7VT72</t>
  </si>
  <si>
    <t>["B09LYWX1K5","B0BCNVRZ27"]</t>
  </si>
  <si>
    <t>B0DVT1RR8K</t>
  </si>
  <si>
    <t>CRAZE MAGIC SAND Confezione di ricarica di sabbia magica per bambini di colore verde, 750 g di sabbia magnetica senza glutine.</t>
  </si>
  <si>
    <t>Sabbia kinetic; sandbox; sabbia colorata; sabbia colorata; sabbia da gioco colorata; set di sabbia da gioco per interni; set di sabbia; sabbia colorata; sabbia colorata; sabbia per bambini; sabbia cinetica; set di sabbia cinetica per bambini;  kinect sand, kinetic sand, kinematic sand, magic sand, sabbia da modellare</t>
  </si>
  <si>
    <t>B08T61NMXN</t>
  </si>
  <si>
    <t>Lavoretti con la sabbia</t>
  </si>
  <si>
    <t>Giochi e giocattoli &gt; Attività creative &gt; Kit per il fai da te &gt; Lavoretti con la sabbia</t>
  </si>
  <si>
    <t>["B092VNWM26","B09VC8F2B8","B09VC5GNCB","B09W5QQB36"]</t>
  </si>
  <si>
    <t>B0G4VXQPBX</t>
  </si>
  <si>
    <t>CRAZE BODYNESS Neon Heart Bath Bomb - bomba da bagno a forma di cuore, pallina da bagno per la cura e il relax della pelle con olio di cocco e aroma, 120g</t>
  </si>
  <si>
    <t>B0D87L941G, B0D87L8RSV</t>
  </si>
  <si>
    <t>["B0D87KDZJD"]</t>
  </si>
  <si>
    <t>B0DQKNF1BX</t>
  </si>
  <si>
    <t>INKEE Bath Crumble Galupy Unicorn, Pompe da Bagno Sbriciolate per Bambini con Aroma di Cotone di Zucchero e 4 Colori, Borsa da 100 gr</t>
  </si>
  <si>
    <t>bath crumble unicorno galupy pompe da bagno per bambini aroma di cotone di zucchero colori vivaci vasca da bagno schiuma di bagno INKEE Bath Crumble divertimento sicuro per il bagno idratazione della pelle bath crumble senza microplastiche bagnoschiuma per bambini bagnoschiuma colorato burro di karitè bath crumble dermatologicamente testato esperienza fantastica per il bagno INKEE bombe da bagno granulato di bombe da bagno colori ispirati a unicorno additivo da bagno per bambini</t>
  </si>
  <si>
    <t>["B0D17SPSBF","B0CW1LN1L8"]</t>
  </si>
  <si>
    <t>GALUPY Rainbow Unicorn – Unicorno Collezionabile con Ali Brillanti e Cristallo Swarovski – Giocattolo Magico per Bambine da 3 Anni in su</t>
  </si>
  <si>
    <t>unicorno giocattolo, giocattolo unicorno bambina, unicorno collezionabile, unicorno sorpresa, giocattolo magico bambina, unicorno con ali brillanti, unicorno cristallo Swarovski, regalo bambina 3 anni, unicorno giocattolo 3 anni, giocattolo fantastico, figura unicorno bambina, set unicorni bambina, unicorn toys Italia, Galupy unicorn, Galupy Rainbow, giocattolo Galupy, figura collezionabile bambina, unicorno Swarovski, mini unicorno collezione, giocattoli glitterati, giocattolo brillante</t>
  </si>
  <si>
    <t>B0DGLZ214B</t>
  </si>
  <si>
    <t>CRAZE Fairy In My Pocket, giocattolo fatato da collezione</t>
  </si>
  <si>
    <t>Giochi per ragazze Collezionabili Fairy In My Pocket Giocattoli fatati Regali per Ratoncito Pérez Decorazioni per feste infantili Fate in miniatura Giocattoli da collezione Moda delle fate Famiglie fatate Effetti speciali dei giocattoli Glitter Bagliore nel buio Cambio di colore Giocattoli con storie Regalo per la fatina dei denti Decorazione di compleanno Famiglia Sunlight Famiglia Sparkle Famiglia Moonlight</t>
  </si>
  <si>
    <t>Bambole</t>
  </si>
  <si>
    <t>Giochi e giocattoli &gt; Bambole e accessori &gt; Bambole</t>
  </si>
  <si>
    <t>INKEE Bath Fizzer Confezione da 8 bombe da bagno effervescenti arricchite con olio di mandorle, 4 colori e aromi</t>
  </si>
  <si>
    <t>bombe da bagno, bomba bagno, ballistiche bagno, sali da bagno, bagno frizzante, aromaterapia, relax, benessere, oli essenziali, idratazione, pelle secca, profumato, fragranza, lavanda, rosa, vaniglia, cocco, set regalo, San Valentino, festa della mamma, compleanno, Natale, vegan, naturale, biologico, fatto a mano, artigianale, bombe da bagno grandi, bombe da bagno effervescenti, bombe da bagno colorate, bombe da bagno profumate, regalo per lei, regalo per lui, idea regalo originale</t>
  </si>
  <si>
    <t>CRAZE Magic Slime – Yummies XL Slurpy, melma per bambini in colori al neon con diversi caratteri di aspirazione, set sottile in barattolo da 600 ml, melma colorata per bambini senza lasciare residui</t>
  </si>
  <si>
    <t>B09BQX7F9W, B095KNXRW2</t>
  </si>
  <si>
    <t>INKEE Galupy Unicorn, 5 Confezione da 4 Bombe da Bagno da 50 gr all'Aroma Bubble Gum in 4 Colori, con Olio di Jojoba</t>
  </si>
  <si>
    <t>Bombe da bagno, bamba da bagno per bambini, galupy unicorn, bomba da unicorno</t>
  </si>
  <si>
    <t>B0CV5FLR4T</t>
  </si>
  <si>
    <t>CRAZE INKEE 3 Set Bombe da bagno bambini Unicorno, Bombe da Bagno con Sorpresa per vasca da bagno o piscina gonfiabile. Idea regalo, giochi da bagno ,29428</t>
  </si>
  <si>
    <t>Bombe da bagno bambini Bagnoschiuma bambini Giocattoli da bagno Craze Inkee Regalo bambini Bombe da bagno Unicorno Bagno divertente Bombe da bagno sorpresa Cura della pelle bambini Bombe da bagno idratanti Esperienza SPA bambini Set bagno bambini Bombe bagno anti stress Bath bomb unicorno Figura collezionabile unicorno Bagnoschiuma neonato Sali da bagno multicolori Giocattoli per piscina Gioco bagno bambini Regali di Natale bambini</t>
  </si>
  <si>
    <t>["B08KWGSDFC","B09HV79SN6","B09P1J42T1","B0CFG17ZXQ","B07WDD8SP2"]</t>
  </si>
  <si>
    <t>CRAZE Stretchy Legends Pterotrooper, Personaggi da collezione libberici ed estensibili con imbottitura de Slime, 6 diversi personaggi da collezione</t>
  </si>
  <si>
    <t>Stretchy Legends Personaggi da collezione Personaggi elastici Riempimento Slime Giocattoli di azione Personaggi ricchi di azione goo jit zu Super Guerrieri Dinosauri Pterotrooper Figurine con slime Bambole da collezione Action Figures Elastiche Guerrieri Dinosauri Leggende Elastiche Ripieno Colorato Armi da Giocattolo Zaini Incredibili Caschi Eccezionali Allegati Dettagliati</t>
  </si>
  <si>
    <t>CRAZE Stretchy Legends Mini - Minis Doppia confezione di due figure elastiche da collezione per bambini, ci sono 24 modelli diversi</t>
  </si>
  <si>
    <t>figure elastiche, bambini, giocattoli, action figure, elastici, morbidi, flessibili, snodabili, allungabili, deformabili, supereroi, personaggi, cartoni animati, fumetti, film, serie TV, animali, mostri, alieni, fantascienza, fantasia, avventura, collezione, rarità, edizione limitata, regalo, compleanno, Natale, bambino, bambina, ragazzo, ragazza, età, anni, giocare, divertimento, creatività, immaginazione, sicuro, atossico, lavabile, resistente, durevole, colorato, dettagliato, realistico</t>
  </si>
  <si>
    <t>Personaggi di gomma</t>
  </si>
  <si>
    <t>Giochi e giocattoli &gt; Personaggi giocattolo &gt; Personaggi di gomma</t>
  </si>
  <si>
    <t>CRAZE Stretchy Legends D'Molition, Personaggi da collezione libberici ed estensibili con imbottitura de Slime, 6 diversi personaggi da collezione</t>
  </si>
  <si>
    <t>CRAZE Stretchy Legends Personaggi da collezione Giocattoli estensibili Imbottitura de Slime Giocattoli libberici Action figure elastiche Articoli collezionabili luminosi Giocattoli riempi di colori Giocattoli con guarnizioni Accessori inclusi Guerrieri dinosauri Giocattoli con accessori D´MOLITION Melma dorata Action figure con armi Giocattoli da collezione Bambole collezionabili Leggende elastiche Giocattoli flessibili Giocattoli viscidi</t>
  </si>
  <si>
    <t>INKEE - Set da 20 Maschera facciale per bambini Galupy Unicorn con design a unicorno (ci sono 6 diversi disegni) con camomilla e calendula</t>
  </si>
  <si>
    <t>Maschera viso INKEE Design unicorno Cura della pelle per bambini Estratti di calendula Estratti di camomilla Personaggi Galupy Unicorn Divertimento nel bagno Prodotti testati TÜV Rheinland Carnagione sana Profumo caramelle gommose Additivo da bagno per bambini Regalo di Natale Calendario dell'Avvento Giocattolo da bagno Ingredienti selezionati Pelle delicata Momenti di intimità Proprietà lenitive Varietà di disegni Sorprese Galupy.</t>
  </si>
  <si>
    <t>CRAZE Blade Mega Arena da combattimento per trottole di battaglia Blade, Stadio di battaglia per bambini, colore casuale</t>
  </si>
  <si>
    <t>stadio di battaglia, arena di battaglia, arena da combattimento, stadio blade, trottole blade, blei blei, stadio combattimento blade, trottole di battaglia, stadio bley</t>
  </si>
  <si>
    <t>B0CP66TMLD</t>
  </si>
  <si>
    <t>Giocattoli prima infanzia</t>
  </si>
  <si>
    <t>Giochi e giocattoli &gt; Giocattoli prima infanzia</t>
  </si>
  <si>
    <t>INKEE Surprise Princess – Confezione da 3 bombe da bagno con sorpresa, profumo zucchero filato e olio di mandorle, dermatologicamente testate, 3x100g</t>
  </si>
  <si>
    <t>B0D97QTD6W</t>
  </si>
  <si>
    <t>INKEE Surprise Blade spinning top - 3x bombe da bagno per bambini con sorpresa - 3 di 6 mini trottole BLADE - palline da bagno 3x 100g con profumo di cioccolato e burro di cacao, verde o rosso</t>
  </si>
  <si>
    <t>["B0D54FNL5Y"]</t>
  </si>
  <si>
    <t>INKEE SURPRISE PAW PATROL | Bombe da bagno per bambini con sorpresa, confezione da 3, pallina da bagno con sigillo della Pattuglia Canina, 3 pezzi</t>
  </si>
  <si>
    <t>B08KWGSDFC, B09RBDC8RZ</t>
  </si>
  <si>
    <t>B0DJ32DP9G</t>
  </si>
  <si>
    <t>BODYNESS Bath Salts - 9 sacchetti di sali da bagno, 9 sali da bagno da 160 g in 3 diversi colori e fragranze, additivo da bagno lenitivo</t>
  </si>
  <si>
    <t>bomba di bagno, bombe da bagno, bomba da bagno frizzante, bomba da bagno effervescente, sali da bagno, bagno rilassante, aromaterapia, oli essenziali, idratazione, pelle secca, profumo, lavanda, rosa, vaniglia, cocco, set regalo, San Valentino, festa della mamma, compleanno, Natale, vegan, naturale, biologico, fatto a mano, artigianale, senza crudeltà, Lush, regalo per lei, relax, benessere, coccole, vasca da bagno, spa, idromassaggio doccia, schiuma, bolle, colori, profumato, effervescente, frizzante, idratante, emolliente, nutriente, antistress, detox, purificante, rigenerante, energizzante, rivitalizzante, romantico, sensuale, afrodisiaco, floreale, fruttato, dolce, fresco, legnoso, speziato, muschiato, agrumato, erbaceo, talco, ambrato, vanigliato, floreale, legnoso, speziato, muschiato, agrumato, erbaceo, talco, ambrato, vanigliato.</t>
  </si>
  <si>
    <t>["B0DCKNYKS2","B0DCL4PC9R","B0DCKNDKWC","B0DCKSRPPD"]</t>
  </si>
  <si>
    <t>B0G4VWBG49</t>
  </si>
  <si>
    <t>CRMYP</t>
  </si>
  <si>
    <t>CRAZE LOOPS BAG 600 - Confezione di ricarica per elastici a telaio con 600 elastici e 10 chiusure, mix di colori, 100% silicone skin-friendly</t>
  </si>
  <si>
    <t>elastici, gomma, ufficio, cancelleria, scuola, casa, 800 pezzi, set, confezione, scatola, resistenti, durevoli, colorati, assortiti, grandi, piccoli, spessi, sottili, forti, robusti, elastici per capelli, soldi, braccialetti, alimenti, fascette elastiche, gomme anelli in gomma naturale, senza lattice, pacchi, imballaggi, pallet, legatoria, archiviazione, fai da te, hobby, cucina</t>
  </si>
  <si>
    <t>Cancelleria e prodotti per ufficio</t>
  </si>
  <si>
    <t>Elastici</t>
  </si>
  <si>
    <t>Cancelleria e prodotti per ufficio &gt; Archivio ufficio e accessori per scrivania &gt; Nastri, colle, elastici e graffette &gt; Elastici</t>
  </si>
  <si>
    <t>["B0GDXSR775","B0D6Z8TSST"]</t>
  </si>
  <si>
    <t>INKEE Set de 10 Mini Pack Peppa Pig, Bomba Da Bagno Per Bambini Con Forme Di Peppa Pig, Fragola, Divertimento Garantito (10 x 3 bombas)</t>
  </si>
  <si>
    <t>Bombe da bagno per bambini, palla da bagno, pompa da bagno, accessorio da bagno, giocattolo da bagno, pompa da bagno profumata, pompa da bagno profumata, pompa da bagno a forma di pompa da bagno Bomba da bagno, bath bomb, bomba da bagno per bambini, Peppa Pig</t>
  </si>
  <si>
    <t>B0CZ9JQVNZ</t>
  </si>
  <si>
    <t>B0G2STHCGH</t>
  </si>
  <si>
    <t>INKEE 8 Bombe da bagno bambini Fun Beach, Bombe da Bagno con Sorpresa per vasca da bagno, giochi da bagno, profumo di anguria</t>
  </si>
  <si>
    <t>bombe da bagno;bagno;bambini;giochi;prima;infazia</t>
  </si>
  <si>
    <t>["B0CNT78MYR"]</t>
  </si>
  <si>
    <t>CRAZE Magic Slime 6 Foil Bag confezione di 75ml, include 1 statuina di Dinorex, Borsa di slime per bambini, Slime magico in una borsa Assortito</t>
  </si>
  <si>
    <t>CRAZE SKATE Fingerboard Set – Edizione Wild | 4 Mini Skateboard con design animale + accessori | Fingerboards per bambini e adolescenti</t>
  </si>
  <si>
    <t>fingerboard, mini skateboard, finger skate, skateboard per dita, mini fingerboard, set fingerboard, fingerboard bambini, skate per bambini, fingerboard con accessori, fingerboard personalizzabile, fingerboard zombie, fingerboard graffiti, fingerboard neon, fingerboard wild, design urbano, skateboard collezione, mini skate, mini tavola da skate, fingerboard per ragazzi, fingerboard per collezionisti, giocattolo creativo, set skate dita, tavola skate mini</t>
  </si>
  <si>
    <t>B06XW95Z1H</t>
  </si>
  <si>
    <t>CRAZE SKATE Fingerboard Set – Edizione Neon | 4 Mini Skateboard luminosi con accessori | Fingerboards per bambini e appassionati di skate</t>
  </si>
  <si>
    <t>CRAZE SKATE Fingerboard Set – Edizione Graffiti | 4 Mini Fingerboards con design urbano + accessori | Finger skate per bambini e bambine dai 6 anni</t>
  </si>
  <si>
    <t>B0BRT95SYS, B0BM9NWM19</t>
  </si>
  <si>
    <t>Monopattini</t>
  </si>
  <si>
    <t>Giochi e giocattoli &gt; Veicoli &gt; Giochi per le dita &gt; Monopattini</t>
  </si>
  <si>
    <t>B0BRY3NYZF</t>
  </si>
  <si>
    <t>JUN9O</t>
  </si>
  <si>
    <t>Craze JUMPUTTY 3er Set Plastilina Colorata rimbalzante Pasta Intelligente 9 x15g Pasta modellabile rimbalzante Argilla da Modellare Lavoretti creativi per Bambini 30325</t>
  </si>
  <si>
    <t>playdoh impastare; fimo impastare; play doh impastare;stucco magico; plastilina magnetica; plastilina di silicio;impasto saltellante</t>
  </si>
  <si>
    <t>B085L9FT7C</t>
  </si>
  <si>
    <t>["B08LH1Q98Z","B07Z9SSWVG","B07Z9TB79Z"]</t>
  </si>
  <si>
    <t>Calendario dell'Avvento per bambini BLADE | Calendario dell'Avvento per bambini con giocattoli, trottole da battaglia con sabbia da battaglia e lanciatore | Regali e sorprese per Natale</t>
  </si>
  <si>
    <t>calendario dell'avvento, bambini, Natale, conto alla rovescia, dicembre, sorpresa, regalo, giocattolo, cioccolatini, caramelle, dolcetti, bambino, bambina, bimbo, bimba, infanzia, asilo, scuola, elementare, famiglia, tradizione, attesa, magia, festa, decorazione, albero, presepe, Babbo renna, elfo, pinguino, pupazzo di neve, orsetto, unicorno, dinosauro, macchinina, bambola, costruzioni, braccialetti, adesivi, gioielli, trucchi, matite, pennarelli, libri, storie, attività, giochi, indovinelli</t>
  </si>
  <si>
    <t>B0FGKND32Y</t>
  </si>
  <si>
    <t>DIAMONDZ Set di portachiavi Serie Rainbow Fun - Set di portachiavi fai da te con pittura a diamante, pittura a diamante per bambini con 5 stencil Unicorno Arcobaleno</t>
  </si>
  <si>
    <t>diamond painting bambini, adesivi diamond painting, diamond painting principianti, set diamond painting, adesivi bambini, fai da te, decorativi, unicorno, animali, fiori, pittura diamanti, mosaico fai da te, art and craft, hobby creativi, attività bambini, regalo bambini, compleanno, antistress, relax, concentrazione, sviluppo abilità manuali, murali, stickers, decorazioni, giocattoli creativi, passatempo, attività manuale, kit completo, pittura con diamanti, mosaico di diamanti</t>
  </si>
  <si>
    <t>Kit per pittura diamante</t>
  </si>
  <si>
    <t>Casa e cucina &gt; Hobby creativi &gt; Creazione mosaici &gt; Kit e accessori per pittura diamante &gt; Kit per pittura diamante</t>
  </si>
  <si>
    <t>["B0DHLJZXWT","B0CJ3C8YDK","B0DWFSPKP8","B0CJ3CDVD6"]</t>
  </si>
  <si>
    <t>CRAZE BODYNESS Bath Kisses - 6 bombe da bagno a forma di labbra, palline da bagno per la cura e il relax della pelle con burro di cacao e profumo, 6x 40g</t>
  </si>
  <si>
    <t>B0FDWQRZY4</t>
  </si>
  <si>
    <t>B09XFRG58D</t>
  </si>
  <si>
    <t>CRAZE loops Rainbow Studio - Set di elastici XXL con più di 1300 elastici e molti accessori - Set di artigianato per bambini - per creare collane, anelli e bracciali personalizzati</t>
  </si>
  <si>
    <t>B0C7QS1NWK</t>
  </si>
  <si>
    <t>["B0D6ZC5DQZ","B0D6Z96ZWF","B0D6ZC53KJ","B0D6ZBJFD4","B0D6Z93F96","B08487XMVZ","B0D6Z9H92B","B095X7GSRG"]</t>
  </si>
  <si>
    <t>CRAZE loops Rainbow Box - Set di 1000 elastici per creare collane, anelli e bracciali personalizzati</t>
  </si>
  <si>
    <t>["B0D6ZC5DQZ","B0D6ZC53KJ","B0D6Z96ZWF","B0D6ZBJFD4","B08487XMVZ","B0D6Z93F96","B0D6Z9H92B","B095X7GSRG"]</t>
  </si>
  <si>
    <t>B0FCYFL53D</t>
  </si>
  <si>
    <t>GALUPY Mermaid Gold Pack Set di 3 Unicorni Sirena per Ragazze, Figure di Unicorno da Collezione, 3 Unicorni Speciali, Giocattoli per Ragazze</t>
  </si>
  <si>
    <t>Giocattoli unicorno, unicorni sirena, set da gioco unicorno, sirena Galupy, set trono Galupy, gioco principessa unicorno, galupi, pony, pony, il mio piccolo pony, il mio piccolo pony, gioielli per Galupy, galupia</t>
  </si>
  <si>
    <t>["B0CVSFS259"]</t>
  </si>
  <si>
    <t>CRAZE Stretchy Legends Hammer Head, Personaggi da collezione libberici ed estensibili con imbottitura de Slime, 6 diversi personaggi da collezione</t>
  </si>
  <si>
    <t>Giochi da collezione Stretchy Legends Personaggi elastici Imbottitura di Slime Giocattoli di azione Dinosauri guerrieri Bambole da collezione Giocattoli luminosi Palle di melma Guerrieri della fantasia Personaggi super ricchi Accessori di gioco Melma rossa Giocattoli in vendita Giocattoli di azione italiani Viscosità squisita Divertimento frenetico Fantastici personaggi di azione Martello di testa Giocattoli con poteri incredibili</t>
  </si>
  <si>
    <t>CRAZE - Creativity Box, Kit Braccialetti Fai Da Te, Filo Elastico Per Squillare E Braccialetto Bambina, Giochi Creativi, Creare Gioielli, 600 Elastici Di Silicio</t>
  </si>
  <si>
    <t>B0CFFMFLQC</t>
  </si>
  <si>
    <t>["B0D6ZC5DQZ","B0D6Z96ZWF","B0D6ZC53KJ","B0D6ZBJFD4","B08487XMVZ","B0D6Z93F96","B0D6Z9H92B","B095X7GSRG"]</t>
  </si>
  <si>
    <t>VEDEU</t>
  </si>
  <si>
    <t>CRAZE Magic Slime - Yummies XL Ice-Bear | Slime per bambini nei colori neon con diversi personaggi da succhiare - Barattolo da 600 ml, colorato per bambini senza residui</t>
  </si>
  <si>
    <t>CRAZE Magic Slime – Yummies XL Unicake | Melma per bambini in colori al neon con diversi caratteri di aspirazione, set sottile in barattolo da 600 ml, melma colorata per bambini senza lasciare residui</t>
  </si>
  <si>
    <t>CRAZE Magic Slime YUMMIES XXL | Melma per bambini in colori al neon con diversi caratteri di aspirazione, set sottile in barattolo da 600 ml, melma colorata per bambini senza lasciare residui</t>
  </si>
  <si>
    <t>B0DHRWBRQV</t>
  </si>
  <si>
    <t>U674U</t>
  </si>
  <si>
    <t>Craze, Calendario avvento Bambini, Calendario dell' avvento, Giocattoli per Bambini, 24 sorprese, Natale Decorazioni, presepe Accessori</t>
  </si>
  <si>
    <t>["B0BCGSWL1F","B0CHW6CRS5","B0BCGV6372","B0D4MGW5SS","B0D4MJ83X6"]</t>
  </si>
  <si>
    <t>Confezione Regalo INKEE Set da Bagno Hello Kitty - 7 Prodotti Con Palline e Sali, Arricchiti Con Olio di Jojoba e Vari Gusti per Bambini</t>
  </si>
  <si>
    <t>INKEE Surprise Galupy Mermaid, Set de 8 Bombe da bagno per bambini Galupy Mermaid Unicorno Sirene, Bombe da Bagno con Sorpresa per vasca da bagno</t>
  </si>
  <si>
    <t>mermaid, bombe da bagno, galupy, giochi da bagno, palline, sirena, bomba da bagno, bath bomb</t>
  </si>
  <si>
    <t>["B0CMV95MF2","B0BDMQZ91L","B0BL3CMCG7","B0CT5YB5FN","B0C1GRHXBZ","B0CT5ZRMQ9"]</t>
  </si>
  <si>
    <t>CRAZE BODYNESS Bomba da Bagno Dubai Cioccolato - Bomba da Bagno a forma di Tavoletta di Cioccolato profumata, per la cura della pelle e il relax con aroma, 220 gr</t>
  </si>
  <si>
    <t>B0D87L8RSV, B0D87KDZJD</t>
  </si>
  <si>
    <t>INKEE - Set da 3 Maschera facciale per bambini Galupy Unicorn con design a unicorno (ci sono 6 diversi disegni) con camomilla e calendula</t>
  </si>
  <si>
    <t>B0DCN8CNCW</t>
  </si>
  <si>
    <t>INKEE Set de 10 Mini Pack Paw Patrol, Bomba Da Bagno Per Bambini Con Forme Di Paw Patrol, Cola, Divertimento Garantito (10 x 3 Bombas)</t>
  </si>
  <si>
    <t>Bombe da bagno per bambini, palla da bagno, pompa da bagno, accessorio da bagno, giocattolo da bagno, pompa da bagno profumata, pompa da bagno profumata, pompa da bagno a forma di pompa da bagno Bomba da bagno, bath bomb, bomba da bagno per bambini,Paw Patrol</t>
  </si>
  <si>
    <t>B0B77SPHJD</t>
  </si>
  <si>
    <t>["B0CRBJLC52","B0CRBL4QC6"]</t>
  </si>
  <si>
    <t>B0FGK5LSP3</t>
  </si>
  <si>
    <t>CRAZE DIAMONDZ Starter Set Hello Kitty – Diamond Painting per Bambini da Hello Kitty stencil fai da te per bambini, 15 x 15 cm</t>
  </si>
  <si>
    <t>Diamond Painting per bambini, pittura a diamante per bambini, per bambini, per bambini, pittura con diamanti, pittura a diamante, arte cristallina, pittura a diamante per bambine Hello Kitty</t>
  </si>
  <si>
    <t>["B0CHWHCW1T","B0CYCCG8M3"]</t>
  </si>
  <si>
    <t>B09SBVX4P6</t>
  </si>
  <si>
    <t>Craze Magic Dough Ocean Paradise Pasta modellabile Pasta Intelligente Effetti Speciali Pasta modellabile Sirena Plastilina Colorata Lavoretti creativi per Bambini Argilla Polimerica 12826</t>
  </si>
  <si>
    <t>pasta</t>
  </si>
  <si>
    <t>playdoh impastare; fimo impastare; play doh impastare;stucco magico; plastilina magnetica; plastilina di silicio;impasto saltellante, impasto jiggling, impasto a base di acqua, accessori per impasti;plastilina siliconica; argilla siliconica</t>
  </si>
  <si>
    <t>B093763SR7, B099X7VT72</t>
  </si>
  <si>
    <t>["B079XYB8L3","B08N6YY6MX"]</t>
  </si>
  <si>
    <t>B084ZNPHCB</t>
  </si>
  <si>
    <t>CRAZE Adesivi per orecchini per ragazze Galupy Unicorn, diversi design, adesivi per orecchini, gioielli per bambini, gioielli giocattolo</t>
  </si>
  <si>
    <t>Orecchini per bambini; orecchini adesivi; orecchini da incollare; Adesivi 3D; orecchini colorati; orecchini autoadesivi; Adesivi per orecchini; adesivi per orecchie; adesivi con unicorno; Unicorno gioiello; unicorno gioiello; adesivo unicorno; Orecchini per bambini</t>
  </si>
  <si>
    <t>Orecchini</t>
  </si>
  <si>
    <t>Moda &gt; Bambine e ragazze &gt; Gioielli &gt; Orecchini</t>
  </si>
  <si>
    <t>["B0CWVKS65G","B082YQXRQC","B0CWVM6WG4"]</t>
  </si>
  <si>
    <t>STICKER_DECAL</t>
  </si>
  <si>
    <t>Galupy Mermaid - Uovo di Unicorno Che Si schiude, Uovo Sorpresa Magico con Figura di Unicorno da Collezionare</t>
  </si>
  <si>
    <t>uovo che si schiude, uovo che si schiude da solo, uova di dinosauro che si schiudono nell'acqua, uovo di unicorno, uovo sorpresa, uovo che cresce, uovo magico, uova sorpresa, figurine di unicorno, Hatchimal, regali di unicorno per bambine, uova Hatchimals</t>
  </si>
  <si>
    <t>Giochi e giocattoli &gt; Bambole e accessori &gt; Bambole, Giochi e giocattoli &gt; Personaggi giocattolo &gt; Creature fantastiche</t>
  </si>
  <si>
    <t>B09SGSKJ3R</t>
  </si>
  <si>
    <t>CRAZE Smart Kids Chameleon Magic Dough Super Dough, in barattolo da 80 g, senza glutine, multicolore (confezione da 1)</t>
  </si>
  <si>
    <t>B097N41FJK, B099X82LPT</t>
  </si>
  <si>
    <t>["B07RQ8VVLD","B095X77VKQ","B072MZCL6W","B093763SR7"]</t>
  </si>
  <si>
    <t>B0DQLH7X5L</t>
  </si>
  <si>
    <t>CRAZE Magic Slime Bag Hello Kitty 6 Pack: 6 sacchetti per bambini, 6 colori, atossici, set per bambini, senza residui, viola, arancione, giallo, bianco, rosa, viola, viola</t>
  </si>
  <si>
    <t>viola</t>
  </si>
  <si>
    <t>slime, gioco, bambini, gioco sensoriale, antistress, fai da te, kit, fluffy, profumato, glitter, trasparente, colorato, galaxy, unicorno, arcobaleno, accessori, palline di polistirolo, perline, colla, attivatore, coloranti, contenitori, bambino, bambina, ragazzi, ragazze, età, anni, creatività, immaginazione, sviluppo, sensoriale, tattile, motorio, concentrazione, rilassamento, divertimento, festa, compleanno, regalo, idea regalo, sicuro, atossico, lavabile, morbido</t>
  </si>
  <si>
    <t>["B0DCNTTGFF","B0DCNSJCFT","B0DCNV56P9"]</t>
  </si>
  <si>
    <t>CRAZE Compound Mix Studio, Set con diverse argille da impastare, Magic Slime, Fluffy Mellow, pasta da gioco per bambini, artigianato per bambini</t>
  </si>
  <si>
    <t>slimy slim, slime slim, slime per ragazze, sorprese, slime giocattolo, slime per bambini, slime colorato, atossico, innocuo, glitterato, slime fai da te</t>
  </si>
  <si>
    <t>B0DN8X5QS4</t>
  </si>
  <si>
    <t>Galupy Sirena in tasca - 1x figurina di unicorno con pinna di sirena, mini set da gioco pieghevole con figurina di unicorno - giocattolo per bambina unicorno</t>
  </si>
  <si>
    <t>unicorno</t>
  </si>
  <si>
    <t>giocattolo, bambina, unicorno, sirena,  Galupy, figurina, pinna, mini, set, gioco, pieghevole, tasca, magia, fantasia,  creatività, immaginazione, collezione, regalo, compleanno, Natale, sorpresa, amicizia, avventura,  mare,  fatina, principessa, cavallo,  alato,  corno, arcobaleno,  luccicante,  colorato,  carino,  morbido,  piccolo,  portatile,  collezionabile,  novità,  esclusivo,  edizione limitata,  personaggio,  storia,  mito,  leggenda,  incantesimo,  desiderio,  sogno,  felicità,  gioia</t>
  </si>
  <si>
    <t>["B0DJH6JG3S"]</t>
  </si>
  <si>
    <t>B0DSJTS5ZR</t>
  </si>
  <si>
    <t>INKEE Paw Patrol bombe da bagno per bambini - 15 palline da bagno in 3 colori con olio di jojoba e profumo di ciliegia - 3x50g</t>
  </si>
  <si>
    <t>canine patrol, figure canine patrol, bomba da bagno canine patrol, giocattolo canine patrol, vasca da bagno canine patrol, gioco canine patrol, bombe da bagno canine patrol, bombe da bagno per bambini, palla da bagno, bomba da bagno, divertimento da bagno, vasca da bagno, vasca da bagno, gioco da bagno, giocattolo da bagno, bambini</t>
  </si>
  <si>
    <t>B0BQJDBXGS, B09RBDC8RZ</t>
  </si>
  <si>
    <t>["B0DCGKLK8F"]</t>
  </si>
  <si>
    <t>INKEE Pack Colour Rainbow World - confezione da 15 bombe da bagno profumate per bambini con 3 diversi strati colorati (rosa, viola e blu), zucchero filato e aroma di olio di argan</t>
  </si>
  <si>
    <t>CRAZE MEGA EGG Uovo magico giocattolo con sorpresa all'interno Uovo da cova di unicorno che cresce Uovo da cova di unicorno 20500</t>
  </si>
  <si>
    <t>uovo</t>
  </si>
  <si>
    <t>Giocattolo educativo Uovo magico Sorpresa all'interno Unicorno che cresce Giocattolo unicorno Uovo da cova Crescita nell'acqua Educazione attraverso il gioco Uovo sorpresa Gioco di pazienza Divertimento per bambini Stimolazione immaginativa Idea regalo originale Giocattolo interattivo Sviluppo creatività Sorpresa unicorno Cova di unicorno Uovo di unicorno Rimosso il guscio Giocattolo acquatico uovo di pasqua</t>
  </si>
  <si>
    <t>Uova di Pasqua giocattolo</t>
  </si>
  <si>
    <t>Giochi e giocattoli &gt; Articoli da regalo e scherzetti &gt; Uova di Pasqua giocattolo</t>
  </si>
  <si>
    <t>CRDIU</t>
  </si>
  <si>
    <t>CRAZE Legends - Stretchy Silvercrest - Figura d'azione super estensibile con slime all'interno e super poteri, super eroi viscosi ed elastici</t>
  </si>
  <si>
    <t>super</t>
  </si>
  <si>
    <t>Personaggi da collezione Stretchy Legends Giocattoli estensibili Giocattoli con slime Dinosauri in azione Action figures Giocattoli da collezione Accessori da giocattolo Silvercrest Giochi di battaglia Giochi d'azione Giocattoli rinforzati Leggende elastiche Giocattoli viscidi Giocattoli flessibili Giocattoli luminosi Giocattoli per bambini Personaggi d'azione CRAZE giocattoli Collezionabili dinosauri</t>
  </si>
  <si>
    <t>B0CN9KG6LZ</t>
  </si>
  <si>
    <t>STRETCHY SUPERSTARS</t>
  </si>
  <si>
    <t>CRAZE Superstars Stretchy Bijou - Personaggi da collezione Glibberici ed estensibili con imbottitura de slime, 6 diversi personaggi da collezione</t>
  </si>
  <si>
    <t>Personaggi d'azione, personaggi d'azione, personaggi supereroi, personaggi d'azione per bambini; personaggi mostri; action figure elastiche; personaggi di animali; Heroes of Goo Jit zu ; go jit to shifters, Slime</t>
  </si>
  <si>
    <t>["B0CHW3NRQJ","B0CHW3WJYW","B0CHW3ZXPX","B0CHW3PV3X","B0CHW4G3VK","B0CHW4VJ13"]</t>
  </si>
  <si>
    <t>CRAZE INKEE Bombe da Bagno Bambini, Mermaid Space Magic, Bombe da Bagno con Sorpresa, Giochi da Bagno, 31711</t>
  </si>
  <si>
    <t>Bombe da bagno Profumo di fragola Bagno magico Giochi da bagno Bagno divertente Sorpresas in bagno Bagno colorato Bombe da bagno con sorpresa Sfera da bagno Bagnoschiuma spensierato Cambio colore dell'acqua Figurine da collezionare Giocattolo per il bagno Bagno per bambini Bombe da bagno INKEe Momento del bagnetto Bagno a bolle</t>
  </si>
  <si>
    <t>B0BQJ9TX3S, B0BQJ9QK6J</t>
  </si>
  <si>
    <t>Bombe da bagno INKEE Surprise Blade - 5x bombe da bagno per bambini con sorpresa - 5 di 6 mini lame BLADE - palline da bagno 5x 100g con profumo di cioccolato e burro di cacao, verde o rosso</t>
  </si>
  <si>
    <t>CRAZE Magic Slime Topping Hello Kitty Fantasy, 3 barattolo di slime per bambini, contiene 70 ml di Slime e due topping</t>
  </si>
  <si>
    <t>CRAZE MEGA EGG UNICORN, Confezione da 3 UnicornI che si schiudono in acqua, uova Unicorno che cresce nell acqua diversi modelli, giochi bambini uovo da cova, uovo di Pasqua unicorno.</t>
  </si>
  <si>
    <t>unicorno uovo di Pasqua giocattoli per bambini MEGGA EGG UNICORN CRAZE uova che si schiudono giocattoli in acqua uovo da cova divertimento per bambini giocattoli a sorpresa regali per bambini giocattoli per compleanno figure di unicorno uova sorpresa collezione di unicorni giocattoli per Pasqua unicorno che cresce in acqua regali unici giocattoli educativi unicorno da collezione</t>
  </si>
  <si>
    <t>MUSIC BOX Fata | Carillon con melodia, portagioie per bambine con fata girevole, specchio e cassetto</t>
  </si>
  <si>
    <t>CRAZE DIAMONDZ - Set portachiavi orsetto 3D - Set portachiavi orsetto fai da te dipinto con diamanti, pittura a diamante per bambini con accessori</t>
  </si>
  <si>
    <t>portachiavi, orsetto, fai da te, diamanti, diamond painting, pittura con diamanti,  kit,  creativo,  hobby,  decorazione,  personalizzato,  regalo,  bambini,  adulti,  principianti,  facile,  divertente,  rilassante,  antistress,  art and craft,  mosaico,  strass,  orsacchiotto,  peluche,  giocattolo,  kawaii,  carino,  portachiavi con nome,  portachiavi personalizzato,  portachiavi originale,  portachiavi fai da te,  portachiavi bambini</t>
  </si>
  <si>
    <t>INKEE Scatola Regalo con Pompe E Sali da Bagno Dinorex, Include 7 Accessori da Bagno tra di Loro 4 Pompe da Bagno di Forme E Aromi Diversi</t>
  </si>
  <si>
    <t>B0BMGV3B6Z</t>
  </si>
  <si>
    <t>CRAZE Dessa Cavally Fantasy, Figura Unicorno da Collezione, Giocattoli per Bambini, 43646</t>
  </si>
  <si>
    <t>unicorno peluche collezionabili giocattoli fantasia pegaso regalo bambini magia craze desa cavali fantasía unicron giocatolo giocattolo rosa avventura immaginazione</t>
  </si>
  <si>
    <t>B09DQCMYF6</t>
  </si>
  <si>
    <t>["B0BJZMRJFK","B0BJZKN475","B0BJZJRDSP","B0BJZBXF3Y"]</t>
  </si>
  <si>
    <t>INKEE TOYS Galupy Unicorn Star – Set 3 Giochi da Bagno per Bambini: Holly, Penny e Lily – Unicorni Squishy con Cambio Colore e Acqua per Vasca da Bagno</t>
  </si>
  <si>
    <t>giochi da bagno per bambini, giochi vasca da bagno bambini, giochi per bagnetto, giochi per vasca da bagno bambini, giochi bagnetto, giocattoli da bagno, unicorni da bagno, giochi squishy bambini, giochi con sorpresa, giocattoli bambini 3 anni, set giochi da bagno, squishy bagno bambini, giochi unicorno bambina, giochi sensoriali bagno, giochi per il bagnetto, giocattoli vasca bambini, set bagno bambini, regalo bambina 3 anni, regalo bagno bambini, giochini per vasca, unicorni con acqua</t>
  </si>
  <si>
    <t>CRAZE MAGIC DOUGH Confezione da 3 Plastilina magica con effetti speciali Plasta intelligente, 3 barattoli da 15 g Argilla da modellare 16855</t>
  </si>
  <si>
    <t>B079XYB8L3, B099X82LPT</t>
  </si>
  <si>
    <t>B09XFQD3Q6</t>
  </si>
  <si>
    <t>CRD69</t>
  </si>
  <si>
    <t>Craze GALUPY Unicorn Hair Clip Clip per capelli Unicorno Gioelli per bambini Gioelli per bambine, 6 unita</t>
  </si>
  <si>
    <t>Molletine capelli bambina</t>
  </si>
  <si>
    <t>Decorazioni per capelli</t>
  </si>
  <si>
    <t>Giochi e giocattoli &gt; Giochi d'imitazione e accessori di travestimento &gt; Accessori per travestimento &gt; Decorazioni per capelli</t>
  </si>
  <si>
    <t>["B08H2GMRV2","B08CY4NZ9D","B08CY3SFCF","B09G3DBNQQ"]</t>
  </si>
  <si>
    <t>B0FF42BW4W</t>
  </si>
  <si>
    <t>INKEE - Sapone liquido per vasca da bagno Galupy Unicorn | Additivo per il bagno Unicorno per bambini, sapone liquido per bambini con aloe vera e profumo di orsetti gommosi, 40 g</t>
  </si>
  <si>
    <t>bagnoschiuma per bambini, schiuma da bagno per bambini, additivi da bagno per bambini, divertimento nella vasca da bagno per bambini, sali da bagno per bambini, additivi da bagno Tetesept per bambini, divertimento nella vasca da bagno per bambini, divertimento nella vasca da bagno Tetesept per bambini, Tetesept per bambini, additivi da bagno per bambini, divertimento nella vasca da bagno</t>
  </si>
  <si>
    <t>Schiuma da bagno</t>
  </si>
  <si>
    <t>Bellezza &gt; Bagno e corpo &gt; Prodotti per il bagno &gt; Schiuma da bagno</t>
  </si>
  <si>
    <t>["B0FC6JHDBW","B0G5B16KML","B0F14RP697","B0F14SPFZN","B0FC2JBJGL","B0G547W54M"]</t>
  </si>
  <si>
    <t>INKEE Bomba da Bagno XXL con Sorpresa per Bambini 3+ – Bath Bomb Profumo Frutto del Drago con Pupazzo Squishpet – Bombe da Bagno Colorate per Vasca e Regalo Divertente</t>
  </si>
  <si>
    <t>CRAZE - Portagioie Musicale per Bambina, Modello Galupy Unicorn, Carillon con Cassetto Estraibile, Interno in Velluto, Specchio e Unicorno Girevole</t>
  </si>
  <si>
    <t>B0G6YK6T2L</t>
  </si>
  <si>
    <t>Galupy CRAZE Set di 3 Unicorno Bambina, Figure Unicorno da Collezione, 3 Unicorno Speciale, Giocattoli per Bambini 3 Anni</t>
  </si>
  <si>
    <t>my little poney; schleich; swarovski; giochi Bambini; unicorni; unicorno  Bambina; unicorno Bambina Giocattolo; unicorno figure</t>
  </si>
  <si>
    <t>["B0C5DL1WZ9"]</t>
  </si>
  <si>
    <t>CAVALLY - Cavallo giocattolo modello Blitz, cavallo giocattolo con accessori ed effetti speciali</t>
  </si>
  <si>
    <t>INKEE - Confezione Regalo Paw Patrol - Set da Bagno per Bambini - 7 Additivi, Bombe e Sali da Bagno di Diverse Fragranze + Accessorio</t>
  </si>
  <si>
    <t>Set di accessori bagno</t>
  </si>
  <si>
    <t>Casa e cucina &gt; Bagno &gt; Accessori e biancheria da bagno per bambini &gt; Accessori &gt; Set di accessori bagno</t>
  </si>
  <si>
    <t>CRAZE loops FUN BOX - set di elastici con 800 elastici, chiusure e aiutanti - per creare collane, anelli e braccialetti personalizzati</t>
  </si>
  <si>
    <t>B00FTN2U88</t>
  </si>
  <si>
    <t>Craze Magic Dough Expert Plastelina Bambini con Glitter Pasta da Modellare 70g Pasta modellabile Argilla da Modellare Pasta Intelligente Lavoretti creativi per Bambini 27189</t>
  </si>
  <si>
    <t>B099X7VT72, B093763SR7</t>
  </si>
  <si>
    <t>CRAZE Blade, Trottola da battaglia con lanciatore, Starter Set Serie 2 Modello Xyrox, Trottola Blade per bambini</t>
  </si>
  <si>
    <t>B003CH7BQO, B0CXHTNQKL</t>
  </si>
  <si>
    <t>B0G4F3SMY4</t>
  </si>
  <si>
    <t>CRAZE BOUNZZ Peluche Saltellante Morbido Antistress per Bambini dai 3 Anni – Pupazzo Peluche in 6 Design Divertenti – Orsetto di Peluche e Giocattolo Collezionabile</t>
  </si>
  <si>
    <t>peluche</t>
  </si>
  <si>
    <t>B0F8JS7313</t>
  </si>
  <si>
    <t>STYLE</t>
  </si>
  <si>
    <t>["B0FLYJCVF7","B0FLY2K3YL","B0FLYHLHPD"]</t>
  </si>
  <si>
    <t>CRAZE Magic Slime – Set da 3 Slime da 75 ml con Sorpresa di SpongeBob | Slime Bambini Pulito e Inodore | Gioco Sensoriale per Bambini dai 3 Anni</t>
  </si>
  <si>
    <t>B0D3873RX1, B09MKLX7M1</t>
  </si>
  <si>
    <t>B09VCXF3Z7</t>
  </si>
  <si>
    <t>Craze Splash Beadys per bambini, Perline d'acqua confezione di ricarica Grigio chiaro 400 pezzi, perline d'acqua senza ferro, perline di colla di ricarica</t>
  </si>
  <si>
    <t>perline</t>
  </si>
  <si>
    <t>Craze Splash Beadys Bambini Confezione Rosa Glitter Fai da Te Perline d'Acqua Senza Ferro Perline di Colla Ricarica Creatività Artigianato per Bambini Facile da Aderire Gioco Creativo Aquabeads Disegni per Tutti Asciuga Velocemente Kit Artigianale</t>
  </si>
  <si>
    <t>["B079Y7KQ84","B079YFDLBB","B079Y7MQ26","B079Y7MQTX","B079YFDL9Y","B079Y7QXV1","B079Y4Y9ZR","B079Y7QTL5","B079YFBSS5","B079Y4Y9ZK","B079Y7QVCW","B079YFDLB3","B079Y7KQ8P","B079Y7SKPR"]</t>
  </si>
  <si>
    <t>CRAFT_BEAD</t>
  </si>
  <si>
    <t>B0BWJX66TY</t>
  </si>
  <si>
    <t>Craze INKEE Bomba da Bagno Bambini, Giochi da Bagno, Pastelli per Lavaggio Giocattoli per Vasca da Bagno 6 Pezzi 28667</t>
  </si>
  <si>
    <t>Pastelli da bagno Giocattoli per il bagno Crayons Toys Vasca da bagno Regali per neonati Giocattoli senza microplastiche Giocattoli di alta qualità Articoli per il bagno dei bambini Prodotti per il bagno Bombe da bagno per bambini Regali di Natale per bambini Articoli per il calendario dell'avvento Prodotti non irritanti per il bagno Giochi per l'ora del bagno Colori per il bagno Creatività nel bagno Decorazioni per vasca da bagno Piatti doccia colorati Vasca da bagno multicolore</t>
  </si>
  <si>
    <t>["B0BR87ZS78","B08TCFW9CH"]</t>
  </si>
  <si>
    <t>BATH_TOY</t>
  </si>
  <si>
    <t>INKEE 43417 Bombe da Bagno Bambini Fun Beach, Blu e Rosso, 1 Unità, Confezione da 1</t>
  </si>
  <si>
    <t>Bombe da bagno bambini Sali da bagno multicolori Effervescente bagno Aroma di anguria Bombe da bagno con sorpresa Regalo sorpresa in bagno Cura della pelle Ingredienti sicuri in bagno Prodotti senza microplastiche Bath bomb dermatologicamente testata Esperienza SPA per bambini Bagnoschiuma neonato Set bagno per neonati Regalo di compleanno per bambini Regalo di Natale per bambini Bombe da bagno anti stress Bath bomb per bambini Figurina da collezione Bombe da bagno Fun Beach</t>
  </si>
  <si>
    <t>B0BQJ9QK6J, B0BQJDBXGS</t>
  </si>
  <si>
    <t>CRAZE Timbri bambini GALUPY Mermaid regalo 20 Timbrini lavabili per bambini Timbro a inchiostro Unicorno Sirena Giocattolo 4 Colori Giochi creativi</t>
  </si>
  <si>
    <t>B08NW5T28Z</t>
  </si>
  <si>
    <t>Figure CRAZE BIBI e TINA EQUITAZIONE SUSANNE con giocattoli da sella con accessori cavalli, personaggi per bambini giochi per cellulari dai 3 anni 36990</t>
  </si>
  <si>
    <t>["B09378QR1R","B09NW5XFS8","B08487TGND","B08NCHSP1S","B08NCYL6TM","B0937BJ81T","B09379GW8L","B08NCDSMCS","B09NW7X587","B08NCG6KG9","B0883PS1QP"]</t>
  </si>
  <si>
    <t>B0DCNFP961</t>
  </si>
  <si>
    <t>CRM5P</t>
  </si>
  <si>
    <t>CRAZE DIAMONDZ Butterfly – Diamond Painting Set di farfalle per bambini con cornice, kit fai da te, mosaico per bambini, 25 x 35 cm</t>
  </si>
  <si>
    <t>Mosaici</t>
  </si>
  <si>
    <t>Giochi e giocattoli &gt; Attività creative &gt; Mosaici</t>
  </si>
  <si>
    <t>["B0CHFM7F2J"]</t>
  </si>
  <si>
    <t>CRAZE INKEE Bombe da Bagno Bambini profumata di Unicorno con Giocattolo a Sorpresa. Bombe da Bagno con Sorpresa per Vasca da Bagno o Piscina Gonfiabile. Giochi da bagno, 18378</t>
  </si>
  <si>
    <t>Bombe da bagno Bagno bambini Cura della pelle Giocattoli da bagno Bagnoschiuma bambinis Sorprese per il bagno Sali da bagno per bambini Bagnoschiuma neonato Set bagno Bath bomb Vasca da bagno pieghevole Unicorno Regalo a sorpresa Divertimento in vasca Prodotti da bagno per bambini Bath bomb per bambini Regali di Natale per bambini Giochi da bagno per bambini</t>
  </si>
  <si>
    <t>CRAZE Toys GmbH</t>
  </si>
  <si>
    <t>INKEE Wand Star Set Bagno con Bacchetta Stella e 37 Bombe da Bagno per Bambini Profumo Fragola – Bombe per Vasca con Schiuma e Sali – Buona Idea Regalo</t>
  </si>
  <si>
    <t>INKEE Wand Star Verde con 37 Bombe da Bagno per Bambini al Profumo di Fragola – Giocattolo da Bagno con Bacchetta Magica – Set Effervescente Buona Idea Regalo</t>
  </si>
  <si>
    <t>GLAM MONSTARS - Figurina a sorpresa da collezione Serie 1x 9 modelli di bambole con accessori e adesivi - Apra lo scrigno e scopra la moda mostruosa!</t>
  </si>
  <si>
    <t>Bambole da collezione, Sorpresa figure, Giocattoli da collezione, Bambole con accessori, Serie di figure da collezione, Bambole alla moda, Sorpresa giocattoli per bambine, Bambole con animale domestico, Bambole con borsa, Bambole con adesivi, Misterioso giocattoli, Bambole in bara, Bambole raccapriccianti, Bambole mostro, Action figure per bambine, Giocattoli alla moda per bambine</t>
  </si>
  <si>
    <t>B0CRWKDPKD</t>
  </si>
  <si>
    <t>CRAZE MINI MART Mix – Mini Casa di Bambole Collezionabile con Accessori – 1 Capsule Sorpresa di 6 Modelli – Miniature Connettibili per Giocare e Collezionare</t>
  </si>
  <si>
    <t>mini casa di bambole con accessori mini casa giocattolo collezionabile capsule sorpresa giocattolo miniatura case in miniatura collezionabili negozio miniatura con accessori set mini case da collegare mini casa componibile per bambini capsule sorpresa da collezione mini negozio giocattolo bambole case giocattolo mini casa per bambole accessori miniatura per case di bambole mini case a sorpresa per bambini set di case giocattolo con accessori case miniatura</t>
  </si>
  <si>
    <t>B0CS245NYV</t>
  </si>
  <si>
    <t>MINIATURE_TOY_BUILDING</t>
  </si>
  <si>
    <t>B0FLKKBFSS</t>
  </si>
  <si>
    <t>Pop Cones Sugar - Peluche sorpresa in scatola di popcorn con grandi occhi, profumato, braccialetto BFF e opuscolo da collezione</t>
  </si>
  <si>
    <t>peluche sorpresa, peluche in scatola, peluche da collezione, peluche con accessori, peluche con braccialetto, giocattolo sorpresa, giocattolo da collezione, peluche con occhi grandi, peluche tenero, peluche originale, regalo bambina, idea regalo bambina, regalo compleanno bambina, peluche per regalare, peluche con significato, regalo bambina originale, peluche prima comunione, regalo comunione bambina, giocattolo per bambine</t>
  </si>
  <si>
    <t>B0F3JJVR4K</t>
  </si>
  <si>
    <t>["B0FCSDCKJK","B0FCSFVYPW","B0FCSCV917","B0FCSJ6XKD","B0FCSGN3CY","B0FCSGK7DC"]</t>
  </si>
  <si>
    <t>Pop Cones Twisty - Peluche sorpresa in scatola di popcorn con grandi occhi, profumato, braccialetto BFF e opuscolo da collezione</t>
  </si>
  <si>
    <t>Pop Cones Chewy - Peluche sorpresa in scatola di popcorn con grandi occhi, profumato, braccialetto BFF e opuscolo da collezione</t>
  </si>
  <si>
    <t>CRAZE INKEE 3 Bombe da Bagno Bambini profumata di Unicorno Spiaggia con Giocattolo a Sorpresa. Bombe da Bagno con Sorpresa per Vasca da Bagno o Piscina Gonfiabile. Giochi da bagno, 38741</t>
  </si>
  <si>
    <t>Bombe da bagno bambini Bombe da bagno con sorpresa Cura della pelle per bambini Bath bomb per bambini Giocattolo a sorpresa Sali da bagno multicolori Vasca da bagno Piscina gonfiabile Giocattoli da bagno Bagnoschiuma multicolore Sali da bagno effervescenti Bombe da bagno Inkee Bombe da bagno Unicorno Statuina da collezione Bombe da bagno profumate Regali di compleanno bambini Bombe da bagno anti stress Regalo di Natale per bambini</t>
  </si>
  <si>
    <t>B0F2GFQLD1</t>
  </si>
  <si>
    <t>Galupy - Rainbow Unicorn Collector Edition Leia - Unicorno da collezione, statuette di unicorno con ali glitterate e cristalli Swarovski</t>
  </si>
  <si>
    <t>peluche unicorno, unicorno peluche, giocattolo, bambina, bambino, neonato, morbido, grande, piccolo, arcobaleno, rosa, bianco, kawaii, carino, regalo, compleanno, Natale, battesimo, nascita, anniversario, San Valentino, laurea, primo decorazione, cameretta, culla, lettino, collezione, fantasy, magico, fatato, gigante, luminoso, musicale, parlante, con luci, che canta, interattivo, di pupazzo pupazzo, cavallo alato, corno, criniera, zoccoli, ali, occhi grandi</t>
  </si>
  <si>
    <t>Prima infanzia</t>
  </si>
  <si>
    <t>Prima infanzia &gt; Attività e intrattenimento &gt; Sdraiette e dondolini</t>
  </si>
  <si>
    <t>["B0DLLCLPBR","B0DLLH29QC","B0DLLCL5KM","B0DLLFVLC6","B0DLLD2DJ4","B0DLLF9THF","B0DLLFVKFN"]</t>
  </si>
  <si>
    <t>B09VCYBTH2</t>
  </si>
  <si>
    <t>Craze Splash Set 5 modelli di perline d'acqua per bambini con accessori, fai da te, modelli per perline d'acqua senza ferro, artigianato per bambini</t>
  </si>
  <si>
    <t>Perline d'acqua Kit artigianale per bambini Creatività per bambini Craze Splash Beadys Modelli di perline d'acqua Artigianato fai da te Sicurezza per i più piccoli Set perline d'acqua Gioco educativo Attività per bambini Senza ferro Perline colorate Gioco indipendente Materiale PVOH Disegni per bambini Rivestimenti per pillole Perle senza glutine Perle commestibili Spruzzatore d'acqua Asciugatura rapida</t>
  </si>
  <si>
    <t>Perline a fusione</t>
  </si>
  <si>
    <t>Giochi e giocattoli &gt; Attività creative &gt; Perline a fusione</t>
  </si>
  <si>
    <t>["B079Y7QYJK","B079YFGLQ9","B079Y7QTL4","B079Y4Y3T2","B079Y7SK3G"]</t>
  </si>
  <si>
    <t>CRAZE Superstars Stretchy Jazzine - Personaggi da collezione Glibberici ed estensibili con imbottitura de Slime, 6 diversi personaggi da collezione</t>
  </si>
  <si>
    <t>Personaggi d'azione, personaggi d'azione, personaggi supereroi, personaggi d'azione per bambini; personaggi mostri; action figure elastiche; personaggi di animali; Heroes of Goo Jit zu ; go jit to shifters</t>
  </si>
  <si>
    <t>CRAZE Superstars Stretchy Drumylee - Personaggi da collezione libberici ed estensibili con imbottitura de Slime, 6 diversi personaggi da collezione</t>
  </si>
  <si>
    <t>CRAZE MAGIC SAND Ricarica di sabbia magica per bambini in blu, 750 g di sabbia magnetica senza glutine.</t>
  </si>
  <si>
    <t>Sabbia cinetica; sabbia cinetica; set di sabbia da gioco; sabbia da gioco; sabbia da gioco; sabbia da gioco indoor; sabbia magica; sabbia da gioco modellabile; sabbia da gioco cinetica; sabbia da gioco colorata; sabbia da gioco modellabile; sabbia da  kinect sand, kinetic sand, kinematic sand, magic sand, sabbia magica, sabbia de modellare</t>
  </si>
  <si>
    <t>B08T61NMXN, B08FCPP89T</t>
  </si>
  <si>
    <t>CRAZE Pegasus Jasper Cavally Fantasy, Figura Unicorno da Collezione, Giocattoli per Bambini,i 43677</t>
  </si>
  <si>
    <t>Unicorni Giocattolo CRAZE Cavally Figura da Collezione Giocattoli per Bambini Unicorni per Bambine Pegaso Unicorno Effetti Glitter Cavally Fantasy CRAZE Pegasus Jasper Unicorno Magico Corpo Bianco Pelliccia Tricolore Ali Glitterate Arcobaleno Figura Unicorno Ala di Unicorno Unicorni Volanti Collezionabili per Bambini Giocattoli Fantasy Regali di Unicorno Giocattoli di Unicorno</t>
  </si>
  <si>
    <t>B074V5CP8P</t>
  </si>
  <si>
    <t>B09VLLJ9MQ</t>
  </si>
  <si>
    <t>CRAZE Magic Slime GALUPY 30967 - Mela magica per bambini con unicorno, 3 x 150 ml</t>
  </si>
  <si>
    <t>Slime per bambini fai da te, slime con unicorno; slime giocattolo; slime colorato; slime glitterato; slime magico</t>
  </si>
  <si>
    <t>B0FD9W7CJM</t>
  </si>
  <si>
    <t>INKEE - Sapone liquido per il bagno Paw Patrol | Additivo per il bagno per bambini, sapone liquido blu Paw Patrol con aloe vera e profumo di cola e arancia, 40 g</t>
  </si>
  <si>
    <t>B0FC2FF3XL, B0CYHJYRFX</t>
  </si>
  <si>
    <t>["B0GDX47Z92","B0FC6LB1PF"]</t>
  </si>
  <si>
    <t>B084LHQFXL</t>
  </si>
  <si>
    <t>Generalmente  spedito entro 6-7 mesi</t>
  </si>
  <si>
    <t>["B082TBJYF9","B0BXR95MTN","B07QV272J5","B082TB59FX","B082TBW5D6","B082TBNQKC","B0BYGT56C1"]</t>
  </si>
  <si>
    <t>B0CTTF6QC5</t>
  </si>
  <si>
    <t>INKEE Slime per la vasca da bagno, Verde al profumo di pesca, Trasforma l'acqua in slime, Include un adesivo della Collezione Hippo (ce ne sono 4 da collezionare), per 25 litri d'acqua</t>
  </si>
  <si>
    <t>B089HBV6YV</t>
  </si>
  <si>
    <t>["B0CKLLLRJF","B0CNRYPT6G","B0CKLK2R6G","B0CKLLN59N","B0CKLHJD2Y","B0CKLPQHHV"]</t>
  </si>
  <si>
    <t>B0G4VYTFCY</t>
  </si>
  <si>
    <t>Craze INKEE 2 Set Bombe da Bagno Bambini Foamy Star Forma di Stella Bagnoschiuma 30363, Multicolore</t>
  </si>
  <si>
    <t>Bombe da bagno Foamy Star Forma di Stella Bagnoschiuma Esperienza del bagno Effervescenti Profumo Aromatiche Pelle dei più piccoli Idratazione della pelle Microplastiche Dermatologicamente testati Formula tedesca Esperienza SPA Bagno di bolle Regalo di compleanno Regalo di Natale</t>
  </si>
  <si>
    <t>["B08LLG5NNM","B0DDQ5ZS9T"]</t>
  </si>
  <si>
    <t>CRAZE INKEE Bombe da Bagno Bambini Sam Il Pompieri, Divertente Sacchetti di coriandoli Sali da Bagno Bambini profumata di Sam Il Pompiere con Profumo di Fragola, Multicolore, Giochi da Bagno 12499</t>
  </si>
  <si>
    <t>Articoli per giochi di magia</t>
  </si>
  <si>
    <t>Giochi e giocattoli &gt; Giocattoli prima infanzia &gt; Giochi per il bagnetto, Giochi e giocattoli &gt; Articoli da regalo e scherzetti &gt; Articoli per giochi di magia</t>
  </si>
  <si>
    <t>B0CP2XVGQY</t>
  </si>
  <si>
    <t>CRAZE DIAMONDZ MANDALA - Set di mandala per bambini, per pittura a mosaico fai da te, per bambini, con accessori, 25 x 35 cm</t>
  </si>
  <si>
    <t>Diamond Painting per bambini, pittura a diamante per bambini, per bambini, per bambini, pittura con diamanti, pittura a diamante, arte cristallina, pittura a diamante per bambine</t>
  </si>
  <si>
    <t>Mandala</t>
  </si>
  <si>
    <t>Giochi e giocattoli &gt; Attività creative &gt; Mandala</t>
  </si>
  <si>
    <t>["B0CHFMMRKJ","B0CHFL3272"]</t>
  </si>
  <si>
    <t>CRAZE DIAMONDZ Keychains Set Unicorn</t>
  </si>
  <si>
    <t>portachiavi, arte con diamanti</t>
  </si>
  <si>
    <t>CRAZE Fairy In My Pocket | Set di 2 bambole con ali, 2 statuette da collezione con effetti speciali, regalo per ragazze</t>
  </si>
  <si>
    <t>Miniature</t>
  </si>
  <si>
    <t>Giochi e giocattoli &gt; Articoli da regalo e scherzetti &gt; Miniature</t>
  </si>
  <si>
    <t>B0DSBM14FT</t>
  </si>
  <si>
    <t>INKEE Bath Slime Mini - Confezione da 4 bustine di bagnoschiuma, trasforma l'acqua in melma, 4 colori e profumi assortiti</t>
  </si>
  <si>
    <t>slime, bambini, gioco sensoriale, antistress, fai da te, kit, fluffy, profumato, glitter, trasparente, colorato, galaxy, unicorno, arcobaleno, accessori, palline di polistirolo, perline, colla, attivatore, coloranti, contenitori, bambino, bambina, ragazzi, ragazze, età, anni, creatività, immaginazione, sviluppo, tattile, motorio, concentrazione, rilassamento, divertimento, festa, compleanno, regalo, idea sicuro, atossico, lavabile, morbido, elastico, appiccicoso, opaco, fluorescente</t>
  </si>
  <si>
    <t>B0CYHJYRFX, B0CX5MC4SW</t>
  </si>
  <si>
    <t>Oli per massaggi</t>
  </si>
  <si>
    <t>Salute e cura della persona &gt; Erotismo e contraccezione &gt; Benessere e massaggi erotici &gt; Oli per massaggi</t>
  </si>
  <si>
    <t>["B0D14ZXTWG","B0D14XR89M","B0D14ZBQM7"]</t>
  </si>
  <si>
    <t>Craze Magic Slime Galupy Unicorn Magic Slime per bambini con Unicorn Toy Figure Glibber Clay 3 x 150 ml, 30967, Colorful Play Slime per bambini</t>
  </si>
  <si>
    <t>Slime Magico Giocattoli unicorno Slime per bambini Formula tedesca Slime Slime sicuro per bambini Giocattolo non tossico Slime senza BPA Slime senza glutine Colori assortiti Slime Regalo di compleanno Gioco Galupy Slime Galupy Craze Magic Slime Giocattolo educativo Slime fai-da-te Slime artigianale Giochi divertenti Giochi creativi Attività manuale per bambini Giochi di apprendimento</t>
  </si>
  <si>
    <t>B07N4KR9YP, B0CYCMWKHF</t>
  </si>
  <si>
    <t>B0FRF6ZD4P</t>
  </si>
  <si>
    <t>CRAZE MAGIC DOUGH Expert Professor Plastilina colorata 70g Argilla da modellare 6 effetti speciali Pasta Intelligente Lavoretti creativi per bambini</t>
  </si>
  <si>
    <t>B093763SR7, B097N41FJK</t>
  </si>
  <si>
    <t>["B099X82LPT"]</t>
  </si>
  <si>
    <t>CRAZE Splash Beadys per Bambini, Perline d'Acqua Confezione di Ricarica Colore della Pelle 400 Pezzi, Perline d'Acqua Senza Ferro, Perline di Colla di Ricarica</t>
  </si>
  <si>
    <t>Craze Splash Beadys Bambini Confezione Rosa Glitter Fai da Te Perline d'Acqua Senza Ferro Perline di Colla Ricarica Creatività Artigianato per Bambini Facile da Aderire Gioco Creativo Aquabeads Sicurezza per Bambini Disegni per Tutti Asciuga Velocemente Kit Artigianale</t>
  </si>
  <si>
    <t>B0BQN4ZT9P</t>
  </si>
  <si>
    <t>Disponibilità: solo 9</t>
  </si>
  <si>
    <t>B084LHK1B6</t>
  </si>
  <si>
    <t>Craze Splash Beadys Flamingo, Perline d'Acqua Colorate a Forma di Fenicotteri e Altri Animali, Kit Artigianale per Bambini Fai da Te, Perline d'Acqua Senza Ferro, 20579</t>
  </si>
  <si>
    <t>["B07WPWCLTK","B07X1LJ4L9","B07WPWDN4T"]</t>
  </si>
  <si>
    <t>CRAZE BIBI e TINA personaggi EQUITAZIONE ALEX, giocattoli con accessori cavalli giocattoli Martinshof personaggi da gioco per bambini</t>
  </si>
  <si>
    <t>Giocattoli per bambini Bibi e Tina Personaggi EQUITAZIONE ALEX Cavalli giocattoli Martinshof Personaggi da gioco Giochi per cellulari Giochi per bambini dai 3 anni CRAZE BIBI e TINA Giocattolo 3D Bibi e Tina Figura 3D dettagliata Figura mobile da giocare Mondo di gioco Bibi e Tina Mondi di gioco della fattoria Divertimento per i bambini Giochi di avventura Ricrea le avventure con Bibi e Tina.</t>
  </si>
  <si>
    <t>CAVALLY - Cavallo giocattolo modello Amber, Cavallo giocattolo con accessori ed effetti speciali, razza Holsteine</t>
  </si>
  <si>
    <t>Craze Splash Set 5 Perline d'Acqua Modelli Ragazze con Accessori, Fai da Te, Modelli per Perline d'Acqua Senza Ferro, Fai da Te 11096</t>
  </si>
  <si>
    <t>SQVZ3</t>
  </si>
  <si>
    <t>Galupy Portachiavi Unicorno Arcobaleno Daisy 6 cm| Peluche Morbido Colorato | Portachiavi Bambina per Zaino | Regalo Originale</t>
  </si>
  <si>
    <t>portachiavi unicorno, portachiavi unicorno arcobaleno, portachiavi Galupy, unicorno arcobaleno, portachiavi peluche, portachiavi bambina, portachiavi ragazza, portachiavi kawaii, portachiavi carino, portachiavi morbido, portachiavi colorato, portachiavi fantasia, portachiavi magico, portachiavi fatato, portachiavi con cristalli, portachiavi con ali glitterate, portachiavi con corona, portachiavi originale, portachiavi divertente, portachiavi regalo, portachiavi compleanno</t>
  </si>
  <si>
    <t>B0DQLKJW2T</t>
  </si>
  <si>
    <t>CRAZE DIAMONDZ Set di portachiavi Unicorno Galupy - Set di portachiavi per bambini con pittura a diamante, kit per la pittura a diamante fai da te, mosaico per bambini</t>
  </si>
  <si>
    <t>adesivi, murali, decorativi, bambini, cameretta, bagno, cucina, impermeabili, rimovibili, vinile, PVC, 3D, galassia, unicorno, sirena, principessa, fate, dinosauri, animali, mare, oceano, conchiglie, stelle marine, delfini, pesci, tartarughe, alghe, coralli, bolle, adesivi murali stickers decorazioni carta da parati, per piastrelle, mobili, porte, finestre, personalizzati, regalo, compleanno, Natale, decorazione casa, fai te, facile applicazione, alta qualità, resistente, lavabile, atossico</t>
  </si>
  <si>
    <t>["B0DLL9CXJV","B0DLLCJN58","B0DLLD4H8B","B0DLLB37HG","B0DLLBQLCF"]</t>
  </si>
  <si>
    <t>B0FRFRB6RT</t>
  </si>
  <si>
    <t>CRAZE MAGIC DOUGH Super plastilina Intelligente per Bambini Kinderknete, Plastilina de 70 g, Trasparente, Colore Vetro Liquido</t>
  </si>
  <si>
    <t>Playdoh, plastilina fimo, gioco doh, plastilina magica, plastilina trasparente, pasta per saltare, plastilina a base d'acqua, plastilina magica, plastilina per bambini, atossica, sicura per bambini, senza glutine, lattina, effetto vetro</t>
  </si>
  <si>
    <t>B099X7VT72, B099X82LPT</t>
  </si>
  <si>
    <t>["B095X8PYGX","B095KM26RF"]</t>
  </si>
  <si>
    <t>TOYS_AND_GAMES</t>
  </si>
  <si>
    <t>Magic Dough Expert Frutta Fantastica Plastilina Colorata Pasata Intelligente al Gusto di Frutta Argilla da Modellare Pasta modellabile con Aroma di Frutta Scatola 70gr</t>
  </si>
  <si>
    <t>frutta</t>
  </si>
  <si>
    <t>B0FSDP54GM</t>
  </si>
  <si>
    <t>Bombe da bagno Bambini Unicorno Profumata Bolle di Sapone Vasca Colori brillanti Bagnoschiuma cremoso Dermatest Additivo per il bagno Divertimento durante il bagno Piccolo regalo Regalo di Natale Calendario dell'Avvento Gioco da bagno Prodotti cosmetici da bagno Confezionata in cartone sostenibile</t>
  </si>
  <si>
    <t>["B0DGGZ83KH","B0BLQ3ZKM7"]</t>
  </si>
  <si>
    <t>INKEE TOYS Giocattolo da Bagno per Bambini – Unicorno Magico con Ali Termosensibili e Funzione Spruzzo – Squishy per Bagnetto Divertente e Interattivo</t>
  </si>
  <si>
    <t>giocattolo da bagno bambini unicorno da bagno magico giochi da bagno bambini squishy da bagno giocattolo con cambio colore giochi per bagnetto unicorno giochi per la vasca da bagno bambini giocattolo con spruzzo d’acqua giochi per bambini piccoli da bagno giocattoli sensoriali bambini giocattoli acqua bambini giocattolo bagno 3 anni giocattolo doccia bambini pupazzi da bagno</t>
  </si>
  <si>
    <t>B0CKJ5QFH6</t>
  </si>
  <si>
    <t>B08PMSJ5ZX</t>
  </si>
  <si>
    <t>Craze Splash Beadys per bambini, Perline d'acqua confezione di ricarica giallo 400 pezzi, perline d'acqua senza ferro, perline di colla di ricarica</t>
  </si>
  <si>
    <t>["B079Y5TNWK","B079Y4Y4BB"]</t>
  </si>
  <si>
    <t>color_name, pattern_name</t>
  </si>
  <si>
    <t>B0BMQ3YCFN</t>
  </si>
  <si>
    <t>CRAZE DINOREX Magic Slime 150 ml di Dinosauro con Figura Inclusa, Giochi per Bambini, Assortiti 17203</t>
  </si>
  <si>
    <t>set di melma;melma di festa;festa per bambini melma;viscido set di impastare, slime, dinosauro</t>
  </si>
  <si>
    <t>B0CYCMWKHF, B07YM86N8H</t>
  </si>
  <si>
    <t>["B07PBKM7LQ","B07N4KR9YP","B07N4KQY4B"]</t>
  </si>
  <si>
    <t>B07YZ7GHR2, B0BSHDMS1D</t>
  </si>
  <si>
    <t>Mollette per capelli</t>
  </si>
  <si>
    <t>Bellezza &gt; Cura dei capelli &gt; Accessori styling capelli &gt; Mollette per capelli</t>
  </si>
  <si>
    <t>Craze Magic Slime Dinorex Capsule, Slime Capsule con figurine Sorpresa di Dinosauri, Include 120 ml, Disponibile in 6 colori, Slime per Bambini</t>
  </si>
  <si>
    <t>Slime per bambini; slime fai da te; slime; slime slim; melma giocattolo; melma colorata; melma colorata; melma atossico; non tossico; melma sicuro; slime glitterato; pupsknete; impasto per la pulizia fai da te</t>
  </si>
  <si>
    <t>B0FDR79JJ9, B0CYCMWKHF</t>
  </si>
  <si>
    <t>CRAZE- CSB Splash Beadys per Bambini, Confezione Blu 400 Pezzi, Fai da Te, d'Acqua Senza Ferro, Perline di Colla di Ricarica, 11690, Colore</t>
  </si>
  <si>
    <t>["B079Y7KQ84","B079Y7MQ26","B079YFDLBB","B079Y7MQTX","B079YFDL9Y","B079Y7QXV1","B079Y4Y9ZR","B079Y7QTL5","B079YFBSS5","B079Y4Y9ZK","B079Y7QVCW","B079YFDLB3","B079Y7KQ8P","B079Y7SKPR"]</t>
  </si>
  <si>
    <t>Craze Splash Beadys per bambini, Perline d'acqua confezione di ricarica bianca 400 pezzi, fai da te, perline d'acqua senza ferro, perline di colla di ricarica</t>
  </si>
  <si>
    <t>CRAZE-CSB Splash Beadys per Bambini, Confezione Verde 400 Pezzi, Fai da Te, d'Acqua Senza Ferro, Perline di Colla di Ricarica, 11546, Colore, 2 x 10.5 x 16 cm</t>
  </si>
  <si>
    <t>B0G4VZS5K8</t>
  </si>
  <si>
    <t>INKEE - Sapone liquido per vasca da bagno Dinorex | Additivo per il bagno per bambini, sapone liquido verde con aloe vera e profumo di caramella gommosa alla cola, 15 x 40 g</t>
  </si>
  <si>
    <t>B0FC2JBJGL, B0CYHJYRFX</t>
  </si>
  <si>
    <t>["B0FC2FF3XL","B0G547DV3D"]</t>
  </si>
  <si>
    <t>B0G4VW3QQC</t>
  </si>
  <si>
    <t>INKEE Mini Pack Fruity, Set Di 3 Pompe Da Bagno Per Bambini Con Forme Di Paw Patrol, Cola, Divertimento Garantito</t>
  </si>
  <si>
    <t>["B0CJMG1Q2W","B0G5647BCH"]</t>
  </si>
  <si>
    <t>Craze Splash Beadys Multi Pen per Perline d'Acqua per Bambini, Penna Applicatore per Perline d'Acqua 4 Diversi Colori, Fai da Te, Artigianato per Bambini, Multicolore 11188</t>
  </si>
  <si>
    <t>Disponibilità: solo 5</t>
  </si>
  <si>
    <t>Craze Splash Beadys per bambini, Perline d'acqua confezione di ricarica lilla con glitter 400 pezzi, fai da te, perline d'acqua senza ferro, perline di colla di ricarica</t>
  </si>
  <si>
    <t>INKEE - Sapone liquido per il bagno Unicorn | Additivo per il bagno Unicorno per bambini, sapone liquido per bambini con estratto di calendula e profumo di tè freddo all'uva, 15 x 40 g</t>
  </si>
  <si>
    <t>B0CX5MC4SW, B0CSZ61MBM</t>
  </si>
  <si>
    <t>SQW28</t>
  </si>
  <si>
    <t>Marley - Bambola di peluche di circa 30 cm, con dettagli ricamati ed effetti sul tessuto</t>
  </si>
  <si>
    <t>Peluche peluche fantasia mostri peluche animali peluche morbido squishy peluche carino peluche tenero peluche</t>
  </si>
  <si>
    <t>Giochi da schiacciare</t>
  </si>
  <si>
    <t>Giochi e giocattoli &gt; Articoli da regalo e scherzetti &gt; Giochi da schiacciare</t>
  </si>
  <si>
    <t>B0F7R2CCKM</t>
  </si>
  <si>
    <t>GALUPY Mermaid Throne Set Unicorno per Ragazze Giocattoli per Bambini di 3 Anni, Unicorni da Collezione con Accessori, Include 1 Sirena</t>
  </si>
  <si>
    <t>["B0CVQH8MFR"]</t>
  </si>
  <si>
    <t>B0F8JBWR85</t>
  </si>
  <si>
    <t>GALUPY Mermaid Tea Set giocattoli per bambini dai 3 anni in su, unicorni da collezione con accessori, include una figura di sirena</t>
  </si>
  <si>
    <t>["B0CVS25GPM"]</t>
  </si>
  <si>
    <t>B0G5F8YGVG</t>
  </si>
  <si>
    <t>INKEE Sorpresa Paw Patrol – Bomba da Bagno Bambini con Timbro, 80g, Effetto Schiuma e Profumo Cola – Giocattolo Sorpresa per Bambini e Bambine (Confezione da 2)</t>
  </si>
  <si>
    <t>B0CW3FLN38, B0BQJ9QK6J</t>
  </si>
  <si>
    <t>["B0G5F8YGVG","B0DM9CWB79"]</t>
  </si>
  <si>
    <t>unknown</t>
  </si>
  <si>
    <t>Milo - Portachiavi in peluche di circa 6 cm, con dettagli ricamati, 6 modelli da collezione</t>
  </si>
  <si>
    <t>Peluche peluche fantasia mostri peluche animali peluche carino peluche peluche peluche tenero peluche portachiavi peluche</t>
  </si>
  <si>
    <t>B0GDWSX5Y6</t>
  </si>
  <si>
    <t>INKEE Bomba da Bagno Bambini SpongeBob 40g con Olio di Mandorla e Profumo Ananas – Schiuma da Bagno Blu per Vasca – Idee Regalo Divertenti Consigliate da 3 Anni (Confezione da 5)</t>
  </si>
  <si>
    <t>B0CW3FLN38, B0CYHJYRFX</t>
  </si>
  <si>
    <t>B0GDXSR775</t>
  </si>
  <si>
    <t>CRAZE loops BAG 600 - Confezione di ricarica per elastici a telaio con 600 elastici e 10 chiusure, mix di colori, 100% silicone skin-friendly (Confezione da 2)</t>
  </si>
  <si>
    <t>ELASTIC_BAND</t>
  </si>
  <si>
    <t>B0FDKJ6TDM</t>
  </si>
  <si>
    <t>Hart - Bambola Peluche Bambina, 19 cm, Morbido, Soffice, Ricamato, Dettagli Tessuto, Effetto Kawaii, Giocattolo Coccoloso, Regalo Compleanno</t>
  </si>
  <si>
    <t>squishpets moonish, peluche, bambola craze, giocattolo, bambini, bambina, neonato, neonata, morbido, soffice, coccoloso, ricamato, dettagli, tessuto, effetto, collezione, regalo, compleanno, Natale, imbottito, kawaii, carino, dolce, occhi grandi, luna, stelline, cielo notturno, fantasia, colorato, lavabile, sicuro, qualità, originale, marca, personaggio, serie, edizione limitata, raro, esclusivo, novità, trend, popolare</t>
  </si>
  <si>
    <t>["B0D1RG4QSG","B0D1RBNPX7","B0D1RD7DP8","B0D1RD4NLL","B0D1RH2TVQ"]</t>
  </si>
  <si>
    <t>INKEE Surprise Dinorex Set di 8 Bombe da bagno bambini con sorpresa Dinorex, giocattoli per vasca con odore a sorpresa</t>
  </si>
  <si>
    <t>bombe;bagno;bambini;giochi;prima;infazia, dinosauro</t>
  </si>
  <si>
    <t>Dolly - Portachiavi in peluche di circa 6 cm, con dettagli ricamati, 6 modelli da collezione</t>
  </si>
  <si>
    <t>Milky - Bambola di peluche di circa 30 cm, con dettagli ricamati ed effetti sul tessuto</t>
  </si>
  <si>
    <t>INKEE Aqua World Set 5 Bombe da Bagno Bambini con Sorpresa – Bombe Effervescenti con Giocattolo per Ragazze e Ragazzi – Set Spa per Vasca con Figurina Inclusa</t>
  </si>
  <si>
    <t>bombe da bagno bambini con sorpresa spa vasca bambini set bombe bagno bambini regalo compleanno bambini giocattolo dentro bombe bagno effervescenti bambini bomboletta bagno bambini vasca spa per bambini bombe bagno vasca bambini bomba bagno giocattolo sorpresa bambini bagnetto divertente bambini bombe effervescenti per vasca piccoli bambini bombes de bain bambini italia bombe da bagno ragazze ragazzi set bagno bambini giocattolo</t>
  </si>
  <si>
    <t>B0GDX47Z92</t>
  </si>
  <si>
    <t>INKEE - Sapone liquido per il bagno Paw Patrol | Additivo per il bagno per bambini, sapone liquido blu Paw Patrol con aloe vera e profumo di cola e arancia, 40 g (Confezione da 5)</t>
  </si>
  <si>
    <t>SKIN_CLEANING_AGENT</t>
  </si>
  <si>
    <t>B0G51VRZL2</t>
  </si>
  <si>
    <t>INKEE - Maschera facciale per bambini Galupy Unicorn con design a unicorno (ci sono 6 diversi disegni) con camomilla e calendula, 1 pezzo (Confezione da 2)</t>
  </si>
  <si>
    <t>B0G5B16KML</t>
  </si>
  <si>
    <t>["B0G5B16KML","B0FC6JHDBW","B0F14RP697","B0F14SPFZN","B0FC2JBJGL","B0G547W54M"]</t>
  </si>
  <si>
    <t>SQVZ1</t>
  </si>
  <si>
    <t>Cloudy - Bambola Peluche Bambina 19 cm, Morbido e Soffice, con Dettagli Ricamati e Tessuto con Effetto Stelline, Giocattolo per Neonata, Idea Regalo Compleanno</t>
  </si>
  <si>
    <t>Plush Medium Moonish Peluche, Colore Bianco, Mediano, 59036</t>
  </si>
  <si>
    <t>Galaxy - Portachiavi in peluche di circa 6 cm, con dettagli ricamati, 6 modelli da collezione</t>
  </si>
  <si>
    <t>Rycooncé - Bambola di peluche di circa 30 cm, con dettagli ricamati ed effetti sul tessuto</t>
  </si>
  <si>
    <t>B0GJFF3FH7</t>
  </si>
  <si>
    <t>INKEE Wand, bacchetta magica da bagno a forma di stella, include 5 bomba da bagno bath drops, compatibile con Bathdrops, colore rosa, verde o blu</t>
  </si>
  <si>
    <t>giochi;bagnetto;bambini;prima;infazia;stella, bomba da bagno, bombe da bagno</t>
  </si>
  <si>
    <t>["B0CV837R99"]</t>
  </si>
  <si>
    <t>B0G52Q37GG</t>
  </si>
  <si>
    <t>CRAZE Fairy In My Pocket, giocattolo fatato da collezione (Confezione da 2)</t>
  </si>
  <si>
    <t>Statuine</t>
  </si>
  <si>
    <t>Casa e cucina &gt; Decorazioni per interni &gt; Pezzi da collezione &gt; Statuine</t>
  </si>
  <si>
    <t>Craze Hair Accessories Mollette per Capelli Galupy Mermaid, Clip per capelli Unicorno, Gioelli per bambine, 6 unita</t>
  </si>
  <si>
    <t>B0CX9HKKRH, B0B133M54N</t>
  </si>
  <si>
    <t>B0G532CHH2</t>
  </si>
  <si>
    <t>INKEE GALUPY MERMAID – Bomba da Bagno Bambini a Forma di Conchiglia con Sorpresa Sirena – Bath Bomb Effervescente per Vasca con Schiuma e Profumo Dolce (Confezione da 2)</t>
  </si>
  <si>
    <t>["B0FM4LDCJN","B0G532CHH2","B0FL25CWZM","B0GDWSX5Y6"]</t>
  </si>
  <si>
    <t>B0G54419F1</t>
  </si>
  <si>
    <t>B0G59DNXDD</t>
  </si>
  <si>
    <t>Galupy CRAZE 3 Set Unicorno Bambina Giocattolo, Contiene Regali Unicorno per Ragazze e Ragazzi, Figure Unicorno da Collezione 27738 (Confezione da 2)</t>
  </si>
  <si>
    <t>Generalmente  spedito entro 3-7 mesi</t>
  </si>
  <si>
    <t>["B0882C7N9V","B0G54419F1"]</t>
  </si>
  <si>
    <t>B0G543Y4TB</t>
  </si>
  <si>
    <t>INKEE Bombe da bagno bambini con dinosauro sorpresa, bath bombs 100g profumo pesca e avocado, bombe bagno bambini naturali e idratanti (Confezione da 2)</t>
  </si>
  <si>
    <t>CRAZE Magic Slime Topping Hello Kitty, 16 barattoli di slime per bambini, include 70 ml di Slime e 2 toppings, colori casuali</t>
  </si>
  <si>
    <t>Disponibilità:  solo 4 -- ordina subito (ulteriori in arrivo).</t>
  </si>
  <si>
    <t>CRAZE Magic Slime con Topping Glitter, Set 3 Barattoli, Giocattolo Bambini Sicuro e Non Tossico, 70ml</t>
  </si>
  <si>
    <t>giocattolo bambini sicuro formativa creativa stimolante artistico educativo colorato personalizzabile set flessibile divertente vivace non tossico</t>
  </si>
  <si>
    <t>B0D154F5WM, B08PPN6MP8</t>
  </si>
  <si>
    <t>B0G54DFY5D</t>
  </si>
  <si>
    <t>CRAZE BODYNESS Chill Pill Bath Bomb - bomba da bagno a forma di losanga, pallina da bagno per la cura e il relax della pelle con profumo, 70g (Confezione da 3)</t>
  </si>
  <si>
    <t>INKEE Confezione da 16 Bath Dust Galupy Mermaid, Polvere di Sirena per la Vasca, Sali da Bagno con Effetto Crepitante e Aroma di Frullato di Banana.</t>
  </si>
  <si>
    <t>Sali da bagno</t>
  </si>
  <si>
    <t>Bellezza &gt; Bagno e corpo &gt; Prodotti per il bagno &gt; Sali da bagno</t>
  </si>
  <si>
    <t>B0G54B4FH2</t>
  </si>
  <si>
    <t>INKEE Surprise Unicorn Profession Bombe da Bagno per Bambini profumata con Giocattolo a Sorpresa. Bombe da Bagno con Sorpresa per Vasca da Bagno Giochi da bagno (Confezione da 2)</t>
  </si>
  <si>
    <t>["B0CW3D586X","B0CW3FLN38","B0G54B4FH2","B0CW3CKPD2"]</t>
  </si>
  <si>
    <t>CRAZE Magic Slime Topping SpongeBob, 16 flaconi di Slime per bambini, ogni barattolo contiene 70 ml, colori casuali</t>
  </si>
  <si>
    <t>CRAZE Magic Slime Topping Hello Kitty, barattolo di slime per bambini, contiene 70 ml di Slime e due topping, colori di Slime e topping casuali</t>
  </si>
  <si>
    <t>SLB40</t>
  </si>
  <si>
    <t>Craze Slap Snap Band braccialetti slap per bambini Spongebob, braccialetti slap con diversi disegni di Spongebob e dei suoi amici, braccialetti bambini per feste</t>
  </si>
  <si>
    <t>slap, braccialetti</t>
  </si>
  <si>
    <t>Bracciale slap, bracciale per bambini, bracciale a scatto, gioiello per bambini, bracciale per bambini, bracciale per feste, braccialetti colorati, braccialetti 3D, bracciale per bambini 3D</t>
  </si>
  <si>
    <t>Disponibilità:  solo 1 -- ordina subito (ulteriori in arrivo).</t>
  </si>
  <si>
    <t>Braccialetti</t>
  </si>
  <si>
    <t>Giochi e giocattoli &gt; Giochi d'imitazione e accessori di travestimento &gt; Accessori per travestimento &gt; Bigiotteria e set di cosmetici e gioielli &gt; Braccialetti</t>
  </si>
  <si>
    <t>BRACELET</t>
  </si>
  <si>
    <t>all</t>
  </si>
  <si>
    <t>Craze Slap Snap Band braccialetti slap per bambini Galupy Mermaid, braccialetti slap con diversi disegni di Galupy Mermaid, braccialetti bambini per feste</t>
  </si>
  <si>
    <t>Orecchini per bambini; orecchini adesivi; orecchini da incollare; Adesivi 3D; orecchini colorati; orecchini autoadesivi; Adesivi per orecchini; adesivi per orecchie; adesivi Hello Kitty; Unicorno gioiello; unicorno gioiello; adesivo unicorno; Orecchini per bambini</t>
  </si>
  <si>
    <t>Craze Slap Snap Band braccialetti slap per bambini Hello Kitty, braccialetti slap con diversi disegni di Hello Kitty e dei suoi amici, braccialetti bambini per feste</t>
  </si>
  <si>
    <t>CRAZE Magic Slime 18 Foil Bag confezione di 75ml, include 1 statuina di Dinorex, Borsa di slime per bambini, Slime magico in una borsa Assortito</t>
  </si>
  <si>
    <t>Disponibilità:  solo 8 -- ordina subito (ulteriori in arrivo).</t>
  </si>
  <si>
    <t>B0G5489F26</t>
  </si>
  <si>
    <t>INKEE SURPRISE Paw Patrol – Bomba da Bagno Bambini con Sorpresa e Timbro Paw Patrol – Bath Bomb 80g con Schiuma Divertente e Profumo Cola (Confezione da 2)</t>
  </si>
  <si>
    <t>INKEE Bath Slime Mini - Confezione da 20 Bustine da bagno, trasforma l'acqua in melma, colori e profumi assortiti</t>
  </si>
  <si>
    <t>B0CWLLJSZ4</t>
  </si>
  <si>
    <t>INKEE Bath Fizzer - Confezione da 4 pompe da bagno effervescenti arricchite con olio di mandorle, in 4 colori, aromi e forme differenti</t>
  </si>
  <si>
    <t>["B0D14YBNWB","B0CYHJYRFX","B0D14ZFH49"]</t>
  </si>
  <si>
    <t>B0G547DV3D</t>
  </si>
  <si>
    <t>INKEE - Sapone liquido per vasca da bagno Dinorex | Additivo per il bagno per bambini, sapone liquido verde con aloe vera e profumo di caramella gommosa alla cola, 15 x 40 g (Confezione da 5)</t>
  </si>
  <si>
    <t>INKEE Bath Fizzer - Confezione da 40 pompe da bagno effervescenti arricchite con olio di mandorle, assortite con 4 forme, colori e aromi diversi</t>
  </si>
  <si>
    <t>["B0D14ZFH49"]</t>
  </si>
  <si>
    <t>CRAZE Magic Slime Topping, 16 flaconi di Slime per bambini, ogni flacone contiene 70 ml di Slime e due toppings, colori di Slime e topping casuali</t>
  </si>
  <si>
    <t>B0G547W54M</t>
  </si>
  <si>
    <t>INKEE - Sapone liquido per vasca da bagno Galupy Unicorn | Additivo per il bagno Unicorno per bambini, sapone liquido per bambini con aloe vera e profumo di orsetti gommosi, 40 g (Confezione da 5)</t>
  </si>
  <si>
    <t>["B0FC6JHDBW","B0G5B16KML","B0F14RP697","B0F14SPFZN","B0G547W54M","B0FC2JBJGL"]</t>
  </si>
  <si>
    <t>CRAZE Magic Slime Topping SpongeBob, per bambini, contiene 70 ml di Slime e Due Topping, colori casuali</t>
  </si>
  <si>
    <t>B0D1H97YK6</t>
  </si>
  <si>
    <t>CRAZE Splashers, Scatola con 18 Giocattoli d'acqua da collezione, Bambole Divertenti e teppisti da riempire con acqua e schizzi, Giocattoli per la vasca da bagno, Giocattoli per esterni, 16 da</t>
  </si>
  <si>
    <t>giocattoli</t>
  </si>
  <si>
    <t>Giocattoli d'acqua, giocattoli da bagno, giocattoli da spruzzo, emoji, emoticon, bambole divertenti, bambole teppisti, bambole da collezione</t>
  </si>
  <si>
    <t>["B0CW3FZNH9","B0CW3HSPT9","B0CW3HZFKL"]</t>
  </si>
  <si>
    <t>Flammy - Bambola di peluche di circa 30 cm, con dettagli ricamati ed effetti sul tessuto</t>
  </si>
  <si>
    <t>Funxy - Bambola di peluche di circa 30 cm, con dettagli ricamati ed effetti sul tessuto</t>
  </si>
  <si>
    <t>B0G5647BCH</t>
  </si>
  <si>
    <t>INKEE Mini Pack Fruity, Set Di 6 Pompe Da Bagno Per Bambini Con Forme Di Paw Patrol, Cola, Divertimento Garantito</t>
  </si>
  <si>
    <t>Dusty - Bambola di peluche di circa 30 cm, con dettagli ricamati ed effetti sul tessuto</t>
  </si>
  <si>
    <t>Disponibilità:  solo 10 -- ordina subito (ulteriori in arrivo).</t>
  </si>
  <si>
    <t>Chika - Peluche Bambola (19 cm) Morbido e Coccoloso, con Dettagli Ricamati e Tessuto con Effetto Stelline, Giocattolo per Bambini e Neonati, Idea Regalo per Compleanno</t>
  </si>
  <si>
    <t>Plush Keychain Nila G Portachiavi in Peluche, Colore Blu, Piccolo, 58275</t>
  </si>
  <si>
    <t>B0G5643YFQ</t>
  </si>
  <si>
    <t>B0G5BNK843</t>
  </si>
  <si>
    <t>CRAZE Magic Slime Foil Bag confezione di 75ml, include 1 statuina di Galupy Mermaid, Borsa di slime per bambini, Slime magico in una borsa Assortito (Confezione da 2)</t>
  </si>
  <si>
    <t>["B0G5643YFQ","B0CPMWCDDH"]</t>
  </si>
  <si>
    <t>B0FG3CS9TY</t>
  </si>
  <si>
    <t>CRAZE Squishpets Starliz - Peluche Bambola (19 cm) con Dettagli Ricamati, Tessuto con Effetto Morbido e Coccoloso, Giocattolo per Bambini e Neonati, Idea Regalo per Compleanno</t>
  </si>
  <si>
    <t>["B0D1RD4NLH"]</t>
  </si>
  <si>
    <t>CRAZE Fluffy Mellow - Confezione da 12 sottili, morbidi e facili da allungare, giocattolo antistress in sacchetto da 25 g, per bambini, in 4 colori assortiti</t>
  </si>
  <si>
    <t>Flapper - Portachiavi in peluche di circa 6 cm, con dettagli ricamati, 6 modelli da collezione</t>
  </si>
  <si>
    <t>B0G55XWC8F</t>
  </si>
  <si>
    <t>CRAZE Magic Slime Topping per Bambini - 70 ml di Slime e Due Toppings, 6 Colori Casuali (Confezione da 2)</t>
  </si>
  <si>
    <t>Keychain Sinty Wave Portachiavi in Peluche, Colore Blu, Piccolo, 58305</t>
  </si>
  <si>
    <t>Disponibilità: solo 10</t>
  </si>
  <si>
    <t>Moonish - Peluche Bambola (19 cm) | Giocattolo Bambina Morbido con Dettagli Ricamati | Collezione Idea Regalo Compleanno</t>
  </si>
  <si>
    <t>Disponibilità:  solo 2 -- ordina subito (ulteriori in arrivo).</t>
  </si>
  <si>
    <t>["B0D1RBNPX7","B0D1RG4QSG","B0D1RD7DP8","B0D1RD4NLL","B0D1RH2TVQ"]</t>
  </si>
  <si>
    <t>CRAZE Splashers, Giocattoli d'acqua da collezione, Bambole Divertenti e teppisti da riempire con acqua e schizzi, Giocattoli per la vasca da bagno, Giocattoli per esterni, 16 da</t>
  </si>
  <si>
    <t>CRAZE Splashers, 4 Giocattoli d'acqua da collezione, Bambole Divertenti e teppisti da riempire con acqua e schizzi, Giocattoli per la vasca da bagno, Giocattoli per esterni, 16 da</t>
  </si>
  <si>
    <t>Disponibilità:  solo 6 -- ordina subito (ulteriori in arrivo).</t>
  </si>
  <si>
    <t>["B0CW3FZNH9","B0CW3HZFKL","B0CW3HSPT9"]</t>
  </si>
  <si>
    <t>B0F3VSLTBZ</t>
  </si>
  <si>
    <t>Unghie adesive unghie finte per ragazze unghie finte unicorno unghie galupy unghie giocattolo unghie unghie adesivi unghie glitter</t>
  </si>
  <si>
    <t>Unghie finte</t>
  </si>
  <si>
    <t>Bellezza &gt; Manicure e pedicure &gt; Decorazioni per unghie &gt; Unghie finte e accessori &gt; Unghie finte</t>
  </si>
  <si>
    <t>["B0D186MB6Y","B0D1861FZQ","B0DXFVGMRK","B0D1852586","B0D184K46P"]</t>
  </si>
  <si>
    <t>FALSE_NAIL</t>
  </si>
  <si>
    <t>CRAZE Galupy Unicorn, confezione da 18 pezzi, per unghie finte, 24 pezzi, diverse dimensioni</t>
  </si>
  <si>
    <t>CRAZE Galupy Mermaid, confezione da 18 pezzi, per unghie finte, 24 pezzi, diverse dimensioni</t>
  </si>
  <si>
    <t>Strumenti rimozione punti neri</t>
  </si>
  <si>
    <t>Bellezza &gt; Accessori e strumenti di bellezza &gt; Strumenti per la cura della pelle &gt; Strumenti rimozione punti neri</t>
  </si>
  <si>
    <t>B0G537FBCD</t>
  </si>
  <si>
    <t>INKEE Surprise Princess – Bomba da bagno principessa con sorpresa, profumo zucchero filato e olio di mandorle, testata dermatologicamente, 100g, rosa o lilla (Confezione da 2)</t>
  </si>
  <si>
    <t>["B0FH6QPLXH","B0FH6QYT2Z","B0G537FBCD","B0FH6R3XDX"]</t>
  </si>
  <si>
    <t>INKEE Confezione da 6 Bath Crumble Galupy Unicorn, Pompe da Bagno Sbriciolate per Bambini con Aroma di Cotone di Zucchero e 4 Colori, Borsa da 100 gr</t>
  </si>
  <si>
    <t>Bath crumble, crumble da bagno, bombe da bagno colorate, bomba da bagno aromatica, bombe da bagno per bambini, bombe da bagno per bambini, Galupy</t>
  </si>
  <si>
    <t>B07WDD8SP2, B0DT7D8VKP</t>
  </si>
  <si>
    <t>["B0D17SPSBF","B0D17VQ5FS","B0CW1LN1L8"]</t>
  </si>
  <si>
    <t>B0G55TJFXS</t>
  </si>
  <si>
    <t>INKEE Bath Dust Galupy Mermaid, Polvere di Sirena per la Vasca, Sali da Bagno con Effetto Crepitante e Aroma di Frullato di Banana. (Confezione da 5)</t>
  </si>
  <si>
    <t>CRAZE MAGIC SLIME Confezione 8 Mani Appiccicose XXL Brillanti – Giocattolo Slime Divertente per Bambini e Bambine – Kit Slime Creativo Perfetto per Compleanni e Sorprese</t>
  </si>
  <si>
    <t>slime, slime per bambini, slime fluffy, fluffy slime, slaim, skifidol, skifidol slime, kit slime per bambini, slime kit, kit slime, slime bambina, laboratorio slime, slimer per bambini</t>
  </si>
  <si>
    <t>INKEE Gel Doccia Unicorno per Bambini – Schiuma Divertente con Aloe Vera e Profumo di Caramelle, Formula Delicata per Pelle Sensibile, 15x40g</t>
  </si>
  <si>
    <t>gel doccia bambini, gel doccia unicorno, schiuma bagno bambini, bagno divertente bambini, gel doccia aloe vera, gel doccia profumo caramelle, gel doccia pelle sensibile, detergente delicato bambini, bagno schiuma bambini, bagno schiuma unicorno, sapone unicorno bambini, sapone doccia bambini, gel bagno schiuma, sapone liquido bambini, bagno unicorno, prodotti bagno bambini, cura pelle bambini, cura personale bambini, prodotti doccia bambini, profumo dolce bambini, schiuma colorata bambini</t>
  </si>
  <si>
    <t>["B0FC6JHDBW","B0DVLX4RZH","B0F14RP697","B0F14SPFZN","B0FC2JBJGL","B0G547W54M"]</t>
  </si>
  <si>
    <t>B0FGKG9149</t>
  </si>
  <si>
    <t>CRAZE DIAMONDZ Mega Set Adesivi Serie Fun - Adesivi fai da te per la pittura a diamante, 12 modelli di adesivi, pittura a diamante Bambini e adulti</t>
  </si>
  <si>
    <t>adesivi</t>
  </si>
  <si>
    <t>["B0CN19JX55","B0DBR8PGYB","B0D7431C2T","B0DJFS1YV2","B0DWFTGDWG","B0CHYQ6H5D"]</t>
  </si>
  <si>
    <t>CRAZE BODYNESS Caramello Bagno Waffle - 10x bombe da bagno a forma di waffle, palline da bagno per la cura della pelle e il relax con olio di cocco e profumo di caramello, rosa e giallo, 10x 170g</t>
  </si>
  <si>
    <t>bomba da bagno
bath bomb
bombe da bagno
bombe da bagno vasca
bombe bagno
bath bombs
bombe da bagno bambini
bombe da bagno profumate
lush
bombe da bagno donna
bomba bagno
bombe bagno bambini
lush bombe da bagno
bomba da bagno bambini
bombe da bagno naturali
bombe da bagno lush
sali da bagno
bomba da bagno bambina
bombe da bagno lush originali
sali da bagno profumati
bombe da bagno bambina
bombe da bagno bambini con sorpresa
palle da bagno
set bombe da bagno
bombe da bagno con sorpresa "prodotti a 2 euro
bombe da bagno offerta
articoli a 2 euro
bombe
giochi economici per bambini
giochi piccoli
bath bomb set
oli essenziali naturali
bomba da bagno con sorpresa
saponette profumate bomboniere
giochi vasca da bagno bambini
bomba da bagno natalizia
set bagno bambina
bagno bambini bombe
dusch bombe
bombe bagno bambina
bomba da bagno natale
kit bombe da bagno
regalini
bombe bagno naturali
wonka bath bomb
kinder bath bomb</t>
  </si>
  <si>
    <t>CRAZE BODYNESS Pack 9 Bombe da Bagno Chill Pill - bomba da bagno a forma di pillola, sfera da bagno per la cura della pelle e il relax con aroma, 9x70g</t>
  </si>
  <si>
    <t>CRAZE Unghie finte per bambine di Galupy Unicorn, confezione da 6 buste con 24 unità di diverse dimensioni</t>
  </si>
  <si>
    <t>unghie finte bambine, unghie finte ragazze, unghie finte bambini, unghie finte principesse, unghie finte adesive, unghie finte glitter, unghie finte colorate, unghie finte con disegni, unghie finte facili da applicare, unghie finte rimovibili, unghie finte atossiche, unghie finte sicure, unghie finte per bambini, unghie finte per feste, unghie finte per carnevale, unghie finte Halloween, unghie finte compleanno, set unghie finte, kit unghie finte, unghie finte press on, unghie finte fai da te unghie finte bambina, unghie finte per bambini, unghie finte bambina 10 anni, unghie finte adesive bambina, unghie bambina</t>
  </si>
  <si>
    <t>B0F1NH71GN</t>
  </si>
  <si>
    <t>INKEE Mini Pack Hello Kitty, Display da 10 Set di 3 Bombe da Bagno per Bambini con le Forme dei Personaggi di Hello Kitty e Aroma di Zucchero Filato</t>
  </si>
  <si>
    <t>INKEE Mini Pack SpongeBob, display da 10 set di 3 bombe da bagno per bambini con le forme dei loro personaggi SpongeBob e aroma di popcorn</t>
  </si>
  <si>
    <t>INKEE Mini Pack Galupy Unicorn, display da 10 set di 3 bombe da bagno per bambini con le forme dei loro unicorni Galupy e aroma di gomma da masticare, divertimento assicurato</t>
  </si>
  <si>
    <t>INKEE Set da bagno per bambini con scivolo e piscina, stella rotante, paletta e ventose, giocattolo educativo per la vasca da bagno, favorisce lo sviluppo motorio e la coordinazione</t>
  </si>
  <si>
    <t>CRAZE BODYNESS Baci da bagno XXL: confezione da 30 labbra da bagno, per la cura della pelle e il relax con burro di cacao e aroma, 30 x 40 g.</t>
  </si>
  <si>
    <t>bomba da bagno, bombe da bagno, palline da bagno, bombe da bagno, set regalo di bombe da bagno, palla da bagno, set di bombe da bagno, set regalo di palline da bagno per donne, bombe da bagno Lush, bombe da bagno, bombe da bagno arcobaleno, additivo da bagno per donne, cioccolatini da bagno, palline da bagno per donne Set da bagno, set da bagno per donne, bombe da bagno per bambini, perle da bagno, additivi da bagno, bombe da bagno per donne, set regalo sali da bagno, set regalo additivi da bagno, bagno, bagno rilassante, additivo da bagno tetesept, tetesept, set palline da bagno</t>
  </si>
  <si>
    <t>CRAZE BODYNESS Galaxy Bath Bombs, confezione da 6: bombe da bagno a forma di pianeta, brillanti bombe da bagno per la cura della pelle e il relax con aroma floreale e olio di argan, 6x 165 g</t>
  </si>
  <si>
    <t>CRAZE BODYNESS Bath Bomb Neon Heart: confezione da 6 bombe da bagno a forma di cuore, bombe da bagno per la cura della pelle e il relax con olio di cocco e aroma, 6x 120g</t>
  </si>
  <si>
    <t>INKEE Bombe da Bagno Bambini Peppa Pig, Bombe da Bagno con Sorpresa per Vasca da Bagno, Giochi da Bagno, Blu e Rosso, 1 Unità (Confezione da 2)</t>
  </si>
  <si>
    <t>INKEE Bath Fizzer - Pompe da bagno effervescenti arricchite con olio di mandorle, in 4 colori, aromi e forme differenti (Confezione da 4)</t>
  </si>
  <si>
    <t>INKEE - Bagnoschiuma liquido Dinorex | 15x 40g Additivo per il bagno di dinosauro Bagnoschiuma verde per bambini con profumo di aloe vera e gomma da masticare alla cola</t>
  </si>
  <si>
    <t>Bagno di schiuma per bambini, schiuma da bagno per bambini, additivo da bagno per bambini, divertimento in bagno per bambini, sali da bagno per bambini, additivo da bagno tetesept per bambini, divertimento in bagno per bambini, vasca da bagno, divertimento in bagno tetesept per bambini, tetesept bambini, additivo da bagno per bambini, divertimento in bagno tinti</t>
  </si>
  <si>
    <t>INKEE - Bagnoschiuma liquido Unicorno | 15x 40g Additivo da bagno all'unicorno Bagnoschiuma per bambini con estratto di calendula e aroma di tè freddo all'uva</t>
  </si>
  <si>
    <t>GALUPY Calendario Avvento bambini, Calendario dell' avvento unicorni, Galupy Unicorn, diversi accessori, 24 sorprese</t>
  </si>
  <si>
    <t>bambini giochi giocattolo giocattoli neonato e a baby kit toys calendario porta and sorpresa grande del ragazzi kinder games calendario dell'avvento calendario natalizio calendario global store ragazze natale avvento tolle advents advent weihnachten</t>
  </si>
  <si>
    <t>Disponibilità: solo 1</t>
  </si>
  <si>
    <t>B0DQLJSXQ9</t>
  </si>
  <si>
    <t>Medium - Peluche GALUPY Rainbow Unicorn Shelly, unicorno di peluche di 19 cm con ali, corona e corno glitterati, da coccolare e con cui giocare</t>
  </si>
  <si>
    <t>["B0DLL9L926","B0DLLBPL4S","B0DLLDHM8M","B0DLL9YGG2","B0DLLD382K","B0DLLD3R1R"]</t>
  </si>
  <si>
    <t>Galupy Rainbow Unicorn Collector Edition Dreamy - Unicorno giocattolo da collezione, statuette di unicorno con ali glitterate e cristalli</t>
  </si>
  <si>
    <t>Galupy Rainbow Unicorn Collector Edition Lovely - Unicorno Giocattolo da Collezione, Statuette di Unicorno con Ali Glitterate e Cristalli</t>
  </si>
  <si>
    <t>["B0DLLCLPBR","B0DLLH29QC","B0DLLFVLC6","B0DLLCL5KM","B0DLLD2DJ4","B0DLLF9THF","B0DLLFVKFN"]</t>
  </si>
  <si>
    <t>B0DQLJ1Z3Y</t>
  </si>
  <si>
    <t>Galupy Rainbow Unicorn Collector Edition Sweety - Giocattolo unicorno da collezionare, statuette unicorno con ali glitterate e cristalli Swarovski</t>
  </si>
  <si>
    <t>["B0DLLGJN8Q"]</t>
  </si>
  <si>
    <t>Galupy Rainbow Unicorn Collector Edition Sunny - Unicorno giocattolo da collezione, statuette di unicorno con ali scintillanti e cristalli Swarovski</t>
  </si>
  <si>
    <t>Personaggi giocattolo</t>
  </si>
  <si>
    <t>Giochi e giocattoli &gt; Personaggi giocattolo</t>
  </si>
  <si>
    <t>INKEE Mini Pack Spongebob, Set Di 6 Pompe Da Bagno Per Bambini Con Forme Di Spongebob e Aromi di Popcorn, Divertimento Garantito</t>
  </si>
  <si>
    <t>CRAZE Calendario Avvento Bambini, CLAAS Trattore Giocattolo per Bambini, Natale, 24 Sorprese</t>
  </si>
  <si>
    <t>Calendario dell'avvento;calendario bambini; calendario avvento bambini Calendario di Natale;calendario per bambini;kit di artigianato Calendario natalizio;kit da bambini artigianali; calendario avvento calendario del giocattolo;calendario per bambini;sorpresa per bambini calendario a sorpresa;sorpresa calendario; calendario avvento bambini 3 anni</t>
  </si>
  <si>
    <t>B0F289J2VD</t>
  </si>
  <si>
    <t>INKEE - Bagnoschiuma liquido Paw Patrol | Additivo da bagno per bambini, Paw Patrol Bagnoschiuma blu per bambini con profumo di aloe vera e ghiacciolo alla ciliegia, 15 x 40 g</t>
  </si>
  <si>
    <t>["B0F14ZY7SZ"]</t>
  </si>
  <si>
    <t>CRAZE Calendario dell'Avvento con Giocattoli - 24 Sorprese con Plastilina Magica, Magic Dough, Argilla Magica e Accessori per Modellare - Calendario di Natale per Bambini con Conto alla Rovescia</t>
  </si>
  <si>
    <t>calendario avvento, giocattoli, bambini, natale, conto alla rovescia, sorprese, regali, dicembre, festività, natalizio, bambina, bambino, ragazzo, ragazza, infanzia, gioco, divertimento, aprire, scoprire, attesa, magia, tradizione, famiglia, condividere, momenti, felicità, doni, sorpresa, babbo renna, elfi, pupazzo di neve, decorazioni, albero avvento dell'avvento per giocattoli natale sorprese regalo giochi 2024, miglior originale, creativo, divertente, educativo, fai da te, legno, cartone</t>
  </si>
  <si>
    <t>Galupy Portachiavi Unicorno Arcobaleno Molly 6 cm| Peluche Morbido Colorato | Portachiavi Bambina per Zaino | Regalo Originale</t>
  </si>
  <si>
    <t>Galupy Portachiavi Unicorno Arcobaleno Jessie 6 cm| Peluche Morbido Colorato | Portachiavi Bambina per Zaino | Regalo Originale</t>
  </si>
  <si>
    <t>Galupy Portachiavi Unicorno Arcobaleno Seffry 6 cm| Peluche Morbido Colorato | Portachiavi Bambina per Zaino | Regalo Originale</t>
  </si>
  <si>
    <t>Galupy Portachiavi Unicorno Arcobaleno Nova 6 cm| Peluche Morbido Colorato | Portachiavi Bambina per Zaino | Regalo Originale</t>
  </si>
  <si>
    <t>B0CRS7L28W</t>
  </si>
  <si>
    <t>INKEE Foamy Football Bombe da bagno schiumosa da calcio, bomba da bagno per bambini a forma di palla ed effetto colorato, con profumo di popcorn (Confezione da 2)</t>
  </si>
  <si>
    <t>CRAZE BODYNESS Confezione 8 Bombe da bagno Dubai Chocolate - bomba da bagno a forma di tavoletta di cioccolato profumata, per la cura della pelle e il relax con aroma, 220 gr</t>
  </si>
  <si>
    <t>bombe da bagno bambini, bomba da bagno, bambini, bambina, bimbo, bimba, vasca da bagno, giocattolo, giochi, acqua, bolle, schiuma, profumo, colori, forme, animali, personaggi, cartoni animati, sorpresa, regalo, compleanno, Natale, divertente, sicuro, naturale, organico, vegan, senza glutine, fatto a mano, Italia, bombe da bagno frizzanti, bombe da bagno effervescenti, giochi per il bagnetto, idee regalo bambini, bombe da bagno profumate, bombe da bagno colorate, bombe da bagno con sorpresa</t>
  </si>
  <si>
    <t>CRAZE Magic Ponys – Pony Magici a Sorpresa da Collezionare | 18 Modelli Diversi per Bambini e Bambine | Idea Regalo Perfetta con Dettagli Fantastici</t>
  </si>
  <si>
    <t>giocattolo da bagno, giocattoli da bagno neonati, giocattoli da bagno bambini, bambola galleggiante, giocattolo squishy, giocattolo per bagnetto, giochi d'acqua bambini, giocattolo bagno neonato, giocattolo morbido per bambini, giocattoli senza bpa, giochi sensoriali per bambini, giocattolo doccia, pupazzo da bagno, giochi per vasca da bagno, anello galleggiante giocattolo, bambola con spruzzo, giochi d'acqua neonati, giocattolo per neonati 0 mesi</t>
  </si>
  <si>
    <t>CRAZE Bubble Queens – Giocattolo da Bagno per Bambini e Neonati | Bambolina Galleggiante con Anello e Spruzzo d’Acqua | Squishy Colorato e Divertente per il Bagnetto</t>
  </si>
  <si>
    <t>giocattolo da bagno, giochi da bagno, giocattolo per neonati, bambola da bagno, squishy bambini, giocattolo galleggiante, giocattoli da bagno neonati, giocattoli da bagno bambini, giocattolo spruzzo acqua, giocattolo vasca da bagno, giochi per bagnetto, bambolina da bagno, regalo bambini 1 anno, regalo neonati, giochi sensoriali, giocattolo educativo bagnetto, giochi galleggianti, giochi acqua bambini, pupazzi da bagno, giocattolo morbido bagno</t>
  </si>
  <si>
    <t>Pop Cones Cotton - Peluche sorpresa in scatola di popcorn con grandi occhi, profumato, braccialetto BFF e opuscolo da collezione</t>
  </si>
  <si>
    <t>Pop Cones Bubble - Peluche sorpresa in scatola di popcorn con grandi occhi, profumato, braccialetto BFF e opuscolo da collezione</t>
  </si>
  <si>
    <t>Set 3 Uova di Drago Magiche per Bambini 3+ – Gioco Educativo con Dinosauri che Si Schiudono in Acqua e Crescono – Buona Idea Regalo Giochi Bimba 4 Anni</t>
  </si>
  <si>
    <t>Pop Cones Rainbow - Peluche sorpresa in scatola di popcorn con grandi occhi, profumato, braccialetto BFF e opuscolo da collezione</t>
  </si>
  <si>
    <t>B0CKX4NJT8</t>
  </si>
  <si>
    <t>CRAZE SKATE Fingerboard Set – Edizione Zombies | Set da 4 mini skateboard con assi in metallo + accessori | Finger skate per bambini e collezionisti dai 6 anni</t>
  </si>
  <si>
    <t>B0BRT95SYS, B0CQN5B9F8</t>
  </si>
  <si>
    <t>["B0FD48BV94","B0FD48PMDD","B0FKNG3PJN","B0FD459BR1","B0FD45JWBD"]</t>
  </si>
  <si>
    <t>CRAZE Sticker per Unghie Galupy, Confezione da 4-96 Unghie Finte Autoadesive per Bambine, Set Manicure per Bambina</t>
  </si>
  <si>
    <t>unghie finte bambina, unghie finte bambine, unghie adesive bambina, unghie autoadesive bambina, unghie adesive per bambine, unghie sticker bambina, unghie per bambine, set manicure bambina, kit unghie bambina, unghie finte gioco bambina, unghie gioco bambina, unghie decorative bambina, unghie colorate bambina, unghie glitter bambina, unghie bambina Galupy, unghie a tema unicorno, unghie a tema sirena, unghie bambina facili da usare, unghie bambina senza colla, unghie bambina con disegni</t>
  </si>
  <si>
    <t>B07FTGLWDR</t>
  </si>
  <si>
    <t>Unghie a pressione</t>
  </si>
  <si>
    <t>Bellezza &gt; Manicure e pedicure &gt; Decorazioni per unghie &gt; Unghie finte e accessori &gt; Unghie a pressione</t>
  </si>
  <si>
    <t>CRAZE Magic PONYS Set da 4 – Unicorni Giocattolo per Bambine dai 3 Anni con Accessori e Tattoos – Pony da Collezione, Idea Regalo Creativa e Divertente</t>
  </si>
  <si>
    <t>B000B6MKMO</t>
  </si>
  <si>
    <t>CRAZE Bubble Queens – Set da 6 Giochi da Bagno per Bambini e Neonati | Personaggi Galleggianti con Anello e Spruzzo d’Acqua | Unicorno, Narvalo, Gatto, Fenicottero, Pavone e Drago</t>
  </si>
  <si>
    <t>B0FGQJ7DVM</t>
  </si>
  <si>
    <t>CRAZE MEGA EGG DINOREX, Dinosauro che si schiudono in acqua, uova dinosauro che cresce nell acqua diversi modelli, giochi bambini uovo da cova, uovo sorpresa. (Confezione da 2)</t>
  </si>
  <si>
    <t>CRAZE Calendario dell’Avvento Bambina – DIY Fashion con Diamond Painting, Braccialetti BFF, Adesivi e Accessori – Calendario Creativo con Sorprese per Ragazze</t>
  </si>
  <si>
    <t>calendario dell’avvento bambina, calendario avvento ragazze, calendario dell’avvento 2025 bambini, calendario dell’avvento fai da te, calendario dell’avvento con sorprese, calendario avvento con accessori moda, calendario avvento creativi, calendario con gioielli, calendario avvento con trucchi, calendario avvento con braccialetti, braccialetti BFF bambini, giochi creativi bambina, set DIY ragazze, diamond painting bambina, regali creativi bambine, calendario di natale bambini</t>
  </si>
  <si>
    <t>INKEE TOYS Calendario dell’Avvento Bambini – Con Bombe da Bagno, Cosmetici per Bambini e Giocattoli Sorpresa – 24 Giorni di Regali Creativi e Divertenti</t>
  </si>
  <si>
    <t>calendario dell’avvento bambini, calendario avvento con sorprese, calendario dell’avvento ragazze, calendario avvento originali, calendario dell’avvento 2025 bambini, calendario dell’avvento con bombe da bagno, bombe da bagno bambini, calendario avvento con giocattoli, calendario dell’avvento bambina, calendario dell’avvento cosmetici bambini, calendario avvento con giochi, giocattoli sorpresa bambini, regalo natale bambini, idea regalo bambina, giochi bagno bambini</t>
  </si>
  <si>
    <t>INKEE TOYS Galupy Unicorn Fun – Set 3 Giochi da Bagno per Bambini: Kily, Freya e Nova – Unicorni Squishy con Cambio Colore e Acqua per Vasca da Bagno</t>
  </si>
  <si>
    <t>B08KWGSDFC, B0D73JQN53</t>
  </si>
  <si>
    <t>INKEE TOYS Galupy Unicorni da Bagno – Set 6 Giocattoli da Vasca per Bambini con Ali Cambia Colore, Spruzzo d’Acqua e Squishy Morbidi</t>
  </si>
  <si>
    <t>giocattoli da bagno bambini
gioco da bagno unicorno
unicorni da bagno bambini
giocattolo con ali cambia colore
giocattolo con spruzzo d’acqua
giochi per la vasca da bagno
giochi da bagnetto bambina
giochi da bagno 3 anni
giocattoli squishy da bagno
unicorno squishy bambini
gioco da bagno interattivo
giochi per bagnetto neonati
giochi da bagno estate
giocattolo bagno galleggiante
set giocattoli da bagno
giochi con acqua bambini
giochi magici bambini</t>
  </si>
  <si>
    <t>CRAZE BOUNZZ Set 3 Peluche Saltellanti – Pupazzi Morbidi Antistress e Rilassanti per Bambini dai 3 Anni – Orsetti di Peluche Collezionabili come Giocattoli Divertenti</t>
  </si>
  <si>
    <t>CRAZE BOUNZZ Confezione da 3 Peluche Saltarini – Pupazzi Morbidi e Divertenti per Bambini dai 3 Anni in su – Peluche Orsetto e Pupazzi da Collezione e Gioco</t>
  </si>
  <si>
    <t>["B0FLYJCVF7","B0FLYHLHPD","B0FLY2K3YL"]</t>
  </si>
  <si>
    <t>CRAZE DIAMONDZ Starter Set Adesivi Galupy Unicorn - Set di adesivi per la pittura a diamante per bambini, kit per la pittura a diamante fai da te, mosaicista per bambini</t>
  </si>
  <si>
    <t>Disponibilità:  solo 5 -- ordina subito (ulteriori in arrivo).</t>
  </si>
  <si>
    <t>["B0DLLCJN58","B0DLL9CXJV","B0DLLD4H8B","B0DLLB37HG","B0DLLBQLCF"]</t>
  </si>
  <si>
    <t>GALUPY Rainbow Unicorn Pack 6 Unicorni – Figurine giocattolo da collezione con ali brillanti e cristalli Swarovski – Unicorno magico per bambine dai 3 anni in su</t>
  </si>
  <si>
    <t>Cuscini</t>
  </si>
  <si>
    <t>Giochi e giocattoli &gt; Peluche &gt; Cuscini</t>
  </si>
  <si>
    <t>GALUPY Rainbow Unicorn Pack 12 Unicorni – Figurine giocattolo da collezione con ali brillanti e cristalli Swarovski – Unicorno magico per bambine dai 3 anni in su</t>
  </si>
  <si>
    <t>GALUPY Rainbow Unicorn Pack 3 Unicorni – Figurine giocattolo da collezione con ali brillanti e cristalli Swarovski – Unicorno magico per bambine dai 3 anni in su</t>
  </si>
  <si>
    <t>Set 12 Uova di Dinosauro Che Si Schiudono in Acqua – Include 6 Sorpresse Diverse – Gioco Divertente per Bambini 3+ Anni – Ottima Idea Regalo Pasqua o Compleanno</t>
  </si>
  <si>
    <t>INKEE Flamingo Display da 5 confezioni da 3 bagnoschiuma per bambini a forma di fenicottero con aroma di gomma da masticare, 3 colori che tingono l'acqua di rosa, viola e blu</t>
  </si>
  <si>
    <t>bombe da bagno, bombe da bagno per bambini, bombe da bagno per bambini, fenicotteri, bombe da bagno con fenicotteri, bombe da bagno colorate</t>
  </si>
  <si>
    <t>INKEE Giocattoli da bagno, Set di 4 giocattoli da bagno a corda 1 tartaruga 1 granchio 1 pesce pagliaccio e 1 pesce chirurgo blu - Giocattoli da bagno per bambini</t>
  </si>
  <si>
    <t>giocattoli, bagno</t>
  </si>
  <si>
    <t>Tinti, giocattoli da bagno, giocattoli da vasca, giocattoli da bagno per bambini, animali da bagno, playmobil aqua, playmobil 123 aqua, lego duplo divertimento nella vasca da bagno, giocattoli da vasca duplo, giocattoli acquatici playmobil</t>
  </si>
  <si>
    <t>B0FBX5GBCS</t>
  </si>
  <si>
    <t>CRAZE DIAMONDZ Borsa Confezione da 2 - Kit Diamond Painting per Ragazze Motivo Gatto e Unicorno, Mini Zaino Portachiavi con Etichetta Diamante Fai da Te per Bambini</t>
  </si>
  <si>
    <t>pittura con diamanti per bambini, pittura con diamanti per
  ragazzi, ragazze, pittura con diamanti per bambini, pittura con diamanti per
  bambini, toppe di cristallo, pittura con diamanti per ragazze, pittura con diamanti
  diamanti con cornice, pittura con diamanti per bambini</t>
  </si>
  <si>
    <t>["B0F24R4D2L","B0F24MWXYH"]</t>
  </si>
  <si>
    <t>CRAZE DIAMONDZ Confezione da 2 Borse - Kit Diamond Painting per Ragazze Motivo ALPACA e DIAMANTE, Mini Zaino Portachiavi con Adesivo Diamante Fai da Te per Bambini</t>
  </si>
  <si>
    <t>CRAZE Magic Slime Unicorn confezione da 12 pz. - Slime per bambini con effetto glitterato, figure di unicorno, multicolore, set di slime con sorprese</t>
  </si>
  <si>
    <t>set di argilla, argilla da festa, argilla viscosa, argilla appiccicosa, set di impasto, argilla brillante, argilla brillante, argilla appiccicosa, set di argilla, impasto di argilla, argilla da modellare, argilla divertente, set di argilla, kit di argilla, bambini di argilla, argilla fai da te, crei il suo set di argilla</t>
  </si>
  <si>
    <t>CRAZE LOOPS BAG 100 XXL Set Braccialetti elastici Loom 24x 100 Foilbag e 120 chiusure, mix di colori, silicone 100% ipoallergenico</t>
  </si>
  <si>
    <t>anelli di gomma per braccialetti; nastri per telaio, braccialetti per telaio, confezione di braccialetti, confezione di braccialetti, braccialetti dell'amicizia per bambini, confezione di gioielli per bambini, gioielli per bambini, set di artigianato, braccialetto, annodato, braccialetto per bambini, artigianato per bambini, set di telaio, telaio arcobaleno</t>
  </si>
  <si>
    <t>Disponibilità:  solo 7 -- ordina subito (ulteriori in arrivo).</t>
  </si>
  <si>
    <t>B0DL7194WN</t>
  </si>
  <si>
    <t>CRAZE BFF Beadys Bag confezione da 6 - Set di braccialetti dell'amicizia, braccialetti Beadys fai da te, set di gioielli per bambini</t>
  </si>
  <si>
    <t>kit braccialetti per bambini, fare braccialetti, produzione di braccialetti, braccialetti di gomma, braccialetti per ragazze, perline per braccialetti, braccialetti in silicone Braccialetti dell'amicizia; Braccialetto della migliore amica; Braccialetto dell'amicizia per ragazze</t>
  </si>
  <si>
    <t>["B0F1DLKT1B","B0DG8QDMPG","B0DHLLWRWP"]</t>
  </si>
  <si>
    <t>B0FDGWBXNN</t>
  </si>
  <si>
    <t>Slap Snap Bands Bracelets</t>
  </si>
  <si>
    <t>Fascia da braccio, braccialetti giocattolo, braccialetti per bambini, braccialetti con personaggi dei cartoni animati, braccialetti per bambini, braccialetti da collezione, braccialetti in silicone</t>
  </si>
  <si>
    <t>["B0F18NZRQL"]</t>
  </si>
  <si>
    <t>CRAZE Slap Snap Band, espositore da 24 braccialetti da collezione per bambini con disegni di SpongeBob, 12 modelli da collezionare</t>
  </si>
  <si>
    <t>B0FCYDQTCR</t>
  </si>
  <si>
    <t>["B0F18L7HHM"]</t>
  </si>
  <si>
    <t>CRAZE Slap Snap Band, espositore da 24 braccialetti collezionabili per bambini con disegni di Hello Kitty, 12 modelli da collezionare</t>
  </si>
  <si>
    <t>CRAZE MAGIC SLIME Glam Monstars Monz 3 Pack – Kit Slime per Bambini con 6 Toppings e 3 Personaggi Collezionabili – Slime Fluffy Creativo, Giocattolo Regalo Divertente</t>
  </si>
  <si>
    <t>Data di uscita: 11 settembre 2026.</t>
  </si>
  <si>
    <t>CRAZE LOOPS BAG 300 - Confezione di ricarica di elastici a telaio con 300 elastici e 10 chiusure, mix di colori, 100% silicone skin-friendly</t>
  </si>
  <si>
    <t>telaio, elastici, loom bands, braccialetti, collane, creazione, gioielli, fai da te, kit, bambini, bambine, ragazzi, ragazze, principianti, colorati, arcobaleno, fluorescenti, glitterati, accessori, uncinetto, loom, rainbow creatività, fantasia, sviluppo, abilità manuali, concentrazione, pazienza, coordinamento, regalo, compleanno, Natale, festa, gioco, divertente, facile, sicuro, atossico, qualità, resistente, gioco creativo, manuale, sviluppo migliorare sviluppare</t>
  </si>
  <si>
    <t>CRAZE DIAMONDZ Sticker Set 3 Pack - Set di adesivi fai da te per dipingere i diamanti, 12 modelli di adesivi, pittura a diamante per bambini e adulti</t>
  </si>
  <si>
    <t>B0DQLH6CT1</t>
  </si>
  <si>
    <t>CRAZE BLASTER-X Foam Guns Strike - Pistola de espuma para niños 21cm, 8 dardos, alcance de disparo 13m - Juguete explosivo de espuma</t>
  </si>
  <si>
    <t>Munizioni in gommapiuma</t>
  </si>
  <si>
    <t>Giochi e giocattoli &gt; Sport e giochi all'aperto &gt; Pistole a proiettili morbidi &gt; Munizioni in gommapiuma</t>
  </si>
  <si>
    <t>["B0D7D6J37H","B0D7D9Q46B","B0D7D6G1Z1"]</t>
  </si>
  <si>
    <t>TOY_GUN</t>
  </si>
  <si>
    <t>CRAZE BLASTER-X Foam Guns Nano - Pistola de espuma para niños 16cm, 6 dardos, alcance de disparo 10m - Juguete bláster de espuma</t>
  </si>
  <si>
    <t>CRAZE MAGIC SLIME Glam Monstars 3 Pezzi – Kit Slime per Bambini con 6 Toppings e 3 Personaggi Vivi, Sally e Brianna – Slime Fluffy Creativo e Laboratorio Divertente, Ottima Idea Regalo</t>
  </si>
  <si>
    <t>CRAZE BLASTER-X Foam Guns Fury - Pistola de espuma para niños 30cm, 8 dardos, alcance de disparo 14m - Juguete explosivo de espuma</t>
  </si>
  <si>
    <t>Pistole in gommapiuma</t>
  </si>
  <si>
    <t>Giochi e giocattoli &gt; Sport e giochi all'aperto &gt; Pistole a proiettili morbidi &gt; Pistole in gommapiuma</t>
  </si>
  <si>
    <t>CRAZE Crayones de cera - 12x crayones de cera, crayones para niños en 8 colores de piel, crayones de cera para niños, crayones para niños a partir de 3 años, resistentes al agua</t>
  </si>
  <si>
    <t>crayones, cera, niños</t>
  </si>
  <si>
    <t>crayones, cera, niños, infantiles, colorear, dibujo, pintar, lapiceros, colores, jumbo, lavables, no tóxicos, seguridad, bebés, toddlers, preescolar, jardín de infancia, colegio, manualidades, actividades, creativas, juegos, educativos, regalo, cumpleaños, Navidad, estuche, caja, pack, set, surtidos, variados, vibrantes, brillantes, pastel, neón, metálicos, acuarelables, cera blanda, ergonomicos, agarre, triangular, antigolpes, resistentes, duraderos, marcas, acuarela, papel, libros, plantillas</t>
  </si>
  <si>
    <t>Pastelli</t>
  </si>
  <si>
    <t>Giochi e giocattoli &gt; Attività creative &gt; Accessori per disegnare e colorare &gt; Pastelli</t>
  </si>
  <si>
    <t>WRITING_INSTRUMENT</t>
  </si>
  <si>
    <t>Set di Timbri CRAZE per Bambini - 8 Timbri con Motivi di Animali in 6 Colori Lavabili, Set di Lavoretti</t>
  </si>
  <si>
    <t>timbri, bambini, set, gioco, creativo, educativo, regalo, natale, compleanno,  bambina, bambino, anni,  scuola, materna, asilo, elementari,  divertimento,  attività, manuale, artistica,  imparare,  colori,  forme,  animali,  dinosauri,  principesse,  auto,  veicoli,  fattoria,  alfabeto,  numeri,  stampare,  inchiostro,  lavabile,  sicuro,  atossico,  facile,  usare,  pulito,  riutilizzabile,  durevole,  resistente,  legno,  gomma,  plastica,  valigetta,  scatola,  contenitore,  organizer</t>
  </si>
  <si>
    <t>CRAZE loops Mega Rainbow - Set di nastri a telaio XXL Rainbow con 1800 elastici artigianali - per creare collane, anelli e braccialetti personalizzati</t>
  </si>
  <si>
    <t>B00J7PI4MU, B00MS62RV4</t>
  </si>
  <si>
    <t>Generalmente spedito entro 4-7 mesi</t>
  </si>
  <si>
    <t>Kit per creazione gioielli</t>
  </si>
  <si>
    <t>Casa e cucina &gt; Hobby creativi &gt; Lavorazione perline e creazione gioielli &gt; Kit per creazione gioielli</t>
  </si>
  <si>
    <t>["B07YVJPDFV","B0D6ZC5DQZ","B0D6Z96ZWF","B0D6Z9J65S","B0D6ZC53KJ","B0D6ZBJFD4","B0D6Z93F96","B0D6Z8TSST","B08487XMVZ","B0D6Z9H92B","B095X7GSRG"]</t>
  </si>
  <si>
    <t>CRAZE Fairy In My Pocket - Set da gioco con fata Magic Catwalk con bambola e 5 accessori, giocattolo per fate con effetti speciali</t>
  </si>
  <si>
    <t>fata, bambola, magica, accessori, ali, bacchetta, vestito, costume, bambina, giochi, regalo, compleanno, carnevale, Natale, principessa, set, travestimento, fantasia, magia, giocattolo, anni, festa, streghetta, elfo, folletto, creatura, incantesimo, favola, bosco, natura, gioco, immaginazione, creatività, personaggio, avventura, sogno, volare, abito, corona, scettro, collana, bracciale, orecchini, anello, calze, scarpe, parrucca, trucco, maschera, ala, luce, suono, interattivo</t>
  </si>
  <si>
    <t>CRAZE DIAMONDZ Set di biglietti - Set di biglietti d'auguri fai da te con pittura a diamante, set di artigianato per biglietti d'auguri, biglietti regalo Pittura a diamante per bambini</t>
  </si>
  <si>
    <t>biglietti</t>
  </si>
  <si>
    <t>INKEE Bomba, Colore Palline da Bagno Paw Patrol, 1 Pezzo (Confezione da 9), 65174</t>
  </si>
  <si>
    <t>bomba di bagno, bombe da bagno, bomba da bagno frizzante, bomba da bagno effervescente, sali da bagno, bagno rilassante, aromaterapia, oli essenziali, idratazione, pelle secca, profumo, lavanda, rosa, vaniglia, cocco, set regalo, San Valentino, festa della mamma, compleanno, Natale, vegan, naturale, biologico, fatto a mano, artigianale, senza crudeltà, Lush, regalo per lei, relax, benessere, coccole, vasca da bagno, spa, idromassaggio</t>
  </si>
  <si>
    <t>Giochi e giocattoli &gt; Personaggi giocattolo, Bellezza &gt; Bagno e corpo &gt; Prodotti per il bagno &gt; Bombe da bagno</t>
  </si>
  <si>
    <t>INKEE Paw Patrol Bombe da Bagno Bambini 3 Pezzi – Colorate con Aroma Ciliegia e Olio di Jojoba – Bath Bomb Naturali per Vasca – Adatte a Bambini dai 3 Anni</t>
  </si>
  <si>
    <t>["B0DCGN811F","B0DCGKLK8F"]</t>
  </si>
  <si>
    <t>BODYNESS Sugar Rush Bath Salts - sali da bagno da 300 g con 4 strati di colore - aroma di zucchero filato e burro di cacao - viola, blu, giallo e rosa</t>
  </si>
  <si>
    <t>B0D87L8RSV, B0D87L941G</t>
  </si>
  <si>
    <t>["B0DCKNYKS2","B0DCL4PC9R","B0DCKSRPPD","B0DCKNDKWC"]</t>
  </si>
  <si>
    <t>BODYNESS Sali da bagno Sugar Rush Confezione da 5-5 sali da bagno da 300 g con 4 strati colorati - gusto zucchero filato e burro di cacao - viola, blu, giallo e rosa</t>
  </si>
  <si>
    <t>CRAZE MAGIC SLIME BAG HELLO KITTY | Slime per bambini in busta 75ml Set di slime con figura a sorpresa di Hello Kitty, senza odore, senza residui</t>
  </si>
  <si>
    <t>New Life Shop</t>
  </si>
  <si>
    <t>CRAZE MAGIC SLIME BAG HELLO KITTY 18 pack | slime bambini con figura di Hello Kitty a sorpresa, 18 sacchetti con 75ml di slime per bambini, set slime 6 colori, inodore, senza rifiuti</t>
  </si>
  <si>
    <t>CRAZE loops Mega Box - Set di nastri a telaio con 1600 elastici artigianali e molti accessori - per creare collane, anelli e braccialetti personalizzati</t>
  </si>
  <si>
    <t>Confezione regalo INKEE PAW PATROL - scatola con 4 bombe da bagno per bambini con olio di mandorle, contiene 5 diverse figure Pawpatrol da collezionare - bombe da bagno per bambini con sorpresa</t>
  </si>
  <si>
    <t>B0DHS51VYH</t>
  </si>
  <si>
    <t>XA08Q</t>
  </si>
  <si>
    <t>Calendario dell'avvento Magic Dough di Craze - Calendario dell'avvento con Pasta modellabile, 24 Grandi sorprese con Pasta modellabile per Bambini</t>
  </si>
  <si>
    <t>["B08X16LL57","B0D4MJRNRP","B0BCGYSSND"]</t>
  </si>
  <si>
    <t>Calendario dell'avvento MAGIC PONY di CRAZE - Calendario dell'avvento per bambine con giocattoli e accessori, include 2 pupazzi di pony da collezionare</t>
  </si>
  <si>
    <t>B0F4R37P2S</t>
  </si>
  <si>
    <t>Disponibilità: solo 3</t>
  </si>
  <si>
    <t>B0DPQRZ632</t>
  </si>
  <si>
    <t>Calendario dell'avvento con giochi GALUPY RAINBOW UNICORN di CRAZE- Calendario dell’avvento per bambine, calendario giocattolo con set di gioco e pupazzi esclusivi Galupy</t>
  </si>
  <si>
    <t>["B07PPX3BZG","B0D4MHZBD8","B0BFB1769F"]</t>
  </si>
  <si>
    <t>Calendario dell'avvento HELLO KITTY di CRAZE - Calendario dell'avvento giocattolo per bambine con giocattoli e accessori di Hello Kitty</t>
  </si>
  <si>
    <t>CRAZE MAGIC SLIME Glam Monstars Pack 3 – Kit Slime per Bambini con 6 Toppings e 3 Personaggi – Slime Fluffy Colorato Pink Loon Dunala – Giocattolo Creativo Idea Regalo</t>
  </si>
  <si>
    <t>CRAZE PLUSH DreamHugs Elefante di Peluche XXL con Peso – Pupazzo Morbido Grande per Bambini e Bambine – Compagno del Sonno e Idea Regalo Speciale</t>
  </si>
  <si>
    <t>Galupy L'unicorno arcobaleno in tasca - Giocattolo unicorno da collezione, mini playset pieghevole con figura di unicorno luminoso e giostrina rotante, per giocare e fantasticare</t>
  </si>
  <si>
    <t>B0C5DL1WZ9, B0D37VQY4T</t>
  </si>
  <si>
    <t>CD e Vinili</t>
  </si>
  <si>
    <t>CD e Vinili, Giochi e giocattoli &gt; Personaggi giocattolo &gt; Creature fantastiche</t>
  </si>
  <si>
    <t>B0DQHHXCQP</t>
  </si>
  <si>
    <t>CRO9O</t>
  </si>
  <si>
    <t>CRAZE BLASTER-X Water Guns Medium - Pistola ad acqua per bambini 30 cm, pistola a spruzzo d'acqua con pastiglie colorate, raggio di tiro 8 metri - giocattolo da combattimento ad acqua</t>
  </si>
  <si>
    <t>pistola acqua, bambini, giocattolo, estate, piscina, spiaggia, divertimento, giochi, battaglia, spruzzi, getto, potente, lunga gittata, serbatoio, grande, piccolo, compatto, leggero, maneggevole, colorato, sicuro, atossico, resistente, età, anni, regalo, compleanno, Natale, festa, all'aperto, giardino, vacanza, mare, lago, combattimento, squadra, amici, famiglia, rinfrescante, economico, offerta, migliore, qualità, marca, modello, Super Soaker, Nerf, Hasbro, pompe, spara acquatici, galleggiante</t>
  </si>
  <si>
    <t>Pistole d'acqua</t>
  </si>
  <si>
    <t>Giochi e giocattoli &gt; Sport e giochi all'aperto &gt; Giochi aquatici e piscine per bambini &gt; Pistole d'acqua</t>
  </si>
  <si>
    <t>["B0D2HSKPVC","B0D2HWP9SN","B0D2HVP3Q9"]</t>
  </si>
  <si>
    <t>CRAZE Pistole ad acqua Blaster-X Small - pistola ad acqua per bambini da 20 cm, pistola ad acqua con pastiglie colorate, distanza di tiro 10 m, giocattolo per combattimenti in acqua</t>
  </si>
  <si>
    <t>acqua</t>
  </si>
  <si>
    <t>pistola ad acqua, bambini, acqua, gioco, estate, piscina, spiaggia, giardino, divertimento, bambino, bambina, ragazzi, ragazze, età, anni, spara acqua, schizzi, getto, portata, capacità, serbatoio, ricarica, facile, sicuro, resistente, leggero, colorato, design, personaggio, cartone animato, supereroe, animale, veicolo, pompa, grilletto, mirino, bersaglio, competizione, battaglia, gioco di squadra, famiglia, amici, festa, compleanno, vacanza, regalo, idea</t>
  </si>
  <si>
    <t>CRAZE MAGIC SLIME Kit per Fare Slime 70ml Glam Monstars con Accessori – Slime Fluffy e Colorato per Bambini – Giocattolo Creativo e Laboratorio Slime Perfetto come Regalo</t>
  </si>
  <si>
    <t>CRAZE PELUCHE DreamHugs Oinky Peluche Maialino XXL – Morbido Pupazzo Orsetto di Peluche per Bambini e Neonati – Giocattolo Coccoloso e Decorativo, Ottima Idea Regalo</t>
  </si>
  <si>
    <t>CRAZE BLASTER-X Water Guns Large - Pistola ad acqua per bambini da 40 cm, pistola a spruzzo d'acqua con pallini colorati, gittata di tiro 10 metri, giocattolo da combattimento acquatico</t>
  </si>
  <si>
    <t>Medium - Peluche GALUPY Rainbow Unicorn Zoey, unicorno di peluche di 19 cm con ali, corona e corno glitterati, da coccolare e con cui giocare</t>
  </si>
  <si>
    <t>B0DQLHGBFG</t>
  </si>
  <si>
    <t>Big Galupy Rainbow Unicorn Lucy - Peluche unicorno di 30 cm per coccole e giochi</t>
  </si>
  <si>
    <t>["B0DJPQT9BK","B0DJPQNYX5","B0DJPP7G9M","B0DJPPHY8C","B0DJPN5HX9","B0DJPPKP2Y"]</t>
  </si>
  <si>
    <t>Big Galupy Rainbow Unicorn Kyly - Peluche unicorno di 30 cm per coccole e giochi</t>
  </si>
  <si>
    <t>["B0DJPQT9BK","B0DJPQNYX5","B0DJPPHY8C","B0DJPP7G9M","B0DJPN5HX9","B0DJPPKP2Y"]</t>
  </si>
  <si>
    <t>Big Galupy Rainbow Unicorn Sally - Unicorno di peluche di 30 cm per le coccole e il gioco</t>
  </si>
  <si>
    <t>["B0DJPQT9BK","B0DJPQNYX5","B0DJPPHY8C","B0DJPP7G9M","B0DJPPKP2Y","B0DJPN5HX9"]</t>
  </si>
  <si>
    <t>Big Galupy Rainbow Unicorn Lily - Unicorno di peluche di 30 cm per coccole e giochi</t>
  </si>
  <si>
    <t>Big Galupy Rainbow Unicorn Freya - Unicorno di peluche di 30 cm per coccole e giochi</t>
  </si>
  <si>
    <t>Medium - Peluche GALUPY Rainbow Unicorn Aria, peluche unicorno di 19 cm con ali, corona e corno scintillante, da coccolare e con cui giocare</t>
  </si>
  <si>
    <t>peluche unicorno, unicorno peluche, giocattolo, morbido, bambina, bambino, neonato, regalo, compleanno, Natale, battesimo, nascita, kawaii, arcobaleno, magico, fatato, fantasia, rosa, bianco, colorato, grande, piccolo, gigante, medio, soffice, coccoloso, lavabile, sicuro, certificato, originale, cavalcabile, luminoso, musicale, interattivo, parlante, con suoni, luci, di a forma per bambini, neonati, battesimo.</t>
  </si>
  <si>
    <t>Medium - Peluche GALUPY Rainbow Unicorn Penny, unicorno di peluche di 19 cm con ali, corona e corno glitterato, da coccolare e con cui giocare</t>
  </si>
  <si>
    <t>SQUEEZE_TOY</t>
  </si>
  <si>
    <t>Big Galupy Rainbow Unicorn Ruby - Unicorno di peluche di 30 cm per coccole e giochi</t>
  </si>
  <si>
    <t>CRAZE DIAMONDZ Mega Set Adesivi Galupy Mermaid - Set di adesivi per bambini per la pittura a diamante, kit di artigianato per la pittura a diamante, creazione di mosaici per bambini</t>
  </si>
  <si>
    <t>Galupy Rainbow Unicorn Collector Edition Fancy - Unicorno giocattolo da collezionare, statuette di unicorno con ali glitterate e cristalli Swarovski</t>
  </si>
  <si>
    <t>Galupy Rainbow Unicorn Collector Edition Ivy - Unicorno giocattolo da collezione, statuette di unicorno con ali glitterate e cristalli</t>
  </si>
  <si>
    <t>Galupy Rainbow Unicorn Collector Edition Misty - Unicorno da collezione, statuette di unicorno con ali glitterate e cristalli Swarovski</t>
  </si>
  <si>
    <t>["B0DLLCLPBR","B0DLLH29QC","B0DLLD2DJ4","B0DLLCL5KM","B0DLLFVLC6","B0DLLF9THF","B0DLLFVKFN"]</t>
  </si>
  <si>
    <t>Medium - Peluche GALUPY Rainbow Unicorn Aria, peluche unicorno di 19 cm con ali, corona e corno glitterato, per coccole e gioco</t>
  </si>
  <si>
    <t>CRAZE GmbH</t>
  </si>
  <si>
    <t>Medium - Peluche GALUPY Rainbow Unicorn Casey, unicorno di peluche di 19 cm con ali, corona e corno glitterato, da coccolare e con cui giocare</t>
  </si>
  <si>
    <t>Galupy Rainbow Unicorn 16-pack - Unicorno giocattolo da collezione, statuette di unicorno con ali scintillanti e cristalli</t>
  </si>
  <si>
    <t>Disponibilità: solo 6</t>
  </si>
  <si>
    <t>["B0D1YGPZM9"]</t>
  </si>
  <si>
    <t>CRAZE DIAMONDZ Starter Set Fantasy - Set di adesivi e acchiappasole per bambini con pittura a diamante, kit di artigianato per la pittura a diamante fai da te, creazione di mosaici per bambini</t>
  </si>
  <si>
    <t>["B0CN19JX55","B0DBR8PGYB","B0DJFS1YV2","B0D7431C2T","B0DWFTGDWG","B0CHYQ6H5D"]</t>
  </si>
  <si>
    <t>B0CP2QPD5L</t>
  </si>
  <si>
    <t>CRAZE DIAMONDZ Mega Set di adesivi Galupy Unicorn - Set di adesivi per dipingere con i diamanti, set per creare mosaici per bambini</t>
  </si>
  <si>
    <t>set, adesivi, dipingere con i diamanti, diamond painting, stickers, bambini, adulti, principianti, facile, creativo, fai da te, hobby, decorazione, personalizzato, regalo, art and craft, mosaico, pittura, strass, diamanti, adesivi murali, adesivi per bambini, adesivi decorativi, fogli, modelli, disegni, animali, fiori, mandala, personaggi, cartoni animati, natura, paesaggi, unicorni, principesse, auto, veicoli, Natale, compleanno, festa, passatempo, relax, antistress, sviluppo, creatività</t>
  </si>
  <si>
    <t>["B0DJFRGY8W"]</t>
  </si>
  <si>
    <t>CRAZE SCOUBIDOU Set XXL – 14 cordoncini in silicone, 14 colori assortiti – Kit creativo per braccialetti e portachiavi – Fai-da-te per bambini 5+ – Idea regalo compleanno</t>
  </si>
  <si>
    <t>CRAZE Calendario Avvento bambini</t>
  </si>
  <si>
    <t>CALENDARIO DI AVVENTO per bambini MAGIC SLIME &amp; Friends - Calendario di Natale giocattolo con slime</t>
  </si>
  <si>
    <t>calendario avvento, beauty, bambini, cioccolata, sorprese, originale, riempire, economico, adulti, Natale, conto alla rovescia, dicembre, festivo, regalo, sorpresa,  giocattolo, caramelle, cosmetici,  personalizzato, artigianale,  famiglia,  bambina, bambino, uomo, donna,  candele, tè,  gioielli,  gadget,  profumo,  makeup,  cura del corpo,  erotico,  birra,  vino,  cibo,  animali,  cane, gatto</t>
  </si>
  <si>
    <t>INKEE Bombe Da Bagno Bambini Unicorno profumata, Bolle di Sapone Bambini per Vasca con 3 colori (Confezione da 3)</t>
  </si>
  <si>
    <t>Giochi e giocattoli &gt; Articoli da regalo e scherzetti &gt; Uova di Pasqua giocattolo, Giochi e giocattoli &gt; Personaggi giocattolo</t>
  </si>
  <si>
    <t>CRAZE MAGIC SLIME YUMMIES 2-pack | Slime per bambini dai colori neon con diversi personaggi da succhiare - 2x barattolo da 85 ml, slime colorato per bambini senza residui</t>
  </si>
  <si>
    <t>Generalmente  spedito entro 2-5 settimane</t>
  </si>
  <si>
    <t>["B0DK71TPZZ","B0DK9LPTCX","B0DK9KVGNL","B0DG9FNQZM","B0DG9QNTHB","B0DK9MSWNW","B0DG9DG2JN","B0DK9JRH47"]</t>
  </si>
  <si>
    <t>B0CMJNWXVM</t>
  </si>
  <si>
    <t>INRV2</t>
  </si>
  <si>
    <t>INKEE - Calendario dell'Avvento Bath Fun per Bambini, con Bombe da Bagno, sali da Bagno e Accessori</t>
  </si>
  <si>
    <t>Playmobil Calendario dell'Avvento; calendario dell'Avvento playmobil; calendario dell'Avvento; calendario dell'Avvento; calendario dell'Avvento per bambine; calendario dell'Avvento per bambini; calendario dell'Avvento per bambini; calendario</t>
  </si>
  <si>
    <t>["B0CJC7NPBS"]</t>
  </si>
  <si>
    <t>CRAZE BFF Beadys Blister Card - Set di braccialetti dell'amicizia, braccialetti Beadys fai da te, set artigianale di gioielli per bambini</t>
  </si>
  <si>
    <t>Braccialetto dei migliori amici; braccialetti bff; braccialetto dell'amicizia; braccialetti artigianali; braccialetti annodati; braccialetti dell'amicizia per bambini; gioielli artigianali per bambini; gioielli per bambini; braccialetto per bambini; artigianato per bambini Braccialetti dell'amicizia; Braccialetto della migliore amica; Braccialetto dell'amicizia per ragazze</t>
  </si>
  <si>
    <t>Kit per lavorare a maglia</t>
  </si>
  <si>
    <t>Casa e cucina &gt; Hobby creativi &gt; Lavoro a maglia e a uncinetto &gt; Lavoro a maglia &gt; Kit per lavorare a maglia</t>
  </si>
  <si>
    <t>CRAZE PLUSH DreamHugs Misty Peluche Unicorno XXL – Orsacchiotto di Peluche Morbido per Bambini – Grande Pupazzo Unicorno come Compagno di Sogni e Regalo Perfetto</t>
  </si>
  <si>
    <t>B0DPDLB7RH</t>
  </si>
  <si>
    <t>CRAZE Magic Slime Monster Gioco di carte per bambini dai 3 anni in su, 2+ giocatori, giochi rapidi di 15 minuti, istruzioni in spagnolo e portoghese</t>
  </si>
  <si>
    <t>Magic Slime Monster, gioco di carte, bambini, 3 anni, 2 giocatori, giochi rapidi, 15 minuti, istruzioni, spagnolo, portoghese, gioco da tavolo, famiglia, slime, mostro, carte, divertimento, ragazzi, ragazze, età, anni, tempo di gioco, breve, veloce, facile, semplice, regole, imparare, divertente, avventura, sfida, competizione, strategia, memoria, osservazione, abilità, pensiero, creatività, immaginazione, risate, allegria, festa, compleanno, Natale, regalo, idea regalo, nuovo</t>
  </si>
  <si>
    <t>Mazzi di carte speciali</t>
  </si>
  <si>
    <t>Giochi e giocattoli &gt; Giochi da tavola, di società e accessori &gt; Giochi da tavolo &gt; Carte &gt; Mazzi di carte speciali</t>
  </si>
  <si>
    <t>["B0B25JW5BF","B0CJRHZ7J1","B0DFWR9G2K"]</t>
  </si>
  <si>
    <t>BOARD_GAME</t>
  </si>
  <si>
    <t>B0DJ32J1MK</t>
  </si>
  <si>
    <t>INKEE Foamy Moon Sweet Dream set di 8 - palline da bagno schiumogene a forma di luna, bombe da bagno per bambini con sorpresa 8x 60g, al profumo di lavanda e olio di camomilla, viola e blu</t>
  </si>
  <si>
    <t>["B0DFQKLQFJ"]</t>
  </si>
  <si>
    <t>B0CWTYVT9Z</t>
  </si>
  <si>
    <t>INKEE Popz, sali da bagno scoppiettanti al profumo di popcorn in tre colori casuali (blu, verde o rosa), 15 gr (Confezione da 2)</t>
  </si>
  <si>
    <t>Craze INKEE 2 Set Bombe da Bagno Bambini Foamy Star Forma di Stella Bagnoschiuma 30363, Multicolore (Confezione da 2)</t>
  </si>
  <si>
    <t>B08GT54FVM</t>
  </si>
  <si>
    <t>CRBZH</t>
  </si>
  <si>
    <t>CRAZE 40g Schaumartige Knetmasse in Dose Knete mit Schmelzeffekt Galaxienstaub 24461 Galaxy Magic 40 G Pasta schiumosa in Barattolo di plastilina con Effetto Fusione Polvere Galassia, Multicolore</t>
  </si>
  <si>
    <t>FI722</t>
  </si>
  <si>
    <t>B0BJ2QFMJ3</t>
  </si>
  <si>
    <t>CRAZE 25338 Premium Advent DIY dell’Avvento 2020 Rainbow Mermaid (Sirenette Arcobaleno) Calendario Personalizzato da riempire a piacimento, Colore Colorful</t>
  </si>
  <si>
    <t>["B085QZ7Y44","B085QZRDD4"]</t>
  </si>
  <si>
    <t>B0DQP6PBDX</t>
  </si>
  <si>
    <t>CRBZ1</t>
  </si>
  <si>
    <t>CRAZE 24720 Premium Advent Calendario dell’Avvento 2020 Exit Challenge Escape Game, Multicolore, (Tedesco)</t>
  </si>
  <si>
    <t>GLOBAL CIERZO IT</t>
  </si>
  <si>
    <t>B0BLXN5K7K, B0F4R37P2S</t>
  </si>
  <si>
    <t>["B085QZLCZ3"]</t>
  </si>
  <si>
    <t>CRAZE 25321 Premium Advent dell’Avvento DIY 2020 (Unicorno) Kit per Creare Il Proprio Calendario Personalizzato da riempire a piacimento, Colore Colorful</t>
  </si>
  <si>
    <t>B084LJ163W</t>
  </si>
  <si>
    <t>CRAZE SPLASH BEADYS 27714 - Set di perline da stirare XXL per bambini, con accessori</t>
  </si>
  <si>
    <t>CRAZE SPLASH BEADYS XXL - Set di perline per fai da te, set per bambini Activity Bundle, accessori inclusi 27691</t>
  </si>
  <si>
    <t>B0FL6TWRHD</t>
  </si>
  <si>
    <t>CRAZE GALUPY 6Set Unicorno Bambina Giocattoli Unicorni per Ragazze, Figure da Collezione Unicorno 27752</t>
  </si>
  <si>
    <t>my little pony; giochi unicorni Bambini; unicorni; unicorno  Bambina; unicorno Bambina Giocattolo; unicorno figure</t>
  </si>
  <si>
    <t>["B0882BX22B"]</t>
  </si>
  <si>
    <t>CRAZE GALUPY 3 Set Unicorno Bambina Giocattolo, Contiene Regali Unicorno per Ragazze e Ragazzi, Figure Unicorno da Collezione 27738</t>
  </si>
  <si>
    <t>Craze Bibi e Tina Figure in Piedi Alexander Giocattolo da Collezionare e Giocare Giocattolo Mobile Bibi Blocksberg con Giochi di Funzione Sit da 3 Anni 25796</t>
  </si>
  <si>
    <t>B09SJJW6PQ</t>
  </si>
  <si>
    <t>CRAZE Magic Slime Keychain 1 portachiavi slime da 25 ml, melma di diversi colori, slime per bambini, 23723</t>
  </si>
  <si>
    <t>["B08BHYZDVZ"]</t>
  </si>
  <si>
    <t>Craze Calendario Avvento, WOOZLE GOOZLE, Esperimenti per Bambini 8+ con Figure Giocattoli Calendario di Natale Regali per Ragazze e Ragazzi</t>
  </si>
  <si>
    <t>B0DQVT49GJ, B0BVV9J1KD</t>
  </si>
  <si>
    <t>["B085QZ6FLD","B095HH9Z23","B0D4MHSRX4"]</t>
  </si>
  <si>
    <t>CRAZE Mermaid - Fermaglio per capelli a forma di sirena, per bambini, 6 unita</t>
  </si>
  <si>
    <t>B0BWFNXHZH</t>
  </si>
  <si>
    <t>B08J522WN3</t>
  </si>
  <si>
    <t>CRAZE Bibi e Tina giocattoli fattoria dei cavalli zona lavaggio giochi per bambini con personaggi Bibi e Tina figure giocattoli da 3 anni Martinshof Washing Amadeus 20975</t>
  </si>
  <si>
    <t>["B08CY66GP4","B0BN3YL4Q6","B07X7X9ZY5","B08CY4P8LD","B08CY54MJ3"]</t>
  </si>
  <si>
    <t>CRAZE Bibi e Tina giocattolo styling Sabrina playset per bambini accessori per la fattoria dei cavalli, giochi da 3 anni 25918</t>
  </si>
  <si>
    <t>Giochi e giocattoli &gt; Personaggi giocattolo &gt; Animali, Giochi e giocattoli &gt; Personaggi giocattolo &gt; Set da gioco</t>
  </si>
  <si>
    <t>CRAZE Bibi e Tina Play Set Stazione Veterinaria Mobile Dr. Eichhorn Cavalli Giocattolo Veterinario Dottore Figure Martinshof Cavalli Ragazze Set Regalo Età 3+</t>
  </si>
  <si>
    <t>Giocattoli per bambini Bibi e Tina Set Veterinario Giochi di ruolo Giocattoli educativi CRAZE gioco Play set Regalo per bambini Giocattoli di animali Gioco di simulazione Giocattoli per ragazze Appassionati di cavalli Giocattoli di fattoria Accessori per giocattoli Regalo per appassionati di pony Kit per la pulizia Animali da gioco Giochi di avventura Giocattoli Sicuri Personaggi giocabili</t>
  </si>
  <si>
    <t>B0883PS1QP, B07G5B7PHK</t>
  </si>
  <si>
    <t>CRAZE INKEE Bombe da Bagno Bambini profumata, Bombe da Bagno con Sorpresa per Vasca da Bagno o Piscina Gonfiabile. Idea Regalo Originale, Multicolore, Giochi da Bagno 23051</t>
  </si>
  <si>
    <t>Bombe da bagno bambini Bombe da bagno con sorpresa Idee regalo originali Giochi da bagno Cura della pelle bambini Ingredienti sicuri Bagnoschiuma neonato Esperienza SPA bambini Regalo di compleanno per bambini Regalo di Natale per bambini Vasca da bagno pieghevole Bollicine di sapone multicolore Microplastiche Bomba da bagno anti stress Piscina gonfiabile per bambini Dermatologicamente testato Igiene e benessere bambini Statuina da collezione</t>
  </si>
  <si>
    <t>["B08FMTF46F"]</t>
  </si>
  <si>
    <t>B09WFM6T3F</t>
  </si>
  <si>
    <t>CRAZE loops 600 Elastici per Braccialetti Fai da Te, Borsa in Alluminio con Elastici per Anelli, bracciali, collane, Artigianato per Bambini</t>
  </si>
  <si>
    <t>Elastici per Braccialetti Craze Loops Fai da te Artigianato per bambini Braccialetti colorati Elastici colorati Giochi creativi Regalo di compleanno Regalo di Natale Accessori fatti a mano Braccialetti dell'amicizia Collane fai da te Anelli fai da te Ciondoli fai da te Silicone al 100% Creatività per bambini Reggiseni premium Buste di alluminio Istruzioni illustrate Collezionabili diversi colori</t>
  </si>
  <si>
    <t>["B07TK4YZZH","B00JSN3VHO","B00LHTVP3E","B00NGJ0EX0","B07YZPJW66","B08FMTTXNP"]</t>
  </si>
  <si>
    <t>65F55</t>
  </si>
  <si>
    <t>B09SJHNKXN</t>
  </si>
  <si>
    <t>CRAZE MAGIC SLIME DIY Unicorn, kit slime fai da te Unicorno Scattola, slime bambina, giochi bambini, 23174</t>
  </si>
  <si>
    <t>["B09LYYJ455","B08FMVNK4J","B08KYB18MX"]</t>
  </si>
  <si>
    <t>CRAZE Calendario Avvento 2022 1</t>
  </si>
  <si>
    <t>NR</t>
  </si>
  <si>
    <t>CALENDAR</t>
  </si>
  <si>
    <t>CRAZE Hair Accessories, Accessori per capelli, Mollette per capelli bambina di Galupy Unicorno, diversi design, 29664</t>
  </si>
  <si>
    <t>B0BXB1VHX8</t>
  </si>
  <si>
    <t>CRAZE INKEE Bombe da Bagno Bambini, Arcobaleno profumata Sorpresa di Unicorno o Nuvola, Modeli Casuali, 1 Pezzo, Multicolore giochi da bagno bath bomb, 22511</t>
  </si>
  <si>
    <t>["B09MQRJQH3","B07Z9SZGZV","B09B2B121B"]</t>
  </si>
  <si>
    <t>B0BZ95P3TV</t>
  </si>
  <si>
    <t>CRAZE GALUPY Unicorno Bambina Giocattoli, Figura Unicorno da Collezione, Giocattoli per Bambini 3 Anni 17739</t>
  </si>
  <si>
    <t>my little pony; giochi unicorni Bambini; unicorni; unicorno Bambina; unicorno Bambina Giocattolo; unicorno figure</t>
  </si>
  <si>
    <t>B08B23NZGP</t>
  </si>
  <si>
    <t>Craze Bibi e Tina Figure Sabrina Figure Cavalli Giocattoli da Collezionare e Giocare Figura Cavallo Include Accessori per Cavalli Set di Giocattoli della Fattoria da 3 Anni 19153</t>
  </si>
  <si>
    <t>["B07X76FRN1","B07X25ZKLM","B07X5CWBJX"]</t>
  </si>
  <si>
    <t>Craze Bibi e Tina Personaggi Foilbag Playset Personaggi da Gioco Cavalli Giocattoli da Collezionare e Scambiare Animali da Fattoria Cavalli Ragazze Set Regalo dai 3 anni in su 19245</t>
  </si>
  <si>
    <t>CRAZE Magic Mermaid, Bambini di 150ml, Sorpresa di Sirene Inclusa 6 Colori, Slime bambina20432, Multicolore, 20432, Medio</t>
  </si>
  <si>
    <t>Slime per bambini Magic Slime Sorpresa sirena Slime CRAZE Giocattoli per bambini Sicuro per bambini Regalo di compleanno Melma colorata Gioco senza BPA Gioco senza glutine Sorpresa per bambini Giocattolo a sorpresa Figura sirena Slime tedesco Gioco multicolore Melma non tossica Slime 150ml Slime originale CRAZE Sirena in melma Gioco di sirene</t>
  </si>
  <si>
    <t>["B08PPR962L","B07YM8YLW3","B07R1CG1CY","B08PDM4GPZ"]</t>
  </si>
  <si>
    <t>Craze Loops Gummies Fun Box 900 Kit Elastici per Braccialetti, Scatola Creativa di Anelli, Include schede per Annodare ad Anelli, bracciali, Kit Braccialetti Fai da Te Bambina, Colori Assortiti 20814</t>
  </si>
  <si>
    <t>Elastici per Braccialetti Kit Braccialetti Fai da Te Giochi Creativi CRAZE LOOPS Artigianato per Bambini Gioielli Fai da Te Kit Creativo Idee Regalo Braccialetti dell'Amicizia Gomma Colorata Colori Assortiti Giocattolo Educativo Regalo di Compleanno Regalo di Natale MINI LOOP Uncinetto Chiusure per Braccialetti Scatola Creativa Tendenza USA Silicone al 100%</t>
  </si>
  <si>
    <t>["B0D6ZC5DQZ","B07YVJPDFV","B0D6Z96ZWF","B0D6ZC53KJ","B0D6ZBJFD4","B0D6Z93F96","B08487XMVZ","B0D6Z9H92B","B095X7GSRG"]</t>
  </si>
  <si>
    <t>B09WJG78P8</t>
  </si>
  <si>
    <t>CRAZE loops Gioco 100 Braccialetti Fai da Te, Borsa in Alluminio con Elastici per Anelli, bracciali, collane, Artigianato per Bambini, Diversi Colori 20692, Multicolore</t>
  </si>
  <si>
    <t>Braccialetti fai da te CRAZE LOOPS Elastici per bracciali Artigianato per bambini Diversi colori Aquabeads Accessori in gomma Regalo di compleanno Realizzazione braccialetti Elastici colorati Borsa in alluminio Braccialetti dell'amicizia Immaginazione Regalo di Natale Ideale per bambini Collane Anelli Ciondoli Silicone al 100% 4 diversi assortimenti</t>
  </si>
  <si>
    <t>["B07YVJQTHN","B08KXYPFRQ"]</t>
  </si>
  <si>
    <t>CRAZE loops 300 Elastici per Braccialetti Fai da Te, Borsa in Alluminio con Elastici per Anelli, bracciali, collane, Artigianato per Bambini, Diversi Colori 20722</t>
  </si>
  <si>
    <t>B0CQ5KR1PV</t>
  </si>
  <si>
    <t>CRAZE Borsa a Sorpresa Galupy Unicorn, Borsa a Sorpresa per Bambine con 4 Regali Casuali, Accessori Galupy Unicorns, Borse Regalo</t>
  </si>
  <si>
    <t>Borsa sorpresa Galupy Unicorno Personaggi bambini Accessori divertenti Mondo Galupy Regali per bambini Sorpresa bambini Accessori scuola Cerchietti capelli Forcine capelli Braccialetti bambini Sorprese garantite Portachiavi divertenti Penne colorate Borsa regalo Feste di compleanno Regali unici Borse surprise Sorpresa giocattolo</t>
  </si>
  <si>
    <t>Craze JUMPUTTY Plastilina Colorata rimbalzante Pasta Intelligente 15g Pasta modellabile rimbalzante Argilla da Modellare Lavoretti creativi per Bambini 18675</t>
  </si>
  <si>
    <t>CRAZE Hair Accessories, Accessori per capelli, 24 Mollette per capelli bambina di Mermaid sirene, diversi design, 29640</t>
  </si>
  <si>
    <t>B07YZ7GHR2</t>
  </si>
  <si>
    <t>Perline per bambini Braccialetti fai da te Kit artigianale per bambini Perline d'acqua Splash Beadys Disegni creativi Materiale sicuro per bambini Atossico Senza glutine Perline colorate Creatività per bambini Giocattoli educativi Adesivi inclusi Spruzzatore d'acqua incluso Confezione regalo per bambini Intrattenimento per bambini Gioco senza bisogno di un adulto Facile da usare Rapidamente asciugabile Non necessita di ferro da stiro</t>
  </si>
  <si>
    <t>Craze Splash Beadys perline per braccialetti per realizzare collane, anelli e figure. Perle d'acqua colorate fai da te, artigianato per bambini, perline d'acqua senza ferro water beads</t>
  </si>
  <si>
    <t>B0CBH5HL15</t>
  </si>
  <si>
    <t>perline d'acqua Craze Splash Beadys kit artigianato per bambini braccialetti fai da te perle per braccialetti perline colorate giocattoli creativi set artistico per bambini giochi manuali materiali per braccialetti kit per braccialetti giochi artigianali per bambini prodotti per l'artigianato perline per bambini accessori per creazioni artistiche regali creativi per bambini artigianato per bambini set per creazioni manuali attività creativa per bambini perline commestibili</t>
  </si>
  <si>
    <t>CRAZE GALUPY UNICORN Adesivi per orecchini per ragazze, diversi design, adesivi per orecchini, gioielli per bambini, gioielli giocattolo 22559</t>
  </si>
  <si>
    <t>CRAZE - CRAZE Loops Rainbow Box Anelli per annodare Scoubiloops comprensivi di perline, uncinetto in alluminio, 1000 pezzi, tanti accessori 24584, Creare Gioielli, Elastici Di Silicio, Multicolore</t>
  </si>
  <si>
    <t>Elastici Braccialetti Fai da te Bambina Kit Braccialetti CRAZE LOOPS Scatola Creativa Artigianato per bambini Colori Assortiti Regalo di Compleanno Regalo di Natale Accessori Fatti a Mano Braccialetti dell'Amicizia Collane Fai da Te Anelli Creativi Ciondoli Colorati Silicone al 100% Scoubiloop Giochi Creativi Prodotti per Hobby</t>
  </si>
  <si>
    <t>Craze Blocksberg und maneggio per Figure Martinshof Cavallo Ragazze Regalo Mondo del Gioco Bibi e Tina Giocattoli da 3 Anni Riding Arena</t>
  </si>
  <si>
    <t>Giocattoli per ragazze Set di giochi CRAZE Bibi e Tina Giocattolo cavallo Regalo per bambini Martinshof playset Maneggio di giocattoli Gioco di ruolo Prodotto ufficiale Bibi e Tina Giocattoli di qualità Immaginazione e creatività Mondo del gioco Gioco per bambini Regalo speciale Giocattoli da collezione Divertimento assicurato Collana a farfalla Cancello del paddock Elementi di recinzione Cespuglio di rose</t>
  </si>
  <si>
    <t>B07G5LVT5K, B08CY66GP4</t>
  </si>
  <si>
    <t>Craze Magic Slime POOPSIE Noise, divertiti Suono di scorregia, Slime per Bambini, 100 g di melma Colorata in Vaso per Bambini, Diversi Colori</t>
  </si>
  <si>
    <t>Slime per bambini Poopsie Noise Divertimento con slime Melma colorata Gioco per bambini Rumore scoreggia CRAZE Slime Produzione tedesca Sicurezza per i bambini Texture viscosa Magia colore Regalo di compleanno Idee regalo Natale Sistema cognitivo Scoprire consistenze Mischia di colori Barattolo di slime 100 g di slime Kids slime Sorprendi con slime</t>
  </si>
  <si>
    <t>B0BMG78WTN</t>
  </si>
  <si>
    <t>CRAZE Calendario Avvento 2022, Rainbow Mermaid, Sirene bambina, diversi accessori per bambina, Il mondo delle sirene 24713</t>
  </si>
  <si>
    <t>["B085QYQ112"]</t>
  </si>
  <si>
    <t>CRAZE Pompiere Sam Calendario dell'Avvento per Bambini – Calendario dell'Avvento per Ragazzi con Vigili del Fuoco Giocattolo per Bambini</t>
  </si>
  <si>
    <t>OW6FO</t>
  </si>
  <si>
    <t>B0BMGHTJTY</t>
  </si>
  <si>
    <t>CRAZE Magic Slime Shake IT 3X 150 ml di slime per bambini, per creare il tuo mix di melma fai da te, set di slime, giochi bambini, bundle 31001</t>
  </si>
  <si>
    <t>Slime per bambini, fai da te, slime, slime, set di slime fai da te</t>
  </si>
  <si>
    <t>["B08N6ZG9JW","B08PDNZPGQ"]</t>
  </si>
  <si>
    <t>Craze Riding Collezionare e Giocare, Cavaliere Blocksberg Bibi Figure Equitazione Tina Martinshof con Accessori Cavalli Giocattoli Ragazzi Fattoria Pony Giochi da 3 Anni</t>
  </si>
  <si>
    <t>CRAZE BIBI e TINA figure STANDING BIBI Bibi Blocksberg giocattolo da collezionare e giocare mobile con funzione sedile giochi di fattoria di pony da 3 anni 29923</t>
  </si>
  <si>
    <t>bibi</t>
  </si>
  <si>
    <t>mondo di gioco giocattolo giocattoli figure e toy cavalli plastica global store spielzeug kunststoff pferde spielwelt und cifra</t>
  </si>
  <si>
    <t>CRAZE BIBI e Tina Riding Bibi figura per collezionare e giocare al gioco del cavaliere figura 29893</t>
  </si>
  <si>
    <t>B08P4BGZPZ</t>
  </si>
  <si>
    <t>CRAZE Puzzle Pegasus Unicorn, 200 Pezzi Effetto Glitter e Adesivi, a Partire da 8 Anni, Puzzle per Bambini, Multicolore</t>
  </si>
  <si>
    <t>Puzzle per bambini Unicorni Pegaso Gioco educativo Effetto Glitter Puzzle da 200 pezzi Adesivi decorativi Puzzle multicolore Attività creativa Gioco per bambini di 8 anni Puzzle con disegno personalizzato Puzzle di alta qualità Puzzle antiriflesso Puzzle Familie Carta di lino Gioco con effetto brillante Puzzle grande formato Attività ludica per bambini</t>
  </si>
  <si>
    <t>Puzzle classici</t>
  </si>
  <si>
    <t>Giochi e giocattoli &gt; Puzzle &gt; Puzzle classici</t>
  </si>
  <si>
    <t>["B08NF42VH8","B08NF4ZHG5","B08NF42YLB"]</t>
  </si>
  <si>
    <t>CRAZE Puzzle Mystic Lake stampa, Magical World, 200 Pezzi Effetto Glitter e Adesivi Diamantati, dagli 8 Anni in su, Puzzle per Bambini</t>
  </si>
  <si>
    <t>Puzzle per bambini CRAZE Puzzle Puzzle 200 pezzi Effetto glitter Adesivi Diamantati Mondo Magico Bambini dagli 8 anni in su Decorazione puzzle Design personalizzato Puzzle di alta qualità Carta di lino Finitura ruvida Puzzle multicolore Puzzle creativi Dimensioni puzzle Puzzle unicorni e pegaso Formato XXL puzzle Puzzle per famiglia Mystic Lake Stampa Puzzle Magical World</t>
  </si>
  <si>
    <t>CRAZE Puzzle Unicorn, puzzle da 200 pezzi per bambini con effetto glitter e adesivi, a partire da 8 anni, puzzle per bambini 30257</t>
  </si>
  <si>
    <t>puzzle</t>
  </si>
  <si>
    <t>Puzzle Bambini CRAZE Unicorn Puzzle Glitter Adesivi Puzzle Puzzle 200 Pezzi Giocattoli per Bambini Puzzle Craze Effetto Glitter Decorazioni Puzzle Puzzle Fai-da-te Regali per Bambini Puzzle di alta qualità Puzzle Multicolore Design Puzzle Puzzle Personalizzabile Puzzle Carta di Lino Puzzle con diamanti Puzzle per famiglia Puzzle Effetto Brillante Puzzle Mondo Mistico</t>
  </si>
  <si>
    <t>B08NF9K7LP</t>
  </si>
  <si>
    <t>CRC81</t>
  </si>
  <si>
    <t>CRAZE EXIT Challenge Emergency in Space Escape Gioco per bambini da 8 a 6 giocatori - Versione tedesca, 29343</t>
  </si>
  <si>
    <t>B08Y5P2L2H</t>
  </si>
  <si>
    <t>Giochi di società</t>
  </si>
  <si>
    <t>Giochi e giocattoli &gt; Giochi da tavola, di società e accessori &gt; Giochi da tavolo &gt; Giochi di società</t>
  </si>
  <si>
    <t>CRAZE Magic Twist XXL Confezione da 2, 2000 g Bambini in Diverse miscele di Colori, Slime gigantesco, melma da Gioco, 30882, Multicolore, 31 x 12 x 20 cm</t>
  </si>
  <si>
    <t>CRAZE Magic Slime Mermaid, 3X Slime per Bambini di 150ml, Slime con Sorpresa di Sirene Inclusa 6 Colori, Slime Bambina, Bundle</t>
  </si>
  <si>
    <t>Slime Magico Slime per Bambini Slime con Sorpresa Sirene Incluse Slime Bambina Craze Magic Slime Slime Originale Figure di Sirene Formula Tedesca Slime Sicuro Slime senza BPA Slime senza Glutene Slime Liquido Acqua Colorata Slime di Vari Colori Figura della Sirena Regalo di Compleanno Idea Regalo per Bambini Fan delle Sirene Slime Di Qualità</t>
  </si>
  <si>
    <t>["B08PPR962L","B07R1CG1CY","B07YM8YLW3","B08PDM4GPZ"]</t>
  </si>
  <si>
    <t>CRAZE Spiaggia Ocean Treasure, 3X Bambini, Kit Slime Fai da Te Completo, melma Magica con Accessori, Bundle 31100, Multicolore, Medio</t>
  </si>
  <si>
    <t>Slime per bambini, slime, slime, slime, slime, slime, slime per bambine</t>
  </si>
  <si>
    <t>CRAZE Magic 3X Bibi Blocksberg Strega, Slime per Bambina con Sorpresa Inclusa, 6 Colori Disponibili, bundle31025, Multicolore, Medio, 31025</t>
  </si>
  <si>
    <t>B0BQ2TX31Q</t>
  </si>
  <si>
    <t>CRAZE Magic Slime 6 Foil Bag 75ml, Borsa di slime per bambini, Slime magico in una borsa - diverse colore, Assortito, 31124</t>
  </si>
  <si>
    <t>Scherzetti e articoli divertenti</t>
  </si>
  <si>
    <t>Giochi e giocattoli &gt; Articoli da regalo e scherzetti &gt; Scherzetti e articoli divertenti</t>
  </si>
  <si>
    <t>["B08PVXNQXY","B08LL9GR8Y"]</t>
  </si>
  <si>
    <t>B08PVXZMDD</t>
  </si>
  <si>
    <t>CRAZE Mega Cloud Slime, Set da 3 Pezzi, 150 g, Pasta modellabile a Base d'Acqua, Asciugatura Senza plastilina, Colori Fluorescenti, 31148</t>
  </si>
  <si>
    <t>B08R1RZ9VQ</t>
  </si>
  <si>
    <t>CRAZE und Bibi e Tina Set di 3 Giocattoli Sabrina Amadeus &amp; Maharaja Figura da Collezionare e Giocare Include Accessori per Cavalli Giochi da 3 Anni</t>
  </si>
  <si>
    <t>Giocattoli CRAZE Bibi e Tina Set di Giocattoli Figura da Collezionare Giochi da 3 Anni Set di cavalli Accessori per Cavalli Cavalli Bibi e Tina Sabrina, Amadeus e Maharaja Kit di pulizia per cavalli Pettine per zoccoli Pettine al curry Avventure di Bibi e Tina Serie per bambini Figure di gioco CRAZE Mondo di gioco Bibi e Tina Personaggi altamente realistici Mondi di gioco Bibi e Tina al Martinshof Giochi con cavalli</t>
  </si>
  <si>
    <t>["B08Q4L43LP"]</t>
  </si>
  <si>
    <t>CRAZE INKEE 2 Set Bombe Da Bagno Bambini Arcobaleno profumata Sorpresa di Unicorno o Nuvola. Bolle di Sapone Bambini per Vasca da Bagno o Piscina Gonfiabile, Multicolore giochi da bagno, 31209</t>
  </si>
  <si>
    <t>Bombe da Bagno Bambini Arcobaleno bath bomb Sorpresa di unicorno Sali da bagno Bolle di Sapone Vasca da bagno Effetto arcobaleno Cura della pelle Bomboletta bambini SPA per bambini Bagnoschiuma neonato Regalo di compleanno bambini Regalo di Natale bambini Sfera da bagno Set bombe da bagno Profumato bath bomb Nuvola bomba da bagno</t>
  </si>
  <si>
    <t>CRAZE- Unicorno Surprise Ball, Colore emozionanti sorprese per Bambini, 20371</t>
  </si>
  <si>
    <t>B0DHL243RF</t>
  </si>
  <si>
    <t>CRAZE Calendario Avvento bambini 2022, Calendario dell' avvento unicorno UNICORY con Giocattoli per bambini. 24 sorprese di natale , 34033</t>
  </si>
  <si>
    <t>giocattoli da ragazza, scatola misteriosa, artigianato bambini 10 anni, giocattolo unicorno, unicorni per ragazze, giocattoli per ragazze, regali per bambine di 8 anni, bambole di natale</t>
  </si>
  <si>
    <t>Capi-cap-cz</t>
  </si>
  <si>
    <t>B0CRHYVNPB</t>
  </si>
  <si>
    <t>["B07BMDTCZ4","B095HKTY8F","B08WZZ5CYG"]</t>
  </si>
  <si>
    <t>Craze Calendario Avvento Bambini, Magic Slime, Calendario di Slime melma e Accessori per Modellare, Multicolore, 33463</t>
  </si>
  <si>
    <t>B0CT92YP6M</t>
  </si>
  <si>
    <t>CRAZE Magic Slime Keychanin 6 Slime Portachiavi da 25 ml, Gioco Colorato Slime per Bambini</t>
  </si>
  <si>
    <t>Portachiavi Slime Gioco per bambini CRAZE Magic Slime Melma colorata Passatempo brillante Slime sicuro Senza BPA Senza glutine Stimola capacità sensoriali Gioco sensoriale Gioco educazionale Divertimento assicurato Slime portatile Slime per la scuola Set di slime Formula tedesca Prodotti per bambini Slime inodore Slime non tossico Giocattolo per bambini dai 3 anni in su.</t>
  </si>
  <si>
    <t>B09Q3WLD7B</t>
  </si>
  <si>
    <t>CRAZE INKEE 8 Set di bombe da bagno bambini, coriandoli profumati XL magici BIBI e Tina Fun, 29541</t>
  </si>
  <si>
    <t>CRAZE INKEE 12499 - Confezione da 8 coriandoli per Il Bagno, Giocattolo per Bambini, con Profumo di Fragola, per Il Bagno, per Bambini, 12499</t>
  </si>
  <si>
    <t>B0CTC5SPKZ</t>
  </si>
  <si>
    <t>B0BRJ71Q2G</t>
  </si>
  <si>
    <t>Craze Inkee Bombe da Bagno Bambini, Funny Faces Cambia Colore Set di 4 bagnoschiuma, Divertimento in Bagno per Bambini, colorato Giochi da Bagno 30288</t>
  </si>
  <si>
    <t>["B08KWG5GJJ","B08FMW3J41"]</t>
  </si>
  <si>
    <t>CRAZE - 3 Set Bombe da Bagno Bambini profumata di Bibi e Tina con Giocattolo a Sorpresa. Bolle di Sapone Bambini per Vasca da Bagno o Piscina Gonfiabile. Idea Regalo Originale</t>
  </si>
  <si>
    <t>Bombe da bagno Bibi e Tina Bolle di sapone Giochi da bagno Regalo originale Bagnoschiuma per bambini Bombe da bagno con sorpresa Cura della pelle Ingredienti sicuri Esperienza SPA per bambini Set bagno Regalo di compleanno Regalo di Natale Bombe da bagno anti stress Figurina da collezione Personaggio preferito Vasca da bagno Pelle idratata Sali da bagno Piscina per bambini</t>
  </si>
  <si>
    <t>CRAZE INKEE 3 Set Bombe da Bagno Bambini profumata di Bibi Blocksberg, Bombe da Bagno con Sorpresa per Vasca da Bagno o Piscina Gonfiabile. Giochi da Bagno, 29480</t>
  </si>
  <si>
    <t>CRAZE loops 6X 100 Elastici per Braccialetti, Elastici Fai da Te, Borsa in Alluminio per Anelli, bracciali, collane, Artigianato per Bambini, Diversi Colori 29503</t>
  </si>
  <si>
    <t>CRAZE Magic Slime kit fai da te Bibi Blocksberg, slime bambina, macchina per slime con glitter e accessori, ideale per i lavoretti dei bambini, diversi colori 25123</t>
  </si>
  <si>
    <t>B08XBXCBX4, B0CQTDXS2V</t>
  </si>
  <si>
    <t>B0BW9NQPPV</t>
  </si>
  <si>
    <t>CRAZE INKEE 3 Set Bombe da Bagno Bambini Arcobaleno profumata Effetto effervescente 9 Bolle di Sapone Bambini Multicolore Giochi da Bagno, 30448</t>
  </si>
  <si>
    <t>Bombe da bagno bambini Arcobaleno INKEE Effervescenti sali da bagno Multicolore bath bomb Vasca da bagno pieghevole Effetto Arcobaleno Sapone effervescente Cura della pelle Ingredienti sicuri Inkee Bath bomb singolarmente sigillate Esperienza SPA Bagnoschiuma neonato Set bombe da bagno Regalo di compleanno Regalo di Natale Bombe da bagno anti stress Bombe da bagno aromatiche Sali da bagno arcobaleno Bagno divertimento per bambini</t>
  </si>
  <si>
    <t>["B08LGZGHXY","B08K3GXJQY"]</t>
  </si>
  <si>
    <t>B0BRS77LDD</t>
  </si>
  <si>
    <t>INKEE Bombe da Bagno Bambini, Fruity Pack 3 Palline 3 Diversi profumi di Frutta, 25871, Multicolore</t>
  </si>
  <si>
    <t>CRAZE Bibi e Tina Cavalli Giocattolo Playset Box per Cavalli Sabrina Horse Figure Play Figure Compresi Accessori Farm Horse Toys Regalo per Ragazze 19306</t>
  </si>
  <si>
    <t>Magic Dough Craze Twist Tricolor Confezione da 3 Smart Plastilina Colorata 3 Colori da mescolare 3X 35g modellabile 3 Scatole Argilla da Modellare</t>
  </si>
  <si>
    <t>Craze Magic Dough Twist Plastilina Colorata 3 Colori da Mescolare 35g Modellare Pasta Modellabile attività Artigianali Lavoretti creativi per Bambini</t>
  </si>
  <si>
    <t>B09Q9D2YK7</t>
  </si>
  <si>
    <t>Craze INKEE Bombe da Bagno Bambini Foamy Star Bomba da Bagno profumata a Forma di Stella Bagnoschiuma additivo per Bagno profumato al Mirtillo per Bambini Palline da Bagno per Bambini 28070</t>
  </si>
  <si>
    <t>bagno, bambini</t>
  </si>
  <si>
    <t>Bombe da bagno Bagnoschiuma Forma di stella Bombe da bagno per bambini INKEE Foamy Star Bombe da bagno aromatiche Effetto effervescente Idratante per la pelle Senza microplastiche Dermatologicamente testato Bagnoschiuma multicolore Bagno di bolle Regalo di compleanno Regalo di Natale Bomba da bagno gialla Bomba da bagno viola</t>
  </si>
  <si>
    <t>["B08LLF68SG","B08LLF6HBH"]</t>
  </si>
  <si>
    <t>B0BRKZZLWV</t>
  </si>
  <si>
    <t>INKEE Funnyz 3 Set Bombe da Bagno per Bambini, profumate con Giocattoli Color Bath, Diversi Figure Multicolore</t>
  </si>
  <si>
    <t>Bombe da Bagno Giocattoli per Bagno Divertimento per Bambini Regalo per Bambini Idratazione della Pelle Divertimento in Bagno Sicurezza dei Bambini Prodotti da Bagno Italiani Profumi Fruttati Sorpresa nel Bagno Esperienza SPA per Bambini Anatre di Gomma Polpo di Gomma Pesci di Gomma Regalo di Compleanno Regalo di Natale Bolle nella Vasca Bagnoschiuma Bambini</t>
  </si>
  <si>
    <t>["B08LLGTPW9","B08LLFL7JZ"]</t>
  </si>
  <si>
    <t>CRAZE INKEE Funnyz Bombe da Bagno Bambini profumata con giocattoli da bagno Giocattoli da bagno Bagno colorato, Giochi da bagno 28568</t>
  </si>
  <si>
    <t>B09Q9CNDP6</t>
  </si>
  <si>
    <t>super sand; space sand; smart sand; play doh; sabbia magica; sabia cinetica; giochi creativi per bambini; sabbia cinetica bambini magic sand, sabbia magica</t>
  </si>
  <si>
    <t>["B08MWPF594","B079YFBM65","B09VC693TJ","B09VC9CNW4"]</t>
  </si>
  <si>
    <t>CRAZE Magic Sand Sea Adventures 600 g Set di sabbia cinetica Sabbia magica colorata con stampi e custodia Giochi creativi per bambini Sabbia cinetica per bambini 28605</t>
  </si>
  <si>
    <t>sabbia</t>
  </si>
  <si>
    <t>kinetic sand; super sand; space sand; smart sand; play doh; sabbia magica; sabia cinetica; giochi creativi per bambini; sabbia cinetica bambini kinect sand, sabbia cinematica</t>
  </si>
  <si>
    <t>B06XS4M77V, B07NSM2Z9T</t>
  </si>
  <si>
    <t>["B08MWQG5SY","B095K8948Z","B092VNWM26","B09VC8F2B8","B09VC5GNCB","B09W5QQB36"]</t>
  </si>
  <si>
    <t>CRAZE Magic Slime Shake it XXL 2 Slime per Bambini, Kit per Fare Slime, fai da te 6 Colori, 2000 ml Disponibile Giant Slime</t>
  </si>
  <si>
    <t>CRAZE Magic Slime Slime per Bambini Kit per Fare Slime Fai da te Slime Colori Slime Giant Slime Kit di melma per bambini Melma sicura Slime senza BPA Slime senza glutine Slime fai da te Colorazione Slime Differenti colori di melma Slime da 1000ml Melma da giocattolo Slime Craze Shake It Slime Melma DIY</t>
  </si>
  <si>
    <t>Craze Splash Beadys Penna individuale per perline d'acqua per bambini, penna per applicatore di perline d'acqua 4 diversi colori, fai da te, artigianato per bambini, multicolore 11157</t>
  </si>
  <si>
    <t>B0BMK2KWRM</t>
  </si>
  <si>
    <t>CRAZE Magic Sand, 500 g di sabbia cinetica originale MAGIC SAND in uno dei 4 fantastici colori (verde, blu, rosa e sabbia), Giochi creativi per Bambini</t>
  </si>
  <si>
    <t>bambini giochi giocattoli di sabbia giocattolo giocattoli con e accessori impastare sabbia sabbia modellante sabbia giocare sabbia set box toy scatola magic acqua toys creativi and magia sand modellabile kinder games più magico hobby sabbia cinetica, sabbia, magic sand</t>
  </si>
  <si>
    <t>["B075X5KDSW","B00XD3KKF6","B06WP6XQ42","B00V8L03X4"]</t>
  </si>
  <si>
    <t>Craze_53547</t>
  </si>
  <si>
    <t>CRB7Y</t>
  </si>
  <si>
    <t>Craze - Orecchini Bibi &amp; Tina</t>
  </si>
  <si>
    <t>SPKNG</t>
  </si>
  <si>
    <t>B0BNC2JQL8</t>
  </si>
  <si>
    <t>CRAZE BLADE BLADE Trottola bambini, Trottola con lanciatore, Spinner da combattimento 6 colori, 10259</t>
  </si>
  <si>
    <t>giroscopio di hasbro; beyblade di hasbro; burst di beyblade di hasbro; beyblade; bayblade; beybled; baybled; lavendei; 4d fusion; starter set; scatola di combattimento giroscopico</t>
  </si>
  <si>
    <t>["B076H5G99X","B09DD6VKLX","B0BRNRPG6V","B09SZRFK3H"]</t>
  </si>
  <si>
    <t>Craze Blade Mega Battle Arena per Blade Spinner Metal Fighting Spinner Robusto giocattolo per bambini Bayblayd Spinning Tops Roundabout 10341</t>
  </si>
  <si>
    <t>Trottole da combattimento Blade Combat Arena Trottole per bambini Gioco di competizione Trottole da collezione Trottole resistenti Trottole di metallo Blade Arena Battaglie di trottole Gioco di trottole Battaglie in arena Trottolini da battaglia Arena di combattimento Gioco per ragazzi Trottole multicolore Arena per trottole Stadio Blade Arena Trottole di qualità.</t>
  </si>
  <si>
    <t>CRAZE Hair Accessories, Accessori per capelli per ragazze Bibi &amp; Tina, Elastici per capelli a spirale per ragazze, 12949</t>
  </si>
  <si>
    <t>HAIR_TIE</t>
  </si>
  <si>
    <t>CR5N8</t>
  </si>
  <si>
    <t>Craze Splash Beadys per bambini, Perline d'acqua confezione di ricarica Nero 400 pezzi, fai da te, perline d'acqua senza ferro, perline di colla di ricarica</t>
  </si>
  <si>
    <t>CRAZE Splash Beadys per Bambini, Perline d'Acqua Confezione di Ricarica Blu Chiaro 400 Pezzi, Perline d'Acqua Senza Ferro, Perline di Colla di Ricarica</t>
  </si>
  <si>
    <t>Craze Splash Beadys Bambini Confezione Rosa Glitter Fai da Te Perline d'Acqua Senza Ferro Perline di Colla Ricarica Creatività Artigianato per Bambini Facile da Aderire Gioco Creativo Aquabeads Asciuga Velocemente Kit Artigianale</t>
  </si>
  <si>
    <t>MAGIC DOUGH Craze Ananas Glow in The Dark Plastilina Colorata Pasta Intelligente Fluorescente Giallo Ananas 70g Argilla da Modellare per Bambini</t>
  </si>
  <si>
    <t>B097N41FJK, B079XYB8L3</t>
  </si>
  <si>
    <t>["B079Y7L4PK","B07RQ8VVLD","B072MZCL6W","B093763SR7"]</t>
  </si>
  <si>
    <t>Craze Splash Beadys per bambini, Perline d'acqua confezione di ricarica verde chiaro 400 pezzi, fai da te, perline d'acqua senza ferro, perline di colla di ricarica</t>
  </si>
  <si>
    <t>B09V35RSBM</t>
  </si>
  <si>
    <t>Craze Splash Beadys Perline d'acqua, kit di ricarica da 2000 colori, fai da te, perline d'acqua senza ferro, perline di colla di ricarica</t>
  </si>
  <si>
    <t>Perline d'acqua Craze Splash Beadys Kit di ricarica perle Giocattoli artigianali Artigianato per bambini Perline senza ferro Perline di colla di ricarica Creazione di figure Giochi creativi Mondo dei colori Attività manuale Perline colorate aquabeads Giocattoli senza glutine Perle commestibili Giocattoli autoadesivi</t>
  </si>
  <si>
    <t>["B075JGQTJ5","B07GB9Y6D4","B075JP7C65"]</t>
  </si>
  <si>
    <t>CRAZE-CSB Splash Beadys per Bambini, Confezione Rosa 400 Pezzi, Fai da Te, d'Acqua Senza Ferro, Perline di Colla di Ricarica, 11607, Singolo, Colore, 2 x 10.5 x 16 cm</t>
  </si>
  <si>
    <t>["B079Y7KQ84","B079YFDLBB","B079Y7MQ26","B079Y7MQTX","B079YFDL9Y","B079Y7QXV1","B079Y7QTL5","B079Y4Y9ZR","B079YFBSS5","B079Y4Y9ZK","B079Y7QVCW","B079YFDLB3","B079Y7KQ8P","B079Y7SKPR"]</t>
  </si>
  <si>
    <t>B09XYFRBCT</t>
  </si>
  <si>
    <t>Craze 6 braccialetti slap per bambini di Sam il pompiere, braccialetti slap con diversi disegni di Sam e dei suoi amici, braccialetti bambini per feste, multi-design 14394</t>
  </si>
  <si>
    <t>braccialetti</t>
  </si>
  <si>
    <t>B084TJ38X8</t>
  </si>
  <si>
    <t>SIZE/COLOR</t>
  </si>
  <si>
    <t>["B079Y7QTLP","B07C47VPYF"]</t>
  </si>
  <si>
    <t>PARTY_FAVOR</t>
  </si>
  <si>
    <t>CRAZE- CSB Splash Beadys per Bambini, Confezione Marrone 400 Pezzi, Fai da Te, d'Acqua Senza Ferro, Perline di Colla di Ricarica, 11720, Colore</t>
  </si>
  <si>
    <t>Perle d'acqua Craze Splash Beadys Per bambini Confezione di ricarica Aquabeads 400 pezzi Fai da te Perline d'acqua senza ferro Perline di colla di ricarica Kit artigianale per bambini Aumenta la creatività Gioco sicuro Toxic free Gluten free Commestibili Perline alte 5 mm Spruzzare acqua Asciuga velocemente Disegni per tutti Materiale PVOH</t>
  </si>
  <si>
    <t>Craze Splash Beadys per bambini, Perline d'acqua confezione di ricarica rosso 400 pezzi, perline d'acqua senza ferro, perline di colla di ricarica</t>
  </si>
  <si>
    <t>Perline d'acqua Artigianato per bambini Craze Splash Beadys Perline di ricarica Perle d'acqua rosse Fai da te Perline senza ferro Creatività per bambini Kit artigianale per bambini Giocattoli sicuri per bambini Perline di colla di ricarica Incollare perline Artigianato sicuro per bambini Gioco di perline Perline d'acqua commestibili Gioco autodidattico per bambini Perline di ricarica per bambini Perle d'acqua craze Perline d'acqua Splash Beadys Perline alti 5mm</t>
  </si>
  <si>
    <t>["B079Y7KQ84","B079Y7MQ26","B079YFDLBB","B079Y7QXV1","B079Y7MQTX","B079YFDL9Y","B079Y4Y9ZR","B079Y7QTL5","B079YFBSS5","B079Y4Y9ZK","B079Y7QVCW","B079YFDLB3","B079Y7KQ8P","B079Y7SKPR"]</t>
  </si>
  <si>
    <t>B09V362Y41</t>
  </si>
  <si>
    <t>Craze Splash Beadys Studio Kit Perle Solide bambini, Perline d'acqua colorate, fai da te, Perline d'acqua senza ferro, diversi disegni di animali, 21958</t>
  </si>
  <si>
    <t>["B072MQGCJ3","B07GLKHW2D","B079Y7QZHY"]</t>
  </si>
  <si>
    <t>CRAZE Splash Beadys Irrigatore d'Acqua per Perline d'Acqua per Bambini 3 Diversi Colori, Spray per Perline d'Acqua, Fai da Te, Spray in Diversi Colori, Artigianato per Bambini, Multicolore 10594</t>
  </si>
  <si>
    <t>d'acqua</t>
  </si>
  <si>
    <t>CRAZE-CSB Splash Beadys per Bambini, Confezione Rosa con Glitter 400 Pezzi, Fai da Te, d'Acqua Senza Ferro, Perline di Colla di Ricarica, 11782, Colore, 2 x 10.5 x 16 cm</t>
  </si>
  <si>
    <t>["B079Y7KQ84","B079Y7MQ26","B079YFDLBB","B079Y7MQTX","B079YFDL9Y","B079Y7QXV1","B079Y4Y9ZR","B079Y7QTL5","B079YFBSS5","B079Y4Y9ZK","B079Y7QVCW","B079YFDLB3","B079Y7SKPR","B079Y7KQ8P"]</t>
  </si>
  <si>
    <t>CRAZE-Einhorn nachfüllset 14332 Sand 3 barattoli Magica 150 g con 1 di 6 stampi per Unicorno PRESELEZIONE Non Possibile Sabbia cinetica per Bambini, Multicolore, Medio</t>
  </si>
  <si>
    <t>kinetic sand; super sand; space sand; smart sand; play doh; sabbia magica; sabia cinetica; giochi creativi per bambini; sabbia cinetica bambini  kinect sand, magic sand, sabbia da modellare</t>
  </si>
  <si>
    <t>["B079YFBM65"]</t>
  </si>
  <si>
    <t>CRAZE Splash Beadys per Bambini, Perline d'Acqua Confezione di Ricarica Lilla 400 Pezzi, Fai da Te, Perline d'Acqua Senza Ferro, Perline di Colla di Ricarica</t>
  </si>
  <si>
    <t>Craze Splash Beadys Perline d'acqua Confezione ricarica Attività fai da te Perline senza ferro Perline di colla di ricarica Perline colorate Artigianato per bambini Creatività per bambini Gioco autosufficiente per bambini Perle d'acqua lilla Kit creativo per bambini Perle adesive con acqua Gioco di perle da incollare Perline alte 5 mm Perline senza tossine Perle senza glutine Ricarica perle d'acqua Craze Splash Beadys</t>
  </si>
  <si>
    <t>["B079Y7KQ84","B079Y7MQ26","B079YFDLBB","B079YFDL9Y","B079Y7MQTX","B079Y7QXV1","B079Y4Y9ZR","B079Y7QTL5","B079YFBSS5","B079Y4Y9ZK","B079Y7QVCW","B079YFDLB3","B079Y7KQ8P","B079Y7SKPR"]</t>
  </si>
  <si>
    <t>CRAZE MAGIC SAND Barattolo di sabbia magica per bambini 85g in 6 colori Smart Sand Sabbia cinetica NESSUNA SCELTA DI COLORI Artigianato bambini 52649 , COLORI ASSORTITI</t>
  </si>
  <si>
    <t>colori</t>
  </si>
  <si>
    <t>CRAZE MAGIC SAND Barattolo di sabbia magica Smart Sand Sabbia cinetica Artigianato bambini Sabbia per gioco Giocattolo sensoriale Dose iniziale di sabbia magica Set creativo di sabbia Motricità fine Immaginazione creativa Antibatterica Sabbia modellabile Gioco di sabbia Sand play set Gioco manipolabile Sabbia non tossica Giocattolo per bambini Set di artigianato Ricariche di sabbia cinetica.</t>
  </si>
  <si>
    <t>["B00XD3KKF6"]</t>
  </si>
  <si>
    <t>B0G6Y38PYF</t>
  </si>
  <si>
    <t>CRAZE Blade Starter Set Serie 2 Pistrix Trottola da battaglia, con lanciatore, per bambini, multicolore</t>
  </si>
  <si>
    <t>B003CHL0FM, B0CQ247T2V</t>
  </si>
  <si>
    <t>["B003CH7BQO"]</t>
  </si>
  <si>
    <t>B07M7DB3W1</t>
  </si>
  <si>
    <t>Craze 55064 Loops Bag Foil Bag, cinturini da annodare ad anelli, in silicone, Mega US Trend 50645, 50645, anelli da annodare, 100 pezzi, colori assortiti (super colori)</t>
  </si>
  <si>
    <t>docsmagic</t>
  </si>
  <si>
    <t>["B00FQFDEO8","B00TDKR07Y","B00FQFDEK2","B00PTO28CA"]</t>
  </si>
  <si>
    <t>ZAPA4</t>
  </si>
  <si>
    <t>Craze Loops Kreativ-Box - Knüpfringe INKL. Knüpfrahmen</t>
  </si>
  <si>
    <t>CRAZE Loops - Anelli in silicone originali Mega US-Trend, colore assortito</t>
  </si>
  <si>
    <t>CRAZE loops, 50850, Anelli in silicone al 100%, 300 pezzi, colore: rosa/bianco</t>
  </si>
  <si>
    <t>B00NGJ0EX0, B08487S32S</t>
  </si>
  <si>
    <t>["B00FQFDEO8","B00TDKR07Y","B00FQFDEK2","B00LIY8KHM","B00PTO28CA"]</t>
  </si>
  <si>
    <t>CRAZE loops, 600 Anelli in Silicone Colorati, in Gomma, Colori Assorti</t>
  </si>
  <si>
    <t>CRAZE loops - Anelli in Silicone Originali Mega US-Trend</t>
  </si>
  <si>
    <t>Disponibilità: solo 2</t>
  </si>
  <si>
    <t>["B00FQFDEO8","B00TDKR07Y","B00FQFDEK2","B00LIY8KHM","B00PTO28CA","B00OTKIOB4"]</t>
  </si>
  <si>
    <t>Craze_52618</t>
  </si>
  <si>
    <t>CRBJF</t>
  </si>
  <si>
    <t>Craze pazzi Arcobaleno Beadys Mega Box</t>
  </si>
  <si>
    <t>Giochi per attività motorie</t>
  </si>
  <si>
    <t>Giochi e giocattoli &gt; Giocattoli prima infanzia &gt; Giochi per attività motorie</t>
  </si>
  <si>
    <t>Craze_52670</t>
  </si>
  <si>
    <t>CRAZE Refill White Sand Barattolo Magica Modellare 500 g Sabbia cinetica Bianco Giochi creativi per Bambini, Multicolore, 52670</t>
  </si>
  <si>
    <t>per giochi confezione di ricarica giocattolo 1 giocattoli 6 e sabbia magica accessori impastare sabbia giocare sabbia box toy scatola acqua toys color and plastilina glitter ricarica games più magico kg blu formine crazy global store rosso colore kinect sand, kinetic sand, kinematic sand, magic sand, sabbia cinetica, sabbia kinetica, sabbia da modellare</t>
  </si>
  <si>
    <t>Sabbiere e giocattoli da spiaggia</t>
  </si>
  <si>
    <t>Giochi e giocattoli &gt; Sport e giochi all'aperto &gt; Sabbiere e giocattoli da spiaggia, Giochi e giocattoli &gt; Attività creative &gt; Kit per il fai da te &gt; Lavoretti con la sabbia</t>
  </si>
  <si>
    <t>["B00XD3KKF6","B00V8L03X4","B0CH1LB1CW"]</t>
  </si>
  <si>
    <t>CRAZE- CSB Splash Beadys per Bambini, Confezione Grigio 400 Pezzi, Fai da Te, d'Acqua Senza Ferro, Perline di Colla di Ricarica, 11904, Singolo, Colore</t>
  </si>
  <si>
    <t>Perline d'Acqua Craze Splash Beadys Kit per Bambini Artigianato Creativo Fai da Te Giocattoli Educativi Perline Senza Ferro Pacchetto di Ricarica Giochi Creativi Perline di Colla Sicurezza Infantile Perline Colorate Attenzione ai Dettagli Asciugatura Rapida Gioco Indipendente Ingredienti Non Tossici Materiale PVOH Aumento Creatività Design Personalizzabili Perline Commestibili</t>
  </si>
  <si>
    <t>Craze Loops - Anelli in Silicone Originali Mega US-Trend</t>
  </si>
  <si>
    <t>["B00FQFDEO8","B00TDKR07Y","B00FQFDEK2","B00LIY8KHM","B00PTO28CA","B00LFOT13W","B015O9XBZC","B00OTKIOB4"]</t>
  </si>
  <si>
    <t>B0CFRDJPKQ</t>
  </si>
  <si>
    <t>Craze_54728</t>
  </si>
  <si>
    <t>CRBGS</t>
  </si>
  <si>
    <t>Craze Magic Sand, Mega Set di Gioco</t>
  </si>
  <si>
    <t>["B01CZMX3ZO"]</t>
  </si>
  <si>
    <t>super sand; space sand; smart sand; play doh; sabbia magica; sabia cinetica; giochi creativi per bambini; sabbia cinetica bambini  sabbia cinetica, sabbia, sand, sand, sabbia da modellare</t>
  </si>
  <si>
    <t>B07PH2ZXM1</t>
  </si>
  <si>
    <t>CRAZE SLAP SNAP BANDS XXL MEGASETS BRACCIALE GIOIELLI PER CINTURINI VARIE MOTIVI</t>
  </si>
  <si>
    <t>["B071K8V239"]</t>
  </si>
  <si>
    <t>Craze_58917</t>
  </si>
  <si>
    <t>Mania Magic Dough Set di pasta a forma di unicorno intelligente in latta da 70 g, motivo unicorno, rosa o viola, rosa o viola, preselezione non possibile, pasta magica a partire da 3 anni 58917</t>
  </si>
  <si>
    <t>["B07219TTGZ","B079XYB8L3","B08N6YY6MX"]</t>
  </si>
  <si>
    <t>Craze_58467</t>
  </si>
  <si>
    <t>Craze Splash Beadys Unicorn, Perline d'acqua colorate a forma di unicorni con 3 cristalli Swarovski, Kit artigianale per bambini fai da te, Perline d'acqua non stirabili, 58467</t>
  </si>
  <si>
    <t>Craze_58856</t>
  </si>
  <si>
    <t>CRAZE Magic Dough 80g Doc Brown, giochi di plastilina intelligenti, flessibile per artigianato per bambini, argilla da modellare, giocattoli antistress, pasta colorata, assortiti (58856)</t>
  </si>
  <si>
    <t>B0CDQ9TPPD</t>
  </si>
  <si>
    <t>Craze_58641</t>
  </si>
  <si>
    <t>CRB1R</t>
  </si>
  <si>
    <t>["B01CZMX3V8","B072R1FLSK"]</t>
  </si>
  <si>
    <t>Craze Splash Beadys Perline d'acqua, kit di ricarica da 2000 colori, fai da te, perline d'acqua senza ferro, perline di colla di ricarica, 59440</t>
  </si>
  <si>
    <t>CRAZE INKEE Bombe da Bagno Bambini profumata di Bibi e Tina con Giocattolo a Sorpresa. Bombe da Bagno con Sorpresa per Vasca da Bagno o Piscina Gonfiabile. Giochi da bagno 12468</t>
  </si>
  <si>
    <t>Craze Magic Slime Sam Il Pompiere, slime per bambini, melma di diversi colore 150g, sorpresa inclusa 16626</t>
  </si>
  <si>
    <t>Cresalix</t>
  </si>
  <si>
    <t>CRAZE Twist Magic Slime XXL Slime per bambini, slime de diversi colori, incluso 750 ml di melma, giochi bambini</t>
  </si>
  <si>
    <t>Craze Twist Magic Slime Melma per bambini Slime di diversi colori Gioco sensoriale Formula sicura per bambini Texture soffice Slime sorpresa colorata Stimolazione sensoriale Melma giochi Slime senza tossine Gioco educativo Melma CRAZE Colori diversi slime Gioco divertente per bambini Slime XXL 750 ml di melma Regalo per bambini Slime per sperimentare Melma allungabile e spremibile</t>
  </si>
  <si>
    <t>["B095KNXRW2","B07YM8HFGZ","B07N4NH4PM","B08P7R211G"]</t>
  </si>
  <si>
    <t>B0B5LY81NR</t>
  </si>
  <si>
    <t>Craze Magic Slime 3x Unicorn slime per bambini, melma di unicorno, slime bambina rosa, sorpresa inclusa17234</t>
  </si>
  <si>
    <t>["B09FY9QN61","B09BQX7F9W","B07P67HWZB","B08P7ST7ZJ"]</t>
  </si>
  <si>
    <t>B0B5V3RJCX</t>
  </si>
  <si>
    <t>Craze Magic Slime Sam Il Pompiere, 3x slime per bambini, melma di diversi colore 150g, sorpresa inclusa, bundle 17296</t>
  </si>
  <si>
    <t>["B07P9FH1YL"]</t>
  </si>
  <si>
    <t>CRAZE Calendario Avvento 2022, Galupy Unicorn, Unicorno di Natale per i bambini, giochi bambini, diversi accessori per bambina, 19450</t>
  </si>
  <si>
    <t>Craze Calendario Avvento 2022 Calendario Giocattolo Toy Club per Bambini per Natale 20289</t>
  </si>
  <si>
    <t>B0BCGWZKNP, 3473492329</t>
  </si>
  <si>
    <t>["B07PS64Z5S","B085QZ6FLD","B095HH9Z23"]</t>
  </si>
  <si>
    <t>Raze Calendario Avvento Bambini, Claas Trattore Giocattolo per Bambini, Natale, 24 Sorprese</t>
  </si>
  <si>
    <t>calendario avvento bambini trattore giocattolo natale sorprese accessori fattoria personaggi avventure divertimento alta qualità</t>
  </si>
  <si>
    <t>B0DWDZ6ZX7</t>
  </si>
  <si>
    <t>Craze Splash Beadys, Perline per braccialetti bambini, Fai da te, Forme assortite, Acqua appiccicosa Perline Artigianali, (la confezione può variare)</t>
  </si>
  <si>
    <t>perline per braccialetti, penna ad acqua magica, set braccialetti bambina, perline per braccialetti bambini</t>
  </si>
  <si>
    <t>Set di pasta intelligente Craze Magic Dough Galaxy, 70 g, plastilina, 6 varianti Space Edition, pasta da modellare per bambini, a partire da 3 anni 17098</t>
  </si>
  <si>
    <t>B09XYGX1QY</t>
  </si>
  <si>
    <t>Craze Surprise Bag, Borsa sorpresa bambini, Dinosauri figure e accessori, sacchetto con 5 sorpresa</t>
  </si>
  <si>
    <t>Borsa sorpresa Craze Surprise Bag Borse a sorpresa per bambini Regalo bambini Accessori Dinosauri Giocattoli sorpresa Sorpresa Dinosauri Gioco sorpresa bambini Dinosauri giocattolo Sacchetto sorpresa bambini Accessori scuola bambini Regalo di compleanno per bambini Regali feste bambini Personaggi Dinosauri Kit Dinosauri Porta Dinosauri Surprise Bag Italiano Borsa di Dinosauri Regali con Dinosauri Dinosauri figure e accessori</t>
  </si>
  <si>
    <t>B005HAW8DA, B00BP47SWS</t>
  </si>
  <si>
    <t>["B07MQ2G221"]</t>
  </si>
  <si>
    <t>CRAZE loops Set di 300 Anelli in Silicone per Braccialetto, in Gomma, Mega US, Colori Misti, Multicolore</t>
  </si>
  <si>
    <t>Braccialetti fai-da-te Creazioni manuali Set di anelli in silicone Gioielli per bambini Set creativi Artigianato per bambini Anelli colorati Accessori per braccialetti Gioielli personalizzabili Braccialetti dell'amicizia Istruzioni per braccialetti Set di perline Anelli in silicone per braccialetti Craze Loops originali Materiale per braccialetti Arte e creatività Divertimento creativo Istruzioni dettagliate Gioielli riutilizzabili</t>
  </si>
  <si>
    <t>Craze Loops 300 Elastici per Braccialetti fai da te, borsa in alluminio con elastici per anelli, bracciali, collane, artigianato per bambini, diversi colori 51086</t>
  </si>
  <si>
    <t>Craze Loops Elastici per Braccialetti Braccialetti fai da te Borsa in alluminio Elastici per anelli Artigianato per bambini Diversi colori Ultima tendenza Artigianato creativo Migliore qualità Braccialetti di gomma colorati Regalo di compleanno Regalo di Natale Accessori fai da te Collane fai da te Anelli fai da te Silicone al 100% Ciondoli fai da te Borse di alluminio Assortimenti vari.</t>
  </si>
  <si>
    <t>["B07TK4YZZH","B00JSN3VHO","B00NGJ0EX0","B00LHTVP3E","B07TL5KYFW","B07YZPJW66","B08FMTTXNP"]</t>
  </si>
  <si>
    <t>CRAZE Splash Beadys Galupy Perline per Braccialetti Bambini, Perline d'Acqua Colorate a Forma di Unicorno, Kit Braccialetti Fai da Te Bambina, Perline Senza Ferro, Water Beads</t>
  </si>
  <si>
    <t>KWL Handel e.K.</t>
  </si>
  <si>
    <t>Craze Splash Beadys, perline per braccialetti bambini, perline d'acqua a forma di sirene, kit braccialetti fai da te bambina, Perline senza ferro</t>
  </si>
  <si>
    <t>Giochi creativi per bambini Kit artigianato per bambini Attività fai da te per bambini Perline colorate per braccialetti Perle d'acqua Splash Beadys Perline senza ferro Giochi di perle per bambini Kit braccialetti fai da te Sirene di perline colorate Giochi artigianali per bambini Kit creativo per bambini Auqabeads Materiali sicuri per bambini Kit perline fai da te Giochi di sirene per bambini Artigianato per bambini Creazione artigianale per bambini Giochi motori per bambini</t>
  </si>
  <si>
    <t>CRAZE Bibi e Tina figure cavalli giocattoli Amadeus pony figura per collezionare bambini, cavalli per bambini 19184</t>
  </si>
  <si>
    <t>B084LJ3HRF</t>
  </si>
  <si>
    <t>Craze Splash Beadys, Perline per Braccialetti Bambini, Kit Braccialetti, collane per Bambini Artigianali, Anelli, bracciali, Perle Solide Senza Ferro</t>
  </si>
  <si>
    <t>Craze Splash Beadys Perline per braccialetti bambini Kit braccialetti fai da te bambina Collane per bambini artigianali Anelli per bambini Perle solide senza ferro Water beads Creatività per bambini Artigianato per bambini Perline d'acqua Gioco creativo per ragazze Idee regalo per ragazze Kit perle bambini Perline colorate per bambini Attività creativa fai da te Design per lavoretti bambini Perline facili da attaccare Perle d'acqua Spleash Beadys Perline d'acqua senza glutine, aquabeads</t>
  </si>
  <si>
    <t>["B07X1LJ6R3","B07X4S8JP3","B07G5VL7RS"]</t>
  </si>
  <si>
    <t>CRAZE Bibi e Tina MAHARADSCHA Figure di cavalli Giocattoli da collezionare e giocare Figure di cavalli Incl. accessori per cavalli Set da gioco per cavalli a partire da 3 anni 19214</t>
  </si>
  <si>
    <t>cavalli</t>
  </si>
  <si>
    <t>["B07X76FRN1","B07X5CWBJX","B07X25ZKLM"]</t>
  </si>
  <si>
    <t>B0B1QK15TW</t>
  </si>
  <si>
    <t>CRAZE GALUPY Cafe-Cream Kit di Giochi Unicorno Bambina Giocattoli Bambini 3 Anni, Unicorni da Collezione, 18880</t>
  </si>
  <si>
    <t>giochi unicorno, giochi Bambini; unicorni; unicorno  Bambina; unicorno Bambina Giocattolo; unicorno figuremy little poney; schleich; swarovski</t>
  </si>
  <si>
    <t>["B07X642B93"]</t>
  </si>
  <si>
    <t>CRAZE Magic Slime Foil Bag 75ml, per bambini borsa - diverse colore, Assortito, 18583</t>
  </si>
  <si>
    <t>["B07X643T1Z","B08PVXNQXY","B08LL9GR8Y"]</t>
  </si>
  <si>
    <t>B08PSNSZGN</t>
  </si>
  <si>
    <t>CRAZE Starter Kit Flo Mee - Barattolo Tubo 4pcs Kit di Stucco Artigianale 16060</t>
  </si>
  <si>
    <t>["B07HCHRJVX","B07G5N7J3H"]</t>
  </si>
  <si>
    <t>CRAZE Calendario Avvento bambini 2022, Sorpresa UNICORN, Unicorno di Natale per i bambini, sorprese per bambini, diversi accessori per bambina14028</t>
  </si>
  <si>
    <t>Calendario Avvento bambini Unicorno di Natale sorprese per bambini accessori per bambina sorprese di unicorno articoli di cancelleria unicorno calendario dell'avvento per bambini giocattolo unicorno regalo di Natale per bambini statuetta di unicorno figure di unicorno accessori per capelli luccicanti gomma unicorno adesivi unicorno matita unicorno fan dei cavalli mondo degli unicorni giocattoli per bambini idee regalo unicorno</t>
  </si>
  <si>
    <t>B0851LN8QG</t>
  </si>
  <si>
    <t>CRAZE 13762 - Calendario dell'Avvento di Bibi e Tina</t>
  </si>
  <si>
    <t>B08QFHFB91</t>
  </si>
  <si>
    <t>CRAZE Bibi &amp; Tina Blocksberg Bibi Figure Giocattolo Cura Cavalli Set Tina e Amadeus incl. Accessori</t>
  </si>
  <si>
    <t>giochi per bambini;fienile per cavalli;allevamento di cavalli;fattoria equestre;allevamento di pony;fattoria; bibi e Tina</t>
  </si>
  <si>
    <t>["B07G5B7PHK"]</t>
  </si>
  <si>
    <t>B07PGM1X6F</t>
  </si>
  <si>
    <t>CRAZE Set di tornei Bibi &amp; Tina - Tina e Amadeus, Multicolore, 14639</t>
  </si>
  <si>
    <t>["B07G5LVT5K"]</t>
  </si>
  <si>
    <t>B08GD88VBN</t>
  </si>
  <si>
    <t>CRAZE FloMee CloudSlime Flo Mee + Cloud Slime Set Artigianale per Unicorno a Forma di Cavallo, plastilina 15759, Multicolore, Medio</t>
  </si>
  <si>
    <t>Set di tornei Craze Bibi &amp; Tina - Bibi e Sabrina 14165</t>
  </si>
  <si>
    <t>B0C97R7NV1</t>
  </si>
  <si>
    <t>CRAZE GALUPY Gioco-Set Pony Gazebo con Cavallo Figura 14103</t>
  </si>
  <si>
    <t>B07PFGL2MQ</t>
  </si>
  <si>
    <t>CRAZE BIBI &amp; TINA Care Set di cavalli Figure di cavalli Bibi e cavallo Sabrina incl. Accessori</t>
  </si>
  <si>
    <t>giochi per bambini;fienile per cavalli;allevamento di cavalli;fattoria equestre;allevamento di pony;fattoria</t>
  </si>
  <si>
    <t>["B07G5MP2DR"]</t>
  </si>
  <si>
    <t>GALUPY Craze Surprise Bag Unicorn, Borsa per Bambini, Unicorno Figure e Accessori, Sacchetto Sorpresa</t>
  </si>
  <si>
    <t>Borsa Bambini Unicorno Figure Accessori Unicorno Craze Surprise Bag Sacchetto Sorpresa Sorpresa Unicorno Regalo Bambini Feste Bambini Scuola Accessori Cerchietti Capelli Forcine Capelli Bracciali Bambini Portachiavi Unicorno Penne Unicorno Personaggi Unicorno Regalo Compleanno Bambini Borse Surprise Bambini Borsa Unicorno Sorpresa Multicolore Accessori</t>
  </si>
  <si>
    <t>["B07G5MTTL6"]</t>
  </si>
  <si>
    <t>CRD67</t>
  </si>
  <si>
    <t>B0BJ2NS7XN</t>
  </si>
  <si>
    <t>CRAZE Calendario Avvento Bambini, Calendario dell' avvento Dinosauri con Giocattoli e Materiale Scolastico per Bambino e Bambina DINOREX</t>
  </si>
  <si>
    <t>["B08X18FXJ3"]</t>
  </si>
  <si>
    <t>CRAZE Flo Mee + Cloud Slime Set di modellazione di Stucco Mastice 15605</t>
  </si>
  <si>
    <t>["B07G5T2WRM","B07G5M2CR6"]</t>
  </si>
  <si>
    <t>Craze Splash Beadys Kit Artigianale per Braccialetti Bambini - Perline d'Acqua Senza Ferro, Diverse Figure di Artigianato - Water Beads 15308 Multicolore</t>
  </si>
  <si>
    <t>Craze Splash Beadys per bambini, Perline d'acqua confezione di ricarica colorata 800 pezzi, fai da te, perline d'acqua senza ferro, perline di colla di ricarica, 15247</t>
  </si>
  <si>
    <t>B07ZW1DH6Y</t>
  </si>
  <si>
    <t>CRAZE 17067-Set da 3 Pezzi di Uova Sorpresa Growing Chameleon 3 Piece Magic Hatching Surprise Egg Set 17067, Contenuto Vario, Multicolore</t>
  </si>
  <si>
    <t>["B07GBXK55X","B07GBWN4XP"]</t>
  </si>
  <si>
    <t>CRAZE Splash Beadys Jewelry Craft Kit Girls, Perle Colorate, Fai da Te, Perline d'Acqua Senza Ferro, Artigianato di Gioielli, Multicolore</t>
  </si>
  <si>
    <t>Craze Splash Beadys Kit artigianato ragazze Perline d'acqua Gioielli fai da te Perline colorate Artigianato di gioielli Perline senza ferro Creatività bambini Gioco indipendente Giocattoli sicuri Perle non tossiche Perle senza glutine Perle commestibili Kit perline d'acqua Attività manuale Regalo per ragazze Aquabeads Artigianato educativo</t>
  </si>
  <si>
    <t>MAGIC DOUGH Craze Plastelina Magica con Effetti Speciali Pasta Intelligente di Diversi Colori e aromi Argilla da Modellare 20g Lavoretti creativi per Bambini 15391, Singolo, Multicolore, 15g Farbmix</t>
  </si>
  <si>
    <t>Craze 16046 Flo Mee Starter di Can Tube, Mix</t>
  </si>
  <si>
    <t>Craze 16039 Flo Mee Starter di Can Tube, Mix</t>
  </si>
  <si>
    <t>CRAZE DIAMONDZ LION - Kit fai da te per pittura a mosaico per bambini, con accessori, 25 x 35 cm</t>
  </si>
  <si>
    <t>INKEE Mermaid Set di 8 palline da bagno per bambini con ventose a sirena, bombe da bagno con sorpresa con profumo di lampone, 100 g</t>
  </si>
  <si>
    <t>Tinti; sacchetto per bambini Tinti per il bagnetto, per il bagno magico, per bambini, con colori neutri, senza rischi, per il bagno</t>
  </si>
  <si>
    <t>B0C8S69QW8, B08LPMHN9Y</t>
  </si>
  <si>
    <t>["B08KWGSDFC","B09HV79SN6","B09P1J42T1","B0CFG17ZXQ","B0CFFXBH7Z","B07WDD8SP2"]</t>
  </si>
  <si>
    <t>INKEE Unicorn Beach | Set di 8 palline da bagno con unicorno con sorpresa, 8 bombe da bagno per bambini con unicorno, aroma pop corn</t>
  </si>
  <si>
    <t>["B08KWGSDFC","B09R4ND3HV","B0CFFXQLLH","B09HV79SN6","B09P1J42T1","B0CFG17ZXQ","B0CFFXBH7Z","B07WDD8SP2"]</t>
  </si>
  <si>
    <t>INKEE Unicorn | Set di 8 bombe da bagno per bambini con sorpresa, 8 palline da bagno da 100 g con unicorno, fragranza pop-corn</t>
  </si>
  <si>
    <t>Tinti; sacchetto per bambini Tinti per il bagno; colori; bagno magico tinti; set per bambini; sfera da bagno neutra; colore neutro; sfera da bagno senza preoccupazione; colorata; senza rischio; palla da bagno testata; colori testati; per il bagno per</t>
  </si>
  <si>
    <t>B0CP68V356</t>
  </si>
  <si>
    <t>["B0CNRYPRXW","B0CNRZ2MVQ","B0CFVYKSD2"]</t>
  </si>
  <si>
    <t>ME1A9</t>
  </si>
  <si>
    <t>CRAZE MEGGA Egg Unicorn, Confezione da 12 Unicorni Che Si schiudono in Acqua, Uova Unicorno Che cresce nell Acqua Diversi Modelli, Giochi Bambini Uovo da cova, Uovo Sorpresa, Uovo di Pasqua Unicorno.</t>
  </si>
  <si>
    <t>schiusa,uova in crescita,acqua,bambini, unicorno</t>
  </si>
  <si>
    <t>MEGGA EGG CRAZE DINOREX, Confezione da 6 Dinosauro che si schiudono in acqua, uova dinosauro che cresce nell acqua diversi modelli, giochi bambini uovo da cova, uovo sorpresa.</t>
  </si>
  <si>
    <t>giochi;personaggi;dinosauri;creature;preistoriche</t>
  </si>
  <si>
    <t>1D05F</t>
  </si>
  <si>
    <t>MAGIC DOUGH Confezione da 8 plastiline intelligenti in 8 colori assortiti, argilla da modellare da 35 gr senza BPA e senza glutine Set plastilina per bambini</t>
  </si>
  <si>
    <t>CRAZE MAGIC SAND Barattolo di sabbia magica per bambini 85g in 6 colori Smart Sand Sabbia cinetica NESSUNA SCELTA DI COLORI Artigianato bambini 52649 (Confezione da 2)</t>
  </si>
  <si>
    <t>["B00XD3KKF6","B0CH1LB1CW"]</t>
  </si>
  <si>
    <t>CRAZE DIAMONDZ UNICORN - Set fai da te per bambini, per pittura con diamanti, 25 x 35 cm</t>
  </si>
  <si>
    <t>Kit</t>
  </si>
  <si>
    <t>Casa e cucina &gt; Hobby creativi &gt; Pittura &gt; Kit</t>
  </si>
  <si>
    <t>["B0CHFJ9RHM","B0CHFMMRKJ","B0CHFL3272"]</t>
  </si>
  <si>
    <t>INKEE 43417 Bombe da Bagno Bambini Fun Beach, Blu e Rosso, 1 Unità, Confezione da 2</t>
  </si>
  <si>
    <t>CAVALLY - Cavallo giocattolo modello Legend, Cavallo giocattolo con accessori ed effetti speciali, Cavallo razza frisone</t>
  </si>
  <si>
    <t>cavallo</t>
  </si>
  <si>
    <t>CAVALLY - Cavallo giocattolo modello Bella, cavallo giocattolo con accessori da gioco ed effetti speciali, razza araba</t>
  </si>
  <si>
    <t>CRAZE Superstars Stretchy Funxy - Personaggi da collezione libberici ed estensibili con imbottitura de Slime, 6 diversi personaggi da collezione</t>
  </si>
  <si>
    <t>CRAZE Superstars Stretchy Rycooncé - Personaggi da collezione libberici ed estensibili con imbottitura de Slime, 6 diversi personaggi da collezione</t>
  </si>
  <si>
    <t>["B0CHW3WJYW","B0CHW3NRQJ","B0CHW3ZXPX","B0CHW3PV3X","B0CHW4G3VK","B0CHW4VJ13"]</t>
  </si>
  <si>
    <t>CRAZE Superstars Stretchy Moonish - Personaggi da collezione libberici ed estensibili con imbottitura de Slime, 6 diversi personaggi da collezione</t>
  </si>
  <si>
    <t>["B0CHW3NRQJ","B0CHW3WJYW","B0CHW3ZXPX","B0CHW4G3VK","B0CHW3PV3X","B0CHW4VJ13"]</t>
  </si>
  <si>
    <t>CRAZE CAVALLY Calendario dell'Avvento per bambini – Cavalli giocattolo calendario dell'Avvento ragazza, personaggio di cavallo con cavaliere e molti accessori</t>
  </si>
  <si>
    <t>Playmobil Calendario dell'Avvento; calendario dell'Avvento playmobil; calendario dell'Avvento; calendario dell'Avvento; calendario dell'Avvento giocattolo; calendario dell'Avvento per bambine; calendario dell'Avvento per bambini; calendario</t>
  </si>
  <si>
    <t>B0CTT2GH78</t>
  </si>
  <si>
    <t>B0FRFV6ZFV</t>
  </si>
  <si>
    <t>CRAZE DIAMONDZ Starter Set Funny Faces – Diamond Painting Girl Funny Faces stencil fai da te per bambini, 15 x 15 cm</t>
  </si>
  <si>
    <t>["B0CHWJ995F","B0CHWGYLYD"]</t>
  </si>
  <si>
    <t>CRAZE DIAMONDZ Starter Set Unicorn – Diamond Painting Girl Unicorn stencil fai da te per bambini, 15 x 15 cm</t>
  </si>
  <si>
    <t>CRAZE DIAMONDZ Starter Set Fashion – Diamond Painting Bambini Gufi Stencil fai da te per bambini, set fai da te, 15 x 15 cm</t>
  </si>
  <si>
    <t>B0FRFSGTGJ</t>
  </si>
  <si>
    <t>Galupy Playset Farfalla House, 1 statuetta Unicorno inclusa, 1 Butterfly House inclusa, playset Unicorno da collezione, giocattoli per bambini da 3 anni, Accessori inclusi</t>
  </si>
  <si>
    <t>GALUPY CRAZE Playset Farfalla House Statuetta Unicorno Gioco per bambini Accessori inclusi Mondo di Galupy Isole magiche Elfia Unicorni magici Casa delle Farfalle Mariposa Elevatore magico Giocattolo Swarovski Decorazione con adesivi Funzione speciale di ascensore Giocattolo Unicorno Galupy Mondo Galupy Unicorn Set da collezione Avventure con unicorni Gioco di ruolo per bambini Gioco con figure di unicorno Elementi di gioco interattivi Regalo per bambini</t>
  </si>
  <si>
    <t>["B0C5XXV8W3"]</t>
  </si>
  <si>
    <t>CRAZE BLADE Evolution Double Shot Premium, Trottola bambini, Trottola con lanciatore speciale, Spinner da combattimento con due Anelli di metallo</t>
  </si>
  <si>
    <t>gioco;ragazzi;bambino;giochi da attaccare</t>
  </si>
  <si>
    <t>Giochi e giocattoli &gt; Giocattoli prima infanzia &gt; Trottole, Giochi e giocattoli &gt; Giochi da tavola, di società e accessori &gt; Trottole da combattimento</t>
  </si>
  <si>
    <t>B0G2STG2FW</t>
  </si>
  <si>
    <t>Galupy CRAZE Beauty Set di Giochi Unicorno Bambina Giocattoli Bambini 3 Anni, Unicorni da Collezione con accessori di bellezza, 42137</t>
  </si>
  <si>
    <t>ragazze; set de bellezza;fantasia;scintillare</t>
  </si>
  <si>
    <t>Set trucco e gioielli</t>
  </si>
  <si>
    <t>Giochi e giocattoli &gt; Giochi d'imitazione e accessori di travestimento &gt; Accessori per travestimento &gt; Set trucco e gioielli</t>
  </si>
  <si>
    <t>["B0BS464CSC"]</t>
  </si>
  <si>
    <t>B0CRYTXMNP</t>
  </si>
  <si>
    <t>Bombe da bagno Arcobaleno profumata Effetto effervescente INKEE Rainbow Bolle di Sapone Vasca da bagno Piscina Gonfiabile Divertimento bagno Dermatologicamente testato Non macchia pelle Profumo di marshmallow Additivo da bagno Bombe da bagno INKEE Colori nella vasca Gioco da bagno Piacere colorato Olio di mandorle</t>
  </si>
  <si>
    <t>["B0BSYNJXTX","B0CK5WCQ67"]</t>
  </si>
  <si>
    <t>PAI2N</t>
  </si>
  <si>
    <t>PASMO - Unsolved Crimes 'Il podcast assassino' risolvere il caso di omicidio gioco scena del crimine per adulti - Escape Room gioco 44339 - Attenzione TEDESCO!</t>
  </si>
  <si>
    <t>B09DDB8K51</t>
  </si>
  <si>
    <t>TABLETOP_GAME</t>
  </si>
  <si>
    <t>CRAZE PressNPOP Squishy Press N POP, giocattolo sensoriale antistress per bambini e adulti, set di bolle a forma di cuore, motivi colorati 42014, meravigliose combinazioni di colori</t>
  </si>
  <si>
    <t>FIDGET_TOY</t>
  </si>
  <si>
    <t>CRAZE Magic Slime Foil Bag confezione di 75ml, include 1 statuina di Galupy Unicorno, Borsa di slime per bambini, Slime magico in una borsa Assortito</t>
  </si>
  <si>
    <t>slime;giochi;regalo;scherzetti</t>
  </si>
  <si>
    <t>GALUPY CRAZE figurine</t>
  </si>
  <si>
    <t>CRAZE MAGIC PONYS, Bellissimi Pony da collezionare, Giocattoli per bambina, 1 da 18 diverse figure di pony, senza microplastiche, Figure assortiti</t>
  </si>
  <si>
    <t>B09Q16FXWS</t>
  </si>
  <si>
    <t>["B0C9QM4CVS","B0C9QQDGQD","B0C28DRQL5","B0C9QGYCVQ"]</t>
  </si>
  <si>
    <t>B0F63L5Y34</t>
  </si>
  <si>
    <t>Galupy CRAZE MERMAID Beauty Salon, Playset Unicorn Beauty Salon, statuetta Unicorno da collezione inclusa, giocattoli per bambini da 3 anni, Accessori inclusi</t>
  </si>
  <si>
    <t>["B0C5XGLF9Y"]</t>
  </si>
  <si>
    <t>B0DCGB5BJQ</t>
  </si>
  <si>
    <t>CRAZE MAGIC SLIME FOILBAG | Slime per bambini Display da 18 sacchetti, set di slime con glitter e figura a sorpresa di Galupy, 18 x 75 ml</t>
  </si>
  <si>
    <t>set slime, party slime, slimy slime, slime glibber, set per impastare slime, glitter slime, glitter slime, glibber slime, play slime, clay slime, slime kneading, slime kneading fun, set slime, kit slime, slime per bambini, slime fai da te, set slime, kit slime, slime per bambini, slime fai da te, slime fai da te</t>
  </si>
  <si>
    <t>Galupy MERMAID - 20 figurine di sirena unicorno, figure giocattolo per ragazze, figurine da collezione</t>
  </si>
  <si>
    <t>B0FRG4F9CT</t>
  </si>
  <si>
    <t>Galupy UNICORN Scatola completa da 24 pezzi Giochi Unicorni per ragazze, unicorni da collezione con una finitura in morbido velluto e veri cristalli Swarovski</t>
  </si>
  <si>
    <t>["B0C81LFSHX"]</t>
  </si>
  <si>
    <t>B0FRF6R5KK</t>
  </si>
  <si>
    <t>CRAZE Magic Slime FOILBAG Confezione da 6x Borsine di slime da 75ml, include statuina di Galupy Unicorno, Slime magico in una borsa</t>
  </si>
  <si>
    <t>["B0C8J4PV6S"]</t>
  </si>
  <si>
    <t>CRAZE JUMPUTTY Plastilina colorata rimbalzante Pasta Intelligente 24 x 15g Pasta modellabile rimbalzante Argilla da modellare Lavoretti creativi per bambini</t>
  </si>
  <si>
    <t>B0CLGR6H3L</t>
  </si>
  <si>
    <t>INN6V</t>
  </si>
  <si>
    <t>INKEE Wand, bacchetta magica da bagno a forma di razzo, con 7 bathdrops di bombe da bagno per bambini, multicolore</t>
  </si>
  <si>
    <t>Pass per il bagno per bambini; colori da bagno per bambini; vasca da bagno per bambini; accessorio per vasca da bagno per bambini; set di accessori da bagno per bambini; palline da bagno per bambini; divertimento per vasca da bagno; bacchetta magica;</t>
  </si>
  <si>
    <t>B098L48BR3</t>
  </si>
  <si>
    <t>["B0C8V93MXP"]</t>
  </si>
  <si>
    <t>B0CP3Z9Z28</t>
  </si>
  <si>
    <t>INN6U</t>
  </si>
  <si>
    <t>INKEE Wand, bacchetta magica da bagno a forma di unicorno, con 7 bathdrops di bombe da bagno per bambini, multicolore</t>
  </si>
  <si>
    <t>B0BNVY2H1P, B0CYHJYRFX</t>
  </si>
  <si>
    <t>["B0C8V9QSFC"]</t>
  </si>
  <si>
    <t>CRAZE MAGIC PONYS, Bellissimi Pony da collezionare, Giocattoli per bambina, 24 da 18 diverse figure di pony, senza microplastiche, Figure assortiti</t>
  </si>
  <si>
    <t>CRAZE MAGIC PONYS, Bellissimi Pony da collezionare, Giocattoli per bambina, 3 da 18 diverse figure di pony, senza microplastiche, Figure assortiti</t>
  </si>
  <si>
    <t>INKEE Foamy Football Bombe da bagno schiumosa da calcio, bomba da bagno per bambini a forma di palla ed effetto colorato, con profumo di popcorn</t>
  </si>
  <si>
    <t>bombe di bagno, calcio, bombe di bagno per bambini, palla da calcio</t>
  </si>
  <si>
    <t>slime;giochi;regalo;scherzetti, unicorno, sirena</t>
  </si>
  <si>
    <t>CRAZE DIAMONDZ Set di adesivi – Diamond Painting fai da te, 4 modelli di adesivi, pittura con diamanti per bambini e adulti</t>
  </si>
  <si>
    <t>Diamond Painting per bambini, pittura a diamante per bambini, per bambini, per bambini, pittura con diamanti, pittura a diamante, arte cristallina, pittura a diamante per bambine arte con diamanti, adesivi diamanti, crystal painting,</t>
  </si>
  <si>
    <t>B0CPB552Y7</t>
  </si>
  <si>
    <t>CRAZE MAGIC SLIME, Sticky Hand 12-pack - Sticky Hand per bambini XXL, 12x mani appiccicose per bambini con groff e glitter, super appiccicose ed elastiche</t>
  </si>
  <si>
    <t>Craze Stretchy Animals Big Predators - 12 Figure di animali con pelliccia elastica, imbottitura speciale, effetti speciali e carte da gioco, 16 modelli da collezionare</t>
  </si>
  <si>
    <t>B0CHFX5VN3, B09X7DZNMN</t>
  </si>
  <si>
    <t>INKEE Confezione da 10 Slime Lilla per la Vasca da Bagno con Aroma di Zucchero Filato, Trasforma l'acqua in Slime, Cambia dal Rosa al Lilla, per 25 Litri d'Acqua</t>
  </si>
  <si>
    <t>B07B42MFB5</t>
  </si>
  <si>
    <t>CRAZE Stretchy Animals Dinos - 12 Figure di dinosauri con pelle elastica, imbottitura speciale, effetti cromatici e carte da gioco, 16 modelli da collezionare</t>
  </si>
  <si>
    <t>action figures ; action figure ; squeeze toys, figure di supereroi ; action figures per bambini ; figure di mostri ; action figures elastiche ; figure di dinosauro ; Heroes of Goo Jit Zu ; figure di go jit zu ; goo jit zu shifters</t>
  </si>
  <si>
    <t>INKEE Confezione da 10 Slime per la Vasca da Bagno, Verde al Profumo di Pesca, trasforma l&amp;#39;acqua in Slime, Include Un Adesivo della Collezione Hippo (4 da Collezionare), per 25 Litri d&amp;#39;Acqua ciascuno</t>
  </si>
  <si>
    <t>B00WUIKETC, B07B42MFB5</t>
  </si>
  <si>
    <t>["B0CKLLLRJF","B0CNRYPT6G","B0CKLK2R6G","B0CKLMH937","B0CKLLN59N","B0CKLHJD2Y","B0CKLPQHHV","B0CNS1C5K3"]</t>
  </si>
  <si>
    <t>GALUPY MERMAID - 20 figurine di sirena unicorno, figure giocattolo per ragazze, figurine da collezione, 18 personaggi diversi da collezionare</t>
  </si>
  <si>
    <t>my little pony; schleich; swarovski; giochi Bambini; unicorni; unicorno  Bambina; unicorno Bambina Giocattolo; unicorno figure, sirena</t>
  </si>
  <si>
    <t>["B0CNTB74KP"]</t>
  </si>
  <si>
    <t>CRAZE Magic Slime Surprise Pack de 12 Slimes Dinorex 110 ml di Slime di Dinosauro per Bambini, melma con Figura Inclusa di dinorex, Assortiti</t>
  </si>
  <si>
    <t>set di melma;melma di festa;festa per bambini melma;viscido set di impastare, slime, dinosauro, slime per bambini, dinorex</t>
  </si>
  <si>
    <t>Galupy MERMAID - figurine di sirena unicorno, figure giocattolo per ragazze, figurine da collezione, 18 personaggi diversi da collezionare</t>
  </si>
  <si>
    <t>CRAZE set di gioielli giocattolo per ragazze con personaggi Galupy Unicorn, set di collana, braccialetto e anello, colore rosa o lilla, colore casuale</t>
  </si>
  <si>
    <t>gioielli giocattolo, braccialetti giocattolo, gioielli per ragazze, gioielli in plastica, gioielli con unicorno, gioielli Galupy, unicorno Galupy</t>
  </si>
  <si>
    <t>Parure di gioielli</t>
  </si>
  <si>
    <t>Moda &gt; Bambine e ragazze &gt; Gioielli &gt; Parure di gioielli</t>
  </si>
  <si>
    <t>CRAZE Magic Slime Set di 20 Foil Bag confezione di 75ml, include 1 statuina di Galupy Mermaid, Borsa di slime per bambini, Slime magico in una borsa Assortito</t>
  </si>
  <si>
    <t>CRAZE Magic Slime Set di 6 Foil Bag confezione di 75ml, include 1 statuina di Galupy Mermaid, Borsa di slime per bambini, Slime magico in una borsa Assortito</t>
  </si>
  <si>
    <t>sali da bagno, sali da bagno per bambini, additivi per il bagno, sali da bagno scoppiettanti, peta zeta, sali da bagno esplosivi, sali aromatici, sali da bagno aromatici</t>
  </si>
  <si>
    <t>INKEE Popz 24 bustine di sali da bagno scoppiettanti al profumo di popcorn in tre colori casuali (blu, verde o rosa), 15 gr ogni bustina</t>
  </si>
  <si>
    <t>INKEE Set de 10 Mini Pack Fruity, Bomba Da Bagno Per Bambini Con Forme E Aromi Di Frutta, Fragola, Mela E Ananas, Divertimento Garantito (10 x 3 Bombas)</t>
  </si>
  <si>
    <t>["B0CRBL4QC6","B0CRBJLC52"]</t>
  </si>
  <si>
    <t>INKEE Popz 5 bustine di sali da bagno scoppiettanti al profumo di popcorn in tre colori casuali (blu, verde o rosa), 15 gr ogni bustina</t>
  </si>
  <si>
    <t>INKEE Foamy Unicorn 6 Bombe Da Bagno Bame Bambini per Vasca con 3 colori, con profumo di gomma da masticare, 6x60gr, senza glutine</t>
  </si>
  <si>
    <t>bellezza;bagno;corpo;prodotti;bombe;schiuma;bambini, unicorno, bombe da bagno</t>
  </si>
  <si>
    <t>INKEE Foamy Football, 6 Bombe da bagno schiumosa da calcio, bomba da bagno per bambini a forma di palla ed effetto colorato, con profumo di popcorn</t>
  </si>
  <si>
    <t>INKEE Confezione da 10 Slime per la Vasca da Bagno, Verde al Profumo di Cola, Trasforma l'Acqua in Slime, Include Sali Schiaccianti Che Esplodono, 25 Litri di Acqua Ogni Confezione</t>
  </si>
  <si>
    <t>CRAZE DIAMONDZ - Mega Set Sticker, Set di 12 adesivi per pittura a diamante per bambini e adulti, con accessori</t>
  </si>
  <si>
    <t>Diamond Painting per bambini, pittura a diamante per bambini, per bambini, per bambini, pittura con diamanti, pittura a diamante, arte cristallina, pittura a diamante per bambine adesivi, stickers, diamond stickers, arte con diamanti</t>
  </si>
  <si>
    <t>CRAZE DIAMONDZ Keychains Set Snacks</t>
  </si>
  <si>
    <t>B0CP3N7WHG</t>
  </si>
  <si>
    <t>INKEE- Bombe da Bagno, Multicolore, 1 Stück (10er Pack), 37874</t>
  </si>
  <si>
    <t>lavaggio;divertimento;accessori;fantasia;bagnetto, bombe de bagno,</t>
  </si>
  <si>
    <t>CRAZE Kitchen Scape Gioco da Tavolo per Bambini dagli 8 Anni in su, da 2 a 4 Giocatori, Giochi da 15 Minuti, Istruzioni in Inglese e Tedesco</t>
  </si>
  <si>
    <t>, gioco da tavola, gioco per piu de 8 anni,</t>
  </si>
  <si>
    <t>B0DNMV9LG6, B08JCY1H3S</t>
  </si>
  <si>
    <t>B0CQKFPRJ1</t>
  </si>
  <si>
    <t>CRAZE Magic Slime Monster Gioco di carte per bambini dai 3 anni in su, 2 giocatori e oltre, giochi rapidi di 15 minuti, istruzioni in inglese e tedesco</t>
  </si>
  <si>
    <t>Slime, gioco da tavola, gioco per piu de 3 anni,</t>
  </si>
  <si>
    <t>B07MC4T3GJ</t>
  </si>
  <si>
    <t>INKEE 5 Sets de 3 Bombe da bagno Arcobaleno profumata Effetto effervescente Bolle di Sapone per Bambini per Vasca da Bagno o Piscina Gonfiabile</t>
  </si>
  <si>
    <t>bombe da bagno, gradevole, ingredienti, schizzi, scoppiettare, profumata, idratare, ladditivo, cambiare</t>
  </si>
  <si>
    <t>CRAZE DIAMONDZ Mini Bag Set – Diamond Painting Ragazza, Mini Zaino Portachiavi con Adesivo diamantato, Kit Fai da Te per Bambini</t>
  </si>
  <si>
    <t>Diamond Painting per bambini, pittura a diamante per bambini, per bambini, per bambini, pittura con diamanti, pittura a diamante, arte cristallina, pittura a diamante per bambine arte de diamanti, cristal painting, crystal painting</t>
  </si>
  <si>
    <t>B0CJ3C8YDK, B0CHWGYLYD</t>
  </si>
  <si>
    <t>["B0F24R4D2L","B0CKF28MF2","B0F24MWXYH"]</t>
  </si>
  <si>
    <t>INKEE Slime per la vasca da bagno, Verde al profumo di Cola, Trasforma l'acqua in slime, Include Sali Schiaccianti che Esplodono a Contatto con l'Acqua, per 25 Litri d'Acqua</t>
  </si>
  <si>
    <t>B0BRHRW1Y5</t>
  </si>
  <si>
    <t>CRAZE- Set Bombe Arcobaleno</t>
  </si>
  <si>
    <t>Informatica</t>
  </si>
  <si>
    <t>Monitor</t>
  </si>
  <si>
    <t>Informatica &gt; Monitor</t>
  </si>
  <si>
    <t>INKEE Confezione da 10 Slime Rosa per la Vasca da Bagno al Profumo di Bubblegum, Trasforma l'Acqua in Slime, Include Effetto Glitter (Senza microplastiche), per 25 Litri di Acqua Ogni Confezione</t>
  </si>
  <si>
    <t>INKEE Slime lilla per la vasca da bagno con aroma di zucchero filato, Trasforma l'acqua in slime, Cambia dal rosa al lilla, per 25 litri d'acqua</t>
  </si>
  <si>
    <t>Slime per vasca da bagno Aroma di zucchero filato Trasforma acqua in slime Cambia colore Per 25 litri d'acqua Busta contenente slime Pillola di colore Sicuro per la pelle Non macchia Contiene vitamina E Divertimento nel bagno Facilmente lavabile Ideale come regalo Regalo di Natale Calendario dell'Avvento Giocattolo da bagno Accessori bagno INKEE prodotti Slime lilla Slime con sorpresa</t>
  </si>
  <si>
    <t>["B0CKLLLRJF","B0CNRYPT6G","B0CKLK2R6G","B0CKLMH937","B0CKLLN59N","B0CKLHJD2Y","B0CKLPQHHV"]</t>
  </si>
  <si>
    <t>INKEE Slime per la vasca da bagno in rosa con profumo di gomma da masticare, trasforma l'acqua in slime, include effetto glitter (senza microplastiche), per 25 litri d'acqua</t>
  </si>
  <si>
    <t>INKEE Mini Pack Fruity, Set Di 3 Pompe Da Bagno Per Bambini Con Forme E Aromi Di Frutta, Fragola, Mela E Ananas, Divertimento Garantito</t>
  </si>
  <si>
    <t>["B0CKW9PT84"]</t>
  </si>
  <si>
    <t>CRAZE Magic Slime Foil Bag 75ml, per bambini borsa - diverse colore, Assortito, 18583 (Confezione da 2)</t>
  </si>
  <si>
    <t>B0CR7QD97F</t>
  </si>
  <si>
    <t>CRAZE Dino Legends Mini Box Action figure di dinosauro guerriero con accessori, da collezionare ce ne sono 14 diversi</t>
  </si>
  <si>
    <t>Dinosauro, personaggio d'azione,</t>
  </si>
  <si>
    <t>["B0CMJC7LD6","B0CMJDDNGT"]</t>
  </si>
  <si>
    <t>CRAZE Dino Legends Mini Box Confezione da 2 Action figure di dinosauro guerriero con accessori, da collezionare ce ne sono 14 diversi</t>
  </si>
  <si>
    <t>Calendario dell'Avvento per bambini MAGIC SLIME - Calendario di Natale con slime, giocattoli e sorprese per bambine e bambini piccoli - Conto alla rovescia per dicembre</t>
  </si>
  <si>
    <t>Calendari da muro</t>
  </si>
  <si>
    <t>Cancelleria e prodotti per ufficio &gt; Calendari, agende, rubriche e organizer &gt; Calendari da muro</t>
  </si>
  <si>
    <t>CRAZE Bibi e Tina Set da gioco Martinshof con cavalli, personaggi e accessori Bibi Blocksberg 35009</t>
  </si>
  <si>
    <t>B007XQKIXS</t>
  </si>
  <si>
    <t>CRAZE Pop it Fidget-Jouet Anti-Stress-Donut Multicolore pour garçons, Filles et adultes, 37096</t>
  </si>
  <si>
    <t>CRAZE Pop it - Press And Pop/Fidget Toy - Giocattolo Antistress XXL - Quadrato Multicolore per Ragazzi, Ragazze e Adulti.</t>
  </si>
  <si>
    <t>Pop fidget toys antistress</t>
  </si>
  <si>
    <t>Giochi e giocattoli &gt; Articoli da regalo e scherzetti &gt; Fidget toys &gt; Pop fidget toys antistress</t>
  </si>
  <si>
    <t>Magic Dough Craze Expert 35306 - Plastilina per Bambini, con Unicorno, Confezione da 70 g, 70 g, Unicorno</t>
  </si>
  <si>
    <t>B079XYB8L3, B097N41FJK</t>
  </si>
  <si>
    <t>INKEE Foamy Bombe da Bagno Bambini, Foamy Space bagnoschiuma, Profumo di Fragola, Multicolore</t>
  </si>
  <si>
    <t>Bombe da bagno Effervescenti multicolori Giochi da bagno Profumo di fragola Arcobaleno di colori Dermatologicamente testato Esperienza SPA Bagno bollicine Regalo di compleanno Regalo di Natale Bombe da bagno bambini Bagnoschiuma divertente Idratazione della pelle Cura della pelle dei bambini Bombe da bagno profumate Effetto arcobaleno Astronave giocattolo Bagnoschiuma multicolore</t>
  </si>
  <si>
    <t>B0CGDV9NML</t>
  </si>
  <si>
    <t>CRAZE Bibi e Tina Figure Martinshof Play Set Stalla per Cavalli Bibi e Tina Toys Stalla per Equitazione con Cavalli, Figure e Accessori Farm Toys 32732</t>
  </si>
  <si>
    <t>B0BR7DN19R</t>
  </si>
  <si>
    <t>Craze INKEE Bombe da Bagno Bambini 5 Set da Bagno con 5 sorprese, Bombe da Bagno con Sorpresa, 5 Sorprese Giochi da Bagno, 26106</t>
  </si>
  <si>
    <t>["B0BDSJSWRH","B09B3VL3DG"]</t>
  </si>
  <si>
    <t>B09Q9C8BCM</t>
  </si>
  <si>
    <t>CRAZE Magic Sand Sandamazing Studio, Sabbia Magica per Bambini 900g Sabbia magnetica 6 Colori con 11 Accessori Modellazione</t>
  </si>
  <si>
    <t>kinetic sand; super sand; space sand; smart sand; play doh; sabbia magica; sabia cinetica; giochi creativi per bambini; sabbia cinetica bambini kinect sand, sabbia per modelare, kinematic sand, magic sand</t>
  </si>
  <si>
    <t>["B09B82DSGX","B09B7X2DHW"]</t>
  </si>
  <si>
    <t>CRAZE MAGIC SAND Sandamazing Rainbow, Sabbia magica per Bambini 400g 3 colori con 11 accessori sabbia magica per bambini Giochi creativi per bambini</t>
  </si>
  <si>
    <t>kinetic sand; super sand; space sand; smart sand; play doh; sabbia magica; sabia cinetica; giochi creativi per bambini; sabbia cinetica bambini kinect sand, sabbia magnetica, magic sand</t>
  </si>
  <si>
    <t>Craze Magic Slime, con figura di unicorno a sorpresa, 6 colori sorpresa, contiene 110 ml, ideale per i lavoretti dei giochi per bambini</t>
  </si>
  <si>
    <t>Slime Magico Figura di unicorno Gioco per bambini Senza tossine Melma viscosa Gioco sicuro Sensazione dello slime Colore sorpresa Craze Magic Slime Formula tedesca Design unicorno Effetti di colore Lavoretti creativi Melma colorata Mondo degli unicorni Slime resistente</t>
  </si>
  <si>
    <t>["B09FY9QN61","B09BQX7F9W","B08P7ST7ZJ"]</t>
  </si>
  <si>
    <t>CRAZE Pop it-Fidget Toy-Giocattolo Antistress-Fries Multicolori, Ragazze e Adulti, 37355</t>
  </si>
  <si>
    <t>SBSHOP67</t>
  </si>
  <si>
    <t>CRAZE PRESS N POP, Giocattolo Antistress per Bambini e Adulti, Forma di Cacca, Multicolore</t>
  </si>
  <si>
    <t>37133;figurina; divertimento</t>
  </si>
  <si>
    <t>Bombe da Bagno per Bambini Surprise Dino Bombe da Bagno Palline da Bagno con Sorpresa Giochi da Bagno per Bambini Bombe da Bagno Coloranti Giocattoli da Bagno Bombe da Bagno con Figure di Dinosauri INKEE Bombe da Bagno Il divertimento in bagno Regalo per Bambini Bombe da Bagno a Sorpresa Bombe da Bagno INKEE Bagno con Giocattoli Dinosauri Regalo di Dinosauro Sorpresa Momento del Bagnetto Sorpresa Bagno Dinosauri Bombe da Bagno Dinorex Bombe da Bagno Regalo Perfetto</t>
  </si>
  <si>
    <t>MANIA MAGIC DOUGH ELEMENT | Set di argilla intelligente con effetti speciali, argilla per bambini lattina da 70 g, argilla senza glutine</t>
  </si>
  <si>
    <t>CRAZE MAGIC SLIME FAI DA TE, kit slime fai da te completo con 11 colori con accessori, slime per bambini con glitter</t>
  </si>
  <si>
    <t>B0CFVZG5TR</t>
  </si>
  <si>
    <t>INKEE Foamy Space Pack 2 Bombe da Bagno Bambini, con schiuma multicolore, profumo di fragola, razzo o astronave</t>
  </si>
  <si>
    <t>Bombe da bagno bambini Schiuma multicolore Profumo di fragola Bombe da bagno effervescenti Razzo bagno bambini Astronave bagno bambini Effetto arcobaleno bagno Ingredienti naturali Cura della pelle bambini Esperienza SPA bambini Bagno di bolle Gioco bagno bambini Regalo compleanno bambini Bombe da bagno Natale Confezione bombe da bagno Bombe da bagno unicorno Bombe da bagno nuvola INKEE Foamy Bombe da bagno Bagno idratante bambini</t>
  </si>
  <si>
    <t>CRAZE Uovo a Sorpresa Dragon Glitz, Gioco di Scavo con Draghi, Include 1 di 6 Figure Misteriose, Multicolore</t>
  </si>
  <si>
    <t>craze uovo sorpresa dragon glitz gioco scavo figure draghi collezionabili multicolore magico educazione divertimento esplorazione crescita immaginazione regalo bambini avventura fantasy, ouvo pasqua</t>
  </si>
  <si>
    <t>CRAZE BIBI e TINA Martinshof personaggi mobili per bambini, Giochi a partire da 3 anni Personaggi della fattoria da collezionare e giocare</t>
  </si>
  <si>
    <t>Craze INKEE 3 Set Sirena Space Bombe da Bagno Bambini, Giocattoli a Sorpresa Divertimento Bagno sotto la Doccia, 39731</t>
  </si>
  <si>
    <t>Giochi da bagno per bambini Bombe da bagno con sorpresa Prodotti da bagno sicuri per bambini Divertimento in bagno per bambini Effetti cromatici nel bagno Giochi d'acqua per bambini Sorprese nel bagno Bombe da bagno per bambini INKEE Sirene da collezionare Bombe da bagno emozionanti Profumi fruttati per il bagno Giocattoli a sorpresa da bagno Bagnoschiuma spensierato per bambini Divertimento sicuro in acqua Mondo di schiuma da bagno Bombe da bagno al profumo di fragola</t>
  </si>
  <si>
    <t>CRAZE INKEE Bombe da Bagno Bambini profumata di Unicorno Spiaggia con Giocattolo a Sorpresa. Bombe da Bagno con Sorpresa per Vasca da Bagno o Piscina Gonfiabile. Giochi da bagno, 35832</t>
  </si>
  <si>
    <t>Bombe da bagno bambini Unicorno Sali da bagno Bolle di sapone bambini Colori effervescenti Profumo gradevole Bombe da Bagno con Sorpresa Statuina da collezione Cura della pelle Ingredienti sicuri Idratante Dermatologicamente testato Bath bomb Esperienza SPA Bagnoschiuma neonato Regalo di compleanno Regalo di Natale Bomba da bagno anti stress Regalo a sorpresa Giochi da bagno</t>
  </si>
  <si>
    <t>B0BDMQZ91L, B0BQJ9QK6J</t>
  </si>
  <si>
    <t>["B08KWGSDFC","B09R4ND3HV","B09HV79SN6","B09P1J42T1","B0CFG17ZXQ","B0CFFXBH7Z","B07WDD8SP2"]</t>
  </si>
  <si>
    <t>CRAZE Calendario Avvento 2022 bambini, Sorpresa UNICORN, calendario di unicorno di Natale per i bambini, sorprese per bambini, diversi accessori per bambina, 33388</t>
  </si>
  <si>
    <t>B0C9TVJHQZ</t>
  </si>
  <si>
    <t>B0BJ2QYFRH</t>
  </si>
  <si>
    <t>CRAZE Calendario Avvento Bambini 2022 Magic Dough, Calendario dell' avvento plastilina Magica e Accessori per Modellare per Bambini, Argilla da Modellare 33449</t>
  </si>
  <si>
    <t>["B08X18GCYD"]</t>
  </si>
  <si>
    <t>CRAZE Calendario Avvento Bambini, Blade Trottole e Il Suo Stadio di Battaglia. Calendario Natale Originale Blade. Calendario Bambini</t>
  </si>
  <si>
    <t>B0CPH5W7T5</t>
  </si>
  <si>
    <t>B0DNFY8G7M</t>
  </si>
  <si>
    <t>CRAZE Calendario Avvento 2021 Bibi &amp; Tina, bombe da bagno bambini, accessori per capelli per ragazzi e ragazze- Calendario di Natale 2021 BIBI &amp; TINA ORIGINAL</t>
  </si>
  <si>
    <t>B0BCGWZKNP, B0C664689D</t>
  </si>
  <si>
    <t>CRAZE, Calendario Avvento 2022 bambini, Inkee Bath &amp; Beauty, bombe da bagno bambini, giocattoli di acqua, sali da bagno, 24 sorprese bolle di sapone, 32688</t>
  </si>
  <si>
    <t>B0F4RD1XYJ</t>
  </si>
  <si>
    <t>CRAZE Exit Challenge Berlin Underground Game da 8 Anni, Livello: Medio, Fino a 6 Giocatori, 32251, Escape Room</t>
  </si>
  <si>
    <t>Giochi e giocattoli &gt; Giochi da tavola, di società e accessori &gt; Giochi da tavolo &gt; Giochi di società, Casa e cucina &gt; Hobby creativi &gt; Materiali per hobby creativi &gt; Forniture per feste</t>
  </si>
  <si>
    <t>CRAZE Magic Sand Scatola di Sabbia Magica per Bambini, Scatola di attività da 700 g con Accessori per Sabbia cinetica, Multicolore 32343</t>
  </si>
  <si>
    <t>sabbia magica, sabbia cinetica, sabbia modellabile, bambini, gioco, giochi creativi, manipolazione, sensoriale, antistress, relax, educativo, sviluppo,  abilità manuali,  coordinazione occhio-mano,  concentrazione,  creatività,  immaginazione,  non si secca,  non sporca,  facile da pulire,  riutilizzabile,  colori,  forme,  castello,  stampo,  secchiello,  paletta,  kit,  regalo,  compleanno,  Natale</t>
  </si>
  <si>
    <t>CRAZE Figure BIBI e TINA CONTE EQUITAZIONE Falkenstein Martinshof giocattoli per bambini con cavalli accessori cavalli ragazze regalo fattoria pony giochi dai 3 anni 30554</t>
  </si>
  <si>
    <t>CRAZE BIBI e TINA figure STANDING HOLGER Martinshof bambini cavallo giocattoli giochi a partire da 3 anni Fattoria figure da collezionare e giocare 30585</t>
  </si>
  <si>
    <t>["B09378QR1R","B09NW5XFS8","B08487TGND","B08NCHSP1S","B0937BJ81T","B08NCYL6TM","B09379GW8L","B08NCDSMCS","B09NW7X587","B08NCG6KG9","B0883PS1QP"]</t>
  </si>
  <si>
    <t>EXIT CHALLENGE Calendario dell'Avvento per bambini – Giochi da tavolo Calendario di Natale 24 puzzle JUNIOR Escape Game | lingua tedesca</t>
  </si>
  <si>
    <t>CRAZE BLADE Launcher, Lanciatori per spinner da battaglia, 2 corde inclusi per le trottola bambini, nessuna trottola inclusa, Multicolore, Compatibile con CRAZE BLADE Serie 1</t>
  </si>
  <si>
    <t>kinetic sand; super sand; space sand; smart sand; play doh; sabbia magica; sabia cinetica; giochi creativi per bambini; sabbia cinetica bambini kinect sand, kinematic sand, magic sand</t>
  </si>
  <si>
    <t>B07NSM2Z9T, B0D45RB7X8</t>
  </si>
  <si>
    <t>CRAZE Bibi e Tina cerimonia di premiazione gioco cavallo giocattoli accessori gioco per bambini per Bibi e Tina cavallo figure giocattoli da 3 anni</t>
  </si>
  <si>
    <t>Giocattoli Bibi e Tina Gioco CRAZE Gioco per bambini Cerimonia di premiazione Bibi e Tina cavallo Gioco per bambini dai 3 anni Accessori per la decorazione Spettacoli equestri Mondi di gioco CRAZE Sicurezza dei giocattoli Bibi e Tina originali Medaglie per cavallo e cavaliere Martinshof Gioco espandibile Personaggi Bibi e Tina Regalo per appassionati di cavalli Grande scuderia Ideale per amanti dei pony Giocattoli testati TÜV Maneggio Bibi e Tina</t>
  </si>
  <si>
    <t>CRAZE Bibi e Tina set da picnic allevamento di cavalli accessori scatola per figure di cavalli picnic set da gioco per bambini cavallo ragazze</t>
  </si>
  <si>
    <t>Set da Picnic Bibi e Tina Allevamento di cavalli Accessori per cavalli Scatola per figure di cavalli Set da gioco per bambini CRAZE giochi Giochi per ragazze Regalo per bambini Picnic set per bambini Elementi realistici per bambini Accessori per picnic CRAZE Bibi e Tina Giocattoli testati TÜV Sicurezza dei giocattoli Regalo per appassionati di cavalli Accessori per pony CRAZE mondi di gioco Set originali Bibi e Tina</t>
  </si>
  <si>
    <t>CRAZE Magic Dough Expert 35450 - Plastilina intelligente glitterata, 70 g, con effetto glitter</t>
  </si>
  <si>
    <t>PR4HX</t>
  </si>
  <si>
    <t>CRAZE Press ´n pop, Pop it-Fidget Toy-Giocattolo Antistress-Cactus Multicolore, Ragazze e Adulti</t>
  </si>
  <si>
    <t>pop it, fidget toy, cactus, anti stress; giochi per bambini; giocattoli antistress per bambini; giocattoli figet; sorpresa, dadi antistress; 3 anni; ansia da rilassamento; pop it fidget giocattolo; pop it anti stress; giocattoli antistress; antistress adulti; regali per bambini</t>
  </si>
  <si>
    <t>Cubi fidget</t>
  </si>
  <si>
    <t>Giochi e giocattoli &gt; Articoli da regalo e scherzetti &gt; Fidget toys &gt; Cubi fidget</t>
  </si>
  <si>
    <t>CRAZE- Press N Pop it-Fidget Toy-Giocattolo Antistress-Cuore XXL Multicolore, Ragazze e Adulti, 37454</t>
  </si>
  <si>
    <t>CRAZE Pop it-Fidget Toy-Giocattolo Antistress-Poo Multicolore, Ragazze e Adulti, 37218</t>
  </si>
  <si>
    <t>CRAZE Pop it-Fidget Toy-Giocattolo Antistress XXL-Cerchio Multicolore, Ragazze e Adulti, 37430</t>
  </si>
  <si>
    <t>CRAZE Pop it - Press And Pop/Fidget Toy - Giocattolo Antistress - Pezzo di Puzzle Multicolore per Ragazzi, Ragazze e Adulti.</t>
  </si>
  <si>
    <t>INKEE Wand, bacchetta magica da bagno a forma di stella, con 5 compresse di bombe da bagno per bambini, multicolore</t>
  </si>
  <si>
    <t>Bacchetta magica da bagno INKEE Bombe da bagno per bambini Combinazione dei colori nel bagno Bombe da bagno Badedrops Bacchetta magica Wand Star per bambini Bombe da bagno INKEE Fruity Pack Additivo per bagno senza parabeni Bombe da bagno vegane Bombe da bagno con sigillo Dermatest Bacchetta magica a forma di stella Bombe da bagno da inserire nella bacchetta magica Bacchetta magica compatibile con Inkee Drops</t>
  </si>
  <si>
    <t>INKEE Calcio 3 Bombe da Bagno p bambini con sorpresa, figura di giocatore di calcio con palla per bambini, giocattoli da bagno</t>
  </si>
  <si>
    <t>Bombe da Bagno per Bambini Giocattoli da Bagno Calcio per Bambini Bagno con Sorpresa Figura di Giocatore di Calcio Calcio da Bagno Sali da Bagno Esperienza SPA per Bambini Regalo di Compleanno per Bambini Regalo di Natale per Bambini Prodotto senza Microplastiche Dermatologicamente Testato Bagno Colorato Sapone Fizz Giocattoli da Collezione Bagno Idratante Calcio in Vasca Prodotti per Bambini Sapone Colorato per Bambini Bagno di Schiuma per Bambini</t>
  </si>
  <si>
    <t>["B08KWJKSWK","B09RBDC8RZ","B0BDG5Z8DP","B0BDG8BQX3"]</t>
  </si>
  <si>
    <t>Bombe da bagno Giocattoli da bagno Regalo per bambini Bombe da bagno con sorpresa Figura di giocatore di calcio Calcio Bombe da Bagno Bambini Spa Prodotti per il bagno dei bambini Giocattoli da collezione Pallina da bagno Prodotti per il bagno divertenti Calcio giocattoli Idratazione della pelle Regalo di compleanno per bambini Regalo di Natale per bambini Bomba da bagno blu Bomba da bagno verde</t>
  </si>
  <si>
    <t>mermaid, bombe da bagno, galupy, giochi da bagno</t>
  </si>
  <si>
    <t>CRAZE Calendario Avvento bambina, Galupy Mermaid, Calendario Sirene di Natale per i bambini, giochi bambini, diversi accessori per bambina di Sirena</t>
  </si>
  <si>
    <t>B0BMB2HP6B</t>
  </si>
  <si>
    <t>INKEE Foamy Volcano, Vulcano schiumoso, Bombe da bagno bambini, profumo di fragola, schiuma lavica, bomba da bagno vulcano, giocattoli da bagno</t>
  </si>
  <si>
    <t>lavaggio;divertimento;accessori;fantasia;bagnetto, bombe de bagno, bomba da bagno</t>
  </si>
  <si>
    <t>B0847MP8TB</t>
  </si>
  <si>
    <t>CRAZE Pegasus Amor Cavally Fantasy, Figura Unicorno da Collezione, Giocattoli per Bambini, 43684</t>
  </si>
  <si>
    <t>Giocattoli per bambini Figura Unicorno CRAZE Pegasus Cavally Fantasy Collezione di unicorni Unicorni da collezione Giocattoli da collezione Giocattoli di fantasia Giocattoli con effetti glitter Giocattoli con ali Giocattoli con criniere colorate Unicorno con corpo bianco Pegaso con pelliccia viola Pegaso con ali arcobaleno Giocattoli fiabeschi Pegaso magico Cavalli di Cavally Fantasy Unicorno per bambine Unicorno volante Giocattoli scintillanti</t>
  </si>
  <si>
    <t>B09HH47PY2</t>
  </si>
  <si>
    <t>CRAZE Faye Cavally Fantasy, Figura Unicorno da Collezione, Giocattoli per Bambini, 43622</t>
  </si>
  <si>
    <t>Fantastici unicorni giocattolo CRAZE CAVALLY Unicorni per bambine Giocattoli da collezione Magia per bambini Figure unicorno Caratteristiche speciali giocattolo Unicorni con ali Unicorni con criniere colorate CAVALLY Faye Cavally Fantasy Unicorn Unicorno da favola Corpo bianco unicorno Sella blu unicorno Pelliccia colorata unicorno Cavalli CRAZE CAVALLY FANTASY Bambini collezionisti Gioia per i bambini Giocattoli con effetti glitter Unicorni volanti Giocattoli colorati per bambini</t>
  </si>
  <si>
    <t>B09S3XJLJK</t>
  </si>
  <si>
    <t>INKEE Bombe da Bagno Bambini Arcobaleno profumata, Forma di Nuvola. Bolle di Sapone Bambini per Vasca</t>
  </si>
  <si>
    <t>Bombe da Bagno Bagnoschiuma per Bambini Profumazione Fragola Bagno Arcobaleno Schiuma Cremosa Bomba da Bagno Testata Bomba da Bagno Sicura Divertimento Bagno Bambini Gioco Bagno Bambini Prodotti Cosmetici da Bagno Bombetta da Bagno Bagno Schiumoso Regalo di Natale Calendario dell'Avvento Bomba da Bagno in Scatola Bomba da Bagno Sostenibile Additivo per il Bagno Bagno di Bolle Bagno con Bolle Profumate</t>
  </si>
  <si>
    <t>bombe bagno bambini sorpresa colore giochi vasca gift set idea regalo natale compleanno multicolore effervescenti sicuri dermatologicamente testate statuina collezione divertimento avventura spa casa ingredienti naturali pelle sensibile senza microplastiche qualità sigillate</t>
  </si>
  <si>
    <t>Craze, Calendario Avvento Bambini, Mix Compound, Slime, Sabbia Magica e Argilla da Modellare per Bambini, Giochi Bambini, 24 sorprese, plastilina Antistress</t>
  </si>
  <si>
    <t>bambini</t>
  </si>
  <si>
    <t>Giocattoli Mano appiccicosa Magic Slime XXL Scherzi per bambini Regalo di compleanno Giocattolo per la festa Gomma morbida Impugnatura in plastica Mano elastica Materiale siliconico Resistente Adesivo Sicurezza per i bambini Colore sorpresa Collezione di colori Scambio di giocattoli Mano Mega XXL Giocattoli luminosi Effetto glitter Scherzi divertenti</t>
  </si>
  <si>
    <t>CRAZE BLADE Launcher, Lanciatori per spinner da battaglia, 2 corde inclusi per le trottola bambini, nessuna trottola inclusa, Multicolore, Compatibile BLADE Serie 1</t>
  </si>
  <si>
    <t>Videogiochi</t>
  </si>
  <si>
    <t>Giochi</t>
  </si>
  <si>
    <t>Videogiochi &gt; PC &gt; Giochi</t>
  </si>
  <si>
    <t>Craze Fairy Door, Porta Elfo Natale,12 Pezzi Porta degli Elfi Natale Accessori,Kit Fai da Te per Porta delle Fate di Natale Bambini, 41956</t>
  </si>
  <si>
    <t>porta, natale</t>
  </si>
  <si>
    <t>Porta Elfo Natale Ghirlanda Natale Kit Fai da Te Decorazioni Natale Accessori Elfi Gioco Natale CRAZE Fairy Door Tappeto Natale Cassetta delle Lettere Natale Stivali Elfi Piccolo Elfo Regalo Originale Natale Giocattoli Natale Bambini Set Decorazioni Casa Divertimento Bambini Creatività Bambini Atmosfera Natale Ambiente Magico Natale Decorazione Casa Natale Prodotti Stagionali CRAZE</t>
  </si>
  <si>
    <t>Oggettistica</t>
  </si>
  <si>
    <t>Casa e cucina &gt; Decorazioni per interni &gt; Addobbi e decorazioni per ricorrenze &gt; Decorazioni natalizie &gt; Oggettistica</t>
  </si>
  <si>
    <t>HOME</t>
  </si>
  <si>
    <t>INKEE Set di 3 Bombe da bagno Sorpresa, Figura di Giocatore di Spazio con Palla per Bambini, Giocattoli da Bagno</t>
  </si>
  <si>
    <t>Bombe da bagno bambini Giocattoli da bagno Set bagno bambini Sali da bagno multicolori Bollicine di sapone per bambini Vasca da bagno pieghevole bambini Bombe da bagno con sorpresa Statuine da collezione bambini Cura della pelle bambini Ingredienti sicuri per bambini Bagnoschiuma neonato SPA per bambini Regalo di compleanno bambini Regalo di Natale bambini Bath bomb per bambini Piscina per bambini Giocattoli per bambini Bagno anti stress bambini Giocatore di spazio Regali a sorpresa per bambini</t>
  </si>
  <si>
    <t>B0BQJDBXGS, B08KWGSDFC</t>
  </si>
  <si>
    <t>["B0BNVVWSJQ","B08FMTF46F"]</t>
  </si>
  <si>
    <t>INKEE Wand, bacchetta magica da bagno a forma di razzo, con 39 bathdrops di bombe da bagno per bambini, multicolore</t>
  </si>
  <si>
    <t>INKEE Wand, bacchetta magica da bagno a forma di unicorno, con 39 bathdrops di bombe da bagno per bambini, multicolore</t>
  </si>
  <si>
    <t>INKEE Bombe Da Bagno Bambini Paw Patrol, Bombe Da Bagno Con Sorpresa Per Vasca Da Bagno, Giochi Da Bagno, Blu E Rosso</t>
  </si>
  <si>
    <t>Bombe da bagno bambini Paw Patrol Bagnoschiuma neonato Esperienza SPA Cura della pelle Sali da bagno Regalo sorpresa Giochi da bagno Ingredienti sicuri Regalo di compleanno Regali di Natale Set bagno Effervescente Multicolore Aroma di cola Microplastiche Dermatologicamente testato Figurina da collezione Timbri Vasca da bagno pieghevole</t>
  </si>
  <si>
    <t>T3S Shop</t>
  </si>
  <si>
    <t>["B0BQJ9QK6J","B0CMV5V85B","B0BQJC42BH","B0BQJBCCBS","B0BQJDBXGS","B0CFFZWXCH"]</t>
  </si>
  <si>
    <t>Pastelli da bagno Giocattoli per il bagno Crayons per bambini INKEE Crayons Toys Giochi da bagno per bambini Prodotto libera da microplastiche Giocattolo educativo Giocattolo creativo Pastelli lavabili Giocattoli da vasca Pastelli colorati per bambini Giocattolo per il tempo del bagno Giochi non tossici Regalo per bambini Dermo testati Pastelli per vasca da bagno Idee regalo per bambini Giocattolo sicuro per il bagno Divertimento in vasca da bagno</t>
  </si>
  <si>
    <t>CRAZE 3 Mix Compound, Set con diverse argille da impastare, Magic Slime, Magic Sand, Cloud Slime pasta da gioco per bambini, artigianato per bambini</t>
  </si>
  <si>
    <t>magia;modellabile;giocattolo;multicolore</t>
  </si>
  <si>
    <t>Calendario dell'avvento per bambini CRAZE Calendario dell'avvento giocattolo CLAAS con figurine di fattorie e trattori, 24 sorprese, calendario dell'avvento per bambini</t>
  </si>
  <si>
    <t>calendario, dell'avvento</t>
  </si>
  <si>
    <t>Sabbia cinetica; sabbia cinetica; set di sabbia da gioco; sabbia da gioco; sabbia da gioco; sabbia da gioco indoor; sabbia magica; sabbia da gioco modellabile; sabbia da gioco cinetica; sabbia da gioco colorata; sabbia da gioco modellabile; sabbia da kinect sand, kinetic sand, magic sand, sabbia da modellare, sabbia magica, kinematic sand</t>
  </si>
  <si>
    <t>["B079YFBM65","B09VC693TJ"]</t>
  </si>
  <si>
    <t>B0BPSN56P8</t>
  </si>
  <si>
    <t>Sabbia kinetic; sandbox; sabbia colorata; sabbia colorata; sabbia da gioco colorata; set di sabbia da gioco per interni; set di sabbia; sabbia colorata; sabbia colorata; sabbia per bambini; sabbia cinetica; set di sabbia cinetica per bambini; magic sand, sabbia da modellare</t>
  </si>
  <si>
    <t>["B08MWQG5SY","B09VC73VLK","B09VC7CHSG","B095K8948Z","B092VNWM26","B09VC8F2B8","B09VC5GNCB","B09W5QQB36"]</t>
  </si>
  <si>
    <t>Sabbia cinetica; sabbia cinetica; set di sabbia da gioco; sabbia da gioco; sabbia da gioco; sabbia da gioco indoor; sabbia magica; sabbia da gioco modellabile; sabbia da gioco cinetica; sabbia da gioco colorata; sabbia da gioco modellabile; sabbia da kinect sand, kinetic sand, kinematic sand, magic sand, sabbia da modellare</t>
  </si>
  <si>
    <t>Giocattoli per bambini Sabbia Magica Sabbia cinetica CRAZE MAGIC SAND Sabbia colorata Sabbia da modellare Set creativo per bambini Gioco ASMR Gioco di coordinazione Gioco di immaginazione Gioco antibatterico Gioco senza BPA Sabbia che non si attacca Sabbia che non secca Gioco per motricità fine Set di ricarica per sabbia magica Colore turchese Sabbia per modellare Gioco senza glutine Ricarica turchese CRAZE MAGIC SAND</t>
  </si>
  <si>
    <t>Sabbia cinetica, sabbia cinetica, set di sabbia da gioco, sabbia giocattolo, sabbia da gioco, sabbia da gioco, sabbia per interni, sabbia magica, sabbia da gioco modellabile, sabbia da gioco modellabile, sabbia da gioco cinetica, sabbia da gioco kinect sand, kinetic sand, kinematic sand, magic sand, sabbia da modellare</t>
  </si>
  <si>
    <t>B0FRFPDPXD</t>
  </si>
  <si>
    <t>CRAZE GALUPY MERMAID, figure giocattolo per ragazze, unicorno sirena, contengono regali di coda di sirena e unicorno per ragazze e ragazzi, figurine da collezione 34095</t>
  </si>
  <si>
    <t>Giochi per bambini Regali per ragazze Regali per ragazzi Figure da collezione GALUPY Sirena unicorno Giocattolo unicorno Figurine di unicorno Isole Galupia Giocattolo sirena Corona d'oro Cristallo Swarovski Cavalli da collezionare Coda da sirena Playset GALUPYS Mondo degli unicorni Scrigno di tesori</t>
  </si>
  <si>
    <t>Disponibilità:  solo 3 -- ordina subito (ulteriori in arrivo).</t>
  </si>
  <si>
    <t>CRAZE GALUPY figurine</t>
  </si>
  <si>
    <t>B0C5DL1WZ9, B0C5XGLF9Y</t>
  </si>
  <si>
    <t>Galupy CRAZE Mermaid 3 figurine</t>
  </si>
  <si>
    <t>CRAZE, Magic, Tick Tack Dough, Giochi da Tavolo, Argilla da Modellare per 2+ Giocatori, creativi per Bambini</t>
  </si>
  <si>
    <t>Giochi Educativi Motricità Fine Creatività per Bambini Sviluppo Spaziale Divertimento Famiglia Regali Bambini Argilla Elastica CRAZE Magic Dough Giochi per Feste Giochi Interattivi Regali Creativi Plastilina per Bambini Giochi di Indovinello Giochi di Modellare Giochi di Abilità Attività Manuali Bambini Argilla Malleabile</t>
  </si>
  <si>
    <t>bombe da bagno, bombe da bagno per bambini, bombe da bagno per bambini, fenicotteri bombe da bagno fenicotteri bombe da bagno colorate</t>
  </si>
  <si>
    <t>CRDHD</t>
  </si>
  <si>
    <t>Craze Calendario dell'Avvento Giocattolo Bibi &amp; Tina, Calendario dell'Avvento per Bambini con 24 Fantastici Giocattoli per Cavalli, Set Completo da Gioco</t>
  </si>
  <si>
    <t>B0DJFM3H7G</t>
  </si>
  <si>
    <t>Craze PressNPop - Astuccio per matite Fidget Toy per bambini e adulti</t>
  </si>
  <si>
    <t>Beauty Case</t>
  </si>
  <si>
    <t>Giochi e giocattoli &gt; Giochi d'imitazione e accessori di travestimento &gt; Beauty Case</t>
  </si>
  <si>
    <t>["B0B58R7GHX"]</t>
  </si>
  <si>
    <t>CRAZE MEGA EGG 6 Uovi magico giocattolo con sorpresa all'interno Uovo da cova di unicorno che cresce Uovo da cova di unicorno 43462</t>
  </si>
  <si>
    <t>schiusa,uova in crescita,acqua,bambini, unicorno, uovo sorpres, uovo pasqua</t>
  </si>
  <si>
    <t>B0CJVGR61D</t>
  </si>
  <si>
    <t>CRAZE Pasmo Porno Ping Pong First Shot-Kinky Drinking, JGA Adults, Party Card Game 36501, Nero</t>
  </si>
  <si>
    <t>B0BS9VFSJQ</t>
  </si>
  <si>
    <t>Giochi alcolici</t>
  </si>
  <si>
    <t>Giochi e giocattoli &gt; Articoli da regalo e scherzetti &gt; Giochi alcolici</t>
  </si>
  <si>
    <t>["B0B93ZZVRR","B0B947869W"]</t>
  </si>
  <si>
    <t>CRAZE-Pasmo Porno Ping Pong Extra Load Bere viziose, Giochi JGA per Adulti, Gioco di Carte per Feste 36532, Colore Nero, S</t>
  </si>
  <si>
    <t>B07MZ1BN22</t>
  </si>
  <si>
    <t>Craze, Calendario Avvento Bambini, Calendario dell' avvento di Dinosauri Bambini, Dino Playset, con Lava di Slime, 24 sorprese</t>
  </si>
  <si>
    <t>B0D4MJ83X6, B0F4R37P2S</t>
  </si>
  <si>
    <t>CRAZE, Calendario Avvento 2022 bambini , Principessa lillifee , accessori e braccialetti bambina giochi bambina , 24 sorprese natale , calendario bambini 40874</t>
  </si>
  <si>
    <t>JPENT</t>
  </si>
  <si>
    <t>Craze Calendario dell'Avvento per Bambini, Tiktok-Star Emir Bayrak Mermaid Giocattolo Calendario di Natale per Bambini con Palline da Bagno INKEE, Mix Composto e contenuti esclusivi</t>
  </si>
  <si>
    <t>uGado</t>
  </si>
  <si>
    <t>B0FLL3CHFT</t>
  </si>
  <si>
    <t>CRDIV</t>
  </si>
  <si>
    <t>249M5</t>
  </si>
  <si>
    <t>CRAZE Joyero Musical Niña, Modelo Unicornio, Caja de Música con Cajón Extraíble, Interior Aterciopelado, Espejo y Unicornio Giratorio</t>
  </si>
  <si>
    <t>joyero, musical, niña, unicornio, caja, música, cajón, extraíble, infantil, bailarina, princesa, hadas, mágico, melodía, guardar, joyas, collar, pulsera, pendientes, anillos, tesoros, secreto, regalo, cumpleaños, Navidad, Reyes Magos, sorpresa, ilusión, original, bonito, barato, calidad, resistente, duradero, espacioso, espejo, giratorio, danza, colores, almacenamiento, pequeña, niñas pequeñas, adolescentes, diseño, elegante, motivo, figura, personaje, accesorio, complemento, decoración</t>
  </si>
  <si>
    <t>813721D8-ABF4-435B-9A02-FAA8174E0298</t>
  </si>
  <si>
    <t>B0C2TZM5RT, B0BR6L7W25</t>
  </si>
  <si>
    <t>Joyeros para niños</t>
  </si>
  <si>
    <t>Moda &gt; Accesorios para calzado, relojes y joyería &gt; Accesorios de joyería &gt; Cajas y organizadores &gt; Joyeros para niños</t>
  </si>
  <si>
    <t>["B0C1CCM7KR","B0DFZ4XV6Y","B0C1CHG4K7","B0GDWDCD33","B0F8VWN2Z3","B0F8VY17RX","B0C1C93JRT"]</t>
  </si>
  <si>
    <t>CRAZE Joyero Musical Niña, Modelo Galupy Unicornio, Caja de Música con Cajón Extraíble, Interior Aterciopelado, Espejo y Galupy Unicornio Giratorio</t>
  </si>
  <si>
    <t>galupy, unicornio, espejo, giratorio, cajón, caja, música, joyero, aterciopelado, 45923, interior, musical, extraíble, niña</t>
  </si>
  <si>
    <t>B0C2TZM5RT, B0BR6J9V9G</t>
  </si>
  <si>
    <t>B0CN8VK7XV</t>
  </si>
  <si>
    <t>Craze Magic Slime Monster - Juego de Mesa Familiar y Educativo para Niños +3 Años | Juego de Habilidad y Cartas para 2+ Jugadores | Partidas Rápidas de 15 Min | Instrucciones en Español y Portugués</t>
  </si>
  <si>
    <t>juego de cartas, niños, niñas, 3 años, familiar, divertido, rápido, sencillo, fácil aprender, entretenido, risas, desafío, habilidad, observación, concentración, memoria, psicomotricidad, slime, monstruo, viscoso, baboso, asqueroso, original, creativo, colorido, ilustraciones, mazo, jugadores, tiempo juego, reglas, instrucciones, idioma español, regalo, cumpleaños, Navidad, Reyes, fiesta, reunión mesa, juegos cartas para educativos, infantiles, juguetes, CRAZE</t>
  </si>
  <si>
    <t>B0D8B7ZPCG, B0CRVW3LZF</t>
  </si>
  <si>
    <t>Juguetes y juegos</t>
  </si>
  <si>
    <t>Masas viscosas</t>
  </si>
  <si>
    <t>Juguetes y juegos &gt; Regalos originales y de broma &gt; Masas viscosas</t>
  </si>
  <si>
    <t>["B0B25JW5BF","B0CJRKVTK5","B0CJRHZ7J1","B0DFWR9G2K"]</t>
  </si>
  <si>
    <t>B0BQNMWY6X</t>
  </si>
  <si>
    <t>ME1AA</t>
  </si>
  <si>
    <t>CRAZE Mega Egg DINOREX Juguetes de Dinosaurios para incubar Que Crecen en Agua, Huevos de Pascua con Sorpresa de Dinosaurio</t>
  </si>
  <si>
    <t>Juguetes de Dinosaurios Huevos de Pascua Juguetes para Incubar Huevos Sorpresa Dinosaurios Crecen en Agua Huevo de Dinosaurio Huevos que crecen Huevos Mágicos Juguetes Educativos Huevos Coleccionable Huevos de Agua Juguetes de Agua Regalos de Pascua</t>
  </si>
  <si>
    <t>B09NC9TQ9Y, 8467781807</t>
  </si>
  <si>
    <t>Dinosaurios y criaturas prehistóricas</t>
  </si>
  <si>
    <t>Juguetes y juegos &gt; Muñecos y figuras &gt; Dinosaurios y criaturas prehistóricas</t>
  </si>
  <si>
    <t>["B0CFY1BD8T","B0BX6PM6GR","B0B71XLM6R","B0B71THGX3","B0BW9FX9XF","B07X25ZKM2","B0CFY2K688"]</t>
  </si>
  <si>
    <t>B0CTQG5J8V</t>
  </si>
  <si>
    <t>INN6W</t>
  </si>
  <si>
    <t>INKEE Surprise Juego de 8 Bombas de baño de Peppa Pig para niños, con Sorpresa, Juguete de Peppa Pig para la bañera, con Aroma a Fresa y Efecto Espuma</t>
  </si>
  <si>
    <t>Peppa Pig, Peppa Pig, juguete Peppa Pig, sello para niños, bombas de baño para niños con sorpresa, bola de baño, bomba de baño, pasaporte de baño, bañera, accesorio de baño, juguete de baño, niños bomba de baño aromática, bomba de baño perfumada, bomba de baño con juguete, bombas de jabón, sales de baño</t>
  </si>
  <si>
    <t>900EA15A-4046-489E-970D-3A8039875237</t>
  </si>
  <si>
    <t>B0D386PLNS, B0DM9C38DX</t>
  </si>
  <si>
    <t>Belleza</t>
  </si>
  <si>
    <t>Bombas de baño</t>
  </si>
  <si>
    <t>Belleza &gt; Baño e higiene personal &gt; Aditivos para el baño &gt; Bombas de baño</t>
  </si>
  <si>
    <t>["B0CMV5V85B","B0BQJC42BH","B0CFFZWXCH"]</t>
  </si>
  <si>
    <t>MUSIC BOX Hada | Caja de música con melodía, joyero para niñas con hada giratoria, espejo y cajón</t>
  </si>
  <si>
    <t>music box
caja de musica
caja musical
caja musica
cajas de musica
joyero niña
joyero musical
caja musical niña
joyero musical niña
joyeros niña
caja de música
caja de musica con bailarina
joyero niña musical
caja musical bailarina
joyero infantil niña
joyero infantil
joyero niña 10 años
joyero musical con bailarina
joyero niña comunion</t>
  </si>
  <si>
    <t>B0C3528VHM</t>
  </si>
  <si>
    <t>B0D1P5WD57</t>
  </si>
  <si>
    <t>CRAZE INKEE Pack de 3 Bombas de baño para niños con Figura Sorpresa de Unicornio, Bombas de baño con Aroma a Palomitas, Color Rosa, 80g, 1 de 6 diseños, Sin Gluten</t>
  </si>
  <si>
    <t>Juguetes de baño Bombas de baño efervescentes Bombas de baño infantiles Juguetes para la bañera Bombas de baño con sorpresas Bombas de baño de unicornio Juguetes coleccionables de unicornio Regalos sorpresa para niños Bombas de baño para bebés Experiencia SPA para niños Regalos de cumpleaños para niños Regalos de Navidad para niños Productos de baño para niños Juguetes para piscina infantil Diversión en baño para niños Regalos de baño para niños</t>
  </si>
  <si>
    <t>B0CX9FRW5N, B0CW1LN1L8</t>
  </si>
  <si>
    <t>["B08KWGSDFC","B0CW3D586X","B09R4X37VQ","B0CW3FLN38","B0CFG17ZXQ","B0CW3CKPD2","B07WDD8SP2"]</t>
  </si>
  <si>
    <t>B0B5F13ZDB</t>
  </si>
  <si>
    <t>CRAZE Magic Slime Twist XXL para Niños, Gigante de 750 ml, Color Surtido, No se Puede Elegir</t>
  </si>
  <si>
    <t>slime, slime para niños, slime en bote, slime xl, slime de colores, masa viscosa</t>
  </si>
  <si>
    <t>["B095KNXRW2"]</t>
  </si>
  <si>
    <t>CRAZE Music Box Princess | Caja Musical con Princesa Giratoria, Espejo y Cajón | Joyero Musical para Niñas con Melodía Clásica | Regalo para Cumpleaños y Navidad</t>
  </si>
  <si>
    <t>caja musical, joyero, niña, princesa, bailarina, giratoria, espejo, cajón, almacenamiento, joyas, collar, pulsera, pendientes, anillos, complementos, secretos, tesoros, música, melodía, clásica, infantil, baile, Lago de los Cisnes, música para niñas, joyero regalo, cumpleaños, Navidad, ocasiones especiales, decorativo, original, vintage, madera, plástico, rosa, azul, blanco, colores, princesas Frozen, Rapunzel, Bella, Cenicienta, Ariel, Aurora, Blancanieves, personalizado, grabado, nombre</t>
  </si>
  <si>
    <t>B0C2V5JLQ8</t>
  </si>
  <si>
    <t>Cajas</t>
  </si>
  <si>
    <t>Moda &gt; Accesorios para calzado, relojes y joyería &gt; Accesorios de joyería &gt; Cajas y organizadores &gt; Cajas</t>
  </si>
  <si>
    <t>B0BRK4L7HX</t>
  </si>
  <si>
    <t>CRAZE INKEE Bath Crayons, Rotuladores lavables para bañera, juguetes bañera para niños, incluye 6 rotuladores, incluye 70g, Sin Gluten</t>
  </si>
  <si>
    <t>Rotuladores lavables Juguetes baño para niños Diseños en la bañera Regalo para niños Diversión en el baño Creatividad en la bañera Lápices de colores para bañera Juguetes de baño de calidad Ideales para Navidad Estudio de pintura en baño Decoración de bañera Juego de dibujo en baño Juguete no irritante Juego de baño fácil de limpiar</t>
  </si>
  <si>
    <t>Juguetes de baño</t>
  </si>
  <si>
    <t>Juguetes y juegos &gt; Bebés y primera infancia &gt; Juguetes de baño</t>
  </si>
  <si>
    <t>B0G7GHS7YG</t>
  </si>
  <si>
    <t>GAQY6</t>
  </si>
  <si>
    <t>Galupy Unicorn Set de 3 Unicornios para Niñas, Figuras de Unicornio Coleccionable, 3 Unicornios Especiales, Juguetes niños 3 años</t>
  </si>
  <si>
    <t>Juguetes de unicornio Unicornios para niñas Figuras coleccionables GALUPY Unicornios Juguetes para niños de 3 años Regalos unicornio Juego de figura de unicornio Unicornios con alas Corona de Swarovski Mundo de los unicornios Archipiélago Galupia Unicornios coleccionables Aventuras de unicornios Mi pequeño pony My little pony Figuras de unicornio Juguetes con cristal de Swarovski.</t>
  </si>
  <si>
    <t>B0C5XXV8W3, B0D1YH7CC6</t>
  </si>
  <si>
    <t>Criaturas fantásticas</t>
  </si>
  <si>
    <t>Juguetes y juegos &gt; Muñecos y figuras &gt; Criaturas fantásticas</t>
  </si>
  <si>
    <t>B0BNBVFCZS</t>
  </si>
  <si>
    <t>CRO62</t>
  </si>
  <si>
    <t>CRAZE Set De Peonzas De Batalla, 4 Peonzas Blade con Lanzadores, 1 Estadio Arena, Peonza de Batalla para Niños, Juguetes para Niños Y Niñas, Trompo con Punta Giratoria</t>
  </si>
  <si>
    <t>Peonzas de batalla Set de Peonzas Juguetes para niños Juguetes para niñas CRAZE Set De Peonzas Peonzas Blade Peonza de batalla Trompo con Punta Giratoria Lanzadores Blade Bley bley bleyblade Ataque spinner Batalla blade blade Battle arena Peonzas coleccionables Blade Blade Spinner Arena de combate Peonzas niños Peonzas giratorias</t>
  </si>
  <si>
    <t>B0C1CHG4K7, B0882BX22B</t>
  </si>
  <si>
    <t>Peonzas</t>
  </si>
  <si>
    <t>Juguetes y juegos &gt; Bebés y primera infancia &gt; Peonzas</t>
  </si>
  <si>
    <t>["B0GDWB9SFX","B076H6F7V3","B08WLZ3JJR","B0BJW4DDFP","B0CYTCGTZ5","B0BJWWZZSS"]</t>
  </si>
  <si>
    <t>B0F4D3K3N4</t>
  </si>
  <si>
    <t>CRAZE BFF Beadys Mega Box - Set de pulseras de la amistad, DIY Beadys Hacer pulseras uno mismo, Set de manualidades de joyería infantil</t>
  </si>
  <si>
    <t>amistad, infantil, pulsera, letras, bisutería, manualidad, pulseras, diy, beadys, 57339, cajar, colgantes, bff, box</t>
  </si>
  <si>
    <t>B0C3XL1HZ5</t>
  </si>
  <si>
    <t>Hogar y cocina</t>
  </si>
  <si>
    <t>Kits para hacer bisutería</t>
  </si>
  <si>
    <t>Hogar y cocina &gt; Costura y manualidades &gt; Fabricación de abalorios y bisutería &gt; Kits para hacer bisutería</t>
  </si>
  <si>
    <t>B0FH7LM7WY</t>
  </si>
  <si>
    <t>INKEE Pack de 3 Bombas de Baño Infantiles de Paw Patrol con Regalo Sorpresa figurita de la Patrulla Canina para Bañera, aroma a gominola de cola</t>
  </si>
  <si>
    <t>Bombas de Baño Infantiles Paw Patrol Regalo Sorpresa Figurita Patrulla Canina Aroma Gominola Color de Agua Mundo de Espuma Coleccionables Paw Patrol Bombas de Jabón Hidratación de Piel Dermatológicamente Probado Experiencia SPA Regalo de Cumpleaños Regalo de Navidad Baño de Burbujas Sello de Paw Patrol Figura Sorpresa</t>
  </si>
  <si>
    <t>B0BQJC42BH, B08KWGSDFC</t>
  </si>
  <si>
    <t>["B0DM9BDK8K","B0BQJBCCBS","B0DCGMNJQK","B0BQJDBXGS","B0DM9C38DX","B0DCGKLK8F","B0DM9CWB79"]</t>
  </si>
  <si>
    <t>CRNB1</t>
  </si>
  <si>
    <t>CRAZE BLADE Mega Arena de Combate para Peonzas De Batalla Blade, Estadio de Batalla para niños, Color Aleatorio</t>
  </si>
  <si>
    <t>estadio de batalla, arena de batalla, arena de combate, estadio blade, peonzas blade, bleyblade, blei blei, estadio combate blade, peonzas de batalla, estadio bley</t>
  </si>
  <si>
    <t>Peonzas de batalla</t>
  </si>
  <si>
    <t>Juguetes y juegos &gt; Juegos y accesorios &gt; Peonzas de batalla</t>
  </si>
  <si>
    <t>CRCRO</t>
  </si>
  <si>
    <t>CRAZE Blade Peonzas de Batalla, Turox Loborak Evolution, Blade Peonzas De Competición para Niños, Trompo con Punta giratoria, Multicolor</t>
  </si>
  <si>
    <t>bleyblade, blei, bley bley, blayblade, peonza, blade, hasbro, blade original, peonza de batalla, peonza para niños, peonza de juguete</t>
  </si>
  <si>
    <t>B0D87P1RKS</t>
  </si>
  <si>
    <t>B0D1GQCM6H</t>
  </si>
  <si>
    <t>CRAZE INKEE DinorexPack de 3 Bombas de baño para niños con figura Sorpresa de Dinosaurios, Bombas de baño con olor a Frambuesa, incluye 80g, 1 de 6 diseños, Sin Gluten</t>
  </si>
  <si>
    <t>dinorex bombas baño niño sorpresa dinosaurio coleccionable relax diversión agua burbujas frambuesa dermatológicamente seguro piel sensile juego regalo cumpleaños navidad educativo hidratante sin gluten colorante natural</t>
  </si>
  <si>
    <t>["B09RBDC8RZ","B09LDDM2PS","B0CT5Z22Z6","B0BDG5Z8DP","B0BDG8BQX3"]</t>
  </si>
  <si>
    <t>B0CMQXNL78</t>
  </si>
  <si>
    <t>CRAZE Legends Stretchy Megarex Figuras Elásticas De Acción para Niños, Superhéroes para Coleccionar con Relleno De Slime, 6 Dinosaurios Diferentes</t>
  </si>
  <si>
    <t>Figuras de acción; figuras de superhéroes; figuras de acción para niños; figuras de acción elásticas; Heroes of Goo Jit Zu; go jit a figuras; figuras dinosaurio, muñeco accion, muñeco dinosaurio, muñeco slime, muñeco flexible, dinosaurio goo jit zu</t>
  </si>
  <si>
    <t>Muñecos y figuras de acción</t>
  </si>
  <si>
    <t>Juguetes y juegos &gt; Muñecos y figuras &gt; Muñecos y figuras de acción</t>
  </si>
  <si>
    <t>["B0CHW4WTG8","B0CHW5R7BD","B0CHW4JFTD","B0CHW3J1CY","B0CHW3TKW4"]</t>
  </si>
  <si>
    <t>B09RTHF3GR</t>
  </si>
  <si>
    <t>INKEE Pack de 3 Bombas de baño para niños con figura Sorpresa de Galupy Mermaid, baño con aroma a algodón de azúcar, Color rosa o verde, 100g</t>
  </si>
  <si>
    <t>bombas de baño, bombas de baño para niños, bombas de baño infantiles, galupy mermaid</t>
  </si>
  <si>
    <t>["B0BDMQZ91L","B0BL3CMCG7","B0C1GRHXBZ"]</t>
  </si>
  <si>
    <t>B0GDY83CBZ</t>
  </si>
  <si>
    <t>CRAZE Magic Slime Bag Surprise de Dinorex, Bolsa Con 75 ml de Slime de Colores Aleatorios y Figura Sorpresa de Dinosaurio para Niños</t>
  </si>
  <si>
    <t>Slime para niños, magic slime, slime con sorpresa, slime con juguete, dinorex, dinosaurio de juguete, figura de dinosaurio, masa pegajosa, dinorex</t>
  </si>
  <si>
    <t>["B0CYCMWKHF","B0G51S44LQ"]</t>
  </si>
  <si>
    <t>B0D92L5DQQ</t>
  </si>
  <si>
    <t>INKEE Galupy Unicorn, Pack de 4 Bombas de Baño de 50 gr con Aroma a Chicle en 4 Colores, con Aceite de Jojoba</t>
  </si>
  <si>
    <t>Bombas de baño, bombas de baño para niños, bath bomb, bombas aromáticas, bombas perfumadas, bombas de baño de colores Aditivos para el baño, bombas de baño galupy, bombas de baño unicornios, bombas de baño para niñas</t>
  </si>
  <si>
    <t>B0CW1LN1L8, B0BNVY2H1P</t>
  </si>
  <si>
    <t>["B0CX9FRW5N","B0D17SPSBF"]</t>
  </si>
  <si>
    <t>B0GDY47C4V</t>
  </si>
  <si>
    <t>INKEE Bomba de baño infantil con dinosaurio sorpresa, bola de baño efervescente 100g aroma melocotón y aguacate, bombas de baño para niños relajantes y divertidas</t>
  </si>
  <si>
    <t>baño</t>
  </si>
  <si>
    <t>bomba de baño, bombas de baño, sales de baño relajantes y espuma, bombas baño, bombas de baño niñas, sales de baño, bombas de baño niños, bath bomb, bomba baño, bombas baño para niños, bolas de baño, bombas de baño relajantes, bombas baño niños</t>
  </si>
  <si>
    <t>B0FL25CWZM, B07WDD8SP2</t>
  </si>
  <si>
    <t>MUSIC BOX Mermaid | Caja de música con melodía, joyero para niñas con Sirena giratoria, espejo y cajón</t>
  </si>
  <si>
    <t>B0CSPRCY5F</t>
  </si>
  <si>
    <t>CRAZE Magic Slime Pooupsie Noise, Slime para niños en lata, con Divertido Ruido de Pedo, Incluye 100 g, 3 Colores Aleatorios, Sin Residuos, Fácil de limpiar, Multicolor, 100 g</t>
  </si>
  <si>
    <t>juego;muñeca;figura;criatura fantástica;bebé;tiempo libre;divertido</t>
  </si>
  <si>
    <t>["B0DZNQ9C97","B08PPN6MP8","B08487VK7G","B0DC7758XY"]</t>
  </si>
  <si>
    <t>MAGIC SLIME CRAZE</t>
  </si>
  <si>
    <t>B0BPYCNP1Y</t>
  </si>
  <si>
    <t>INKEE Bombas de Baño Infantiles | Juego Educativo para Aprender Colores con 80 Pastillas Efervescentes | Diversión en la Bañera para Niños y Niñas | Regalo Original</t>
  </si>
  <si>
    <t>bombas de baño, niños, niñas, aprender colores, educativo, sensorial, bañera, juego, diversión, efervescente, burbujas, espuma, arcoíris, rojo, azul, verde, amarillo, naranja, morado, rosa, mezclar crear, imaginación, estimulación, desarrollo, habilidades, motricidad fina, olfato, vista, tacto, sin parabenos, sulfatos, piel sensible, naturales, orgánicas, veganas, hidratantes, aceites esenciales, aromas, frutas, flores, dulces, regalo, cumpleaños, Navidad, recompensa, tiempo diversión</t>
  </si>
  <si>
    <t>["B0DK3Z1CL7","B0BSLLWYJC","B0BNVY2H1P","B0C8V93MXP","B0BZVT1KBS","B0BPHMGN7F","B0C8V9QSFC"]</t>
  </si>
  <si>
    <t>B09Q9F1K5T</t>
  </si>
  <si>
    <t>INKEE Space, Set Bombas Baño para Niños, 5 bombas de baño planetas niños, multicolor y varios aromas</t>
  </si>
  <si>
    <t>juguetes para la bañera, juguetes para el baño, bombas de baño, bombas de baño con sorpresa, bombas de baño para niños, bombas de baño de planetas, juego planetas para la bañera</t>
  </si>
  <si>
    <t>B09RBDC8RZ, B0BQJDBXGS</t>
  </si>
  <si>
    <t>["B0BDSJSWRH","B0BQ6R488B","B08FMTF46F"]</t>
  </si>
  <si>
    <t>B0GDY9R5JM</t>
  </si>
  <si>
    <t>ME78K</t>
  </si>
  <si>
    <t>Huevo Dinosaurio con 6 Dragones Sorpresa Que Crecen en Agua hasta 12 cm – Juguetes Niños 3+ – Regalo Original de Dinosaurios para Niños y Niñas</t>
  </si>
  <si>
    <t>juguetes niños 4 años, juguetes niños 5 años, regalo niño 5 años, juguetes niños 7 años, juguete niño 5 años, regalos para niños de 5 años, dinosaurios juguetes, dinosaurios juguetes 4 años, huevo dinosaurio, huevo dinosaurio agua, dinosaurio juguete, juguetes niño 5 años, juguetes 4 años, dinosaurios, dinosaurio</t>
  </si>
  <si>
    <t>["B0GDWLHTPZ","B0FMS76Z9Y"]</t>
  </si>
  <si>
    <t>INKEE Surprise Unicorn Pack de 8 Bombas de baño de Unicornios para niños, con Sorpresa, Juguete de Unicornios para la bañera, con Aroma a Palomitas</t>
  </si>
  <si>
    <t>bombas de baño para niños con sorpresa, bola de baño, bomba de baño, bañera, accesorio de baño, juguete de baño, bomba de baño aromática, bomba de baño perfumada, bomba de baño con juguete Unicornio, juguetes unicornio, bombas de baño para niñas, pack de bombas de baño</t>
  </si>
  <si>
    <t>B09GPJHCQL</t>
  </si>
  <si>
    <t>INKEE Pack 3 Bombas de Baño Infantiles de Peppa Pig con Regalo Sorpresa, Bombas Efervescentes para Niños y Niñas, Aromas y Olores Divertidos para Jugar en la Bañera y Relajarse</t>
  </si>
  <si>
    <t>bomba de baño peppa pig, peppa pig,  bombas de baño infantiles,  bombas efervescentes bañera niños,  juguetes baño peppa,  juegos baño peppa pig,  bombas de baño con sorpresa,  bombas de baño para niñas,  bombas de baño con figuras,  bombas de baño dibujos animados,  bombas de baño infantiles con colores,  bombas de baño efervescentes para niños,  regalo niña,  regalo cumpleaños,  bombas de baño peppa,  bañera peppa pig,  set baño peppa pig,  cosmética peppa pig,  jabón peppa pig</t>
  </si>
  <si>
    <t>Set 3 Huevos Dragón Mágicos para Niños 3+ – Juguetes Dinosaurios Que Eclosionan en Agua y Crecen – Idea de Regalo Original para Niños de 4, 5 y 7 Años</t>
  </si>
  <si>
    <t>B0CB6G5D8P</t>
  </si>
  <si>
    <t>CRAZE Magic PONYS Set de 6 Ponys Figuras de Ponis Coleccionable, Figura Unicornios para Niñas con Tatuajes y Accesorios</t>
  </si>
  <si>
    <t>ponys, figura de pony, figura pony para niñas, magic ponys, my little pony</t>
  </si>
  <si>
    <t>["B0C9QM4CVS","B0C9QQDGQD","B0C9QGYCVQ"]</t>
  </si>
  <si>
    <t>B0DPN65XFS</t>
  </si>
  <si>
    <t>INKEE Bob Esponja Pack de 3 Bombas de baño infantiles con sorpresa - 3 de 6 figuras de Bob Esponja para coleccionar - 3x bolas de baño de 80g con sabor a chicle y aceite de jojoba, turquesa o amarillo</t>
  </si>
  <si>
    <t>bombas de baño niños, efervescentes, bañera, jabones, figuras, sorpresa, juguetes, animales, colores, formas, olores, naturales, orgánicas, veganas, piel sensible, hidratantes, aceites esenciales, aromaterapia, relajación, diversión, juegos, espuma, burbujas, sensorial, educativo, regalo, cumpleaños, Navidad, Reyes, fiesta, piñata, manualidades, DIY, caseras, fabricar, crear, ingredientes, moldes, kits, sets, packs, ofertas, personajes, dibujos animados</t>
  </si>
  <si>
    <t>B0BQJDBXGS, B0BQJC42BH</t>
  </si>
  <si>
    <t>Galupy Rainbow Unicorn Magic Castle - Set de Juego con Castillo con Cerradura, 1 Figura Exclusiva de Unicornio Accesorios</t>
  </si>
  <si>
    <t>castillo, mágico, unicornio, Galupy, arcoíris, juguete, niña, niño, figura, exclusivo, accesorios, juego, imaginación, creativo, educativo, regalo, cumpleaños, Navidad, Reyes, sorpresa, fantasía,  princesa, príncipe, mágico, reino, varita, corona,  amistad,  aventura,  historia,  cuento,  hadas,  duendes,  dragones,  criaturas,  mágicas,  misterio</t>
  </si>
  <si>
    <t>B0D1YH7CC6, B0C5DL1WZ9</t>
  </si>
  <si>
    <t>Conjuntos</t>
  </si>
  <si>
    <t>Juguetes y juegos &gt; Muñecos y figuras &gt; Conjuntos</t>
  </si>
  <si>
    <t>B0G39Y7LPR</t>
  </si>
  <si>
    <t>GALUPY Rainbow Unicorn – Figura de Unicornio con Alas Brillantes y Cristal Swarovski – Juguete Coleccionable para Niñas, Regalo Mágico Desde 3 Años</t>
  </si>
  <si>
    <t>unicornio juguete, juguete unicornio niña, figuras unicornio, unicornio coleccionable, unicornio sorpresa, unicornio con alas, juguete con alas, unicornio Galupy, unicornio arcoíris, juguete unicornio, juguete unicornio sorpresa, figura unicornio para coleccionar, unicornio con alas brillantes, unicornio con cristal Swarovski, unicornio con corona y cuerno, unicornio Galupy Rainbow, juguete unicornio para niñas desde 3 años, unicornio en bolsa sorpresa, set unicornio para niñas</t>
  </si>
  <si>
    <t>8419258504, B0BWMVTGDG</t>
  </si>
  <si>
    <t>["B0FC2YLL67"]</t>
  </si>
  <si>
    <t>Magic Dough-Craze, Tick Tack Dough, Arcilla para modelar, plastilina, Juegos de Mesa, 2+ Jugadores, Manualidades niños, 35030, Multicolor, Package</t>
  </si>
  <si>
    <t>Juego infantil Arcilla elástica Masa para moldear Creatividad para niños Mejora motricidad Juego de acción Plastilina segura Libre de BPA Juego educativo Juego multijugador Desarrollo de habilidades Juguete sin gluten Actividad familiar Juego de adivinanzas Diversión en casa Regalo para niños Juego de mesa familiar</t>
  </si>
  <si>
    <t>VIBESSTORE</t>
  </si>
  <si>
    <t>B0D386PLNS, B08WLZ3JJR</t>
  </si>
  <si>
    <t>Sólo queda(n) 1 en stock.</t>
  </si>
  <si>
    <t>Arcilla y plastilina</t>
  </si>
  <si>
    <t>Juguetes y juegos &gt; Actividades creativas &gt; Arcilla y plastilina</t>
  </si>
  <si>
    <t>B0CV81GNH2</t>
  </si>
  <si>
    <t>CRAZE Magic Slime Galupy, Slime para niños con Sorpresa incluida de Unicornios, 1 de 6 colores aleatorios, 110 ml de slime, Sin Residuos, Fácil de limpiar, Multicolor, 150 ml</t>
  </si>
  <si>
    <t>Slime niños; slime; juguete slime; habitación de los niños; limo colorido; slime colorido; slime no tóxico; slime inofensivo; slime purpurina; slime purpurina, masa viscosa, slime con unicornios, slime con juguete sorpresa</t>
  </si>
  <si>
    <t>B0DPFJXS68</t>
  </si>
  <si>
    <t>INKEE Hello Kitty 5-pack - bombas de baño infantiles con sorpresa - 5 de 6 figuras Hello Kitty para coleccionar - 5x bolas de baño 80g con sabor a sandía y aceite de jojoba, rosa o rojo</t>
  </si>
  <si>
    <t>olor, olores, spa aromaterapia, relax, autocuidado, recompensa, piñata, fiesta, sorpresa, detalle, original, regalo animados, dibujos, personajes, formas, animales, princesa, dinosaurio, unicornio, kawaii, bomb, bath fizzy, sensorial, aprendizaje, diversión, burbujas, espuma, esenciales, aceites sensible, piel sulfatos, parabenos, sin mano, a hechas veganas, orgánicas, naturales, hidratantes, cumpleaños, navidad, pack, set, infantiles, niñas, regalo, juguetes, aromas, colores, juegos, bañera</t>
  </si>
  <si>
    <t>B0D386PLNS, B0882BX22B</t>
  </si>
  <si>
    <t>INKEE Bathdrops Bombas de Baño Para Niños, 16 Bombas de Baño Para Combinar y Aprender Colores, Compatible con Varitas INKEE</t>
  </si>
  <si>
    <t>bomba de baño infantil, bombas de baño niños, bombas efervescentes bañera, juguetes baño niños, efervescente baño, pastillas efervescentes baño, bolas efervescentes bañera, baño burbujas niños, espuma baño niños, bombas de baño hidratantes, bombas de baño con olores, bombas de baño colores vibrantes, bombas de baño relajantes, bombas de baño niños con sorpresa, bombas de baño para niñas con colores, bombas de baño con aceites esenciales para niños, regalo original para niños</t>
  </si>
  <si>
    <t>B08KYCTSFM, B0CW1LN1L8</t>
  </si>
  <si>
    <t>["B0DK3Z1CL7","B0BNVY2H1P","B0C8V93MXP","B0BSLLWYJC","B0BZVT1KBS","B0BPHMGN7F","B0C8V9QSFC"]</t>
  </si>
  <si>
    <t>B09X4L6X8N</t>
  </si>
  <si>
    <t>CRMQU</t>
  </si>
  <si>
    <t>CRAZE loops Rainbow Box - Set de 1000 gomas elásticas para hacer tus propios collares, anillos y pulseras</t>
  </si>
  <si>
    <t>loom bands, pulseras de goma, kit rainbow loom, pulsera, telar, anudar, ganchillo, diy, creatividad, infantil, juego, manualidades, abalorios, colgantes, diseños, fácil, colores, niñas, niños, regalo, creativo, original, personalizado, accesorios, moda, estilo, tendencia, fabricar, crear, imaginación, desarrollo, motricidad, habilidad, destreza, concentración, paciencia, entretenimiento, ocio, tiempo libre, amistad, compartir, intercambio, elásticas, gomas pulseras, set tabla accesorios</t>
  </si>
  <si>
    <t>B0CMDWMFJD</t>
  </si>
  <si>
    <t>CRAZE Superstars Stretchy Jazzine - Figuras coleccionables y elásticas con Relleno mucoso, 6 Personajes Diferentes para coleccionar</t>
  </si>
  <si>
    <t>Figuras de acción; figura de acción; figuras de superhéroes; figuras de acción para niños; figuras de monstruo; figuras de acción elásticas; figuras de animales; Heroes of Goo Jit Zu ; go jit a figuras; goo jit zu shifters</t>
  </si>
  <si>
    <t>B0FFBM3MGN</t>
  </si>
  <si>
    <t>CRAZE Legends Stretchy Pterotrooper Figuras elásticas de acción para niños, superhéroes para coleccionar con Relleno de Slime, 6 para Coleccionar</t>
  </si>
  <si>
    <t>Figuras de acción; figuras de superhéroes; figuras de acción para niños; figuras de acción elásticas; Heroes of Goo Jit Zu; go jit zu figuras; figuras dinosaurio, muñeco accion, muñeco dinosaurio, muñeco slime, muñeco flexible, dino power, dinosaurio goo jit zu, strechy</t>
  </si>
  <si>
    <t>B0CPMFML3J</t>
  </si>
  <si>
    <t>B0DPN586KF</t>
  </si>
  <si>
    <t>CRAZE Magic Slime YUMMIES 2-Pack | Slime niños en Colores neón Mezclas de Colores con Diferentes Personajes chupadores - 2X 85 ml Lata de Slime, Colorido Slime Infantil sin residuos</t>
  </si>
  <si>
    <t>slime, infantil, colorido, sin residuos, juego, niños, niñas, regalo, cumpleaños, Navidad, divertido, sensorial, textura, elástico, pegajoso, seguro, no tóxico, lavable, fácil limpiar, anti estrés, ansiedad, esponjoso, masilla, plastilina, manualidades, actividades, infancia, educativo, aprender, jugar, crear, diversión, entretenimiento, ocio, blandito, moldeable, flexible, opaco, pastel, intenso, aroma, olor, fragancia, bolitas, espuma, adictivo, satisfactorio, relajante, desestresante</t>
  </si>
  <si>
    <t>B0CYCMWKHF, B09NYKT6DC</t>
  </si>
  <si>
    <t>B0CYT9D2SF</t>
  </si>
  <si>
    <t>CRAZE Blade Starter Set Serie 2 Pistrix Peonza De Batalla, con Lanzador, para Niños, Multicolor</t>
  </si>
  <si>
    <t>peonzas, peonzas de batalla, blei blei, blade, blade blade, peonzas de lucha, Beyblade, bey blade, peonza con lanzador, blade con lanzador</t>
  </si>
  <si>
    <t>B07TTXW9BD</t>
  </si>
  <si>
    <t>["B003CH7BQO","B003CHL0FM","B0CQ247T2V","B0CXHTNQKL"]</t>
  </si>
  <si>
    <t>B0CXTPHQ8B</t>
  </si>
  <si>
    <t>INKEE Pack de 6 Mascarillas Faciales Para Niños Galupy Unicorn Con Diseño De Unicornio (Hay 6 Diseños Diferentes) Con Camomila Y Caléndula, 6 Unidades</t>
  </si>
  <si>
    <t>Mascarilla facial, marcarilla facial para niños, marcarilla galupy unicorn, unicornios para niñas, mascarilla de unicornios, aroma golosinas, cuidado facila niños Spa para niños, cuidado facial niños</t>
  </si>
  <si>
    <t>Mascarillas</t>
  </si>
  <si>
    <t>Belleza &gt; Cuidado de la piel &gt; Cara &gt; Mascarillas</t>
  </si>
  <si>
    <t>CRAZE Magic Slime - Yummies XL Pizzino | Slime Infantil en Colores neón con Diferentes Personajes para chupar - Juego de Slime en Lata de 600 ml, Colorido Slime Infantil sin residuos</t>
  </si>
  <si>
    <t>B0F7RMH3M8</t>
  </si>
  <si>
    <t>CRAZE Conjunto de establo de Caballos Bibi y Tina Conjunto de Juego Martinshof con Caballos, Figuras y Accesorios Bibi Blocksberg 35009 Granja de Caballos, Mezcla</t>
  </si>
  <si>
    <t>caballos</t>
  </si>
  <si>
    <t>B07G5B7PHK, B08NCHSP1S</t>
  </si>
  <si>
    <t>Animales</t>
  </si>
  <si>
    <t>Juguetes y juegos &gt; Muñecos y figuras &gt; Animales</t>
  </si>
  <si>
    <t>["B07G5MP2DR","B09B2NCWTS","B09JZLV5N2","B07G5LVT5K"]</t>
  </si>
  <si>
    <t>INKEE SURPRISE PAW PATROL | Bombas de baño para niños con sorpresa pack de 3, bola de baño sorpresa con figuras de sellos de la Patrulla Canina, 3 unidades</t>
  </si>
  <si>
    <t>bombas de baño efervescentes niños, juegos baño, juguetes baño, bombas de baño con sorpresa, bombas de baño colores, bombas de baño figuras, bombas de baño naturales niños, piel sensible, aceites esenciales, hidratantes, aromas, regalo original niños, cumpleaños, efervescente baño, pastillas efervescentes, bolas efervescentes, baño burbujas, espuma baño, divertidas, relajantes, aromáticas, paw patrol</t>
  </si>
  <si>
    <t>B0DL697K46</t>
  </si>
  <si>
    <t>CRAZE Set de 3 Botes de Magic Slime con Toppings Bob Esponja Fantasy Ocean- Slime para Niños Seguro y Divertido con Toppings Brillantes</t>
  </si>
  <si>
    <t>Slime, slime para niños, slime para niñas, regalo de comunion, detalles de comunion, detalles de cumpleaños, kit de slime, fabrica de slime, slime con purpurina, regalo ratoncito perez, Bob Esponja, Slime bob esponja</t>
  </si>
  <si>
    <t>["B0D152J4K6","B0D151S5XS","B0D152GQS6"]</t>
  </si>
  <si>
    <t>INKEE Bombas de Baño Infantiles de Paw Patrol con Regalo Sorpresa figurita de la Patrulla Canina para Bañera, color Naranja o Azul aleatorio</t>
  </si>
  <si>
    <t>bombas de baño, bomba de baño con sorpresa, bomba de baño para niños, bomba de baño infantil, bomba de baño con juguete, sello patrulla canina, juguete patrulla canina, regalo sorpresa paw patrol bomba de baño, bañera, infantil, niños, niñas,  efervescente,  burbujas,  espuma,  colores,  aromas,  hidratante,  piel sensible,  sin parabenos,  sin sulfatos,  aceites esenciales,  natural,  orgánico,  vegano,  divertido,  juegos de baño,  tiempo de baño,  regalo,  cumpleaños,  Navidad,  recompensa,  sorpresa,  unicornio,  dinosaurio,  princesa,  animales,  formas,  personajes,  superhéroes,  dibujos animados Baño, bebé, niño, niña, juguete, acuático, burbujas, espuma, diversión, relajación, aromaterapia, jabón, efervescente, tabletas, bombas, olor, fragancia, lavanda, menta, cítricos, natural, orgánico, piel, sensible, hidratante, suave, cuidado, accesorios, bañera, juego, regalos, cumpleaños, presente, infantil, pequeño, precio, calidad, seguridad, certificado, material, componentes, colores, formas, alegría, sonrisa, experiencia, momentos, tiempo juntos, diversión familiar, juegos de agua</t>
  </si>
  <si>
    <t>B07WDD8SP2, B0BQJ9QK6J</t>
  </si>
  <si>
    <t>Craze Nunos Lil’ Monsters Caja Sorpresa – Peluche Infantil Suave con Ropa y Gafas de Sol – Muñeco de Tela para Niños y Niñas – Idea de Regalo y Juguete para Coleccionar</t>
  </si>
  <si>
    <t>labubu original pop mart, funko pop, pop mart, funko, bitty pop, popmart, funko pop dragon ball, muñeco labubu, labubu original muñeco, blind box, pop mart labubu, hirono figure pop mart, funko bitty pop, muñecos labubu, funko star wars, hirono figure, labubu original pop mart peluche, popmart labubu, k pop, bubu muñeco, pop, mini funko pop, labubu popmart, anime figure, labubu original pop mart caja sorpresa, cry baby pop mart, funko pop goku</t>
  </si>
  <si>
    <t>B0F8NS4F4P</t>
  </si>
  <si>
    <t>Animales y figuras</t>
  </si>
  <si>
    <t>Juguetes y juegos &gt; Peluches &gt; Animales y figuras</t>
  </si>
  <si>
    <t>B0CMXWFMNJ</t>
  </si>
  <si>
    <t>CRAZE INKEE Bomba de baño para niños con figura de ventosa Sorpresa de Sirenas, Bombas de baño con aroma a fresas, Mezcla de colores rosa y azul, incluye 80g, 1 de 6 diseños, Sin Gluten</t>
  </si>
  <si>
    <t>Bomba de Baño Juguetes para Baño Diversión en la Bañera Higiene Infantil Productos Dermatológicos Juguetes con Sorpresa Baño Aromático Productos de Baño Colección Inkee Figuras de Sirenas Jabones para niños Cambio de Color Bombas Efervescentes Regalos Sorpresa Espuma de Baño Burbujas en la Bañera Espuma de Fresa.</t>
  </si>
  <si>
    <t>B07WDD8SP2, B0BQJBCCBS</t>
  </si>
  <si>
    <t>["B09HV79SN6","B09P1J42T1","B0CFFXBH7Z"]</t>
  </si>
  <si>
    <t>CRAZE Joyero Musical Niña, Galupy Mermaid Caja de Música con Cajón Extraíble, Interior Aterciopelado, Espejo y Unicornio Giratorio</t>
  </si>
  <si>
    <t>Joyero niñas, joyero con música, joyero musical, music box, joyero con unicornio, unicornio galupy, ponys, joyero con cajon para niñas</t>
  </si>
  <si>
    <t>B09Q9L5QGP</t>
  </si>
  <si>
    <t>CRAZE Magic Sand Juego de Arena Mágica Niños Unicornio, Arena cinética con Brillos 200 g con Molde en Forma de Unicornio con Purpurina Manualidades niños 29725, Multicolor</t>
  </si>
  <si>
    <t>; super sand; smart sand; play doh; arena magica; manualidades niños, kinematic sand, arena cinetica, arena kinetica, arena cinematica, kinect sand, magic sand, arena quinetica, figuras con arena, arena magnetica</t>
  </si>
  <si>
    <t>B07NSM2Z9T, B08FCRF2Q3</t>
  </si>
  <si>
    <t>Manualidades con arena</t>
  </si>
  <si>
    <t>Juguetes y juegos &gt; Actividades creativas &gt; Arte y manualidades &gt; Manualidades con arena</t>
  </si>
  <si>
    <t>["B08MWPF594","B079YFBM65"]</t>
  </si>
  <si>
    <t>CRAZE Legends Stretchy Battlehorn Figuras Elásticas De Acción para Niños, Superhéroes para Coleccionar con Relleno De Slime, 6 Dinosaurios Diferentes</t>
  </si>
  <si>
    <t>Figuras de acción; figuras de superhéroes; figuras de acción para niños; figuras de acción elásticas; Heroes of Goo Jit Zu; go jit a figuras; figuras dinosaurio, muñeco accion, muñeco dinosaurio, muñeco slime, meñeco flexible</t>
  </si>
  <si>
    <t>B0CPMFML3J, B0CCX5KSWG</t>
  </si>
  <si>
    <t>B0CW1PW9KW</t>
  </si>
  <si>
    <t>CRAZE TIERSTEMPEL, 20 Sellos de Unicornios para niños, Sellos infantiles de colore, 6 Colores Disponibles, Incluye Bloc de Notes para pintar</t>
  </si>
  <si>
    <t>sellos; sellos para niños; sellos infantiles, sellos con tinta, sellos de unicornios, maletín con sellos de juguete, tinta lavable con agua</t>
  </si>
  <si>
    <t>B0B2ZTYG14</t>
  </si>
  <si>
    <t>Grabados y sellos</t>
  </si>
  <si>
    <t>Juguetes y juegos &gt; Actividades creativas &gt; Grabados y sellos</t>
  </si>
  <si>
    <t>["B0CH3FV1F3","B0CQKFK65J","B0CVQF72GT","B08W2P1GLS","B0D8QTBBGW","B0CQKGT7LJ"]</t>
  </si>
  <si>
    <t>B0D2DJS254</t>
  </si>
  <si>
    <t>INKEE Bath Crumble Galupy Unicorn, Bombas de Baño Desmenuzadas para Niños con Aroma a Algodón de Azúcar y 4 Colores, Bolsa de 100 gr</t>
  </si>
  <si>
    <t>Bombas de baño Algodón de azúcar Galupy Unicornio Bath Crumble Baño para niños Aroma agradable Desmenuzable de baño Colores vivos Espuma de baño Sin micro plásticos Manteca de Karité Baño hidratante Cosméticos para niños Experiencia de baño No tiñe la piel Sin daño para el cabello</t>
  </si>
  <si>
    <t>B0BNVY2H1P, B0CX9FRW5N</t>
  </si>
  <si>
    <t>["B0CW1LN1L8"]</t>
  </si>
  <si>
    <t>B0G549CFR5</t>
  </si>
  <si>
    <t>INKEE Bombas de Baño Infantiles de Peppa Pig con Regalo Sorpresa figurita de Peppa Pig para Bañera, Rosa O Azul, 1 Unidad</t>
  </si>
  <si>
    <t>Bombas de baño infantiles Peppa Pig para bañera Bomba de baño con sorpresa Cambio de color agua Aroma a fresa baño Regalo de cumpleaños Regalo de Navidad Hidratan la piel Bañera divertida Bomba de baño rosa Bomba de baño azul Figura sorpresa aleatoria</t>
  </si>
  <si>
    <t>Craze Magic Slime - Yummies XL Slurpy | Slime niños en Colores neón con Diferentes Personajes para chupar - Blandiblub Set en Lata de 600 ml, Colorido blandiblu Infantil sin residuos</t>
  </si>
  <si>
    <t>CRAZE Legends Stretchy Hammer Head Figura Elástica De Acción para Niños, Superhéroes para Coleccionar con Relleno De Slime, 6 Dinosaurios Diferentes</t>
  </si>
  <si>
    <t>Figuras de acción; figuras de superhéroes; dino power, figuras de acción para niños; figuras de acción elásticas; Heroes of Goo Jit Zu; go jit a figuras; figuras dinosaurio, muñeco accion, muñeco dinosaurio, muñeco slime, muñeco flexible, strechy, dinosaurio goo jit zu</t>
  </si>
  <si>
    <t>INKEE Wand, Varita Mágica para bañera en Forma de Estrella, para utilzar con Bombas de baño Drops y Fruity Pack, no Incluye Bombas de baño para niños</t>
  </si>
  <si>
    <t>varita mágica, bañera, estrella, juguete baño, niños, niñas, bebés, juego agua, ducha, divertido, sensorial, aprendizaje, colores, luces, música, impermeable, flotante, pilas, seguro, resistente, calidad, regalo, cumpleaños, navidad, reyes, original, interactivo, estimulación, imaginación, creatividad, desarrollo, habilidades, motricidad, bañera bebe, juguetes juegos jugar, baño hora del estrella luz sonidos, melodías, sensoriales, educativos, diversión tiempo pequeños, infantes</t>
  </si>
  <si>
    <t>B07W3PH15D</t>
  </si>
  <si>
    <t>["B0DK3Z1CL7","B0C8V93MXP","B0BNVY2H1P","B0BSLLWYJC","B0BZVT1KBS","B0BPHMGN7F","B0C8V9QSFC"]</t>
  </si>
  <si>
    <t>INKEE Surprise Dinorex Pack de 8 Bombas de baño para niños con figura Sorpresa de Dinosaurios (6 diseños diferentes), con olor a té de melocotón</t>
  </si>
  <si>
    <t>bombas de baño, bombas de baño para niños, bombas de baño infantiles, dinosaurios de juguete, bombas de baño con sorpresa, dinorex, dinosaurios coleccionables</t>
  </si>
  <si>
    <t>B0CFFZWXCH, B0DM9C38DX</t>
  </si>
  <si>
    <t>B0G39WC52L</t>
  </si>
  <si>
    <t>CRAZE Magic Slime Bag Sponge Bob - Juego de limo para niños en bolsa de 75 ml con Bob Esponja Sorpresa, inodoro, sin residuos</t>
  </si>
  <si>
    <t>slime infantil, slime para niños, slime con sorpresa, slime bob esponja, slime sorpresa, slime bolsa, slime para niñas, juguete de slime, slime 75 ml, slime colores, slime con muñeco, slime divertido, slime sensorial, slime texturizado, slime coleccionable, slime niños 3 años, slime sin olor, slime sin bpa, slime sin gluten, slime limpio, slime no tóxico, slime para regalo, slime educativo, slime creativo, slime con figura, slime portátil, slime viaje, slime cierre zip</t>
  </si>
  <si>
    <t>B0CSZ6P3FY, B0D7D7LHKS</t>
  </si>
  <si>
    <t>["B0FDR79JJ9"]</t>
  </si>
  <si>
    <t>B0G39CH34J</t>
  </si>
  <si>
    <t>INKEE SURPRISE Paw Patrol – Bomba de Baño Infantil con Sorpresa y Sello de Paw Patrol – Aroma Cola-Gominola y Espuma Divertida – Bombas de bañera Niños 80g</t>
  </si>
  <si>
    <t>bomba de baño niños, bomba de baño infantil, bomba de baño con sorpresa, bomba de baño Paw Patrol, badekugel niños, bomba de baño con espuma, bomba de baño con juguete, bomba de baño niños sorpresa, bomba de baño niños Paw Patrol, bombas de baño infantiles, bomba de baño efervescente, bomba de baño coleccionable, bombas de baño con muñeco, bomba de baño regalo niños, bomba de baño con figura sorpresa, bomba de baño con aroma, bomba de baño divertida, bomba de baño 80g, bomba de baño con sello</t>
  </si>
  <si>
    <t>B0BRXKM9PV</t>
  </si>
  <si>
    <t>CRAZE Compound Mix Studio, Set con distintas arcillas para amasar, Magic Slime, Fluffy Mellow, plastilina para niños, manualidades niños, 34248</t>
  </si>
  <si>
    <t>Slime slime para niños; slime slime, slime para niñas; slime para juguetes; slime colorido; no tóxico; blandito con purpurina; slime con purpurina; slime brillante</t>
  </si>
  <si>
    <t>CRAZE INKEE Bomba de baño para niños con Figura Sorpresa de Unicornio, Bombas de baño con Aroma a Palomitas, Color Rosa, Incluye 80g, 1 de 6 diseños, Sin Gluten</t>
  </si>
  <si>
    <t>Bombas de baño para niños Sorpresa de unicornio Juguetes para el baño Figuras coleccionables Regalo sorpresa Salud de la piel Burbujas de baño Cambio de color de agua Figura de unicornio Juguetes coleccionables Hidratación de la piel Bomba de jabón Regalo de unicornio Baño relajante para niños Figuras de unicornios diferentes</t>
  </si>
  <si>
    <t>["B08KWGSDFC","B0CW3D586X","B09R4X37VQ","B0CW3FLN38","B0CFG17ZXQ","B07WDD8SP2","B0CW3CKPD2"]</t>
  </si>
  <si>
    <t>B0DX7JWH8J</t>
  </si>
  <si>
    <t>Bomba de Baño CRAZE BODYNESS Corazón Neón - bomba de baño en forma de corazón, bola de baño para el cuidado de la piel y la relajación con aceite de coco y aroma, 120g</t>
  </si>
  <si>
    <t>B07QC1H333</t>
  </si>
  <si>
    <t>["B0DK5XR1J9","B0D87L8RSV","B0DXFP1RGX","B0D87KDZJD","B0DX22141T","B0D87L941G","B0DV5P37C6","B0DXQ33QN4"]</t>
  </si>
  <si>
    <t>CRAZE Bibi y Tina Play Set Estación Veterinaria Móvil Dr. Eichhorn Caballos Juguete Veterinario Doctor Figuras de Juego Martinshof Caballos para niños</t>
  </si>
  <si>
    <t>juguetes infantiles Bibi y Tina juego veterinario juego de caballos estación veterinaria móvil figuras de juego juego para niñas regalo para niños Martinshof Caballos juego Dr. Eichhorn regalos para fans de Bibi y Tina juego de animalitos juguete de serie Bibi y Tina remolque de juguete.</t>
  </si>
  <si>
    <t>B0883PS1QP, B07G5LVT5K</t>
  </si>
  <si>
    <t>INKEE Bomba de baño para niños con figura Sorpresa de Jugador de Fútbol, Bombas de baño con aroma a Palomitas, Color verde o azul, 80g, 1 de 6 diseños</t>
  </si>
  <si>
    <t>B07WDD8SP2, B09HV79SN6</t>
  </si>
  <si>
    <t>INKEE Set de Baño Infantil con Tobogán y Piscina, Estrella Giratoria, Pala y Ventosas, Juguete Educativo para Bañera, Fomenta Desarrollo Motor y Coordinación, Material Resistente y Duradero</t>
  </si>
  <si>
    <t>set,baño,infantil,tobogán,estrella,giratoria,piscina,juguete,ventosas,niños,diversión,bañera,acuático,educativo,desarrollo,motor,coordenación,seguridad,material, resistente,duradero,fácil,montaje,almacenamiento,interactivo,colorido, creatividad,imaginación,juego,social,burbujas,flotador,figuras,animal,temático,accesorios,práctico,moderno,diseño,incluye,instrucciones,recomendado,edades,natación,vacaciones,higiene,espacio,reutilizable</t>
  </si>
  <si>
    <t>B0CMDBLKRW</t>
  </si>
  <si>
    <t>CRAZE DIAMONDZ - Starter Set Hello Kitty, Cuadro de Pintura de Diamantes con Marco de Madera y Herramientas Incluídas, Diamond Painting</t>
  </si>
  <si>
    <t>Pintura de diamantes Hello Kitty Kit de manualidades Arte DIY Diamantes brillantes Marco de madera Herramientas de pintura Regalo creativo Actividad de relajación Juegos para todas las edades CRAZE DIAMONDZ Kit de inicio Arte con diamantes Arte para niños Juguete educativo Pintura Hello Kitty Actividad artística Juego de diamantes Kit de pintura crystal painting diamond painting</t>
  </si>
  <si>
    <t>Kits para pintura con diamantes</t>
  </si>
  <si>
    <t>Hogar y cocina &gt; Costura y manualidades &gt; Fabricación de mosaicos &gt; Kits y accesorios para pintura con diamantes &gt; Kits para pintura con diamantes</t>
  </si>
  <si>
    <t>["B0CHWJ995F","B0CHWHCW1T","B0CYCCG8M3","B0CHWGYLYD"]</t>
  </si>
  <si>
    <t>B0CV82JFFC</t>
  </si>
  <si>
    <t>CRAZE GALUPY Unicornios Paquete de 6 Unicornios para Niñas Juguetes, Figuras coleccionables de Unicornio 27752</t>
  </si>
  <si>
    <t>my little pony; unicornios para niñas juguetes; unicornios para niñas; figuras de unicornio; juguetes niños 3 años; unicornio coleccionable, unicornio, figuras coleccionables</t>
  </si>
  <si>
    <t>B0C1CHG4K7, B08WLZ3JJR</t>
  </si>
  <si>
    <t>["B07X71J5CG","B0CNTB74KP","B0B133M54N","B0C81LFSHX","B0882BX22B","B0CPM92C59","B0B133337Y"]</t>
  </si>
  <si>
    <t>CRAZE Magic Slime - Yummies XL Ice-Bear | Slime para Niños en Colores Neón con Diferentes Personajes para Chupar - Lata de 600 ml, Colorido Infantil sin Residuos</t>
  </si>
  <si>
    <t>INKEE Mascarilla Facial Para Niños Galupy Unicorn Con Diseño De Unicornio (Hay 6 Diseños Diferentes) Con Camomila Y Caléndula, 1 Unidad</t>
  </si>
  <si>
    <t>CRAZE Magic Slime Pooupsie Noise, Pack de 3 lata de Slime para niños, con Divertido Ruido de Pedo, 100 g por lata, 3 Colores Aleatorios, Sin Residuos, Fácil de limpiar, Multicolor, 17.1 x 5.7 x 7.6 cm</t>
  </si>
  <si>
    <t>slime; slime para niños; slime en lata; slime en colores; slime divertido; juguete de pedo; magic slime</t>
  </si>
  <si>
    <t>B01MFX366P</t>
  </si>
  <si>
    <t>INKEE Pack de 3 Mascarillas Faciales Para Niños Galupy Unicorn Con Diseño De Unicornio (Hay 6 Diseños Diferentes) Con Camomila Y Caléndula, 3 Unidades</t>
  </si>
  <si>
    <t>Mascarillas Faciales Galupy Unicorn Diseño Unicornio Mascarillas para Niños Cuidado de la Piel Ingredientes Naturales Extracto de Camomila Extracto de Caléndula Beneficios Calmantes Aroma a Gominolas Cuidado Facial Infantil Piel Saludable Piel Sensible Juego y Cuidado Figuras Galupy Bombas de Baño Productos Galupy Sorpresas Galupy Aroma Agradable</t>
  </si>
  <si>
    <t>B09SBWQ2HV</t>
  </si>
  <si>
    <t>Craze Magic Dough 3er Bundle Intelligent Putty Magic Putty 3er Craft Set Masilla para niños 3 x 15g Tin Modeling Putty from 2 Years Putty Set para niños 16855 (Surtido)</t>
  </si>
  <si>
    <t>putty</t>
  </si>
  <si>
    <t>Masilla, inteligente, niños, plastilina, masa, modelar, juego, creativa, divertida, educativa, sensorial, desarrollo, motricidad, fina, estimulación, aprendizaje, juguete, infantil, preescolar, escolar, actividad, manual, imaginación, creatividad, colorida, brillante, flexible, elástica, no tóxica, segura, reutilizable, moldable, textura, suave, agradable, liviana, fácil, manipular, anti estrés, relajación, terapia, ocupacional</t>
  </si>
  <si>
    <t>B0DDXG9M4C</t>
  </si>
  <si>
    <t>["B07P9F1MFR","B08LLCX7TJ","B07P677H4F","B08LLD4QQH","B07GLZ6181"]</t>
  </si>
  <si>
    <t>CRAZE INKEE Pack de 3 Bombas de baño para niños con figura Sorpresa de Unicornio Beach, Bombas de baño con aroma a palomitas, Color rosa, 80g, 3 de 6 diseños unicornios en la playa, Sin Gluten</t>
  </si>
  <si>
    <t>Bombas de baño para niños Regalos sorpresa Figuras de unicornio Burbujas Hidratación de piel SPA infantil Regalo de cumpleaños Regalo de Navidad Juguetes bañera Productos de baño Aroma a palomitas Bombas de baño con sorpresa</t>
  </si>
  <si>
    <t>B09RBDC8RZ, B0BWK697MD</t>
  </si>
  <si>
    <t>B0DPN5N987</t>
  </si>
  <si>
    <t>Caja regalo INKEE PAW PATROL - caja con 4 bombas de baño infantiles con aceite de almendras, contiene 5 figuras Pawpatrol diferentes para coleccionar - bombas de baño infantiles con sorpresa</t>
  </si>
  <si>
    <t>["B0CM46CJ64","B0D54K3PQV","B0CLYXXH7D","B0CM442PPF"]</t>
  </si>
  <si>
    <t>B0CVLJ81S7</t>
  </si>
  <si>
    <t>CRAZE Stretchy Legends Mini Multipack Hunters Pack de 5 Figuras elásticas coleccionables para niños, Hay 15 Modelos Diferentes</t>
  </si>
  <si>
    <t>figura de acción, muñeco elástico, dinosaurio elástico, dinosaurio de juguete, dinosaurio guerrero, muñeco stretchy, muñeco estirable, muñeco blando, dinosaurio stretchy</t>
  </si>
  <si>
    <t>B0CQTFGVV6</t>
  </si>
  <si>
    <t>Juguetes y juegos &gt; Muñecas y accesorios &gt; Muñecas, Juguetes y juegos &gt; Muñecos y figuras &gt; Muñecos y figuras de acción</t>
  </si>
  <si>
    <t>["B0CRZBJXH1","B0CRZBLDY9","B0CRZBMC6G","B0CRZD9F3W","B0CRZDMSSZ"]</t>
  </si>
  <si>
    <t>B0BHXPF5RS</t>
  </si>
  <si>
    <t>CRDQD</t>
  </si>
  <si>
    <t>Craze Calendario de Adviento Infantil Bob Esponja - Calendario de Adviento para Niños y Niñas con Juguetes y Accesorios de Bob Esponja</t>
  </si>
  <si>
    <t>calendario adviento juguetes, calendario de adviento para niños, calendario adviento fidget toys, calendario de adviento infantil, calendario de adviento con juguetes, calendario adviento para niños, calendario de adviento juguetes calendario adviento playmobil, calendario adviento disney, calendario adviento niños, calendario adviento infantil, calendario adviento niñas, calendario de adviento para niños, calendario adviento niños</t>
  </si>
  <si>
    <t>B0CZ94NZ9J</t>
  </si>
  <si>
    <t>Calendarios de adviento</t>
  </si>
  <si>
    <t>Juguetes y juegos &gt; Calendarios de adviento</t>
  </si>
  <si>
    <t>["B0D4MH6LTC","B0BCGTCZ6P","B07PT7S1F1","B0D4MKP7QH","B08X1GHZQX"]</t>
  </si>
  <si>
    <t>Craze Mini Mart Mix – Mini Casa de Muñecas Coleccionable con Accesorios – 1 Cápsula Sorpresa de 6 Modelos – Miniatura para Conectar, Jugar y Coleccionar</t>
  </si>
  <si>
    <t>mini casa de muñecas, cápsula sorpresa, miniaturas para niñas, mini juguetes coleccionables, casa de muñecas pequeña, muñecas miniatura, juguete miniatura sorpresa, casa para muñecas mini, juguetes sorpresa para niñas, cápsulas miniaturas, juguetes para coleccionar, mini juguetes con accesorios, juego de muñecas en miniatura, mini mundos, juguetes sorpresa niños, casa conectable miniatura, juguetes conectables, juguetes cápsula sorpresa, juguetes CRAZE niñas, casa de muñecas modular</t>
  </si>
  <si>
    <t>B0CPQTBYTJ, B0DT7F8PJ8</t>
  </si>
  <si>
    <t>Decoración para casas de muñecas</t>
  </si>
  <si>
    <t>Juguetes y juegos &gt; Muñecas y accesorios &gt; Accesorios para casas de muñecas &gt; Decoración para casas de muñecas</t>
  </si>
  <si>
    <t>INKEE Bath Fizzer - Pack de 4 Bombas de Baño Efervescentes Enriquecidas con Aceite de Almendras, en 4 Colores, Aromas y Formas Diferentes</t>
  </si>
  <si>
    <t>Bombas de baño para niños, bombas de baño efervescentes, bombas aromáticas, bombas de baño aromáticas, bombas de baño de espuma, Bombas de colores para la bañera, bath fizzer, bath fizer, bombas de espuma Bomba de baño hidratente, bomba de baño inkee, bomba de baño con aceite de almendras</t>
  </si>
  <si>
    <t>B0BNVY2H1P, B0CW1LN1L8</t>
  </si>
  <si>
    <t>B0DPJ84Q37</t>
  </si>
  <si>
    <t>CRLSB</t>
  </si>
  <si>
    <t>CRAZE Loops 600 gomas para hacer pulseras elásticas, kit para hacer pulseras, incluye tablas para anudar anillos, pulseras, collares, manualidades niñas, multicolor</t>
  </si>
  <si>
    <t>pulseras</t>
  </si>
  <si>
    <t>kit manualidades niños pulseras gomas elásticas accesorios craze loops anillos collares regalo navidad cumpleaños seguras sin pvc silicona creatividad imaginación herramientas instrucciones multicolor juego</t>
  </si>
  <si>
    <t>B0F2J3D74T</t>
  </si>
  <si>
    <t>Joyería</t>
  </si>
  <si>
    <t>Juguetes y juegos &gt; Actividades creativas &gt; Arte y manualidades &gt; Joyería</t>
  </si>
  <si>
    <t>["B08487XMVZ"]</t>
  </si>
  <si>
    <t>Craze Magic Slime - Yummies XL Unicake | Slime Infantil en Colores neón con Diferentes Personajes para chupar - Blandiblu en Lata de 600 ml, Colorido blandiblub Infantil sin residuos</t>
  </si>
  <si>
    <t>B0D1KFYVH1</t>
  </si>
  <si>
    <t>INKEE Mini Pack Bob Esponja, Set De 3 Bombas De Baño Para Niños Con Formas De Sus Personajes De Bob Esponja Y Aroma a Palomitas de Maíz</t>
  </si>
  <si>
    <t>bombas de baño para niños, bola de baño, bomba de baño, bañera, accesorio de baño, juguete de baño, bomba de baño aromática, bomba de baño perfumada, bomba de baño con forma, pack de bombas de baño bob esponja, fondo de bikini, spongebob squarepants, bombas de jabón, sales de baño</t>
  </si>
  <si>
    <t>B0CSZ61MBM, B0CX9FRW5N</t>
  </si>
  <si>
    <t>["B0CJMG1Q2W","B0CRBKMKH6","B0CSZ7386R","B0CSZ6P3FY","B0CKW9PT84","B001ACYAC6","B0CRBL4QC6","B0CRBJLC52","B0DKTJVB11"]</t>
  </si>
  <si>
    <t>B0DPN5BTZM</t>
  </si>
  <si>
    <t>CRAZE Fairy In My Pocket - Juego de 2 Figuras Coleccionables de Hadas con Alas y Efectos Mágicos</t>
  </si>
  <si>
    <t>muñecas hadas alas coleccionables magicas regalos niñas efectos especiales juego figura seres fantásticos fashionville luz solar sparkle lunar brillo oscuridad cambio color coleccion ciega brillosgico moda desfile tirneds unboxing misterio emocion detalle</t>
  </si>
  <si>
    <t>["B0D8W9XDN5","B0BSLQWSY5","B0CCP79W4Q","B0CLM59FX7"]</t>
  </si>
  <si>
    <t>B0GCLDS791</t>
  </si>
  <si>
    <t>INKEE Varita Estrella con 37 Bombas de Baño para Niños con Aroma a Fresa – Set de Bolas Efervescentes y Sales de Baño Relajantes – Juguete de Agua y Buena Idea para Regalo</t>
  </si>
  <si>
    <t>["B0FMS4MTJ6","B0FMS4JHNK"]</t>
  </si>
  <si>
    <t>B0FLKHYLD9</t>
  </si>
  <si>
    <t>Craze Skate Fingerboard Set – Edición Graffiti | 4 Mini Fingerboards con diseño Urbano + Accesorios | Finger Skateboards para niños y niñas Desde 6 años</t>
  </si>
  <si>
    <t>fingerboard, mini skateboard, skateboard de dedos, tabla de skate para dedos, finger skate, mini fingerboard, fingerboard para niños, pack de fingerboards, fingerboard completo, set skate dedos, fingerboard zombie, diseño graffiti, diseño salvaje, diseño neón, ilustración de zombies, temática urbana, colores llamativos, fingerboard decorado, diseño exclusivo, fingerboard creativo, regalo para niños, regalo para adolescentes, regalo para coleccionistas, juguete niño 8 años</t>
  </si>
  <si>
    <t>Monopatines</t>
  </si>
  <si>
    <t>Juguetes y juegos &gt; Vehículos &gt; Juguetes de dedo &gt; Monopatines</t>
  </si>
  <si>
    <t>INKEE Paw Patrol bombas de baño para niños - 15 bolas de baño en 3 colores con aceite de jojoba y aroma de cereza - 3x50g</t>
  </si>
  <si>
    <t>la patrulla canina, figuras de la patrulla canina, bomba de baño de la patrulla canina, juguete de la patrulla canina, bañera de la patrulla canina, juego de la patrulla canina, bombas de baño para niños, bola de baño, bomba de baño, diversión en el baño, bañera, bañera, juego de baño, juguete de baño, niños</t>
  </si>
  <si>
    <t>INKEE Galupy Unicorn, 5 Packs de 4 Bombas de Baño de 50 gr con Aroma a Chicle en 4 Colores, con Aceite de Jojoba, total 20 bombas</t>
  </si>
  <si>
    <t>B0C8S69QW8</t>
  </si>
  <si>
    <t>CRAZE Kitchen Escape Juego De Mesa para Niños A Partir De 8 Años, De 2 A 4 Jugadores, Partidas De 15 Minutos, Instrucciones En Inglés Y Alemán</t>
  </si>
  <si>
    <t>Juego de mesa, juego de tablero, juego con plastilina, partidas rápidas, juego de mesa divertido, juego de mesa para niños, Juego familiar</t>
  </si>
  <si>
    <t>Juegos de estrategia</t>
  </si>
  <si>
    <t>Juguetes y juegos &gt; Juegos y accesorios &gt; Juego de mesa &gt; Juegos de tablero &gt; Juegos de estrategia</t>
  </si>
  <si>
    <t>Craze Magic Slime YUMMIES XXL | Slime niños en Colores neón con Diferentes Personajes para chupar - Slime Set en Lata de 600 ml, Colorido Slime Infantil sin residuos</t>
  </si>
  <si>
    <t>CRAZE Superstars Stretchy Rycoonce - Figura súper extensible y pegajosa con Slime en el interior, Figura de acción para niños, Jumbo</t>
  </si>
  <si>
    <t>Figuras de acción; figuras de superhéroes; figuras de acción para niños; figuras de acción elásticas; figuras de animales; Heroes of Goo Jit Zu; go jit a figuras; goo jit zu shifters, muñecas elasticas, muñecas slime, muñecas flexibles, goo jit zu para niñas</t>
  </si>
  <si>
    <t>B0DVLGKC92</t>
  </si>
  <si>
    <t>CRAZE MAGIC SAND Refill Pack de Arena Mágica para Niños en color azul, 750g de Arena magnética sin gluten</t>
  </si>
  <si>
    <t>Arena cinética, arena kinetic, sandset;spielsand set;spielzeug sand;spielsand;indoor sand;indoor spielsand;magischer sand;knetsand;spielsand formbar;spielsand knete;kinetischer spielsand;bunter spielsand;formbarer spielsand;kinetik spielsand  ; super sand; smart sand; play doh; arena magica; manualidades niños, kinematic sand, arena cinetica, arena kinetica, arena cinematica, kinect sand, magic sand, arena quinetica, figuras con arena, arena magnetica</t>
  </si>
  <si>
    <t>B09VC693TJ, B07NSM2Z9T</t>
  </si>
  <si>
    <t>["B0G59T1RRT","B092VNWM26","B09VC8F2B8","B09VC5GNCB","B09W5QQB36"]</t>
  </si>
  <si>
    <t>CRAZE Superstars Figuras Elásticas Moonish - Coleccionables Rellenas de Slime, 6 Personajes Diferentes para Coleccionar</t>
  </si>
  <si>
    <t>craze superstars figuras coleccionables elásticas lunares regalo niños diversión interactiva calidad seguras duraderas sorpresas colores texturas</t>
  </si>
  <si>
    <t>["B0CHW3WJYW","B0CHW3NRQJ","B0CHW3ZXPX","B0CHW4G3VK","B0CHW3PV3X","B0CHW4VJ13"]</t>
  </si>
  <si>
    <t>B0D1GN3T6W</t>
  </si>
  <si>
    <t>MAGIC SLIME DINOREX Lodo mágico para niños Arcilla en lata 110ml de oro con figura de dinosaurio 15483 , color/modelo surtido</t>
  </si>
  <si>
    <t>slime; slime para niños; slime con sorpresa; slime de dinosaurios</t>
  </si>
  <si>
    <t>B07YM86N8H, B0CYCMWKHF</t>
  </si>
  <si>
    <t>["B0CNTCV68D","B07N4KR9YP","B0FMFKK65P","B07N4KQY4B"]</t>
  </si>
  <si>
    <t>CRAZE BODYNESS Bath Kisses - 6 bombas de baño en forma de labios, bolas de baño para el cuidado de la piel y la relajación con manteca de cacao y aroma, 6x 40g</t>
  </si>
  <si>
    <t>INKEE Wand Varita Mágica para La Bañera En Forma De Cohete, Incluye 7 Bath Drops, Bombas De Baño para Colocar En La Varita Y Hacer Efectos De Color</t>
  </si>
  <si>
    <t>varita mágica, varita de juguete, juguete para la bañera, juguete para el baño, bombas de baño, juguete cohete, varita cohete</t>
  </si>
  <si>
    <t>Varitas</t>
  </si>
  <si>
    <t>Juguetes y juegos &gt; Juegos de imitación &gt; Joyería y maquillaje &gt; Varitas</t>
  </si>
  <si>
    <t>CRAZE Magic Slime Monster Juego de Cartas para Niños A Partir de 3 Años, A Partir de 2 Jugadores, Partidas Rápidas De 15 Minutos, Instrucciones En Inglés Y Alemán</t>
  </si>
  <si>
    <t>Juego de mesa, juego de tablero, juego de cartas, juego de slime, juego con slime, juego para niños pequeños, juego rápido, partidas rápida, juego facil, juego de cartas facil, Juego familiar</t>
  </si>
  <si>
    <t>["B0CJRKVTK5","B0B25JW5BF","B0CJRHZ7J1","B0DFWR9G2K"]</t>
  </si>
  <si>
    <t>B0G39ZK5FH</t>
  </si>
  <si>
    <t>INKEE GALUPY MERMAID – Bomba de Baño Infantil con Figura de Sirena y Aroma Dulce – Bath Bomb Niños en Forma de Concha con Espuma y Sales de Baño Relajantes</t>
  </si>
  <si>
    <t>bomba de baño, bombas de baño niños, bombas de baño niñas, bath bomb, bath bomb niños, bomba de baño infantil, bomba de baño con sorpresa, bomba de baño sirena, bomba de baño espumosa, bomba de baño efervescente, bomba de baño con figura, bomba de baño con juguete, bomba de baño con forma de concha, bombas de baño para regalar, bombas de baño para niños con sorpresa, bomba de baño aromática, bombas de baño divertidas, bomba de baño para niñas, bomba de baño mágica</t>
  </si>
  <si>
    <t>B0FC2DLF6X, B07WDD8SP2</t>
  </si>
  <si>
    <t>["B0FL25CWZM","B0G532CHH2"]</t>
  </si>
  <si>
    <t>B0DPN6BLK6</t>
  </si>
  <si>
    <t>INKEE Surprise Blade trompo - 3x bombas de baño para niños con sorpresa - 3 de 6 mini trompos BLADE - bolas de baño 3x 100g con fragancia de chocolate y manteca de cacao, verde o rojo</t>
  </si>
  <si>
    <t>B08KWGSDFC, B0BQJDBXGS</t>
  </si>
  <si>
    <t>["B0D54FNL5Y","B0D54F882T"]</t>
  </si>
  <si>
    <t>Craze Fingerboard Set – Pack de 2 Finger Skate Profesional Tipo Tech Deck – Mini Skate de Dedos con Accesorios para Niños y Fans del Skateboarding – Fingerboard para Trucos y Stunts</t>
  </si>
  <si>
    <t>fingerboard, finger skate, skate de dedos, mini skate, tech deck, tech deck skate, fingerboard profesional, fingerboard para trucos, mini skate niños, patineta de dedos, juguetes skate, fingerboard set, skate miniatura, mini skateboard, fingerboard niños, fingerboard coleccionista, patinetas mini, fingerboard con rampa, patinete de dedos, skate para niños, fingerboard con accesorios, mini tech deck, skate de juguete, juguete fingerboard, tabla de dedos</t>
  </si>
  <si>
    <t>B0BTYZS4H6, B0778W6Q2W</t>
  </si>
  <si>
    <t>CRAZE Superstars Stretchy Bijou Figuras Coleccionables Y Elásticas con Relleno De Slime, Colores Intensos Y Brillantes, 6 Personajes Diferentes</t>
  </si>
  <si>
    <t>Figuras de acción; figuras de superhéroes; figuras de acción para niños; figuras de acción elásticas; figuras de animales; Heroes of Goo Jit Zu; go jit a figuras; goo jit zu shifters, muñecas elasticas, muñecas slime, muñecas flexibles</t>
  </si>
  <si>
    <t>Juguetes y juegos &gt; Regalos originales y de broma &gt; Masas viscosas, Juguetes y juegos &gt; Muñecas y accesorios &gt; Muñecas</t>
  </si>
  <si>
    <t>B0DL65GWX7</t>
  </si>
  <si>
    <t>INKEE Bath Slime Mini, para la Bañera, Convierte el Agua en Slime, Colores y Aromas Surtidos, para 5 Litros de Agua</t>
  </si>
  <si>
    <t>Slime para niños, slime para bañera, slime con vitamina E, slime para el baño, aditivo para el baño, juguetes para la bañera</t>
  </si>
  <si>
    <t>B0CYHJYRFX, B0CW1LN1L8</t>
  </si>
  <si>
    <t>["B0D14ZXTWG","B0D14XR89M","B0GDWDQTL3","B0G5BK4WFD","B0D14ZBQM7"]</t>
  </si>
  <si>
    <t>INKEE Unicorn Professions Pack de 3 Bombas de Baño para Niños con Figura Sorpresa de Unicornios, con Aroma a Batido de Plátano, 6 Diseños de Unicornios con Diferentes Profesiones, Color Rosa o Verde</t>
  </si>
  <si>
    <t>bomba de baño con juguete, bambo de baño con sorpresa, bomba de baño aromatica, unicornio de juguete, diversión para baño; Infantil; bola de baño infantil; bomba de baño vegana, bola de baño de color figura unicornio cocinero, figura unicornio jardinero, figura unicornio doctor, aprende las profesiones</t>
  </si>
  <si>
    <t>Calendario de Adviento Infantil Blade - Calendario de Adviento para Niños y Niñas con Juguetes de Peonzas con Arena de Batalla y Lanzador</t>
  </si>
  <si>
    <t>calendario adviento juguetes, calendario de adviento para niños, calendario adviento fidget toys, calendario de adviento infantil, calendario de adviento con juguetes, calendario adviento para niños, calendario de adviento juguetes</t>
  </si>
  <si>
    <t>INKEE SURPRISE - Set de 5 bolas de baño Peppa Pig con sorpresa, bomba de baño, juguetes Peppa Pig para la bañera, con aroma a fresa y efecto espuma</t>
  </si>
  <si>
    <t>peppa wutz, peppa pig, peppa wutz juguetes, sello niños, bombas de baño niños con sorpresa, bola de baño, bomba de baño, diversión en el baño, bañera, bañera, aditivo de baño, juguete de baño, niños</t>
  </si>
  <si>
    <t>B0G549KBQP</t>
  </si>
  <si>
    <t>CRAZE Uñas Postizas para Niñas de Galupy Unicorn, 24 Unidades de Diferentes Tamaños</t>
  </si>
  <si>
    <t>Uñas adhesivas, uñas postizas para niñas, uñas postizas de unicornio, uñas galupy, uñas de juguete, uñas de pegatina, uñas con purpurina</t>
  </si>
  <si>
    <t>B0BCFS4WSH</t>
  </si>
  <si>
    <t>Puntas de uñas</t>
  </si>
  <si>
    <t>Belleza &gt; Manicura y pedicura &gt; Diseños para uñas &gt; Uñas postizas y accesorios &gt; Puntas de uñas</t>
  </si>
  <si>
    <t>["B0G5FSGKZZ","B0D184K46P"]</t>
  </si>
  <si>
    <t>CRAZE Blade Starter Set Serie 2 Coraxus Peonza De Batalla, con Lanzador, para Niños, Multicolor</t>
  </si>
  <si>
    <t>Novedades en peonzas</t>
  </si>
  <si>
    <t>Juguetes y juegos &gt; Regalos originales y de broma &gt; Novedades en peonzas</t>
  </si>
  <si>
    <t>B0DPN4MVPS</t>
  </si>
  <si>
    <t>INKEE Caja de regalo de Bob Esponja – 7 aditivos de baño, bombas de baño de Bob Esponja y sales de baño para niños con aceite de aguacate + accesorio, regalo de juguete para niños a partir de 3 años</t>
  </si>
  <si>
    <t>B0CSZ6P3FY, B0FDR79JJ9</t>
  </si>
  <si>
    <t>Salud y cuidado personal</t>
  </si>
  <si>
    <t>Aceite perfumado</t>
  </si>
  <si>
    <t>Salud y cuidado personal &gt; Cuidado de la salud &gt; Terapias alternativas &gt; Aromaterapia &gt; Aceite perfumado</t>
  </si>
  <si>
    <t>["B0D3874WSD","B0CM3Z9QBC","B0CM41DQ11","B0D7D7LHKS","B0D6RYHP2Q","B0DB2KHT93"]</t>
  </si>
  <si>
    <t>Magic Slime - Topping Spongebob B3 Magic Ocean</t>
  </si>
  <si>
    <t>INKEE Wand Varita Mágica Para La Bañera En Forma De Unicornio, Incluye 7 Bath Drops Para Colocar En La Varita Y Hacer Efectos De Color</t>
  </si>
  <si>
    <t>varita mágica, varita de juguete, juguete para la bañera, juguete para el baño, bombas de baño, juguete unicornio, varita unicornio, varita con bombas de baño, bathdrops</t>
  </si>
  <si>
    <t>B0CPXWLX9C</t>
  </si>
  <si>
    <t>INKEE Bombas de Baño Infantiles con Sorpresa Interna, Aroma a Sandía y Figuritas Coleccionables, Paquete de 3</t>
  </si>
  <si>
    <t>bombas de baño infantiles aroma sandia juego bañera sorpresa figuras coleccionables espuma colores vivos cuidado piel sensibel sin microplasticos regalo cumpleaños navidad hidratante fiesta agua efervescente relajante</t>
  </si>
  <si>
    <t>B08KWGSDFC, B0BL3CMCG7</t>
  </si>
  <si>
    <t>["B0BQJ9TX3S","B0BWK697MD"]</t>
  </si>
  <si>
    <t>Bomba de Baño CRAZE BODYNESS Chill Pill - bomba de baño en forma de pastilla, bola de baño para el cuidado de la piel y la relajación con aroma, 70g</t>
  </si>
  <si>
    <t>MEGGA EGG Craze DINOREX, Pack 2 Huevos Dinosaurio, Dinosaurios de Juguete para incubar Que Crecen en Agua, Huevos de Pascua con Sorpresa de Dinosaurio</t>
  </si>
  <si>
    <t>Juguetes de Dinosaurios Huevos de Pascua Juguetes para Incubar Huevos Sorpresa Dinosaurios Crecen en Agua Huevo de Dinosaurio Mega Egg Dinorex Huevos que crecen Huevos Mágicos Huevos Coleccionables Huevos de Agua Juguetes de Agua Regalos de Pascua</t>
  </si>
  <si>
    <t>B0DSL9L1ZS</t>
  </si>
  <si>
    <t>B0CNXZY6PC</t>
  </si>
  <si>
    <t>CRAZE MAGIC SLIME Keychain, Pack de 6 llaveros de Slime para Niños, Porta Llaves de Slime con 25 ml, 6 Colores Aleatorios, Sin Residuos, Fácil de Limpiar, Multicolor</t>
  </si>
  <si>
    <t>slime; slime para niños; llavero de slime; slime pequeño; magic slime</t>
  </si>
  <si>
    <t>["B08BHYZDVZ","B08LL9GR8Y"]</t>
  </si>
  <si>
    <t>B0G4LTR85S</t>
  </si>
  <si>
    <t>Craze BOUNZZ Peluche Saltarín para Niños – Juguete Suave y Antiestrés en 6 Diseños, Cumpleaños o Navidad – Peluches Divertidos Desde 3 Años</t>
  </si>
  <si>
    <t>juguetes, peluche, peluches, regalos, regalo, peluche antiestres, peluche ansiedad, peluche relajante, peluche bebe, peluche desdentado, desdentado peluche, hello kitty peluche, gato peluche, peluche unicornio, peluche hello kitty, unicornio peluche</t>
  </si>
  <si>
    <t>Sales de baño BODYNESS - 9 bolsas de sales de baño, 9 sales de baño de 160 g en 3 colores y fragancias diferentes, aditivo relajante para el baño</t>
  </si>
  <si>
    <t>bomba de baño spa, bombas de baño efervescentes, bombas de baño relajantes, bombas de baño aromaterapia, sales de baño, aceites esenciales, aromaterapia, spa en casa, regalo mujer, regalo original, bombas de baño hidratantes, bombas de baño piel sensible,  bombas de baño veganas, bombas de baño naturales, set bombas de baño,  bombas de baño regalo,  bombas de baño cumpleaños,  bombas de baño navidad,  bombas de baño San Valentín bombas de baño día de la madre,  bombas de baño con aceites esenciales relajantes,  bombas de baño para aliviar el estrés,  bombas de baño para dormir mejor,  bombas de baño para hidratar la piel,  bombas de baño con aroma a lavanda,  bombas de baño con aroma a rosa,  bombas de baño con aroma a jazmín</t>
  </si>
  <si>
    <t>B00TE7X7JG</t>
  </si>
  <si>
    <t>Sales de baño</t>
  </si>
  <si>
    <t>Belleza &gt; Baño e higiene personal &gt; Aditivos para el baño &gt; Sales de baño</t>
  </si>
  <si>
    <t>B0GF254FY7</t>
  </si>
  <si>
    <t>CRAZE MAGIC SAND Refill Pack de Arena Mágica para Niños en color rosa, 750g de Arena sin gluten</t>
  </si>
  <si>
    <t>Arena cinética, arena kinetic, sandset;spielsand set;spielzeug sand;spielsand;indoor sand;indoor spielsand;magischer sand;knetsand;spielsand formbar;spielsand knete;kinetischer spielsand;bunter spielsand;formbarer spielsand;kinetik spielsand  kinect sand, , arena kinetica, magic sand, arena cinematica, arena magnetica, arena quinetica</t>
  </si>
  <si>
    <t>["B09VC693TJ"]</t>
  </si>
  <si>
    <t>B0FGDH2JFQ</t>
  </si>
  <si>
    <t>CRAZE Magic Slime para Niños, 6 Bolsas de Slime de 75 ml Cada una, Bolsa con Autocierre en 6 Colores Aleatorios, Sin Residuos, Fácil de Limpiar</t>
  </si>
  <si>
    <t>slime; slime para niños; slime en bolsa, masa viscosa, slime de colores, slime sin microplasticos</t>
  </si>
  <si>
    <t>["B0CRVHHYL2"]</t>
  </si>
  <si>
    <t>B0CSF2X4D9</t>
  </si>
  <si>
    <t>INKEE Rainbow Multipack, Tres bombas de baño perfumadas con 3 capas de color diferentes y aroma a malvavisco, con aceite de almendras</t>
  </si>
  <si>
    <t>Bombas de baño INKEE Rainbow Multipack Baño perfumado Aroma a malvavisco Aceite de almendras Colorido baño de espuma Bolas de baño de colores Aditivo de baño para niños Diversión segura para el baño Juguetes de baño Bolas de baño en bolsa de aluminio Baño de bebé de colores Calendario de adviento.</t>
  </si>
  <si>
    <t>B0BNVY2H1P, B08KYCTSFM</t>
  </si>
  <si>
    <t>["B0BSYNJXTX","B0DKTLNBHJ","B0CK5WCQ67"]</t>
  </si>
  <si>
    <t>B0G5465LPS</t>
  </si>
  <si>
    <t>Galupy Mermaid - Huevo de Unicornio Que eclosiona, Huevo Sorpresa mágico con Figura de Unicornio para coleccionar</t>
  </si>
  <si>
    <t>huevo que eclosiona, huevo que se eclosiona solo, huevos de dinosaurio que eclosionan en el agua, huevo de unicornio, huevo sorpresa, huevo que crece, huevo mágico, huevos sorpresa, figuras de unicornio, Hatchimal, regalos de unicornio para niñas, huevos Hatchimals.</t>
  </si>
  <si>
    <t>Huevos de Pascua con juguete en el interior</t>
  </si>
  <si>
    <t>Juguetes y juegos &gt; Regalos originales y de broma &gt; Huevos de Pascua con juguete en el interior</t>
  </si>
  <si>
    <t>["B0G596JHXS","B0F4KY6CG3"]</t>
  </si>
  <si>
    <t>B0CN1NQ8PW</t>
  </si>
  <si>
    <t>INKEE Slime para la bañera de Color Verde con Aroma a melocotón, Convierte el Agua en Slime, Incluye una Pegatina de la colección Hippo (Hay 4 para coleccionar), para 25 litros de Agua</t>
  </si>
  <si>
    <t>["B0CKLLLRJF","B0CKLK2R6G","B0CKLMH937","B0CKLLN59N","B0CKLHJD2Y","B0CKLPQHHV","B0CNS1C5K3"]</t>
  </si>
  <si>
    <t>B0BQN29DF8</t>
  </si>
  <si>
    <t>CRAZE MAGIC DOUGH Ultimate Mix Arcilla para modelar infantil Plastilina inteligente 80g Masa para modelar con 6 Efectos especiales Entrega aleatoria Manualidades niños 4 años 27066</t>
  </si>
  <si>
    <t>playdoh amasando;amasado fimo; play doh amasando;masilla mágica;plastilina magnética;plastilina de silicona;saltos de masa; masa de jiggling; masa a base de agua;accesorios de masa;plastilina de silicona;arcilla de silicona;masa a partir de 3 años</t>
  </si>
  <si>
    <t>CRAZE BODYNESS Pack 8 Bombas de Baño Dubai Chocolate - bomba de baño en forma de Tableta de Chocolate con olor, para el cuidado de la piel y la relajación con aroma, 220 gr</t>
  </si>
  <si>
    <t>regalos para mujeres de 40 años, detalles para mujer, baño boom, regalos cumpleaños mujer, regalo original, regalos originales para mujeres, set de baño, san valentin regalos mujer originales, regalos originales, mujer, bombas de baño aromaticas, regalos para mujer cumpleaños, regalos mujer originales, regalos para novia, bombas de baño niñas, regalos originales para novios, sales de baño relajantes y espuma, bomba de baño, pack regalo mujer, cosmetica mujer, regalos para subir el animo</t>
  </si>
  <si>
    <t>Craze Skate Fingerboard Set – Edición Zombies | Pack de 4 Mini Skateboards con Ejes metálicos + Accesorios | Finger Skate para niños y coleccionistas Desde 6 años</t>
  </si>
  <si>
    <t>B0BRT95SYS</t>
  </si>
  <si>
    <t>Galupy Rainbow Unicorn In My Pocket - Juguete de Unicornio Coleccionable, Mini Playset Plegable con Figura de Unicornio Brillante y Carrusel Giratorio, para Imaginar y Jugar</t>
  </si>
  <si>
    <t>B0CMD9QZBD</t>
  </si>
  <si>
    <t>CRAZE DIAMONDZ - Diamond Painting, 5 Llaveros Para Decorar Con Pintura De Diamantes, 5 Modelos Diferentes y Originales</t>
  </si>
  <si>
    <t>puzzle 5d, diamond painting niñas, diamond painting , pintura diamante, diamond paint, diamond painting cuadrado, diy diamond painting, diamant painting, pintura de diamantes, diamond art, cuadros diamantes, llaveros diamantes dibujos con diamantes, diamantini, puzzle diamante,</t>
  </si>
  <si>
    <t>Pintura</t>
  </si>
  <si>
    <t>Juguetes y juegos &gt; Actividades creativas &gt; Arte y manualidades &gt; Pintura</t>
  </si>
  <si>
    <t>B0CNXQ9DC5</t>
  </si>
  <si>
    <t>CRAZE Stretchy Animals Big Predators Figuras de Animales con Piel elástica, Efectos Especiales y Cartas Hay 16 Modelos para Coleccionar</t>
  </si>
  <si>
    <t>figuras de animales,figuras de dinosaurios para niños, stretchy, juguete antiestres,  figura de acción; figuras  coleccionables; figuras de acción elásticas; figuras de animales</t>
  </si>
  <si>
    <t>B0DGGS6K1K</t>
  </si>
  <si>
    <t>["B0CNRYPRXW","B0CNRZ2MVQ","B0CFVZHKWC","B0CFVYKSD2"]</t>
  </si>
  <si>
    <t>CRAZE Superstars Stretchy Funxy - Figuras Coleccionables con Relleno De Slime, Colores Intensos Y Brillantes, 6 Personajes Diferentes para Coleccionar</t>
  </si>
  <si>
    <t>INKEE Unicorn Professions Pack de 5 Bombas de Baño para Niños con Figura Sorpresa de Unicornios, con Aroma a Batido de Plátano, 6 Diseños de Unicornios con Diferentes Profesiones, Color Rosa o Verde</t>
  </si>
  <si>
    <t>CRAZE Blade Peonzas de Batalla, Skorpix Xoctarus Evolution, Blade Peonzas De Competición para Niños, Trompo con Punta giratoria, Multicolor</t>
  </si>
  <si>
    <t>bley bley, blayblade, peonza de competicion, peonza de batalla, peonza con lanzador, blade con lanzador, blei, blay original</t>
  </si>
  <si>
    <t>INKEE Caja Regalo Sorpresa De Bombas De Baño Fun Beach, Contiene 6 Bombas De Baño Con Sorpresa En El Interior, Juguetes De Hipopótamo</t>
  </si>
  <si>
    <t>Bombas de baño, Diversión en el baño, Bombas para bañera, Bombas aromáticas, Bombas perfumadas, caja regalo, pack regalo, pack bombas de baño, pack bañera Bombas de baño para niños, juguetes hipopotamo, juguetes bañera, baño divertido, hora del baño, bombas de baño con juguete, figuras hipopotamo, colección hipopotamos pack regalo, caja regalo, regalo reyes, regalo navidad, regalo para niños, regalo cumpleaños</t>
  </si>
  <si>
    <t>["B0CM46CJ64","B0D54K3PQV","B0CM442PPF","B0CLYXXH7D"]</t>
  </si>
  <si>
    <t>CRAZE Magic PONYS Pack de 3 Figuras de Ponys Coleccionable, Figura Unicornios para Niñas con Efectos Especiales</t>
  </si>
  <si>
    <t>Magic Ponys Figuras de Ponys Unicornios para niñas Ponydale Figuras coleccionables Princesa pony Corona dorada Efecto aterciopelado Tattoos de pony Alas con purpurina My little pony Mi pequeño pony Pack de 3 figuras Ponys para coleccionar</t>
  </si>
  <si>
    <t>MEGGA EGG Craze Unicorn, Pack de 12 Huevos de Unicornio Juguete con Sorpresa Dentro, Huevo Unicornio para incubar en Agua, Diferentes Modelos</t>
  </si>
  <si>
    <t>huevo sorpresa, huevo sorpresa unicornio,unicornio de juguete, unicornios, juguetes de unicornio, hatching egg,Juguetes de Dinosaurios Huevos de Pascua Juguetes para Incubar Huevos Sorpresa Dinosaurios Crecen en Agua Huevo de Dinosaurio Mega Egg Dinorex Huevos que crecen Huevos Mágicos Huevos Coleccionables Huevos de Agua Juguetes de Agua Regalos de Pascua</t>
  </si>
  <si>
    <t>Miniaturas</t>
  </si>
  <si>
    <t>Juguetes y juegos &gt; Regalos originales y de broma &gt; Miniaturas</t>
  </si>
  <si>
    <t>B0GG7LC54P</t>
  </si>
  <si>
    <t>INKEE Surprise Princess – Pack de 3 bombas de baño con figura sorpresa, aroma algodón de azúcar y aceite de almendras, testadas dermatológicamente, 5x100g</t>
  </si>
  <si>
    <t>bombas de baño infantiles, bombas de baño niños, bombas de baño con sorpresa, bomba de baño con figura, bomba de baño princesa, bombas de baño para niñas, bombas de baño para regalo, bomba de baño que flota, bombas de baño seguras para niños, bombas de baño sin colorantes, juguetes de baño, juguetes sorpresa niñas, juguetes sorpresa niños, princesas sorpresa, figuras sorpresa baño, coleccionables sorpresa niñas, figuras para coleccionar, regalo sorpresa para niña</t>
  </si>
  <si>
    <t>["B0FH6QPLXH","B0FH6QYT2Z"]</t>
  </si>
  <si>
    <t>CRAZE DIAMONDZ Keychains Set Rainbow Fun Series - DIY Diamond Painting Llavero Set de manualidades, pintura de diamantes Niños con 5 plantillas de arcoíris de unicornio</t>
  </si>
  <si>
    <t>pegatinas,manualidades,plantillas,diamantes,pintura,arte,crafts,decorativas,resina,vinilo,disenos,creatividad,stickers,transfer,patch,embellecedores,scrapbooking,organizacion,etiquetas,adhesivas,custom,design,bricolaje,decoration, Diy,crafting,template,ornaments,stickersheet,decoupage,creative,hobby,artesania,colage,templates,decoracion,diamondpainting,silhouette,corte,lettering,craftsupplies pegatinas, pegatinas niños, pegatinas niñas,  pintar con diamantes, diamond painting, stickers,  pegatinas manualidades,  pegatinas infantiles,  pegatinas decorativas,  pegatinas personalizadas,  pegatinas para decorar,  pegatinas para cuadernos,  pegatinas para móviles,  pegatinas para portátiles,  pegatinas para botellas de agua,  pegatinas para regalos,  pegatinas cumpleaños,  pegatinas para fiestas,  pegatinas para niños 3 años</t>
  </si>
  <si>
    <t>B0CHYQ6H5D, B0DJFRGY8W</t>
  </si>
  <si>
    <t>INKEE Flamingo Display de 5 pack de 3 bombas de baño para niños en forma de flamenco con aroma a chicle, 3 colores que tiñen el agua rosa, violeta y azul</t>
  </si>
  <si>
    <t>bombas de baño, bombas de baño para niños, bombas de baño infantiles, flamencos, bombas de baño de flamencos, bombas de baño de colores</t>
  </si>
  <si>
    <t>B0CCSQVJQ7</t>
  </si>
  <si>
    <t>B0B5DTJK73</t>
  </si>
  <si>
    <t>CRAZE Magic Slime Unicorn, Slime para niños XXL, Incluye 1 Figura de Unicornio, 600ml de Slime con Purpurina, Slime para niñas</t>
  </si>
  <si>
    <t>Magic Slime Unicorn Slime para niños XXL Figura de Unicornio Slime con Purpurina Slime para niñas Bote de Slime Juego sensorial Slime para jugar Actividad divertida para niños Juguetes CRAZE Slime denso Slime viscoso Experimentar texturas Slime twist Slime libre de toxinas Slime sin BPA Slime sin gluten Regalos para niños</t>
  </si>
  <si>
    <t>B095KNXRW2, B08PPN6MP8</t>
  </si>
  <si>
    <t>["B09BQX7F9W","B08P7ST7ZJ"]</t>
  </si>
  <si>
    <t>B0DPN6248B</t>
  </si>
  <si>
    <t>INKEE Pack Color Rainbow World - 9 pack de bombas de baño perfumadas para niños, 9x bolas de baño con 3 capas de colores diferentes (rosa, morado y azul), aroma candyfloss y aceite de argán</t>
  </si>
  <si>
    <t>INKEE Hello Kitty - Juego de regalo de baño para niños, 7 bombas de baño y sales de baño con aceite de jojoba y aromas divertidos, juguetes de baño de burbujas para niñas y niños, regalo para niños a</t>
  </si>
  <si>
    <t>baño, niños</t>
  </si>
  <si>
    <t>CRAZE Superstars Stretchy Drumylee - Figuras coleccionables y elásticas con Relleno mucoso, 6 Personajes Diferentes para coleccionar</t>
  </si>
  <si>
    <t>CRAZE Legends Stretchy D'Molition Figuras Elásticas De Acción para Niños, Superhéroes para Coleccionar con Relleno De Slime, 6 Dinosaurios Diferentes</t>
  </si>
  <si>
    <t>B0CCX5KSWG</t>
  </si>
  <si>
    <t>INKEE Unicorn Professions Bomba de Baño para Niños con Figura Sorpresa de Unicornios, con Aroma a Batido de Plátano, 1 de 6 Diseño Unicornios con Diferentes Profesiones, Color Rosa o Verde, Sin Gluten</t>
  </si>
  <si>
    <t>B0FC2DLF6X, B0BQJBCCBS</t>
  </si>
  <si>
    <t>B0DN7S8S27</t>
  </si>
  <si>
    <t>Galupy Mermaid In My Pocket - 1x Figura de Unicornio con Aleta de Sirena, minijuego Plegable con Figura de Unicornio - Unicornio niña de Juguete</t>
  </si>
  <si>
    <t>unicornio</t>
  </si>
  <si>
    <t>galupy mermaid, unicornio sirena,  juguete niña, figura unicornio,  sirena juguete,  mini juguete,  juego plegable,  muñeca sirena,  unicornio niña,  regalo niña,  coleccionable sirena,  criaturas marinas,  juguetes baño,  juegos imaginativos,  mundo fantasía,  pequeña sirena,  accesorios muñecas,  muñecas coleccionables,  juguetes viaje,  compacto,  portátil,  interactivo,  divertido,  colorido,  creativo,  imaginación,  desarrollo,  habilidades,  motricidad,  sensorial,  amistad,  magia</t>
  </si>
  <si>
    <t>B0CVSFS259, B0C5DL1WZ9</t>
  </si>
  <si>
    <t>B0DL6F9W2F</t>
  </si>
  <si>
    <t>Magic Slime - Topping B3 Fantasy</t>
  </si>
  <si>
    <t>Slime, slime para niños, slime para niñas, regalo de comunion, detalles de comunion, detalles de cumpleaños, kit de slime, fabrica de slime, slime con purpurina, regalo ratoncito perez</t>
  </si>
  <si>
    <t>["B0D1527612","B0D152WRFH","B0D153FGWK","B0D154F5WM"]</t>
  </si>
  <si>
    <t>Craze Bibi y Tina Tina &amp; Amadeus Figuras de Juego Caballos Juguetes con Accesorios de Caballos Juego de Pony Juegos de Regalo de Caballos para niñas</t>
  </si>
  <si>
    <t>Juguetes para niños Bibi y Tina Set de Torneo Figuras de Juego Accesorios para Caballos Regalo para Niñas Juegos de Caballos CRAZE Juguetes Amadeus y Tina Torneos de Equitación Silla de Montar Brida de Caballo Mundos de Juego Realistas Historias de Martinshof Diversión Infantil Segura Juguetes TÜV Testeados Seguridad de Juguetes Figuras Detalladas Juego para Niños CRAZE Series Bibi y Tina</t>
  </si>
  <si>
    <t>B0DGTPPRTS</t>
  </si>
  <si>
    <t>5M72K</t>
  </si>
  <si>
    <t>CRAZE Calendario De Adviento Con Juguetes De Unicornios, Calendario De Adviento UNICORN Surprise Con 24 Sorpresas Distintas Cada Día</t>
  </si>
  <si>
    <t>B0CF939QKP</t>
  </si>
  <si>
    <t>CRAZE Magic Slime – Pack de 3 Slimes de 75 ml con Sorpresa de Spongebob | Slime Infantil Limpio y Sin Olor | Juguete Sensorial en Bolsa para Niños +3 Años</t>
  </si>
  <si>
    <t>B0DPN673C8</t>
  </si>
  <si>
    <t>CRAZE DIAMONDZ Juego de Llaveros Galupy Unicornio - Juego de Llaveros Infantiles para Pintar con Diamantes, Kit DIY para Pintar con Diamantes, Hacer Mosaicos para Niños</t>
  </si>
  <si>
    <t>["B0DLL9CXJV","B0DLLCJN58","B0DLLB37HG","B0DLLD4H8B","B0DLLBQLCF"]</t>
  </si>
  <si>
    <t>GALUPY Mermaid, 3 Figuras de Juguete para niñas, Unicornio Sirena, contienen Regalos de Unicornio con Cola de Sirena para niñas y niños coleccionables</t>
  </si>
  <si>
    <t>Juguetes para niñas Unicornios de juguete Sirenas de juguete Figuras coleccionables Regalos infantiles Regalos de sirena Regalos de unicornio Juegos reciclables Juguetes de alta calidad Cuentos de unicornio Cuentos de sirena Juguetes imaginativos Juegue set de unicornio Cofres del tesoro para niños Diversión bajo el agua Animales míticos de juguete Descubrimiento del tesoro infantil Juguetes de aventura Juguetes de fantasía Coronas de juguete</t>
  </si>
  <si>
    <t>B0C5DL1WZ9, B0882C7N9V</t>
  </si>
  <si>
    <t>B0CZPG8GLP</t>
  </si>
  <si>
    <t>INKEE Surprise Pack de 3 Bombas De Baño con Sorpresa De Galupy Unicorn, Bomba de Baño para Niñas con figura 3D de Unicornio, Aroma a Caramelo</t>
  </si>
  <si>
    <t>bombas de baño, bombas de baño para niños, bombas de baño infantiles, galupy unicorn, bombas de baño con sorpresa, unicornio de juguete, figura unicornio coleccionable, mi pequeño pony</t>
  </si>
  <si>
    <t>B09RBDC8RZ, B08KWGSDFC</t>
  </si>
  <si>
    <t>["B0CMV95MF2","B0CT5YB5FN","B0CT5ZRMQ9"]</t>
  </si>
  <si>
    <t>Magic Slime - Topping B3 Magic</t>
  </si>
  <si>
    <t>INKEE Pack de 8 Bombas de Baño Infantiles Bath Fun con Regalo Sorpresa en el interior, figurita de Hipopótamo (6 modelos diferentes) aroma a sandía</t>
  </si>
  <si>
    <t>bombas de baño, bomba aromática, bomba de baño con sorpresa, bomba de baño con juguete, juguetes para la bañera, bombas de jabón, bombas de baño infantiles, bomba de baño para niños, figura hipopotamo</t>
  </si>
  <si>
    <t>INKEE Surprise Pack de 5 Bombas De Baño con Sorpresa De Galupy Unicorn, Bomba de Baño para Niñas con figura 3D de Unicornio, Aroma a Caramelo</t>
  </si>
  <si>
    <t>B0CQWJ9QCS</t>
  </si>
  <si>
    <t>CRAZE Hair Accessories, 6 Horquillas pelo niña Unicornio, Accesorios para el cabello niña, diferentes diseños,36563</t>
  </si>
  <si>
    <t>horquillas de pelo niña; horquillas de pelo; accesorios pelo</t>
  </si>
  <si>
    <t>B07SXFDYTW, B0CHJQXT6Y</t>
  </si>
  <si>
    <t>Clips de pelo</t>
  </si>
  <si>
    <t>Belleza &gt; Cuidado del cabello &gt; Accesorios de peinado &gt; Clips de pelo</t>
  </si>
  <si>
    <t>["B08H2GMRV2","B08CY4NZ9D","B08CY3SFCF","B0GDWF86R8","B09G3DBNQQ"]</t>
  </si>
  <si>
    <t>B0CYHGJ96Q</t>
  </si>
  <si>
    <t>CRAZE Magic Slime Bag Surprise de Dinorex, 6 Bolsas Con 75 ml de Colores Aleatorios y Figura Sorpresa de Dinosaurio Para Niños</t>
  </si>
  <si>
    <t>Craze Skate Fingerboard Set – Edición Neón | 4 Mini Skateboards Fluorescentes con Accesorios | Fingerboards para niños y Fans del Skate</t>
  </si>
  <si>
    <t>CRSXQ</t>
  </si>
  <si>
    <t>Glam MONSTARS - Figura Sorpresa Coleccionables Serie 1x de 9 Modelos de Muñecas con Accesorios y Pegatinas - ¡Abre el Ataúd y Descubre la Moda Monstruosa!</t>
  </si>
  <si>
    <t>Muñecas coleccionables, Figuras sorpresa, Juguetes de colección, Muñecas con accesorios, Serie de figuras coleccionables, Muñecas de moda, Juguetes sorpresa para niñas, Muñecas con mascota, Muñecas con bolso, Muñecas con pegatinas, Juguetes misteriosos, Muñecas en ataúd, Muñecas espeluznantes, Muñecas monstruo, Figuras de acción para niñas, Juguetes de moda para niñas</t>
  </si>
  <si>
    <t>Muñecas</t>
  </si>
  <si>
    <t>Juguetes y juegos &gt; Muñecas y accesorios &gt; Muñecas</t>
  </si>
  <si>
    <t>INKEE Wand Star Azul – Set de Juguete de Baño con Varita Estrella y 37 Bombas de Baño para Niños con Aroma a Fresa – Sales de Baño Relajantes, Espuma y Buena Idea para Regalo</t>
  </si>
  <si>
    <t>INKEE Wand Star Verde – Juguete de Baño Infantil con Varita Estrella y 37 Bombas de Baño con Aroma a Fresa – Set de Bolas Efervescentes para Niños, Buena Idea para Regalo</t>
  </si>
  <si>
    <t>INKEE Toys Galupy Unicorn Star – Pack de 3 Juguetes de Baño para Niños: Holly, Penny y Lily – Unicornios Squishy con Cambio de Color y Agua para Bañera</t>
  </si>
  <si>
    <t>juguetes baño, juguetes bañera, juguetes baño niños, unicornios de baño, juguetes para bañera, juguetes agua niños, juguetes de agua, juguetes sensoriales, juguetes de baño con color, juguetes color baño, juguetes que cambian de color, unicornio baño niños, juguetes unicornio, figuras squishy baño, juguetes blanditos baño, juguetes para el agua, juguetes para niñas, juguetes para niños, juguetes coleccionables, juguetes sorpresa baño, juguetes de baño que echan agua</t>
  </si>
  <si>
    <t>Craze Magic Slime YUMMIES | Slime Infantil en Colores neón con Diferentes Personajes para Absorber - Juego de Slime en Lata de 85 ml, Colorido Slime Infantil sin residuos</t>
  </si>
  <si>
    <t>B0DPQVVMN5, B08487VK7G</t>
  </si>
  <si>
    <t>B09Q3QHWT1</t>
  </si>
  <si>
    <t>CRAZE INKEE Funnyz Pack de 3 Bombas baño para niños con figura que salpica agua, Bombas de baño para bebes, 3 colores y 6 figuras distintas, 80g por pack, Aleatorio, Sin Gluten</t>
  </si>
  <si>
    <t>Bombas de baño Juguetes para bañera Juguetes de baño para niños Productos de baño para niños Regalo de cumpleaños para niños Regalo de Navidad para niños Experiencia SPA para niños Baño de burbujas Bomba de baño hidratante Cuidado de la piel para niños Fórmula Alemana Baño de arcoíris Juguetes que salpican Figuras de animales acuáticos Juguetes de goma para baño Juguetes de pez, pulpo, pato, tortuga, tiburón Relajación en el baño para niños Baño divertido para niños</t>
  </si>
  <si>
    <t>["B08LLGTPW9","B08K3HP2YF","B08LLFL7JZ"]</t>
  </si>
  <si>
    <t>["B003CH7BQO","B003CHL0FM","B0CXHTNQKL","B0CQ247T2V"]</t>
  </si>
  <si>
    <t>CRAZE Stretchy Animals Dinos - Figuras Dinosaurios con Piel elástica, Relleno Especial, Efectos de Colores y Cartas Hay 16 Modelos para Coleccionar</t>
  </si>
  <si>
    <t>B0CTMRX2RW</t>
  </si>
  <si>
    <t>B0DPN58M7V</t>
  </si>
  <si>
    <t>GALUPY Rainbow Unicorn 6-Pack - Unicornio de Peluche para coleccionar, Figuras de Unicornio con alas de Purpurina y Cristal Swarovski</t>
  </si>
  <si>
    <t>unicornio, figura, juguete, infantil, juego, niña, niño, mágico, fantasía, peluche, caballos, ponis, alas, arcoíris, purpurina, brillante, colorido, adorable, suave, blandito, resistente, duradero, seguro, educativo, creativo, imaginativo, regalo, cumpleaños, Navidad, Reyes, colección, decoración, habitación, tarta, pastel, fiesta, temática, disfraz, accesorio, crin, cola, cuerno, pezuña, místico, legendario, criatura, mitológico, interactivo</t>
  </si>
  <si>
    <t>INKEE Caja Regalo Sorpresa De Bombas De Baño Dinorex, Contiene 6 Bombas De Baño Con Sorpresa En El Interior, Juguetes De Dinosaurio</t>
  </si>
  <si>
    <t>Bombas de baño, Diversión en el baño, Bombas para bañera, Bombas aromáticas, Bombas perfumadas, caja regalo, pack regalo, pack bombas de baño, pack bañera Bombas de baño para niños, juguetes dinosaurio, juguetes bañera, baño divertido, hora del baño, bombas de baño con juguete, figuras dinosaurio, colección dinos pack regalo, caja regalo, regalo reyes, regalo navidad, regalo para niños, regalo cumpleaños</t>
  </si>
  <si>
    <t>B0DGTSS8HX</t>
  </si>
  <si>
    <t>CRAZE Calendario De Adviento Con Juguetes, 24 Figuritas Y Accesorios Para Crear Tu Propio Belén, Abre Cada Día Una Ventana para Descubrir La Sorpresa</t>
  </si>
  <si>
    <t>Calendario de adviento Playmobil; calendario de adviento Playmobil; calendario de adviento barbie; juguete calendario de adviento; calendario de adviento para niñas; calendario de adviento para niños; calendario de adviento infantil; calendario de calendario adviento, calendario adviento nacimiento, calendario adviento belen, belén para niños, belen infantil, calendario adviento navideño, calendario figuras belen, calendario para navidad Pesebre de juguete, figuras nacimiento, pesebre, belén de juguete, Calendario de adviento de portal de Belén, Portal de Belén, Portal de Belén de juguete</t>
  </si>
  <si>
    <t>B098DPBLDM</t>
  </si>
  <si>
    <t>INKEE Caja Regalo Sorpresa De Bombas De Baño Fun Beach, Contiene 6 Bombas De Baño Con Sorpresa En El Interior, Juguetes De Unicornio</t>
  </si>
  <si>
    <t>Bombas de baño, Diversión en el baño, Bombas para bañera, Bombas aromáticas, Bombas perfumadas, caja regalo, pack regalo, pack bombas de baño, pack bañera Bombas de baño para niñas, juguetes unicornio, juguetes bañera, baño divertido, hora del baño, bombas de baño con juguete, figuras unicornio, colección unicornios pack regalo, caja regalo, regalo reyes, regalo navidad, regalo para niños, regalo cumpleaños</t>
  </si>
  <si>
    <t>CRAZE MAGIC SAND Refill Pack de Arena Mágica Niños, 250g incluidos, multicolor de Arena Cinética sin gluten, Colores Aleatorios 41215</t>
  </si>
  <si>
    <t>arena cinética; juego de arena; arena de juego; arena de juego; arena de juego; arena de interior; arena mágica; arena de amasar, moldeable; arena de juego cinético; arena de juego colorida; arena de juego moldeable; ; super sand; smart sand; play doh; arena magica; manualidades niños, kinematic sand, arena cinetica, arena kinetica, arena cinematica, kinect sand, magic sand, arena quinetica, figuras con arena, arena magnetica</t>
  </si>
  <si>
    <t>B07NSM2Z9T, B09MD7M8LX</t>
  </si>
  <si>
    <t>B0BY52HP2S</t>
  </si>
  <si>
    <t>CRAZE INKEE Pack de 9 Bombas baño para niños con efecto de Arcoiris en el agua, Bombas de baño con aroma a Malvavisco, 3 colores, 60g por pack, Sin Gluten</t>
  </si>
  <si>
    <t>Bombas de baño para niños Efecto Arcoiris Aroma a Malvavisco Experiencia SPA para niños Hidratante para la piel Baño divertido para niños Transforma la bañera Regalo para niños Baño de burbujas No irrita la piel No tiñe la bañera Pack de bombas de baño Bombas de baño de colores Agua multicolor Bombas de baño efervescentes Experiencia de baño divertida</t>
  </si>
  <si>
    <t>B08HHFTYX8</t>
  </si>
  <si>
    <t>B0FWCYPB9D</t>
  </si>
  <si>
    <t>SCOUBIDOU Caja Creativa con 36 Bandas Silicona y 30+ Abalorios – Kit Manualidades Pulseras para Niñas 6 Años – Juguete Educativo y Idea de Regalo Original</t>
  </si>
  <si>
    <t>niña, juguete niña 5 años, manualidades pulseras para niñas, cuentas para hacer pulseras, pulseras kit, perler beads, juguete niña 6 años, juegos manualidades, pulseras hacer, niñas 6 años, kit fabricación pulseras, juguetes para niñas de 8 años, estudio de pulseras cool maker, pulseras gomitas, pop style, gomas pulseras niñas, manualidades pulseras, kit pulseras niños, gomijoyas</t>
  </si>
  <si>
    <t>B0D2MKBJC2</t>
  </si>
  <si>
    <t>Kits</t>
  </si>
  <si>
    <t>Hogar y cocina &gt; Costura y manualidades &gt; Labor de aguja &gt; Bordado &gt; Kits</t>
  </si>
  <si>
    <t>INKEE - Caja regalo Paw Patrol | set de baño niños - 7 aditivos de baño para niños, Pawpatrol bombas de baño y sales de baño infantiles diferentes fragancias + accesorio</t>
  </si>
  <si>
    <t>Magic PONYS Castillo Unicornio School of Magic – Juego de Ponys y Unicornios para Niñas con 2 Figuras Exclusivas y Efecto Brillante – Juguete Regalo Niña 3 Años+</t>
  </si>
  <si>
    <t>unicornio juguete, unicornios para niñas, unicornio, unicornios, peluche unicornio niña, peluche unicornio, unicornio niña, unicornio peluche, regalo niña 3 años, polly pocket unicornio, juguetes niña 4 años, juguetes niña 3 años, juguete niña 3 años, regalo niña 4 años, regalos niña 4 años</t>
  </si>
  <si>
    <t>B0G6Y74NCL</t>
  </si>
  <si>
    <t>CRAZE Toys Calendario de Adviento 2025 para niñas – Manualidades creativas con pintura de diamantes, pulseras Loops, cuentas BFF, uñas adhesivas y accesorios – Buena idea para regalo</t>
  </si>
  <si>
    <t>calendario adviento niñas 2025 calendario adviento creativo niñas calendario adviento manualidades niñas calendario adviento diy niñas calendario adviento moda niñas calendario adviento pulseras niñas calendario adviento cuentas niñas calendario adviento uñas adhesivas calendario adviento joyas niñas calendario adviento accesorios niñas calendario adviento bff niñas calendario adviento original niñas calendario adviento juguetes creativos niñas calendario adviento manualidades pulseras</t>
  </si>
  <si>
    <t>B09RKF8DQK</t>
  </si>
  <si>
    <t>["B0FJMS9B65"]</t>
  </si>
  <si>
    <t>B09V3HJ22C</t>
  </si>
  <si>
    <t>Craze Splash Set 5 Plantillas de Perlas de Agua niñas con Accesorios, hazlo tu Mismo, Plantillas para Cuentas de Agua sin Plancha, Manualidades niños</t>
  </si>
  <si>
    <t>aquabeads;cuentas aquabeads;recarga aquabeads;Juego de recarga aquabeads;juego de inicio Aquabeads;paquete de recarga Aquabeads;juego de artesanía;cuentas artesanales;perlas de agua</t>
  </si>
  <si>
    <t>Cuentas para planchar</t>
  </si>
  <si>
    <t>Juguetes y juegos &gt; Actividades creativas &gt; Cuentas para planchar</t>
  </si>
  <si>
    <t>["B079Y7QYJK","B079YFGLQ9","B079Y7QTL4","B079Y4Y3T2"]</t>
  </si>
  <si>
    <t>INKEE Bath Fizzer Pack de 8 Bombas de Baño Efervescente Enriquecida con Aceite de Almendras, 4 Colores y Aromas</t>
  </si>
  <si>
    <t>Bombas de baño para niños, bombas de baño efervescentes, bombas aromáticas, bombas de baño aromáticas, bombas de baño de espuma, Bombas de colores para la bañera, bath fizzer, bath fizer, bombas de espuma bomba de baño,
bombas de baño,
bombas baño,
bomba baño,
bath bomb,
bolas de baño,
sales de baño relajantes y espuma,
sales de baño,
bombas de baño niñas,
bombas baño para niños,
bombas de baño relajantes,
lush,
bombas de baño niños,
bolas baño,
bath bombs,
bombas de baño aromaticas,
bomba baño niños,
bomba de baño niños,
sales baño,
bolas baño niños,
sales de baño relajantes,
sales de baño niños,
bath bombs kids,
baño espuma niños,
bombas de baño para niñas,
bomba de baño con sorpresa</t>
  </si>
  <si>
    <t>CRAZE DIAMONDZ - Juego de llaveros 3D de ositos de peluche - Juego de llaveros DIY de ositos de peluche pintados con diamantes, pintura de diamantes para niños con accesorios</t>
  </si>
  <si>
    <t>laveros diy, pintar con diamantes, diamond painting, llaveros niños, manualidades niños, llaveros niñas, llaveros ositos, ositos peluche, llaveros personalizados, hacer llaveros, kit llaveros, set llaveros, llaveros infantiles, llaveros originales, llaveros creativos, llaveros manualidades, llaveros regalo, regalo niños, regalo niñas, juegos creativos, actividades niños, juguetes manualidades, desarrollar creatividad mejorar motricidad, concentración niños, paciencia niños, tiempo libre, juego divertido, fácil de hacer, colores brillantes</t>
  </si>
  <si>
    <t>B0C3HBB3MT</t>
  </si>
  <si>
    <t>Pack 3 INKEE Hello Kitty - bombas de baño infantiles con sorpresa - 3 de 6 figuras de Hello Kitty para coleccionar - 3x bolas de baño 80g con sabor a sandía y aceite de jojoba, rosa o rojo</t>
  </si>
  <si>
    <t>B0FRSD3G1Y</t>
  </si>
  <si>
    <t>Magic Dough Expert Fantastic Fruits Plastilina Inteligente con Aroma a Frutas Arcilla para modelar Masa para modelar Caja 70g Manualidades niños</t>
  </si>
  <si>
    <t>["B095X77VKQ"]</t>
  </si>
  <si>
    <t>CRAZE BFF Beadys Bag 6er Pack - Set de pulseras de la amistad, DIY Beadys Pulseras para hacer uno mismo, Set de manualidades para niños</t>
  </si>
  <si>
    <t>kit pulseras para niños, hacer pulseras, fabricacion de pulseras, pulseras de goma, pulseras para niñas, cuentas para pulseras, puseras de silicona Pulseras de la amistad; Pulsera de la mejor amiga; Pulsera de la amistad para chicas</t>
  </si>
  <si>
    <t>B0FHHSVD4Y</t>
  </si>
  <si>
    <t>INKEE Mini Pack Galupy Unicorn, Set De 3 Bombas De Baño Para Niños Con Formas De Sus Unicornios De Galupy Y Aroma a Chicle, Diversión Asegurada</t>
  </si>
  <si>
    <t>bombas de baño para niños, bola de baño, bomba de baño, bañera, accesorio de baño, juguete de baño, bomba de baño aromática, bomba de baño perfumada, bomba de baño con forma, pack de bombas de baño, bomba de baño de unicornio Galupy unicorn, unicornios, galupy, ponys, bombas de jabón, sales de baño</t>
  </si>
  <si>
    <t>B0CX9FRW5N, B0CSZ6P3FY</t>
  </si>
  <si>
    <t>["B0DN6X493P","B0CSZ61MBM"]</t>
  </si>
  <si>
    <t>CRAZE 20 Sellos de goma de Galupy Unicorn para niños, Sellos infantiles de 4 colores diferentes, Incluye Bloc de Notas para pintar, tinta lavable</t>
  </si>
  <si>
    <t>sellos de goma, sellos con tinta, sellos para dibujar, sellos para pintar, sellos infantiles, galupy unicorn, sellos de unicornios</t>
  </si>
  <si>
    <t>B0DPN6739H</t>
  </si>
  <si>
    <t>SQVYH</t>
  </si>
  <si>
    <t>Big Galupy Rainbow Unicorn Sally - Peluche Unicornio 30cm para abrazar y Jugar</t>
  </si>
  <si>
    <t>Animales de peluche</t>
  </si>
  <si>
    <t>Juguetes y juegos &gt; Peluches &gt; Animales de peluche</t>
  </si>
  <si>
    <t>["B0DJPQT9BK","B0DJPPKP2Y","B0DJPN5HX9"]</t>
  </si>
  <si>
    <t>B0FRSSKPC8</t>
  </si>
  <si>
    <t>Galupy Unicorn, Playset Mariposa House, 1 Figura de Unicornio incluida, 1 Casa Mariposa Incluida, Set de Juego de Unicornio Coleccionable</t>
  </si>
  <si>
    <t>Juguetes Galupy Unicornio Isla de Elfia Figuras de unicornio mágicas Casa Mariposa Playset Juego de unicornio coleccionable Juguetes de unicornio Figura de unicornio Nessy Juguete con cristal de Swarovski Playset con ascensor Figuras para intercambiar Decoración de juguete con pegatinas Habitantes del mundo Galupy Elevador mágico de juguetes Juguete para coleccionar Juguetes emocionantes Juego de unicornio Archipiélago insular Galupia</t>
  </si>
  <si>
    <t>B0C5DL1WZ9, B0FC2YLL67</t>
  </si>
  <si>
    <t>CRAZE Bibi y Tina Caballos de Juguete Juego Playset Horse Box Sabrina Figuras de Caballos Figuras de Juego Que Incluyen Accesorios Granja Caballos de Juguete Regalo para niñas 19306</t>
  </si>
  <si>
    <t>granja de caballos set de reproducción juguetes juguete toy niñas y granja el set figure caballos caballo club conjunto horse global store jinete ponyhof reiterhof patio bunt mädchen bauernhof und poni pferdehof kunststoff spielzeug pferde</t>
  </si>
  <si>
    <t>["B09NW5XFS8","B08487TGND","B0883PZQZV","B08NCHSP1S","B08NCYL6TM","B0937BJ81T","B08NCDSMCS","B09379GW8L","B07X69CFJ1","B09NW7X587","B08NCG6KG9","B0883PS1QP"]</t>
  </si>
  <si>
    <t>B0GJ4FPRLJ</t>
  </si>
  <si>
    <t>CRAZE loops Rainbow Studio - Set XXL de gomas elásticas con más de 1300 gomas y muchos accesorios - Set de manualidades para niños - haz tus propios collares, anillos y pulseras</t>
  </si>
  <si>
    <t>["B0D6ZBJFD4","B0D6Z8TSST","B0D6Z9H92B"]</t>
  </si>
  <si>
    <t>B0CKBZVLJF</t>
  </si>
  <si>
    <t>CRAZE Cavally - Caballo de Juguete Modelo Lucky, Caballo de Juguete con Accesorios y Efectos Especiales, Raza Mustang</t>
  </si>
  <si>
    <t>caballo de juguete,  caballos de juguete, caballos schleich, schleich caballos, caballos de juguete para niños, caballo , caballo juguete, caballos para niñas</t>
  </si>
  <si>
    <t>B0BGQHRRN1</t>
  </si>
  <si>
    <t>CRAZE INKEE Bomba de baño para niños con forma de Nube o Unicornio y efecto de estella de Arcoiris, Bombas de baño con aroma a Fresas, incluye 150g, 1 de 2 diseños, Sin Gluten</t>
  </si>
  <si>
    <t>Bombas de baño para niños Juguetes para el baño Divertido aroma a fresas Burbujas multicolor Producto dermatológicamente probado Bomba de baño con sorpresa Experiencia SPA para niños Ingredientes naturales Hidratación de la piel Baño relajante Efecto arcoiris en el agua Juguete seguro para el baño Diversión en la bañera Regalo original para niños Producto sin gluten Producto sin microplásticos Producto de calidad alemana Baño aromático Unicornio y Nube en el baño Non-tóxico y seguro para niños.</t>
  </si>
  <si>
    <t>B0CSZ61MBM, B0CW1LN1L8</t>
  </si>
  <si>
    <t>["B09MQRJQH3","B07Z9SZGZV","B09B2B121B","B08Q4LPJLW"]</t>
  </si>
  <si>
    <t>B0GDYDSM9M</t>
  </si>
  <si>
    <t>INKEE - Jabón líquido para bañera Unicorn | Aditivo para el baño Unicornio para niños, jabón líquido para niños con extracto de caléndula y aroma a té helado de uva, 15 x 40 g</t>
  </si>
  <si>
    <t>baño de espuma para niños, espuma de baño para niños, aditivos para el baño para niños, diversión en el baño para niños, sales de baño para niños, aditivos para el baño Tetesept para niños, diversión en el baño para niños en la bañera, diversión en el baño Tetesept para niños, Tetesept para niños, aditivos para el baño para niños, diversión en el baño Tintin</t>
  </si>
  <si>
    <t>Aditivos para el baño</t>
  </si>
  <si>
    <t>Belleza &gt; Baño e higiene personal &gt; Aditivos para el baño</t>
  </si>
  <si>
    <t>["B0FC6JHDBW","B0G534CQQ3","B0GDW3W1DY"]</t>
  </si>
  <si>
    <t>B0GDYX4YFQ</t>
  </si>
  <si>
    <t>INKEE - Jabón líquido para bañera Paw Patrol | Aditivo para el baño para niños, jabón líquido azul Paw Patrol con aloe vera y aroma a cola y naranja, 40 g</t>
  </si>
  <si>
    <t>B0FC6JHDBW, B0FC2FF3XL</t>
  </si>
  <si>
    <t>["B0GDWFB64C","B0FC6LB1PF"]</t>
  </si>
  <si>
    <t>CRAZE TIERSTEMPEL, 20 Sellos de Animales para niños, Sellos infantiles de colores, Aprende los animales, 6 Colores Disponibles, Incluye Bloc de Notes para pintar</t>
  </si>
  <si>
    <t>Sellos de Animales Sellos para niños Colores vibrantes Tinta lavable Sellos no tóxicos Sellos educativos Actividad creativa Instrumento pedagógico Juego interactivo Animales ilustrados Maletín de sellos Bloque de notas incluido Set de sellos infantiles Tinta segura para niños Motivador para estudiantes Juguetes didácticos Arte infantil</t>
  </si>
  <si>
    <t>Calendario de Adviento Infantil CRAZE MAGIC PONYS - Calendario de Adviento para Niñas con Juguetes y Accesorios, incluye 2 Figuras de Ponis para coleccionar</t>
  </si>
  <si>
    <t>Calendario adviento, calendario de adviento, calendario adviento juguetes, calendario de adviento para niños, calendario de adviento juguetes, calendario adviento para niños, calendario de adviento con juguetes,</t>
  </si>
  <si>
    <t>Sólo queda(n) 3 en stock.</t>
  </si>
  <si>
    <t>B0D84FHHD9</t>
  </si>
  <si>
    <t>Squishpets Rycooncé Muñeco de Peluche de Unos 30 cm con Detalles Bordados y Efectos en el Tejido</t>
  </si>
  <si>
    <t>Peluches, peluches de fantasía, monstruos de peluche, animales de peluche, peluche blanditos, squishy, peluches para dormir, peluche bonito, peluche tierno</t>
  </si>
  <si>
    <t>Envío en 6 a 7 meses</t>
  </si>
  <si>
    <t>["B0D1RG5GQD","B0D1RFK41G","B0D1RD7DP8","B0D1RD4NLH","B0D1RG3RG6","B0D1RD4NLL","B0D1RFJ3GP","B0D1RH2TVQ","B0D1RG3YRX","B0D1RGHGT4","B0D1RD7DP4","B0D1RG4QSG","B0D1RBNPX7","B0D1RFGH26","B0D1RBS4HC","B0D1RFMYBT","B0D1RDTCH3","B0D1RF5TJ5"]</t>
  </si>
  <si>
    <t>INKEE Bob Esponja Pack de 5 Bombas de baño para niños con sorpresa - Figuras de Bob Esponja para coleccionar - 5x bolas de baño de 80g sabor a chicle y aceite de jojoba, turquesa o amarillo</t>
  </si>
  <si>
    <t>INKEE SURPRISE PAW PATROL | Bombas de baño para niños con sorpresa, juguete de la Patrulla Canina para la bañera, con aroma a chicle de cola y efecto espuma, 5 unidades</t>
  </si>
  <si>
    <t>B0CFFZWXCH, B0D386PLNS</t>
  </si>
  <si>
    <t>CRAZE Splash Beadys Set 5 Plantillas de Perlas de agua niños con accesorios, Plantillas para Cuentas de agua sin plancha, Manualidades niños</t>
  </si>
  <si>
    <t>Perlas de agua Craze Splash Beadys Manualidades niños Juguete educativo Creatividad infantil Plantillas para cuentas Abalorios para niños Entretenimiento para niños Cuentas multicolor Juguete sin plancha Kit de manualidades Actividad divertida Diseños personalizables Secado rápido Juguete seguro Cuentas para pegar Diseño de cuentas Plantillas de diseños aquabeads</t>
  </si>
  <si>
    <t>Juguetes y juegos &gt; Actividades creativas &gt; Arte y manualidades &gt; Joyería, Juguetes y juegos &gt; Actividades creativas &gt; Cuentas para planchar</t>
  </si>
  <si>
    <t>B0CVLK5D3D</t>
  </si>
  <si>
    <t>CRAZE Stretchy Superstars Mini Multipack Fun, Pack de 5 Figuras elásticas coleccionables para niños, Hay 15 Modelos Diferentes</t>
  </si>
  <si>
    <t>figura de colección, muñeco elástico, muñeco estirable, muñeco pegajoso, mano loca, stretchy para niñas, animales stretchy, stretchy mini</t>
  </si>
  <si>
    <t>["B0CS3WQ6MC","B0CS3VV7KS","B0CS3WCB1C","B0CS3W6GRN"]</t>
  </si>
  <si>
    <t>B0DPN6FTQY</t>
  </si>
  <si>
    <t>CRAZE DIAMONDZ Mega Set Pegatinas Galupy Unicornio - Juego de pegatinas para pintar con diamantes, Juego de manualidades para pintar con diamantes, Hacer mosaicos para niños</t>
  </si>
  <si>
    <t>pegatinas, pintar con diamantes,  diamond painting,  stickers,  niños,  niñas,  manualidades,  creatividad,  DIY,  mosaico,  pedrería,  brillantes,  cristales,  autoadhesivas,  decorar,  personalizar,  cuadernos,  móviles,  ordenador,  tablet,  botella,  vaso,  regalos,  cumpleaños,  fiestas,  actividades,  juegos,  infantiles,  educativos,  motricidad fina,  concentración,  paciencia,  tiempo libre,  ocio creativo,  arte,  diseño.</t>
  </si>
  <si>
    <t>INKEE Surprise Blade peonza - 5x bombas de baño niños con sorpresa - 5 de 6 mini peonzas BLADE - bolas de baño 5x 100g con aroma de chocolate y manteca de cacao, verde o rojo</t>
  </si>
  <si>
    <t>INKEE Caja Regalo Con Bombas Y Sales De Baño Dinorex, Incluye 7 Accesorios Para Baño Entre Ellos 4 Bombas De Baño De Formas Y Aromas Diferentes</t>
  </si>
  <si>
    <t>Bombas de baño, Diversión en el baño, Bombas para bañera, Bombas aromáticas, Bombas perfumadas, caja regalo, pack regalo, pack bombas de baño, pack bañera Bombas de baño para niños, juguetes dinosaurio, juguetes bañera, baño divertido, hora del baño, sales de baño, sales aromáticas pack regalo, caja regalo, regalo reyes, regalo navidad, regalo para niños, regalo cumpleaños</t>
  </si>
  <si>
    <t>CRAZE Blade Arena de Combate para Peonzas De Competición Blade Blade Arena peonzas niños Trompo Punta giratoria blei blei Peonza Punta giratoria Colores Surtidos 10341</t>
  </si>
  <si>
    <t>blade</t>
  </si>
  <si>
    <t>beyblade arena estadio pista beyblade arena estadio beyblade x campo batalla beyblade stadium pista combate peonzas beyblade peonza beyblade trompo giratorio batalla xtreme beyblade burst quadstrike blade blade x bayblade blayblade bley bley blei blei bay blade blay blay arena bayblade pista blade blade grande peonzas niños juguetes regalo competicion original takara tomy hasbro temporada 2025 lanzamiento anime manga coleccion torneo competitivo superficie curva giratoria accesorios oficiales 3d</t>
  </si>
  <si>
    <t>CRAZE MAGIC SAND Refill Pack de Arena Mágica para Niños en color verde, 750g de Arena Magnética sin gluten</t>
  </si>
  <si>
    <t>Craze BOUNZZ Pack 3 Peluches Saltarines – Peluche Antiestrés y Relajante para Niños – Juguetes Suaves y Esponjosos para Coleccionar – Regalo Original Infantil Desde 3 Años</t>
  </si>
  <si>
    <t>CRAZE BODYNESS Pack 9 Bombas de Baño Chill Pill - bomba de baño en forma de pastilla, bola de baño para el cuidado de la piel y la relajación con aroma, 9x70g</t>
  </si>
  <si>
    <t>bombas de baño niños, efervescentes, bañera, jabones, figuras, sorpresa, juguetes, animales, colores, formas, olores, naturales, orgánicas, veganas, piel sensible, hidratantes, aceites esenciales, aromaterapia, relajación, diversión, juegos, espuma, burbujas, sensorial, educativo, regalo, cumpleaños, Navidad, Reyes, fiesta, piñata, manualidades, DIY, caseras, fabricar, crear, ingredientes, moldes, kits, sets, packs, ofertas, personajes, dibujos animados bomba de baño,
bombas de baño,
bombas baño,
bomba baño,
bath bomb,
bolas de baño,
sales de baño relajantes y espuma,
sales de baño,
bombas de baño niñas,
bombas baño para niños,
bombas de baño relajantes,
lush,
bombas de baño niños,
bolas baño,
bath bombs,
bombas de baño aromaticas,
bomba baño niños,
bomba de baño niños,
sales baño,
bolas baño niños,
sales de baño relajantes,
sales de baño niños,
bath bombs kids,
baño espuma niños,
bombas de baño para niñas,
bomba de baño con sorpresa</t>
  </si>
  <si>
    <t>B0BX9GFP5C</t>
  </si>
  <si>
    <t>CRAZE Mega Egg Unicorn, Huevo de Unicornio Juguete con Sorpresa Dentro, para incubar en Agua, Diferentes Modelos, Juguetes niños</t>
  </si>
  <si>
    <t>Huevo mágico, huevo para eclosionar, huevo sorpresa, unicornio, justrean, yeelan, sueños, huevo de pato, dinosaurio, flamenco, eclosión, animales en crecimiento, animales en crecimiento, animales en crecimiento, animales en crecimiento, animales</t>
  </si>
  <si>
    <t>B0GF27FPVG</t>
  </si>
  <si>
    <t>Craze Magic Slime, Slime para Niños, 6 Bolsas de Slime 75ml, con Figura Sorpresa de Galupy Unicornio para niñas, 6 Colores, Sin Residuos</t>
  </si>
  <si>
    <t>Slime Mágico Divertido Slime Para Niños Figura Sorpresa Galupy Unicorn Moco de Slime Craze Magic Slime Slime para Niños Color Sorpresa Regalo de Cumpleaños Texturas de Slime Juguetes Divertidos Bolsas de Slime Experiencia Sensorial Exploración Creativa Juguetes Craze Slime Sin Toxinas Slime Duradero</t>
  </si>
  <si>
    <t>B0D17N6YL2</t>
  </si>
  <si>
    <t>CRAZE- Princesas Reloj de Aprendizaje, Color Violeta (58664)</t>
  </si>
  <si>
    <t>Reloj de Aprendizaje Princesas CRAZE Calendario Educativo Aprender inglés Concepto Temporal Diseño de Animales Creación de Rutinas Consciencia del Entorno Tablero de madera Soporte de madera Herramienta educativa Colegios Academias de Idiomas Visualización de conceptos Mes del año Día del mes Clima Día de la semana Estación del año</t>
  </si>
  <si>
    <t>Relojes de aprendizaje</t>
  </si>
  <si>
    <t>Juguetes y juegos &gt; Bebés y primera infancia &gt; Desarrollo de habilidades motoras &gt; Relojes de aprendizaje</t>
  </si>
  <si>
    <t>["B0CWS746ZL","B0CWS7PD52","B0CWS7CJV9"]</t>
  </si>
  <si>
    <t>B0DPN5Z1Q6</t>
  </si>
  <si>
    <t>Craze Blaster-X Water Guns Large - Pistola de Agua para niños de 40cm, Pistola pulverizadora de Agua con Pastillas de Colores Alcance de Disparo 10 Metros, Juguete de Lucha acuática</t>
  </si>
  <si>
    <t>pistola agua niños, juguete, infantil, verano, playa, piscina, exterior, juegos, aquatica, chorro, largo alcance, disparador, tanque, capacidad, presión, mochila, deposito, rellenable, fácil, mango, ergonómico, ligero, resistente, duradero, seguro, no tóxico, edad, años, pequeña, grande, oferta, divertida, colores, formas, original, creativa, marca, modelo, personaje, dibujo animado, licencia, barata, calidad, potente, rápida, precisa, chorros, multiples, función, lanzador, bomba, agua, manual</t>
  </si>
  <si>
    <t>Pistolas de agua</t>
  </si>
  <si>
    <t>Juguetes y juegos &gt; Aire libre y deportes &gt; Piscinas y juegos acuáticos &gt; Pistolas de agua</t>
  </si>
  <si>
    <t>B0GDXZ2N1R</t>
  </si>
  <si>
    <t>INKEE Bath Dust Galupy Mermaid, Polvo de Sirena para la Bañera, Sales de Baño con Efecto Crepitante y Aroma a Batido de Plátano.</t>
  </si>
  <si>
    <t>Experiencia de baño Polvo de sirena Bañera mágica Galupy Mermaid Sirena para la bañera Sales de baño Aroma batido de plátano Aceite de jojoba Baño colorido Aditivo para baño Diversión en el baño Calidad-premium CRAZE INKEE Baño para niños Productos sin microplásticos Hidratación de la piel Regalos para niños Experiencia sensorial</t>
  </si>
  <si>
    <t>B0CW1LN1L8, B0CKLK2R6G</t>
  </si>
  <si>
    <t>["B0CX5MC4SW","B0G5DW32GN"]</t>
  </si>
  <si>
    <t>B09SJB4QXK</t>
  </si>
  <si>
    <t>CRAZE-Intelligente Superknete für Kinder MAGIC DOUGH Inteligente para niños Mermaid green 80g en lata BPA sin gluten 12826, individual, colores surtidos</t>
  </si>
  <si>
    <t>B0DTB3CPCP</t>
  </si>
  <si>
    <t>MAGIC DOUGH Craze Bob Esponja Plastilina Inteligente 70g Arcilla para modelar 3 Colores, Entrega aleatoria Manualidades niños 4 años</t>
  </si>
  <si>
    <t>playdoh amasando;amasado fimo; play doh amasando;masilla mágica;plastilina magnética;plastilina de silicona;saltos de masa; masa de jiggling; masa a base de agua;accesorios de masa;plastilina de silicona;arcilla de silicona;masa a partir de 3 años Bob esponja, plastilina inteligente spongebob,</t>
  </si>
  <si>
    <t>MEGGA EGG Craze Unicorn, Pack de 3 Huevos de Unicornio Juguete con Sorpresa Dentro, Huevo Unicornio para incubar en Agua, Diferentes Modelos</t>
  </si>
  <si>
    <t>huevo de pascua, huevo sorpresa, huevo con unicornio, huevo que eclosiona, unicornio sorpresa, unicornio coleccionable, sorpresa para niños, huevo que crece, regalo sorpresa para niños.</t>
  </si>
  <si>
    <t>B0CPQXG5K7</t>
  </si>
  <si>
    <t>INKEE Wand, Pack de Varita Mágica para la bañera en forma de cohete, deja un efecto en el agua, Incluye 39 drops bombas de baño para niños</t>
  </si>
  <si>
    <t>Craze 44704 Inkee Wand Bombas de Baño, Varita Mágica Bañera en Forma de Cohete, con 39 Tabletas, para Niños, Multicolor</t>
  </si>
  <si>
    <t>Craze Skate Fingerboard Set – Edición Wild | 4 Mini Skateboards con diseños de Animales + Accesorios | Fingerboards para niños y Adolescentes</t>
  </si>
  <si>
    <t>INKEE Juguetes de baño, Juego de 4 Juguetes de baño a Cuerda 1 Tortuga 1 Cangrejo 1 pez Payaso y 1 pez Cirujano Azul - Juguetes de baño para niños</t>
  </si>
  <si>
    <t>juguetes, baño</t>
  </si>
  <si>
    <t>Tinti, juguetes de baño, juguetes de bañera, juguetes de baño para niños, animales de baño, playmobil aqua, playmobil 123 aqua, lego duplo diversión en la bañera, juguetes de bañera duplo, juguetes de agua playmobil</t>
  </si>
  <si>
    <t>B0FFBPWCXK</t>
  </si>
  <si>
    <t>INKEE Gel de Baño Unicornio para Niños,Fórmula Suave con Aloe Vera y Aroma a Gominolas, Espuma Divertida y Cuidado Natural para Piel Sensible 15x40 gr</t>
  </si>
  <si>
    <t>gel,baño,niños,suave,higiene,personal,piel,sensible,jabón,natural,orgánico,bebé,shampoo,body,lavanda,hipoalergénico,espuma,coco,limpio,perfume,dulce,cuidado,burbujas,moisturizante,toallas,refrescante,soft,protección,juguetes,divertido,fórmula,seguro,ingredientes,puro,limpio,protector,sun,calmante,pequeños,chicos,chicas,piel,madre,baby,kids,healthy,nutritivo,vitaminas,minerales,energy,relax,spa,belleza,cuerpo,limpieza</t>
  </si>
  <si>
    <t>Bebé</t>
  </si>
  <si>
    <t>Gel de ducha</t>
  </si>
  <si>
    <t>Bebé &gt; Higiene y cuidado &gt; Baño &gt; Gel de ducha</t>
  </si>
  <si>
    <t>["B0DVLX4RZH","B0FC2FF3XL","B0GDWJK9VG"]</t>
  </si>
  <si>
    <t>B0BRZH56HM</t>
  </si>
  <si>
    <t>JUN9N</t>
  </si>
  <si>
    <t>JUMPUTTY Craze Arcilla para modelar Llevar 12x 15g Juego Pelota Que rebota Plastilina Inteligente 30325, Multicolor</t>
  </si>
  <si>
    <t>B07KR9L65J</t>
  </si>
  <si>
    <t>B0GJ43LXML</t>
  </si>
  <si>
    <t>CRAZE loops Mega Box - Juego de cintas telar con 1600 gomas para manualidades y muchos accesorios - haz tus propios collares, anillos y pulseras</t>
  </si>
  <si>
    <t>gomas telar, recambios, repuestos, bandas elásticas, loom bands, pulseras, colores, kit, caja, organizador, accesorios, manualidades, niños, niñas, juego, creativo, DIY, fabricar, pulseras arcoiris, abalorios, cuentas, cierres, ganchos, patrones, diseños, relleno, bolsa, surtido, variedad, tamaños, gruesas, finas, transparentes, opacas, fluorescentes, pastel, neón, metalizadas, doradas, plateadas, brillantes, perlas, letras, formas, animales, flores, estrellas</t>
  </si>
  <si>
    <t>["B0D6ZC5DQZ","B0D6Z96ZWF"]</t>
  </si>
  <si>
    <t>INKEE Pack de 6 Bath Crumble Galupy Unicorn, Bombas de Baño Desmenuzadas para Niños con Aroma a Algodón de Azúcar y 4 Colores, Bolsa de 100 gr</t>
  </si>
  <si>
    <t>Bombas de baño Algodón de azúcar Bath Crumble Baño para niños Desmenuzable de baño Manteca de Karité</t>
  </si>
  <si>
    <t>B0CX9DKHGX, B0CSZ61MBM</t>
  </si>
  <si>
    <t>["B0D17VQ5FS","B0CW1LN1L8"]</t>
  </si>
  <si>
    <t>CRAZE Stretchy Legends Mini - Minis Double Pack de Dos Figuras elásticas coleccionables para niños, Hay 24 Modelos Diferentes</t>
  </si>
  <si>
    <t>B0FN77WDZZ</t>
  </si>
  <si>
    <t>CRAZE GALUPY Cafe-Crema Kit de Juego de Unicornios para Niñas Juguetes niños 3 años, Unicornios coleccionables, Cafeteria Unicornios 18880</t>
  </si>
  <si>
    <t>unicornios</t>
  </si>
  <si>
    <t>my little poney; schleich; swarovski; unicornios para niñas juguetes; unicornios para niñas; figuras de unicornio; juguetes niños 3 años</t>
  </si>
  <si>
    <t>["B07X642B93","B0882C7N9V"]</t>
  </si>
  <si>
    <t>B0FBVT4S2F</t>
  </si>
  <si>
    <t>Galupy Mermaid Set de 3 Unicornios Sirena para Niñas, Figuras de Unicornio Coleccionable, 3 Unicornios Especiales, Juguetes para niñas</t>
  </si>
  <si>
    <t>Juguetes para Niñas Unicornios para Niñas Figuras de Unicornio Juguetes de Unicornio Sirenas Juguete Niñas Regalos Unicornio Figuras Coleccionables Juguetes Fantasía Niñas Juguetes Edad 3 Unicornios Coleccionables Mundo Mágico Galupy Set Unicornios Galupy Regalos Niñas Unicornios Sirena Unicornio Juguete Juegos Figuras Galupy Figuras Unicornios Galupy Juguetes Niñas 3 Años Unicornios Juegos Niñas Figuras de Unicornio para coleccionar Regalos de Unicornios para niñas</t>
  </si>
  <si>
    <t>B0C5XXV8W3, B0C5DL1WZ9</t>
  </si>
  <si>
    <t>GALUPY Rainbow Unicorn 3-Pack - Unicornio para coleccionar, Figuras de Unicornio con alas de Purpurina y Cristal de Swarovski</t>
  </si>
  <si>
    <t>INKEE Bath Slime Mini - Caja de 20 Sobres de Slime para la Bañera, Convierte el Agua en Slime, Colores y Aromas Surtidos</t>
  </si>
  <si>
    <t>Unicornio Galupy Rainbow en Huevo Sorpresa Rosa – Huevo mágico Que se Abre con Figura de Unicornio – Juguete Infantil niños 4 a 7 años</t>
  </si>
  <si>
    <t>INKEE Bomba de Baño XXL con Sorpresa para Niños 3+ – Bola de Baño Aroma Fruta del Dragón con Muñeco Squishpet – Bombas de Baño Niñas Niños Regalo Divertido</t>
  </si>
  <si>
    <t>B0DQQ8WLDK</t>
  </si>
  <si>
    <t>Sólo queda(n) 2 en stock (hay más unidades en camino).</t>
  </si>
  <si>
    <t>B0FL7N78P9</t>
  </si>
  <si>
    <t>CRAZE DIAMONDZ Set Pegatinas 3 Pack - Juego de pegatinas DIY para pintar diamantes, 12 plantillas de pegatinas, pintura de diamantes para niños y adultos</t>
  </si>
  <si>
    <t>pegatinas</t>
  </si>
  <si>
    <t>["B0D7431C2T"]</t>
  </si>
  <si>
    <t>B0DPN69L97</t>
  </si>
  <si>
    <t>Galupy Rainbow Unicorn Collector Edition Sweety - Unicornio de Juguete para coleccionar, Figuras de Unicornio con alas de Purpurina y Cristal de Swarovski</t>
  </si>
  <si>
    <t>["B0DLLCLPBR","B0DLLGJN8Q","B0DLLH29QC","B0DLLCL5KM","B0DLLFVLC6","B0DLLD2DJ4","B0DLLF9THF","B0DLLFVKFN"]</t>
  </si>
  <si>
    <t>B0DPN5MNCT</t>
  </si>
  <si>
    <t>Medium - Peluche GALUPY Rainbow Unicorn Casey, Peluche Unicornio 19cm con alas, Corona y Cuerno de Purpurina, para abrazar y Jugar</t>
  </si>
  <si>
    <t>Peluches</t>
  </si>
  <si>
    <t>Juguetes y juegos &gt; Peluches</t>
  </si>
  <si>
    <t>Galupy Rainbow Unicorn Collector Edition Fancy - Unicornio de Juguete para coleccionar, Figuras de Unicornio con alas de Purpurina y Cristal de Swarovski</t>
  </si>
  <si>
    <t>["B0DLLCLPBR","B0DLLH29QC","B0DLLGJN8Q","B0DLLCL5KM","B0DLLFVLC6","B0DLLD2DJ4","B0DLLF9THF","B0DLLFVKFN"]</t>
  </si>
  <si>
    <t>CRAZE 20 Sellos de Goma de Hello Kitty para Niños, Sellos Infantiles de 4 Colores, Incluye Bloc de Notas para Pintar, Tinta Lavable</t>
  </si>
  <si>
    <t>sellos de goma, sellos con tinta, sellos para dibujar, sellos para pintar, sellos infantiles, hello kitty, sellos de hello kitty, personajes hello kitty</t>
  </si>
  <si>
    <t>B0DG2TQ815, B0BX9N2K2R</t>
  </si>
  <si>
    <t>Peonza de Batalla Peonza CRAZE Blade Juguete para Niños Peonza con Lanzador Starter Set Peonza Serie 2 Modelo Xyrox Peonza Metal Peonza Resistente Combate de Peonzas Peonza de Larga Duración Peonza Fácil de Montar Peonzas Coleccionables Peonza con Piezas Intercambiables Juego de Combate Peonza con Manual de Instrucciones Starter Set con Lanzador Peonza para Pista de Combate Juguetes CRAZE Blade Peonza de Velocidad Campeón de Peonza Blade</t>
  </si>
  <si>
    <t>INKEE Paw Patrol Bombas de baño Infantil Pack de 9-9X Bolas de baño en 3 Colores con Aceite de jojoba y Aroma de Cereza - 3x50g</t>
  </si>
  <si>
    <t>bomba de baño, bañera, infantil, niños, niñas, efervescente, burbujas, espuma, colores, aromas, hidratante, piel sensible, sin parabenos, sin sulfatos, aceites esenciales, natural, orgánico, vegano, divertido, juegos de baño, tiempo de baño, regalo, cumpleaños, Navidad, recompensa, sorpresa, unicornio, dinosaurio, princesa, animales, formas, personajes, Disney, Marvel, superhéroes, dibujos animados.</t>
  </si>
  <si>
    <t>B0G5472CPD</t>
  </si>
  <si>
    <t>CRAZE Uñas Postizas para Niñas de Galupy Mermaid, 24 Unidades de Diferentes Tamaños</t>
  </si>
  <si>
    <t>["B0D186MB6Y","B0G5K93G3B"]</t>
  </si>
  <si>
    <t>CRAZE - Galupy Mermaid Hair Clip, 6 Horquillas Para El Pelo Para Niñas De Unicornios sirena, 3 diseños diferentes (2 unidades de cada)</t>
  </si>
  <si>
    <t>horquillas de pelo niña; horquillas de pelo; accesorios pelo, clips de pelo, horquillas unicornios, horquillas galupy, orquillas, horquillas infantiles</t>
  </si>
  <si>
    <t>INKEE Slime para la bañera de Color Verde con Aroma a Cola, Convierte El Agua En Slime, Incluye Sales chasqueantes Que explotan en Contacto con el Agua, para 25 litros de Agua</t>
  </si>
  <si>
    <t>agua</t>
  </si>
  <si>
    <t>Slime para la bañera Color verde Aroma a cola Convierte agua en slime Sales chasqueantes Explota en contacto con el agua Seguro para la piel Contiene vitamina E Diversion en la bañera Textura agradable INKEE Slime Sorpresas en la bañera Juguete para el baño Calendario de Adviento Diversión asegurada Experiencia sensorial única</t>
  </si>
  <si>
    <t>CRAZE 20 Sellos De Goma De Galupy Mermaid Para Niños, Sellos Infantiles De 4 Colores Diferentes Temática De Sirena, Incluye Bloc De Notas Para Pintar, Tinta Lavable No Tóxica Manualidades Infantiles</t>
  </si>
  <si>
    <t>sellos de goma, sellos con tinta, sellos para dibujar, sellos para pintar, sellos infantiles, galupy mermaid, sellos de sirenas</t>
  </si>
  <si>
    <t>B0CPCYYXM4</t>
  </si>
  <si>
    <t>CRAZE loops XL Set 6 x 100 Gomas de Silicona Megaset Loops para Hacer Pulseras elásticas, Bolsa de Aluminio con Gomas para Anillos, Pulseras, Collares, Manualidades para niños, One Size.</t>
  </si>
  <si>
    <t>["B08KXYPFRQ"]</t>
  </si>
  <si>
    <t>B0CQ8C7141</t>
  </si>
  <si>
    <t>Galupy Mermaid Beauty Salon, Playset Salón de Belleza para Unicornios, Figura de Unicornio Coleccionable incluida, Incluye Accessorios</t>
  </si>
  <si>
    <t>Juguetes para niños Regalos de unicornios Figura de unicornio GALUPY Mermaid Juego de salón de belleza Figuras coleccionables Accesorios de juguetes Juguetes de sirena Playset Unicornios Set de Belleza para niños Hogar de unicornios Mundo de los unicornios Pegatinas para decorar Juguetes de princesas Accesorios de unicornio Silla de flores de juguete Juego plegable Mundo submarino Marea Salón de belleza para niños Juguetes con cristales de Swarovski</t>
  </si>
  <si>
    <t>Sets de accesorios</t>
  </si>
  <si>
    <t>Juguetes y juegos &gt; Muñecas y accesorios &gt; Sets de accesorios</t>
  </si>
  <si>
    <t>["B0CK4R5LKG","B0C5XGLF9Y","B0C7QMS7NG"]</t>
  </si>
  <si>
    <t>CRAZE BODYNESS Bath Bomb Badeplanet - Bola de baño en forma de planeta, brillante bola de baño para el cuidado de la piel y la relajación con fragancia floral y aceite de argán, 165g</t>
  </si>
  <si>
    <t>Galupy - Rainbow Unicorn Collector Edition Leia - Unicornio para coleccionar, Figuras de Unicornio con alas de Purpurina y Cristal de Swarovski</t>
  </si>
  <si>
    <t>B0FLFG194S</t>
  </si>
  <si>
    <t>CRAZE Plush Pop Cones Rainbow: Peluche perfumado con Aroma a piña y Pulsera BFF. Caja Sorpresa para niños. Peluche con Ojos Grandes. A Partir de 3 años.</t>
  </si>
  <si>
    <t>peluche sorpresa, peluche en caja, peluches coleccionables, peluche con accesorios, peluche con pulsera, juguete sorpresa, juguete coleccionable, juguete original, peluche con ojos grandes, peluche tierno, regalo para niña, regalo original para niñas, regalo cumpleaños niña, ideas de regalo niñas, peluche para regalar, regalo creativo para niña, peluche comunión niña, regalo comunión original, juguete sorpresa para regalo, regalo divertido para niñas, peluche caja palomitas, peluche popcorn box</t>
  </si>
  <si>
    <t>CRAZE Plush Pop Cones Chewy – Peluche con Aroma a Fresa y Pulsera – Un Amigo mimoso y perfumado para los niños – Presentado en una Caja de Palomitas – Idea de Regalo a Partir de 3 años</t>
  </si>
  <si>
    <t>CRAZE DIAMONDZ Mega Set Stickers Galupy Mermaid - Juego de pegatinas infantiles para pintar con diamantes, Kit de manualidades para pintar con diamantes, Hacer mosaicos para niños</t>
  </si>
  <si>
    <t>pegatinas infantiles pintar con diamantes manualidades para niños mosaicos para niños arte infantil plantillas de pegatinas sirenita Galupy personalizar con diamantes pegatinas brillantes herramientas para manualidades revolución creativa pasatiempo artístico pintura por números punto de cruz diamantes de resina lienzo adhesivo obras de arte brillantes reducir estrés y ansiedad mejorar motricidad fina confianza artística</t>
  </si>
  <si>
    <t>Mosaicos</t>
  </si>
  <si>
    <t>Juguetes y juegos &gt; Actividades creativas &gt; Mosaicos</t>
  </si>
  <si>
    <t>["B0DLLCJN58","B0DLL9CXJV","B0DLLB37HG","B0DLLD4H8B","B0DLLBQLCF"]</t>
  </si>
  <si>
    <t>INKEE Caja Regalo Con Bombas Y Sales De Baño Galupy Unicorn, Incluye 7 Accesorios Para Baño Entre Ellos 4 Bombas De Baño De Formas Y Aromas Diferentes</t>
  </si>
  <si>
    <t>Bombas de baño, Diversión en el baño, Bombas para bañera, Bombas aromáticas, Bombas perfumadas, caja regalo, pack regalo, pack bombas de baño, pack bañera Bombas de baño para niñas, juguetes unicornio, juguetes bañera, baño divertido, hora del baño, sales de baño, sales aromáticas, galupy, galupy unicorn pack regalo, caja regalo, regalo reyes, regalo navidad, regalo para niños, regalo cumpleaños</t>
  </si>
  <si>
    <t>B0BDMP28VS</t>
  </si>
  <si>
    <t>B09ZLRKRVV</t>
  </si>
  <si>
    <t>Craze Loops 300 gomas para hacer pulseras elásticas, bolsa de aluminio con gomas para anillos, pulseras, collares, manualidades niños, 20722</t>
  </si>
  <si>
    <t>Craze Loops Gomas para pulseras Pulseras elásticas Manualidades niños Gomas elásticas Creatividad e imaginación Regalo de cumpleaños Regalo de Navidad Accesorios para niños Pulseras de goma de la amistad 100% silicona Variantes de color Anillos y collares Diversión instantánea.</t>
  </si>
  <si>
    <t>["B07TK4YZZH","B00LHTVP3E","B00NGJ0EX0","B07TL5KYFW","B07YZPJW66","B08FMTTXNP"]</t>
  </si>
  <si>
    <t>B0GDY4GDH1</t>
  </si>
  <si>
    <t>INKEE - Jabón líquido para bañera Galupy Unicorn | Aditivo para el baño Unicornio para niños, jabón líquido para niños con aloe vera y aroma a ositos de goma, 40 g</t>
  </si>
  <si>
    <t>B0CW1LN1L8, B0CX9FRW5N</t>
  </si>
  <si>
    <t>["B0GDW6F9RN","B0G53Q2H5S","B0FC2JBJGL"]</t>
  </si>
  <si>
    <t>B0DL6BTFD5</t>
  </si>
  <si>
    <t>Magic Slime - Topping Hello Kitty B3 Magic Kitty</t>
  </si>
  <si>
    <t>Slime, slime para niños, slime para niñas, regalo de comunion, detalles de comunion, detalles de cumpleaños, kit de slime, fabrica de slime, slime con purpurina, regalo ratoncito perez, Hello Kitty, Slime Hello Kitty</t>
  </si>
  <si>
    <t>["B0D153RSDD","B0D151X1BF","B0D15126CM","B0D152S7PH"]</t>
  </si>
  <si>
    <t>Magic Slime - Topping Hello Kitty B3 Fantasy</t>
  </si>
  <si>
    <t>["B0D153RSDD","B0D15126CM","B0D151X1BF","B0D152S7PH"]</t>
  </si>
  <si>
    <t>INKEE Mini Pack Peppa Pig, Set De 3 Bombas De Baño Para Niños Con Formas De Sus Personajes De Peppa Pig Y Aroma de Fresa, Diversión Asegurada</t>
  </si>
  <si>
    <t>bombas de baño para niños, bola de baño, bomba de baño, bañera, accesorio de baño, juguete de baño, bomba de baño aromática, bomba de baño perfumada, bomba de baño con forma, pack de bombas de baño Peppa Pig, George, Papa Pig, Pepa Pig, mama pig, bombas de jabón, sales de baño</t>
  </si>
  <si>
    <t>CRAZE DIAMONDZ - Diamond Painting, 5 Llaveros Para Decorar Con Pintura de Diamantes, 5 Modelos Diferentes y Originales</t>
  </si>
  <si>
    <t>B0GD21T9LW</t>
  </si>
  <si>
    <t>CRAZE Stretchy Superstars Mini - Minis Double Pack de Dos Figuras elásticas coleccionables para niños, Hay 24 Modelos Diferentes</t>
  </si>
  <si>
    <t>["B0CS3W6ZXL"]</t>
  </si>
  <si>
    <t>B09V3JP3HD</t>
  </si>
  <si>
    <t>Craze Splash Beadys Cuentas de agua varias figuras, perlas de agua de colores, manualidades niños, bolitas de agua sin plancha, diferentes diseños 17647</t>
  </si>
  <si>
    <t>["B082TBJYF9","B07QV272J5","B082TB59FX","B082TBVCTZ","B082TBW5D6","B082TBNQKC"]</t>
  </si>
  <si>
    <t>Craze - Galupy Unicorn Hair Clip, Horquillas Para El Pelo Niña De Unicornio, Ganchos Accesorios Niñas, 6 Tipos De Horquilla,</t>
  </si>
  <si>
    <t>Adornos para el pelo</t>
  </si>
  <si>
    <t>Juguetes y juegos &gt; Juegos de imitación &gt; Joyería y maquillaje &gt; Adornos para el pelo</t>
  </si>
  <si>
    <t>B09VHNLFMV</t>
  </si>
  <si>
    <t>Craze Splash Beadys Flamingo kit de manualidades para niños, Perlas de agua de colores con forma de animales, Cuentas de agua sin plancha</t>
  </si>
  <si>
    <t>Juguetes educativos Manualidades para niños Perlas de agua Craze Splash Beadys Flamenco de cuentas Cuentas para niños Creatividad infantil Juegos de manualidades Juegos seguros para niños Kit de artesanía Hobby para niños Juegos sin plancha aquabeads Perlas adheribles con agua Desarrollo de habilidades motoras Juegos de cuentas de animales</t>
  </si>
  <si>
    <t>INKEE Bath Fizzer Bomba de Baño Efervescente Enriquecida con Aceite de Almendras, 1 de 4 Colores y Aromas</t>
  </si>
  <si>
    <t>B0CMDBZ8F8</t>
  </si>
  <si>
    <t>DIAMONDZ - Kit Diamond Painting Modelo León, Kit de Pintura de Diamante para Manualidades, Medidas 36 x 27, incluye plantilla, diamantes y herramientas</t>
  </si>
  <si>
    <t>puzzle 5d, diamond painting niñas, diamond painting , pintura diamante, diamond paint, diamond painting cuadrado, diy diamond painting, diamant painting, pintura de diamantes, diamond art, cuadros diamantes, llaveros diamantes</t>
  </si>
  <si>
    <t>Pack de artículos para fiestas</t>
  </si>
  <si>
    <t>Hogar y cocina &gt; Costura y manualidades &gt; Materiales &gt; Artículos para fiestas &gt; Pack de artículos para fiestas</t>
  </si>
  <si>
    <t>CRAZE Cavally - Caballo de Juguete Modelo Blitz Caballo de Juguete con Accesorios y Efectos Especiales, Raza American Paint</t>
  </si>
  <si>
    <t>CRAZE BODYNESS Bomba de Baño Dubai Chocolate - bomba de baño en forma de Tableta de Chocolate con olor, para el cuidado de la piel y la relajación con aroma, 220 gr</t>
  </si>
  <si>
    <t>B0DQTPGBNW</t>
  </si>
  <si>
    <t>Llavero Galupy Rainbow Unicorn Daisy 6 cm | Peluche Suave Unicornio Arcoíris | Llavero Accesorio Infantil Niña para Mochila | Regalo Original</t>
  </si>
  <si>
    <t>llavero Galupy, unicornio, arcoíris, peluche, suave, blandito, colorido, llavero infantil, llavero niña, accesorio mochila, bolso, llaves, regalo, cumpleaños, Navidad, amigo invisible, detalles, original, divertido,  unicornio Galupy, peluche unicornio, llavero unicornio, llavero niña unicornio,  kawaii,  mágico,  fantástico</t>
  </si>
  <si>
    <t>Llaveros</t>
  </si>
  <si>
    <t>Juguetes y juegos &gt; Juegos de imitación &gt; Joyería y maquillaje &gt; Llaveros</t>
  </si>
  <si>
    <t>["B0DQDSMWM5","B0DQDSN85Y","B0DQDRY7T2","B0DQDR7QRD","B0DQDPQDYH","B0DQDRF8WB"]</t>
  </si>
  <si>
    <t>Llavero Galupy Rainbow Unicorn Seffry 6 cm | Peluche Suave Unicornio Arcoíris | Llavero Accesorio Infantil Niña para Mochila | Regalo Original</t>
  </si>
  <si>
    <t>Llavero Galupy Rainbow Unicorn Jessie 6 cm | Peluche Suave Unicornio Arcoíris | Llavero Accesorio Infantil Niña para Mochila | Regalo Original</t>
  </si>
  <si>
    <t>Moda &gt; Equipaje y accesorios de viaje &gt; Accesorios &gt; Llaveros</t>
  </si>
  <si>
    <t>CRAZE LOOPS BAG 600 - Paquete de recambio de gomas de telar con 600 gomas y 10 cierres, mezcla de colores, 100% silicona respetuosa con la piel</t>
  </si>
  <si>
    <t>B0D6ZC5DQZ, B00JSN3VI8</t>
  </si>
  <si>
    <t>Oficina y papelería</t>
  </si>
  <si>
    <t>Gomas elásticas</t>
  </si>
  <si>
    <t>Oficina y papelería &gt; Material de oficina &gt; Cintas, adhesivos y sujeciones &gt; Gomas elásticas</t>
  </si>
  <si>
    <t>B0FDJHQ7M9</t>
  </si>
  <si>
    <t>MAGIC DOUGH Craze Expert Glitzy Plastilina con Purpurina Arcilla para modelar 70g Masa para modelar Juego plastilina Actividades Manualidades niños</t>
  </si>
  <si>
    <t>["B07219TTGZ","B08N6YY6MX"]</t>
  </si>
  <si>
    <t>B0FRSK3SMG</t>
  </si>
  <si>
    <t>MAGIC DOUGH- Intelligente Superknete für Kinder Kinderknete Plastilina Inteligente, Color Cristal líquido, 70 gr (Craze 35276)</t>
  </si>
  <si>
    <t>plastilina inteligente, Plastilina Playdoh, plastilina mágica, transparente, para saltar, con base de agua, para masilla mágica, no tóxica, para niños, sin gluten, para latas de cristal. efecto</t>
  </si>
  <si>
    <t>CRAZE MAGIC DOUGH Arcilla mágica para modelar con efectos especiales Arcilla inteligente multicolor con aromas Arcilla para modelar para niños 2 años y + Slime Child 20g</t>
  </si>
  <si>
    <t>arcilla</t>
  </si>
  <si>
    <t>CRAZE SCOUBIDOU Set XXL con 14 Cintas Silicona en 14 Colores – Kit Manualidades Pulseras para Niñas y Niños – Juguete Creativo desde 5 Años, Opción Regalo Cumpleaños</t>
  </si>
  <si>
    <t>CRAZE Conjunto de Joyas de Juguete para niñas con los Personajes de Galupy Unicorn, Conjunto de Collar, Pulsera y Anillo de Juguete, Disponible en Rosa o Lila, Color al Azar</t>
  </si>
  <si>
    <t>joyas de juguete, pulsera de juguete, joyas para niñas, joyas de plastico, joyas de unicornio, joyas galupy, galupy unicornio</t>
  </si>
  <si>
    <t>Conjuntos de maquillaje y bisutería</t>
  </si>
  <si>
    <t>Juguetes y juegos &gt; Juegos de imitación &gt; Joyería y maquillaje &gt; Conjuntos de maquillaje y bisutería</t>
  </si>
  <si>
    <t>B0FHH5M855</t>
  </si>
  <si>
    <t>Sales de Baño Sugar Rush - sales de baño de 300g con 4 capas de color - con sabor a algodón de azúcar y manteca de cacao - morado, azul, amarillo y rosa</t>
  </si>
  <si>
    <t>["B0DCKNYKS2","B0DCKSRPPD"]</t>
  </si>
  <si>
    <t>B0B2GGCK4G</t>
  </si>
  <si>
    <t>Craze Splash Beadys Perlas de agua para niños, paquete de recambio color azul claro 400 piezas, Cuentas de agua sin plancha, Refill cuentas para pegar</t>
  </si>
  <si>
    <t>Perlas de agua Craze Splash Beadys Paquete de recambio Manualidades para niños Cuentas para pegar Sin necesidad de plancha Kit de manualidades Creatividad y entretenimiento 400 Splash Beadys aquabeads 5mm de alto Secado rápido Fácil de adherir</t>
  </si>
  <si>
    <t>B083PJ2VRB</t>
  </si>
  <si>
    <t>Juguetes y juegos &gt; Actividades creativas &gt; Arte y manualidades, Juguetes y juegos &gt; Actividades creativas &gt; Cuentas para planchar</t>
  </si>
  <si>
    <t>["B079YFBSS5","B079Y4Y9ZK","B079Y5TNWK","B079Y7QVCW","B079Y7MQ26","B079YFDLBB","B079YFDL9Y","B079YFDLB3","B079Y4Y4BB","B079Y7SKPR","B079Y4Y9ZR"]</t>
  </si>
  <si>
    <t>CRAZE Cavally - Caballo de Juguete Modelo Amber, Caballo de Juguete con Accesorios y Efectos Especiales, Raza Holsteiner</t>
  </si>
  <si>
    <t>B0CNTVVLYT</t>
  </si>
  <si>
    <t>CRAZE INKEE Pack de 2 Bombas de baño para niños con forma de Estrella efecto colores, Bombas de baño con aroma a arándano, Color purpura o amarillo,70g por pack, 1 de 2 diseños, Sin Gluten</t>
  </si>
  <si>
    <t>Bombas de baño para niños Estrella multicolor Aroma a arándanos Burbujas de baño Juguete de baño Bombas efervescentes Confeti de baño Experiencia SPA infantil Divertido baño Regalo sorpresa Sin tinte para la piel Producto dermatológicamente probado Ingredientes no dañinos Libre de microplásticos Regalo de Cumpleaños Regalo de Navidad</t>
  </si>
  <si>
    <t>["B08LLG5NNM","B08LLF6HBH"]</t>
  </si>
  <si>
    <t>CRAZE INKEE Bombas baño para niños, Confeti de baño Sam El Bombero, Bombas de baño aromaticas para niños 12499, Multicolor Juguetes baño</t>
  </si>
  <si>
    <t>CRAZE Splash Beadys Perlas de agua para niños, paquete de recambio color piel 400 piezas, Cuentas de agua sin plancha, Refill cuentas para pegar</t>
  </si>
  <si>
    <t>Perlas de agua Craze Splash Beadys aquabeads Manualidades para niños Cuentas para pegar Rocía agua y pega Juguete sin plancha Kit de manualidades Bolitas de agua adhesivas Creatividad infantil Piezas de montaje Cuentas de colores Moldeado con agua</t>
  </si>
  <si>
    <t>B0CNL1JQZC</t>
  </si>
  <si>
    <t>CRAZE Pasta de modelar para niños Magic Dough sin BPA y sin gluten, 35 g, colores surtidos, 1 unidad</t>
  </si>
  <si>
    <t>B07P9F1MFR, B093763SR7</t>
  </si>
  <si>
    <t>["B097N41FJK","B0CFY6DS5R"]</t>
  </si>
  <si>
    <t>INKEE Bomba de baño para niños con figura Sorpresa de Galupy Mermaid, Bombas de baño con aroma a algodón de azúcar, rosa o turquesa, 100g</t>
  </si>
  <si>
    <t>Bombas Baño Niños;espuma de lava;bomba de baño de volcán;juguetes baño</t>
  </si>
  <si>
    <t>INKEE Bomba De Baño con Sorpresa De Galupy Unicorn, Bomba de Baño para Niñas con figura 3D de Unicornio, Aroma a Caramelo</t>
  </si>
  <si>
    <t>Bomba de baño, bomba de baño con sorpresa, bomba de baño para niños, bomba de baño infantil, bomba de baño galupy, figura unicornio galupy, juguetes para la bañera</t>
  </si>
  <si>
    <t>B0G6M762JZ</t>
  </si>
  <si>
    <t>CRAZE Magic Slime, Mano Pegajosa para niños, 6 Colores Aleatorios Disponibles, Juguetes de Broma pegajosos para cumpleaños, Resistente y Elástico, Multicolor, XXL</t>
  </si>
  <si>
    <t>mano pegajosa; mano pegajosa niños: juguetes de broma para niños; juguetes divertidos; manos de slime; magic slime</t>
  </si>
  <si>
    <t>B0CD45C35Z</t>
  </si>
  <si>
    <t>Sólo queda(n) 1 en stock (hay más unidades en camino).</t>
  </si>
  <si>
    <t>["B0BLZLB8YX","B0CBSLVJL3"]</t>
  </si>
  <si>
    <t>INKEE - Jabón líquido para bañera Dinorex | Aditivo para el baño para niños, jabón líquido verde con aloe vera y aroma a gominola de cola, 15 x 40 g</t>
  </si>
  <si>
    <t>B0FC6JHDBW, B0FC2JBJGL</t>
  </si>
  <si>
    <t>["B0FC2FF3XL","B0DVLX4RZH","B0GDWJK9VG"]</t>
  </si>
  <si>
    <t>INKEE Rotuladores Lavables para la bañera para niños, Juguetes para La Bañera, Colores para la Bañera, 4 Piezas</t>
  </si>
  <si>
    <t>bañera</t>
  </si>
  <si>
    <t>Juguetes para la bañera, juguetes para el baño, colores borrables, colores lavables, colores para la bañera, rotuladores lavables, rotuladores para la bañera</t>
  </si>
  <si>
    <t>B0G545WDGS</t>
  </si>
  <si>
    <t>CRAZE Magic PONYS, Figura de Pony para Niñas, 1 de 18 Figuras de Pony Coleccionable, con Efectos Especiales, Aleatorio, Sin Microplásticos</t>
  </si>
  <si>
    <t>["B0G5944BNN","B0C28DRQL5"]</t>
  </si>
  <si>
    <t>B0D79C4V97</t>
  </si>
  <si>
    <t>Galupy Unicorn Rainbow - Unicornio de Juguete Coleccionable, Figuras de Unicornio con alas Brillantes y Cristales de Swarovski</t>
  </si>
  <si>
    <t>unicornio; regalos de unicornio; caballos regalos niñas; unicornio; caballos regalo para niñas; My little pony; my little pony juguete; mi pequeño pony; juguete de pony; figura de unicornio; cuerno de unicornio; slime de cuerno con alas</t>
  </si>
  <si>
    <t>["B0D1YG6F86"]</t>
  </si>
  <si>
    <t>INKEE Mascarilla Facial Para Niños Galupy Unicorn Con Diseño De Unicornio (Hay 6 Diseños Diferentes) Con Camomila Y Caléndula, 1 Unidad (Paquete de 2)</t>
  </si>
  <si>
    <t>Craze Plush DreamHugs Misty Peluche Unicornio XXL – Osito de Peluche Suave para Niños – Peluche Grande de Unicornio como Compañero de Sueños</t>
  </si>
  <si>
    <t>peluche, peluches, peluche ty, peluche pequeño, oso peluche, osito peluche, peluche oso, oso de peluche, peluches para bebes, peluches pequeños, peluches bonitos, peluche disney, ty, peluche stitch</t>
  </si>
  <si>
    <t>Este producto saldrá a la venta el 11 de septiembre de 2026.</t>
  </si>
  <si>
    <t>B0G4ZVRYTS</t>
  </si>
  <si>
    <t>B0CNHFLFTJ</t>
  </si>
  <si>
    <t>CRAZE Magic Slime, Slime para Niños de 75 ml, Colores Surtidos, Sin Residuos, Fácil de Limpiar, 1 Unidad (Paquete de 2)</t>
  </si>
  <si>
    <t>["B0CNH8B8JL","B0G4ZVRYTS"]</t>
  </si>
  <si>
    <t>INKEE GALUPY MERMAID – Bomba de Baño Infantil con Figura de Sirena y Aroma Dulce – Bath Bomb Niños en Forma de Concha con Espuma y Sales de Baño Relajantes (Paquete de 2)</t>
  </si>
  <si>
    <t>["B0G532CHH2","B0FL25CWZM"]</t>
  </si>
  <si>
    <t>Starliz Muñeco Peluche (19 cm) - Squishmallows Blandito con Textura, Bordado y Detalles. Juguetes Blanditos para Niños, Regalo Niñas Cumpleaños, Compañero de Juegos y Amigo de Apego</t>
  </si>
  <si>
    <t>squishmallows, peluche suave, animales de peluche, juguetes blanditos, muñeco grande, para niños, dormir, abrazar, con textura, colección, original, alta calidad, antialérgico, lavable, regalo niñas, cumpleaños, decoración infantil, compañero juegos, amigo apego, sensorial, bordado, detalles, moda, personaje kawaii, abrazable, blandito, gigante, bebés, seguro, divertido, colorido, diseño, moderno, exclusivo, edición limitada, coleccionistas</t>
  </si>
  <si>
    <t>["B0D1RG5GQD","B0D1RFK41G","B0D1RD7DP8","B0D1RD4NLH","B0D1RG3RG6","B0D1RD4NLL","B0D1RFJ3GP","B0D1RH2TVQ","B0D1RG3YRX","B0D1RGHGT4","B0D1RD7DP4","B0D1RBNPX7","B0D1RG4QSG","B0D1RFGH26","B0D1RBS4HC","B0D1RFMYBT","B0D1RDTCH3","B0D1RF5TJ5"]</t>
  </si>
  <si>
    <t>Magic Slime - Topping</t>
  </si>
  <si>
    <t>Flapper Llavero de Peluche de Unos 6 cm con Detalles Bordados, 6 Modelos para Coleccionar</t>
  </si>
  <si>
    <t>Peluches, peluches de fantasía, monstruos de peluche, animales de peluche, peluche blanditos, squishy, peluches para dormir, peluche bonito, peluche tierno, llavero peluche</t>
  </si>
  <si>
    <t>B0FHQ2HBX8</t>
  </si>
  <si>
    <t>CRAZE DIAMONDZ Mega Set Stickers Fun Series - Diamond Painting DIY Pegatinas para manualidades, 12 plantillas de pegatinas, pintura con diamantes Niños y adultos</t>
  </si>
  <si>
    <t>["B0CN19JX55","B0DBR8PGYB","B0DJFS1YV2","B0DWFTGDWG"]</t>
  </si>
  <si>
    <t>B0G4CYQP2G</t>
  </si>
  <si>
    <t>INKEE Rescue Crew Set 5 Bombas de Baño para Niños con Sorpresa – Baño Divertido con Juguete Vehículo de Rescate – Bomba Infantil con Aroma a Sandía y Aceite de Aguacate</t>
  </si>
  <si>
    <t>bomba de baño niños con sorpresa bombas de baño infantiles con juguete set bombas de baño niños regalo bomba de baño con coche de juguete baño divertido para niños bombas efervescentes niños con sorpresa set bombas baño con juguetes bomba baño infantil con aroma a sandía bombas de baño con aceite de aguacate regalo original baño niños bombas baño sorpresa niños juego baño educativo bombas de baño vehículo de rescate bombas</t>
  </si>
  <si>
    <t>Envío en 3 a 7 meses</t>
  </si>
  <si>
    <t>CRAZE BODYNESS Bombas de Baño - Waffle Bath Bomb con Aceite de Coco Display 10 uds., Aroma Caramelo, para Set Regalo Vegano, Relajación y Cuidado Piel, 170g, Rosa/Amarillo</t>
  </si>
  <si>
    <t>bomba de baño
bombas de baño
bombas baño
bomba baño
bath bomb
bolas de baño
sales de baño relajantes y espuma
sales de baño
bombas de baño niñas
bombas baño para niños
bombas de baño relajantes
lush
bombas de baño niños
bolas baño
bath bombs
bombas de baño aromaticas
bomba baño niños
bomba de baño niños
sales baño
bolas baño niños
sales de baño relajantes
sales de baño niños
bath bombs kids
baño espuma niños
bombas de baño para niñas
bomba de baño con sorpresa
bombas baño niños set regalo
bombas de baño lush
regalos para veganos
jabones regalo
bomba para baño niños
regalo para mi cuñada
baño boom
set de baño
bomb cosmetics
bombas de baño con regalo
bomba de agua con dinero dentro
bombas de baño niños con sorpresa
bombas baño aromaticas
bomba baño arcoiris
craze
bolas bañera
bomba de agua con dinero
set bombas de baño
juguetes baratos para niños
kit relax
regalos cumpleaños mujer
regalo mujer 40 años
bombas de baño relajantes y sales de baño</t>
  </si>
  <si>
    <t>["B0DK5XR1J9","B0D87L8RSV","B0DXFP1RGX","B0DX22141T","B0D87KDZJD","B0D87L941G","B0DV5P37C6","B0DXQ33QN4"]</t>
  </si>
  <si>
    <t>INKEE Aqua World Set 3 Bombas de Baño Niños con Juguete Sorpresa – Bombas Efervescentes Infantiles con Figurita para Niñas y Niños – Pack Spa Infantil para Bañera</t>
  </si>
  <si>
    <t>bombas de baño niños con juguete
bombas de baño infantiles sorpresa
set de bombas de baño niños regalo
bombas de baño para niñas con figurita
bombas de baño para niños niñas spa infantil
bañera niños bombas de baño divertidas
kids bath bombs sorpresa juguete
bath bombs infantiles pack 5
bombas de baño niños cumpleaños regalo
bombas de baño para niñas regalo divertido
bombas efervescentes niños con sorpresa
sets baño niños regalo original
bombas de baño juguetes dentro niños</t>
  </si>
  <si>
    <t>Galupy Rainbow Unicorn 16 Pack - Unicornio de Juguete para coleccionar, Figuras de Unicornio con alas de Purpurina y Cristal de Swarovski</t>
  </si>
  <si>
    <t>Moonish - Muñeco de Peluche Grande (19 cm) con Detalles Bordados, Squishmallows Blandito para Dormir, Abrazar y Jugar. Colección Original de Animales de Peluche</t>
  </si>
  <si>
    <t>Nila G Llavero de Peluche de Unos 6 cm con Detalles Bordados, 6 Modelos para Coleccionar</t>
  </si>
  <si>
    <t>Chika - Muñeco de Peluche Grande (19 cm), Squishmallow Suave y Blandito con Detalles Bordados, Animal de Peluche para Niños, Juguete para Dormir, Abrazar y Jugar</t>
  </si>
  <si>
    <t>Dusty Muñeco de Peluche de Unos 30 cm con Detalles Bordados y Efectos en el Tejido</t>
  </si>
  <si>
    <t>CRAZE Reloj de Aprendizaje en Inglés para Niños, Horas, Clima, Meses, Días de la Semana... Juego Educativo Fabricado en Madera, con Diseños de Animales</t>
  </si>
  <si>
    <t>reloj educativo, reloj aprender horas, reloj aprender meses, reloj aprendizaje, reloj aprender inglés, meses en ingles, reloj aprender ingles, reloj calendario, juguete educativo de madera</t>
  </si>
  <si>
    <t>["B0CWS7PD52","B0CWS746ZL","B0CWS7CJV9"]</t>
  </si>
  <si>
    <t>Funxy Muñeco de Peluche de Unos 30 cm con Detalles Bordados y Efectos en el Tejido</t>
  </si>
  <si>
    <t>["B0D1RG5GQD","B0D1RFK41G","B0D1RD7DP8","B0D1RD4NLH","B0D1RG3RG6","B0D1RD4NLL","B0D1RFJ3GP","B0D1RH2TVQ","B0D1RG3YRX","B0D1RGHGT4","B0D1RD7DP4","B0D1RBNPX7","B0D1RG4QSG","B0D1RFGH26","B0D1RBS4HC","B0D1RFMYBT","B0D1RF5TJ5","B0D1RDTCH3"]</t>
  </si>
  <si>
    <t>Galaxy Llavero de Peluche de Unos 6 cm con Detalles Bordados, 6 Modelos para Coleccionar</t>
  </si>
  <si>
    <t>Marley Muñeco de Peluche de Unos 30 cm con Detalles Bordados y Efectos en el Tejido</t>
  </si>
  <si>
    <t>["B0D1RG5GQD","B0D1RFK41G","B0D1RD7DP8","B0D1RD4NLH","B0D1RG3RG6","B0D1RD4NLL","B0D1RFJ3GP","B0D1RH2TVQ","B0D1RG3YRX","B0D1RGHGT4","B0D1RD7DP4","B0D1RG4QSG","B0D1RBNPX7","B0D1RFGH26","B0D1RFMYBT","B0D1RBS4HC","B0D1RDTCH3","B0D1RF5TJ5"]</t>
  </si>
  <si>
    <t>CRAZE Squishpets Hart - Muñeco de Peluche (19 cm) con Detalles Bordados, Suave para Dormir, Abrazar y Jugar, Animal de Peluche para Niños, Colección Squishmallows, Juguete Blandito</t>
  </si>
  <si>
    <t>B0G51S44LQ</t>
  </si>
  <si>
    <t>CRAZE Magic Slime Bag Surprise de Dinorex, Bolsa con 75 ml de Slime de Colores Aleatorios y Figura Sorpresa de Dinosaurio para Niños (Paquete de 2)</t>
  </si>
  <si>
    <t>Flammy Muñeco de Peluche de Unos 30 cm con Detalles Bordados y Efectos en el Tejido</t>
  </si>
  <si>
    <t>Sólo queda(n) 2 en stock.</t>
  </si>
  <si>
    <t>Dolly Llavero de Peluche de Unos 6 cm con Detalles Bordados, 6 Modelos para Coleccionar</t>
  </si>
  <si>
    <t>Milky Muñeco de Peluche de Unos 30 cm con Detalles Bordados y Efectos en el Tejido</t>
  </si>
  <si>
    <t>Milo Llavero de Peluche de Unos 6 cm con Detalles Bordados, 6 Modelos para Coleccionar</t>
  </si>
  <si>
    <t>["B0D1RFK41G","B0D1RG5GQD","B0D1RD7DP8","B0D1RD4NLH","B0D1RG3RG6","B0D1RD4NLL","B0D1RFJ3GP","B0D1RH2TVQ","B0D1RG3YRX","B0D1RGHGT4","B0D1RD7DP4","B0D1RG4QSG","B0D1RBNPX7","B0D1RFGH26","B0D1RBS4HC","B0D1RFMYBT","B0D1RDTCH3","B0D1RF5TJ5"]</t>
  </si>
  <si>
    <t>Cloudy - Muñeco de Peluche (19 cm) | Squishmallows Blandito con Textura, Bordado y Detalles | Animal de Peluche Kawaii para Niños, Regalo Niñas, Cumpleaños</t>
  </si>
  <si>
    <t>["B0D1RG5GQD","B0D1RFK41G","B0D1RD7DP8","B0D1RD4NLH","B0D1RG3RG6","B0D1RFJ3GP","B0D1RD4NLL","B0D1RH2TVQ","B0D1RG3YRX","B0D1RGHGT4","B0D1RD7DP4","B0D1RBNPX7","B0D1RG4QSG","B0D1RFGH26","B0D1RBS4HC","B0D1RFMYBT","B0D1RDTCH3","B0D1RF5TJ5"]</t>
  </si>
  <si>
    <t>B0CXTT4G7W</t>
  </si>
  <si>
    <t>SLB41</t>
  </si>
  <si>
    <t>CRAZE Slap Snap Band, Pulsera Coleccionables para Niños</t>
  </si>
  <si>
    <t>Slap band, pulseras de juguete, brazaletes para niños, pulseras de dibujos animados, pulseras para niños, pulseras coleccionables, pulseras de silicona</t>
  </si>
  <si>
    <t>B0CT58NF6Y</t>
  </si>
  <si>
    <t>Pulseras</t>
  </si>
  <si>
    <t>Juguetes y juegos &gt; Juegos de imitación &gt; Joyería y maquillaje &gt; Joyería &gt; Pulseras</t>
  </si>
  <si>
    <t>["B0CX9GV3QJ","B0CX9HKKRH"]</t>
  </si>
  <si>
    <t>B0G59T1RRT</t>
  </si>
  <si>
    <t>CRAZE MAGIC SAND Refill Pack de Arena Mágica para Niños en color azul, 750g de Arena magnética sin gluten (Paquete de 2)</t>
  </si>
  <si>
    <t>B0G5BK4WFD</t>
  </si>
  <si>
    <t>INKEE Bath Slime Mini, para la Bañera, Convierte el Agua en Slime, Colores y Aromas Surtidos, para 5 Litros de Agua (Paquete de 5)</t>
  </si>
  <si>
    <t>B0GDWJK9VG</t>
  </si>
  <si>
    <t>INKEE - Jabón líquido para bañera Dinorex | Aditivo para el baño para niños, jabón líquido verde con aloe vera y aroma a gominola de cola, 15 x 40 g (Paquete de 3)</t>
  </si>
  <si>
    <t>Geles de ducha</t>
  </si>
  <si>
    <t>Belleza &gt; Baño e higiene personal &gt; Limpieza personal &gt; Geles de ducha</t>
  </si>
  <si>
    <t>B0G5DW32GN</t>
  </si>
  <si>
    <t>INKEE Bath Dust Galupy Mermaid, Polvo de Sirena para la Bañera, Sales de Baño con Efecto Crepitante y Aroma a Batido de Plátano. (Paquete de 2)</t>
  </si>
  <si>
    <t>CRAZE Magic Slime Bag Surprise de Dinorex, 18 Bolsas Con 75 ml de Slime de Colores Aleatorios y Figura Sorpresa de Dinosaurio Para Niños</t>
  </si>
  <si>
    <t>INKEE Bombas de Baño Infantiles de Peppa Pig con Regalo Sorpresa figurita de Peppa Pig para Bañera, Rosa O Azul, 1 Unidad (Paquete de 2)</t>
  </si>
  <si>
    <t>B0G5FSGKZZ</t>
  </si>
  <si>
    <t>CRAZE Uñas Postizas para Niñas de Galupy Unicorn, 24 Unidades de Diferentes Tamaños (Paquete de 2)</t>
  </si>
  <si>
    <t>Craze Magic Slime Pack 8 Manos Pegajosas XXL con Brillo – Juguete Elástico y Divertido para Niños y Niñas – Slime Original, Gran Idea de Regalo Infantil</t>
  </si>
  <si>
    <t>slime, slime para niños, slime para niñas, slime kit, kit slime, kit de slime, blandiblu, fabrica de slime, so slime, kit para hacer slime, hacer slime, slime fluffy, blandiblub</t>
  </si>
  <si>
    <t>Sólo queda(n) 3 en stock (hay más unidades en camino).</t>
  </si>
  <si>
    <t>CRAZE BODYNESS Bade-Kisses XXL: Pack 30 bombas de baño con forma de labios, bolas de baño para el cuidado de la piel y la relajación con manteca de cacao y aroma, 30 x 40 g.</t>
  </si>
  <si>
    <t>Bomba de baño, bombas de baño, bolas de baño, bath bomb, set de regalo de bombas de baño, bola de baño, set de bombas de baño, set de regalo de bolas de baño para mujeres, bombas de baño Lush, bath bombs, bomba de baño arcoíris, aditivo de baño para mujeres, bombones de baño, bolas de baño para mujeres Set de baño, set de baño para mujeres, bombas de baño para niños, perlas de baño, aditivos de baño, bombas de baño para mujeres, set de regalo de sales de baño, set de regalo de aditivos de baño, baño, baño relajante, aditivo de baño tetesept, tetesept, set de bolas de baño</t>
  </si>
  <si>
    <t>Aceites de masaje</t>
  </si>
  <si>
    <t>Salud y cuidado personal &gt; Sexo y sensualidad &gt; Bienestar y masaje eróticos &gt; Aceites de masaje</t>
  </si>
  <si>
    <t>B0G5K93G3B</t>
  </si>
  <si>
    <t>CRAZE Uñas Postizas para Niñas de Galupy Mermaid, 24 Unidades de Diferentes Tamaños (Paquete de 2)</t>
  </si>
  <si>
    <t>CRAZE Slap Snap Band, Pulsera Coleccionables para Niños con Diseños de Hello Kitty, 12 Modelos para Coleccionar</t>
  </si>
  <si>
    <t>B0G596JHXS</t>
  </si>
  <si>
    <t>MEGGA EGG Galupy Mermaid - Huevo de Unicornio Que eclosiona, Huevo Sorpresa mágico con Figura de Unicornio para coleccionar (Paquete de 2)</t>
  </si>
  <si>
    <t>B0FG38RJYY</t>
  </si>
  <si>
    <t>CRAZE BODYNESS Bombas de baño Galaxy, pack de 6: Bombas de baño en forma de planeta, bombas de baño brillantes para el cuidado de la piel y la relajación con aroma floral y aceite de argán, 6x 165 g</t>
  </si>
  <si>
    <t>bombas, baño</t>
  </si>
  <si>
    <t>["B0DZHQ7XP6","B0DZHN97N5"]</t>
  </si>
  <si>
    <t>CRAZE Slap Snap Band, Pulsera Coleccionables para Niños con Diseños de Bob Esponja, 12 Modelos para Coleccionar</t>
  </si>
  <si>
    <t>B0GDW6F9RN</t>
  </si>
  <si>
    <t>INKEE - Jabón líquido para bañera Galupy Unicorn | Aditivo para el baño Unicornio para niños, jabón líquido para niños con aloe vera y aroma a ositos de goma, 40 g (Paquete de 3)</t>
  </si>
  <si>
    <t>CRAZE BODYNESS Bath Bomb Neon Heart: Pack 6 bombas de baño en forma de corazón, bombas de baño para el cuidado de la piel y la relajación con aceite de coco y aroma, 6x 120g</t>
  </si>
  <si>
    <t>B0GDWB9SFX</t>
  </si>
  <si>
    <t>CRAZE Set De Peonzas De Batalla, 4 Peonzas Blade con Lanzadores, 1 Estadio Arena, Peonza de Batalla para Niños, Juguetes para Niños Y Niñas, Trompo con Punta Giratoria (Paquete de 3)</t>
  </si>
  <si>
    <t>B0GDWDCD33</t>
  </si>
  <si>
    <t>CRAZE Joyero Musical Niña, Galupy Mermaid Caja de Música con Cajón Extraíble, Interior Aterciopelado, Espejo y Unicornio Giratorio (Paquete de 2)</t>
  </si>
  <si>
    <t>B0C2TZM5RT</t>
  </si>
  <si>
    <t>B0GDWDQTL3</t>
  </si>
  <si>
    <t>INKEE Bath Slime Mini, para la Bañera, Convierte el Agua en Slime, Colores y Aromas Surtidos, para 5 Litros de Agua (Paquete de 3)</t>
  </si>
  <si>
    <t>INKEE Pack de 20 Mascarillas Faciales Para Niños Galupy Unicorn Con Diseño De Unicornio (Hay 6 Diseños Diferentes) Con Camomila Y Caléndula, 20 Unidades</t>
  </si>
  <si>
    <t>B0GDWFB64C</t>
  </si>
  <si>
    <t>INKEE - Jabón líquido para bañera Paw Patrol | Aditivo para el baño para niños, jabón líquido azul Paw Patrol con aloe vera y aroma a cola y naranja, 40 g (Paquete de 4)</t>
  </si>
  <si>
    <t>B0GDWF86R8</t>
  </si>
  <si>
    <t>CRAZE Hair Accessories, 6 Horquillas pelo niña Unicornio, Accesorios para el cabello niña, diferentes diseños,36563 (Paquete de 2)</t>
  </si>
  <si>
    <t>B094MXBC7K</t>
  </si>
  <si>
    <t>INKEE Mini Pack Galupy Unicorn, Display de 10 Set De 3 Bombas De Baño Para Niños Con Formas De Sus Unicornios De Galupy Y Aroma a Chicle, Diversión Asegurada</t>
  </si>
  <si>
    <t>bombas de baño para niños, bola de baño, bomba de baño, bañera, accesorio de baño, juguete de baño, bomba de baño aromática, bomba de baño perfumada, bomba de baño con forma, pack de bombas de baño, bomba de baño de unicornio bomba de baño,
bombas de baño,
bombas baño,
bomba baño,
bath bomb,
bolas de baño,
sales de baño relajantes y espuma,
sales de baño,
bombas de baño niñas,
bombas baño para niños,
bombas de baño relajantes,
lush,
bombas de baño niños,
bolas baño,
bath bombs,
bombas de baño aromaticas,
bomba baño niños,
bomba de baño niños,
sales baño,
bolas baño niños,
sales de baño relajantes,
sales de baño niños,
bath bombs kids,
baño espuma niños,
bombas de baño para niñas,
bomba de baño con sorpresa</t>
  </si>
  <si>
    <t>B0D1V4BG27</t>
  </si>
  <si>
    <t>CRAZE Uñas Postizas para Niñas de Galupy Unicorn, Pack de 6 Bolsas con 24 Unidades de Diferentes Tamaños</t>
  </si>
  <si>
    <t>uñas postizas para niñas, uñas postizas niña, uñas postizas adhesivas, uñas postizas para niñas, uñas postizas para niñas de 10 años, uñas postizas largas, uñas niñas, uñas para niñas, uñas postizas para niñas de 8 años, press on nails, manicura niñas, uñas postizas niña 10 años,uñas de gel postizas, uñas postizas con pegamento, uñas press on, uñas postizas para niñas de 12 años, shimmer n sparkle, set manicura niñas, kit uñas postizas para niñas, uñas postizas para niñas largas uñas postizas niña 8-9 años, shimmer sparkle, unas postizas niñas, set de uñas para niñas, uñas niña, uñas postizas gel, spa de uñas para niñas, uñas niñas 10 años, fake nails, uñas postizas cortas, uñas postizas para niñas de 10 años kit, uñas postizas decoradas, estudio de uñas para niñas, unas para niñas, spa niñas, nails, juego uñas postizas para niñas, estudio de uñas, juego de uñas para niñas, set uñas postizas para niñas, spa de uñas 5 en 1 shimmer 'n sparkle</t>
  </si>
  <si>
    <t>Sets de uñas</t>
  </si>
  <si>
    <t>Belleza &gt; Manicura y pedicura &gt; Diseños para uñas &gt; Sets de uñas</t>
  </si>
  <si>
    <t>["B0D1861FZQ","B0DXFVGMRK","B0D1852586"]</t>
  </si>
  <si>
    <t>Bijou - Peluche Suave de Animal de Peluche (19 cm) con Detalles Bordados, Juguete Blandito para Niños, Antialérgico y Lavable, Ideal para Dormir, Abrazar y Jugar</t>
  </si>
  <si>
    <t>CRAZE 18 Packs de Uñas Postizas para Niñas de Galupy Unicorn, 24 Unidades de Diferentes Tamaños</t>
  </si>
  <si>
    <t>CRAZE 18 Packs de Uñas Postizas para Niñas de Galupy Mermaid, 24 Unidades de Diferentes Tamaños</t>
  </si>
  <si>
    <t>B0G53Q2H5S</t>
  </si>
  <si>
    <t>INKEE - Jabón líquido para bañera Galupy Unicorn | Aditivo para el baño Unicornio para niños, jabón líquido para niños con aloe vera y aroma a ositos de goma, 40 g (Paquete de 2)</t>
  </si>
  <si>
    <t>INKEE Bomba de baño infantil con dinosaurio sorpresa, bola de baño efervescente 100g aroma melocotón y aguacate, bombas de baño para niños relajantes y divertidas (Paquete de 2)</t>
  </si>
  <si>
    <t>CRAZE Sticker Earrings HELLO KITTY Pendientes de Pegatina para Niñas, 54 Adhesivos de Pendientes con Motivos y Personajes de Hello Kitty, 2 Sets de Pendientes Diferentes Envío Aleatorio</t>
  </si>
  <si>
    <t>pendientes</t>
  </si>
  <si>
    <t>Pendientes adhesivos, pendientes de pegatina, pendientes de juguete, joyas de juguete, pegatinas de pendientes, pendientes de hello kitty, pendientes sin agujero, pendientes para niñas, pendientes infantiles regalo ratoncito perez, regalo hada de los dientes</t>
  </si>
  <si>
    <t>Pegatinas</t>
  </si>
  <si>
    <t>Juguetes y juegos &gt; Actividades creativas &gt; Pegatinas</t>
  </si>
  <si>
    <t>INKEE SURPRISE Paw Patrol – Bomba de Baño Infantil con Sorpresa y Sello de Paw Patrol – Aroma Cola-Gominola y Espuma Divertida – Bombas de bañera Niños 80g (Paquete de 2)</t>
  </si>
  <si>
    <t>INKEE Mini Pack Hello Kitty, Display de 10 Set De 3 Bombas De Baño Para Niños Con Formas De Sus Personajes De Hello Kitty Y Aroma a Algodón de Azúcar</t>
  </si>
  <si>
    <t>bombas de baño para niños, bola de baño, bomba de baño, bañera, accesorio de baño, juguete de baño, bomba de baño aromática, bomba de baño perfumada, bomba de baño con forma, pack de bombas de baño bomba de baño,
bombas de baño,
bombas baño,
bomba baño,
bath bomb,
bolas de baño,
sales de baño relajantes y espuma,
sales de baño,
bombas de baño niñas,
bombas baño para niños,
bombas de baño relajantes,
lush,
bombas de baño niños,
bolas baño,
bath bombs,
bombas de baño aromaticas,
bomba baño niños,
bomba de baño niños,
sales baño,
bolas baño niños,
sales de baño relajantes,
sales de baño niños,
bath bombs kids,
baño espuma niños,
bombas de baño para niñas,
bomba de baño con sorpresa</t>
  </si>
  <si>
    <t>B0D3874WSD, B0DJ31GB94</t>
  </si>
  <si>
    <t>Magic Slime - Topping Hello Kitty D16</t>
  </si>
  <si>
    <t>Sólo queda(n) 4 en stock (hay más unidades en camino).</t>
  </si>
  <si>
    <t>INKEE Mini Pack Bob Esponja, Display de 10 Set De 3 Bombas De Baño Para Niños Con Formas De Sus Personajes De Bob Esponja Y Aroma a Palomitas de Maíz</t>
  </si>
  <si>
    <t>B0G539MGLS</t>
  </si>
  <si>
    <t>CRAZE Magic Slime Bag Sponge Bob - Juego de Limo para niños en Bolsa de 75 ml con Bob Esponja Sorpresa, Inodoro, sin residuos (Paquete de 2)</t>
  </si>
  <si>
    <t>Magic Slime - Topping Spongebob D16</t>
  </si>
  <si>
    <t>Magic Slime - Topping Hello Kitty</t>
  </si>
  <si>
    <t>CRAZE Sticker Earrings GALUPY MERMAID Pendientes de Pegatina para niñas, 54 Adhesivos de Pendientes de unicornios Sirena, Joyería Infantil, Joyería de Juguete</t>
  </si>
  <si>
    <t>Pendientes adhesivos, pendientes de pegatina, pendientes de juguete, joyas de juguete, pegatinas de pendientes, galupy mermaid, pendientes de sirenas, pendientes galupy, pendientes para niñas, pendientes infantiles regalo ratoncito perez, regalo hada de los dientes</t>
  </si>
  <si>
    <t>Pendientes</t>
  </si>
  <si>
    <t>Moda &gt; Niña &gt; Joyería &gt; Pendientes</t>
  </si>
  <si>
    <t>B0G57MPYXZ</t>
  </si>
  <si>
    <t>CRAZE BOUNZZ Peluche Saltarín para Niños – Juguete Suave y Antiestrés en 6 Diseños, Cumpleaños o Navidad – Peluches Divertidos Desde 3 Años (Paquete de 2)</t>
  </si>
  <si>
    <t>Juguetes antiestrés</t>
  </si>
  <si>
    <t>Juguetes y juegos &gt; Regalos originales y de broma &gt; Juguetes antiestrés</t>
  </si>
  <si>
    <t>Magic Slime - Topping D16</t>
  </si>
  <si>
    <t>B0D2RZYDC1</t>
  </si>
  <si>
    <t>INKEE Bath Dust Galupy Mermaid, 16 sobres de Polvo de Sirena para la Bañera, Sales de Baño con Efecto Crepitante y Aroma a Batido de Plátano.</t>
  </si>
  <si>
    <t>Experiencia de baño Polvo de sirena Bañera mágica Galupy Mermaid Sirena para la bañera Sales de baño Aroma batido de plátano Aceite de jojoba Baño colorido Aditivo para baño Diversión en el baño Calidad-premium Baño para niños Diversión segura Hidratación de la piel Experiencia sensorial</t>
  </si>
  <si>
    <t>Magic Slime - Topping Spongebob</t>
  </si>
  <si>
    <t>INKEE Bath Fizzer - Caja de 40 Bombas de Baño Efervescentes Enriquecidas con Aceite de Almendras, Surtido con 4 Formas, Colores y Aromas diferentes</t>
  </si>
  <si>
    <t>Wazz-Store ES</t>
  </si>
  <si>
    <t>INKEE Bath Slime Mini - Pack de 4 Sobres para la Bañera, Convierte el Agua en Slime, Surtido de 4 Colores y Aromas</t>
  </si>
  <si>
    <t>B08KYCTSFM, B0CYHJYRFX</t>
  </si>
  <si>
    <t>B0G5944BNN</t>
  </si>
  <si>
    <t>CRAZE Magic PONYS, Figura de Pony para Niñas, 1 de 18 Figuras de Pony Coleccionable, con Efectos Especiales, Aleatorio, Sin Microplásticos (Paquete de 2)</t>
  </si>
  <si>
    <t>B0DPN6Y3D8</t>
  </si>
  <si>
    <t>CRAZE Magic Slime Bag Hello Kitty 6 Pack | Slime Infantil con Figura Sorpresa, 6 Bolsas, 6 Colores, Set Inodoro, Sin Residuos</t>
  </si>
  <si>
    <t>slime, masa viscosa, niños, niñas, juguetes, sensorial, anti estrés, educativo, creatividad, imaginación, colores, texturas, olores, brillo, purpurina, fluorescente, transparente, esponjoso, butter slime, cloud slime, fluffy slime, slime con bolitas, slime con cuentas, slime con charms, kit slime, hacer slime, DIY slime, mezclar, moldear, estirar, jugar, diversión, regalo, cumpleaños, Navidad, fiesta, recompensa.</t>
  </si>
  <si>
    <t>["B0DCNTTGFF","B0DCNSJCFT"]</t>
  </si>
  <si>
    <t>CRAZE Slap Snap Band, Display de Pulseras Coleccionables para Niños con Diseños de Galupy Unicorn, 12 Modelos para Coleccionar</t>
  </si>
  <si>
    <t>CRAZE Calendario de Adviento MAGIC SLIME &amp; Friends – Calendario Adviento Infantil con Slime y Sorpresas – Idea de Regalo Creativa para Niños y Niñas desde 3 Años</t>
  </si>
  <si>
    <t>calendario adviento, niños, niñas, chocolate, juguetes, sorpresas, Navidad, diciembre, cuenta atrás, rellenable, barato, original, madera, cartón, manualidades, personalizado, reutilizable, bolsa, caja, calcetines, pulsera,  calendario adviento infantil, niños pequeños, 3 años, 4 años, 5 años, 6 años, 7 años, 8 años, 9 años, 10 años</t>
  </si>
  <si>
    <t>B0D17KNNLP</t>
  </si>
  <si>
    <t>INKEE Foamy Unicorn, Bombas de baño para niños con forma de Unicornio y efecto de colores, Bombas de baño con aroma a Chicle, 60g, Sin Gluten (Paquete de 3)</t>
  </si>
  <si>
    <t>Medium - Peluche GALUPY Rainbow Unicorn Holly, Peluche Unicornio de 19cm con alas, Corona y Cuerno de Purpurina, para abrazar y Jugar</t>
  </si>
  <si>
    <t>peluche unicornio, unicornio peluche, peluche, unicornio, suave, grande, blanco, rosa, arcoíris, mágico, brillante, alas, cuerno dorado, crin multicolor, ojos grandes, adorable, abrazable, niña, niño, bebé, regalo, cumpleaños, Navidad, Reyes, decoración, habitación infantil, fantasía, mágico, peluche gigante, antialérgico, lavable,  calidad, original, barato, oferta, descuento, novedad, exclusivo,  marca, fabricante, diseño,  bordado, lentejuelas</t>
  </si>
  <si>
    <t>["B0DLL9L926","B0DLLBPL4S","B0DLLDHM8M","B0DLLD382K"]</t>
  </si>
  <si>
    <t>CRAZE Plush Pop Cones Cotton: Peluche con Aroma a plátano y Pulsera BFF. Peluche para niños en Caja de Regalo. Un Amigo aromático y Adorable a Partir de 3 años.</t>
  </si>
  <si>
    <t>Craze Magic Slime YUMMIES 2-Pack | Slime niños en Colores neón con Diferentes Personajes para chupar - 2X 85 ml Lata de Slime, Colorido Slime Infantil sin residuos</t>
  </si>
  <si>
    <t>CRAZE BFF Beadys Blister Card - Set de pulseras de la amistad, DIY Beadys Hacer pulseras uno mismo, Set de manualidades de joyería infantil</t>
  </si>
  <si>
    <t>Pulsera de los mejores amigos; pulseras bff; pulsera de la amistad; pulseras artesanales; pulseras anudadas; pulseras de la amistad para niños; joyas infantiles artesanales; joyas infantiles; pulsera infantil; manualidades infantiles Pulseras de la amistad; Pulsera de la mejor amiga; Pulsera de la amistad para chicas</t>
  </si>
  <si>
    <t>CRAZE Plush Pop Cones Sugar: Peluche con Aroma a Palomitas para niños; Peluche con Pulsera BFF en Caja de Palomitas; Idea de Regalo a Partir de 3 años</t>
  </si>
  <si>
    <t>INKEE Foamy Moon Sweet Dream set de 8 - bolas de baño espumosas en forma de luna, bomba de baño infantil con sorpresa 8x 60g, con aroma de lavanda y aceite de camomila, morado y azul</t>
  </si>
  <si>
    <t>CRAZE DIAMONDZ Starter Set Stickers Galupy Unicorn - Juego de pegatinas infantiles para pintar con diamantes, Kit de manualidades DIY para pintar con diamantes, Mosaico para niños</t>
  </si>
  <si>
    <t>B0DDQ6JB46</t>
  </si>
  <si>
    <t>CRAZE INKEE Bomba de baño para niños con forma de Nube o Unicornio y efecto de estella de Arcoiris, Bombas de baño con aroma a Fresas, incluye 150g, 1 de 2 diseños, Sin Gluten (Paquete de 2)</t>
  </si>
  <si>
    <t>["B09MQRJQH3","B07Z9SZGZV","B0DDQ6JB46","B09B2B121B","B08Q4LPJLW"]</t>
  </si>
  <si>
    <t>CRAZE Magic Slime Bag Hello Kitty 18 Pack | Slime Kids with Hello Kitty Figure Surprise, 18 Bolsas con 75ml de Slime Infantil, Slime Set 6 Colores, Inodoro, sin residuos</t>
  </si>
  <si>
    <t>Craze Magic Slime Bag Hello Kitty | Slime niños en Bolsa 75ml Juego de Slime con la Figura de Hello Kitty Sorpresa, sin Olor, sin residuos</t>
  </si>
  <si>
    <t>SWC6X</t>
  </si>
  <si>
    <t>GALUPY Rainbow Unicorn Collector Edition Misty - Unicornio de colección, Figuras de Unicornio con alas de Purpurina y Cristal</t>
  </si>
  <si>
    <t>["B0DLLCLPBR","B0DLLH29QC","B0DLLGJN8Q","B0DLLD2DJ4","B0DLLCL5KM","B0DLLFVLC6","B0DLLF9THF","B0DLLFVKFN"]</t>
  </si>
  <si>
    <t>Sales de baño Sugar Rush Pack de 5-5 sales de baño de 300g con 4 capas de color - Con aroma a algodón de azúcar y manteca de cacao - Morado, azul, amarillo y rosa</t>
  </si>
  <si>
    <t>Medium - Peluche GALUPY Rainbow Unicorn Shelly, Peluche Unicornio 19cm con alas, Corona y Cuerno de Purpurina, para abrazar y Jugar</t>
  </si>
  <si>
    <t>CRAZE Plush Pop Cones Bubble: Peluche con Aroma a Mango y Sorpresa, Incluye Pulsera BFF, Peluche Supersuave para niños, Idea de Regalo</t>
  </si>
  <si>
    <t>INKEE Patrulla Canina Bombas de Baño Niños 3 Uds – Bolas de Colores con Aroma Cereza y Aceite de Jojoba – Juguetes Agua Bañera Bebé – Idea de Regalo Infantil</t>
  </si>
  <si>
    <t>patrulla canina, juguetes, patrulla canina juguetes, paw patrol, paw patrol juguetes, sales de baño, patrulla canina juguetes 3 años, baño de color, bombas de baño, juguetes bañera bebe, juguetes baño bebe, figuras patrulla canina, la patrulla canina, juguetes agua bebe, juguetes bañera, bombas de baño niños, bombas baño para niños con sorpresa, bath bombs kids, bolas baño niños, bolas baño niños sorpresa, bombas baño niños, patrulla canina agua, bomba de baño baratas</t>
  </si>
  <si>
    <t>CRAZE Plush Pop Cones Twisty: Peluche con Aroma a gominola de Cola y Pulsera BFF. Peluche para niños en envase de Palomitas. Edición Limitada a Partir de 3 años.</t>
  </si>
  <si>
    <t>CRAZE DIAMONDZ Card Set - DIY Diamond Painting Greeting Card Set, Set de manualidades para tarjetas de felicitación, tarjetas de regalo Diamond Painting Kids</t>
  </si>
  <si>
    <t>Set</t>
  </si>
  <si>
    <t>Craze Fairy In My Pocket - Juego de Hadas Magic Catwalk con muñeca de Hadas y 5 Accesorios, Juguete de Hadas con Efectos Especiales</t>
  </si>
  <si>
    <t>hadas</t>
  </si>
  <si>
    <t>hadas,  figuras,  niñas,  juguetes,  decoracion,  infantil,  magicas,  miniaturas,  coleccionables,  set,  regalo,  cumpleaños,  Navidad,  Reyes,  juego,  imaginacion,  fantasia,  alas,  varita,  princesa,  duende,  gnomo,  bosque,  magia,  cuento,  personajes,  adorno,  tarta,  pastel,  casa,  jardin,  habitacion,  terraza,  luz,  sonido,  movimiento,  interactivo,  musical,  bailarina,  voladora,  pequeñas,  grandes,  pack,  oferta,  baratas,  bonitas,  originales</t>
  </si>
  <si>
    <t>INKEE Pack Color Rainbow World - paquete de 15 bombas de baño perfumadas para niños con 3 capas de colores diferentes (rosa, morado y azul), sabor a algodón de azúcar y aceite de argán</t>
  </si>
  <si>
    <t>Juego de Sellos Infantiles CRAZE - 8 Sellos Con Motivos de Animales en 6 Colores, Lavables Para Niños, Juego de Manualidades</t>
  </si>
  <si>
    <t>sellos infantiles, animales, lavables, niños, manualidades, juego, colores, CRAZE, para juguetes, educativos, creativos, pintar, dibujar, estampar, preescolar, guardería, fiesta, cumpleaños, regalo, original, divertido, fácil, seguro, no tóxico, calidad, almohadillas, tinta, tampones, personajes, formas, diseños, surtidos, variados, completos, escolares, actividades, motricidad fina, imaginación, creatividad, expresión artística, aprendizaje, desarrollo, estimulación, sensorial, diversión</t>
  </si>
  <si>
    <t>CRAZE Caja de Música PRINCESAS – Joyero Musical Infantil para Niñas con Princesa Bailarina Giratoria, Compartimentos, Espejo y Cajones – Organizador de Joyas Ideal como Regalo para Niñas</t>
  </si>
  <si>
    <t>caja de música, caja musical, caja de música para niñas, caja musical niña, joyero musical, joyero musical niña, joyero infantil, joyero infantil niña, joyero niña, joyero niña musical, joyero niña 5 años, joyero niña 6 años, joyero niña 7 años, joyero niña 8 años, caja de música infantil, caja de música con bailarina, caja musical con bailarina, joyero con bailarina, joyero con música, joyero con melodía, joyero princesa, caja musical princesa, caja de música princesa, joyero con espejo</t>
  </si>
  <si>
    <t>Galupy Rainbow Unicorn Collector Edition Dreamy - Unicornio de Juguete para coleccionar, Figuras de Unicornio con alas de Purpurina y Cristal de Swarovski</t>
  </si>
  <si>
    <t>GALUPY Rainbow Unicorn Collector Edition Lovely - Unicornio de Juguete para coleccionar, Figuras de Unicornio con alas de Purpurina y Cristal de Swarovski</t>
  </si>
  <si>
    <t>["B0DLLCLPBR","B0DLLH29QC","B0DLLGJN8Q","B0DLLFVLC6","B0DLLCL5KM","B0DLLD2DJ4","B0DLLF9THF","B0DLLFVKFN"]</t>
  </si>
  <si>
    <t>Big Galupy Rainbow Unicorn Freya - Peluche Unicornio 30cm para abrazar y Jugar</t>
  </si>
  <si>
    <t>["B0DJPQT9BK","B0DJPN5HX9","B0DJPPKP2Y"]</t>
  </si>
  <si>
    <t>B0G545XXP3</t>
  </si>
  <si>
    <t>Medium - Peluche GALUPY Rainbow Unicorn Penny, Peluche Unicornio 19cm con alas, Corona y Cuerno de Purpurina, para abrazar y Jugar</t>
  </si>
  <si>
    <t>["B0DLL9YGG2","B0GDWDY31C"]</t>
  </si>
  <si>
    <t>INKEE Rainbow Multipack, Tres bombas de baño perfumadas con 3 capas de color diferentes y aroma a malvavisco, con aceite de almendras (Paquete de 2)</t>
  </si>
  <si>
    <t>["B0DKTLNBHJ","B0BSYNJXTX","B0CK5WCQ67"]</t>
  </si>
  <si>
    <t>B0DKTLMJSC</t>
  </si>
  <si>
    <t>B0BRHL2ZQD</t>
  </si>
  <si>
    <t>CRAZE INKEE Funny Faces Bombas Baño para Niños, cambia de color baño de burbujas perro unicornio piña emoji baño de color juguetes baño, 22450 (Paquete de 2)</t>
  </si>
  <si>
    <t>INKEE Mini Pack Peppa Pig, Set De 3 Bombas De Baño Para Niños Con Formas De Sus Personajes De Peppa Pig Y Aroma de Fresa, Diversión Asegurada (Paquete de 2)</t>
  </si>
  <si>
    <t>["B0CJMG1Q2W","B0CRBKMKH6","B0CSZ7386R","B0CSZ6P3FY","B0CKW9PT84","B0DKTJVB11","B001ACYAC6","B0CRBL4QC6","B0CRBJLC52"]</t>
  </si>
  <si>
    <t>CRAZE DIAMONDZ Starter Set Stickers Galupy Mermaid - Juego de pegatinas para pintar con diamantes, kit de manualidades para pintar con diamantes, hacer mosaicos para niños</t>
  </si>
  <si>
    <t>CRAZE LOOPS BAG 100 XXL Set - Pulseras Elásticas de Loom 24x 100 Foilbag y 120 cierres, mezcla de colores, silicona 100% hipoalergénica</t>
  </si>
  <si>
    <t>anillos de goma para pulseras;bandas de telar;bandas de telar;pulseras de telar;confección de pulseras;confección de pulseras;pulseras de amistad para niños;confección de joyas para niños;joyería para niños;juego de manualidades;pulsera;anudado;pulsera para niños;manualidades para niños;juego de telar;telar de arcoíris</t>
  </si>
  <si>
    <t>CRAZE Magic Slime Unicorn Pack 12 uds.- Slime para niños con Efecto Purpurina, Figuras de Unicornio, Multicolor, Set de Slime con sorpresas</t>
  </si>
  <si>
    <t>juego de limo, limo de fiesta, limo viscoso, limo pegajoso, juego de amasar, limo brillante, limo brillante, limo pegajoso, limo de juego, batido de arcilla, plastilina de limo, plastilina divertida, juego de limo, kit de limo, niños de limo, limo diy, haz tu propio juego de limo</t>
  </si>
  <si>
    <t>B0FBZ5P1JC</t>
  </si>
  <si>
    <t>CRAZE DIAMONDZ Bolsa Pack de 2 - Kit de pintura de diamantes para niñas Patrón de ALPACA y DIAMANTE, Mini llavero de mochila con pegatina de diamante DIY para niños</t>
  </si>
  <si>
    <t>diamante</t>
  </si>
  <si>
    <t>pintura de diamantes para niños, pintura de diamantes para niños, niñas, pintura de diamantes para niños, pintura de diamantes para niños, parches de cristal, pintura de diamantes para niñas, pintura de diamantes con marco, pintura de diamantes para niños</t>
  </si>
  <si>
    <t>CRAZE DIAMONDZ Bolsa Pack de 2 - Kit de Pintura de Diamantes para Niñas Patrón de Gato y Unicornio, Mini Llavero de Mochila con Etiqueta de Diamantes DIY para Niños</t>
  </si>
  <si>
    <t>Medium - Peluche GALUPY Rainbow Unicorn Zoey, Peluche Unicornio 19cm con alas, Corona y Cuerno de Purpurina, para abrazar y Jugar</t>
  </si>
  <si>
    <t>CRAZE DIAMONDZ Set de Llaveros Galupy Mermaid - Set de Llaveros Infantiles para pintar con diamantes, Kit de manualidades DIY para pintar con diamantes, Mosaico para niños</t>
  </si>
  <si>
    <t>INKEE Bomba de baño para niños con figura Sorpresa de Galupy Mermaid, Bombas de baño con aroma a algodón de azúcar, rosa o turquesa, 100g (Paquete de 2)</t>
  </si>
  <si>
    <t>B07WDD8SP2, B0BQJ9TX3S</t>
  </si>
  <si>
    <t>["B0BDMQZ91L","B0BL3CMCG7","B0DK3TXPY6","B0C1GRHXBZ"]</t>
  </si>
  <si>
    <t>CRAZE Pegatinas para Uñas Galupy, Pack de 4-96 uñas autoadhesivas para niñas, set de manicura infantil, uñas postizas para niñas</t>
  </si>
  <si>
    <t>uñas</t>
  </si>
  <si>
    <t>uñas postizas niñas, uñas autoadhesivas niñas, pegatinas uñas infantiles, uñas decoradas niñas, set manicura infantil, uñas niñas unicornio, uñas de juguete niñas, uñas adhesivas para niñas, uñas falsas infantiles, uñas para niñas pequeñas, uñas autoadhesivas infantiles, uñas niña Galupy, set uñas niña, uñas para disfraz infantil, uñas falsas para jugar, uñas decorativas infantiles, uñas niñas comunión, uñas para niñas 5 años, uñas infantiles fáciles, juego uñas infantiles</t>
  </si>
  <si>
    <t>Uñas adhesivas</t>
  </si>
  <si>
    <t>Belleza &gt; Manicura y pedicura &gt; Diseños para uñas &gt; Uñas postizas y accesorios &gt; Uñas adhesivas</t>
  </si>
  <si>
    <t>Big Galupy Rainbow Unicorn Lily - Peluche Unicornio 30cm para abrazar y Jugar</t>
  </si>
  <si>
    <t>Big Galupy Rainbow Unicorn Kyly - Peluche Unicornio 30cm para abrazar y Jugar</t>
  </si>
  <si>
    <t>Big Galupy Rainbow Unicorn Lucy - Peluche Unicornio 30cm para abrazar y Jugar</t>
  </si>
  <si>
    <t>Big Galupy Rainbow Unicorn Ruby - Peluche Unicornio 30cm para abrazar y Jugar</t>
  </si>
  <si>
    <t>B0GDWLHTPZ</t>
  </si>
  <si>
    <t>Huevo Dinosaurio con 6 Dragones Sorpresa Que Crecen en Agua hasta 12 cm – Juguetes Niños 3+ – Regalo Original de Dinosaurios para Niños y Niñas (Paquete de 2)</t>
  </si>
  <si>
    <t>DIAMONDZ - Diamond Painting: Set de Manualidades con Diamantes para Niños y Adultos - Crea Pegatinas Holográficas y Atrapasoles Brillantes (Incluye Herramientas)</t>
  </si>
  <si>
    <t>53881, iniciación, fantasy, fantasía, descubre, diamantes, diamondz</t>
  </si>
  <si>
    <t>GALUPY Rainbow Unicorn Pack 3 Unicornios – Figuras de Juguete Coleccionables con Alas Brillantes y Cristal Swarovski – Unicornio Mágico para Niñas Desde 3 Años</t>
  </si>
  <si>
    <t>B0C5DL1WZ9, B0D1YH7CC6</t>
  </si>
  <si>
    <t>GALUPY Rainbow Unicorn Pack 12 Unicornios – Figuras de Juguete Coleccionables con Alas Brillantes y Cristal Swarovski – Regalo Mágico para Niñas Desde 3 Años</t>
  </si>
  <si>
    <t>GALUPY Rainbow Unicorn Pack 6 Unicornios – Figuras Coleccionables con Alas Brillantes y Cristal Swarovski – Juguete Mágico para Niñas Desde 3 Años</t>
  </si>
  <si>
    <t>CRAZE Bubble Queens – Pack de 6 Juguetes de Baño para Bebés y Niños | Figuras Flotantes con Anillo y Función de Salpicado | Unicornio, Narval, Gato, Flamenco, Pavo Real y Dragón</t>
  </si>
  <si>
    <t>juguete de baño bebé, juguetes de baño para bebés, juguetes de baño para niños, juguetes flotantes, figura flotante bebé, juguete de agua, juguetes de baño divertidos, juguetes baño piscina, juguetes con función de salpicado, muñeco de baño bebé, juguete blando bebé, juguetes sensoriales, juguetes blanditos bebé, squishy baño bebé, juguetes blandos para bebé, juguetes sin BPA, juguetes de silicona para bebés, figuras de animales para baño, unicornio juguete bebé</t>
  </si>
  <si>
    <t>GALUPY Rainbow Unicorn Edición Coleccionista Ivy - Unicornio de Juguete para coleccionar, Figuras de Unicornio con alas de Purpurina y Cristal de Swarovski</t>
  </si>
  <si>
    <t>CRAZE Bubble Queens – Juguete de Baño para Bebés y Niños | Muñeca Flotante con Anillo y Función de Salpicado | Squishy Divertido y Colorido para la Hora del Baño</t>
  </si>
  <si>
    <t>Craze Magic Slime Glam Monstars Monz 3 Pack – Kit de Slime con 6 Toppings y 3 Figuras Coleccionables – Blandiblu para Niños y Niñas, Juguete Creativo Regalo</t>
  </si>
  <si>
    <t>B0FMFKK65P</t>
  </si>
  <si>
    <t>Magic Slime DINOREX Lodo mágico para niños Arcilla en Lata 150 g de Oro con Figura de Dinosaurio 15483, Color/Modelo Surtido (Paquete de 2)</t>
  </si>
  <si>
    <t>CRAZE Slap Snap Band, Display de 24 Pulseras Coleccionables para Niños con Diseños de Hello Kitty, 12 Modelos para Coleccionar</t>
  </si>
  <si>
    <t>B0F31Q9NH1</t>
  </si>
  <si>
    <t>INKEE - Líquido de Baño de Burbujas Patrulla Canina | Aditivo de baño para niños, baño de burbujas azul Paw Patrol para niños con aroma a aloe vera y paleta de cereza, 15x 40g</t>
  </si>
  <si>
    <t>Baño de espuma para niños, espuma de baño para niños, aditivo de baño para niños, diversión en el baño para niños, sales de baño para niños, aditivo de baño tetesept para niños, diversión en el baño para niños, bañera, diversión en el baño tetesept para niños, tetesept niños, aditivo de baño para niños, diversión en el baño tinti</t>
  </si>
  <si>
    <t>Cremas y geles para el cuidado íntimo</t>
  </si>
  <si>
    <t>Salud y cuidado personal &gt; Sexo y sensualidad &gt; Cuidado y estimulación &gt; Cremas y geles para el cuidado íntimo</t>
  </si>
  <si>
    <t>12 Huevos de Dinosaurio Que Eclosionan y Crecen en Agua – Incluye 6 Sorpresas Diferentes – Juguetes Divertidos para Niños de 3 Años en Adelante – Idea de Regalo</t>
  </si>
  <si>
    <t>INKEE - Baño de Burbujas Líquido Unicornio | Aditivo de baño de unicornio para niños, baño de burbujas infantil con extracto de caléndula y aroma a té helado de uva, 15x 40g</t>
  </si>
  <si>
    <t>B0DGTP14L3</t>
  </si>
  <si>
    <t>AG07Q</t>
  </si>
  <si>
    <t>Craze Calendario de Adviento Magic Dough - Calendario de Adviento para Niños y Niñas con Plastilina Inteligente, 24 Grandes sorpresas con Arcilla para modelar</t>
  </si>
  <si>
    <t>CRAZE Calendario De Adviento Con juguetes, Calendario Plastilina Mágica, Magic Dough, arcilla mágica y accesorios de modelado para niños, Calendario de Navidad, arcilla de modelado, cuenta Atrás</t>
  </si>
  <si>
    <t>calendario adviento, niños, niñas, chocolate, juguete, regalo, Navidad, diciembre, cuenta atrás, sorpresas, Papá Noel, Reyes Magos, infantil, barato, oferta, descuento, online, comprar, creativo, original, personalizado, DIY, hecho a mano, madera, cartón, tela, fieltro, reutilizable, rellenable, actividades, manualidades, juegos, educativos, aprendizaje, maquillaje, joyas, accesorios, adviento niños 3 años, 4 5 6 7 8 para rellenar, con juguetes calendario adviento; calendario de adviento; calendario de adviento 2023; masa moldeable para niños; Calendario de adviento con juguetes, calendario navidad, calendario juguetes navidad, calendario magic Dough</t>
  </si>
  <si>
    <t>SQVZM</t>
  </si>
  <si>
    <t>Llavero Galupy Rainbow Unicorn Molly | Peluche Suave Unicornio Arcoíris | Llavero Accesorio Infantil Niña para Mochila | Regalo Original</t>
  </si>
  <si>
    <t>Llavero Galupy Rainbow Unicorn Luna 6 cm | Peluche Suave Unicornio Arcoíris | Llavero Accesorio Infantil Niña para Mochila | Regalo Original</t>
  </si>
  <si>
    <t>["B0DQDSMWM5","B0DQDSN85Y","B0DQDR7QRD","B0DQDRY7T2","B0DQDPQDYH","B0DQDRF8WB"]</t>
  </si>
  <si>
    <t>B0G7GGSX7T</t>
  </si>
  <si>
    <t>CRAZE Calendario de Adviento GALUPY RAINBOW para Niñas y Niños - Calendario de Navidad Unicornio con Figuras exclusivas Galupy</t>
  </si>
  <si>
    <t>["B0D4MHZBD8"]</t>
  </si>
  <si>
    <t>Medium - Peluche GALUPY Rainbow Unicorn Aria, Peluche Unicornio 19cm con alas, Corona y Cuerno de Purpurina, para abrazar y Jugar</t>
  </si>
  <si>
    <t>CRAZE Hello Kitty Calendario de Adviento con Juguetes y Accesorios para Niños y Niñas - Calendario de Navidad con 24 Sorpresas de Hello Kitty</t>
  </si>
  <si>
    <t>INKEE Espuma de Baño Infantil Bob Esponja 40g con Aceite de Almendra y Aroma Piña – Schaumbad Azul para Bañera Niños 3+ – Burbujas Divertidas, Buena Idea para Regalar</t>
  </si>
  <si>
    <t>espuma de baño, espuma baño, burbujas bañera, jabones para regalar, bombas de baño, bubble bath, sales de baño relajantes y espuma, bombas de baño relajantes, baño espuma niños, bolas de baño, bath bomb, espuma de baño burbujas bañera, bath bombs,  bomba de baño</t>
  </si>
  <si>
    <t>Craze Magic Slime Glam Monstars 3er Pack – Kit para Hacer Slime con 6 Toppings y 3 Figuras VIVI, Sally y Brianna – Blandiblu para Niños y Niñas Desde 3 Años, Regalo Creativo</t>
  </si>
  <si>
    <t>INKEE - Líquido de Baño de Burbujas Dinorex | Aditivo de baño de dinosaurios para niños, baño de burbujas verde para niños con aroma a aloe vera y Chicle de cola, 15x 40g</t>
  </si>
  <si>
    <t>Craze Magic Slime Glam Monstars Glamster Pack 3 – Kit para Hacer Slime con 6 Toppings y 3 Figuras, Colores Pink Loon Dunala – Juguete Creativo para Niños Regalo Original</t>
  </si>
  <si>
    <t>CRAZE Blaster-X Water Guns Medium - Pistola de Agua para niños 30cm, Pistola de Agua con Pastillas de Colores, Alcance de Disparo 8 Metros - Juguete de Lucha acuática</t>
  </si>
  <si>
    <t>Sólo queda(n) 5 en stock.</t>
  </si>
  <si>
    <t>Squishpets - Llavero Galupy Rainbow Unicorn Nova 6 cm | Peluche Suave Unicornio Arcoíris | Llavero Accesorio Infantil Niña para Mochila | Regalo Original</t>
  </si>
  <si>
    <t>Craze Blaster-X Water Guns Small - Pistola de Agua para niños 20cm, Pistola de Agua con Pastillas de Colores, Alcance de Disparo 10m, Juguete de Lucha acuática</t>
  </si>
  <si>
    <t>pistola de agua,  niños,  niñas,  verano,  playa,  piscina,  jardín,  juegos de agua,  batalla,  diversión,  chorro,  disparo,  largo alcance,  alta capacidad,  recargable,  fácil de usar,  ligero,  resistente,  duradero,  colores,  formas,  tamaños,  pistola agua niños,  juguetes agua,  pistolas agua playa,  guerra de agua,  juegos al aire libre,  vacaciones,  tiempo libre,  calor,  refrescarse,  divertirse,  jugar,  amigos,  familia</t>
  </si>
  <si>
    <t>Craze Plush DreamHugs Elefante de Peluche XXL con Peso – Suave Peluche Grande para Niños y Niñas, Ayuda para Dormir y Compañero de Sueños, Perfecto</t>
  </si>
  <si>
    <t>Craze Magic Slime Glam Monstars Kit para Hacer Slime 70ml con Toppings – Set Creativo de Blandiblu para Niños y Niñas – Juguete Divertido y Original para Regalo Infantil</t>
  </si>
  <si>
    <t>Craze Plush DreamHugs Oinky Peluche Cerdito Grande XXL – Osito de Peluche Suave para Bebés y Niños – Juguete de Compañía y Decoración, Dormir</t>
  </si>
  <si>
    <t>INKEE Bath Fizzer Bomba de Baño Efervescente Enriquecida con Aceite de Almendras, 1 de 4 Colores y Aromas (Paquete de 4)</t>
  </si>
  <si>
    <t>INKEE Bombas de Baño para Niños con Juguete Sorpresa – Bolas Efervescentes con Aroma Sandía y Aceite de Aguacate – Pack de Sales de Baño Relajantes, Regalo 3+ Años</t>
  </si>
  <si>
    <t>INKEE Aqua World Bomba de Baño para Niños con Juguete Sorpresa – Bola de Baño Espumosa y Relajante para Niñas y Niños +3 Años – Bombas de Baño Originales Regalo Infantil</t>
  </si>
  <si>
    <t>INKEE Toys Galupy Unicornio de Baño Mágico – Juguete de Bañera para Niños con Alas de Color Cambiante y Función de Agua – Unicornio Squishy para Bebé y Baño Infantil</t>
  </si>
  <si>
    <t>juguetes de baño, juguetes de bañera, juguetes baño niños, juguetes baño bebé, unicornio de baño, juguete unicornio baño, juguete squishy agua, juguete baño con agua, juguetes baño con color, juguete baño alas mágicas, juguetes con cambio de color, juguetes baño niñas, juguetes baño con función de agua, juguetes baño sensoriales, juguetes de agua para niños, juguetes interactivos de baño, juguetes bañera para bebé, juguetes baño con sorpresa, juguetes baño bebés 1 año, juguetes baño 2 años</t>
  </si>
  <si>
    <t>Lápices de madera</t>
  </si>
  <si>
    <t>Oficina y papelería &gt; Bolígrafos, lápices y útiles de escritura &gt; Lápices &gt; Lápices de madera</t>
  </si>
  <si>
    <t>CRAZE Magic PONYS Set 4 Figuras de Ponys con Accesorios y Tattoos – Juguetes de Unicornios para Niñas – Peluche Unicornio Niña Alternativa – Buena Idea para Regalo Desde 3 Años</t>
  </si>
  <si>
    <t>Cromos coleccionables</t>
  </si>
  <si>
    <t>Juguetes y juegos &gt; Coleccionables &gt; Cromos, cartas coleccionables y accesorios &gt; Cromos coleccionables</t>
  </si>
  <si>
    <t>CRAZE Magic Ponys – Figuras Sorpresa de Ponis Coleccionables | 18 Modelos Diferentes para Niñas y Niños | Juguete Infantil con Detalles Mágicos</t>
  </si>
  <si>
    <t>ponis coleccionables, juguetes sorpresa, ponis sorpresa, figuras de ponis, juguetes de ponis, ponis mágicos, juguetes coleccionables para niñas, figuras sorpresa, juguetes para coleccionar, ponis con accesorios, juguetes de fantasía, ponis con tatuajes, figuras de animales mágicos, juguetes de ponis con alas, figuras de ponis con corona, juguetes de ponis para niñas, colección de ponis mágicos, juguetes de ponis con purpurina, figuras de ponis con efectos especiales</t>
  </si>
  <si>
    <t>CRAZE Slap Snap Band, Display 24 Pulseras Coleccionables para Niños con Diseños de Bob Esponja, 12 Modelos para Coleccionar</t>
  </si>
  <si>
    <t>B0DPN7CD1Q</t>
  </si>
  <si>
    <t>CRAZE Blaster-X Foam Guns Fury - Pistola de Espuma para niños 30cm, 8 Dardos, Alcance de Disparo 14m - Juguete Explosivo de Espuma</t>
  </si>
  <si>
    <t>pistola, dardos, espuma, nerf, juguete, niños, niñas, blaster, eléctrico, automático, manual, cargador, munición, diana, precisión, alcance, disparo, seguridad, juego, exterior, interior, regalo, cumpleaños, navidad, reyes, combate, estrategia, diversión, competitivo, aventura, acción, infantil, juvenil, resistente, ligero, fácil, usar, compatible, accesorios, protector, gafas, chaleco, objetivo, práctica, habilidad, destreza, puntería, recarga, rápido, potente, velocidad</t>
  </si>
  <si>
    <t>Sólo queda(n) 5 en stock (hay más unidades en camino).</t>
  </si>
  <si>
    <t>Lanzadores de espuma</t>
  </si>
  <si>
    <t>Juguetes y juegos &gt; Aire libre y deportes &gt; Armas y proyectiles &gt; Lanzadores de espuma</t>
  </si>
  <si>
    <t>INKEE Surprise Princess – Pack de 3 bombas de baño con figura sorpresa, aroma a algodón de azúcar y aceite de almendras, testadas dermatológicamente, 3x100g</t>
  </si>
  <si>
    <t>Craze Blaster-X Foam Guns Nano - Pistola de Espuma para niños 16cm, 6 Dardos, Alcance de Disparo 10m - Juguete bláster de Espuma</t>
  </si>
  <si>
    <t>dardo, foam, 53607, dardos, pistola, nano, alcance, juguete, niño, bláster, disparo, blaster, guns, espuma</t>
  </si>
  <si>
    <t>B0BBRYHTPS</t>
  </si>
  <si>
    <t>Craze Blaster-X Foam Guns Strike - Pistola de Espuma para niños 21cm, 8 Dardos, Alcance de Disparo 13m - Juguete Explosivo de Espuma</t>
  </si>
  <si>
    <t>adrenalina, foam, dardo, niño, juguete, pistola, 51795, blaster, disparo, alcance, espuma, guns, explosivo, strike</t>
  </si>
  <si>
    <t>INKEE Surprise Princess – Bomba de baño princesa con figura sorpresa, aroma a algodón de azúcar y aceite de almendras, testada dermatológicamente, 100g, rosa o lila</t>
  </si>
  <si>
    <t>INKEE TOYS Calendario de Adviento para Niños – Calendario Adviento con Bombas de Baño, Cosmética Infantil y Juguetes Sorpresa – 24 Días de Regalos Creativos</t>
  </si>
  <si>
    <t>calendario adviento, calendario de adviento, calendario adviento niños, calendario adviento niña, calendario adviento mujer, calendarios de adviento 2025, calendario navideño infantil, calendario adviento original, calendario adviento divertido, calendario adviento sorpresa, calendario adviento con regalos, calendario adviento con juguetes, calendario adviento infantil, calendario adviento sensorial, calendario adviento bombas de baño, bombas de baño niños, bombas de baño infantiles</t>
  </si>
  <si>
    <t>Calendarios de pared</t>
  </si>
  <si>
    <t>Oficina y papelería &gt; Calendarios, agendas y organizadores personales &gt; Calendarios de pared</t>
  </si>
  <si>
    <t>Galupy Rainbow Unicorn Collector Edition Sunny - Juguete de Unicornio para coleccionar, Figuras de Unicornio con alas de Purpurina y Cristal de Swarovski</t>
  </si>
  <si>
    <t>CRAZE LOOPS FUN BOX - Juego de gomas elásticas con 800 gomas, cierres y ayudantes - haz tus propios collares, anillos y pulseras</t>
  </si>
  <si>
    <t>CRAZE Magic Slime Pooupsie Noise, Slime para niños en Lata, con Divertido Ruido de Pedo, Incluye 100 g, 3 Colores Aleatorios, Sin Residuos, Fácil de Limpiar, Multicolor, 100 g (Paquete de 2)</t>
  </si>
  <si>
    <t>INKEE Toys Galupy Unicorn Fun – Pack de 3 Juguetes de Baño para Niños: Kily, Freya y Nova – Unicornios Squishy con Cambio de Color y Agua para Bañera</t>
  </si>
  <si>
    <t>B0BDMQZ91L, B0BQJC42BH</t>
  </si>
  <si>
    <t>CRAZE Slap Snap Band, Display de 24 Pulseras Coleccionables para Niños con Diseños de Galupy Mermaid, 12 Modelos para Coleccionar</t>
  </si>
  <si>
    <t>INKEE Toys Galupy Unicorn – Pack de 6 Juguetes de Baño para Niños con Unicornios Squishy, Alas con Cambio de Color y Función de Agua – Juguetes Bañera Infantiles</t>
  </si>
  <si>
    <t>juguetes de baño, juguetes baño niños, juguetes para bañera, juguetes de bañera para niños, juguetes baño infantiles, juguetes de baño niñas, unicornios de baño, juguete unicornio baño, juguetes baño bebé, squishy unicornio, unicornio squishy baño, juguetes con cambio de color, juguetes que cambian de color, juguetes con agua, juguetes con función de agua, juguetes para la bañera, juguetes baño con chorrito, juguetes que expulsan agua, juguete sensorial baño, juguetes para jugar en el baño</t>
  </si>
  <si>
    <t>CRAZE LOOPS BAG 300 - Paquete de recambio de gomas de telar con 300 gomas y 10 cierres, mezcla de colores, 100% silicona que no irrita la piel</t>
  </si>
  <si>
    <t>INKEE Sorpresa Patrulla Canina – Bomba de Baño Infantil con Sello de Paw Patrol, 80g, Efecto Espuma y Aroma a Cola – Juguete Sorpresa para Niños y Niñas</t>
  </si>
  <si>
    <t>bomba de baño, bomba de baño infantil, bomba de baño niños, bomba de baño sorpresa, bomba de baño patrulla canina, bomba de baño paw patrol, bomba de baño efervescente, bomba de baño con juguete, bomba de baño con sorpresa, bomba de baño con sello, regalo niños, regalo niñas, regalo original niños, juguete sorpresa, detalle cumpleaños niños, regalo baño divertido, regalo navidad niños, regalo para fans paw patrol, regalo infantil, regalo educativo, patrulla canina</t>
  </si>
  <si>
    <t>Calendario de Adviento Infantil BLADE - Calendario de Adviento para Niños y Niñas con Juguetes de Peonzas con Arena de Batalla y Lanzador</t>
  </si>
  <si>
    <t>CRAZE loops Mega Rainbow - Juego de cintas para telar Rainbow XXL con 1800 gomas para manualidades - haz tus propios collares, anillos y pulseras</t>
  </si>
  <si>
    <t>CRAZE Calendario De Adviento Con Juguetes Galupy Unicorn, Calendario Adviento Infantil Con Juguetes, Incluye 2 Figuras De Unicornios Exclusivas y Diferentes Accesorios Para Jugar, Cuenta Atrás Navidad</t>
  </si>
  <si>
    <t>CRAZE LOOPS BAG 100 - Paquete de recambio de gomas de telar con 100 gomas elásticas y 5 cierres - juego de manualidades de bisutería infantil fabricado con silicona respetuosa con la piel</t>
  </si>
  <si>
    <t>INKEE Bath Crumble Galupy Unicorn, Bombas de Baño Desmenuzadas para Niños con Aroma a Algodón de Azúcar y 4 Colores, Bolsa de 100 gr (Paquete de 2)</t>
  </si>
  <si>
    <t>Craze BOUNZZ Funpack 3 Peluches Saltarines – Juguetes de Peluche Suaves y Divertidos para Niños Desde 3 Años – Idea de Regalo Original para Jugar y Coleccionar</t>
  </si>
  <si>
    <t>INKEE Mini Pack Galupy Unicorn, Set De 3 Bombas De Baño Para Niños Con Formas De Sus Unicornios De Galupy Y Aroma a Chicle, Diversión Asegurada (Paquete de 2)</t>
  </si>
  <si>
    <t>Craze Set Aroma B&amp;T INKEE Juego Bombas Niños, XL de Confeti perfumado mágico Bibi &amp; Tina diversión, Juguetes baño, 29541, Multicolor</t>
  </si>
  <si>
    <t>Craze - Rainbow Mermaid Hair Clip, Horquillas Para El Pelo Niña De Cola De Sirena, Ganchos Accesorios Niñas, 6 Tipos De Horquilla</t>
  </si>
  <si>
    <t>CRAZE Bibi y Tina Juguete de Granja con Caballos y Zona de Cuidado - Aventuras Interactivas para Niños +3 Años, Incluye Figuras</t>
  </si>
  <si>
    <t>bibi tina craze juguete interactivo niños granja caballos figuras aventuras creatividad juego imaginación responsabilidad diversión seguro realista mundo historias</t>
  </si>
  <si>
    <t>Juguetes y juegos &gt; Muñecos y figuras &gt; Animales, Juguetes y juegos &gt; Muñecos y figuras &gt; Conjuntos</t>
  </si>
  <si>
    <t>CRAZE Bibi y Tina Toy Styling Sabrina Set de Juegos para niños, Accesorios para Figuras de Juego Caballos, Juguetes para niñas y niños a Partir de 3 años 25918</t>
  </si>
  <si>
    <t>CRAZE INKEE Bomba de baño para niños con figura Sorpresa del Espacio, Bombas de baño con aroma, Color azul, incluye 80g, 1 de 6 diseños de naves espaciales, aliens y astronautas, Sin Gluten</t>
  </si>
  <si>
    <t>Bomba de baño para niños Figura sorpresa Espacio Espuma de baño Juguetes para el baño Bombas de jabón Bombas efervescentes con sorpresa Regalo perfecto para niños Aliens y naves espaciales Bombas de baño con sorpresa Regalo galáctico sorpresa Figura ventosa galáctica Bombas de baño azules</t>
  </si>
  <si>
    <t>Loops Craze 600 Gomas para Hacer Pulseras elásticas, Bolsa de Aluminio con Gomas para Anillos, Pulseras, Collares, Manualidades niños, 20753, Colores Variados</t>
  </si>
  <si>
    <t>B09SJK333V</t>
  </si>
  <si>
    <t>CRAZE Magic Slime, Kit para Hacer Slime de Unicorn, Slime para niños con Accesorios y Purpurina, Sin Residuos, Fácil de Limpiar</t>
  </si>
  <si>
    <t>slime; kit de slime; slime para niños; slime de colores; magic slime</t>
  </si>
  <si>
    <t>CRAZE INKEE Bombas de baño para niños Funny Faces, Bombas de baño con aroma a melocotón, Multicolor, incluye 60g, 1 de 4 diseños aleatorios, Sin Gluten</t>
  </si>
  <si>
    <t>Dealon</t>
  </si>
  <si>
    <t>CRAZE Hair Accessories, 24 Horquillas pelo niña Galupy Unicornios, Accesorios para el cabello niña, diferentes diseños,29664</t>
  </si>
  <si>
    <t>CRAZE Hair Accessories, 24 Horquillas Pelo niña Mermaid Sirenas, Accesorios para el Cabello niña, Diferentes diseños, 29640</t>
  </si>
  <si>
    <t>horquillas pelo niña accesorios clips sirena coloridos suaves duraderos bebés creativos regalo cumpleaños fiestas encantadores</t>
  </si>
  <si>
    <t>CRBZ0</t>
  </si>
  <si>
    <t>CRAZE Magic Slime Keychain 1 Slime Porta Llaves en 25 ml</t>
  </si>
  <si>
    <t>CRAZE INKEE Bombas Baño para Niños, Juego de baño Set 8 Pack, XXL con Aroma mágico de Confeti de baño Sam el Bombero, Juguetes baño, 29527</t>
  </si>
  <si>
    <t>B084TJ38X8, B06WD3QGN9</t>
  </si>
  <si>
    <t>CRAZE INKEE Pack de 4 Bombas de baño para niños Funny Faces, Bombas de baño con aroma a melocotón, Multicolor, 60g cada paquete, 1 de 4 diseños aleatorios, Sin Gluten</t>
  </si>
  <si>
    <t>B0CNWDXKQK</t>
  </si>
  <si>
    <t>CRAZE- Pack 3 Bombas Infantiles de Bibi &amp; Tina con Juguete Regalo Sorpresa figurita cuño. Lote de 3 Sales de Baño Espumosas para Bañera o Piscina de Niños con Olor a Frambuesa, Multicolor (29466)</t>
  </si>
  <si>
    <t>bomba de baño, bomba de espuma, aditivos para la bañera, bomba de baño con sorpresa, bomba de baño con juguete</t>
  </si>
  <si>
    <t>["B08KWGTR8R","B07SN5KWHH"]</t>
  </si>
  <si>
    <t>B0B2HLW7W9</t>
  </si>
  <si>
    <t>CRAZE INKEE Bomba de baño para niños con pelota Sorpresa de Bibi Blocksberg, Bombas de baño aromáticas de fresa o chocolate, Color rosa o verde, 80g cada pack, 1 de 6 diseños, Sin Gluten</t>
  </si>
  <si>
    <t>Bombas de baño para niños Juguetes de baño Sales de baño espumosas Bañera para niños Piscina de niños Sorpresa Bibi Blocksberg Regalo sorpresa Pelotas rebotables Bibi Blocksberg Productos para el baño Baño de burbujas Experiencia SPA para niños Regalo de cumpleaños Regalo de Navidad Productos hidratantes Sin microplásticos Dermatológicamente probado Pelota coleccionable Seguridad en el baño para niños</t>
  </si>
  <si>
    <t>["B08KWHNS6X","B07Z9T6HRY"]</t>
  </si>
  <si>
    <t>CRAZE Magic Slime, Kit para Hacer Slime de Bibi Blocksberg, Slime para niños con Accesorios y Purpurina, Sin Residuos, Fácil de Limpiar</t>
  </si>
  <si>
    <t>slime; kit de slime; slime para niños; slime para niñas; slime con purpurina; magic slime</t>
  </si>
  <si>
    <t>MAGIC DOUGH Craze Twist Tricolor Pack de 3 Plastilina Inteligente 3 Colores para Mezclar 3X 35g Arcilla para modelar Manualidades para Niños</t>
  </si>
  <si>
    <t>MAGIC DOUGH Craze Twist Tricolor Plastilina Inteligente 3 Colores para Mezclar 35g Arcilla para modelar, Actividades artesanales Manualidades niños</t>
  </si>
  <si>
    <t>CRAZE INKEE Bomba de baño para niños con forma de Estrella efecto colores, Bombas de baño con aroma a arándano, Color purpura o amarillo, incluye 70g, 1 de 2 diseños, Sin Gluten</t>
  </si>
  <si>
    <t>bombas de baño juguetes para el baño baño de burbujas juguete baño niños bombas efervescentes baño diversión en la bañera producto dermatológicamente probado baño de arcoiris experiencia SPA para niños INKEE Foamy Star baño de color bombas de baño aromáticas cuidado de la piel infantil regalo de cumpleaños infantil regalo de Navidad para niños baño de hidratación baño de burbujas perfumado baño efervescente multicolor</t>
  </si>
  <si>
    <t>CRAZE INKEE Funnyz Bombas baño para niños con figura que salpica agua, Bombas de baño para bebes, 3 colores y 6 figuras distintas, incluye 80g, Sin Gluten</t>
  </si>
  <si>
    <t>["B08LLGTPW9","B08K3HP2YF"]</t>
  </si>
  <si>
    <t>B0BMQBLKDP</t>
  </si>
  <si>
    <t>CRAZE Calendario Adviento niñas 2022 , Calendario Adviento Sirenas juguete para niñas , Rainbow Mermaid, sorpresas y regalos navidad para niños, 24713</t>
  </si>
  <si>
    <t>CRAZE JUMPUTTY Arcilla para modelar que rebota Plastilina inteligente para llevar 15g Juego plastilina Pelota que rebota Plastilina inteligente</t>
  </si>
  <si>
    <t>plastilina</t>
  </si>
  <si>
    <t>["B07Z9SSWVG","B07Z9TB79Z"]</t>
  </si>
  <si>
    <t>B09XYLN9S3</t>
  </si>
  <si>
    <t>CRAZE Bolsa Sorpresa Bombero Sam Surprise Bag 24010 Great Surprises</t>
  </si>
  <si>
    <t>Bolsos y mochilas de peluche</t>
  </si>
  <si>
    <t>Juguetes y juegos &gt; Peluches &gt; Bolsos y mochilas de peluche</t>
  </si>
  <si>
    <t>["B082TBBRS1","B07MQ2G221"]</t>
  </si>
  <si>
    <t>Craze Splash Beadys: Kit Cuentas de Agua Multicolor para Crear Joyería y Figuras – Manualidades Creativas para Niños, Incluye Accesorios y Rociador</t>
  </si>
  <si>
    <t>cuentas agua kit manualidades creatividad niños joyería figuras colorear fácil usar rápido secado innovador seguro no tóxico gluten free educativo regalo perfecto destreza artística imaginación habilidad manual concentración autoestima</t>
  </si>
  <si>
    <t>Craze Splash Beadys Cuentas de agua Princesas, perlas de agua de colores, manualidades niñas Princesas, bolitas de agua sin plancha</t>
  </si>
  <si>
    <t>Cuentas de agua Beadys Splash Craze Manualidades para niños Perlas de agua coloridas aquabeads Juguetes creativos Bolitas de agua Juegos sin plancha Kit de manualidades Entretenimiento para niños Tablero de Princesas Rociador de agua</t>
  </si>
  <si>
    <t>Craze Splash Beadys: Kit Creativo de Cuentas de Agua Sirena - Manualidades Sin Plancha para Niños</t>
  </si>
  <si>
    <t>manualidades niños cuentas agua sirena creatividad sin plancha kit juego seguro entretenimiento diversión motoras imaginación familias pegatinas instrucciones</t>
  </si>
  <si>
    <t>Craze Splash Beadys Cuentas de agua Unicornios, perlas de agua de colores, manualidades niñas Unicornios, bolitas de agua sin plancha, 26076</t>
  </si>
  <si>
    <t>Surtidos de abalorios</t>
  </si>
  <si>
    <t>Hogar y cocina &gt; Costura y manualidades &gt; Fabricación de abalorios y bisutería &gt; Surtidos de abalorios</t>
  </si>
  <si>
    <t>CRAZE - Pendientes Adhesivos Frozen 2, Pegatinas Infantiles Disney, Stickers Pendiente, Recompensa Niños, Regalos para Niñas, Pegatina Decoración Pared, Surtido</t>
  </si>
  <si>
    <t>pendiente adhesivos, sticker earrings, pendientes de pegatina, pendientes sin agujero para niñas, pendientes de juguete, pendientes de unicornio, pendientes para niñas</t>
  </si>
  <si>
    <t>Juguetes y juegos &gt; Juegos de imitación &gt; Joyería y maquillaje &gt; Joyería &gt; Pendientes</t>
  </si>
  <si>
    <t>["B079YFBM5M","B082YQXRQC","B07BZLGCBW","B07YNJRHVM"]</t>
  </si>
  <si>
    <t>B0BQRR1JFR</t>
  </si>
  <si>
    <t>Craze Loops Caja Arcoiris 1000 gomas para hacer pulseras elásticas, kit para hacer pulseras, incluye tablas para anudar anillos, pulseras, collares, manualidades niños,24584</t>
  </si>
  <si>
    <t>gomas elasticas colores,caja de gomas para hacer pulseras,kit de pulseras de goma,pulseras gomas elasticas colores kit,kit para hacer pulseras con gomas, pulseras goma</t>
  </si>
  <si>
    <t>["B08487S32S"]</t>
  </si>
  <si>
    <t>CRAZE Blocksberg und equitación para Figuras Martinshof Caballos niñas Regalo Juego Mundo Bibi y Tina Juguetes a Partir de 3 años Riding Arena</t>
  </si>
  <si>
    <t>Juguetes para niñas Caballos de juguete Regalos para niños Juego de Martinshof CRAZE Blocksberg Equitación para figuras Mundo de juego Bibi y Tina Juguetes a partir de 3 años Figuras de Bibi y Tina Juguetes de CRAZE Regalos de Bibi y Tina Juguetes infantiles Juegos de aventura Set de juguetes Mundos de juego CRAZE Juguetes seguros para niños. Juegos expandibles Juguetes probados por TÜV Juegos originales de Bibi y Tina Juguetes compatibles de Bibi y Tina.</t>
  </si>
  <si>
    <t>CRAZE Magic Sand Sea Adventures 600 g Juego de arena cinética Arena mágica colorida con moldes y estuche Juego de manualidades niños Arena kinetica niños 28605</t>
  </si>
  <si>
    <t>arena</t>
  </si>
  <si>
    <t>, kinematic sand, smart sand, play doh, arena mágica, manualidades para niños, magic sand, arena cinética, arena moldeable</t>
  </si>
  <si>
    <t>B07NSM2Z9T, B08M6FXP2P</t>
  </si>
  <si>
    <t>CRAZE Calendario De Adviento Para Niños De La Serie De Dibujos Sam El Bombero, Calendario Para Niños De Bomberos, Con 24 Sorpresas Hasta Navidad</t>
  </si>
  <si>
    <t>B0F4R37P2S, B0CT94QL37</t>
  </si>
  <si>
    <t>Temporalmente s</t>
  </si>
  <si>
    <t>["B0D4MH6LTC","B085QZ2FJT","B0BCGTCZ6P","B07PT7S1F1","B0D4MKP7QH","B08X1GHZQX"]</t>
  </si>
  <si>
    <t>B0BFXJN3FV</t>
  </si>
  <si>
    <t>CRAZE-WOOZLE GOOZLE Adventskalender 2021 Adviento de Crazy Woodle Goodle 24683, divertido, creativo calendario de Navidad niñas, color sorpresas</t>
  </si>
  <si>
    <t>Calendario de adviento Playmobil; calendario de adviento Playmobil; calendario de adviento barbie; juguete calendario de adviento; calendario de adviento para niñas; calendario de adviento para niños; calendario de adviento infantil; calendario de</t>
  </si>
  <si>
    <t>["B07PS64Z5S","B085QZ6FLD","B0D4MHSRX4"]</t>
  </si>
  <si>
    <t>B0BHXN9VQL</t>
  </si>
  <si>
    <t>CRAZE Calendario De Adviento Con Juguetes RAINBOW MERMAID ¡Hazlo tú mismo! Calendario De Sirenas Arco Iris Montar Tu Propio Calendario de Adviento De Navidad</t>
  </si>
  <si>
    <t>["B085QZ7Y44","B085QZRDD4","B085QZMFCM"]</t>
  </si>
  <si>
    <t>B0CYZQ7QFS</t>
  </si>
  <si>
    <t>CRAZE Premium Advent Calendar 24720 Calendario de adviento de Navidad 2020 Exit Challenge Juego de Escape niños con contenidos y Juguetes emocionantes, Color Play Set, Alemán</t>
  </si>
  <si>
    <t>B095CQSMFV</t>
  </si>
  <si>
    <t>CRAZE Calendario De Adviento Con Juguetes UNICORN "Hazlo Tu Mismo" Crea Tu Propio Calendario Con Los Juguetes Y Artículos Que Tu Elijas, 24 Cajitas Para Navidad</t>
  </si>
  <si>
    <t>B08B24KBD4</t>
  </si>
  <si>
    <t>CRAZE SPLASH BEADYS 27714 - Juego de cuentas para niños y manualidades, juego XXL, juego de actividades para niños con accesorios</t>
  </si>
  <si>
    <t>juego</t>
  </si>
  <si>
    <t>Arte y manualidades</t>
  </si>
  <si>
    <t>["B087DG9HK9"]</t>
  </si>
  <si>
    <t>CRAZE SPLASH BEADYS 27691 - Juego de cuentas para manualidades y manualidades para niños, incluye accesorios</t>
  </si>
  <si>
    <t>["B087DG9HK9","B087DH38QM"]</t>
  </si>
  <si>
    <t>CRAZE GALUPY Paquete de 3, contienen Regalos niños, Figuras de Unicornio coleccionables 27738, Multicolor, Unicorn</t>
  </si>
  <si>
    <t>CRAZE Bibi y Tina Figuras Standing Alexander Figura de Juguete para coleccionar y Jugar Bibi Blocksberg Juguete móvil con función de Sentarse</t>
  </si>
  <si>
    <t>Figura de juguete Bibi y Tina Juegos para niños Recreación de aventuras Figura coleccionable Personajes Bibi y Tina Diversión segura Juguete móvil Martinshof Diversión educativa Aventuras a caballo Juguetes para coleccionar Caballos de juguete</t>
  </si>
  <si>
    <t>["B09NW5XFS8","B08487TGND","B0883PZQZV","B08NCHSP1S","B08NCYL6TM","B0937BJ81T","B08NCDSMCS","B09379GW8L","B09NW7X587","B07X69CFJ1","B08NCG6KG9","B0883PS1QP"]</t>
  </si>
  <si>
    <t>CRAZE Bibi y Tina Figuras Riding Count Falkenstein Martinshof Juguetes para niños con Caballos Accesorios Caballos niñas Regalo Granja Pony</t>
  </si>
  <si>
    <t>Juguete Bibi y Tina CRAZE Figuras Niños con Caballos Martinshof Juegos Conde Falkenstein Accesorios de juguete Niñas Regalos Juegos granjas Figura de juguete móvil Juguetes a partir de tres años Juegos de Bibi y Tina Aventuras Bibi y Tina Serie infantil Bibi y Tina Accesorios de caballos Figura móvil para jugar</t>
  </si>
  <si>
    <t>["B09NW5XFS8","B0883PZQZV","B0937BJ81T","B08NCDSMCS","B09379GW8L","B07X69CFJ1","B08NCG6KG9","B09NW7X587","B09378QR1R","B08487TGND","B08NCHSP1S","B08NCYL6TM","B0883PS1QP"]</t>
  </si>
  <si>
    <t>CRAZE Calendario De Adviento Unicornio Para Niños Y Niñas, 24 Días De Sorpresas, Cuenta Atrás Para Navidad Con Figuras De Juguete, Regalo Original Diciembre</t>
  </si>
  <si>
    <t>calendario adviento, niños, niñas, juguete, regalo, navidad, diciembre, cuenta atrás, sorpresas, rellenable, barato, original, creativo, artesanal, princesas, unicornio, dinosaurios, coches, construcción, manualidades, actividades, juegos, adviento calendario de adviento; calendario adviento; calendario adviento 2021; unicornios; unicornios de juguete; peluche unicornio; selfie kit; kit de selfies Nuestros coloridos calendarios de adviento ofrecen muchas sorpresas en Navidad este año y hacen que los ojos de los niños brillen. Calendario de juguetes apto para niños a partir de 3 años.</t>
  </si>
  <si>
    <t>B0CSP776S9</t>
  </si>
  <si>
    <t>CRAZE Calendario De Adviento Con Juguetes, Calendario Magic Slime Para Niños, Incluye Slime Mágico Y Accesorios De Modelado Para Niños, Calendario De Navidad</t>
  </si>
  <si>
    <t>B0CT92YP6M, B0CT94QL37</t>
  </si>
  <si>
    <t>B0BHXLNYG4</t>
  </si>
  <si>
    <t>CRAZE Calendario De Adviento Con Juguetes, Calendario De dinosaurios De Juguete, Figuras De Dinosaurios Para Niños Con Sorpresas Y Regalos Para Navidad</t>
  </si>
  <si>
    <t>B0BHXQ1LPM</t>
  </si>
  <si>
    <t>CRAZE Calendario De Adviento Con juguetes, Calendario Plastilina Mágica, Magic Dough, arcilla mágica y accesorios de modelado para niños , Calendario de Navidad, arcilla de modelado</t>
  </si>
  <si>
    <t>CRAZE Calendario De Adviento Con Juguetes, Incluye Peonzas Blade Y Su Estadio De Batalla, Calendario De Navidad Para Niños Y Niñas</t>
  </si>
  <si>
    <t>B0DN25SG7K</t>
  </si>
  <si>
    <t>CRAZE Calendario De Adviento Con Juguetes, Calendario De UNICORN Surprise, Juguetes De Unicornios Para Niñas, Sorpresas Y Regalos Para Navidad Para Niños</t>
  </si>
  <si>
    <t>B0CWH34HV7</t>
  </si>
  <si>
    <t>["B08X23BH9M","B08X1Y235L","B0BCGWZKNP"]</t>
  </si>
  <si>
    <t>CRAZE Calendario Adviento INKEE con Bombas de baño y Accesorios de Pelo para niños y niñas - Calendario de Navidad INKEE</t>
  </si>
  <si>
    <t>calendario adviento, niños, niñas, juguete, regalo, navidad, diciembre, cuenta atrás, sorpresas, rellenable, barato, original, creativo, artesanal, princesas, unicornio, dinosaurios, coches, construcción, manualidades, actividades, juegos, adviento Bombas de baño para niños, calendario de adviento para la bañera, calendario con accesorios de pelos, gomas de pelo bombas de baño perfumadas, bombas de baño aromáticas, regalos originales; caja sorpresa; bombas de baño para niños; jabones para regalar; calendario para niñas; bombas baño</t>
  </si>
  <si>
    <t>B0CDBT8MZZ</t>
  </si>
  <si>
    <t>["B08X23BH9M","B0BCGWZKNP"]</t>
  </si>
  <si>
    <t>CRAZE Salir Challenge Berlin Underground Juego de 8 Años, Nivel: Medio, hasta 6 Jugadores, 32251, Escape Room</t>
  </si>
  <si>
    <t>CRAZE Magic Sand Arena Mágica Cinética 700g con Moldes y Herramientas, No Mancha, Juego Sensorial para Niños</t>
  </si>
  <si>
    <t>Arena mágica Juguete infantil Actividades creativas CRAZE Magic Sand Arena para modelar Juguete educativo Arena cinética arena kinetica Juego de manualidades Arte y creatividad Juguete sensorial Arena de colores Producto libre de BPA Producto libre de gluten Seguro para niños Moldeable como plastilina Juego indoor Juguete antibacteriano Latas de arena mágica  Juego de arena reutilizable arena mágica, cinética, niños, niñas, juego, juguete, sensorial, educativo, creatividad, imaginación, construir, moldear, castillos, figuras, moldes, accesorios, pala, rastrillo, cubos, colores, arcoíris, no se seca, fácil de limpiar, interior, exterior, playa, caja, cofre, arenero, juego arena, manualidades, estimulación motricidad fina, coordinación ojo-mano, concentración, relax, anti estrés, diversión, tiempo libre, regalo, cumpleaños, Navidad, Reyes Magos</t>
  </si>
  <si>
    <t>CRAZE- Pack 2 Bombas Infantil Arcoiris Perfumadas, Juego de Unicornio y Nube. Sales de Baño Espumosas Multi Color para Bañera o Piscina de Niños con Olor a Fresas, Multicolor (31209)</t>
  </si>
  <si>
    <t>bañera coloridas efervescencia fórmula alemana hidratación colecionables sorpresas nubes baños niñas niños relajantes perfumadas espumas unicornios arcoiris dermatológicamente probados microplásticos juegos fresas multicolores spa divertidos regalos cumpleaños navidad</t>
  </si>
  <si>
    <t>CRAZE Bibi y Tina Figuras Riding Alex Juguetes con Accesorios Caballos de Juguete Martinshof Figuras de Juego para niños a Partir de 3 años</t>
  </si>
  <si>
    <t>Juguetes Bibi y Tina Figuras de juego para niños Juguetes para niños de 3 años Figuras de caballos en 3D Bibi y Tina montando a Alex Mundos de juego de granja Serie infantil Bibi y Tina Recreación de aventuras Bibi y Tina Juguetes con silla y brida Juego móvil con figuras de Bibi y Tina Figuras de juguete Bibi y Tina en 3D Juguetes de Bibi y Tina Martinshof Accesorios de Bibi y Tina para niños Juguetes originales de Bibi y Tina Jinete en caballo 3D Ammadeus</t>
  </si>
  <si>
    <t>CRAZE Bibi y Tina Figuras Standing HOLGER Martinshof niños Caballos Juguetes Juegos a Partir de 3 años Figuras de Granja para coleccionar y Jugar</t>
  </si>
  <si>
    <t>Juguetes para niños Figuras de juguete Figuras de Bibi y Tina Juegos para niños Figuras de granja para coleccionar Juegos de granja Figuras de Martinshof Figura de Holger Figura con junta articulada Figuras para jugadores Juguetes de calidad Figura 3D de Bibi y Tina Juguetes de Bibi y Tina Figura móvil de Holger Juegos de Bibi y Tina Bibi y Tina Martinshof</t>
  </si>
  <si>
    <t>["B09NW5XFS8","B08487TGND","B0883PZQZV","B08NCHSP1S","B0937BJ81T","B08NCYL6TM","B08NCDSMCS","B09379GW8L","B07X69CFJ1","B09NW7X587","B08NCG6KG9","B0883PS1QP"]</t>
  </si>
  <si>
    <t>CRAZE Loops kit para hacer pulseras gomas elásticas, incluye tablas para anudar anillos, pulseras, collares, manualidades niños, Loops Rainbow Studio 32831</t>
  </si>
  <si>
    <t>gomas elásticas colores, caja de gomas para hacer pulseras; kit de pulseras de goma; pulseras gomas elásticas colores kit; kit para hacer pulseras con gomas; pulseras goma; hacer pulseras de goma</t>
  </si>
  <si>
    <t>B0D6ZC53KJ, B00JSN3VI8</t>
  </si>
  <si>
    <t>B0DN6HVPC9</t>
  </si>
  <si>
    <t>Exit Challenge - Calendario de Adviento para niños, juego de mesa, calendario de Navidad, 24 puzzles, juego de escape juvenil, idioma alemán</t>
  </si>
  <si>
    <t>["B0CHW4RZMD","B095HH9Z23","B0BCGXM4WH"]</t>
  </si>
  <si>
    <t>CRAZE Magic Sand Castle Box 600 g Juego de Arena mágica colorida (Brilla en la Oscuridad) con moldes y estuche Juego de manualidades para niños</t>
  </si>
  <si>
    <t>CRAZE und Ceremonia Accesorios Juego Infantil para Figuras de Caballos Bibi y Tina Juguetes a Partir de 3 años, Entrega de premios Set, Multicolor</t>
  </si>
  <si>
    <t>Juego Infantil Figuras de Caballos Bibi y Tina Accesorios Juego Diversión garantizada Entrega de premios Espectáculos de caballos Juguetes a partir de 3 años Decoración durante premiación Compatible con CRAZE Mundos de juego CRAZE Juguetes probados por TÜV Seguridad de los juguetes Regalo ideal para niños Fanáticos de los caballos Amantes de los ponis Establo de caballos Establo de equitación Productos de Bibi y Tina</t>
  </si>
  <si>
    <t>B07G5LVT5K, B0883PS1QP</t>
  </si>
  <si>
    <t>CRAZE Bibi y Tina Conjunto de Picnic Granja de Caballos Accesorios Caja para Figuras de Caballos Picnic Juego Infantil Conjunto Caballos niñas Regalo Martinshof Juegos a Partir de 3 años 30615</t>
  </si>
  <si>
    <t>CRAZE Magic Dough Expert Glitzy Arcilla para modelar para niños, 70 g de plastilina, 6 variantes, edición espacial, a partir de 3 años</t>
  </si>
  <si>
    <t>Plastilina para niños Arcilla para modelar CRAZE Magic Dough Creatividad infantil Juguete educativo Material seguro para niños Plastilina elástica Juguete antiestrés plastilina inteligente Kit de manualidades Juego de imaginación Entretenimiento para niños Producto sin BPA Plastilina no tóxica Juguete sin gluten Actividad motora Juguete para la coordinación Figuras de plastilina Masa para moldear Juego divertido play dough play doh playdough</t>
  </si>
  <si>
    <t>PR4HW</t>
  </si>
  <si>
    <t>Craze Press N Pop, Juguete antiestrés para niños y Adultos, Diferentes Figuras Pop it, Fidget Toy Anti estrés, Multicolor</t>
  </si>
  <si>
    <t>Juguete antiestrés CRAZE Press N Pop Juguete para niños y adultos Alivio de la ansiedad Juguete de burbujas multicolor Silicona 100% reutilizable No contiene BPA Artículos Pop It Juguete relajante Estimula la creatividad Divertido y rápido Juguete para llevar Juego en casa Fidget Toys</t>
  </si>
  <si>
    <t>CRAZE Exit Challenge Emergency in Space Escape Juego para niños de 8 a 6 Jugadores - Versión Alemana, 29343</t>
  </si>
  <si>
    <t>CRAZE MAGIC SLIME SHAKE IT XXL, Pack de 2 Kits para Hacer Slime para Niños, 2000ml de Slime Gigante, 6 Colores Aleatorios, Sin Residuos, Fácil de Limpiar</t>
  </si>
  <si>
    <t>slime; slime para niños; slime gigante; kit de slime; magic slime</t>
  </si>
  <si>
    <t>B08PPN6MP8, B095KNXRW2</t>
  </si>
  <si>
    <t>CRAZE Standing-Figura función de Asiento Bibi &amp; Tina Figura de Juguete, Multicolor, Medium</t>
  </si>
  <si>
    <t>Figura de Juguete Bibi y Tina 3D Bibi y Tina Calidad CRAZE Martinshof aventuras Figura de Tina Mundos de Juego Juegos de Bibi y Tina Diversión segura para niños Juguetes originales de Bibi y Tina Aventuras mágicas Martinshof serie Figura movil Figura con función de asiento Recrear historias Martinshof Brazos y piernas móviles Figura articulada Bibi y Tina Mundial de granja de Bibi y Tina Colección Bibi y Tina</t>
  </si>
  <si>
    <t>CRAZE Figura de Jinete para coleccionar y Jugar Blocksberg Bibi Figuras Riding Tina Martinshof Accesorios Caballos Juguetes niños Granja Pony Juegos a Partir de 3 años</t>
  </si>
  <si>
    <t>Juguetes para niños Figura de juguete Juegos para niños Figura Bibi y Tina Coleccionables para niños Juguetes de granja Jugador y coleccionista Accesorios para caballos Figura de jinete Juegos de aventura Diversion segura para niños Películas Bibi y Tina Serie Bibi y Tina Figura 3D Martinshof Amadeus Juguetes originales Bibi y Tina</t>
  </si>
  <si>
    <t>CRAZE Bibi y Tina Figuras Standing Bibi Blocksberg Juguete para coleccionar y Jugar con función de Asiento Pony Juegos de Granja a Partir de 3 años</t>
  </si>
  <si>
    <t>Juguetes Bibi y Tina Figuras CRAZE Figura 3D Bibi Bibi de pie Figuras articuladas Juguetes de granja Juegos de Bibi y Tina Mundos de juego Bibi y Tina Aventuras de Bibi y Tina Serie infantil Bibi y Tina Martinshof juguetes Figura de Bibi Blocksberg Pony juegos Juguetes para niños de 3 años Juguetes de Bibi y Tina colección Juguetes recreativos Bibi y Tina</t>
  </si>
  <si>
    <t>CRAZE Figura de Colección Bibi &amp; Tina a Caballo - Juguete Recrear Aventuras Ecuestres</t>
  </si>
  <si>
    <t>juego de caballos pieza de juego granja de caballos set de reproducción de pie juguetes juguete toy niñas y montar a caballo granja figure caballos global store pie spielfigur pferdeset ponyhof patito reiterhof stehende mädchen bauernhof</t>
  </si>
  <si>
    <t>CRAZE Puzzle Unicornio Pegaso, Rompecabezas 200 Piezas con Efecto Purpurina y Pegatinas, a Partir de 8 años, Puzzle para niños</t>
  </si>
  <si>
    <t>Rompecabezas para niños CRAZE Unicornio Pegaso Puzzle con pegatinas Pasatiempos creativos Juguetes para niños de 8 años Diseño individual de rompecabezas Efecto purpurina Puzzle de alta calidad Juego familiar Diversión para niños Actividad para niños Regalo para niños Juego interactivo Juego educativo Juego de entretenimiento Juguete de aprendizaje Puzzle creativo Rompecabezas brillante Juego desafiante Juego de lógica Herramienta educativa para niños.</t>
  </si>
  <si>
    <t>Puzzles</t>
  </si>
  <si>
    <t>Juguetes y juegos &gt; Puzzles y rompecabezas &gt; Puzzles</t>
  </si>
  <si>
    <t>CRAZE Mystic Lake Puzzle impresión Brillante Mundo mágico, Rompecabezas 200 Piezas con Efecto Purpurina y Pegatinas de Diamantes, a Partir de 8 años</t>
  </si>
  <si>
    <t>Rompecabezas para niños Mundo mágico CRAZE Mystic Lake Puzzle impresión Brillante Rompecabezas 200 piezas Pegatinas de diamantes Pasatiempos creativos Descubre unicornios Efecto brillante Juego educativo Diseño individual Tamaño ajedrezado Calidad premium Rompecabezas familiares Descubrimiento creativo Juego interactivo Desarrollo cognitivo Rompecabezas de unicornios Puzzle con purpurina Efecto Purpurina</t>
  </si>
  <si>
    <t>CRAZE Puzzle de Unicornio, Puzzle para niñas de 200 piezas con efecto purpurina y pegatinas de diamantes, a partir de 8 años, tamaño XXL</t>
  </si>
  <si>
    <t>Rompecabezas para niños Puzzle Unicornio Puzzle purpurina Pegatinas diamantes Pasatiempos creativos Puzzle XXL Actividades para niños Juegos didácticos Puzzle 200 piezas Juguetes creativos Regalos para niños CRAZE Puzzle Entretenimiento infantil Rompecabezas Unicornio Rompecabezas con diamantes Puzzle a partir de 8 años Rompecabezas alta calidad Mundo místico unicornios Juego para la familia</t>
  </si>
  <si>
    <t>B001EWE2KM</t>
  </si>
  <si>
    <t>B08NF8G8BS</t>
  </si>
  <si>
    <t>CRAZE Exit Challenge Race Against Time Escape Game para niños de 8 a 6 Jugadores-versión Alemana, 29374</t>
  </si>
  <si>
    <t>Juegos de cartas con baraja específica</t>
  </si>
  <si>
    <t>Juguetes y juegos &gt; Juegos y accesorios &gt; Juego de mesa &gt; Juegos de cartas &gt; Juegos de cartas con baraja específica</t>
  </si>
  <si>
    <t>B0B815SKN4</t>
  </si>
  <si>
    <t>CRAZE Surprise Bag Galupy Unicorn, Bolsa Sorpresa para niñas con 4 Regalos aleatorios, Accesorios de Galupy Unicorns, Bolsas de Regalos</t>
  </si>
  <si>
    <t>Bolsa Sorpresa Galupy Unicornio Regalos Aleatorios Figuras Unicornio Accesorios Unicornio Craze Surprise Bolsas de Regalos para Niños Sorpresas Divertidas Regalos Sorpresa Coleteros Unicornio Horquillas para el Cabello Pulseras Unicornio Regalo Fiesta de Cumpleaños Celebraciones Infantiles Unicornios Sorpresa Llaveros Unicornio Regalos para Niñas Sorpresas Infantiles</t>
  </si>
  <si>
    <t>B09TLHKF12</t>
  </si>
  <si>
    <t>CRAZE Magic, Pack de 3 niños con Sorpresa incluida de Las Sirenas Mermaid, 1 de 6 Colores aleatorios, 110ml de Slime, Sin Residuos, Fácil de Limpiar, Liso, Multicolor, (30943)</t>
  </si>
  <si>
    <t>Slime Mágico Slime para niñas Sirenas Coleccionables Fórmula Alemana Libre de toxinas Juguetes seguros Sin BPA Sin gluten Variedad de colores Figura Sorpresa Slime con sorpresa Sirenas Mermaid Juguetes de Sirenas Regalo de cumpleaños Regalo de navidad Slime de calidad</t>
  </si>
  <si>
    <t>CRAZE Magic Shake it, Pack de 3 Kits para Hacer, 450ml de Slime para Niños,6 Colores Aleatorios, Sin Residuos, Fácil de Limpiar, Liso, Multicolor (31001)</t>
  </si>
  <si>
    <t>slime; slime para niños; kit de slime; slime con purpurina; magic slime</t>
  </si>
  <si>
    <t>CRAZE Magic Slime Galupy Unicorn, Pack de 3 Slimes para niños con Sorpresa incluida de Galupy Unicornios, 1 de 6 Colores aleatorios, 110 ml de Slime, Sin Residuos, Fácil de Limpiar</t>
  </si>
  <si>
    <t>Slime para niños; para hacer uno mismo; slime slime, slime de unicornio; figuras de unicornio; slime de juguete; slime colorido; slime brillante; slime con purpurina; slime mágico; craze magic slime unicorn; purpurina brillante</t>
  </si>
  <si>
    <t>B09SZXNXH8</t>
  </si>
  <si>
    <t>CRAZE Concha Ocean Treasure, 3X niños, Kit para Hacer, Slime mágico de Sirena con accessorios, 31100, Multicolor, Mittel</t>
  </si>
  <si>
    <t>["B08PPR5Z5P","B07YM9VGKH"]</t>
  </si>
  <si>
    <t>B0CTKFH7FT</t>
  </si>
  <si>
    <t>CRAZE Bibi &amp; Tina, Pack de 3 Slime Bruja mágica, Slime para niñas con Sorpresa incluida, 6 Colores Disponibles, Multicolor</t>
  </si>
  <si>
    <t>Mugo mágico; mugo de juego; flem;craze;craze magic slime;magic slime;colorido;flema colorido;slimy schleim;slimy slime;magic clay;crystal slime;glitter slime;schleim mädchen;bibi blocksberg;schleim bibi blocksberg</t>
  </si>
  <si>
    <t>["B08PPR962L","B07R1CG1CY"]</t>
  </si>
  <si>
    <t>Craze Magic Slime, 6 Bolsas de Slime 75ml, Slime para niños, 6, Incluye 6, Bundle 31124</t>
  </si>
  <si>
    <t>["B0CNH8B8JL","B08PVXNQXY"]</t>
  </si>
  <si>
    <t>Craze INKEE BIBI BLOCKSBERG - Juego de 3 bombas de baño infantiles con sorpresa, bola de baño mágica con Bibi Blocksberg Flummis</t>
  </si>
  <si>
    <t>["B08KWHNS6X","B07Z9T6HRY","B08Q4KQC3Z"]</t>
  </si>
  <si>
    <t>CRAZE and Bibi y Tina Set Juguetes Sabrina Amadeus &amp; Maharaja Figura para coleccionar y Jugar Incluye Accesorios para Caballos Juegos a Partir de 3 años 31223, Multicolor, Piccolo</t>
  </si>
  <si>
    <t>Juguetes Bibi y Tina Figuras para coleccionar Accesorios para caballos Aventuras Bibi y Tina Figura detallada Set de caballos Bibi, Tina y Alexander Juguetes de calidad Mundos de juego realistas Juguetes de granja Bibi y Tina en Martinshof</t>
  </si>
  <si>
    <t>Craze Splash Beadys: Kit Creativo de Perlas de Agua Marrón-400 Piezas sin Plancha para Manualidades y Diversión</t>
  </si>
  <si>
    <t>perlas agua marrón manualidades niños creatividad figuras personajes entretenimiento seguras fáciles adherir sin plancha cuentas colores habilidades motrices finas desarrollo imaginación seguro tóxicos libre pvoh kit completo</t>
  </si>
  <si>
    <t>Craze Splash Beadys, 400 Perlas de Agua Recargables Color Negro - Kit de Manualidades Infantil, Cuentas Sin Plancha</t>
  </si>
  <si>
    <t>craze splash beadys recargables negro manualidades infantiles creatividad cuentas agua fácil uso seguro no tóxico motricidad fina educativo entretenimiento juego aprendizaje diseño imaginación figuras personajes pegar sin plancha diversión</t>
  </si>
  <si>
    <t>B08PP45HV1</t>
  </si>
  <si>
    <t>Craze Splash Beadys: Kit Creativo de Perlas de Agua Azul Oscuro 400 piezas - Fácil de Usar, Sin Plancha, Ideal para Manualidades y Desarrollo Creativo</t>
  </si>
  <si>
    <t>perlas agua niños manualidades creatividad desarrollo imaginar jugar decorar sin plancha entretenimiento kit figuras solidas colorido seguro comestible adhesión inmediata estimulación habilidades</t>
  </si>
  <si>
    <t>["B079Y7KQ84"]</t>
  </si>
  <si>
    <t>CRAZE Splash Beadys - Kit Recambio de Perlas de Agua 400 Piezas Lila con Purpurina, Manualidades Sin Plancha para Niños, Fácil Uso y Seguras</t>
  </si>
  <si>
    <t>craze splash beadys perlas agua recambio lila purpurina kit manualidades niños adherencia rápida sin plancha motricidad fina creatividad seguras tóxicos free comestibles entretenimiento figuras personajes</t>
  </si>
  <si>
    <t>B09LZ8NL66, B0843JGX2F</t>
  </si>
  <si>
    <t>["B079YFBSS5","B079Y4Y9ZK","B079Y5TNWK","B079Y7QVCW","B079Y7MQ26","B079YFDLBB","B079YFDL9Y","B079YFDLB3","B079Y4Y4BB","B079Y7KQ8P","B079Y7SKPR","B079Y4Y9ZR"]</t>
  </si>
  <si>
    <t>Magic Dough Piña Arcilla para modelar Que Brilla en la Oscuridad Plastilina Inteligente Caja de piña Amarilla Fluorescente 70 g Juego plastilina Manualidades niños 4 años</t>
  </si>
  <si>
    <t>Craze Splash Beadys Perlas de agua para niños, paquete de recambio color verde oscuro 400 piezas, Cuentas de agua sin plancha, Refill cuentas para pegar</t>
  </si>
  <si>
    <t>Perlas de agua Craze Splash Beadys Paquete de recambio Manualidades para niños Hazlo tu mismo Cuentas para pegar Cuentas sin plancha Actividades creativas Perlas adhesivas Juguetes seguros Kit de manualidades Bolitas de agua Aquabeads</t>
  </si>
  <si>
    <t>Craze Splash Beadys Perlas de agua para niños, paquete de recambio color verde claro 400 piezas, hazlo tu mismo, Cuentas de agua sin plancha</t>
  </si>
  <si>
    <t>Perlas de agua Craze Splash Beadys Manualidades para niños Beadys sin plancha Cuentas para pegar Kit de manualidades Actividad creativa Perlas coloridas aquabeads Juguete educativo Desarrollo de habilidades Pegar con agua Perlas seguras para niños Cuentas de colores Perlas de 5mm</t>
  </si>
  <si>
    <t>["B079Y5TNWK","B079Y7MQTX","B079YFDLBB","B079YFDL9Y","B079Y7QXV1","B079Y4Y4BB","B079Y4Y9ZR","B079Y7QTL5","B079YFBSS5","B079Y4Y9ZK","B079Y7QVCW","B079YFDLB3","B079Y7KQ8P","B079Y7SKPR"]</t>
  </si>
  <si>
    <t>CRAZE- Cuentas de fusibles Fuse Beads Splash BEADYS Pin único con Almohadilla de Recogida Pinzas de Agarre 11157, Multicolor , color/modelo surtido</t>
  </si>
  <si>
    <t>CRAZE fusibles Fuse Beads Splash Beadys Perlas niños, Paquete de Recambio Color Rosa 400 Piezas, hazlo tu Mismo, Agua sin Plancha, Refill Cuentas para Pegar, 11607, Talla única, Fucsia, Pink</t>
  </si>
  <si>
    <t>["B079YFBSS5","B079Y4Y9ZK","B079Y5TNWK","B079Y7QVCW","B079Y7MQ26","B079YFDLBB","B079YFDL9Y","B079YFDLB3","B079Y4Y4BB","B079Y7SKPR","B079Y7QTL5","B079Y4Y9ZR"]</t>
  </si>
  <si>
    <t>B0B6CFDCKR</t>
  </si>
  <si>
    <t>CRAZE 6 Pulseras Slap Bibi &amp; Tina</t>
  </si>
  <si>
    <t>B084TJ38X8, B01N23NXQM</t>
  </si>
  <si>
    <t>Craze Splash Beadys - 400 Perlas de Agua Blancas para Niños - Kit de Manualidades sin Plancha, Fácil de Usar, Fomenta Creatividad</t>
  </si>
  <si>
    <t>manualidades agua colonias diversión creatividad adhesión juego independiente seguridad kit completo entretenimiento diseño niños desarrollo no toxico gluten free tamaño ideal</t>
  </si>
  <si>
    <t>Craze Splash Beadys Perlas de agua para niños, paquete de recambio color rojo 400 piezas, Cuentas de agua sin plancha, Refill cuentas para pegar</t>
  </si>
  <si>
    <t>Aquabeads;cuentas aquabeads;recarga aquabeads, cuantas de agua, perlas de agua, cuantas sin plancha, hama sin plancha, hama de agua</t>
  </si>
  <si>
    <t>B082TBJYF9, B0843JGX2F</t>
  </si>
  <si>
    <t>["B079Y5TNWK","B079Y7MQ26","B079YFDLBB","B079YFDL9Y","B079Y7QXV1","B079Y4Y4BB","B079Y4Y9ZR","B079YFBSS5","B079Y4Y9ZK","B079Y7QVCW","B079YFDLB3","B079Y7KQ8P","B079Y7SKPR"]</t>
  </si>
  <si>
    <t>CRAZE- Botella Fuse Beads Splash Beadys Rociador Perlas, Spray para Cuentas de Agua, hazlo tu Mismo, Manualidades niños, Multicolor 10594</t>
  </si>
  <si>
    <t>Splash Beadys Perlas de agua Rociador de agua Manualidades niños Bolitas de agua Secado rápido Creatividad Entretenimiento Cuentas coloridas Diseños creativos Juguetes educativos Desarrollo de habilidades Actividades artísticas</t>
  </si>
  <si>
    <t>CRAZE fusibles Fuse Beads Splash Beadys Perlas niños, Paquete de Recambio Color Rosa con Purpurina 400 Piezas, hazlo tu Mismo, Agua sin Plancha, Refill Cuentas para Pegar, 11782, Rose Glitter</t>
  </si>
  <si>
    <t>kit manualidades niños cuentas de agua juego creativo sin plancha fácil de pegar seguridad no tóxico desarrollo motricidad fina paciencia habilidad manual secado rápido contenido vibrante purpurina imaginación entretenimiento</t>
  </si>
  <si>
    <t>pendientes adhesivos niñas frozen 2 disney stickers aretes infantiles regalos recompensas pegatinas decorativas pared calidad seguridad creatividad surtidos personajes mágico emociona colores formas uso diario joyas niños fiesta</t>
  </si>
  <si>
    <t>Craze 14332 Magic Arena Unicorn Refill Can, 450 g Arena con moldes, purpurina , color/modelo surtido</t>
  </si>
  <si>
    <t>Craze Splash Beadys Perlas de agua para niños, paquete de recambio color Lila 400 piezas, Cuentas de agua sin plancha, Refill cuentas para pegar</t>
  </si>
  <si>
    <t>Perlas de agua Craze Splash Beadys Paquete de recambio Manualidades para niños Cuentas sin plancha Kit de manualidades Creatividad infantil Bolitas de agua adhesivas Manualidades seguras Cuentas de color lila Aquabeads Fácil de usar Manualidades hechas en casa Entretenimiento para niños</t>
  </si>
  <si>
    <t>CRAZE fusibles Fuse Beads Splash Beadys Perlas niños, Paquete de Recambio Color Gris 400 Piezas, hazlo tu Mismo, Agua sin Plancha, Refill Cuentas para Pegar, 11904, Grey</t>
  </si>
  <si>
    <t>Perlas de agua Craze Splash Beadys Juguetes para niños Paquete de recambio Perlas de colores Manualidades infantiles Juguetes creativos Perlas fáciles de pegar Sin necesidad de plancha Secado rápido Juguetes seguros Kit de manualidades Aquabeads Entretenimiento para niños Beadys color gris</t>
  </si>
  <si>
    <t>CRAZE fusibles Fuse Beads Splash Beadys Perlas niños, Paquete de Recambio Color Gris Claro 400 Piezas, hazlo tu Mismo, Agua sin Plancha, Refill Cuentas para Pegar, 11904, Light Grey (11935)</t>
  </si>
  <si>
    <t>Perlas de agua Craze Splash Beadys Juguete creativo Manualidades niños Sin plancha Aquabeads Cuentas de agua Actividad artística Juguete educativo Juego de manualidades Perlas adhesivas Kit de manualidades Juego de cuentas Fomenta la creatividad Adherible con agua Cuentas de pegar</t>
  </si>
  <si>
    <t>["B079YFBSS5","B079Y4Y9ZK","B079Y5TNWK","B079Y7QVCW","B079YFDLBB","B079Y7MQ26","B079YFDL9Y","B079YFDLB3","B079Y4Y4BB","B079Y7SKPR","B079Y4Y9ZR"]</t>
  </si>
  <si>
    <t>B07ZL53JZ1</t>
  </si>
  <si>
    <t>CRAZE- Schnapparmband Slap Snap Bands Fireman Sam 10679-Pulsera para niños, Color pulsera colorida. (10679) , color, modelo surtido</t>
  </si>
  <si>
    <t>["B07XCQQTNM","B07CX7CRW7"]</t>
  </si>
  <si>
    <t>B09V3GGMM1</t>
  </si>
  <si>
    <t>CRAZE Splash Beadys Unicornio Kit Manualidades niños, Perlas de Agua de Colores con Forma de Unicornios con 3 Cristales Swarovski, hazlo tu Mismo, Cuentas de Agua sin Plancha, 58467</t>
  </si>
  <si>
    <t>Multi Colour infantes / preescolar todos los otros juguetes infantiles</t>
  </si>
  <si>
    <t>["B072MQGCJ3","B07GLKHW2D"]</t>
  </si>
  <si>
    <t>CRAZE loops 300 Hacer elásticas, Bolsa de Aluminio con Gomas para Anillos, Pulseras, Collares, Manualidades niños, 50850, Multicolor, One Size</t>
  </si>
  <si>
    <t>Craze Loops 600 gomas para hacer pulseras elásticas refill, bolsa de aluminio con gomas para anillos, pulseras, collares, manualidades niños, 51000</t>
  </si>
  <si>
    <t>Multicolor Multicolor Mixto Recambio gomas, 600, de colores, fabricacion pulseras, gomas para pulseras, hacer pulseras</t>
  </si>
  <si>
    <t>CRAZE loops Loom Mega US Trend 50850 - Anillas de anudaje, 100% silicona, 300 unidades, color rosa y blanco</t>
  </si>
  <si>
    <t>["B07THL6N11","B00LIY8KHM","B00PTO28CA"]</t>
  </si>
  <si>
    <t>CRAZE loops 600 Gomas para Hacer Pulseras elásticas, Bolsa de Aluminio con Gomas para Anillos, Pulseras, Collares, Manualidades niños 50973</t>
  </si>
  <si>
    <t>B09QLP7HJ9</t>
  </si>
  <si>
    <t>CRAZE Magic Sand Refill Pack de Arena Mágica para Niños en color blanco, 500 g, Arena Cinética sin gluten</t>
  </si>
  <si>
    <t>pack de recarga juguetes juegos juguete 1 toy por 6 toys y plastilina caja accesorios and jugar arena amasar arena arena amasar arena mágica en games set box agua color conjunto azul in crazy más mágico global store interior magig supersand blau ; super sand; smart sand; play doh; arena magica; manualidades niños, kinematic sand, arena cinetica, arena kinetica, arena cinematica, kinect sand, magic sand, arena quinetica, figuras con arena, arena magnetica</t>
  </si>
  <si>
    <t>Juguetes y juegos &gt; Actividades creativas &gt; Arte y manualidades &gt; Manualidades con arena, Juguetes y juegos &gt; Aire libre y deportes</t>
  </si>
  <si>
    <t>["B00V8L03X4"]</t>
  </si>
  <si>
    <t>Craze Magic Arena – Starter (lata), colores , color/modelo surtido</t>
  </si>
  <si>
    <t>["B00XD3KKF6","B00V8L03X4"]</t>
  </si>
  <si>
    <t>CRAZE Magic Sand 6x Latas de Arena Mágica Niños 85g en 6 colores, arena mágica colorida, manualidades creativas 58672</t>
  </si>
  <si>
    <t>Arena Mágica CRAZE  Manualidades para Niños Arena para Moldear Juego de Arena Arena Cinética Arte para Niños Juego de Construcción Actividad Sensorial Juguetes Sensoriales Juegos para la Casa Moldeable y Suave Arena que No se Seca Juego Antibacteriano Arena Mágica CRAZE Manualidades para Niños Arena para Moldear Juego de Arena Arena Cinética Arte para Niños Juego de Construcción Actividad Sensorial Juguetes Sensoriales Juegos para la Casa Moldeable y Suave Arena que No se Seca Juego Antibacteriano</t>
  </si>
  <si>
    <t>["B075X5KDSW","B00XD3KKF6","B06WP6XQ42"]</t>
  </si>
  <si>
    <t>Craze SLAP - Pulseras para niños con varios diseños</t>
  </si>
  <si>
    <t>Loco Magic Dough Juego de masa Smart Mough en lata de 70 g con forma de unicornio para niños con forma de unicornio rosa, rosa o morado, no se puede preseleccionar, masa mágica de 3 años 58917</t>
  </si>
  <si>
    <t>foamy moldeable, arcilla de modelar, arcilla, barro, manualidades,  pasta de modelar,  arcilla para niños,  arcilla para adultos,  arcilla secada al aire,  arcilla para horno,  arcilla sin horno,  arcilla blanca,  arcilla roja,  arcilla natural,  arcilla polimérica,  fimo,  sculpey,  arcilla para esculpir,  arcilla para cerámica,  arcilla para manualidades,  arcilla para niños pequeños,  arcilla no tóxica,  arcilla fácil de usar,  arcilla suave,  arcilla flexible,  arcilla resistente</t>
  </si>
  <si>
    <t>Craze Blocksberg Cuidado Amadeus con Accesorios para Caballos Figuras de Bibi y Tina Juegos de Juguetes de Granja a Partir de 3 años</t>
  </si>
  <si>
    <t>Juguetes para niños Bibi y Tina Juegos de Granja Accesorios para Caballos Figuras de Bibi y Tina Caballos de juguete Figura detallada Martinhof Recreación de aventuras Amadeus el Caballo Juguetes originales Caballos de juguete Seguridad del juguete Mundos de juego realistas Niños a partir de 3 años Cubo, peines y carretilla Juguetes de alta calidad</t>
  </si>
  <si>
    <t>B08NCHSP1S, B09JZLV5N2</t>
  </si>
  <si>
    <t>["B07G5B7PHK","B07G5MFMS6"]</t>
  </si>
  <si>
    <t>CRAZE Magic Dough 80g Doc Brown, juegos inteligentes de plastilina, flexible para manualidades infantiles, arcilla de modelar, juguetes antiestrés, pasta de colores, surtido (58856)</t>
  </si>
  <si>
    <t>B09V3JFZHK</t>
  </si>
  <si>
    <t>CRAZE- fusibles Fuse Beads Splash BEADYS Recambio de Box Pack Girls Reemplazo de Cuentas artesanales para tapar 59440, Multicolor , color/modelo surtido</t>
  </si>
  <si>
    <t>Perlas de agua Kit de manualidades Cuentas de colores Splash Beadys Cuentas para pegar Cuentas sin plancha Creatividad para niños Actividad artística aquabeads Juego educativo Refill de cuentas Manualidades seguras Perlas brillantes Cuentas comestibles Cuentas libres de tóxicos Hobby infantil</t>
  </si>
  <si>
    <t>CRAZE- Cuentas de fusibles Fuse Beads Splash BEADYS Caja de Recarga Juego de Recambio de Perlas para niños 10006, Multicolor , color/modelo surtido</t>
  </si>
  <si>
    <t>perlas de agua kit manualidades niños diy creatividad sin plancha juego seguro no tóxico gluten free educativo entretenimiento colores brillantes regalo innovador fomentar habilidades motrices concentración aprendizaje</t>
  </si>
  <si>
    <t>Freizeitprofis</t>
  </si>
  <si>
    <t>CRAZE Magic Sand Lata de Arena Mágica Niños, Arena para modelar 500 g 4X Colores Disponibles, Manualidades Creativas 59761</t>
  </si>
  <si>
    <t>, kinematic sand, arena cinetica, arena cinematica, arena magica, arena para moldear ; super sand; smart sand; play doh; arena magica; manualidades niños, kinematic sand, arena cinetica, arena kinetica, arena cinematica, kinect sand, magic sand, arena quinetica, figuras con arena, arena magnetica</t>
  </si>
  <si>
    <t>B07XHR8CRV</t>
  </si>
  <si>
    <t>["B075X5KDSW","B00XD3KKF6","B00V8L03X4"]</t>
  </si>
  <si>
    <t>B09QR7G238</t>
  </si>
  <si>
    <t>CRAZE BLADE Peonza de Batalla, Peonzas con lanzador, Blei Blei Set peonzas niños 6 colores Trompo punta giratoria Blade Blade peonza punta giratoria 10259</t>
  </si>
  <si>
    <t>hasbro gyro; hasbro beyblade; hasbro beyblade burst; beyblade; bayblade; 4d fusion; batalla de giroscopios; starter set; Gyro niños; combate caja de giroscopio; juego de 3 años; prime; estadio beyblade; peonzas beyblade; lanzador beyblade</t>
  </si>
  <si>
    <t>B09XQGYVGB</t>
  </si>
  <si>
    <t>Craze 12949 – Bibi &amp; Tina rollys, Juego de 4, colores surtidos</t>
  </si>
  <si>
    <t>Paquetes multielementos de cotillones</t>
  </si>
  <si>
    <t>Hogar y cocina &gt; Costura y manualidades &gt; Materiales &gt; Artículos para fiestas &gt; Artículos para fiestas para niños &gt; Artículos para cumpleaños &gt; Paquetes multielementos de cotillones</t>
  </si>
  <si>
    <t>["B078CRB8H4"]</t>
  </si>
  <si>
    <t>CRAZE Splash Beadys Bolígrafo Multi para perlas de agua niños, Bolígrafo aplicador de cuentas de agua 4 colores diferentes, manualidades niños</t>
  </si>
  <si>
    <t>cuentas de agua, cuentas sin plancha, aquabeads, recarga aquabeads, boli aguabeads</t>
  </si>
  <si>
    <t>Craze Splash Beadys Perlas de agua para niños, paquete de recambio color amarillo 400 piezas, Cuentas de agua sin plancha, Refill cuentas para pegar</t>
  </si>
  <si>
    <t>Perlas de agua Craze Splash Beadys Manualidades para niños Actividad creativa Juguetes educativos Hacerlo tú mismo Perlas de color amarillo Kit de manualidades Perlas comestibles Perlas libres de tóxicos Juguetes sin plancha Juguetes de secado rápido Cuentas de agua Recambio de perlas Aquabeads</t>
  </si>
  <si>
    <t>CRAZE Magic Slime 18583 - Bolsa</t>
  </si>
  <si>
    <t>barro;juego de limo;limo de fiesta;fiesta de niños;slime;glibber;kit de limo;juego de amasamiento;slime purpurina;slime glibber;limo de juego;limo de juguete;limo de la habitación de los niños;arcilla cristal;agitar slime;diversión de</t>
  </si>
  <si>
    <t>["B07X643T1Z","B0CNH8B8JL","B0G4ZVRYTS"]</t>
  </si>
  <si>
    <t>Juego de masa inteligente Craze Magic Dough Galaxy de 70 g de plastilina, 6 variantes, edición espacial, arcilla para modelar para niños, masa a partir de 3 años 17098</t>
  </si>
  <si>
    <t>CRAZE divertido Bibi Blocksberg Bibi&amp;Tina INKEE Bola de baño perfumada hexagonal con sorpresa BIBI &amp; TINA 12468, multicolor</t>
  </si>
  <si>
    <t>bomba de baño, bombas de baño para niños, bombas de baño con sorpresa, bibi&amp;tina, juguete bibi y tina, juguete caballos, bombas de baño aromáticas</t>
  </si>
  <si>
    <t>CRAZE loops Juego 300 Hacer elásticas Refill, Bolsa de Aluminio con Gomas para Anillos, Pulseras, Collares, Manualidades para niños</t>
  </si>
  <si>
    <t>kit pulseras para niños, hacer pulseras, fabricacion de pulseras, pulseras de goma, pulseras para niñas, cuentas para pulseras, puseras de silicona</t>
  </si>
  <si>
    <t>Craze Loops 51086 - Juego de 300 anillos de silicona para pulsera, bandas de goma, varios colores , color/modelo surtido</t>
  </si>
  <si>
    <t>B0D9K3WP36</t>
  </si>
  <si>
    <t>Craze Splash Beadys Galupy Kit Manualidades niñas, Perlas de Agua de Colores con Forma de Unicornios, hazlo tu Mismo, Cuentas de Agua sin Plancha</t>
  </si>
  <si>
    <t>Manualidades para niños Cuentas de agua Kit de manualidades Perlas de colores Splash Beadys Manualidades con cuentas Juguetes creativos Actividad DIY Juegos educativos aquabeads Creación de unicornios Artesanía de cuentas Kit de actividades Manualidades sin plancha Juego de cuentas Splash Beadys Arte y manualidades Craze Splash Beadys Juego de manualidades para niñas Artesanía de unicornio Kit de arte para niños.</t>
  </si>
  <si>
    <t>CRAZE Splash Beadys Kit de Sirenas - Manualidades Creativas para Niñas con Cuentas de Agua Sin Plancha, Incluye Colores Variados y Plantilla</t>
  </si>
  <si>
    <t>manualidades niños sirenas abalorios cuentas agua sin plancha creatividad colores vibrantes seguras no tóxicas gluten comestible rociador instrucciones facilidad rapidez entretenimiento educativo coordinación mano-ojo concentración</t>
  </si>
  <si>
    <t>B0811T79Z1</t>
  </si>
  <si>
    <t>CRAZE Bibi y Tina Figuras Caballo Amadeus Figura Pony para coleccionar y Jugar Caballo Figura de Juguete Incluye Accesorios para Caballos</t>
  </si>
  <si>
    <t>Figuras de Bibi y Tina Figura del caballo Amadeus Accesorios de caballos para niños Juego de caballos Bibi y Tina Fanáticos de Bibi y Tina Bibi y Tina 3D Set Amadeus de Bibi y Tina Mundos de juego Bibi y Tina Juguetes seguros para niños Juguetes de personajes de series Figuras coleccionables de CRAZE Figuras de juguete Bibi y Tina Juego de caballos de CRAZE Bibi y Tina en Martinshof Figura de caballo con accesorios Juguetes de Bibi y Tina TÜV probados Encuentro divertido de Bibi y Tina</t>
  </si>
  <si>
    <t>B0B1DRGQKL</t>
  </si>
  <si>
    <t>CRAZE SPLASH BEADYS Beginner-Set Rings Ringe Kinderschmuck Bastelset 17852 Kinderringe 17852-Juego de anillos y joyas infantiles, color carbón , color/modelo surtido</t>
  </si>
  <si>
    <t>joyería diy manualidades perlas agua niños artes creatividad kit pulseras collares anillos educativo entretenimiento seguro horas diversión colores vibrantes fácil uso no necesita calor secado rápido completo tablero plantilla rociador manual no tóxico gluten free comestible pvoh seguridad imaginación concentración</t>
  </si>
  <si>
    <t>CRAZE Figuras de Bibi y Tina MAHARADSCHA Figuras de Caballos para niños, Figuras coleccionables, niños 3 años</t>
  </si>
  <si>
    <t>figuras</t>
  </si>
  <si>
    <t>Juguetes para niños Figuras de Bibi y Tina Figuras de caballos Colección de juguetes Juegos infantiles Figuras coleccionables Regalos para niños Juguetes de caballo Conjunto de Bibi y Tina Juguetes para niñas Regalos para fanáticos de los caballos Figura de caballo en 3D Amantes de los ponis Juguetes originales de Bibi y Tina Establo grande para caballos Bibi y Tina aventuras Artículos de Bibi y Tina</t>
  </si>
  <si>
    <t>Personas</t>
  </si>
  <si>
    <t>Juguetes y juegos &gt; Muñecos y figuras &gt; Animales, Juguetes y juegos &gt; Muñecos y figuras &gt; Personas</t>
  </si>
  <si>
    <t>CRAZE GALUPY Unicornios para Niñas Juguetes, Figura de Unicornio Coleccionable, Juguetes niños 3 años 17739</t>
  </si>
  <si>
    <t>TradeINN</t>
  </si>
  <si>
    <t>CRAZE Figuras de Bibi y Tina, Figura de Sabrina Caballos Juguetes para coleccionar, Figuras coleccionables, niños 3 años</t>
  </si>
  <si>
    <t>Figuras coleccionables Juguetes Bibi y Tina Figura de Sabrina Figuras de caballos Regalos para niñas Regalos para niños Amantes de caballos Set de Bibi y Tina Establo para juguetes Juguetes para coleccionar Niños 3 años Figura de caballo en 3D Juguetes seguros Fans de Bibi y Tina Productos de Bibi y Tina.</t>
  </si>
  <si>
    <t>CRAZE Bibi y Tina, sobre con Figura Sorpresa de Bibi Y Tina, Personajes y Caballos de la Serie Bibi y Tina. Hay 12 Diferentes para coleccionar, a Partir de 3 años</t>
  </si>
  <si>
    <t>bibi, tina</t>
  </si>
  <si>
    <t>B07X7XB2B8</t>
  </si>
  <si>
    <t>B09XHYL6JD</t>
  </si>
  <si>
    <t>CRAZE 2 Slap SNAP Bands Frozen II 19009 - Pulseras para niña (1 unidad)</t>
  </si>
  <si>
    <t>B07XCQQTNM</t>
  </si>
  <si>
    <t>CRAZE Playmobil 18972 - Pulseras para niños y niñas</t>
  </si>
  <si>
    <t>CRAZE Magic Mermaid, niños con Sorpresa incluida de Sirenas, 1 de 6 Colores aleatorios, 150ml de Slime, Sin Residuos, Fácil de Limpiar, Multicolor, Mittel (20432</t>
  </si>
  <si>
    <t>slime; slime para niños; slime con sorpresa</t>
  </si>
  <si>
    <t>["B09FY9QN61","B07YM8YLW3"]</t>
  </si>
  <si>
    <t>CRAZE loops gomas para hacer pulseras elásticas, gomas de silicona para manualidades</t>
  </si>
  <si>
    <t>bisutería para niños pulseras de la amistad anillos de goma niños juguete toy por infantiles caja pintura set goma silicona gomas conjunto global store kinder anillas gummiringe basteln bastelset gummis armbänder loombänder loom bracelet</t>
  </si>
  <si>
    <t>Craze Loops 20692 - 100 anillos de silicona para pulsera, diseño de Mega US-Trend , color/modelo surtido</t>
  </si>
  <si>
    <t>Anillos de goma para pulseras, bandas de loom; bandas de loom; pulseras de loom; pulseras para manualidades, pulseras para niños; joyas para niños; joyas para niños; bisutería; brazalete; pulsera para niños; nudillas; pulsera para niños</t>
  </si>
  <si>
    <t>CRAZE loops gomas para hacer pulseras elásticas</t>
  </si>
  <si>
    <t>["B07YVJPDFV","B07YYKVY5Z"]</t>
  </si>
  <si>
    <t>Craze Splash Beadys Set Juego de cuentas de planchado sin planchar , color/modelo surtido</t>
  </si>
  <si>
    <t>Kit manualidades niñas Perlas de agua Craze Splash Beadys Cuentas sin plancha Joyeria manualidades aquabeads Hazlo tu mismo Manualidades niños Creatividad Juego solitario Plantillas Anillos de plástico Rociador de agua Cuentas de agua 5mm</t>
  </si>
  <si>
    <t>CRAZE FLO MEE + Cloud Slime Nube de Limo Unicornio Craft Set Caballo plastilina 15759 , color/modelo surtido</t>
  </si>
  <si>
    <t>limo nublado; conjunto de moco turbio; plastilina, plastilina de nube, slime, arcilla para amasar, figura unicornio</t>
  </si>
  <si>
    <t>Craze Bibi y Tina Juego de Torneo de Juguetes Bibi &amp; Sabrina, Incluye Accesorios de Caballos Figuras de Juguete para coleccionar Juguetes para niñas 14165</t>
  </si>
  <si>
    <t>B0CQ8FDB91</t>
  </si>
  <si>
    <t>GAYFX</t>
  </si>
  <si>
    <t>CRAZE GALUPY Play-Pony Gazebo con Figura de Caballo 14103</t>
  </si>
  <si>
    <t>Craze Bibi y Tina Set de Cuidado de Juguetes Bibi &amp; Sabrina Pony playset Figuras de Juego Bibi y Tina Figuras Caballo Sabrina Incluyendo Accesorios caballeriza Juegos Infantiles 14608</t>
  </si>
  <si>
    <t>CRAZE Surprise Bag Unicorn, Bolsa con 4 Sorpresas para niñas con figuras y accesorios de papelería, el cabello o joyas de juguete de Unicornios, 4 regalos aleatorios</t>
  </si>
  <si>
    <t>Regalo para niñas Bolsa sorpresa Unicornios Figuras de unicornio Juguetes de unicornio Accesorios de unicornio Papelería de unicornio Bolsa de regalo Sorpresas para niños Accesorios escolares Juguetes mágicos Regalos de unicornio Accesorios para el cabello Joyería de juguete Regalo de cumpleaños Bolsa de cumpleaños Celebraciones infantiles Sorpresa de unicornio Llaveros de unicornio.</t>
  </si>
  <si>
    <t>Bolsas para regalo</t>
  </si>
  <si>
    <t>Hogar y cocina &gt; Costura y manualidades &gt; Cajas y bolsas de regalo &gt; Bolsas para regalo</t>
  </si>
  <si>
    <t>CRAZE FLO MEE Starter Kit - Can Tube 4pcs Putty Craft Kit 16060 , color/modelo surtido</t>
  </si>
  <si>
    <t>CRAZE FLO MEE + CLOUD SLIME Juego de artesanía para modelado de caballos, masilla 15605 , color/modelo surtido</t>
  </si>
  <si>
    <t>CRAZE- Cuentas Fuse Beads Splash BEADYS Juego de Manualidades para niñas con fusibles de Agua para Principiantes 15308, Multicolor , color/modelo surtido</t>
  </si>
  <si>
    <t>CRAZE- Cuentas de fusibles Fuse Beads Splash BEADYS Juego de Recambio de Perlas de Agua artesanales de Repuesto Conjunto Mixtos de Varios Colores 15247, Multicolor , color/modelo surtido</t>
  </si>
  <si>
    <t>Perlas de agua Cuentas para pegar Splash Beadys Manualidades para niños Beadys sin plancha Beadys para niños Aquabeads Juguetes educativos Actividad manual Juego de manualidades Artesanía para niños Perlas adhesivas</t>
  </si>
  <si>
    <t>Craze Press´n Pop Pop it-Fidget Toy-Juguete Anti Estrés-Cactus Multicolor, niñas y Adultos (37270)</t>
  </si>
  <si>
    <t>fidget toys antistress; antiestres adultos; autismo; juguetes niña; pop it barato; regalos cumpleaños niños colegio; juguetes antiestres para niños; figet toys; anti estres; juguetes sorpresa</t>
  </si>
  <si>
    <t>B07HCGNYC6</t>
  </si>
  <si>
    <t>Craze 16053 Flo Mee Starter de Can Tube, Mezclar , color/modelo surtido</t>
  </si>
  <si>
    <t>CRAZE Surprise Bag Dinorex, Bolsa con 5 Sorpresas para niños, con figuras y accesorios de dinosaurios, bolsas de regalo para niños</t>
  </si>
  <si>
    <t>Bolsa Sorpresa Dinosaurios Figuras juguete Craze Surprise Regalos para niños Accesorios escolares Puzzles Pulseras Slap Bands Sorpresas para niños Horquillas para cabello Llaveros Bolígrafos Regalos Cumpleaños Celebraciones Infantiles Bolsas Regalo Sorpresas Garantizadas Dinorex Souvenirs para fiestas Bolsas con sorpresas Juguetes Educativos</t>
  </si>
  <si>
    <t>B07DRDLZ4Z</t>
  </si>
  <si>
    <t>MAGIC SLIME FIREMAN SAM mucus mágico para niños en lata 150 g de arcilla incl. Figura de bombero 16626 , color/modelo surtido</t>
  </si>
  <si>
    <t>B0BS8869ND</t>
  </si>
  <si>
    <t>Craze Twist Magic Slime XXL para niños, Gigante, Incluye 750 ml de Slime, Assorted 16404</t>
  </si>
  <si>
    <t>Slime para niños Slime Gigante Twist Magic Slime Slime esponjoso Slime sensorial Juguete infantil Slime seguro Slime de colores Slime denso Slime viscoso Slime para jugar Slime divertido Toy twist slime Slime sin BPA Slime sin gluten</t>
  </si>
  <si>
    <t>["B08PDM5HZD","B07N4NH4PM","B08P7R211G"]</t>
  </si>
  <si>
    <t>Craze Magic Slime Unicorn, 3X 110ml Slime para niños de Unicornio, Slime para niñas con Sorpresa incluida, 6 Colores Disponibles, Bundle 17234</t>
  </si>
  <si>
    <t>["B09BQX7F9W","B07P67HWZB","B08P7ST7ZJ"]</t>
  </si>
  <si>
    <t>CRAZE Calendario Adviento 2022, Galupy Unicorn, unicornios para niñas, sorpresas y regalos navidad para niños, 19450</t>
  </si>
  <si>
    <t>calendario de navidad calendario de puerta calendario de adviento juguetes niños juegos juguete infantil toy niñas toys y baby manualidades pintura kit and en particular games sorpresa bebé navidad calendario global store kinder adviento</t>
  </si>
  <si>
    <t>CRAZE Calendario De Adviento Con Juguetes Super TOY CLUB, Calendario Con Juegos Y Retos Para Resolver, Las 24 Sorpresas Que Incluyen Harán Más Divertida La Cuenta Atrás Para Navidad</t>
  </si>
  <si>
    <t>CRAZE Calendario De Adviento Con Juguetes: CLAAS Calendario De Navidad Con Tractor De Juguete, Incluye Sorpresas Y Regalos Para Niños, Granja De Juguetes Para Divertirse En Diciembre</t>
  </si>
  <si>
    <t>calendario adviento, niños, niñas, juguete, regalo, navidad, diciembre, cuenta atrás, sorpresas, rellenable, barato, original, creativo, artesanal, princesas, unicornio, dinosaurios, coches, construcción, manualidades, actividades, juegos, adviento Calendario adviento Navidad, sorpresas navidad Calendario navideño; granja de juguete, calendario adviento granja calendario adviento de juguetes;sorpresa de niños calendario infantil;calendario sorpresa; calendario adviento niños, tractor juguete, tractor juguete</t>
  </si>
  <si>
    <t>B0DLBW8MRX</t>
  </si>
  <si>
    <t>INKEE Slime para la bañera de Color Rosa con Aroma a Chicle, Convierte El Agua En Slime, Incluye Efecto Brillo (sin microplásticos), para 25 litros</t>
  </si>
  <si>
    <t>Slime para la bañera Convierte Agua en Slime Efecto brillo Sin microplásticos Para 25 litros de agua Juguete de baño INKEE Slime Diversión en la bañera Regalo para niños Obsequio de Navidad Calendario de Adviento Complementos de baño INKEE productos de baño</t>
  </si>
  <si>
    <t>INKEE Calendario De Adviento Con Juguetes Para La Bañera, Incluye Bombas De Baño Aromáticas, Sales De Baño Y Divertidas Esponjas, Sorpresas Ideales Para Navidad</t>
  </si>
  <si>
    <t>INKEE Pack de 10 Bombas de Baño Foamy Volcano, Bomba de baño para niños con Forma de Volcán y Efecto Lava, con Aroma a chuche de Cola, 70g, Sin Gluten</t>
  </si>
  <si>
    <t>bombas de baño para niños, bola de baño, bomba de baño, bañera, accesorio de baño, juguete de baño, bomba de baño aromática, bomba de baño perfumada, bomba de baño con forma, pack de bombas de baño Bomba de baño de volcán, bomba de baño de fresa, efecto lava, bombas de jabón, sales de baño</t>
  </si>
  <si>
    <t>["B0CJJZFDZ6","B0CT3GQG5C","B0BLQ3ZKM7"]</t>
  </si>
  <si>
    <t>GALUPY Mermaid Magic Castle Castillo De Juguete con Figura Exclusiva De Sirena, 1 Figura De Unicornio con Cola De Sirena Y Muchos Accesorios</t>
  </si>
  <si>
    <t>Castillo de sirena, Galupy, juguetes para niñas, caballos galupy, juguetes de sirenas, castillos de juguetes, castillos para niñas, castillo mágico, sirenita</t>
  </si>
  <si>
    <t>B0CVSFS259, B0C5XXV8W3</t>
  </si>
  <si>
    <t>INKEE Pack De 5 Rainbow Multipack (Cada uno Tiene 3 Bombas de baño), con Olor a malvavisco y con Aceite de Almendras, 15 Bombas en Total</t>
  </si>
  <si>
    <t>Bombas de baño, bombas de baño perfumadas, bombas de baño aromáticas, bombas de jabón, bombas de baño de colores, aditivos para el baño, bombas de baño infantiles</t>
  </si>
  <si>
    <t>CRAZE- DIAMONDZ - Mini Bag Set (48320)</t>
  </si>
  <si>
    <t>DIAMONDZ - Diamond Painting, 5 Llaveros Para Decorar Con Pintura de Diamantes, 5 Modelos Diferentes y Originales</t>
  </si>
  <si>
    <t>PARTY_DECORATION_PACK</t>
  </si>
  <si>
    <t>INKEE Pack de 10 Slime Dinorex para la bañera, Color Verde con Aroma a Cola, Convierte El Agua En Slime, Incluye Sales Que explotan en Contacto con el Agua, para 25 litros de Agua Cada Pack</t>
  </si>
  <si>
    <t>INKEE Pack de 10 Slime Unicorn para la bañera de color rosa con aroma a chicle, Convierte El Agua En Slime, incluye efecto brillo (sin microplásticos), para 25 litros de agua cada pack</t>
  </si>
  <si>
    <t>INKEE Slime Galupy Mermaid para la bañera de Color Lila con Aroma a algodón de azúcar, Convierte El Agua En Slime, Cambia de Color, para 25 litros de Agua</t>
  </si>
  <si>
    <t>Juguete de baño Slime para bañera Aroma algodón de azúcar Convierte agua en slime Slime cambio de color Juguete seguro para niños Slime de INKEE Hidratante con Vitamina E Diversión en la bañera Slime no mancha Regalo ideal para niños Complemento de baño Slime para 25 litros de agua Sorpresas en el baño Juego de baño interactivo Momentos especiales en el baño Actividad divertida para niños Obsequio perfecto para Navidad Producto de baño INKEE Juguete sorpresa en el slime</t>
  </si>
  <si>
    <t>B0FRSNKRPR</t>
  </si>
  <si>
    <t>DIAMONDZ - Diamond Painting Mega Kit De 12 Stickers Para Decorar, Manualidades Pintura De Diamantes , Incluye Todas Las Herramientas Necesarias</t>
  </si>
  <si>
    <t>B0CJNHHHFF</t>
  </si>
  <si>
    <t>["B0CHYQ6H5D"]</t>
  </si>
  <si>
    <t>INKEE Mini Pack Fruity, Set De 3 Bombas De Baño Para Niños Con Formas Y Aromas De Frutas, Fresa, Manzana Y Piña, Diversión Asegurada</t>
  </si>
  <si>
    <t>bombas de baño para niños, bola de baño, bomba de baño, bañera, accesorio de baño, juguete de baño, bomba de baño aromática, bomba de baño perfumada, bomba de baño con forma, pack de bombas de baño</t>
  </si>
  <si>
    <t>CRAZE Fairy In My Pocket - Set de 16 muñecas de Hadas con alas, 2 Figuras de Hadas con Efectos Especiales, Hada de los Dientes, Regalos para niñas</t>
  </si>
  <si>
    <t>Campanilla, regalos para niñas, pequeños regalos, hadas, hada de los dientes, miniatura, pequeñas figuras, hada voladora, muñeca de hada, juguete de hada, figura de hada, muñeca de hada con alas, hada barbie fee, ratoncito perez, detalles niñas</t>
  </si>
  <si>
    <t>Muñecas y accesorios</t>
  </si>
  <si>
    <t>Juguetes y juegos &gt; Muñecas y accesorios, Juguetes y juegos &gt; Muñecos y figuras &gt; Animales</t>
  </si>
  <si>
    <t>B0CLS95HH3</t>
  </si>
  <si>
    <t>CRAZE Joyero con música + accesorios para el pelo Galupy Unicorn</t>
  </si>
  <si>
    <t>B0C1CCM7KR, B08H2F1YBR</t>
  </si>
  <si>
    <t>B0CMTYNM51</t>
  </si>
  <si>
    <t>CRAZE Dino Legends Mini Box Dinosaurio, Figura De Acción De Dinosaurios Guerreros con Accesorios, Colecciónalas Hay 14 Diferentes</t>
  </si>
  <si>
    <t>dinosaurios de juguete, dino legend, dinosaurios guerreros, figuras de acción, juguetes para niños, dinosaurios para niños, dinos de juguete, figuras de dinosaurio, dinosaurios coleccionables, figuras coleccionables</t>
  </si>
  <si>
    <t>CRAZE Pack De 2 Dino Legends Mini Box Dinosaurio, Figura De Acción De Dinosaurios Guerreros con Accesorios, Colecciónalas Hay 14 Diferentes</t>
  </si>
  <si>
    <t>MAGIC SLIME Calendario De Adviento Para Niños - Calendario De Navidad Con Slime, Juguetes Y Sorpresas Para Niñas Y Niños Pequeños - Cuenta Atrás Diciembre</t>
  </si>
  <si>
    <t>calendario adviento, niños, niñas, chocolate, juguetes, maquillaje,  sorpresas, Navidad, diciembre, cuenta atrás, rellenable, barato, original, madera, cartón, manualidades, personalizado, reutilizable, bolsa, caja, calcetines, pulsera,  calendario adviento infantil, niños pequeños, 3 años, 4 años, 5 años, 6 años, 7 años, 8 años, 9 años, 10 años</t>
  </si>
  <si>
    <t>Inkee Bomba de Baño Patrulla Canina con Juguete Sorpresa - Pack de 8 Bombas Aromáticas para Niños</t>
  </si>
  <si>
    <t>bombas baño niños sorpresa bola bañera accesorio juguete aromática perfumada colores aromas juguete interior patrulla canina pack experiencias baño seguro piel cabello regalos navidad aventura diversión</t>
  </si>
  <si>
    <t>DIAMONDZ - Diamond Painting Starter Kit De 4 Stickers Para Decorar, Manualidades Pintura De Diamantes, Incluye Todas Las Herramientas Necesarias, 2 Diseños Diferentes, Envío Aleatorio</t>
  </si>
  <si>
    <t>puzzle 5d, diamond painting niñas, diamond painting , pintura diamante, diamond paint, diamond painting cuadrado, diy diamond painting, diamant painting, pintura de diamantes, diamond art, cuadros diamantes, llaveros diamantes pintura de cristales, pegatinas de diamantes,dibujos con diamantes, diamantini, puzzle diamante,</t>
  </si>
  <si>
    <t>CRAZE Magic Slime, Pack de 24 Bolsas de Slime para Niños de 75 ml, Colores Surtidos, Sin Residuos, Fácil de Limpiar</t>
  </si>
  <si>
    <t>Slime, slime para ninos, bolsa de slime, slime no mancha, masa viscosa, moco de juguete</t>
  </si>
  <si>
    <t>B0BLZLB8YX, B08LL9GR8Y</t>
  </si>
  <si>
    <t>CRAZE Cavally - Caballo de Juguete Modelo Bella, Caballo de Juguete con Accesorios para Jugar y Efectos Especiales, Raza Arábica</t>
  </si>
  <si>
    <t>MAGIC DOUGH Pack de 8 plastilinas inteligentes en 8 colores surtidos, arcilla para modelar de 35 gr Sin BPA y sin gluten Juego plastilina Manualidades Para niños</t>
  </si>
  <si>
    <t>playdoh amasando;arcilla fimo; play doh amasando;masilla mágica;plastilina magnética;plastilina de silicona;saltos de masa;accesorios de masa;plastilina de silicona;arcilla de silicona;plastelina, plastilina, masa modelar</t>
  </si>
  <si>
    <t>GALUPY Unicorn Music Set - Mini Juego de Unicornio con Accesorios, Figuras de Unicornio para coleccionar</t>
  </si>
  <si>
    <t>B0CGF4RDLX</t>
  </si>
  <si>
    <t>CRAZE, Unicornios Para Niñas, Figuras de Unicornio Coleccionables Con Acabado Suave y Cristal Swarovski auténtico en la Corona</t>
  </si>
  <si>
    <t>COSTUME</t>
  </si>
  <si>
    <t>B0CJDYKC7B</t>
  </si>
  <si>
    <t>CRAZE INKEE Unicorn Bombas Baño para niños con Sorpresa, Figura de Unicornio, Juguetes baño 18378 (Paquete de 3)</t>
  </si>
  <si>
    <t>CRAZE TIERSTEMPEL, 20 Sellos de Animales para niños, Sellos infantiles de colores, Aprende los animales, 6 Colores Disponibles, Incluye Bloc de Notes para pintar (Paquete de 2)</t>
  </si>
  <si>
    <t>DIAMONDZ - Kit Diamond Painting Niñas Unicornio , Kit de Pintura de Diamante para Manualidades, incluye plantilla, diamantes y herramientas</t>
  </si>
  <si>
    <t>B0DCN2GQRX</t>
  </si>
  <si>
    <t>DIAMONDZ Butterfly - Juego de pintura de diamantes para niños con marco, juego de manualidades con diamantes, fabricación de mosaico, 25 x 35 cm</t>
  </si>
  <si>
    <t>Pintura de diamantes para niños, cuadro de diamantes para niños, pintura de diamantes para niños, niñas, cuadros de pintura, pintura de diamantes, arte de cristal, pintura de diamantes para niñas, pintura de diamantes con  cuadro de diamantes, mosaico de diamantes, manualidades con diamantes, manualidades con cristales</t>
  </si>
  <si>
    <t>Juguetes y juegos &gt; Actividades creativas &gt; Arte y manualidades &gt; Pintura por números, Hogar y cocina &gt; Costura y manualidades &gt; Fabricación de mosaicos &gt; Kits y accesorios para pintura con diamantes &gt; Kits para pintura con diamantes</t>
  </si>
  <si>
    <t>DIAMONDZ - Kit Diamond Painting Modelo Mandala, Kit de Pintura de Diamante para Manualidades, incluye plantilla, diamantes y herramientas</t>
  </si>
  <si>
    <t>CRAZE Cavally - Caballo de Juguete Modelo Legend, Caballo de Juguete con Accesorios y Efectos Especiales, Raza Frisón</t>
  </si>
  <si>
    <t>CRAZE Magic Slime, Slime para Niños de 75 ml, Colores Surtidos, Sin Residuos, Fácil de Limpiar, 1 Unidad</t>
  </si>
  <si>
    <t>slime, niños, Magic Slime, 75 ml, juguete, sensorial, juego, masa, moldeable, flexible, colores, texturas, divertido, creativo, educativo, desarrollo, habilidades, motricidad, imaginación, concentración, alivio, estrés, ansiedad, regalo, cumpleaños, Navidad, fiesta, infantil, seguro, no tóxico, lavable, fácil limpiar, calidad, marca, original, barato, oferta, descuento, pack, individual, colores surtidos, transparente, brillante, purpurina, con aroma, sin BPA, gluten, antibacteriano</t>
  </si>
  <si>
    <t>CRAZE Cavally - Caballo de Juguete Modelo Hope, Caballo de Juguete con Accesorios y Efectos Especiales, Raza Appaloosa</t>
  </si>
  <si>
    <t>B0FN77R6PP</t>
  </si>
  <si>
    <t>CRAZE Legends Stretchy Silvercrest Figuras Elásticas De Acción para Niños, Superhéroes para Coleccionar con Relleno De Slime, 6 Dinosaurios Diferentes</t>
  </si>
  <si>
    <t>["B0CHW338VR"]</t>
  </si>
  <si>
    <t>IDGGQ</t>
  </si>
  <si>
    <t>EXIT Unsolved Crime Calendario de Adviento – Escape Game Calendario de Adviento con 24 puzzles | idioma alemán</t>
  </si>
  <si>
    <t>3911984022, 3911252048</t>
  </si>
  <si>
    <t>2E06U</t>
  </si>
  <si>
    <t>CAVALLY Calendario De Adviento Con Caballos De Juguete, Incluye Dos Caballos, Una Muñeca, Establo, Accesorios Y Decoraciones Para Crear Tu Set De Juego</t>
  </si>
  <si>
    <t>DIAMONDZ - Diamond Painting Kit Completo modelo Funny Face, Cuadro de Pintura de Diamantes con Marco de Madera y Herramientas Incluídas</t>
  </si>
  <si>
    <t>DIAMONDZ - Diamond Painting Kit Completo modelo Unicornio, Cuadro de Pintura de Diamantes con Marco de Madera y Herramientas Incluídas</t>
  </si>
  <si>
    <t>DIAMONDZ - Diamond Painting Kit Completo modelo Fashion, Cuadro de Pintura de Diamantes con Marco de Madera y Herramientas Incluídas</t>
  </si>
  <si>
    <t>B0CVR429RG</t>
  </si>
  <si>
    <t>Set de slime, slime para fiestas, slime slimy, slime glibber, set para amasar, slime con purpurina, slime con purpurina, slime glibber, slime para jugar, batido de arcilla, slime para amasar, diversión para amasar, set de slime, kit de slime, slime para niños, slime DIY, set para hacer slime tú mismo</t>
  </si>
  <si>
    <t>INKEE Flamingo pack de 3 bombas de baño para niños en forma de flamenco con aroma a chicle, 3 colores que tiñen el agua rosa, violeta y azul</t>
  </si>
  <si>
    <t>B0CX9FRW5N, B0CSZ61MBM</t>
  </si>
  <si>
    <t>CRAZE Stretchy Legends Mini Multipack Invaders, Pack de 5 Figuras elásticas coleccionables para niños, Hay 15 Modelos Diferentes</t>
  </si>
  <si>
    <t>B0D5M42FS8</t>
  </si>
  <si>
    <t>["B0CRZBLDY9","B0CRZBJXH1","B0CRZBMC6G","B0CRZD9F3W","B0CRZDMSSZ"]</t>
  </si>
  <si>
    <t>CRAZE Stretchy Legends Mini - Minis Single Figura elástica Coleccionable para niños, Hay 12 Modelos Diferentes</t>
  </si>
  <si>
    <t>CRAZE Stretchy Legends Mini Multipack Battle, Pack de 5 Figuras elásticas coleccionables para niños, Hay 15 Modelos Diferentes</t>
  </si>
  <si>
    <t>CRAZE Stretchy Superstars Mini Multipack Party, Pack de 5 Figuras elásticas coleccionables para niños, Hay 15 Modelos Diferentes</t>
  </si>
  <si>
    <t>CRAZE Stretchy Superstars Mini Multipack Fantasy, Pack de 5 Figuras elásticas coleccionables para niños, Hay 15 Modelos Diferentes</t>
  </si>
  <si>
    <t>CRAZE Stretchy Superstars Mini - Minis Single Figura elástica Coleccionable para niñas, 12 Modelos Diferentes</t>
  </si>
  <si>
    <t>INKEE Mini Pack Hello Kitty, Set De 3 Bombas De Baño Para Niños Con Formas De Sus Personajes De Hello Kitty Y Aroma a Algodón de Azúcar</t>
  </si>
  <si>
    <t>bombas de baño para niños, bola de baño, bomba de baño, bañera, accesorio de baño, juguete de baño, bomba de baño aromática, bomba de baño perfumada, bomba de baño con forma, pack de bombas de baño Hello Kitty, gata hello Kitty, bombas de jabón, sales de baño</t>
  </si>
  <si>
    <t>INKEE Foamy Unicorn, 6 Bombas de baño para niños con forma de Unicornio y efecto de colores, Bombas de baño con aroma a Chicle, 6x60gr, Sin Gluten</t>
  </si>
  <si>
    <t>Bombas Baño Niños;unicornio arcoiris;bomba de baño de unicornio;juguetes baño, bomba de baño para niños, bomba de espuma, bomba de baño aromática</t>
  </si>
  <si>
    <t>B0CW1LN1L8, B0BL3CMCG7</t>
  </si>
  <si>
    <t>["B0CT3FXGLC","B0BG3CY4S3","B0BK9CMPXM","B0CT3GQG5C","B0CJJZFDZ6","B0CBS9J3S7","B0DGGZ83KH","B0BLQ3ZKM7"]</t>
  </si>
  <si>
    <t>INKEE Foamy Football, 6 Bombas de baño para niños con forma de Balón y efecto de colores, con aroma a palomitas de maíz, 6x60g, Sin Gluten</t>
  </si>
  <si>
    <t>bombas de baño para niños, bola de baño, bomba de baño, bañera, accesorio de baño, juguete de baño, bomba de baño aromática, bomba de baño perfumada, bomba de baño con forma, pack de bombas de baño Bombas de baño de fútbol, pelota de fútbol, balón de fútbol, bombas de jabón, sales de baño</t>
  </si>
  <si>
    <t>["B0CT3GQG5C","B0CJJZFDZ6","B0BLQ3ZKM7"]</t>
  </si>
  <si>
    <t>B0CS7HCJL2</t>
  </si>
  <si>
    <t>INKEE Popz 5 sobres de sales de baño crepitantes con aroma a palomitas de maíz en tres colores aleatorios (azul, verde o rosa), 15 gr cada sobre</t>
  </si>
  <si>
    <t>sales de baño, sales de baño para niños, aditivos para el baño, sales de baño crepitantes, peta zeta, sales de baño explosivas, sales aromáticas, sales de baño aromáticas</t>
  </si>
  <si>
    <t>INKEE Wand, Varita Mágica para bañera para Utilizar con Bombas de baño Drops y Fruity Pack, en Tres Colores aleatorios, Incluye 5 bathdrops</t>
  </si>
  <si>
    <t>varita mágica bañera; juguetes de baño niños; bombas de baño niños, juguetes para bañera, juguetes para el baño, bombas de baño, varita de estrella</t>
  </si>
  <si>
    <t>CRAZE - Hello Kitty Hair Clip, 4 Horquillas Para El Pelo Para Niñas De Hello Kitty, 2 diseños diferentes (2 unidades de cada)</t>
  </si>
  <si>
    <t>horquillas de pelo niña; horquillas de pelo; accesorios pelo, clips de pelo, horquillas hello Kitty, orquillas, helo kity, hello kity, hello kitti, clips hello kitty, horquillas para el pelo, clips para niñas, horquillas infantiles</t>
  </si>
  <si>
    <t>Horquillas</t>
  </si>
  <si>
    <t>Moda &gt; Niña &gt; Joyería &gt; Joyas para el pelo &gt; Horquillas</t>
  </si>
  <si>
    <t>B0F7QP4BM4</t>
  </si>
  <si>
    <t>Galupy Mermaid Throne Set de Juego de Unicornios para Niñas Juguetes niños 3 años, Unicornios coleccionables con Accesorios, Incluye 1 Mermaid</t>
  </si>
  <si>
    <t>Juguetes de unicornios, unicornios sirena, set de juego de unicornios, galupy sirena, set de trono galupy, juego de princesas de unicornios, galupi, ponis, ponys, my little pony, mi pequeño pony, joyas para galupy, galupia</t>
  </si>
  <si>
    <t>B0F8HZTQZB</t>
  </si>
  <si>
    <t>Galupy Mermaid Tea Set de Juego de Unicornios para Niñas Juguetes niños 3 años, Unicornios coleccionables con Accesorios, Incluye una Figura Mermaid</t>
  </si>
  <si>
    <t>Juguetes de unicornios, unicornios sirena, set de juego de unicornios, galupy sirena, set de te galupy, juego de te de unicornios, galupi, ponys, ponis, my little pony, mi pequeño pony, juego de te, galupia</t>
  </si>
  <si>
    <t>CRAZE Fluffy Mellow Slime Esponjoso, Suave y Fácil de Estirar, Juguete para Aliviar el Estrés en Bolsa de 25 gr, Manualidades para Niños, Surtido de 4 Colores</t>
  </si>
  <si>
    <t>slime, slime para niños, slime esponjoso, arcilla moldeable, slime de colores, slime en bolsa, slime tipo nube, slime sin bpa, slime sin aroma, slime sin gluten</t>
  </si>
  <si>
    <t>CRAZE Fluffy Mellow Pack de 12 Slimes Esponjosos, Suave y Fácil de Estirar, Juguete para Aliviar el Estrés en Bolsa de 25 gr, Manualidades para Niños en Surtido de 4 Colores</t>
  </si>
  <si>
    <t>B0CWPS65MS</t>
  </si>
  <si>
    <t>CRAZE Splashers, Caja con 18 Juguetes de Agua coleccionables, muñecos Divertidos y gamberros para llenar de Agua y salpicar, Juguetes para la bañera, Juguetes Aire Libre, 16 para coleccionar</t>
  </si>
  <si>
    <t>juguetes</t>
  </si>
  <si>
    <t>Juguetes de agua, juguetes para la bañera, juguetes de salpicar, emojis, emoticonos, muñecos divertidos, muñecos gamberros, muñecos coleccionables</t>
  </si>
  <si>
    <t>CRAZE Splashers, Juguetes de Agua coleccionables, muñecos Divertidos y gamberros para llenar de Agua y salpicar, Juguetes para la bañera o el Aire Libre, 16 para coleccionar</t>
  </si>
  <si>
    <t>CRAZE Splashers, Pack de 4 Juguetes de Agua coleccionables, muñecos Divertidos y gamberros para llenar de Agua y salpicar, Juguetes para la bañera, Juguetes Aire Libre, 16 para coleccionar</t>
  </si>
  <si>
    <t>B0CQLLYFVS</t>
  </si>
  <si>
    <t>CRAZE Fairy In My Pocket</t>
  </si>
  <si>
    <t>B0CNHBBJ5V</t>
  </si>
  <si>
    <t>GALUPY Castillo Mermaid + Figura Mermaid</t>
  </si>
  <si>
    <t>B0CK4R5LKG, B0B132J9YX</t>
  </si>
  <si>
    <t>CRAZE Pack de 12 Stretchy Animals Big Predators - Figuras de Animales con Piel elástica, Relleno Especial, Efectos Especiales y Cartas para Jugar Hay 16 Modelos para Coleccionar</t>
  </si>
  <si>
    <t>INKEE Pack de 10 Slime Galupy Mermaid para la bañera de color lila con aroma a algodón de azúcar, Convierte El Agua En Slime, cambia de color de rosa a lila, para 25 litros de agua cada sobre</t>
  </si>
  <si>
    <t>Slime para la bañera, slime para el baño, convierte agua en Slime, juguete para el baño, juguete para la bañera, diversión en el baño</t>
  </si>
  <si>
    <t>CRAZE Pack de 12 Stretchy Animals Dinos Figuras Dinosaurios con Piel elástica, Relleno Especial, Efectos de Color y Cartas, Hay 16 Modelos Diferentes</t>
  </si>
  <si>
    <t>INKEE Pack de 10 Slime para la bañera de color verde con aroma a melocotón, convierte el agua en Slime, incluye una pegatina de la colección Hippo (4 para coleccionar), para 25 litros de agua cada uno</t>
  </si>
  <si>
    <t>Galupy Mermaid, 20 Figuras de Juguete para niñas, 20 Unicornios con Cola de Sirena, Figuras coleccionables, Caja de 20 cofres Individuales</t>
  </si>
  <si>
    <t>juego;muñeca;figura;criatura fantástica;bebé;tiempo libre; unicornio de juguete, unicornio sirena, figura coleccionable, muñeco unicornio, juguete sirena, sirena de juguete, coleccionable para niñas</t>
  </si>
  <si>
    <t>Craze Pack de 12 Magic Slime Dinorex para Niños con Sorpresa de Dinosaurios, 6 Colores Aleatorios, 110ml, Fácil de Limpiar</t>
  </si>
  <si>
    <t>slime; slime para niños; slime con sorpresa; slime de dinosaurios, dinosaurios de juguete, figuras de dinosaurio, masa viscosa, slime con juguetes</t>
  </si>
  <si>
    <t>Galupy Mermaid, Unicornio Sirena de Juguete para niñas, contienen Regalos de Unicornio con Cola de Sirena para niñas, 18 Figuras coleccionables</t>
  </si>
  <si>
    <t>juego;muñeca;figura;criatura fantástica;divertido, unicornio, figura coleccionable, colección de unicornios, unicornio sirena, galupy, galupy mermaid</t>
  </si>
  <si>
    <t>CRAZE Magic Slime Surprise de Galupy Mermaid, Bolsa con 75 ml de Colores Aleatorios y Figura Sorpresa de Sirena Galupy para Niños</t>
  </si>
  <si>
    <t>Slime para niños, magic slime, slime con sorpresa, slime con juguete, galupy, unicornios, sirenas, figura de unicornio, masa pegajosa</t>
  </si>
  <si>
    <t>MEGGA EGG Craze Juego de 6 Huevos Sorpresa de Dinosaurio Que eclosionan en el Agua – Huevos de Dinosaurio para Poner en el Agua</t>
  </si>
  <si>
    <t>huevo sorpresa, huevo para el agua, huevo con juguete, huevo mágico,juguete dinosaurio, dinosaurio de juguete,Juguetes de Dinosaurios Huevos de Pascua Juguetes para Incubar Huevos Sorpresa Dinosaurios Crecen en Agua Huevo de Dinosaurio Mega Egg Dinorex Huevos que crecen Huevos Mágicos Huevos Coleccionables Huevos de Agua Juguetes de Agua Regalos de Pascua</t>
  </si>
  <si>
    <t>B0B9SJ83CR</t>
  </si>
  <si>
    <t>CRAZE Magic Slime Surprise de Galupy Mermaid, Pack de 20 Bolsas con 75 ml de Slime de Colores aleatorios con Figura Sorpresa de Sirena Galupy</t>
  </si>
  <si>
    <t>CRAZE Magic Slime Surprise de Galupy Mermaid, Pack de 6 Bolsas con 75 ml de Slime de Colores aleatorios con Figura Sorpresa de Sirena Galupy</t>
  </si>
  <si>
    <t>INKEE Popz, sales de baño crepitantes con aroma a palomitas de maíz en tres colores aleatorios (azul, verde o rosa), 15 gr</t>
  </si>
  <si>
    <t>["B0CRBCKFBC"]</t>
  </si>
  <si>
    <t>INKEE Popz 24 sobres de sales de baño crepitantes con aroma a palomitas de maíz en tres colores aleatorios (azul, verde o rosa), 15 gr cada sobre</t>
  </si>
  <si>
    <t>INKEE 10 Mini Packs Paw Patrol, Set De 3 Bombas De Baño Para Niños Con Formas De Sus Personajes De Patrulla Canina Y Aroma de Fresa, Diversión Asegurada</t>
  </si>
  <si>
    <t>bombas de baño para niños, bola de baño, bomba de baño, bañera, accesorio de baño, juguete de baño, bomba de baño aromática, bomba de baño perfumada, bomba de baño con forma, pack de bombas de baño Paw patrol, patrulla canina, rocky, marshal, skye, bombas de jabón, sales de baño</t>
  </si>
  <si>
    <t>["B0CJMG1Q2W","B0CRBKMKH6","B0CSZ7386R","B0CSZ6P3FY","B0CKW9PT84","B0CRBJLC52","B001ACYAC6","B0DKTJVB11","B0CRBL4QC6"]</t>
  </si>
  <si>
    <t>INKEE 10 Mini Packs Peppa Pig, Set De 3 Bombas De Baño Para Niños Con Formas De Sus Personajes De Peppa Pig Y Aroma de Fresa, Diversión Asegurada</t>
  </si>
  <si>
    <t>Sólo queda(n) 4 en stock.</t>
  </si>
  <si>
    <t>["B0CJMG1Q2W","B0CRBKMKH6","B0CSZ7386R","B0CSZ6P3FY","B0CKW9PT84","B001ACYAC6","B0DKTJVB11","B0CRBL4QC6","B0CRBJLC52"]</t>
  </si>
  <si>
    <t>INKEE 10 Mini Packs Fruity, Set De 3 Bombas De Baño Para Niños Con Formas Y Aromas De Frutas, Fresa, Manzana Y Piña, Diversión Asegurada</t>
  </si>
  <si>
    <t>["B0CJMG1Q2W","B0CRBKMKH6","B0CSZ7386R","B0CSZ6P3FY","B0CKW9PT84","B0CRBL4QC6","B001ACYAC6","B0DKTJVB11","B0CRBJLC52"]</t>
  </si>
  <si>
    <t>CRAZE JUMPUTTY Arcilla para modelar 3x15g Juego Pelota Que rebota Plastilina Inteligente, 3 cajas de 15 gr en azul, verde y amarillo</t>
  </si>
  <si>
    <t>Arcilla para modelar Plastilina Inteligente Plastilina infantil Juego pelota que rebota Juegos creativos para niños Masa mágica Juguete educativo Plastilina no tóxica Plastilina libre de BPA Juegos para desarrollo motor Juguetes para la creatividad Juguete antiestrés Diversión garantizada CRAZE JUMPUTTY Arcilla de modelar para niños Plastilina resistente Pelota rebota</t>
  </si>
  <si>
    <t>B0BS7VMDLL</t>
  </si>
  <si>
    <t>GALUPY Mermaid, Figura de Juguete para niñas, Unicornio Sirena, contienen Regalos de Unicornio con Cola de Sirena para niños, Figuras coleccionables</t>
  </si>
  <si>
    <t>Juguetes para niñas Unicornio Sirena Figuras coleccionables Mi pequeño pony GALUPY Mermaid Mundo mágico Juguetes de unicornio Corona dorada Calidad CRAZE Juguetes únicos Cola de Sirena My little pony Playset GALUPY Mundo de Unicornios Cofre del tesoro Tesoro de las sirenas</t>
  </si>
  <si>
    <t>CRAZE Dragon Glitz Magic Digging Set de Huevos Sorpresa con Figuras de dragón, Huevo Rosa para Descubrir y coleccionar Juegos a Partir de 3 años 22429 Dragon Inside</t>
  </si>
  <si>
    <t>CRAZE Bibi y Tina Figuras Riding Susanne con Silla de Montar Juguetes con Accesorios Caballos, Figuras de Juego para niños, a Partir de 3 años</t>
  </si>
  <si>
    <t>Juguetes Bibi y Tina Figura 3D Susanne Accesorios de Caballos Juegos para niños Figura 3D móvil Juguetes CRAZE Martinshof Aventuras Jinete en caballo 3D Bibi y Tina juegos Silla y Brida para caballo Diversión segura para niños Mundos de juego de granja Juguete probado por TÜV Juguetes desde 3 años Recrear aventuras Bibi y Tina Personajes de Bibi y Tina Serie infantil Bibi y Tina Mágicas aventuras Martinshof Juguetes de alta calidad Bibi y Tina juguetes originales</t>
  </si>
  <si>
    <t>CRAZE Bibi y Tina Figuras de Juguete móviles Martinshof para niños, Juegos a Partir de 3 años Figuras de Granja para coleccionar y Jugar</t>
  </si>
  <si>
    <t>Figura de juguete Bibi y Tina Figuras de granja para niños Juguetes coleccionables Bibi y Tina CRAZE Bibi y Tina Figuras móviles para niños Juguetes para niños de 3 años Figuras 3D de Bibi y Tina Recreación de Martinshof Aventuras de Bibi y Tina Figuras con brazos y piernas móviles Bibi y Tina Martinshof Mundos de juego de granja Juguetes originales de Bibi y Tina Serie infantil Bibi y Tina Amigos de Bibi y Tina Aventuras mágicas de Bibi y Tina Juegos recreativos para niños</t>
  </si>
  <si>
    <t>CRAZE INKEE Mermaid Pack de 3 Bombas de baño para niños con figura Sorpresa de Sirenas, Bombas de baño con olor a fresa, incluye 80g, 1 de 6 diseños, Sin Gluten</t>
  </si>
  <si>
    <t>Bombas de baño, bombas con sorpresa, bombas de baño con juguete, juguete sirena, juguete con ventosa, bomba de baño aromatica</t>
  </si>
  <si>
    <t>CRAZE INKEE Bomba de baño para niños con figura Sorpresa de Unicornio Beach, Bombas de baño con aroma a palomitas, Color rosa, incluye 80g, 1 de 6 diseños unicornios en la playa, Sin Gluten</t>
  </si>
  <si>
    <t>Bomba de baño para niños Figura sorpresa de unicornio Bomba de baño con aroma Diversión en el baño Juguetes para el baño Juguetes y kits de baño para niños Bombas de jabón con cambio de color Bombas efervescentes con sorpresa Burbujas de baño Regalo de cumpleaños para niños Regalo de Navidad para niños Bombas de baño para bebés Figurita coleccionable de unicornio Bombas de baño que no tinta la piel Juguete coleccionable en bomba de baño Bomba de baño de unicornio</t>
  </si>
  <si>
    <t>B09HV79SN6, B0BQJ9TX3S</t>
  </si>
  <si>
    <t>["B08KWGSDFC","B09R4ND3HV","B0CFFXQLLH","B0CW3D586X","B09R4X37VQ","B0CW3FLN38","B0CFG17ZXQ","B07WDD8SP2","B0CW3CKPD2"]</t>
  </si>
  <si>
    <t>CRAZE BLADE, Launcher Pack Lanzador para Peonzas de Batalla con 2 Cuerdas, no Incluye peonzas, Compatible con Serie 1 de, Multicolor, Mittel</t>
  </si>
  <si>
    <t>Peonza Lanzador Blade Batalla de peonzas Blade Blade Peonzas niños Material de metal Ataque spinner Bley Bley Spinner Launcher Peonzas de batalla CRAZE BLADE Lanzador con cuerdas Peonza personalizable Peonzas CRAZE Serie 1 CRAZE Peonza de juguete Peonza giratoria Juego de peonzas Peonza resistente Competencia de peonzas</t>
  </si>
  <si>
    <t>["B09DD6VKLX","B0BRNRPG6V","B09SZRFK3H"]</t>
  </si>
  <si>
    <t>CRAZE MAGIC SAND Refill Pack de Arena Mágica Niños en color rojo, 750g incluidos, Arena magnética sin gluten</t>
  </si>
  <si>
    <t>arena cinética; caja de arena; arena colorida; arena con moldes; arena de juego colorida; juego de arena cinética; juego de arena para interiores; juego de arena; juego de arena; arena colorida; arena infantil;arena interior; juego de arena super sand; smart sand; play doh; arena magica; manualidades niños, kinematic sand, arena cinetica, arena kinetica, arena cinematica, kinect sand, magic sand, arena quinetica, figuras con arena, arena magnetica</t>
  </si>
  <si>
    <t>CRAZE MAGIC SAND Refill Pack de Arena Mágica para Niños, 750g de Arena Kinética Sensorial No Tóxica, Amarilla, Ideal para Moldear, Juegos Infantiles y Actividades Creativas</t>
  </si>
  <si>
    <t>arena mágica, relleno juego arena, arena kinética, arena para moldear, arena sensorial, juego de arena, arena mágica para niños, arena didáctica, arena terapéutica, arena para manualidades, arena moldeable, arena para jugar, arena relajante, arena para estrés, arena creativa, arena educativa, arena para moldear niños, arena suave, arena no tóxica, arena para modelar, arena para construcción, arena para decorar, arena para relajación, arena para terapia, arena para juegos infantiles super sand; smart sand; arena magica; manualidades niños, arena cinetica, arena kinetica, arena cinematica, magic sand, arena quinetica, figuras con arena, arena magnetica</t>
  </si>
  <si>
    <t>B08T5YK7NR, B07GTB3H8T</t>
  </si>
  <si>
    <t>["B08MWQG5SY","B09VC7CHSG","B09VC73VLK","B095K8948Z","B092VNWM26","B09VC8F2B8","B09VC5GNCB","B09W5QQB36"]</t>
  </si>
  <si>
    <t>CRAZE Magic Sand Turquoise 33487 - Recarga de arena cinética (750 g), color turquesa</t>
  </si>
  <si>
    <t>Arena mágica Arena cinética Arena para modelar Arena antibacteriana Arena para niños Juego creativo Motricidad fina Actividad sensorial Juego de arena Recarga de arena mágica Arena de colores Arena turquesa Juguetes CRAZE CRAZE Magic Sand</t>
  </si>
  <si>
    <t>["B08MWPF594","B079YFBM65","B09VC9CNW4"]</t>
  </si>
  <si>
    <t>B0BNW5PBK1</t>
  </si>
  <si>
    <t>CRAZE PressNPop, Fidget Spinner 24 juguetes Anti-Stress para niños, juguetes alivia el estrés y ansiedad, juguetes sensoriales, niños 3 años, 38147</t>
  </si>
  <si>
    <t>juego; fiesta; multicolor; actividad; ninos; juguete de dedo; juego con dedo; 38147; multi juego; multijuego</t>
  </si>
  <si>
    <t>["B09N7JJJDZ","B09QT4CVNY","B0BS1FXCRK"]</t>
  </si>
  <si>
    <t>Galupy Mermaid, 6 Figuras de Unicornio Sirena para niñas, contienen Regalos de Unicornio con Cola de Sirena para niñas, Figuras coleccionables</t>
  </si>
  <si>
    <t>Figura de Unicornio Sirena para niñas Juguetes educativos Regalos de unicornio Juguetes de sirena Unicornio Sirena Figuras coleccionables Regalos para niñas Juguetes con cola de sirena Productos de unicornio Figuras de caballo Juguetes mágicos Corona dorada Juguetes GALUPY Mundo de unicornios Set de juegos unicornio Juguetes de alta calidad Juguetes con efectos especiales Unicornio con cola de sirena.</t>
  </si>
  <si>
    <t>CRAZE Calendario de Adviento Infantil CLAAS Calendario de adviento de Juguete con Figuras de Granja y Tractor, 24 sorpresas, Calendario de adviento Infantil</t>
  </si>
  <si>
    <t>calendario, adviento</t>
  </si>
  <si>
    <t>pc ordenador computer entrada dispositivo input device global store</t>
  </si>
  <si>
    <t>Calendario de Adviento Infantil BLADE | Calendario de Adviento para Niños con Juguetes, Peonzas con Arena de Batalla y Lanzador | Regalos y Sorpresas para Navidad</t>
  </si>
  <si>
    <t>calendario adviento, niños, niñas, Navidad, diciembre, cuenta atrás, sorpresas, regalos, juguetes, chocolate, dulces, chuches, caramelos, gominolas, figuras, juegos, actividades, manualidades, creativo, DIY, rellenable, personalizable, adviento infantil, Papá Noel, reno, muñeco de nieve, pingüino, elfo, árbol estrella, copos invierno, Navidad mágica, ilusión, sorpresa, felicidad, compartir, familia, tradición, original, barato, madera, tela.</t>
  </si>
  <si>
    <t>B0CMJY4R7H</t>
  </si>
  <si>
    <t>CRAZE BIBI &amp; TINA Calendario De Adviento De Caballos de Juguete, Descubre Las 24 Sorpresas Para Navidad y Construye Tu Set De Juego De Bibi y Tina En El Circo Navideño</t>
  </si>
  <si>
    <t>Calendario de Adviento; Calendario Adviento; Calendario Adviento 2023; Calendario de juguetes; calendario adviento para niñas, dibujos animados Bibi &amp; Tina, Calendario adviento caballos; Caballos de juguete; Juguetes de circo; Circo de juguete Calendario adviento Bibi y Tina, calendario de navidad, calendario adviento infantil, calendario adviento juguetes</t>
  </si>
  <si>
    <t>Deportes y aire libre</t>
  </si>
  <si>
    <t>Gafas</t>
  </si>
  <si>
    <t>Deportes y aire libre &gt; Deportes &gt; Ciclismo &gt; Gafas</t>
  </si>
  <si>
    <t>["B0B2X4VG3H","B08X179WPB"]</t>
  </si>
  <si>
    <t>B0G4LNWCGN</t>
  </si>
  <si>
    <t>Craze PRESS'N Pop Estuche para lápices Pop it, Juguete Fidget antiestrés, Estuche con Cremallera para niños, Color Aleatorio Entre 6 Modelos</t>
  </si>
  <si>
    <t>estuche, estuche de colores, estuche para lápices, fidget toy, pop it, juguete antiestrés,</t>
  </si>
  <si>
    <t>Muñecos cabezones</t>
  </si>
  <si>
    <t>Juguetes y juegos &gt; Coleccionables &gt; Merchandising, estatuas y bustos &gt; Muñecos cabezones</t>
  </si>
  <si>
    <t>MEGGA EGG Craze Unicorn, Pack de 6 Huevos de Unicornio Juguete con Sorpresa Dentro, Huevo Unicornio para incubar en Agua, Diferentes Modelos</t>
  </si>
  <si>
    <t>CRAZE 32343 SAND Cofre Mágica Niños, Caja de actividades + Sand 6x Latas Niños 85g en 6 colores, arena mágica colorida, manualidades creativas, multicolor</t>
  </si>
  <si>
    <t>Craze-Pasmo Adultos Ping Pong First Shot-Tarjetas Divertidas para Beber, JGA para Adultos, Juego de Cartas de Fiesta 36501, Color Negro</t>
  </si>
  <si>
    <t>Juegos de bebida</t>
  </si>
  <si>
    <t>Juguetes y juegos &gt; Regalos originales y de broma &gt; Juegos de bebida</t>
  </si>
  <si>
    <t>CRAZE Calendario De Adviento Con Juguetes Dino Playset, Calendario De Dinosaurios Para Niños, El Calendario Incluye Un Volcán Con Lava De Slime, 24 Sorpresas De Dinosaurios Para Navidad</t>
  </si>
  <si>
    <t>Calendario de adviento Playmobil; calendario de adviento 2023; calendario de adviento barbie; juguete calendario de adviento; calendario de adviento para niños; calendario de adviento infantil Calendario de adviento, calendario adviento, calendario de Navidad, calendario adviento dinosaurios, calendario adviento con slime, calendario adviento lego, calendario de adviento con juguetes, calendario adviento volcan</t>
  </si>
  <si>
    <t>CRAZE Figuras de Bibi y Tina Martinshof Play Set Establo de Caballos Establo de equitación con Caballos, Figuras y Accesorios Juguetes de Granja</t>
  </si>
  <si>
    <t>Juguetes Bibi y Tina Establo de Caballos CRAZE Figuras Juego infantil Set de juegos de caballeriza Accesorios de granja Bibi y Tina Martinshof Divertido para niños Regalos para niños Fanáticos de los caballos Amantes de los ponis Complemento para establo Caballos de juguete Seguridad en los juguetes Juguetes de serie Bibi y Tina</t>
  </si>
  <si>
    <t>CRAZE Pop it - Fidget Toy/Press and Pop - Juguete Anti Estrés - Corazón XXL Multicolor para niños, niñas y Adultos.</t>
  </si>
  <si>
    <t>CRAZE- PressNPop Girly Pop it-Fidget Toy-Juguete Anti Estrés-Poo Multicolor, niñas y Adultos (37218)</t>
  </si>
  <si>
    <t>Craze Press'n Pop, Pop it-Fidget Toy-Juguete Anti Estrés Círculo XXL Multicolor para niños y Adultos</t>
  </si>
  <si>
    <t>CRAZE- PressNPop Unisex Puzzle Press N Pop it-Fidget Toy-Juguete Anti Estrés-Pieza de Puzle Multicolor, niñas y Adultos (37232)</t>
  </si>
  <si>
    <t>Craze Press 'n Pop, Fidget Toy-Juguete Pop it Anti Estrés-Fries Multicolor para Niños y Adultos</t>
  </si>
  <si>
    <t>Juguete Anti Estrés Fidget Toy PressNPop Patatas Fritas multicolor Juguete de relajación Juguete de ansiedad Silicona 100% Pop It Juguete resistente Juego creativo Juguete para adultos Juguete para niños Aportes anti estrés Fidget toys Juguete para casa Juguete para familia Juguete para amigos Juguete portátil</t>
  </si>
  <si>
    <t>CRAZE- PressNPop Girly Pop it-Fidget Toy-Juguete Anti Estrés-Donut Multicolor, niñas y Adultos (37096)</t>
  </si>
  <si>
    <t>CRAZE Pop it - Fidget Toy/Press and Pop - Juguete Anti Estrés XXL - Cuadrado Multicolor para niños, niñas y Adultos.</t>
  </si>
  <si>
    <t>Marana Tribu</t>
  </si>
  <si>
    <t>MAGIC DOUGH Craze Experto Profesor Inteligente 70g Arcilla para modelar 6 Efectos Especiales Entrega aleatoria Juego plastilina Manualidades niños 4 años 35245</t>
  </si>
  <si>
    <t>CRAZE INKEE Bomba de baño para niños con forma de Nave Espacial o Cohete y efecto de colores, Bombas de baño con aroma a Fresas, incluye 150g, 1 de 2 diseños, Sin Gluten</t>
  </si>
  <si>
    <t>bombas baño niños craze inkee espaciales sorpresa cuidado piel hidrataciónn divertidas cumpleaños navidades regalos temáticas aroma fresa espuma vibrante dermatologia libre microplasticos fórmula alemana cohetes naves</t>
  </si>
  <si>
    <t>CRAZE Calendario De Adviento Con Juguetes De La Princesa Lillifee, Calendario De Navidad Con Juguetes De Princesas, Accesorios Y Horquillas Para El Pelo</t>
  </si>
  <si>
    <t>Craze INKEE Bombas Baño para Niños, Juego con 5 sorpresas Divertidas Bolas y Polvos de baño, Juguetes baño, 26106</t>
  </si>
  <si>
    <t>Bombas de Baño para Niños Juguetes de Baño Sorpresas Divertidas para Baño Polvo de Baño Burbujeante Pasta de Baño Bomba de Baño que Cambia de Color Foamy Star Mini Bombas de Baño Experiencia Spa para Niños Regalo de Cumpleaños Creativo Regalo de Navidad Original Baño de Burbujas Baño de Arcoiris Hidratación de la Piel para Niños Kit de Baño para Niños Juego de Baño para Niños Diversión en la Bañera</t>
  </si>
  <si>
    <t>B09Q9K8RH1</t>
  </si>
  <si>
    <t>CRAZE Magic Sand Sandamazing Studio, Arena Mágica para Niños de 900g Arena magnética en 6 Colores con 11 Accesorios, Manualidades para niños</t>
  </si>
  <si>
    <t>Sunbay Planet</t>
  </si>
  <si>
    <t>B0BRQXKW3C, B08FCRF2Q3</t>
  </si>
  <si>
    <t>CRAZE MAGIC SAND Sandamazing Rainbow, Set de Arena Mágica para Niños de 400 g, 3 colores de arena con 11 accesorios, Manualidades para niños con arena</t>
  </si>
  <si>
    <t>Craze Magic Slime Unicorn, Slime para niños con Sorpresa de Unicornios, 6 Colores Aleatorios, 110ml Sin Residuos</t>
  </si>
  <si>
    <t>slime; slime para niños; slime con sorpresa; slime de unicornio; magic slime</t>
  </si>
  <si>
    <t>Craze PRESS N POP, Juguete antiestrés para niños y Adultos, Forma de Caca Poo, Multicolor</t>
  </si>
  <si>
    <t>CRAZE Press N Pop Juguete antiestrés Para niños y adultos Forma de caca fidget Ayuda con la ansiedad Silicona 100% reutilizable Estimula la creatividad Juguetes rápidos Anti estrés Pop It Juguetes para aliviar el estrés Ideal para regalo Presiona y escucha</t>
  </si>
  <si>
    <t>CRAZE INKEE Bombas baño para niños con Sorpresa con Figura Sorpresa de Dinorex, Bombas de baño con Aroma a Frambuesa, Color Amarillo, Incluye 80g, 1 de 6 diseños de Dinosaurios, Sin Gluten</t>
  </si>
  <si>
    <t>Bombas de baño para niños Regalos sorpresa Dinosaurios coleccionables Fragancia a frambuesa Cambio de color del agua Figura de Dinorex Experiencia SPA para niños Regalos de Cumpleaños Regalos de Navidad Hidratación de la piel No microplásticos Dermatológicamente probado Bombas de baño amarillas Bombas de baño INKEE Diversión en la bañera Juego de baño para niños Sin gluten Bomba de baño segura Bomba de baño con figurita Figuras de dinosaurios coleccionables</t>
  </si>
  <si>
    <t>CRAZE Magic Slime, Kit para Hacer Slime, Slime para niños con 11 Colores y Accesorios, Incluye Purpurina, Sin Residuos, Fácil de Limpiar</t>
  </si>
  <si>
    <t>slime; kit de slime; set de slime; slime para niños, diy slime</t>
  </si>
  <si>
    <t>CRAZE INKEE Pack de 2 Bombas de baño para niños con forma de Nave Espacial o Cohete y efecto de colores, Bombas de baño con aroma a Fresas, 150g, Aleatorio, Sin Gluten</t>
  </si>
  <si>
    <t>Bombas de baño para niños Nave espacial Cohete Efecto de colores Aroma a Fresas Juguete de baño Diversión en la bañera Confeti de baño Bombas de baño efervescentes Efecto arco iris Hidratación de la piel Sin microplásticos Experiencia SPA Baño de burbujas Regalo de Cumpleaños Regalo de Navidad Cuidado de la piel Bombas de baño con sorpresa Bombas de baño aromáticas</t>
  </si>
  <si>
    <t>Galupy Mermaid, 20 Figuras de Juguete para niñas, contienen Regalos de Unicornio con Cola de Sirena para niños, Figuras coleccionables, Paquete de 20</t>
  </si>
  <si>
    <t>CRAZE BLADE Evolution Double Shot Premium, Peonza de batalla para niños, Peonza con lanzador especial, Blade con anillos de metal, peonzas para niños en 6 colores, Spinner punta giratoria</t>
  </si>
  <si>
    <t>beyblade, bley blade, peonza de batalla, peonza, blade, blei blei, bley bley, trompo, peonza para niños,</t>
  </si>
  <si>
    <t>B0FRSK62WR</t>
  </si>
  <si>
    <t>CRAZE GALUPY Beauty Set de Juego de Unicornios para Niñas Juguetes niños 3 años, Unicornios coleccionables con Accesorios, 42137</t>
  </si>
  <si>
    <t>Juguetes de Unicornio Juego de Unicornios Niñas Juguetes GALUPY Unicorn Beauty Set Figuras de Unicornio Coleccionables de Unicornio Accesorios de Beauty Set Tocador con Espejo Regalos de Unicornio Juguetes para niños de 3 años Mundo Mágico de Unicornios Figura de Unicornio exclusiva Accesorios de belleza para niñas Juguetes GALUPY Unicornio con alas doradas Unicornio con gorro de chef Juegos de personajes GALUPY Juguetes coleccionables Juguetes con poderes mágicos Unicornio Café Crema</t>
  </si>
  <si>
    <t>CRAZE Fairy In My Pocket, Hada de Juguete Coleccionable con alas y Accesorios, 18 Modelos para coleccionar, Efectos Especiales, Hadas de los Dientes</t>
  </si>
  <si>
    <t>PASMO - Crimes Unsolved 'El Asesino Podcast' Asesinato Juego de Resolver la Escena del Crimen para Adultos - Resolver Casos, Encontrar el Juego de Asesino, 44339 - versión en Alemán</t>
  </si>
  <si>
    <t>B09DDB8K51, B0BCY99ZXV</t>
  </si>
  <si>
    <t>Juegos de misterio</t>
  </si>
  <si>
    <t>Juguetes y juegos &gt; Juegos y accesorios &gt; Juego de mesa &gt; Juegos de tablero &gt; Juegos de misterio</t>
  </si>
  <si>
    <t>CRAZE Press N pop Squishy, juguete sensorial antiestrés para niños y adultos, juego de burbujas 6 modelos aleatorios, motivos coloridos, maravillosas combinaciones de colores, no se puede elegir</t>
  </si>
  <si>
    <t>Juguetes y juegos; Regalos originales y de broma; Juguetes antiestrés, fidget toy, pop it</t>
  </si>
  <si>
    <t>CRAZE MAGIC SLIME, Slime para Niños, Bolsa de Slime de 75 ml, con Figura Sorpresa de Galupy Unicornio, 6 Colores Aleatorios, Sin Residuos, Fácil de Limpiar, Figura Aleatoria</t>
  </si>
  <si>
    <t>slime; slime para niñas; slime para niños; slime con unicornios; slime de colores; slime con sorpresa; magic slime</t>
  </si>
  <si>
    <t>INKEE Pack de 8 Bombas de baño para niños con figura Sorpresa de Galupy Mermaid, con aroma a algodón de azúcar, Color rosa o verde, 1 de 6 diseños</t>
  </si>
  <si>
    <t>bombas de baño, bombas de baño para niños, bombas de baño infantiles, galupy mermaid, bombas de baño con sorpresa, unicornio sirena</t>
  </si>
  <si>
    <t>Magic Slime - Cápsula Dinorex con Slime para Niños: Juguete de Dinosaurios con Figuras Coleccionables, Masa Moldeable Pegajosa y Elástica. Juego Sensorial ¡Hay 12 Dinosaurios + 1 T-Rex Gold!</t>
  </si>
  <si>
    <t>Slime apra</t>
  </si>
  <si>
    <t>CRAZE INKEE Pack de 3 Bombas de Baño Infantiles de Paw Patrol con Regalo Sorpresa figurita de la Patrulla Canina para Bañera 46234 &amp; INKEE Pack 3 Bombas de Baño Infantiles de Peppa Pig</t>
  </si>
  <si>
    <t>CRAZE 3 Mix Compound, Set con distintas arcillas para amasar, Magic Slime, Magic Sand y Cloud Slime, plastilina para niños, manualidades niños, 40270</t>
  </si>
  <si>
    <t>Plastilina para niños Manualidades niños Set de arcilla Plastilina Magic Slime Plastilina Cloud Slime Plastilina Magic Sand Actividades creativas niños Juguetes creativos Arcilla de modelar Material manualidades Slime para niños Juguetes educativos Juegos manuales Set manualidades niños Masa viscosa niños Plastilina colorida Set plastilina diversión</t>
  </si>
  <si>
    <t>Galupy Unicorn Caja de 24 Figuras de Unicornio Coleccionables con Acabado Suave y Cristal Swarovski auténtico en la Corona, 18 Figuras Diferentes</t>
  </si>
  <si>
    <t>B0C5XXV8W3, B0C9QGYCVQ</t>
  </si>
  <si>
    <t>CRAZE JUMPUTTY Arcilla para modelar que rebota 24x Cajas - Plastilina inteligente para llevar 24x 15g</t>
  </si>
  <si>
    <t>plastilina que bota, playdoh amasando;amasado fimo; play doh amasando;masilla mágica;plastilina magnética;plastilina de silicona;saltos de masa; masa de jiggling; masa a base de agua;accesorios de masa;plastilina de silicona;arcilla de silicona;masa a partir de 3 años masa que bota, plastilina saltarina, masa saltarina, plastilina inteligente</t>
  </si>
  <si>
    <t>CRAZE Magic PONYS Caja Completa 24 Figuras de Ponys, Colección Completa de Juguetes de Ponis, con Efectos Especiales</t>
  </si>
  <si>
    <t>B0C81LFSHX, B0C5XXV8W3</t>
  </si>
  <si>
    <t>MAGIC DOUGH Craze Display con 24 Botes de Pasta de modelar mágica con Efectos Especiales, 12 Colores y Acabados Diferentes</t>
  </si>
  <si>
    <t>playdoh amasar; fimo para amasar; play doh amasar; pate fimo;pate a modeler play doh;play doh pasta a modeler;pasta fimo;pate fimo coffret plastilina, arcilla inteligente, plastilina inteligente, pasta para modelar</t>
  </si>
  <si>
    <t>Juguetes y juegos &gt; Actividades creativas &gt; Arcilla y plastilina, Hogar y cocina &gt; Costura y manualidades &gt; Fabricación de velas</t>
  </si>
  <si>
    <t>INKEE Foamy Football, Bomba de baño para niños con forma de Balón y efecto de colores, con aroma a palomitas de maíz, 60g, Sin Gluten</t>
  </si>
  <si>
    <t>["B0BG3CY4S3","B0BK9CMPXM","B0CT3GQG5C","B0CJJZFDZ6","B0CBS9J3S7","B0DGGZ83KH","B0BLQ3ZKM7"]</t>
  </si>
  <si>
    <t>CRAZE Magic Slime, Mano Pegajosa para niños, 6 Colores Aleatorios Disponibles, Juguetes de Broma pegajosos para cumpleaños, Resistente y Elástico, Multicolor, XXL (Paquete de 2)</t>
  </si>
  <si>
    <t>B0CHHW4J1J</t>
  </si>
  <si>
    <t>CRAZE Inkee Bombas de Baño Infantiles de Paw Patrol con Regalo Sorpresa figurita de la Patrulla Canina para Bañera 43097, Rosa O Azul, 1 Unidad (Paquete de 2)</t>
  </si>
  <si>
    <t>INKEE Surprise Mermaid - Pack de 8 Bombas de baño de Sirenas para niños, con Sorpresa, Juguete de Sirenas para la bañera, con Aroma a Fresa</t>
  </si>
  <si>
    <t>bombas de baño para niños con sorpresa, bola de baño, bomba de baño, bañera, accesorio de baño, juguete de baño, bomba de baño aromática, bomba de baño perfumada, bomba de baño con juguete Juguetes sirenas, bombas de baño para niñas, pack bombas de baño, aroma a fresa, sirenas de juguete</t>
  </si>
  <si>
    <t>INKEE Surprise Juego de 8 Bombas de baño de Unicorn Beach para niños, con Sorpresa, Juguetes para la bañera, con Aroma a Palomitas y Efecto de Espuma</t>
  </si>
  <si>
    <t>["B08KWGSDFC","B0CFFXQLLH","B0CW3D586X","B09R4X37VQ","B0CW3FLN38","B0CFG17ZXQ","B0CW3CKPD2","B07WDD8SP2"]</t>
  </si>
  <si>
    <t>B0BKM5G9VF</t>
  </si>
  <si>
    <t>CRAZE Cavally Fantasy Pegasus Jasper, Unicornios para Niñas Juguetes, Figura de Unicornio Coleccionable</t>
  </si>
  <si>
    <t>caballo de juguete, unicornio de juguete, pegaso, unicornio fantasía, caballo fantástico, caballo con alas</t>
  </si>
  <si>
    <t>Craze Calendario de Adviento para niños, Estrella de Tiktok Emir Bayrak Mermaid Calendario de Navidad para niños con Bombas de baño INKEE, Compund Mix y Contenido Exclusivo, Sirenas</t>
  </si>
  <si>
    <t>CRAZE Calendario De Adviento Con Juguetes, Mix Compound, Slime, Arena Mágica Y Plastilina Para Niños, 24 Sorpresas Creativas Para Navidad</t>
  </si>
  <si>
    <t>Calendario de adviento, calendario adviento, calendario de navidad para niños, calendario de adviento con juguetes</t>
  </si>
  <si>
    <t>CRAZE Mix Compound Fun Box, Set con distintas arcillas para amasar, Magic Slime,Magic Dough, plastilina para niños, manualidades niños,39465</t>
  </si>
  <si>
    <t>arcillas para amasar Magic Slime Magic Dough plastilina para niños manualidades niños diversión garantizada juegos seguros para niños estimulación sensorial Juguete creativo Arena Cinética compuestos para jugar actividad infantil Juguete sensorial actividad creativa entretenimiento para niños set de manualidades experiencia táctil MAGIC SAND CLOUD SLIME juego divertido</t>
  </si>
  <si>
    <t>INKEE Pack de 3 Bombas de baño para niños con figura Sorpresa de Jugador de Fútbol, con aroma a Palomitas, Color verde o azul, 1 de 6 diseños</t>
  </si>
  <si>
    <t>Bombas de baño para niños Regalo sorpresa de fútbol Jugadores de fútbol coleccionables Experiencia SPA para niños Burbujas de baño divertidas Aroma a palomitas Juguetes en bombas de baño Regalo de Navidad para niños Regalo de cumpleaños para niños Sin Gluten Baño libre de irritación Juguetes de baño entretenidos Diversión en la bañera Bombas de baño aleatorias</t>
  </si>
  <si>
    <t>B0DN25ZZVC</t>
  </si>
  <si>
    <t>CRAZE Calendario De Adviento Con Juguetes, Galupy Mermaid, Sirenas Para Niñas, Sorpresas Y Regalos De Navidad Para Niños</t>
  </si>
  <si>
    <t>calendario adviento, niños, niñas, juguete, regalo, navidad, diciembre, cuenta atrás, sorpresas, rellenable, barato, original, creativo, artesanal, princesas, unicornio, dinosaurios, coches, construcción, manualidades, actividades, juegos, adviento</t>
  </si>
  <si>
    <t>B0G547ZMVJ</t>
  </si>
  <si>
    <t>INKEE Foamy Volcano, Bomba de baño para niños con forma de Volcán y efecto lava, Bomba de baño con aroma a gominola de cola, 70g, Sin Gluten</t>
  </si>
  <si>
    <t>bomba de baño, bomba para la bañera, bomba de baño para niños, sales de baño, bomba de baño de volcan, bomba de baño aromatica, bomba de baño perfumada baño de espuma, bomba de baño con espuma</t>
  </si>
  <si>
    <t>["B0BG3CY4S3"]</t>
  </si>
  <si>
    <t>CRAZE Cavally Fantasy Pegasus Amor, Unicornios para Niñas Juguetes, Figura de Unicornio Coleccionable</t>
  </si>
  <si>
    <t>unicornio de juguete, caballo de juguete, juguetes de caballos, pegaso, caballo fantastico, unicornio fantasia</t>
  </si>
  <si>
    <t>CRAZE Cavally Fantasy Unicorn Faye, Unicornios para Niñas Juguetes, Figura de Unicornio Coleccionable</t>
  </si>
  <si>
    <t>caballo de juguete, figura de caballo, unicornio de juguete, caballo fantasía , figura fantástica</t>
  </si>
  <si>
    <t>CRAZE Cavally Fantasy Unicorn Dessa, Unicornios de Juguete para Niñas, Figura de Unicornio Coleccionable</t>
  </si>
  <si>
    <t>caballo de juguete, pegaso, unicornio de jugute, figura de fantasía, caballo fantástico</t>
  </si>
  <si>
    <t>B09DQCMYF6, B09QH7Y4SZ</t>
  </si>
  <si>
    <t>CRAZE Reloj de Aprendizaje en Inglés para Niños, Horas, Clima, Meses, Días de la Semana... Juego Educativo Fabricado en Madera, con Diseño de Dinosaurios</t>
  </si>
  <si>
    <t>INKEE Craze Foamy Bomba de baño para niños con Forma de Nube y Efecto de Colores, Bombas de baño con Aroma a Fresas, 110 g, Sin Gluten</t>
  </si>
  <si>
    <t>Bomba de baño para niños Bomba de baño INKEE Nube Espumosa Espuma de baño cremosa Bomba de baño arco iris Producto sin microplásticos Aditivo de baño para niños Regalo para niños Producto para baño divertido Bomba de baño 110g Producto de baño sostenible Bomba de baño de fresa Bomba de baño no mancha Bomba de baño Flotante Juguete de baño para niños</t>
  </si>
  <si>
    <t>["B0BG3CY4S3","B0BK9CMPXM","B0CT3GQG5C","B0CJJZFDZ6","B0BLQ3ZKM7"]</t>
  </si>
  <si>
    <t>INKEE Foamy Unicorn, Bombas de baño para niños con forma de Unicornio y efecto de colores, Bombas de baño con aroma a Chicle, 60g, Sin Gluten</t>
  </si>
  <si>
    <t>Bombas Baño Niños;espuma de lava;bomba de baño de volcán;juguetes baño unicornio arcoiris, bomba de baño para niñas</t>
  </si>
  <si>
    <t>INKEE Varita Mágica Infantil: Juguete Educativo con 37 Bombas de Baño, Vegano y Sin Parabenos, Diversión y Aprendizaje</t>
  </si>
  <si>
    <t>magia baño infantil colores juguete educativo seguro vegano parabenos arcoíris aprendizaje creativo agua mezclar diversión piel sensible ambiental</t>
  </si>
  <si>
    <t>["B0DK3Z1CL7","B0BLQHWGBF","B0BSLLWYJC","B0BNVY2H1P","B0C8V93MXP","B0BZVT1KBS","B0C8V9QSFC"]</t>
  </si>
  <si>
    <t>B0BPST5HSN</t>
  </si>
  <si>
    <t>CRAZE Bibi und Tina Figuras Set de Juego, Cabalgando Alex &amp; Caballo MAHARADSCHA, Martinshof Niños Juguetes con Accesorios Caballos Juguetes Niñas y Niños Granja Juguetes 39076</t>
  </si>
  <si>
    <t>["B0BN69PKNL","B0BN6VKNMS"]</t>
  </si>
  <si>
    <t>CRAZE Fairy Door, Puerta De Elfo Para Navidad, Decoración De Navidad, Puerta De Gnomo Para Niños, Puerta Con Accesorios Reutilizable</t>
  </si>
  <si>
    <t>puerta</t>
  </si>
  <si>
    <t>Decoración de Navidad Puerta de Elfo Puerta de Gnomo Juego Navideño Accesorios Navideños Material de Calidad Estimular la Imaginación Duende Navideño Productos de Temporada Navidad Mágica Juguetes para Niños Detalles Navideños Alfombra Navideña Buzón Navideño Botas Navideñas Corona Navideña Decoración Reutilizable</t>
  </si>
  <si>
    <t>Decoración original</t>
  </si>
  <si>
    <t>Hogar y cocina &gt; Decoración del hogar &gt; Decoración de temporada &gt; Decoración original</t>
  </si>
  <si>
    <t>No hay video DE</t>
  </si>
  <si>
    <t>INKEE 3 Bombas Space, Juguetes baño para Bañera o Piscina de Niños con Olor Sorpresa, Multicolor</t>
  </si>
  <si>
    <t>Juguetes para Bañera Bombas de Baño Productos de Baño para Niños Regalos para Niños Bombas de Baño Con Sorpresa INKEE Space Regalo de Navidad para Niños Bombas de Baño Dermatológicamente Testadas Baño Divertido para Niños Bombas de Baño Premium Regalos Galácticos para Niños Bombas de Baño Alemanas Sorpresa en Bombas de Baño Juguetes para Piscina Bombas de Baño con Figuras Productos INKEE para Baño Diversión segura en la bañera Figuras de INKEE Space</t>
  </si>
  <si>
    <t>["B0BNVVWSJQ","B0BDSJSWRH","B0BQ6R488B","B08FMTF46F"]</t>
  </si>
  <si>
    <t>INKEE Wand, Pack de Varita Mágica para la bañera en forma de Unicornio, deja un efecto en el agua, incluye 39 drops bombas de baño para niños</t>
  </si>
  <si>
    <t>Craze 44728 Inkee Wand Bombas de Baño, Varita Mágica Bañera en Forma de Unicornio, con 39 Tabletas, para Niños, Multicolor</t>
  </si>
  <si>
    <t>INKEE Bombas de Baño Infantiles Bath Fun con Regalo Sorpresa en el interior, figurita de Hipopótamo (hay 6 modelos diferentes) aroma a sandía</t>
  </si>
  <si>
    <t>bombas de baño, bomba aromática, bomba de baño con sorpresa, bomba de baño con juguete, juguetes para la bañera bombas de baño infantiles, bombas de baño para niños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</si>
</sst>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sz val="12"/>
      <color rgb="FF9C0006"/>
      <name val="Calibri"/>
      <family val="2"/>
      <scheme val="minor"/>
    </font>
    <font>
      <sz val="12"/>
      <color rgb="FF9C5700"/>
      <name val="Calibri"/>
      <family val="2"/>
      <scheme val="minor"/>
    </font>
    <font>
      <b/>
      <sz val="10"/>
      <color rgb="FF000000"/>
      <name val="Arial"/>
      <family val="2"/>
    </font>
    <font>
      <sz val="10"/>
      <color rgb="FF000000"/>
      <name val="Arial"/>
      <family val="2"/>
    </font>
    <font>
      <sz val="11"/>
      <name val="Calibri"/>
      <family val="2"/>
    </font>
    <font>
      <sz val="11"/>
      <color rgb="FF000000"/>
      <name val="Aptos Narrow"/>
      <family val="2"/>
    </font>
    <font>
      <sz val="11"/>
      <color rgb="FF000000"/>
      <name val="Calibri"/>
      <family val="2"/>
    </font>
    <font>
      <sz val="12"/>
      <color rgb="FF006100"/>
      <name val="Calibri"/>
      <family val="2"/>
      <scheme val="minor"/>
    </font>
    <font>
      <b/>
      <sz val="11"/>
      <color rgb="FF000000"/>
      <name val="Aptos Narrow"/>
      <family val="2"/>
    </font>
    <font>
      <sz val="11"/>
      <color rgb="FF696969"/>
      <name val="Amazon Ember"/>
      <charset val="1"/>
    </font>
    <font>
      <sz val="12"/>
      <color rgb="FF000000"/>
      <name val="Aptos Narrow"/>
      <family val="2"/>
    </font>
    <font>
      <b/>
      <sz val="12"/>
      <color rgb="FF000000"/>
      <name val="Aptos Narrow"/>
      <family val="2"/>
    </font>
    <font>
      <sz val="12"/>
      <color rgb="FF3F3F76"/>
      <name val="Calibri"/>
      <family val="2"/>
      <scheme val="minor"/>
    </font>
    <font>
      <sz val="13"/>
      <color rgb="FF444444"/>
      <name val="Helvetica Neue"/>
      <family val="2"/>
    </font>
    <font>
      <sz val="12"/>
      <name val="Aptos Narrow"/>
    </font>
    <font>
      <sz val="11"/>
      <color theme="4"/>
      <name val="Calibri"/>
      <family val="2"/>
      <scheme val="minor"/>
    </font>
    <font>
      <sz val="11"/>
      <color rgb="FFFF0000"/>
      <name val="Calibri"/>
      <family val="2"/>
      <scheme val="minor"/>
    </font>
    <font>
      <b/>
      <sz val="11"/>
      <color theme="1"/>
      <name val="Calibri"/>
      <family val="2"/>
      <scheme val="minor"/>
    </font>
    <font>
      <sz val="11"/>
      <color rgb="FF000000"/>
      <name val="Calibri"/>
      <family val="2"/>
      <scheme val="minor"/>
    </font>
  </fonts>
  <fills count="13">
    <fill>
      <patternFill patternType="none"/>
    </fill>
    <fill>
      <patternFill patternType="gray125"/>
    </fill>
    <fill>
      <patternFill patternType="solid">
        <fgColor rgb="FFFFC7CE"/>
      </patternFill>
    </fill>
    <fill>
      <patternFill patternType="solid">
        <fgColor rgb="FFFFEB9C"/>
      </patternFill>
    </fill>
    <fill>
      <patternFill patternType="solid">
        <fgColor rgb="FFFFFF00"/>
        <bgColor indexed="64"/>
      </patternFill>
    </fill>
    <fill>
      <patternFill patternType="solid">
        <fgColor rgb="FFC6EFCE"/>
      </patternFill>
    </fill>
    <fill>
      <patternFill patternType="solid">
        <fgColor rgb="FFC0E6F5"/>
        <bgColor rgb="FFC0E6F5"/>
      </patternFill>
    </fill>
    <fill>
      <patternFill patternType="solid">
        <fgColor theme="0"/>
        <bgColor indexed="64"/>
      </patternFill>
    </fill>
    <fill>
      <patternFill patternType="solid">
        <fgColor rgb="FFB8D0ED"/>
        <bgColor rgb="FF000000"/>
      </patternFill>
    </fill>
    <fill>
      <patternFill patternType="solid">
        <fgColor rgb="FFFFCC99"/>
      </patternFill>
    </fill>
    <fill>
      <patternFill patternType="solid">
        <fgColor theme="8" tint="0.59999389629810485"/>
        <bgColor indexed="64"/>
      </patternFill>
    </fill>
    <fill>
      <patternFill patternType="solid">
        <fgColor rgb="FFFFC000"/>
        <bgColor rgb="FF000000"/>
      </patternFill>
    </fill>
    <fill>
      <patternFill patternType="solid">
        <fgColor rgb="FFA6C9EC"/>
        <bgColor rgb="FF000000"/>
      </patternFill>
    </fill>
  </fills>
  <borders count="9">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bottom style="thin">
        <color rgb="FFD3D3D3"/>
      </bottom>
      <diagonal/>
    </border>
    <border>
      <left/>
      <right style="thin">
        <color rgb="FFD3D3D3"/>
      </right>
      <top/>
      <bottom style="thin">
        <color rgb="FFD3D3D3"/>
      </bottom>
      <diagonal/>
    </border>
    <border>
      <left/>
      <right/>
      <top style="thin">
        <color rgb="FF44B3E1"/>
      </top>
      <bottom/>
      <diagonal/>
    </border>
    <border>
      <left/>
      <right/>
      <top/>
      <bottom style="thin">
        <color rgb="FF44B3E1"/>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s>
  <cellStyleXfs count="5">
    <xf numFmtId="0" fontId="0" fillId="0" borderId="0"/>
    <xf numFmtId="0" fontId="1" fillId="2" borderId="0" applyNumberFormat="0" applyBorder="0" applyAlignment="0" applyProtection="0"/>
    <xf numFmtId="0" fontId="2" fillId="3" borderId="0" applyNumberFormat="0" applyBorder="0" applyAlignment="0" applyProtection="0"/>
    <xf numFmtId="0" fontId="8" fillId="5" borderId="0" applyNumberFormat="0" applyBorder="0" applyAlignment="0" applyProtection="0"/>
    <xf numFmtId="0" fontId="13" fillId="9" borderId="8" applyNumberFormat="0" applyAlignment="0" applyProtection="0"/>
  </cellStyleXfs>
  <cellXfs count="49">
    <xf numFmtId="0" fontId="0" fillId="0" borderId="0" xfId="0"/>
    <xf numFmtId="0" fontId="2" fillId="3" borderId="0" xfId="2"/>
    <xf numFmtId="3" fontId="0" fillId="0" borderId="0" xfId="0" applyNumberFormat="1"/>
    <xf numFmtId="0" fontId="5" fillId="0" borderId="0" xfId="0" applyFont="1"/>
    <xf numFmtId="16" fontId="0" fillId="0" borderId="0" xfId="0" applyNumberFormat="1"/>
    <xf numFmtId="0" fontId="1" fillId="2" borderId="0" xfId="1"/>
    <xf numFmtId="0" fontId="0" fillId="4" borderId="0" xfId="0" applyFill="1"/>
    <xf numFmtId="0" fontId="6" fillId="0" borderId="0" xfId="0" applyFont="1"/>
    <xf numFmtId="3" fontId="6" fillId="0" borderId="0" xfId="0" applyNumberFormat="1" applyFont="1"/>
    <xf numFmtId="0" fontId="4" fillId="0" borderId="3" xfId="0" applyFont="1" applyBorder="1" applyAlignment="1">
      <alignment wrapText="1" readingOrder="1"/>
    </xf>
    <xf numFmtId="0" fontId="4" fillId="0" borderId="4" xfId="0" applyFont="1" applyBorder="1" applyAlignment="1">
      <alignment wrapText="1" readingOrder="1"/>
    </xf>
    <xf numFmtId="3" fontId="4" fillId="0" borderId="4" xfId="0" applyNumberFormat="1" applyFont="1" applyBorder="1" applyAlignment="1">
      <alignment wrapText="1" readingOrder="1"/>
    </xf>
    <xf numFmtId="0" fontId="0" fillId="0" borderId="0" xfId="0" applyAlignment="1">
      <alignment horizontal="left" vertical="top" wrapText="1"/>
    </xf>
    <xf numFmtId="0" fontId="7" fillId="0" borderId="0" xfId="0" applyFont="1"/>
    <xf numFmtId="0" fontId="2" fillId="3" borderId="0" xfId="2" applyAlignment="1">
      <alignment wrapText="1"/>
    </xf>
    <xf numFmtId="0" fontId="0" fillId="0" borderId="0" xfId="0" applyAlignment="1">
      <alignment horizontal="center"/>
    </xf>
    <xf numFmtId="0" fontId="8" fillId="5" borderId="0" xfId="3"/>
    <xf numFmtId="0" fontId="9" fillId="6" borderId="5" xfId="0" applyFont="1" applyFill="1" applyBorder="1"/>
    <xf numFmtId="0" fontId="10" fillId="0" borderId="0" xfId="0" applyFont="1"/>
    <xf numFmtId="0" fontId="0" fillId="7" borderId="0" xfId="0" applyFill="1"/>
    <xf numFmtId="0" fontId="7" fillId="7" borderId="0" xfId="0" applyFont="1" applyFill="1"/>
    <xf numFmtId="0" fontId="11" fillId="0" borderId="0" xfId="0" applyFont="1"/>
    <xf numFmtId="0" fontId="12" fillId="6" borderId="6" xfId="0" applyFont="1" applyFill="1" applyBorder="1"/>
    <xf numFmtId="0" fontId="12" fillId="6" borderId="5" xfId="0" applyFont="1" applyFill="1" applyBorder="1"/>
    <xf numFmtId="0" fontId="0" fillId="0" borderId="0" xfId="0" applyAlignment="1">
      <alignment horizontal="left"/>
    </xf>
    <xf numFmtId="0" fontId="13" fillId="9" borderId="8" xfId="4"/>
    <xf numFmtId="49" fontId="0" fillId="0" borderId="0" xfId="0" applyNumberFormat="1"/>
    <xf numFmtId="0" fontId="0" fillId="10" borderId="0" xfId="0" applyFill="1"/>
    <xf numFmtId="0" fontId="14" fillId="11" borderId="0" xfId="0" applyFont="1" applyFill="1"/>
    <xf numFmtId="0" fontId="11" fillId="11" borderId="0" xfId="0" applyFont="1" applyFill="1"/>
    <xf numFmtId="0" fontId="0" fillId="0" borderId="0" xfId="0" applyAlignment="1">
      <alignment horizontal="center" indent="1"/>
    </xf>
    <xf numFmtId="14" fontId="0" fillId="0" borderId="0" xfId="0" applyNumberFormat="1"/>
    <xf numFmtId="0" fontId="3" fillId="0" borderId="1" xfId="0" applyFont="1" applyBorder="1" applyAlignment="1">
      <alignment wrapText="1" readingOrder="1"/>
    </xf>
    <xf numFmtId="0" fontId="3" fillId="0" borderId="2" xfId="0" applyFont="1" applyBorder="1" applyAlignment="1">
      <alignment wrapText="1" readingOrder="1"/>
    </xf>
    <xf numFmtId="0" fontId="7" fillId="8" borderId="0" xfId="0" applyFont="1" applyFill="1"/>
    <xf numFmtId="0" fontId="15" fillId="12" borderId="0" xfId="0" applyFont="1" applyFill="1"/>
    <xf numFmtId="0" fontId="0" fillId="0" borderId="7" xfId="0" applyBorder="1"/>
    <xf numFmtId="49" fontId="0" fillId="0" borderId="7" xfId="0" applyNumberFormat="1" applyBorder="1"/>
    <xf numFmtId="0" fontId="0" fillId="0" borderId="7" xfId="0" applyBorder="1" applyAlignment="1">
      <alignment horizontal="left"/>
    </xf>
    <xf numFmtId="0" fontId="16" fillId="0" borderId="0" xfId="0" applyFont="1"/>
    <xf numFmtId="0" fontId="16" fillId="0" borderId="0" xfId="0" applyFont="1" applyAlignment="1">
      <alignment horizontal="left" vertical="top" wrapText="1"/>
    </xf>
    <xf numFmtId="0" fontId="17" fillId="0" borderId="0" xfId="0" applyFont="1"/>
    <xf numFmtId="0" fontId="18" fillId="0" borderId="0" xfId="0" applyFont="1"/>
    <xf numFmtId="0" fontId="19" fillId="0" borderId="0" xfId="0" applyFont="1"/>
    <xf numFmtId="0" fontId="19" fillId="0" borderId="0" xfId="0" applyFont="1" applyAlignment="1">
      <alignment horizontal="left"/>
    </xf>
    <xf numFmtId="0" fontId="7" fillId="0" borderId="0" xfId="0" applyFont="1" applyFill="1" applyBorder="1" applyAlignment="1"/>
    <xf numFmtId="0" fontId="7" fillId="0" borderId="0" xfId="0" applyFont="1" applyFill="1" applyAlignment="1"/>
    <xf numFmtId="14" fontId="7" fillId="0" borderId="0" xfId="0" applyNumberFormat="1" applyFont="1" applyFill="1" applyBorder="1" applyAlignment="1"/>
    <xf numFmtId="0" fontId="7" fillId="0" borderId="0" xfId="0" applyFont="1" applyFill="1" applyBorder="1" applyAlignment="1">
      <alignment wrapText="1"/>
    </xf>
  </cellXfs>
  <cellStyles count="5">
    <cellStyle name="Bueno" xfId="3" builtinId="26"/>
    <cellStyle name="Entrada" xfId="4" builtinId="20"/>
    <cellStyle name="Incorrecto" xfId="1" builtinId="27"/>
    <cellStyle name="Neutral" xfId="2" builtinId="28"/>
    <cellStyle name="Normal" xfId="0" builtinId="0"/>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crazetoys.sharepoint.com/Users/laure.besnard/Downloads/data%20-%202025-12-09T103301.522.xlsx" TargetMode="External"/><Relationship Id="rId1" Type="http://schemas.openxmlformats.org/officeDocument/2006/relationships/externalLinkPath" Target="/Users/laure.besnard/Downloads/data%20-%202025-12-09T103301.522.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crazetoys.sharepoint.com/Users/laure.besnard/Ressource/data_matrix_2025.xlsx" TargetMode="External"/><Relationship Id="rId1" Type="http://schemas.openxmlformats.org/officeDocument/2006/relationships/externalLinkPath" Target="/Users/laure.besnard/Ressource/data_matrix_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xport"/>
    </sheetNames>
    <sheetDataSet>
      <sheetData sheetId="0" refreshError="1">
        <row r="1">
          <cell r="A1" t="str">
            <v>ASIN</v>
          </cell>
          <cell r="B1" t="str">
            <v>Article No.</v>
          </cell>
          <cell r="C1" t="str">
            <v>Pictures</v>
          </cell>
          <cell r="D1" t="str">
            <v>Article Name</v>
          </cell>
        </row>
        <row r="2">
          <cell r="A2" t="str">
            <v>B07G5MTTL6</v>
          </cell>
          <cell r="B2" t="str">
            <v>12376</v>
          </cell>
          <cell r="C2" t="str">
            <v>https://b2b.craze.shop/wp-content/uploads/12376_SurpriseBag_Unicorn_02.jpg</v>
          </cell>
          <cell r="D2" t="str">
            <v>SURPRISE BAG - Unicorn</v>
          </cell>
        </row>
        <row r="3">
          <cell r="A3" t="str">
            <v>B07G5B7PHK</v>
          </cell>
          <cell r="B3" t="str">
            <v>14134</v>
          </cell>
          <cell r="C3" t="str">
            <v>https://b2b.craze.shop/wp-content/uploads/2022/02/14134-Care-TinaAmadeus_001-scaled.jpg</v>
          </cell>
          <cell r="D3" t="str">
            <v>BIBI&amp;TINA - Care Tina&amp;Amadeus</v>
          </cell>
        </row>
        <row r="4">
          <cell r="A4" t="str">
            <v>B07G5MFMS6</v>
          </cell>
          <cell r="B4" t="str">
            <v>14165</v>
          </cell>
          <cell r="C4" t="str">
            <v>https://b2b.craze.shop/wp-content/uploads/14165-BIBI-SABRINA.jpg</v>
          </cell>
          <cell r="D4" t="str">
            <v>BIBI&amp;TINA - Race Bibi&amp;Sabrina</v>
          </cell>
        </row>
        <row r="5">
          <cell r="A5" t="str">
            <v>B07G5MP2DR</v>
          </cell>
          <cell r="B5" t="str">
            <v>14608</v>
          </cell>
          <cell r="D5" t="str">
            <v>BIBI&amp;TINA - Care Bibi&amp;Sabrina</v>
          </cell>
        </row>
        <row r="6">
          <cell r="A6" t="str">
            <v>B07G5LVT5K</v>
          </cell>
          <cell r="B6" t="str">
            <v>14639</v>
          </cell>
          <cell r="D6" t="str">
            <v>BIBI&amp;TINA - Race Tina&amp;Amadeus</v>
          </cell>
        </row>
        <row r="7">
          <cell r="A7" t="str">
            <v>B07V42XQWT</v>
          </cell>
          <cell r="B7" t="str">
            <v>14752</v>
          </cell>
          <cell r="D7" t="str">
            <v>HAIR - Elastics B&amp;T</v>
          </cell>
        </row>
        <row r="8">
          <cell r="A8" t="str">
            <v>B07G5VL7RS</v>
          </cell>
          <cell r="B8" t="str">
            <v>15308</v>
          </cell>
          <cell r="C8" t="str">
            <v>https://b2b.craze.shop/wp-content/uploads/2022/02/15308_SPLASH-BEADYS_Beginner-Girls-001.jpg</v>
          </cell>
          <cell r="D8" t="str">
            <v>SPLASH BEADYS - Beginner Girls</v>
          </cell>
        </row>
        <row r="9">
          <cell r="A9" t="str">
            <v>B07GLZ6181</v>
          </cell>
          <cell r="B9" t="str">
            <v>15391</v>
          </cell>
          <cell r="C9" t="str">
            <v>https://b2b.craze.shop/wp-content/uploads/2022/02/38604_Magic-Dough_Starter_007.jpg</v>
          </cell>
          <cell r="D9" t="str">
            <v>MAGIC DOUGH - Starter</v>
          </cell>
        </row>
        <row r="10">
          <cell r="A10" t="str">
            <v>B07N4KR9YP</v>
          </cell>
          <cell r="B10" t="str">
            <v>15483</v>
          </cell>
          <cell r="C10" t="str">
            <v>https://b2b.craze.shop/wp-content/uploads/15483_Magic-Slime_SurpriseDino_01_.jpg</v>
          </cell>
          <cell r="D10" t="str">
            <v>MAGIC SLIME - Surprise Dino</v>
          </cell>
        </row>
        <row r="11">
          <cell r="A11" t="str">
            <v>B07R1CG1CY</v>
          </cell>
          <cell r="B11" t="str">
            <v>17586</v>
          </cell>
          <cell r="C11" t="str">
            <v>https://b2b.craze.shop/wp-content/uploads/2022/02/17586-Surprise-Bibi_01.jpg</v>
          </cell>
          <cell r="D11" t="str">
            <v>MAGIC SLIME - Surprise Bibi</v>
          </cell>
        </row>
        <row r="12">
          <cell r="A12" t="str">
            <v>B07MQ2G221</v>
          </cell>
          <cell r="B12" t="str">
            <v>17616</v>
          </cell>
          <cell r="C12" t="str">
            <v>https://b2b.craze.shop/wp-content/uploads/001-Surprise-Bag-Dinorex-scaled.jpg</v>
          </cell>
          <cell r="D12" t="str">
            <v>SURPRISE BAG - Dino</v>
          </cell>
        </row>
        <row r="13">
          <cell r="A13" t="str">
            <v>B07QV272J5</v>
          </cell>
          <cell r="B13" t="str">
            <v>17647</v>
          </cell>
          <cell r="D13" t="str">
            <v>SPLASH BEADYS - Bag (assorted)</v>
          </cell>
        </row>
        <row r="14">
          <cell r="A14" t="str">
            <v>B07X71J5CG</v>
          </cell>
          <cell r="B14" t="str">
            <v>17739</v>
          </cell>
          <cell r="C14" t="str">
            <v>https://b2b.craze.shop/wp-content/uploads/2022/02/17739-Unicorn-Bag_001.jpg</v>
          </cell>
          <cell r="D14" t="str">
            <v>GALUPY - Unicorn Foilbag</v>
          </cell>
        </row>
        <row r="15">
          <cell r="A15" t="str">
            <v>B07TDV64KL</v>
          </cell>
          <cell r="B15" t="str">
            <v>17784</v>
          </cell>
          <cell r="C15" t="str">
            <v>https://b2b.craze.shop/wp-content/uploads/2022/02/17784_Stamps_Animals_002.jpg</v>
          </cell>
          <cell r="D15" t="str">
            <v>STAMPS - Animals</v>
          </cell>
        </row>
        <row r="16">
          <cell r="A16" t="str">
            <v>B07X4S8JP3</v>
          </cell>
          <cell r="B16" t="str">
            <v>17852</v>
          </cell>
          <cell r="C16" t="str">
            <v>https://b2b.craze.shop/wp-content/uploads/2022/02/17852_CSB_Beginner-Set_Rings_001.jpg</v>
          </cell>
          <cell r="D16" t="str">
            <v>SPLASH BEADYS - Beginner Rings</v>
          </cell>
        </row>
        <row r="17">
          <cell r="A17" t="str">
            <v>B07YM86N8H</v>
          </cell>
          <cell r="B17" t="str">
            <v>18316</v>
          </cell>
          <cell r="C17" t="str">
            <v>https://b2b.craze.shop/wp-content/uploads/2022/02/18316-Surprise-Galupy_01.jpg</v>
          </cell>
          <cell r="D17" t="str">
            <v>MAGIC SLIME - Surprise Galupy Unicorn</v>
          </cell>
        </row>
        <row r="18">
          <cell r="A18" t="str">
            <v>B07WDD8SP2</v>
          </cell>
          <cell r="B18" t="str">
            <v>18378</v>
          </cell>
          <cell r="D18" t="str">
            <v>INKEE - Surprise Bath Bomb Unicorn S1 Bag</v>
          </cell>
        </row>
        <row r="19">
          <cell r="A19" t="str">
            <v>B07WDD8SP2</v>
          </cell>
          <cell r="B19" t="str">
            <v>18378DE</v>
          </cell>
          <cell r="C19" t="str">
            <v>https://b2b.craze.shop/wp-content/uploads/18378EN-INKEE-Surprise-Unicorn_002.jpg</v>
          </cell>
          <cell r="D19" t="str">
            <v>INKEE - Surprise Bath Bomb Unicorn S1 Bag</v>
          </cell>
        </row>
        <row r="20">
          <cell r="A20" t="str">
            <v>B07WDD8SP2</v>
          </cell>
          <cell r="B20" t="str">
            <v>18378EN</v>
          </cell>
          <cell r="C20" t="str">
            <v>https://b2b.craze.shop/wp-content/uploads/18378EN-INKEE-Surprise-Unicorn_002.jpg</v>
          </cell>
          <cell r="D20" t="str">
            <v>INKEE - Surprise Bath Bomb Unicorn S1 Bag</v>
          </cell>
        </row>
        <row r="21">
          <cell r="A21" t="str">
            <v>B07Z9SFW2X</v>
          </cell>
          <cell r="B21" t="str">
            <v>18408</v>
          </cell>
          <cell r="C21" t="str">
            <v>https://b2b.craze.shop/wp-content/uploads/2022/02/18408_SURPRISE-BAG_Galupy_001-scaled.jpg</v>
          </cell>
          <cell r="D21" t="str">
            <v>SURPRISE BAG - Galupy Unicorn</v>
          </cell>
        </row>
        <row r="22">
          <cell r="A22" t="str">
            <v>B07Z9SSWVG</v>
          </cell>
          <cell r="B22" t="str">
            <v>18675</v>
          </cell>
          <cell r="C22" t="str">
            <v>https://b2b.craze.shop/wp-content/uploads/18675-Can_01.jpg</v>
          </cell>
          <cell r="D22" t="str">
            <v>JUMPUTTY - Can</v>
          </cell>
        </row>
        <row r="23">
          <cell r="A23" t="str">
            <v>B07X642B93</v>
          </cell>
          <cell r="B23" t="str">
            <v>18880</v>
          </cell>
          <cell r="C23" t="str">
            <v>https://b2b.craze.shop/wp-content/uploads/18880-Café-Crema_001a.jpg</v>
          </cell>
          <cell r="D23" t="str">
            <v>GALUPY - Unicorn Café Crema</v>
          </cell>
        </row>
        <row r="24">
          <cell r="A24" t="str">
            <v>B07X76FRN1</v>
          </cell>
          <cell r="B24" t="str">
            <v>19153</v>
          </cell>
          <cell r="C24" t="str">
            <v>https://b2b.craze.shop/wp-content/uploads/2022/02/19153_BIBITINA_Sabrina_002.jpg</v>
          </cell>
          <cell r="D24" t="str">
            <v>BIBI&amp;TINA - Sabrina</v>
          </cell>
        </row>
        <row r="25">
          <cell r="A25" t="str">
            <v>B07X5CWBJX</v>
          </cell>
          <cell r="B25" t="str">
            <v>19214</v>
          </cell>
          <cell r="D25" t="str">
            <v>BIBI&amp;TINA - Maharadscha</v>
          </cell>
        </row>
        <row r="26">
          <cell r="A26" t="str">
            <v>B07X7X9ZY5</v>
          </cell>
          <cell r="B26" t="str">
            <v>19245</v>
          </cell>
          <cell r="C26" t="str">
            <v>https://b2b.craze.shop/wp-content/uploads/19245_BIBITINA_Bag_Foilbag_WITH-HORSES.png</v>
          </cell>
          <cell r="D26" t="str">
            <v>BIBI&amp;TINA - Collectable Figures Bag</v>
          </cell>
        </row>
        <row r="27">
          <cell r="A27" t="str">
            <v>B08CY66GP4</v>
          </cell>
          <cell r="B27" t="str">
            <v>19276</v>
          </cell>
          <cell r="C27" t="str">
            <v>https://b2b.craze.shop/wp-content/uploads/2022/02/19276_BT-Doctor-Set_001.jpg</v>
          </cell>
          <cell r="D27" t="str">
            <v>BIBI&amp;TINA - Mobile Vet</v>
          </cell>
        </row>
        <row r="28">
          <cell r="A28" t="str">
            <v>B07YM8YLW3</v>
          </cell>
          <cell r="B28" t="str">
            <v>20432</v>
          </cell>
          <cell r="C28" t="str">
            <v>https://b2b.craze.shop/wp-content/uploads/2022/02/20432_Magic_Slime_Mermaid_01.jpg</v>
          </cell>
          <cell r="D28" t="str">
            <v>MAGIC SLIME - Surprise Mermaid</v>
          </cell>
        </row>
        <row r="29">
          <cell r="A29" t="str">
            <v>B07X25ZKM2</v>
          </cell>
          <cell r="B29" t="str">
            <v>20500</v>
          </cell>
          <cell r="C29" t="str">
            <v>https://b2b.craze.shop/wp-content/uploads/20500_Mega-Egg_Mini-Unicorn_10-1.jpg</v>
          </cell>
          <cell r="D29" t="str">
            <v>MEGGA EGG - Mini Unicorn</v>
          </cell>
        </row>
        <row r="30">
          <cell r="A30" t="str">
            <v>B07X1LJ4L9</v>
          </cell>
          <cell r="B30" t="str">
            <v>20579</v>
          </cell>
          <cell r="C30" t="str">
            <v>https://b2b.craze.shop/wp-content/uploads/2022/02/20579_SPLASH-BEADYS-Starter-Flamingo_000.jpg</v>
          </cell>
          <cell r="D30" t="str">
            <v>SPLASH BEADYS - Starter Flamingo</v>
          </cell>
        </row>
        <row r="31">
          <cell r="A31" t="str">
            <v>B07WPWDN4T</v>
          </cell>
          <cell r="B31" t="str">
            <v>20609</v>
          </cell>
          <cell r="C31" t="str">
            <v>https://b2b.craze.shop/wp-content/uploads/2022/02/20609-SPLASH-BEADYS-Starter-Mermaid_001.jpg</v>
          </cell>
          <cell r="D31" t="str">
            <v>SPLASH BEADYS - Starter Mermaid</v>
          </cell>
        </row>
        <row r="32">
          <cell r="A32" t="str">
            <v>B07WPWCLTK</v>
          </cell>
          <cell r="B32" t="str">
            <v>20630</v>
          </cell>
          <cell r="C32" t="str">
            <v>https://b2b.craze.shop/wp-content/uploads/2022/02/20630_SPLASH-BEADYS_21-Starter-Galupy_001.jpg</v>
          </cell>
          <cell r="D32" t="str">
            <v>SPLASH BEADYS - Starter Galupy Unicorn</v>
          </cell>
        </row>
        <row r="33">
          <cell r="A33" t="str">
            <v>B07YVJQTHN</v>
          </cell>
          <cell r="B33" t="str">
            <v>20692</v>
          </cell>
          <cell r="C33" t="str">
            <v>https://b2b.craze.shop/wp-content/uploads/2022/02/20692_Loops_Foilbag_100_001-scaled.jpg</v>
          </cell>
          <cell r="D33" t="str">
            <v>LOOPS - Bag 100</v>
          </cell>
        </row>
        <row r="34">
          <cell r="A34" t="str">
            <v>B07YZPJW66</v>
          </cell>
          <cell r="B34" t="str">
            <v>20722</v>
          </cell>
          <cell r="C34" t="str">
            <v>https://b2b.craze.shop/wp-content/uploads/20722_Loops_bag_300_000.jpg</v>
          </cell>
          <cell r="D34" t="str">
            <v>LOOPS - Bag 300</v>
          </cell>
        </row>
        <row r="35">
          <cell r="A35" t="str">
            <v>B07Z9SLKZ7</v>
          </cell>
          <cell r="B35" t="str">
            <v>21248</v>
          </cell>
          <cell r="C35" t="str">
            <v>https://b2b.craze.shop/wp-content/uploads/2022/02/21248-Zipbag-10g_01.jpg</v>
          </cell>
          <cell r="D35" t="str">
            <v>FLUFFY MELLOW - 10g Zipbag</v>
          </cell>
        </row>
        <row r="36">
          <cell r="A36" t="str">
            <v>B08487VK7G</v>
          </cell>
          <cell r="B36" t="str">
            <v>21989</v>
          </cell>
          <cell r="C36" t="str">
            <v>https://b2b.craze.shop/wp-content/uploads/2022/02/21989_MAGIC-SLIME_Noise-Pooupsie_012.jpg</v>
          </cell>
          <cell r="D36" t="str">
            <v>MAGIC SLIME - Noise Pooupsie</v>
          </cell>
        </row>
        <row r="37">
          <cell r="A37" t="str">
            <v>B082YQXRQC</v>
          </cell>
          <cell r="B37" t="str">
            <v>22559</v>
          </cell>
          <cell r="C37" t="str">
            <v>https://b2b.craze.shop/wp-content/uploads/2022/02/22559_Galupy_Earsticker_001.jpg</v>
          </cell>
          <cell r="D37" t="str">
            <v>STICKER EARRINGS - Galupy Unicorn</v>
          </cell>
        </row>
        <row r="38">
          <cell r="A38" t="str">
            <v/>
          </cell>
          <cell r="B38" t="str">
            <v>23297</v>
          </cell>
          <cell r="D38" t="str">
            <v>STICKER EARRINGS - Unicorn</v>
          </cell>
        </row>
        <row r="39">
          <cell r="A39" t="str">
            <v/>
          </cell>
          <cell r="B39" t="str">
            <v>23679</v>
          </cell>
          <cell r="D39" t="str">
            <v>STICKER EARRINGS - Mermaid</v>
          </cell>
        </row>
        <row r="40">
          <cell r="A40" t="str">
            <v>B08BHYZDVZ</v>
          </cell>
          <cell r="B40" t="str">
            <v>23723</v>
          </cell>
          <cell r="C40" t="str">
            <v>https://b2b.craze.shop/wp-content/uploads/23723_MAGIC-SLIME-–-Key-Chains_01.jpg</v>
          </cell>
          <cell r="D40" t="str">
            <v>MAGIC SLIME - Keychain</v>
          </cell>
        </row>
        <row r="41">
          <cell r="A41" t="str">
            <v>B08487TGND</v>
          </cell>
          <cell r="B41" t="str">
            <v>24058</v>
          </cell>
          <cell r="C41" t="str">
            <v>https://b2b.craze.shop/wp-content/uploads/2022/02/24058_BuT-Playset_Riding-arena_001.jpg</v>
          </cell>
          <cell r="D41" t="str">
            <v>BIBI&amp;TINA - Riding Arena</v>
          </cell>
        </row>
        <row r="42">
          <cell r="A42" t="str">
            <v>B08CY4NZ9D</v>
          </cell>
          <cell r="B42" t="str">
            <v>24218</v>
          </cell>
          <cell r="C42" t="str">
            <v>https://b2b.craze.shop/wp-content/uploads/24218-Clips-Mermaid_Packaging_002.jpg</v>
          </cell>
          <cell r="D42" t="str">
            <v>HAIR - Clips Mermaid</v>
          </cell>
        </row>
        <row r="43">
          <cell r="A43" t="str">
            <v>B08CY3SFCF</v>
          </cell>
          <cell r="B43" t="str">
            <v>24232</v>
          </cell>
          <cell r="C43" t="str">
            <v>https://b2b.craze.shop/wp-content/uploads/24232_Clips_Galupy-Unicorn_Packaging_002.jpg</v>
          </cell>
          <cell r="D43" t="str">
            <v>HAIR - Clips Galupy Unicorn</v>
          </cell>
        </row>
        <row r="44">
          <cell r="A44" t="str">
            <v>B08KYB18MX</v>
          </cell>
          <cell r="B44" t="str">
            <v>25123</v>
          </cell>
          <cell r="D44" t="str">
            <v>MAGIC SLIME - Magical Cauldron DIY Bibi</v>
          </cell>
        </row>
        <row r="45">
          <cell r="A45" t="str">
            <v>B08K3GXJQY</v>
          </cell>
          <cell r="B45" t="str">
            <v>25840</v>
          </cell>
          <cell r="D45" t="str">
            <v>INKEE - Rainbow Multipack</v>
          </cell>
        </row>
        <row r="46">
          <cell r="A46" t="str">
            <v>B093763SR7</v>
          </cell>
          <cell r="B46" t="str">
            <v>27066</v>
          </cell>
          <cell r="C46" t="str">
            <v>https://b2b.craze.shop/wp-content/uploads/2022/02/27066_MagicDough_Ultimate_Mix_001.jpg</v>
          </cell>
          <cell r="D46" t="str">
            <v>MAGIC DOUGH - 80g Ultimate Mix</v>
          </cell>
        </row>
        <row r="47">
          <cell r="A47" t="str">
            <v>B08N6YY6MX</v>
          </cell>
          <cell r="B47" t="str">
            <v>27189</v>
          </cell>
          <cell r="C47" t="str">
            <v>https://b2b.craze.shop/wp-content/uploads/27189_Can-80g_001.jpg</v>
          </cell>
          <cell r="D47" t="str">
            <v>MAGIC DOUGH - Expert Glitzy in bulk</v>
          </cell>
        </row>
        <row r="48">
          <cell r="A48" t="str">
            <v>B08LLF6HBH</v>
          </cell>
          <cell r="B48" t="str">
            <v>28070</v>
          </cell>
          <cell r="C48" t="str">
            <v>https://b2b.craze.shop/wp-content/uploads/2022/02/28070_Inkee-Foamy-Star-009.jpg</v>
          </cell>
          <cell r="D48" t="str">
            <v>INKEE - Foamy Star</v>
          </cell>
        </row>
        <row r="49">
          <cell r="A49" t="str">
            <v>B08LLGTPW9</v>
          </cell>
          <cell r="B49" t="str">
            <v>28568</v>
          </cell>
          <cell r="C49" t="str">
            <v>https://b2b.craze.shop/wp-content/uploads/2022/02/28568_Inkee_Funnyz_008.jpg</v>
          </cell>
          <cell r="D49" t="str">
            <v>INKEE - Funnyz</v>
          </cell>
        </row>
        <row r="50">
          <cell r="A50" t="str">
            <v>B08MWQG5SY</v>
          </cell>
          <cell r="B50" t="str">
            <v>28605</v>
          </cell>
          <cell r="C50" t="str">
            <v>https://b2b.craze.shop/wp-content/uploads/2022/02/28605_MAGIC-SAND_Sea-Adventures_000.jpg</v>
          </cell>
          <cell r="D50" t="str">
            <v>MAGIC SAND - Sea Adventures</v>
          </cell>
        </row>
        <row r="51">
          <cell r="A51" t="str">
            <v>B08TCFW9CH</v>
          </cell>
          <cell r="B51" t="str">
            <v>28667</v>
          </cell>
          <cell r="C51" t="str">
            <v>https://b2b.craze.shop/wp-content/uploads/2022/02/28667_Inkee-bath-crayons_005.jpg</v>
          </cell>
          <cell r="D51" t="str">
            <v>INKEE - Bath Crayons</v>
          </cell>
        </row>
        <row r="52">
          <cell r="A52" t="str">
            <v>B08W2P1GLS</v>
          </cell>
          <cell r="B52" t="str">
            <v>29190</v>
          </cell>
          <cell r="C52" t="str">
            <v>https://b2b.craze.shop/wp-content/uploads/29190_Stamps_Unicorn_002-scaled.jpg</v>
          </cell>
          <cell r="D52" t="str">
            <v>STAMPS - Unicorn</v>
          </cell>
        </row>
        <row r="53">
          <cell r="A53" t="str">
            <v>B08MWPF594</v>
          </cell>
          <cell r="B53" t="str">
            <v>29725</v>
          </cell>
          <cell r="C53" t="str">
            <v>https://b2b.craze.shop/wp-content/uploads/2022/02/29725_MAGIC-SAND_Unicorn_000.jpg</v>
          </cell>
          <cell r="D53" t="str">
            <v>MAGIC SAND - Playset Unicorn</v>
          </cell>
        </row>
        <row r="54">
          <cell r="A54" t="str">
            <v>B095K8948Z</v>
          </cell>
          <cell r="B54" t="str">
            <v>29787</v>
          </cell>
          <cell r="C54" t="str">
            <v>https://b2b.craze.shop/wp-content/uploads/2022/02/29787_MAGIC-SAND_Castle-Box_001.jpg</v>
          </cell>
          <cell r="D54" t="str">
            <v>MAGIC SAND - Castle Box</v>
          </cell>
        </row>
        <row r="55">
          <cell r="A55" t="str">
            <v>B095KQ725K</v>
          </cell>
          <cell r="B55" t="str">
            <v>30615</v>
          </cell>
          <cell r="C55" t="str">
            <v>https://b2b.craze.shop/wp-content/uploads/2022/02/30615_Bibi-Tina_Picnic-Set_003.jpg</v>
          </cell>
          <cell r="D55" t="str">
            <v>BIBI&amp;TINA - Picnic set</v>
          </cell>
        </row>
        <row r="56">
          <cell r="A56" t="str">
            <v>B095KL6KNV</v>
          </cell>
          <cell r="B56" t="str">
            <v>30646</v>
          </cell>
          <cell r="C56" t="str">
            <v>https://b2b.craze.shop/wp-content/uploads/2022/02/30646_Bibi-Tina_Awards-Ceremony-Set_003-scaled.jpg</v>
          </cell>
          <cell r="D56" t="str">
            <v>BIBI&amp;TINA - Awards Ceremony set</v>
          </cell>
        </row>
        <row r="57">
          <cell r="A57" t="str">
            <v>B09HV79SN6</v>
          </cell>
          <cell r="B57" t="str">
            <v>31711</v>
          </cell>
          <cell r="C57" t="str">
            <v>https://b2b.craze.shop/wp-content/uploads/31711-Surprise-Bath-Bomb-Mermaid-Eco_001-6.jpg</v>
          </cell>
          <cell r="D57" t="str">
            <v>INKEE - Surprise Bath Bomb Mermaid S1 Bag</v>
          </cell>
        </row>
        <row r="58">
          <cell r="A58" t="str">
            <v>B092VNWM26</v>
          </cell>
          <cell r="B58" t="str">
            <v>32343</v>
          </cell>
          <cell r="C58" t="str">
            <v>https://b2b.craze.shop/wp-content/uploads/2022/02/32343_20_Activity-Box_001.jpg</v>
          </cell>
          <cell r="D58" t="str">
            <v>MAGIC SAND - Activity Box</v>
          </cell>
        </row>
        <row r="59">
          <cell r="A59" t="str">
            <v>B08X23BH9M</v>
          </cell>
          <cell r="B59" t="str">
            <v>32688</v>
          </cell>
          <cell r="C59" t="str">
            <v>https://b2b.craze.shop/wp-content/uploads/32688-22-Inkee-Flamingo_001.jpg</v>
          </cell>
          <cell r="D59" t="str">
            <v>ADK - 22 Inkee</v>
          </cell>
        </row>
        <row r="60">
          <cell r="A60" t="str">
            <v>B09B2NCWTS</v>
          </cell>
          <cell r="B60" t="str">
            <v>32732</v>
          </cell>
          <cell r="D60" t="str">
            <v>BIBI&amp;TINA - Stable Martinshof</v>
          </cell>
        </row>
        <row r="61">
          <cell r="A61" t="str">
            <v>B095X7GSRG</v>
          </cell>
          <cell r="B61" t="str">
            <v>32756</v>
          </cell>
          <cell r="C61" t="str">
            <v>https://b2b.craze.shop/wp-content/uploads/2022/02/32756_LOOPS_Scoubiloop_001_v2-scaled.jpg</v>
          </cell>
          <cell r="D61" t="str">
            <v>LOOPS - Scoubiloop</v>
          </cell>
        </row>
        <row r="62">
          <cell r="A62" t="str">
            <v>B08WLZ3JJR</v>
          </cell>
          <cell r="B62" t="str">
            <v>32800</v>
          </cell>
          <cell r="C62" t="str">
            <v>https://b2b.craze.shop/wp-content/uploads/2022/02/32800_Blade_Battle_Set_001.jpg</v>
          </cell>
          <cell r="D62" t="str">
            <v>BLADE - Battle Arena Set Evolution</v>
          </cell>
        </row>
        <row r="63">
          <cell r="A63" t="str">
            <v>B0953FGPZT</v>
          </cell>
          <cell r="B63" t="str">
            <v>32831</v>
          </cell>
          <cell r="C63" t="str">
            <v>https://b2b.craze.shop/wp-content/uploads/2022/02/32831_LOOPS_Rainbow-Studio_001-scaled.jpg</v>
          </cell>
          <cell r="D63" t="str">
            <v>LOOPS - Rainbow Studio</v>
          </cell>
        </row>
        <row r="64">
          <cell r="A64" t="str">
            <v>B09LYYJ455</v>
          </cell>
          <cell r="B64" t="str">
            <v>32862</v>
          </cell>
          <cell r="C64" t="str">
            <v>https://b2b.craze.shop/wp-content/uploads/2022/02/32862_MAGIC-SLIME_Slime-Studio_02.jpg</v>
          </cell>
          <cell r="D64" t="str">
            <v>MAGIC SLIME - Slime Studio</v>
          </cell>
        </row>
        <row r="65">
          <cell r="A65" t="str">
            <v>B08X18FXJ3</v>
          </cell>
          <cell r="B65" t="str">
            <v>33401</v>
          </cell>
          <cell r="C65" t="str">
            <v>https://b2b.craze.shop/wp-content/uploads/40362-22-ADK_Dinorex-Small_box_001-scaled.jpg</v>
          </cell>
          <cell r="D65" t="str">
            <v>ADK - 22 Dino</v>
          </cell>
        </row>
        <row r="66">
          <cell r="A66" t="str">
            <v>B0B132J9YX</v>
          </cell>
          <cell r="B66" t="str">
            <v>34095</v>
          </cell>
          <cell r="C66" t="str">
            <v>https://b2b.craze.shop/wp-content/uploads/GALUPY-MERMAID-FOILBAG-1.jpg</v>
          </cell>
          <cell r="D66" t="str">
            <v>GALUPY - Mermaid Foilbag</v>
          </cell>
        </row>
        <row r="67">
          <cell r="A67" t="str">
            <v>B0FH6R3XDX</v>
          </cell>
          <cell r="B67" t="str">
            <v>34309DE</v>
          </cell>
          <cell r="C67" t="str">
            <v>https://b2b.craze.shop/wp-content/uploads/34309EN-INKEE-Surprise-Princess_004.jpg</v>
          </cell>
          <cell r="D67" t="str">
            <v>INKEE - Surprise Bath Bomb Princess S1 Box</v>
          </cell>
        </row>
        <row r="68">
          <cell r="A68" t="str">
            <v>B0FH6R3XDX</v>
          </cell>
          <cell r="B68" t="str">
            <v>34309EN</v>
          </cell>
          <cell r="C68" t="str">
            <v>https://b2b.craze.shop/wp-content/uploads/34309EN-INKEE-Surprise-Princess_004.jpg</v>
          </cell>
          <cell r="D68" t="str">
            <v>INKEE - Surprise Bath Bomb Princess S1 Box</v>
          </cell>
        </row>
        <row r="69">
          <cell r="A69" t="str">
            <v>B09BQX7F9W</v>
          </cell>
          <cell r="B69" t="str">
            <v>34392</v>
          </cell>
          <cell r="C69" t="str">
            <v>https://b2b.craze.shop/wp-content/uploads/2022/02/34392_MAGIC-SLIME_Unicorn-XXL-2021_01.jpg</v>
          </cell>
          <cell r="D69" t="str">
            <v>MAGIC SLIME - Surprise XXL Unicorn</v>
          </cell>
        </row>
        <row r="70">
          <cell r="A70" t="str">
            <v>B095KNXRW2</v>
          </cell>
          <cell r="B70" t="str">
            <v>34934</v>
          </cell>
          <cell r="C70" t="str">
            <v>https://b2b.craze.shop/wp-content/uploads/2022/02/34934_MAGIC-SLIME_Twist-XXL_003.jpg</v>
          </cell>
          <cell r="D70" t="str">
            <v>MAGIC SLIME - Twist XXL</v>
          </cell>
        </row>
        <row r="71">
          <cell r="A71" t="str">
            <v>B09JZLV5N2</v>
          </cell>
          <cell r="B71" t="str">
            <v>35009</v>
          </cell>
          <cell r="C71" t="str">
            <v>https://b2b.craze.shop/wp-content/uploads/2022/02/35009_BT_Horse-Stable_Box_010-scaled.jpg</v>
          </cell>
          <cell r="D71" t="str">
            <v>BIBI&amp;TINA - Stable</v>
          </cell>
        </row>
        <row r="72">
          <cell r="A72" t="str">
            <v>B0B25JW5BF</v>
          </cell>
          <cell r="B72" t="str">
            <v>35030</v>
          </cell>
          <cell r="C72" t="str">
            <v>https://b2b.craze.shop/wp-content/uploads/2022/02/35030_BOARD-GAME_Magic-Dough_003-scaled.jpg</v>
          </cell>
          <cell r="D72" t="str">
            <v>BOARD GAMES - Tick Tack Dough</v>
          </cell>
        </row>
        <row r="73">
          <cell r="A73" t="str">
            <v>B099X82LPT</v>
          </cell>
          <cell r="B73" t="str">
            <v>35245</v>
          </cell>
          <cell r="C73" t="str">
            <v>https://b2b.craze.shop/wp-content/uploads/2022/02/35245_001-CRAZE-Magic-Dough_EXPERT-LINE_Professor_01_3.jpg</v>
          </cell>
          <cell r="D73" t="str">
            <v>MAGIC DOUGH - Expert Professor</v>
          </cell>
        </row>
        <row r="74">
          <cell r="A74" t="str">
            <v>B095KM26RF</v>
          </cell>
          <cell r="B74" t="str">
            <v>35276</v>
          </cell>
          <cell r="C74" t="str">
            <v>https://b2b.craze.shop/wp-content/uploads/2022/02/35276_Magic-Dough-ExpertMeltingGlass_01.jpg</v>
          </cell>
          <cell r="D74" t="str">
            <v>MAGIC DOUGH - Expert Glass</v>
          </cell>
        </row>
        <row r="75">
          <cell r="A75" t="str">
            <v>B099X7VT72</v>
          </cell>
          <cell r="B75" t="str">
            <v>35306</v>
          </cell>
          <cell r="C75" t="str">
            <v>https://b2b.craze.shop/wp-content/uploads/2022/02/35306_001-CRAZE-Magic-Dough_EXPERT-LINE_Unicorn_01_1.jpg</v>
          </cell>
          <cell r="D75" t="str">
            <v>MAGIC DOUGH - Expert Unicorn</v>
          </cell>
        </row>
        <row r="76">
          <cell r="A76" t="str">
            <v/>
          </cell>
          <cell r="B76" t="str">
            <v>35337</v>
          </cell>
          <cell r="C76" t="str">
            <v>https://b2b.craze.shop/wp-content/uploads/35337-CRAZE-Magic-Dough_EXPERT-LINE_Mermaid_11.png</v>
          </cell>
          <cell r="D76" t="str">
            <v>MAGIC DOUGH - Expert Mermaid</v>
          </cell>
        </row>
        <row r="77">
          <cell r="A77" t="str">
            <v>B095X77VKQ</v>
          </cell>
          <cell r="B77" t="str">
            <v>35368</v>
          </cell>
          <cell r="C77" t="str">
            <v>https://b2b.craze.shop/wp-content/uploads/2022/02/35368-Magic-Dough-Fantastic-Fruits_01_6.jpg</v>
          </cell>
          <cell r="D77" t="str">
            <v>MAGIC DOUGH - Expert Fantastic Fruits</v>
          </cell>
        </row>
        <row r="78">
          <cell r="A78" t="str">
            <v>B095X8PYGX</v>
          </cell>
          <cell r="B78" t="str">
            <v>35450</v>
          </cell>
          <cell r="C78" t="str">
            <v>https://b2b.craze.shop/wp-content/uploads/35450_Glitzy-Sticker_Shiny-Dress_001-scaled.jpg</v>
          </cell>
          <cell r="D78" t="str">
            <v>MAGIC DOUGH - Expert Glitzy</v>
          </cell>
        </row>
        <row r="79">
          <cell r="A79" t="str">
            <v>B09LDDM2PS</v>
          </cell>
          <cell r="B79" t="str">
            <v>35597</v>
          </cell>
          <cell r="C79" t="str">
            <v>https://b2b.craze.shop/wp-content/uploads/35597EN-INKEE-Surprise-Dinorex_P2_003-scaled.jpg</v>
          </cell>
          <cell r="D79" t="str">
            <v>INKEE - Surprise Bath Bomb Dino S1 Bag</v>
          </cell>
        </row>
        <row r="80">
          <cell r="A80" t="str">
            <v>B09LDDM2PS</v>
          </cell>
          <cell r="B80" t="str">
            <v>35597DE</v>
          </cell>
          <cell r="D80" t="str">
            <v>INKEE - Surprise Bath Bomb Dino S1 Bag</v>
          </cell>
        </row>
        <row r="81">
          <cell r="A81" t="str">
            <v>B09LDDM2PS</v>
          </cell>
          <cell r="B81" t="str">
            <v>35597EN</v>
          </cell>
          <cell r="C81" t="str">
            <v>https://b2b.craze.shop/wp-content/uploads/35597EN-INKEE-Surprise-Dinorex_P2_003-scaled.jpg</v>
          </cell>
          <cell r="D81" t="str">
            <v>INKEE - Surprise Bath Bomb Dino S1 Bag</v>
          </cell>
        </row>
        <row r="82">
          <cell r="A82" t="str">
            <v>B09FY9QN61</v>
          </cell>
          <cell r="B82" t="str">
            <v>35627</v>
          </cell>
          <cell r="C82" t="str">
            <v>https://b2b.craze.shop/wp-content/uploads/35627-Surprise-Unicorn_01.jpg</v>
          </cell>
          <cell r="D82" t="str">
            <v>MAGIC SLIME - Surprise Unicorn</v>
          </cell>
        </row>
        <row r="83">
          <cell r="A83" t="str">
            <v>B09R4ND3HV</v>
          </cell>
          <cell r="B83" t="str">
            <v>35832</v>
          </cell>
          <cell r="C83" t="str">
            <v>https://b2b.craze.shop/wp-content/uploads/2022/02/35832_INKEE-Unicorn-Beach_005.jpg</v>
          </cell>
          <cell r="D83" t="str">
            <v>INKEE - Surprise Bath Bomb Unicorn Beach S1 Bag</v>
          </cell>
        </row>
        <row r="84">
          <cell r="A84" t="str">
            <v>B09R4ND3HV</v>
          </cell>
          <cell r="B84" t="str">
            <v>35832DE</v>
          </cell>
          <cell r="C84" t="str">
            <v>https://b2b.craze.shop/wp-content/uploads/2022/02/35832_INKEE-Unicorn-Beach_005.jpg</v>
          </cell>
          <cell r="D84" t="str">
            <v>INKEE - Surprise Bath Bomb Unicorn Beach S1 Bag</v>
          </cell>
        </row>
        <row r="85">
          <cell r="A85" t="str">
            <v>B09R4ND3HV</v>
          </cell>
          <cell r="B85" t="str">
            <v>35832EN</v>
          </cell>
          <cell r="C85" t="str">
            <v>https://b2b.craze.shop/wp-content/uploads/2022/02/35832_INKEE-Unicorn-Beach_005.jpg</v>
          </cell>
          <cell r="D85" t="str">
            <v>INKEE - Surprise Bath Bomb Unicorn Beach S1 Bag</v>
          </cell>
        </row>
        <row r="86">
          <cell r="A86" t="str">
            <v/>
          </cell>
          <cell r="B86" t="str">
            <v>35931</v>
          </cell>
          <cell r="C86" t="str">
            <v>https://b2b.craze.shop/wp-content/uploads/35931_BLADE-Evolution-S2_Starter-Set_CORAXUS_002.jpg</v>
          </cell>
          <cell r="D86" t="str">
            <v>BLADE - Starter Set Evolution</v>
          </cell>
        </row>
        <row r="87">
          <cell r="A87" t="str">
            <v>B0BJW4DDFP</v>
          </cell>
          <cell r="B87" t="str">
            <v>35962</v>
          </cell>
          <cell r="C87" t="str">
            <v>https://b2b.craze.shop/wp-content/uploads/35962_Evolution-S2-Duel-Pack-_packagingcontent_001.jpg</v>
          </cell>
          <cell r="D87" t="str">
            <v>BLADE - Turox Loborak Evolution</v>
          </cell>
        </row>
        <row r="88">
          <cell r="A88" t="str">
            <v>B0BJWWZZSS</v>
          </cell>
          <cell r="B88" t="str">
            <v>35993</v>
          </cell>
          <cell r="C88" t="str">
            <v>https://b2b.craze.shop/wp-content/uploads/35993_Evolution-S2-Duel-Pack_packagingcontent_001.jpg</v>
          </cell>
          <cell r="D88" t="str">
            <v>BLADE - Skorpix Xoctarus Evolution</v>
          </cell>
        </row>
        <row r="89">
          <cell r="A89" t="str">
            <v>B0B93ZZVRR</v>
          </cell>
          <cell r="B89" t="str">
            <v>36501</v>
          </cell>
          <cell r="C89" t="str">
            <v>https://b2b.craze.shop/wp-content/uploads/36501_PASMO-TOYS_Porno-Ping-Pong-First-Shot_02.jpg</v>
          </cell>
          <cell r="D89" t="str">
            <v>PASMO - Porno Ping Pong First Shot</v>
          </cell>
        </row>
        <row r="90">
          <cell r="A90" t="str">
            <v>B0B947869W</v>
          </cell>
          <cell r="B90" t="str">
            <v>36532</v>
          </cell>
          <cell r="C90" t="str">
            <v>https://b2b.craze.shop/wp-content/uploads/36532_PASMO-TOYS_Porno-Ping-Pong-Extra-Ladung_02.jpg</v>
          </cell>
          <cell r="D90" t="str">
            <v>PASMO - Porno Ping Pong Extra Ladung</v>
          </cell>
        </row>
        <row r="91">
          <cell r="A91" t="str">
            <v>B09G3DBNQQ</v>
          </cell>
          <cell r="B91" t="str">
            <v>36563</v>
          </cell>
          <cell r="C91" t="str">
            <v>https://b2b.craze.shop/wp-content/uploads/2022/02/36563_Unicorn_HairClips_006.jpg</v>
          </cell>
          <cell r="D91" t="str">
            <v>HAIR - Clips Unicorn</v>
          </cell>
        </row>
        <row r="92">
          <cell r="A92" t="str">
            <v>B0BQ6R488B</v>
          </cell>
          <cell r="B92" t="str">
            <v>37645</v>
          </cell>
          <cell r="C92" t="str">
            <v>https://b2b.craze.shop/wp-content/uploads/37645-INKEE-Space_000.jpg</v>
          </cell>
          <cell r="D92" t="str">
            <v>INKEE - Space</v>
          </cell>
        </row>
        <row r="93">
          <cell r="A93" t="str">
            <v>B0BG3CY4S3</v>
          </cell>
          <cell r="B93" t="str">
            <v>37867</v>
          </cell>
          <cell r="C93" t="str">
            <v>https://b2b.craze.shop/wp-content/uploads/37867_Inkee_Foamy-Volcano_011-scaled.jpg</v>
          </cell>
          <cell r="D93" t="str">
            <v>INKEE - Foamy Volcano</v>
          </cell>
        </row>
        <row r="94">
          <cell r="A94" t="str">
            <v>B09N7JJJDZ</v>
          </cell>
          <cell r="B94" t="str">
            <v>38147</v>
          </cell>
          <cell r="C94" t="str">
            <v>https://b2b.craze.shop/wp-content/uploads/2022/02/38147_PresN-Pop_My-Fidget-Box-maxi_000.jpg</v>
          </cell>
          <cell r="D94" t="str">
            <v>PRESS'N POP - My Fidget Box Maxi</v>
          </cell>
        </row>
        <row r="95">
          <cell r="A95" t="str">
            <v>B0BPYNL8F6</v>
          </cell>
          <cell r="B95" t="str">
            <v>38857</v>
          </cell>
          <cell r="C95" t="str">
            <v>https://b2b.craze.shop/wp-content/uploads/38857_PASMO-TOYS_In-Bester-Gesellschaft_Classic_000.jpg</v>
          </cell>
          <cell r="D95" t="str">
            <v>PASMO - In Bester Gesellschaft Classic</v>
          </cell>
        </row>
        <row r="96">
          <cell r="A96" t="str">
            <v>B0BPYKZP4W</v>
          </cell>
          <cell r="B96" t="str">
            <v>38888</v>
          </cell>
          <cell r="C96" t="str">
            <v>https://b2b.craze.shop/wp-content/uploads/38888_PASMO-TOYS_In-Bester-Gesellschaft_Hot_000.jpg</v>
          </cell>
          <cell r="D96" t="str">
            <v>PASMO - In Bester Gesellschaft Hot Ed</v>
          </cell>
        </row>
        <row r="97">
          <cell r="A97" t="str">
            <v>B0BCNVRZ27</v>
          </cell>
          <cell r="B97" t="str">
            <v>39465</v>
          </cell>
          <cell r="C97" t="str">
            <v>https://b2b.craze.shop/wp-content/uploads/39465_Compound-Fun-Box_01.jpg</v>
          </cell>
          <cell r="D97" t="str">
            <v>MIX COMPOUND - Fun Box</v>
          </cell>
        </row>
        <row r="98">
          <cell r="A98" t="str">
            <v>B0BDMQZ91L</v>
          </cell>
          <cell r="B98" t="str">
            <v>39854DE</v>
          </cell>
          <cell r="C98" t="str">
            <v>https://b2b.craze.shop/wp-content/uploads/39854EN-INKEE-Surprise-Galupy-Mermaid_P3_003.jpg</v>
          </cell>
          <cell r="D98" t="str">
            <v>INKEE - Surprise Bath Bomb Galupy Mermaid S1 Bag</v>
          </cell>
        </row>
        <row r="99">
          <cell r="A99" t="str">
            <v>B0BDMQZ91L</v>
          </cell>
          <cell r="B99" t="str">
            <v>39854EN</v>
          </cell>
          <cell r="C99" t="str">
            <v>https://b2b.craze.shop/wp-content/uploads/39854EN-INKEE-Surprise-Galupy-Mermaid_P3_003.jpg</v>
          </cell>
          <cell r="D99" t="str">
            <v>INKEE - Surprise Bath Bomb Galupy Mermaid S1 Bag</v>
          </cell>
        </row>
        <row r="100">
          <cell r="A100" t="str">
            <v>B0BDG8BQX3</v>
          </cell>
          <cell r="B100" t="str">
            <v>40164</v>
          </cell>
          <cell r="C100" t="str">
            <v>https://b2b.craze.shop/wp-content/uploads/40164-Football-World-Cup_015-2-scaled.jpg</v>
          </cell>
          <cell r="D100" t="str">
            <v>INKEE - Surprise Bath Bomb Football S1 Bag</v>
          </cell>
        </row>
        <row r="101">
          <cell r="A101" t="str">
            <v>B0BRBLVTW4</v>
          </cell>
          <cell r="B101" t="str">
            <v>40270</v>
          </cell>
          <cell r="C101" t="str">
            <v>https://b2b.craze.shop/wp-content/uploads/40270_MIX_Compound-Blistercard_Blister-Card_02.jpg</v>
          </cell>
          <cell r="D101" t="str">
            <v>MIX COMPOUND - Blister</v>
          </cell>
        </row>
        <row r="102">
          <cell r="A102" t="str">
            <v>B0C8V93MXP</v>
          </cell>
          <cell r="B102" t="str">
            <v>40447DE</v>
          </cell>
          <cell r="C102" t="str">
            <v>https://b2b.craze.shop/wp-content/uploads/40447-INKEE-Rocket-Wand_000.jpg</v>
          </cell>
          <cell r="D102" t="str">
            <v>INKEE - Wand Rocket</v>
          </cell>
        </row>
        <row r="103">
          <cell r="A103" t="str">
            <v>B0C8V93MXP</v>
          </cell>
          <cell r="B103" t="str">
            <v>40447EN</v>
          </cell>
          <cell r="C103" t="str">
            <v>https://b2b.craze.shop/wp-content/uploads/40447-INKEE-Rocket-Wand_000.jpg</v>
          </cell>
          <cell r="D103" t="str">
            <v>INKEE - Wand Rocket</v>
          </cell>
        </row>
        <row r="104">
          <cell r="A104" t="str">
            <v>B0C8V9QSFC</v>
          </cell>
          <cell r="B104" t="str">
            <v>40478DE</v>
          </cell>
          <cell r="C104" t="str">
            <v>https://b2b.craze.shop/wp-content/uploads/40478-INKEE-Unicorn-Wand_000.jpg</v>
          </cell>
          <cell r="D104" t="str">
            <v>INKEE - Wand Unicorn</v>
          </cell>
        </row>
        <row r="105">
          <cell r="A105" t="str">
            <v>B0C8V9QSFC</v>
          </cell>
          <cell r="B105" t="str">
            <v>40478EN</v>
          </cell>
          <cell r="C105" t="str">
            <v>https://b2b.craze.shop/wp-content/uploads/40478-INKEE-Unicorn-Wand_000.jpg</v>
          </cell>
          <cell r="D105" t="str">
            <v>INKEE - Wand Unicorn</v>
          </cell>
        </row>
        <row r="106">
          <cell r="A106" t="str">
            <v>B07Z9TB79Z</v>
          </cell>
          <cell r="B106" t="str">
            <v>40546</v>
          </cell>
          <cell r="C106" t="str">
            <v>https://b2b.craze.shop/wp-content/uploads/2022/02/40546_JUMPUTTY_Blister_002.jpg</v>
          </cell>
          <cell r="D106" t="str">
            <v>JUMPUTTY - Blister</v>
          </cell>
        </row>
        <row r="107">
          <cell r="A107" t="str">
            <v>B0B2X4VG3H</v>
          </cell>
          <cell r="B107" t="str">
            <v>40577</v>
          </cell>
          <cell r="C107" t="str">
            <v>https://b2b.craze.shop/wp-content/uploads/40577_22-ADK_BT-Circus_001.jpg</v>
          </cell>
          <cell r="D107" t="str">
            <v>ADK - 22 Xmas Circus B&amp;T</v>
          </cell>
        </row>
        <row r="108">
          <cell r="A108" t="str">
            <v>B0BLZLB8YX</v>
          </cell>
          <cell r="B108" t="str">
            <v>40911</v>
          </cell>
          <cell r="D108" t="str">
            <v>MAGIC SLIME - Mega XXL Sticky Hand</v>
          </cell>
        </row>
        <row r="109">
          <cell r="A109" t="str">
            <v>B09W5QQB36</v>
          </cell>
          <cell r="B109" t="str">
            <v>41215</v>
          </cell>
          <cell r="C109" t="str">
            <v>https://b2b.craze.shop/wp-content/uploads/2022/02/41215-Starter-Foilbag_Foil-Bag_001-scaled.jpg</v>
          </cell>
          <cell r="D109" t="str">
            <v>MAGIC SAND - Starter Foilbag</v>
          </cell>
        </row>
        <row r="110">
          <cell r="A110" t="str">
            <v>B0B2X1TB39</v>
          </cell>
          <cell r="B110" t="str">
            <v>41406</v>
          </cell>
          <cell r="C110" t="str">
            <v>https://b2b.craze.shop/wp-content/uploads/41406_22-ADK_CLAAS_001.jpg</v>
          </cell>
          <cell r="D110" t="str">
            <v>ADK - 23 Claas</v>
          </cell>
        </row>
        <row r="111">
          <cell r="A111" t="str">
            <v>B0B2X35HDC</v>
          </cell>
          <cell r="B111" t="str">
            <v>41512</v>
          </cell>
          <cell r="C111" t="str">
            <v>https://b2b.craze.shop/wp-content/uploads/41512_22-ADK_Blade-Evolution_001.jpg</v>
          </cell>
          <cell r="D111" t="str">
            <v>ADK - 23 Blade</v>
          </cell>
        </row>
        <row r="112">
          <cell r="A112" t="str">
            <v>B0CJRHZ7J1</v>
          </cell>
          <cell r="B112" t="str">
            <v>41536</v>
          </cell>
          <cell r="C112" t="str">
            <v>https://b2b.craze.shop/wp-content/uploads/41536_BOARD-GAME_Kitchen-Escape_000.jpg</v>
          </cell>
          <cell r="D112" t="str">
            <v>BOARD GAMES - Kitchen Escape</v>
          </cell>
        </row>
        <row r="113">
          <cell r="A113" t="str">
            <v>B0BW9FX9XF</v>
          </cell>
          <cell r="B113" t="str">
            <v>41895</v>
          </cell>
          <cell r="C113" t="str">
            <v>https://b2b.craze.shop/wp-content/uploads/41895_Dinorex_Megga-Egg_002.jpg</v>
          </cell>
          <cell r="D113" t="str">
            <v>MEGGA EGG - Dino</v>
          </cell>
        </row>
        <row r="114">
          <cell r="A114" t="str">
            <v>B0CQ2KTDN3</v>
          </cell>
          <cell r="B114" t="str">
            <v>41925</v>
          </cell>
          <cell r="C114" t="str">
            <v>https://b2b.craze.shop/wp-content/uploads/2022/02/41925_ACCESSORY_Jewelry-Set_Galupy-Unicorn_000_purple-scaled.jpg</v>
          </cell>
          <cell r="D114" t="str">
            <v>ACCESSORY - Jewelry Galupy Unicorn</v>
          </cell>
        </row>
        <row r="115">
          <cell r="A115" t="str">
            <v>B0BNLRWKP1</v>
          </cell>
          <cell r="B115" t="str">
            <v>41956</v>
          </cell>
          <cell r="D115" t="str">
            <v>FAIRY DOOR - Xmas Elf Door</v>
          </cell>
        </row>
        <row r="116">
          <cell r="A116" t="str">
            <v>B0BS464CSC</v>
          </cell>
          <cell r="B116" t="str">
            <v>42137</v>
          </cell>
          <cell r="C116" t="str">
            <v>https://b2b.craze.shop/wp-content/uploads/42137-Galupy_Beauty-Set_005-scaled.jpg</v>
          </cell>
          <cell r="D116" t="str">
            <v>GALUPY - Unicorn Beauty Set</v>
          </cell>
        </row>
        <row r="117">
          <cell r="A117" t="str">
            <v>B0CVQH8MFR</v>
          </cell>
          <cell r="B117" t="str">
            <v>42168</v>
          </cell>
          <cell r="C117" t="str">
            <v>https://b2b.craze.shop/wp-content/uploads/42168-Galupy-Mermaid_Throne-Set_003.jpg</v>
          </cell>
          <cell r="D117" t="str">
            <v>GALUPY - Mermaid Throne Set</v>
          </cell>
        </row>
        <row r="118">
          <cell r="A118" t="str">
            <v>B0C5DL1WZ9</v>
          </cell>
          <cell r="B118" t="str">
            <v>42632</v>
          </cell>
          <cell r="C118" t="str">
            <v>https://b2b.craze.shop/wp-content/uploads/42632-Galupy-Unicorn-GOLD-pack-box-_004.jpg</v>
          </cell>
          <cell r="D118" t="str">
            <v>GALUPY - Unicorn Gold Pack</v>
          </cell>
        </row>
        <row r="119">
          <cell r="A119" t="str">
            <v>B0CVSFS259</v>
          </cell>
          <cell r="B119" t="str">
            <v>42663</v>
          </cell>
          <cell r="C119" t="str">
            <v>https://b2b.craze.shop/wp-content/uploads/42663-Galupy-Mermaid-Gold-pack-box_005.jpg</v>
          </cell>
          <cell r="D119" t="str">
            <v>GALUPY - Mermaid Gold Pack</v>
          </cell>
        </row>
        <row r="120">
          <cell r="A120" t="str">
            <v>B0D84DDXFG</v>
          </cell>
          <cell r="B120" t="str">
            <v>43004</v>
          </cell>
          <cell r="C120" t="str">
            <v>https://b2b.craze.shop/wp-content/uploads/43004_WAX-CRAYONS_12-Colors_001.jpg</v>
          </cell>
          <cell r="D120" t="str">
            <v>ACCESSORY - Wax Crayons</v>
          </cell>
        </row>
        <row r="121">
          <cell r="A121" t="str">
            <v>B0BQJBCCBS</v>
          </cell>
          <cell r="B121" t="str">
            <v>43097DE</v>
          </cell>
          <cell r="C121" t="str">
            <v>https://b2b.craze.shop/wp-content/uploads/43097-Paw-Patrol-Inkee_016-2.jpg</v>
          </cell>
          <cell r="D121" t="str">
            <v>INKEE - Surprise Bath Bomb Paw Patrol S1 Bag</v>
          </cell>
        </row>
        <row r="122">
          <cell r="A122" t="str">
            <v>B0BQJBCCBS</v>
          </cell>
          <cell r="B122" t="str">
            <v>43097EN</v>
          </cell>
          <cell r="C122" t="str">
            <v>https://b2b.craze.shop/wp-content/uploads/43097-Paw-Patrol-Inkee_016-2.jpg</v>
          </cell>
          <cell r="D122" t="str">
            <v>INKEE - Surprise Bath Bomb Paw Patrol S1 Bag</v>
          </cell>
        </row>
        <row r="123">
          <cell r="A123" t="str">
            <v>B0BQJ9QK6J</v>
          </cell>
          <cell r="B123" t="str">
            <v>43127DE</v>
          </cell>
          <cell r="C123" t="str">
            <v>https://b2b.craze.shop/wp-content/uploads/43127-Peppa-Pig-Inkee_007.jpg</v>
          </cell>
          <cell r="D123" t="str">
            <v>INKEE - Surprise Bath Bomb Peppa Pig S1 Bag</v>
          </cell>
        </row>
        <row r="124">
          <cell r="A124" t="str">
            <v>B0BQJ9QK6J</v>
          </cell>
          <cell r="B124" t="str">
            <v>43127EN</v>
          </cell>
          <cell r="C124" t="str">
            <v>https://b2b.craze.shop/wp-content/uploads/43127-Peppa-Pig-Inkee_007.jpg</v>
          </cell>
          <cell r="D124" t="str">
            <v>INKEE - Surprise Bath Bomb Peppa Pig S1 Bag</v>
          </cell>
        </row>
        <row r="125">
          <cell r="A125" t="str">
            <v>B0CK4R5LKG</v>
          </cell>
          <cell r="B125" t="str">
            <v>43288</v>
          </cell>
          <cell r="C125" t="str">
            <v>https://b2b.craze.shop/wp-content/uploads/43288_Galupy-Mermaid_Magic-Castle_001.jpg</v>
          </cell>
          <cell r="D125" t="str">
            <v>GALUPY - Mermaid Magic Castle</v>
          </cell>
        </row>
        <row r="126">
          <cell r="A126" t="str">
            <v>B0C5XGLF9Y</v>
          </cell>
          <cell r="B126" t="str">
            <v>43318</v>
          </cell>
          <cell r="C126" t="str">
            <v>https://b2b.craze.shop/wp-content/uploads/43318-Galupy-Mermaid_Beauty-salon_002-1-scaled.jpg</v>
          </cell>
          <cell r="D126" t="str">
            <v>GALUPY - Mermaid Beauty Salon</v>
          </cell>
        </row>
        <row r="127">
          <cell r="A127" t="str">
            <v>B0C5XXV8W3</v>
          </cell>
          <cell r="B127" t="str">
            <v>43349</v>
          </cell>
          <cell r="C127" t="str">
            <v>https://b2b.craze.shop/wp-content/uploads/43349_Galupy-Unicorn-Mariposa-House_box_002-scaled.jpg</v>
          </cell>
          <cell r="D127" t="str">
            <v>GALUPY - Unicorn Mariposa House</v>
          </cell>
        </row>
        <row r="128">
          <cell r="A128" t="str">
            <v>B0BQJ9TX3S</v>
          </cell>
          <cell r="B128" t="str">
            <v>43417DE</v>
          </cell>
          <cell r="C128" t="str">
            <v>https://b2b.craze.shop/wp-content/uploads/43417-INKEE-Surprise-Fun-Beach_014.jpg</v>
          </cell>
          <cell r="D128" t="str">
            <v>INKEE - Surprise Bath Bomb Fun Beach S1 Bag</v>
          </cell>
        </row>
        <row r="129">
          <cell r="A129" t="str">
            <v>B0BQJ9TX3S</v>
          </cell>
          <cell r="B129" t="str">
            <v>43417EN</v>
          </cell>
          <cell r="C129" t="str">
            <v>https://b2b.craze.shop/wp-content/uploads/43417-INKEE-Surprise-Fun-Beach_014.jpg</v>
          </cell>
          <cell r="D129" t="str">
            <v>INKEE - Surprise Bath Bomb Fun Beach S1 Bag</v>
          </cell>
        </row>
        <row r="130">
          <cell r="A130" t="str">
            <v>B0CMV95MF2</v>
          </cell>
          <cell r="B130" t="str">
            <v>43547DE</v>
          </cell>
          <cell r="C130" t="str">
            <v>https://b2b.craze.shop/wp-content/uploads/43547EN-INKEE-Surprise-Galupy-Unicorn_004-scaled.jpg</v>
          </cell>
          <cell r="D130" t="str">
            <v>INKEE - Surprise Bath Bomb Galupy Unicorn S1 Box</v>
          </cell>
        </row>
        <row r="131">
          <cell r="A131" t="str">
            <v>B0CMV95MF2</v>
          </cell>
          <cell r="B131" t="str">
            <v>43547EN</v>
          </cell>
          <cell r="C131" t="str">
            <v>https://b2b.craze.shop/wp-content/uploads/43547EN-INKEE-Surprise-Galupy-Unicorn_004-scaled.jpg</v>
          </cell>
          <cell r="D131" t="str">
            <v>INKEE - Surprise Bath Bomb Galupy Unicorn S1 Box</v>
          </cell>
        </row>
        <row r="132">
          <cell r="A132" t="str">
            <v>B0CFVZHKWC</v>
          </cell>
          <cell r="B132" t="str">
            <v>43851</v>
          </cell>
          <cell r="C132" t="str">
            <v>https://b2b.craze.shop/wp-content/uploads/43851_Stretchy-Animals_Dinosaurs_000-scaled.jpg</v>
          </cell>
          <cell r="D132" t="str">
            <v>STRETCHY ANIMALS - Dinos</v>
          </cell>
        </row>
        <row r="133">
          <cell r="A133" t="str">
            <v>B0CFVYKSD2</v>
          </cell>
          <cell r="B133" t="str">
            <v>43882</v>
          </cell>
          <cell r="C133" t="str">
            <v>https://b2b.craze.shop/wp-content/uploads/43882_Stretchy-Animals_Predator_000-scaled.jpg</v>
          </cell>
          <cell r="D133" t="str">
            <v>STRETCHY ANIMALS - Big Predators</v>
          </cell>
        </row>
        <row r="134">
          <cell r="A134" t="str">
            <v>B0BZVT1KBS</v>
          </cell>
          <cell r="B134" t="str">
            <v>43912DE</v>
          </cell>
          <cell r="C134" t="str">
            <v>https://b2b.craze.shop/wp-content/uploads/43912-Star-Wand_000.jpg</v>
          </cell>
          <cell r="D134" t="str">
            <v>INKEE - Wand Star</v>
          </cell>
        </row>
        <row r="135">
          <cell r="A135" t="str">
            <v>B0BNVY2H1P</v>
          </cell>
          <cell r="B135" t="str">
            <v>43943</v>
          </cell>
          <cell r="C135" t="str">
            <v>https://b2b.craze.shop/wp-content/uploads/43943_Color-Learning-Bath-Drops-Pack_002.jpg</v>
          </cell>
          <cell r="D135" t="str">
            <v>INKEE - Bath Drops</v>
          </cell>
        </row>
        <row r="136">
          <cell r="A136" t="str">
            <v>B0BNVY2H1P</v>
          </cell>
          <cell r="B136" t="str">
            <v>43943DE</v>
          </cell>
          <cell r="C136" t="str">
            <v>https://b2b.craze.shop/wp-content/uploads/43943_Color-Learning-Bath-Drops-Pack_002.jpg</v>
          </cell>
          <cell r="D136" t="str">
            <v>INKEE - Bath Drops</v>
          </cell>
        </row>
        <row r="137">
          <cell r="A137" t="str">
            <v>B0BSLQWSY5</v>
          </cell>
          <cell r="B137" t="str">
            <v>43974</v>
          </cell>
          <cell r="C137" t="str">
            <v>https://b2b.craze.shop/wp-content/uploads/43974_Fairy-in-my-Pocket_000.jpg</v>
          </cell>
          <cell r="D137" t="str">
            <v>FAIRY IN MY POCKET - Collectable Figures</v>
          </cell>
        </row>
        <row r="138">
          <cell r="A138" t="str">
            <v>B001ACYAC6</v>
          </cell>
          <cell r="B138" t="str">
            <v>44001</v>
          </cell>
          <cell r="D138" t="str">
            <v>INKEE - 3-Pack Box Peppa Pig</v>
          </cell>
        </row>
        <row r="139">
          <cell r="A139" t="str">
            <v>B001ACYAC6</v>
          </cell>
          <cell r="B139" t="str">
            <v>44001DE</v>
          </cell>
          <cell r="C139" t="str">
            <v>https://b2b.craze.shop/wp-content/uploads/44001EN-INKEE-Peppa-Pig-Pack_002-scaled.jpg</v>
          </cell>
          <cell r="D139" t="str">
            <v>INKEE - 3-Pack Box Peppa Pig</v>
          </cell>
        </row>
        <row r="140">
          <cell r="A140" t="str">
            <v>B001ACYAC6</v>
          </cell>
          <cell r="B140" t="str">
            <v>44001EN</v>
          </cell>
          <cell r="C140" t="str">
            <v>https://b2b.craze.shop/wp-content/uploads/44001EN-INKEE-Peppa-Pig-Pack_002-scaled.jpg</v>
          </cell>
          <cell r="D140" t="str">
            <v>INKEE - 3-Pack Box Peppa Pig</v>
          </cell>
        </row>
        <row r="141">
          <cell r="A141" t="str">
            <v>B0CJMG1Q2W</v>
          </cell>
          <cell r="B141" t="str">
            <v>44032DE</v>
          </cell>
          <cell r="C141" t="str">
            <v>https://b2b.craze.shop/wp-content/uploads/44032EN-INKEE-Bath-Bomb-Paw-Patrol-Retail_004-scaled.jpg</v>
          </cell>
          <cell r="D141" t="str">
            <v>INKEE - 3-Pack Box Paw Patrol</v>
          </cell>
        </row>
        <row r="142">
          <cell r="A142" t="str">
            <v>B0CJMG1Q2W</v>
          </cell>
          <cell r="B142" t="str">
            <v>44032EN</v>
          </cell>
          <cell r="C142" t="str">
            <v>https://b2b.craze.shop/wp-content/uploads/44032EN-INKEE-Bath-Bomb-Paw-Patrol-Retail_004-scaled.jpg</v>
          </cell>
          <cell r="D142" t="str">
            <v>INKEE - 3-Pack Box Paw Patrol</v>
          </cell>
        </row>
        <row r="143">
          <cell r="A143" t="str">
            <v>B0CVS25GPM</v>
          </cell>
          <cell r="B143" t="str">
            <v>44063</v>
          </cell>
          <cell r="C143" t="str">
            <v>https://b2b.craze.shop/wp-content/uploads/44063-Galupy-Mermaid_Tea-Set_003.jpg</v>
          </cell>
          <cell r="D143" t="str">
            <v>GALUPY - Mermaid Tea Set</v>
          </cell>
        </row>
        <row r="144">
          <cell r="A144" t="str">
            <v>B0CG9ZX5K2</v>
          </cell>
          <cell r="B144" t="str">
            <v>44094</v>
          </cell>
          <cell r="C144" t="str">
            <v>https://b2b.craze.shop/wp-content/uploads/44094_Galupy-Unicorn-Music-set_000-scaled.jpg</v>
          </cell>
          <cell r="D144" t="str">
            <v>GALUPY - Unicorn Music Set</v>
          </cell>
        </row>
        <row r="145">
          <cell r="A145" t="str">
            <v>B0D1YG6F86</v>
          </cell>
          <cell r="B145" t="str">
            <v>44124</v>
          </cell>
          <cell r="C145" t="str">
            <v>https://b2b.craze.shop/wp-content/uploads/44124_GALUPY_Unicorn_Rainbow_box_001.jpg</v>
          </cell>
          <cell r="D145" t="str">
            <v>GALUPY - Rainbow Unicorn</v>
          </cell>
        </row>
        <row r="146">
          <cell r="A146" t="str">
            <v>B0BW9F1WKG</v>
          </cell>
          <cell r="B146" t="str">
            <v>44339</v>
          </cell>
          <cell r="C146" t="str">
            <v>https://b2b.craze.shop/wp-content/uploads/44339-Unsolved-Crimes_The-Podcast-Murder_000.jpg</v>
          </cell>
          <cell r="D146" t="str">
            <v>UNSOLVED CRIMES - The Podcast Murder in bulk</v>
          </cell>
        </row>
        <row r="147">
          <cell r="A147" t="str">
            <v>B0C28DRQL5</v>
          </cell>
          <cell r="B147" t="str">
            <v>44971</v>
          </cell>
          <cell r="C147" t="str">
            <v>https://b2b.craze.shop/wp-content/uploads/44971-Magic-Ponys_003_Foilbag-scaled.jpg</v>
          </cell>
          <cell r="D147" t="str">
            <v>MAGIC PONYS - Foilbag</v>
          </cell>
        </row>
        <row r="148">
          <cell r="A148" t="str">
            <v>B0BR87ZS78</v>
          </cell>
          <cell r="B148" t="str">
            <v>45114</v>
          </cell>
          <cell r="C148" t="str">
            <v>https://b2b.craze.shop/wp-content/uploads/45114-INKEE-Bath-Crayons-Small-4-Pc_000.jpg</v>
          </cell>
          <cell r="D148" t="str">
            <v>INKEE - Bath Crayons 4pc</v>
          </cell>
        </row>
        <row r="149">
          <cell r="A149" t="str">
            <v>B0BR87ZS78</v>
          </cell>
          <cell r="B149" t="str">
            <v>45114DE</v>
          </cell>
          <cell r="C149" t="str">
            <v>https://b2b.craze.shop/wp-content/uploads/45114-INKEE-Bath-Crayons-Small-4-Pc_000.jpg</v>
          </cell>
          <cell r="D149" t="str">
            <v>INKEE - Bath Crayons 4pc</v>
          </cell>
        </row>
        <row r="150">
          <cell r="A150" t="str">
            <v>B0BR87ZS78</v>
          </cell>
          <cell r="B150" t="str">
            <v>45114EN</v>
          </cell>
          <cell r="C150" t="str">
            <v>https://b2b.craze.shop/wp-content/uploads/45114-INKEE-Bath-Crayons-Small-4-Pc_000.jpg</v>
          </cell>
          <cell r="D150" t="str">
            <v>INKEE - Bath Crayons 4pc</v>
          </cell>
        </row>
        <row r="151">
          <cell r="A151" t="str">
            <v>B0BLQ3ZKM7</v>
          </cell>
          <cell r="B151" t="str">
            <v>45206</v>
          </cell>
          <cell r="C151" t="str">
            <v>https://b2b.craze.shop/wp-content/uploads/45206-INKEE-Foamy-Unicorn-3-Colors_008.jpg</v>
          </cell>
          <cell r="D151" t="str">
            <v>INKEE - Foamy Unicorn 3 colors</v>
          </cell>
        </row>
        <row r="152">
          <cell r="A152" t="str">
            <v>B0D87L941G</v>
          </cell>
          <cell r="B152" t="str">
            <v>45237DE</v>
          </cell>
          <cell r="C152" t="str">
            <v>https://b2b.craze.shop/wp-content/uploads/45237-BODYNESS-Bath-Bomb-Badeplanet_014.jpg</v>
          </cell>
          <cell r="D152" t="str">
            <v>BODYNESS - Bath Bomb Galaxy</v>
          </cell>
        </row>
        <row r="153">
          <cell r="A153" t="str">
            <v>B0DCL4PC9R</v>
          </cell>
          <cell r="B153" t="str">
            <v>45299DE</v>
          </cell>
          <cell r="C153" t="str">
            <v>https://b2b.craze.shop/wp-content/uploads/45299-BODYNESS-Bath-Salts-Assorted_008.jpg</v>
          </cell>
          <cell r="D153" t="str">
            <v>BODYNESS - Bath Salts</v>
          </cell>
        </row>
        <row r="154">
          <cell r="A154" t="str">
            <v>B0D87L8RSV</v>
          </cell>
          <cell r="B154" t="str">
            <v>45350DE</v>
          </cell>
          <cell r="C154" t="str">
            <v>https://b2b.craze.shop/wp-content/uploads/45350-BODYNESS-Bath-Bomb-Chill-Pill_013.jpg</v>
          </cell>
          <cell r="D154" t="str">
            <v>BODYNESS - Bath Bomb Chill Pill</v>
          </cell>
        </row>
        <row r="155">
          <cell r="A155" t="str">
            <v>B0DCKNYKS2</v>
          </cell>
          <cell r="B155" t="str">
            <v>45381DE</v>
          </cell>
          <cell r="C155" t="str">
            <v>https://b2b.craze.shop/wp-content/uploads/45381-BODYNESS-Bath-Crumbles-Sugar-Rush_005.jpg</v>
          </cell>
          <cell r="D155" t="str">
            <v>BODYNESS - Bath Crumbles Sugar Rush</v>
          </cell>
        </row>
        <row r="156">
          <cell r="A156" t="str">
            <v/>
          </cell>
          <cell r="B156" t="str">
            <v>45718</v>
          </cell>
          <cell r="C156" t="str">
            <v>https://b2b.craze.shop/wp-content/uploads/45718_CAVALLY_Cavally-Box_Display_000-scaled.jpg</v>
          </cell>
          <cell r="D156" t="str">
            <v>CAVALLY - Box Set</v>
          </cell>
        </row>
        <row r="157">
          <cell r="A157" t="str">
            <v>B0CMJC7LD6</v>
          </cell>
          <cell r="B157" t="str">
            <v>45770</v>
          </cell>
          <cell r="C157" t="str">
            <v>https://b2b.craze.shop/wp-content/uploads/45770_DINO-LEGENDS_SmallFigures_002.jpg</v>
          </cell>
          <cell r="D157" t="str">
            <v>LEGENDS - Collectable Figures Dino</v>
          </cell>
        </row>
        <row r="158">
          <cell r="A158" t="str">
            <v>B0CJRKVTK5</v>
          </cell>
          <cell r="B158" t="str">
            <v>45800</v>
          </cell>
          <cell r="C158" t="str">
            <v>https://b2b.craze.shop/wp-content/uploads/45800_BOARD-GAME_Magic-Slime-Monster_000.jpg</v>
          </cell>
          <cell r="D158" t="str">
            <v>BOARD GAMES - Magic Slime Monster</v>
          </cell>
        </row>
        <row r="159">
          <cell r="A159" t="str">
            <v>B0DB8KT7ZC</v>
          </cell>
          <cell r="B159" t="str">
            <v>45831DE</v>
          </cell>
          <cell r="C159" t="str">
            <v>https://b2b.craze.shop/wp-content/uploads/45831EN-INKEE-Bath-Bomb-Sweet-Dreams_004.jpg</v>
          </cell>
          <cell r="D159" t="str">
            <v>INKEE - Foamy Moon Sweet Dreams</v>
          </cell>
        </row>
        <row r="160">
          <cell r="A160" t="str">
            <v>B0DB8KT7ZC</v>
          </cell>
          <cell r="B160" t="str">
            <v>45831EN</v>
          </cell>
          <cell r="C160" t="str">
            <v>https://b2b.craze.shop/wp-content/uploads/45831EN-INKEE-Bath-Bomb-Sweet-Dreams_004.jpg</v>
          </cell>
          <cell r="D160" t="str">
            <v>INKEE - Foamy Moon Sweet Dreams</v>
          </cell>
        </row>
        <row r="161">
          <cell r="A161" t="str">
            <v>B0CN3S3PT6</v>
          </cell>
          <cell r="B161" t="str">
            <v>45862DE</v>
          </cell>
          <cell r="C161" t="str">
            <v>https://b2b.craze.shop/wp-content/uploads/45862DE-INKEE-Tissue-Mask-Galupy-Unicorn_004.jpg</v>
          </cell>
          <cell r="D161" t="str">
            <v>INKEE - Face Mask Galupy Unicorn</v>
          </cell>
        </row>
        <row r="162">
          <cell r="A162" t="str">
            <v>B0CN3S3PT6</v>
          </cell>
          <cell r="B162" t="str">
            <v>45862EN</v>
          </cell>
          <cell r="C162" t="str">
            <v>https://b2b.craze.shop/wp-content/uploads/45862DE-INKEE-Tissue-Mask-Galupy-Unicorn_004.jpg</v>
          </cell>
          <cell r="D162" t="str">
            <v>INKEE - Face Mask Galupy Unicorn</v>
          </cell>
        </row>
        <row r="163">
          <cell r="A163" t="str">
            <v>B0C1C93JRT</v>
          </cell>
          <cell r="B163" t="str">
            <v>45893</v>
          </cell>
          <cell r="C163" t="str">
            <v>https://b2b.craze.shop/wp-content/uploads/45893_Music-Box-Unicorn_003-scaled.jpg</v>
          </cell>
          <cell r="D163" t="str">
            <v>MUSIC BOX - Unicorn</v>
          </cell>
        </row>
        <row r="164">
          <cell r="A164" t="str">
            <v>B0C1CCM7KR</v>
          </cell>
          <cell r="B164" t="str">
            <v>45923</v>
          </cell>
          <cell r="C164" t="str">
            <v>https://b2b.craze.shop/wp-content/uploads/45923_Music-Box-Galupy-Unicorn_003-scaled.jpg</v>
          </cell>
          <cell r="D164" t="str">
            <v>MUSIC BOX - Galupy Unicorn</v>
          </cell>
        </row>
        <row r="165">
          <cell r="A165" t="str">
            <v>B0C1CHG4K7</v>
          </cell>
          <cell r="B165" t="str">
            <v>45954</v>
          </cell>
          <cell r="C165" t="str">
            <v>https://b2b.craze.shop/wp-content/uploads/45954_Music-Box-Galupy-Mermaid_003-scaled.jpg</v>
          </cell>
          <cell r="D165" t="str">
            <v>MUSIC BOX - Galupy Mermaid</v>
          </cell>
        </row>
        <row r="166">
          <cell r="A166" t="str">
            <v>B0C6FPS14P</v>
          </cell>
          <cell r="B166" t="str">
            <v>46319</v>
          </cell>
          <cell r="C166" t="str">
            <v>https://b2b.craze.shop/wp-content/uploads/46319_Dinorex-Capsule_01.jpg</v>
          </cell>
          <cell r="D166" t="str">
            <v>MAGIC SLIME - Surprise Capsule Dino</v>
          </cell>
        </row>
        <row r="167">
          <cell r="A167" t="str">
            <v>B0BYKBNHFZ</v>
          </cell>
          <cell r="B167" t="str">
            <v>46340</v>
          </cell>
          <cell r="C167" t="str">
            <v>https://b2b.craze.shop/wp-content/uploads/46340-Galupy-Unicorn-Foilbag_001.jpg</v>
          </cell>
          <cell r="D167" t="str">
            <v>MAGIC SLIME - Bag Surprise Galupy Unicorn</v>
          </cell>
        </row>
        <row r="168">
          <cell r="A168" t="str">
            <v>B0CPMWCDDH</v>
          </cell>
          <cell r="B168" t="str">
            <v>46616</v>
          </cell>
          <cell r="C168" t="str">
            <v>https://b2b.craze.shop/wp-content/uploads/46616-Galupy-Mermaid-Foilbag_001.jpg</v>
          </cell>
          <cell r="D168" t="str">
            <v>MAGIC SLIME - Bag Surprise Galupy Mermaid</v>
          </cell>
        </row>
        <row r="169">
          <cell r="A169" t="str">
            <v>B0CKLK2R6G</v>
          </cell>
          <cell r="B169" t="str">
            <v>46647DE</v>
          </cell>
          <cell r="C169" t="str">
            <v>https://b2b.craze.shop/wp-content/uploads/46647EN-INKEE-Bath-Slime-Hippo_001-scaled.jpg</v>
          </cell>
          <cell r="D169" t="str">
            <v>INKEE - Bath Slime</v>
          </cell>
        </row>
        <row r="170">
          <cell r="A170" t="str">
            <v>B0CKLK2R6G</v>
          </cell>
          <cell r="B170" t="str">
            <v>46647EN</v>
          </cell>
          <cell r="C170" t="str">
            <v>https://b2b.craze.shop/wp-content/uploads/46647EN-INKEE-Bath-Slime-Hippo_001-scaled.jpg</v>
          </cell>
          <cell r="D170" t="str">
            <v>INKEE - Bath Slime</v>
          </cell>
        </row>
        <row r="171">
          <cell r="A171" t="str">
            <v>B0BSYNJXTX</v>
          </cell>
          <cell r="B171" t="str">
            <v>47088DE</v>
          </cell>
          <cell r="D171" t="str">
            <v>INKEE - 3-Pack Bag Rainbow</v>
          </cell>
        </row>
        <row r="172">
          <cell r="A172" t="str">
            <v>B0D54F882T</v>
          </cell>
          <cell r="B172" t="str">
            <v>47125DE</v>
          </cell>
          <cell r="C172" t="str">
            <v>https://b2b.craze.shop/wp-content/uploads/47125EN-INKEE-Surprise-Blade_P1_009.jpg</v>
          </cell>
          <cell r="D172" t="str">
            <v>INKEE - Surprise Bath Bomb Blade S1 Box</v>
          </cell>
        </row>
        <row r="173">
          <cell r="A173" t="str">
            <v>B0D54F882T</v>
          </cell>
          <cell r="B173" t="str">
            <v>47125EN</v>
          </cell>
          <cell r="C173" t="str">
            <v>https://b2b.craze.shop/wp-content/uploads/47125EN-INKEE-Surprise-Blade_P1_009.jpg</v>
          </cell>
          <cell r="D173" t="str">
            <v>INKEE - Surprise Bath Bomb Blade S1 Box</v>
          </cell>
        </row>
        <row r="174">
          <cell r="A174" t="str">
            <v>B0CM3Z9QBC</v>
          </cell>
          <cell r="B174" t="str">
            <v>47262</v>
          </cell>
          <cell r="C174" t="str">
            <v>https://b2b.craze.shop/wp-content/uploads/47262_INKEE-Gift-Box-Dinorex_001.jpg</v>
          </cell>
          <cell r="D174" t="str">
            <v>INKEE - Gift Box Dino</v>
          </cell>
        </row>
        <row r="175">
          <cell r="A175" t="str">
            <v>B0CM41DQ11</v>
          </cell>
          <cell r="B175" t="str">
            <v>47286</v>
          </cell>
          <cell r="C175" t="str">
            <v>https://b2b.craze.shop/wp-content/uploads/47286-INKEE-Gift-Box-Galupy-Unicorn_001.jpg</v>
          </cell>
          <cell r="D175" t="str">
            <v>INKEE - Gift Box Galupy Unicorn</v>
          </cell>
        </row>
        <row r="176">
          <cell r="A176" t="str">
            <v>B0CJ3CDVD6</v>
          </cell>
          <cell r="B176" t="str">
            <v>47323</v>
          </cell>
          <cell r="C176" t="str">
            <v>https://b2b.craze.shop/wp-content/uploads/47323_Diamondz-Keychain_set-Unicorn_001.jpg</v>
          </cell>
          <cell r="D176" t="str">
            <v>DIAMONDZ - Keychain Set Unicorn</v>
          </cell>
        </row>
        <row r="177">
          <cell r="A177" t="str">
            <v>B0CHFL3272</v>
          </cell>
          <cell r="B177" t="str">
            <v>47354</v>
          </cell>
          <cell r="C177" t="str">
            <v>https://b2b.craze.shop/wp-content/uploads/47354_Diamondz-Picture-set_LION_001-scaled.jpg</v>
          </cell>
          <cell r="D177" t="str">
            <v>DIAMONDZ - Picture Set Lion</v>
          </cell>
        </row>
        <row r="178">
          <cell r="A178" t="str">
            <v>B0CHWJ995F</v>
          </cell>
          <cell r="B178" t="str">
            <v>47385</v>
          </cell>
          <cell r="C178" t="str">
            <v>https://b2b.craze.shop/wp-content/uploads/47385-Diamondz-Starter-Set-Owl_001-scaled.jpg</v>
          </cell>
          <cell r="D178" t="str">
            <v>DIAMONDZ - Starter Set Fashion</v>
          </cell>
        </row>
        <row r="179">
          <cell r="A179" t="str">
            <v>B0CQKGT7LJ</v>
          </cell>
          <cell r="B179" t="str">
            <v>47415</v>
          </cell>
          <cell r="C179" t="str">
            <v>https://b2b.craze.shop/wp-content/uploads/47415_Stamps_Galupy-Unicorn_002.jpg</v>
          </cell>
          <cell r="D179" t="str">
            <v>STAMPS - Galupy Unicorn</v>
          </cell>
        </row>
        <row r="180">
          <cell r="A180" t="str">
            <v>B0CQKFK65J</v>
          </cell>
          <cell r="B180" t="str">
            <v>47446</v>
          </cell>
          <cell r="C180" t="str">
            <v>https://b2b.craze.shop/wp-content/uploads/47446_Stamps_Galupy-Mermaid_002.jpg</v>
          </cell>
          <cell r="D180" t="str">
            <v>STAMPS - Galupy Mermaid</v>
          </cell>
        </row>
        <row r="181">
          <cell r="A181" t="str">
            <v>B0DM8RBRWJ</v>
          </cell>
          <cell r="B181" t="str">
            <v>47491</v>
          </cell>
          <cell r="C181" t="str">
            <v>https://b2b.craze.shop/wp-content/uploads/47491_23-ADK_WAS-IST-WAS_001-scaled.jpg</v>
          </cell>
          <cell r="D181" t="str">
            <v>ADK - Was ist was?</v>
          </cell>
        </row>
        <row r="182">
          <cell r="A182" t="str">
            <v>B0DNQML7QF</v>
          </cell>
          <cell r="B182" t="str">
            <v>47590</v>
          </cell>
          <cell r="D182" t="str">
            <v>ADK - 23 Magic Dough</v>
          </cell>
        </row>
        <row r="183">
          <cell r="A183" t="str">
            <v>B0CMR1NX4Y</v>
          </cell>
          <cell r="B183" t="str">
            <v>47613</v>
          </cell>
          <cell r="C183" t="str">
            <v>https://b2b.craze.shop/wp-content/uploads/47613-23-Magic-Slime_001-front.png</v>
          </cell>
          <cell r="D183" t="str">
            <v>ADK - 23 Magic Slime</v>
          </cell>
        </row>
        <row r="184">
          <cell r="A184" t="str">
            <v>B0CHW6CRS5</v>
          </cell>
          <cell r="B184" t="str">
            <v>47637</v>
          </cell>
          <cell r="C184" t="str">
            <v>https://b2b.craze.shop/wp-content/uploads/47637_23-ADK_Cavally_001-scaled.jpg</v>
          </cell>
          <cell r="D184" t="str">
            <v>ADK - Cavally</v>
          </cell>
        </row>
        <row r="185">
          <cell r="A185" t="str">
            <v>B0CHW4RZMD</v>
          </cell>
          <cell r="B185" t="str">
            <v>47651</v>
          </cell>
          <cell r="C185" t="str">
            <v>https://b2b.craze.shop/wp-content/uploads/47651_23-ADK_Unsolved-Crimes_001.jpg</v>
          </cell>
          <cell r="D185" t="str">
            <v>ADK - Unsolved Crime</v>
          </cell>
        </row>
        <row r="186">
          <cell r="A186" t="str">
            <v>B0CJ3C8YDK</v>
          </cell>
          <cell r="B186" t="str">
            <v>47736</v>
          </cell>
          <cell r="C186" t="str">
            <v>https://b2b.craze.shop/wp-content/uploads/47736_Diamondz-Keychain_set-Snacks_001-scaled.jpg</v>
          </cell>
          <cell r="D186" t="str">
            <v>DIAMONDZ - Keychain Set Snacks</v>
          </cell>
        </row>
        <row r="187">
          <cell r="A187" t="str">
            <v>B0CHFMMRKJ</v>
          </cell>
          <cell r="B187" t="str">
            <v>47767</v>
          </cell>
          <cell r="C187" t="str">
            <v>https://b2b.craze.shop/wp-content/uploads/47767-Diamond-Painting_Adult-Set-Mandala_001-scaled.jpg</v>
          </cell>
          <cell r="D187" t="str">
            <v>DIAMONDZ - Picture Set Mandala</v>
          </cell>
        </row>
        <row r="188">
          <cell r="A188" t="str">
            <v>B0CHFM7F2J</v>
          </cell>
          <cell r="B188" t="str">
            <v>47798</v>
          </cell>
          <cell r="C188" t="str">
            <v>https://b2b.craze.shop/wp-content/uploads/47798_Diamondz_Picture-set_Butterfly_001-scaled.jpg</v>
          </cell>
          <cell r="D188" t="str">
            <v>DIAMONDZ - Picture Set Butterfly</v>
          </cell>
        </row>
        <row r="189">
          <cell r="A189" t="str">
            <v>B0CHWHCW1T</v>
          </cell>
          <cell r="B189" t="str">
            <v>47859</v>
          </cell>
          <cell r="C189" t="str">
            <v>https://b2b.craze.shop/wp-content/uploads/47859_Diamondz-Starter-Set-UNICORN_001-scaled.jpg</v>
          </cell>
          <cell r="D189" t="str">
            <v>DIAMONDZ - Starter Set Unicorn</v>
          </cell>
        </row>
        <row r="190">
          <cell r="A190" t="str">
            <v>B0CHWGYLYD</v>
          </cell>
          <cell r="B190" t="str">
            <v>47880</v>
          </cell>
          <cell r="C190" t="str">
            <v>https://b2b.craze.shop/wp-content/uploads/47880-Diamondz-Starter-Set-Funny-Faces_001-scaled.jpg</v>
          </cell>
          <cell r="D190" t="str">
            <v>DIAMONDZ - Starter Set Funny Face</v>
          </cell>
        </row>
        <row r="191">
          <cell r="A191" t="str">
            <v/>
          </cell>
          <cell r="B191" t="str">
            <v>47941</v>
          </cell>
          <cell r="C191" t="str">
            <v>https://b2b.craze.shop/wp-content/uploads/46982-Stretchy-Superstars_Bijou_003.jpg</v>
          </cell>
          <cell r="D191" t="str">
            <v>SUPERSTARS - Stretchy Assorted</v>
          </cell>
        </row>
        <row r="192">
          <cell r="A192" t="str">
            <v>B0CN19JX55</v>
          </cell>
          <cell r="B192" t="str">
            <v>48153</v>
          </cell>
          <cell r="C192" t="str">
            <v>https://b2b.craze.shop/wp-content/uploads/48153_Diamonz_Starter-stickers_set1_001-scaled.jpg</v>
          </cell>
          <cell r="D192" t="str">
            <v>DIAMONDZ - Starter Set Stickers</v>
          </cell>
        </row>
        <row r="193">
          <cell r="A193" t="str">
            <v>B0DFZ4XV6Y</v>
          </cell>
          <cell r="B193" t="str">
            <v>48207</v>
          </cell>
          <cell r="C193" t="str">
            <v>https://b2b.craze.shop/wp-content/uploads/48207_MUSIC-BOX_Princess_003-scaled.jpg</v>
          </cell>
          <cell r="D193" t="str">
            <v>MUSIC BOX - Princess</v>
          </cell>
        </row>
        <row r="194">
          <cell r="A194" t="str">
            <v>B0CHYQ6H5D</v>
          </cell>
          <cell r="B194" t="str">
            <v>48290</v>
          </cell>
          <cell r="C194" t="str">
            <v>https://b2b.craze.shop/wp-content/uploads/48290_Diamondz-Mega-set-Stickers_001-scaled.jpg</v>
          </cell>
          <cell r="D194" t="str">
            <v>DIAMONDZ - Mega Set Stickers</v>
          </cell>
        </row>
        <row r="195">
          <cell r="A195" t="str">
            <v>B0CKF28MF2</v>
          </cell>
          <cell r="B195" t="str">
            <v>48320</v>
          </cell>
          <cell r="C195" t="str">
            <v>https://b2b.craze.shop/wp-content/uploads/48320_Diamondz_Mini-Bag-set_001-scaled.jpg</v>
          </cell>
          <cell r="D195" t="str">
            <v>DIAMONDZ - Mini Bag Set</v>
          </cell>
        </row>
        <row r="196">
          <cell r="A196" t="str">
            <v/>
          </cell>
          <cell r="B196" t="str">
            <v>48351</v>
          </cell>
          <cell r="C196" t="str">
            <v>https://b2b.craze.shop/wp-content/uploads/48351-Diamondz-Keychain-1pcs_set-2_000-scaled.jpg</v>
          </cell>
          <cell r="D196" t="str">
            <v>DIAMONDZ - Keychain Set</v>
          </cell>
        </row>
        <row r="197">
          <cell r="A197" t="str">
            <v>B0CKW9PT84</v>
          </cell>
          <cell r="B197" t="str">
            <v>48382DE</v>
          </cell>
          <cell r="C197" t="str">
            <v>https://b2b.craze.shop/wp-content/uploads/48382EN-INKEE-Mini-Pack-Fruity_002-scaled.jpg</v>
          </cell>
          <cell r="D197" t="str">
            <v>INKEE - 3-Pack Box Fruity</v>
          </cell>
        </row>
        <row r="198">
          <cell r="A198" t="str">
            <v>B0CKW9PT84</v>
          </cell>
          <cell r="B198" t="str">
            <v>48382EN</v>
          </cell>
          <cell r="C198" t="str">
            <v>https://b2b.craze.shop/wp-content/uploads/48382EN-INKEE-Mini-Pack-Fruity_002-scaled.jpg</v>
          </cell>
          <cell r="D198" t="str">
            <v>INKEE - 3-Pack Box Fruity</v>
          </cell>
        </row>
        <row r="199">
          <cell r="A199" t="str">
            <v>B0D384KJJP</v>
          </cell>
          <cell r="B199" t="str">
            <v>48412DE</v>
          </cell>
          <cell r="C199" t="str">
            <v>https://b2b.craze.shop/wp-content/uploads/48412EN-INKEE-Surprise-Sponge-Bob_009.jpg</v>
          </cell>
          <cell r="D199" t="str">
            <v>INKEE - Surprise Bath Bomb SpongeBob S1 Box</v>
          </cell>
        </row>
        <row r="200">
          <cell r="A200" t="str">
            <v>B0D384KJJP</v>
          </cell>
          <cell r="B200" t="str">
            <v>48412EN</v>
          </cell>
          <cell r="C200" t="str">
            <v>https://b2b.craze.shop/wp-content/uploads/48412EN-INKEE-Surprise-Sponge-Bob_009.jpg</v>
          </cell>
          <cell r="D200" t="str">
            <v>INKEE - Surprise Bath Bomb SpongeBob S1 Box</v>
          </cell>
        </row>
        <row r="201">
          <cell r="A201" t="str">
            <v/>
          </cell>
          <cell r="B201" t="str">
            <v>48627</v>
          </cell>
          <cell r="D201" t="str">
            <v>PACKAGING - Empty Ton Display Craze (DE)</v>
          </cell>
        </row>
        <row r="202">
          <cell r="A202" t="str">
            <v>B0CHFJ9RHM</v>
          </cell>
          <cell r="B202" t="str">
            <v>48689</v>
          </cell>
          <cell r="C202" t="str">
            <v>https://b2b.craze.shop/wp-content/uploads/48689_Diamondz-Picture-set-UNICORN_001-scaled.jpg</v>
          </cell>
          <cell r="D202" t="str">
            <v>DIAMONDZ - Picture Set Unicorn</v>
          </cell>
        </row>
        <row r="203">
          <cell r="A203" t="str">
            <v>B0CSZ6P3FY</v>
          </cell>
          <cell r="B203" t="str">
            <v>48740DE</v>
          </cell>
          <cell r="C203" t="str">
            <v>https://b2b.craze.shop/wp-content/uploads/48740EN-INKEE-Mini-Pack-Sponge-Bob_004-scaled.jpg</v>
          </cell>
          <cell r="D203" t="str">
            <v>INKEE - 3-Pack Box SpongeBob</v>
          </cell>
        </row>
        <row r="204">
          <cell r="A204" t="str">
            <v>B0CSZ6P3FY</v>
          </cell>
          <cell r="B204" t="str">
            <v>48740EN</v>
          </cell>
          <cell r="C204" t="str">
            <v>https://b2b.craze.shop/wp-content/uploads/48740EN-INKEE-Mini-Pack-Sponge-Bob_004-scaled.jpg</v>
          </cell>
          <cell r="D204" t="str">
            <v>INKEE - 3-Pack Box SpongeBob</v>
          </cell>
        </row>
        <row r="205">
          <cell r="A205" t="str">
            <v/>
          </cell>
          <cell r="B205" t="str">
            <v>49242</v>
          </cell>
          <cell r="D205" t="str">
            <v>PACKAGING - Empty Ton Display Inkee (DE)</v>
          </cell>
        </row>
        <row r="206">
          <cell r="A206" t="str">
            <v/>
          </cell>
          <cell r="B206" t="str">
            <v>49266</v>
          </cell>
          <cell r="D206" t="str">
            <v>PACKAGING - Empty FSDU CRAZE (DE)</v>
          </cell>
        </row>
        <row r="207">
          <cell r="A207" t="str">
            <v>B0CKLPQHHV</v>
          </cell>
          <cell r="B207" t="str">
            <v>49624DE</v>
          </cell>
          <cell r="C207" t="str">
            <v>https://b2b.craze.shop/wp-content/uploads/49624EN-INKEE-Bath-Slime-Unicorn_001-scaled.jpg</v>
          </cell>
          <cell r="D207" t="str">
            <v>INKEE - Bath Slime Unicorn</v>
          </cell>
        </row>
        <row r="208">
          <cell r="A208" t="str">
            <v>B0CKLPQHHV</v>
          </cell>
          <cell r="B208" t="str">
            <v>49624EN</v>
          </cell>
          <cell r="C208" t="str">
            <v>https://b2b.craze.shop/wp-content/uploads/49624EN-INKEE-Bath-Slime-Unicorn_001-scaled.jpg</v>
          </cell>
          <cell r="D208" t="str">
            <v>INKEE - Bath Slime Unicorn</v>
          </cell>
        </row>
        <row r="209">
          <cell r="A209" t="str">
            <v>B0CKLMH937</v>
          </cell>
          <cell r="B209" t="str">
            <v>49655DE</v>
          </cell>
          <cell r="C209" t="str">
            <v>https://b2b.craze.shop/wp-content/uploads/49655EN-INKEE-Bath-Slime-Galupy-Mermaid_001-scaled.jpg</v>
          </cell>
          <cell r="D209" t="str">
            <v>INKEE - Bath Slime Galupy Mermaid</v>
          </cell>
        </row>
        <row r="210">
          <cell r="A210" t="str">
            <v>B0CKLMH937</v>
          </cell>
          <cell r="B210" t="str">
            <v>49655EN</v>
          </cell>
          <cell r="C210" t="str">
            <v>https://b2b.craze.shop/wp-content/uploads/49655EN-INKEE-Bath-Slime-Galupy-Mermaid_001-scaled.jpg</v>
          </cell>
          <cell r="D210" t="str">
            <v>INKEE - Bath Slime Galupy Mermaid</v>
          </cell>
        </row>
        <row r="211">
          <cell r="A211" t="str">
            <v>B0CKLHJD2Y</v>
          </cell>
          <cell r="B211" t="str">
            <v>49686DE</v>
          </cell>
          <cell r="C211" t="str">
            <v>https://b2b.craze.shop/wp-content/uploads/49686EN-INKEE-Bath-Slime-Dinorex_001.jpg</v>
          </cell>
          <cell r="D211" t="str">
            <v>INKEE - Bath Slime Dino</v>
          </cell>
        </row>
        <row r="212">
          <cell r="A212" t="str">
            <v>B0CKLHJD2Y</v>
          </cell>
          <cell r="B212" t="str">
            <v>49686EN</v>
          </cell>
          <cell r="C212" t="str">
            <v>https://b2b.craze.shop/wp-content/uploads/49686EN-INKEE-Bath-Slime-Dinorex_001.jpg</v>
          </cell>
          <cell r="D212" t="str">
            <v>INKEE - Bath Slime Dino</v>
          </cell>
        </row>
        <row r="213">
          <cell r="A213" t="str">
            <v/>
          </cell>
          <cell r="B213" t="str">
            <v>49839</v>
          </cell>
          <cell r="C213" t="str">
            <v>https://b2b.craze.shop/wp-content/uploads/44339-Unsolved-Crimes_The-Podcast-Murder_000.jpg</v>
          </cell>
          <cell r="D213" t="str">
            <v>UNSOLVED CRIMES - The Podcast Murder</v>
          </cell>
        </row>
        <row r="214">
          <cell r="A214" t="str">
            <v/>
          </cell>
          <cell r="B214" t="str">
            <v>49860</v>
          </cell>
          <cell r="D214" t="str">
            <v>PASMO - Games Mix Assorted</v>
          </cell>
        </row>
        <row r="215">
          <cell r="A215" t="str">
            <v>B0D8W9XDN5</v>
          </cell>
          <cell r="B215" t="str">
            <v>50019</v>
          </cell>
          <cell r="C215" t="str">
            <v>https://b2b.craze.shop/wp-content/uploads/50019_Fairy-in-my-Pocket_001.jpg</v>
          </cell>
          <cell r="D215" t="str">
            <v>FAIRY IN MY POCKET - Magic Catwalk</v>
          </cell>
        </row>
        <row r="216">
          <cell r="A216" t="str">
            <v>B0D3874WSD</v>
          </cell>
          <cell r="B216" t="str">
            <v>50507DE</v>
          </cell>
          <cell r="C216" t="str">
            <v>https://b2b.craze.shop/wp-content/uploads/50507EN-INKEE-Surprise-Hello-Kitty_P1_009.jpg</v>
          </cell>
          <cell r="D216" t="str">
            <v>INKEE - Surprise Bath Bomb Hello Kitty S1 Box</v>
          </cell>
        </row>
        <row r="217">
          <cell r="A217" t="str">
            <v>B0D3874WSD</v>
          </cell>
          <cell r="B217" t="str">
            <v>50507EN</v>
          </cell>
          <cell r="C217" t="str">
            <v>https://b2b.craze.shop/wp-content/uploads/50507EN-INKEE-Surprise-Hello-Kitty_P1_009.jpg</v>
          </cell>
          <cell r="D217" t="str">
            <v>INKEE - Surprise Bath Bomb Hello Kitty S1 Box</v>
          </cell>
        </row>
        <row r="218">
          <cell r="A218" t="str">
            <v>B0CSZ7386R</v>
          </cell>
          <cell r="B218" t="str">
            <v>50538DE</v>
          </cell>
          <cell r="C218" t="str">
            <v>https://b2b.craze.shop/wp-content/uploads/50538EN-INKEE-Mini-Pack-hello-kitty_004-scaled.jpg</v>
          </cell>
          <cell r="D218" t="str">
            <v>INKEE - 3-Pack Box Hello Kitty</v>
          </cell>
        </row>
        <row r="219">
          <cell r="A219" t="str">
            <v>B0CSZ7386R</v>
          </cell>
          <cell r="B219" t="str">
            <v>50538EN</v>
          </cell>
          <cell r="C219" t="str">
            <v>https://b2b.craze.shop/wp-content/uploads/50538EN-INKEE-Mini-Pack-hello-kitty_004-scaled.jpg</v>
          </cell>
          <cell r="D219" t="str">
            <v>INKEE - 3-Pack Box Hello Kitty</v>
          </cell>
        </row>
        <row r="220">
          <cell r="A220" t="str">
            <v/>
          </cell>
          <cell r="B220" t="str">
            <v>50569</v>
          </cell>
          <cell r="D220" t="str">
            <v>INKEE - 23 FSDU Mix A VE171</v>
          </cell>
        </row>
        <row r="221">
          <cell r="A221" t="str">
            <v>B0CPM92C59</v>
          </cell>
          <cell r="B221" t="str">
            <v>50576</v>
          </cell>
          <cell r="C221" t="str">
            <v>https://b2b.craze.shop/wp-content/uploads/50576-Galupy-Mermaid-EX34095_paperChest_005.jpg</v>
          </cell>
          <cell r="D221" t="str">
            <v>GALUPY - Mermaid Chest Box</v>
          </cell>
        </row>
        <row r="222">
          <cell r="A222" t="str">
            <v>B0D87KDZJD</v>
          </cell>
          <cell r="B222" t="str">
            <v>50606DE</v>
          </cell>
          <cell r="C222" t="str">
            <v>https://b2b.craze.shop/wp-content/uploads/50606-BODYNESS-Bath-Bomb-Neon-Heart_011.jpg</v>
          </cell>
          <cell r="D222" t="str">
            <v>BODYNESS - Bath Bomb Heartbeat</v>
          </cell>
        </row>
        <row r="223">
          <cell r="A223" t="str">
            <v>B0DK5XR1J9</v>
          </cell>
          <cell r="B223" t="str">
            <v>50637DE</v>
          </cell>
          <cell r="C223" t="str">
            <v>https://b2b.craze.shop/wp-content/uploads/50637-BODYNESS-Bath-Bomb-Pack-Juicy-Kisses_004.jpg</v>
          </cell>
          <cell r="D223" t="str">
            <v>BODYNESS - Bath Bomb Juicy Kisses</v>
          </cell>
        </row>
        <row r="224">
          <cell r="A224" t="str">
            <v>B0DSGCHYM9</v>
          </cell>
          <cell r="B224" t="str">
            <v>50699DE</v>
          </cell>
          <cell r="C224" t="str">
            <v>https://b2b.craze.shop/wp-content/uploads/50699-BODYNESS-Bath-Bomb-Waffle_002.jpg</v>
          </cell>
          <cell r="D224" t="str">
            <v>BODYNESS - Bath Bomb Caramel Waffle</v>
          </cell>
        </row>
        <row r="225">
          <cell r="A225" t="str">
            <v>B0CX5MC4SW</v>
          </cell>
          <cell r="B225" t="str">
            <v>50750DE</v>
          </cell>
          <cell r="C225" t="str">
            <v>https://b2b.craze.shop/wp-content/uploads/50750EN-INKEE-Bath-Dust-Galupy-Mermaid_005-scaled.jpg</v>
          </cell>
          <cell r="D225" t="str">
            <v>INKEE - Bath Dust Galupy Mermaid</v>
          </cell>
        </row>
        <row r="226">
          <cell r="A226" t="str">
            <v>B0CX5MC4SW</v>
          </cell>
          <cell r="B226" t="str">
            <v>50750EN</v>
          </cell>
          <cell r="C226" t="str">
            <v>https://b2b.craze.shop/wp-content/uploads/50750EN-INKEE-Bath-Dust-Galupy-Mermaid_005-scaled.jpg</v>
          </cell>
          <cell r="D226" t="str">
            <v>INKEE - Bath Dust Galupy Mermaid</v>
          </cell>
        </row>
        <row r="227">
          <cell r="A227" t="str">
            <v>B0CW3FLN38</v>
          </cell>
          <cell r="B227" t="str">
            <v>50781DE</v>
          </cell>
          <cell r="C227" t="str">
            <v>https://b2b.craze.shop/wp-content/uploads/50781EN-INKEE-Surprise-Unicorn-Professions_009-scaled.jpg</v>
          </cell>
          <cell r="D227" t="str">
            <v>INKEE - Surprise Bath Bomb Unicorn Professions S1 Box</v>
          </cell>
        </row>
        <row r="228">
          <cell r="A228" t="str">
            <v>B0CW3FLN38</v>
          </cell>
          <cell r="B228" t="str">
            <v>50781EN</v>
          </cell>
          <cell r="C228" t="str">
            <v>https://b2b.craze.shop/wp-content/uploads/50781EN-INKEE-Surprise-Unicorn-Professions_009-scaled.jpg</v>
          </cell>
          <cell r="D228" t="str">
            <v>INKEE - Surprise Bath Bomb Unicorn Professions S1 Box</v>
          </cell>
        </row>
        <row r="229">
          <cell r="A229" t="str">
            <v>B0FMY5PFRC</v>
          </cell>
          <cell r="B229" t="str">
            <v>50873DE</v>
          </cell>
          <cell r="C229" t="str">
            <v>https://b2b.craze.shop/wp-content/uploads/50873EN-INKEE-Surprise-Dragons-S1-box_004-scaled.jpg</v>
          </cell>
          <cell r="D229" t="str">
            <v>INKEE - Surprise Bath Bomb Dragons S1 Box</v>
          </cell>
        </row>
        <row r="230">
          <cell r="A230" t="str">
            <v>B0FMY5PFRC</v>
          </cell>
          <cell r="B230" t="str">
            <v>50873EN</v>
          </cell>
          <cell r="C230" t="str">
            <v>https://b2b.craze.shop/wp-content/uploads/50873EN-INKEE-Surprise-Dragons-S1-box_004-scaled.jpg</v>
          </cell>
          <cell r="D230" t="str">
            <v>INKEE - Surprise Bath Bomb Dragons S1 Box</v>
          </cell>
        </row>
        <row r="231">
          <cell r="A231" t="str">
            <v/>
          </cell>
          <cell r="B231" t="str">
            <v>50903DE</v>
          </cell>
          <cell r="C231" t="str">
            <v>https://b2b.craze.shop/wp-content/uploads/50903-INKEE-Surprise-Unicorn-Cruise_001.png</v>
          </cell>
          <cell r="D231" t="str">
            <v>INKEE - Surprise Bath Bomb Unicorn Cruise S1 Box</v>
          </cell>
        </row>
        <row r="232">
          <cell r="A232" t="str">
            <v/>
          </cell>
          <cell r="B232" t="str">
            <v>50903EN</v>
          </cell>
          <cell r="C232" t="str">
            <v>https://b2b.craze.shop/wp-content/uploads/50903-INKEE-Surprise-Unicorn-Cruise_001.png</v>
          </cell>
          <cell r="D232" t="str">
            <v>INKEE - Surprise Bath Bomb Unicorn Cruise S1 Box</v>
          </cell>
        </row>
        <row r="233">
          <cell r="A233" t="str">
            <v>B0CYHJYRFX</v>
          </cell>
          <cell r="B233" t="str">
            <v>50934</v>
          </cell>
          <cell r="C233" t="str">
            <v>https://b2b.craze.shop/wp-content/uploads/50934-INKEE-Bath-Fizzer-Mix_P1_003-scaled.jpg</v>
          </cell>
          <cell r="D233" t="str">
            <v>INKEE - Bath Fizzer Mix</v>
          </cell>
        </row>
        <row r="234">
          <cell r="A234" t="str">
            <v>B0CYHJYRFX</v>
          </cell>
          <cell r="B234" t="str">
            <v>50934W2</v>
          </cell>
          <cell r="D234" t="str">
            <v>INKEE - Bath Fizzer Mix</v>
          </cell>
        </row>
        <row r="235">
          <cell r="A235" t="str">
            <v/>
          </cell>
          <cell r="B235" t="str">
            <v>50965DE</v>
          </cell>
          <cell r="C235" t="str">
            <v>https://b2b.craze.shop/wp-content/uploads/50965EN-INKEE-Soap-Dough-Galupy_004-Medium.jpeg</v>
          </cell>
          <cell r="D235" t="str">
            <v>INKEE - Soap Dough Galupy</v>
          </cell>
        </row>
        <row r="236">
          <cell r="A236" t="str">
            <v/>
          </cell>
          <cell r="B236" t="str">
            <v>50965EN</v>
          </cell>
          <cell r="C236" t="str">
            <v>https://b2b.craze.shop/wp-content/uploads/50965EN-INKEE-Soap-Dough-Galupy_004-Medium.jpeg</v>
          </cell>
          <cell r="D236" t="str">
            <v>INKEE - Soap Dough Galupy</v>
          </cell>
        </row>
        <row r="237">
          <cell r="A237" t="str">
            <v/>
          </cell>
          <cell r="B237" t="str">
            <v>50996</v>
          </cell>
          <cell r="D237" t="str">
            <v>PACKAGING - Empty FSDU Inkee Hippo</v>
          </cell>
        </row>
        <row r="238">
          <cell r="A238" t="str">
            <v>B0FSS3RY8Y</v>
          </cell>
          <cell r="B238" t="str">
            <v>51016DE</v>
          </cell>
          <cell r="C238" t="str">
            <v>https://b2b.craze.shop/wp-content/uploads/51016DE-INKEE-Surprise-Rescue-Crew-S1_004-scaled.jpg</v>
          </cell>
          <cell r="D238" t="str">
            <v>INKEE - Surprise Bath Bomb Rescue Crew S1 Box</v>
          </cell>
        </row>
        <row r="239">
          <cell r="A239" t="str">
            <v>B0CWVKS65G</v>
          </cell>
          <cell r="B239" t="str">
            <v>51078</v>
          </cell>
          <cell r="C239" t="str">
            <v>https://b2b.craze.shop/wp-content/uploads/51078_HelloKitty_Earsticker_backingcard_001-scaled.jpg</v>
          </cell>
          <cell r="D239" t="str">
            <v>STICKER EARRINGS - Hello Kitty</v>
          </cell>
        </row>
        <row r="240">
          <cell r="A240" t="str">
            <v>B0CVN6CCJY</v>
          </cell>
          <cell r="B240" t="str">
            <v>51108</v>
          </cell>
          <cell r="C240" t="str">
            <v>https://b2b.craze.shop/wp-content/uploads/51108_HAIR_Clips-Hello_Kitty_000.jpg</v>
          </cell>
          <cell r="D240" t="str">
            <v>HAIR - Clips Hello Kitty</v>
          </cell>
        </row>
        <row r="241">
          <cell r="A241" t="str">
            <v>B07TK4YZZH</v>
          </cell>
          <cell r="B241" t="str">
            <v>51116</v>
          </cell>
          <cell r="D241" t="str">
            <v>LOOPS - 18 Bag 300 Mix</v>
          </cell>
        </row>
        <row r="242">
          <cell r="A242" t="str">
            <v/>
          </cell>
          <cell r="B242" t="str">
            <v>51139</v>
          </cell>
          <cell r="D242" t="str">
            <v>ACCESSORY - Jewelry Set Hello Kitty</v>
          </cell>
        </row>
        <row r="243">
          <cell r="A243" t="str">
            <v>B0CX9HQXR6</v>
          </cell>
          <cell r="B243" t="str">
            <v>51160</v>
          </cell>
          <cell r="C243" t="str">
            <v>https://b2b.craze.shop/wp-content/uploads/51106_SlapSnapBands_Hello-Kitty_001.jpg</v>
          </cell>
          <cell r="D243" t="str">
            <v>SLAP SNAP BANDS - Hello Kitty</v>
          </cell>
        </row>
        <row r="244">
          <cell r="A244" t="str">
            <v>B0CVQF72GT</v>
          </cell>
          <cell r="B244" t="str">
            <v>51191</v>
          </cell>
          <cell r="C244" t="str">
            <v>https://b2b.craze.shop/wp-content/uploads/51191_Hello_Kitty_Stamps_box_001-scaled.jpg</v>
          </cell>
          <cell r="D244" t="str">
            <v>STAMPS - Hello Kitty</v>
          </cell>
        </row>
        <row r="245">
          <cell r="A245" t="str">
            <v>B0DCNTTGFF</v>
          </cell>
          <cell r="B245" t="str">
            <v>51283</v>
          </cell>
          <cell r="C245" t="str">
            <v>https://b2b.craze.shop/wp-content/uploads/51283-HELLO-KITTY-Surprise-bag_001.jpg</v>
          </cell>
          <cell r="D245" t="str">
            <v>MAGIC SLIME - Bag Surprise Hello Kitty</v>
          </cell>
        </row>
        <row r="246">
          <cell r="A246" t="str">
            <v/>
          </cell>
          <cell r="B246" t="str">
            <v>51313</v>
          </cell>
          <cell r="D246" t="str">
            <v>ACCESSORY - Money Box Hello Kitty</v>
          </cell>
        </row>
        <row r="247">
          <cell r="A247" t="str">
            <v>B0CS3WQ6MC</v>
          </cell>
          <cell r="B247" t="str">
            <v>51344</v>
          </cell>
          <cell r="C247" t="str">
            <v>https://b2b.craze.shop/wp-content/uploads/51344-Stretchy-Superstars-MINIS_single_001.jpg</v>
          </cell>
          <cell r="D247" t="str">
            <v>SUPERSTARS - Minis Single</v>
          </cell>
        </row>
        <row r="248">
          <cell r="A248" t="str">
            <v>B0CS3W6ZXL</v>
          </cell>
          <cell r="B248" t="str">
            <v>51375</v>
          </cell>
          <cell r="C248" t="str">
            <v>https://b2b.craze.shop/wp-content/uploads/51375-Stretchy-Superstars-MINIS_double_000.jpg</v>
          </cell>
          <cell r="D248" t="str">
            <v>SUPERSTARS - Minis Double</v>
          </cell>
        </row>
        <row r="249">
          <cell r="A249" t="str">
            <v>B0CS3W6GRN</v>
          </cell>
          <cell r="B249" t="str">
            <v>51405</v>
          </cell>
          <cell r="C249" t="str">
            <v>https://b2b.craze.shop/wp-content/uploads/51405-Stretchy-Superstars-MINIS-Multipack_Fantasy_000.jpg</v>
          </cell>
          <cell r="D249" t="str">
            <v>SUPERSTARS - Minis Multipack Fantasy</v>
          </cell>
        </row>
        <row r="250">
          <cell r="A250" t="str">
            <v>B0CRZBMC6G</v>
          </cell>
          <cell r="B250" t="str">
            <v>51436</v>
          </cell>
          <cell r="C250" t="str">
            <v>https://b2b.craze.shop/wp-content/uploads/51436-Stretchy-Legends-MINIS-Single_001.jpg</v>
          </cell>
          <cell r="D250" t="str">
            <v>LEGENDS - Minis Single</v>
          </cell>
        </row>
        <row r="251">
          <cell r="A251" t="str">
            <v>B0CRZDMSSZ</v>
          </cell>
          <cell r="B251" t="str">
            <v>51467</v>
          </cell>
          <cell r="C251" t="str">
            <v>https://b2b.craze.shop/wp-content/uploads/51467-Stretchy-Legends-MINIS-Double_000.jpg</v>
          </cell>
          <cell r="D251" t="str">
            <v>LEGENDS - Minis Double</v>
          </cell>
        </row>
        <row r="252">
          <cell r="A252" t="str">
            <v>B0CRZBJXH1</v>
          </cell>
          <cell r="B252" t="str">
            <v>51498</v>
          </cell>
          <cell r="C252" t="str">
            <v>https://b2b.craze.shop/wp-content/uploads/51498-Stretchy-Legends-MINIS-Multipack_000.jpg</v>
          </cell>
          <cell r="D252" t="str">
            <v>LEGENDS - Minis Multipack Hunters</v>
          </cell>
        </row>
        <row r="253">
          <cell r="A253" t="str">
            <v>B0CRBCKFBC</v>
          </cell>
          <cell r="B253" t="str">
            <v>51528DE</v>
          </cell>
          <cell r="C253" t="str">
            <v>https://b2b.craze.shop/wp-content/uploads/51528EN-INKEE-Crackling-Salts_007.jpg</v>
          </cell>
          <cell r="D253" t="str">
            <v>INKEE - Crackling Salts</v>
          </cell>
        </row>
        <row r="254">
          <cell r="A254" t="str">
            <v>B0CRBCKFBC</v>
          </cell>
          <cell r="B254" t="str">
            <v>51528EN</v>
          </cell>
          <cell r="C254" t="str">
            <v>https://b2b.craze.shop/wp-content/uploads/51528EN-INKEE-Crackling-Salts_007.jpg</v>
          </cell>
          <cell r="D254" t="str">
            <v>INKEE - Crackling Salts</v>
          </cell>
        </row>
        <row r="255">
          <cell r="A255" t="str">
            <v>B0CW1LN1L8</v>
          </cell>
          <cell r="B255" t="str">
            <v>51559DE</v>
          </cell>
          <cell r="C255" t="str">
            <v>https://b2b.craze.shop/wp-content/uploads/51559EN-INKEE-Bath-Crumbles_005-scaled.jpg</v>
          </cell>
          <cell r="D255" t="str">
            <v>INKEE - Bath Crumbles Galupy Unicorn</v>
          </cell>
        </row>
        <row r="256">
          <cell r="A256" t="str">
            <v>B0CW1LN1L8</v>
          </cell>
          <cell r="B256" t="str">
            <v>51559EN</v>
          </cell>
          <cell r="C256" t="str">
            <v>https://b2b.craze.shop/wp-content/uploads/51559EN-INKEE-Bath-Crumbles_005-scaled.jpg</v>
          </cell>
          <cell r="D256" t="str">
            <v>INKEE - Bath Crumbles Galupy Unicorn</v>
          </cell>
        </row>
        <row r="257">
          <cell r="A257" t="str">
            <v>B0CX9G4J3D</v>
          </cell>
          <cell r="B257" t="str">
            <v>51610</v>
          </cell>
          <cell r="C257" t="str">
            <v>https://b2b.craze.shop/wp-content/uploads/51610_SlapSnapBands_SpongeBob_001.jpg</v>
          </cell>
          <cell r="D257" t="str">
            <v>SLAP SNAP BANDS - SpongeBob</v>
          </cell>
        </row>
        <row r="258">
          <cell r="A258" t="str">
            <v>B0D186MB6Y</v>
          </cell>
          <cell r="B258" t="str">
            <v>51641</v>
          </cell>
          <cell r="C258" t="str">
            <v>https://b2b.craze.shop/wp-content/uploads/51641_STICKER-Nails_Galupy-Mermaid_001.jpg</v>
          </cell>
          <cell r="D258" t="str">
            <v>ACCESSORY - Sticker Nails Galupy Mermaid</v>
          </cell>
        </row>
        <row r="259">
          <cell r="A259" t="str">
            <v>B0D184K46P</v>
          </cell>
          <cell r="B259" t="str">
            <v>51672</v>
          </cell>
          <cell r="C259" t="str">
            <v>https://b2b.craze.shop/wp-content/uploads/51672_STICKER-Nails_Galupy-Unicorn_001.jpg</v>
          </cell>
          <cell r="D259" t="str">
            <v>ACCESSORY - Sticker Nails Galupy Unicorn</v>
          </cell>
        </row>
        <row r="260">
          <cell r="A260" t="str">
            <v>B0D7D6G1Z1</v>
          </cell>
          <cell r="B260" t="str">
            <v>51795</v>
          </cell>
          <cell r="C260" t="str">
            <v>https://b2b.craze.shop/wp-content/uploads/51795-BLASTER-X_Strike_003a.jpg</v>
          </cell>
          <cell r="D260" t="str">
            <v>BLASTER-X - Foam Guns Strike</v>
          </cell>
        </row>
        <row r="261">
          <cell r="A261" t="str">
            <v>B0FN4LV3C3</v>
          </cell>
          <cell r="B261" t="str">
            <v>51863</v>
          </cell>
          <cell r="C261" t="str">
            <v>https://b2b.craze.shop/wp-content/uploads/51863_Unsolved-Crimes_Todliche-Dates_001.jpg</v>
          </cell>
          <cell r="D261" t="str">
            <v>UNSOLVED CRIMES - Tödliche Dates</v>
          </cell>
        </row>
        <row r="262">
          <cell r="A262" t="str">
            <v>B0FN4JK915</v>
          </cell>
          <cell r="B262" t="str">
            <v>51894</v>
          </cell>
          <cell r="C262" t="str">
            <v>https://b2b.craze.shop/wp-content/uploads/51894_Unsolved-Crimes_Der-Hangover-Fall_001.jpg</v>
          </cell>
          <cell r="D262" t="str">
            <v>UNSOLVED CRIMES - Der Hangover-Fall</v>
          </cell>
        </row>
        <row r="263">
          <cell r="A263" t="str">
            <v/>
          </cell>
          <cell r="B263" t="str">
            <v>51924</v>
          </cell>
          <cell r="C263" t="str">
            <v>https://b2b.craze.shop/wp-content/uploads/51924_GALUPY_Rainbow_Unicorn_Collectors_001.jpg</v>
          </cell>
          <cell r="D263" t="str">
            <v>GALUPY - Rainbow Unicorn Collector Edition</v>
          </cell>
        </row>
        <row r="264">
          <cell r="A264" t="str">
            <v>B0CWVM6WG4</v>
          </cell>
          <cell r="B264" t="str">
            <v>51986</v>
          </cell>
          <cell r="C264" t="str">
            <v>https://b2b.craze.shop/wp-content/uploads/51986_Galupy_Mermaid_Earsticker_backingcard_001-scaled.jpg</v>
          </cell>
          <cell r="D264" t="str">
            <v>STICKER EARRINGS - Galupy Mermaid</v>
          </cell>
        </row>
        <row r="265">
          <cell r="A265" t="str">
            <v>B0CVN9ZYDG</v>
          </cell>
          <cell r="B265" t="str">
            <v>52013</v>
          </cell>
          <cell r="C265" t="str">
            <v>https://b2b.craze.shop/wp-content/uploads/52013_HAIR_Clips-Galupy-Mermaid_000.jpg</v>
          </cell>
          <cell r="D265" t="str">
            <v>HAIR - Clips Galupy Mermaid</v>
          </cell>
        </row>
        <row r="266">
          <cell r="A266" t="str">
            <v>B0CX9HKKRH</v>
          </cell>
          <cell r="B266" t="str">
            <v>52044</v>
          </cell>
          <cell r="C266" t="str">
            <v>https://b2b.craze.shop/wp-content/uploads/52044_SlapSnapBands_Galupy-Mermaid_001.jpg</v>
          </cell>
          <cell r="D266" t="str">
            <v>SLAP SNAP BANDS - Galupy Mermaid</v>
          </cell>
        </row>
        <row r="267">
          <cell r="A267" t="str">
            <v>B0CX9GV3QJ</v>
          </cell>
          <cell r="B267" t="str">
            <v>52105</v>
          </cell>
          <cell r="C267" t="str">
            <v>https://b2b.craze.shop/wp-content/uploads/52105_SlapSnapBands_Galupy-Unicorn_001.jpg</v>
          </cell>
          <cell r="D267" t="str">
            <v>SLAP SNAP BANDS - Galupy Unicorn</v>
          </cell>
        </row>
        <row r="268">
          <cell r="A268" t="str">
            <v>B0DM9CWB79</v>
          </cell>
          <cell r="B268" t="str">
            <v>52327DE</v>
          </cell>
          <cell r="C268" t="str">
            <v>https://b2b.craze.shop/wp-content/uploads/52327EN-INKEE-Surprise-Paw-Patrol-S2_003.jpg</v>
          </cell>
          <cell r="D268" t="str">
            <v>INKEE - Surprise Bath Bomb Paw Patrol S2 Box</v>
          </cell>
        </row>
        <row r="269">
          <cell r="A269" t="str">
            <v>B0DM9CWB79</v>
          </cell>
          <cell r="B269" t="str">
            <v>52327EN</v>
          </cell>
          <cell r="C269" t="str">
            <v>https://b2b.craze.shop/wp-content/uploads/52327EN-INKEE-Surprise-Paw-Patrol-S2_003.jpg</v>
          </cell>
          <cell r="D269" t="str">
            <v>INKEE - Surprise Bath Bomb Paw Patrol S2 Box</v>
          </cell>
        </row>
        <row r="270">
          <cell r="A270" t="str">
            <v/>
          </cell>
          <cell r="B270" t="str">
            <v>52426</v>
          </cell>
          <cell r="D270" t="str">
            <v>PACKAGING - Empty FSDU 3-layers ADK</v>
          </cell>
        </row>
        <row r="271">
          <cell r="A271" t="str">
            <v/>
          </cell>
          <cell r="B271" t="str">
            <v>52433</v>
          </cell>
          <cell r="D271" t="str">
            <v>PACKAGING - Empty FSDU 4-layers ADK</v>
          </cell>
        </row>
        <row r="272">
          <cell r="A272" t="str">
            <v>B0DB2KHT93</v>
          </cell>
          <cell r="B272" t="str">
            <v>52440</v>
          </cell>
          <cell r="C272" t="str">
            <v>https://b2b.craze.shop/wp-content/uploads/52440-INKEE-Gift-Box-Hello-Kitty_001.jpg</v>
          </cell>
          <cell r="D272" t="str">
            <v>INKEE - Gift Box Hello Kitty</v>
          </cell>
        </row>
        <row r="273">
          <cell r="A273" t="str">
            <v>B0D7D7LHKS</v>
          </cell>
          <cell r="B273" t="str">
            <v>52471</v>
          </cell>
          <cell r="C273" t="str">
            <v>https://b2b.craze.shop/wp-content/uploads/52471-INKEE-Gift-Box-Sponge-Bob_box_002-scaled.jpg</v>
          </cell>
          <cell r="D273" t="str">
            <v>INKEE - Gift Box SpongeBob</v>
          </cell>
        </row>
        <row r="274">
          <cell r="A274" t="str">
            <v/>
          </cell>
          <cell r="B274" t="str">
            <v>52563DE</v>
          </cell>
          <cell r="C274" t="str">
            <v>https://b2b.craze.shop/wp-content/uploads/52563DE-INKEE-Surprise-Mermaids_004-scaled.jpg</v>
          </cell>
          <cell r="D274" t="str">
            <v>INKEE - Surprise Bath Bomb Rainbow Mermaid S1 Box</v>
          </cell>
        </row>
        <row r="275">
          <cell r="A275" t="str">
            <v/>
          </cell>
          <cell r="B275" t="str">
            <v>52563EN</v>
          </cell>
          <cell r="C275" t="str">
            <v>https://b2b.craze.shop/wp-content/uploads/52563DE-INKEE-Surprise-Mermaids_004-scaled.jpg</v>
          </cell>
          <cell r="D275" t="str">
            <v>INKEE - Surprise Bath Bomb Rainbow Mermaid S1 Box</v>
          </cell>
        </row>
        <row r="276">
          <cell r="A276" t="str">
            <v>B0D1828LLL</v>
          </cell>
          <cell r="B276" t="str">
            <v>52594</v>
          </cell>
          <cell r="C276" t="str">
            <v>https://b2b.craze.shop/wp-content/uploads/52594-MAGIC-DOUGH-Sponge-Bob_001.jpg</v>
          </cell>
          <cell r="D276" t="str">
            <v>MAGIC DOUGH - Expert SpongeBob</v>
          </cell>
        </row>
        <row r="277">
          <cell r="A277" t="str">
            <v/>
          </cell>
          <cell r="B277" t="str">
            <v>52648</v>
          </cell>
          <cell r="D277" t="str">
            <v>PACKAGING - Empty FSDU Superstars and Legends Stretchy</v>
          </cell>
        </row>
        <row r="278">
          <cell r="A278" t="str">
            <v>B00XD3KKF6</v>
          </cell>
          <cell r="B278" t="str">
            <v>52649</v>
          </cell>
          <cell r="D278" t="str">
            <v>MAGIC SAND - Can</v>
          </cell>
        </row>
        <row r="279">
          <cell r="A279" t="str">
            <v>B0CYCCG8M3</v>
          </cell>
          <cell r="B279" t="str">
            <v>52662</v>
          </cell>
          <cell r="C279" t="str">
            <v>https://b2b.craze.shop/wp-content/uploads/52662_Diamondz_Starter-Set-Hello_Kitty_001-scaled.jpg</v>
          </cell>
          <cell r="D279" t="str">
            <v>DIAMONDZ - Starter Set Hello Kitty</v>
          </cell>
        </row>
        <row r="280">
          <cell r="A280" t="str">
            <v>B0FDR79JJ9</v>
          </cell>
          <cell r="B280" t="str">
            <v>52754</v>
          </cell>
          <cell r="C280" t="str">
            <v>https://b2b.craze.shop/wp-content/uploads/52754-SpongeBob-Foilbag_001_Aquamarine-scaled.jpg</v>
          </cell>
          <cell r="D280" t="str">
            <v>MAGIC SLIME - Bag Surprise SpongeBob</v>
          </cell>
        </row>
        <row r="281">
          <cell r="A281" t="str">
            <v>B0D152S7PH</v>
          </cell>
          <cell r="B281" t="str">
            <v>52853</v>
          </cell>
          <cell r="C281" t="str">
            <v>https://b2b.craze.shop/wp-content/uploads/52853-Magic-Slime-Topping_hello-Kitty_001.jpg</v>
          </cell>
          <cell r="D281" t="str">
            <v>MAGIC SLIME - Topping Hello Kitty</v>
          </cell>
        </row>
        <row r="282">
          <cell r="A282" t="str">
            <v>B0DJH6JG3S</v>
          </cell>
          <cell r="B282" t="str">
            <v>52938</v>
          </cell>
          <cell r="C282" t="str">
            <v>https://b2b.craze.shop/wp-content/uploads/52938_POCKET_GALUPY_MERMAID_001.jpg</v>
          </cell>
          <cell r="D282" t="str">
            <v>GALUPY - Mermaid In My Pocket</v>
          </cell>
        </row>
        <row r="283">
          <cell r="A283" t="str">
            <v>B0D37PTCVC</v>
          </cell>
          <cell r="B283" t="str">
            <v>52990</v>
          </cell>
          <cell r="C283" t="str">
            <v>https://b2b.craze.shop/wp-content/uploads/52990_POCKET_GALUPY_UNICORN_001.jpg</v>
          </cell>
          <cell r="D283" t="str">
            <v>GALUPY - Unicorn In My Pocket</v>
          </cell>
        </row>
        <row r="284">
          <cell r="A284" t="str">
            <v/>
          </cell>
          <cell r="B284" t="str">
            <v>53119</v>
          </cell>
          <cell r="D284" t="str">
            <v>PACKAGING - Empty FSDU Diamondz</v>
          </cell>
        </row>
        <row r="285">
          <cell r="A285" t="str">
            <v>B0FN7WSQ65</v>
          </cell>
          <cell r="B285" t="str">
            <v>53171</v>
          </cell>
          <cell r="C285" t="str">
            <v>https://b2b.craze.shop/wp-content/uploads/53171-Wild-Party-JGA_04-scaled.jpg</v>
          </cell>
          <cell r="D285" t="str">
            <v>PASMO - Wild Party JGA</v>
          </cell>
        </row>
        <row r="286">
          <cell r="A286" t="str">
            <v>B0FN7SKF72</v>
          </cell>
          <cell r="B286" t="str">
            <v>53201</v>
          </cell>
          <cell r="C286" t="str">
            <v>https://b2b.craze.shop/wp-content/uploads/53201-Wild-Party-Set_04-1.jpg</v>
          </cell>
          <cell r="D286" t="str">
            <v>PASMO - Wild Party Set</v>
          </cell>
        </row>
        <row r="287">
          <cell r="A287" t="str">
            <v>B0CW3HSPT9</v>
          </cell>
          <cell r="B287" t="str">
            <v>53294</v>
          </cell>
          <cell r="C287" t="str">
            <v>https://b2b.craze.shop/wp-content/uploads/53294-Splashers_001.jpg</v>
          </cell>
          <cell r="D287" t="str">
            <v>SPLASHERS - Foilbag</v>
          </cell>
        </row>
        <row r="288">
          <cell r="A288" t="str">
            <v>B0CW3HSPT9</v>
          </cell>
          <cell r="B288" t="str">
            <v>53294KAUF</v>
          </cell>
          <cell r="D288" t="str">
            <v>SPLASHERS - Foilbag</v>
          </cell>
        </row>
        <row r="289">
          <cell r="A289" t="str">
            <v>B0CS3WCB1C</v>
          </cell>
          <cell r="B289" t="str">
            <v>53423</v>
          </cell>
          <cell r="C289" t="str">
            <v>https://b2b.craze.shop/wp-content/uploads/51423-Stretchy-Superstars-MINIS-Multipack_Fun_000.jpg</v>
          </cell>
          <cell r="D289" t="str">
            <v>SUPERSTARS - Minis Multipack Fun</v>
          </cell>
        </row>
        <row r="290">
          <cell r="A290" t="str">
            <v>B0CS3VV7KS</v>
          </cell>
          <cell r="B290" t="str">
            <v>53454</v>
          </cell>
          <cell r="C290" t="str">
            <v>https://b2b.craze.shop/wp-content/uploads/51454-Stretchy-Superstars-MINIS-Multipack_Party_000.jpg</v>
          </cell>
          <cell r="D290" t="str">
            <v>SUPERSTARS - Minis Multipack Party</v>
          </cell>
        </row>
        <row r="291">
          <cell r="A291" t="str">
            <v>B0CRZBLDY9</v>
          </cell>
          <cell r="B291" t="str">
            <v>53485</v>
          </cell>
          <cell r="D291" t="str">
            <v>LEGENDS - Minis Multipack Invaders</v>
          </cell>
        </row>
        <row r="292">
          <cell r="A292" t="str">
            <v>B0CRZD9F3W</v>
          </cell>
          <cell r="B292" t="str">
            <v>53515</v>
          </cell>
          <cell r="C292" t="str">
            <v>https://b2b.craze.shop/wp-content/uploads/53515-Stretchy-Legends-MINIS-Multipack_000.jpg</v>
          </cell>
          <cell r="D292" t="str">
            <v>LEGENDS - Minis Multipack Battle</v>
          </cell>
        </row>
        <row r="293">
          <cell r="A293" t="str">
            <v>B0F4KY6CG3</v>
          </cell>
          <cell r="B293" t="str">
            <v>53577</v>
          </cell>
          <cell r="C293" t="str">
            <v>https://b2b.craze.shop/wp-content/uploads/53577_GalupyMermaid_Megga-Egg_002-scaled.jpg</v>
          </cell>
          <cell r="D293" t="str">
            <v>MEGGA EGG - Galupy Mermaid</v>
          </cell>
        </row>
        <row r="294">
          <cell r="A294" t="str">
            <v>B0D7D6J37H</v>
          </cell>
          <cell r="B294" t="str">
            <v>53607</v>
          </cell>
          <cell r="C294" t="str">
            <v>https://b2b.craze.shop/wp-content/uploads/53607-BLASTER-X_Nano_003a.jpg</v>
          </cell>
          <cell r="D294" t="str">
            <v>BLASTER-X - Foam Guns Nano</v>
          </cell>
        </row>
        <row r="295">
          <cell r="A295" t="str">
            <v>B0D14ZXTWG</v>
          </cell>
          <cell r="B295" t="str">
            <v>53706DE</v>
          </cell>
          <cell r="C295" t="str">
            <v>https://b2b.craze.shop/wp-content/uploads/53706EN-INKEE-Bath-Slime-Small-Bag_013-scaled.jpg</v>
          </cell>
          <cell r="D295" t="str">
            <v>INKEE - Bath Slime Mini</v>
          </cell>
        </row>
        <row r="296">
          <cell r="A296" t="str">
            <v>B0D14ZXTWG</v>
          </cell>
          <cell r="B296" t="str">
            <v>53706EN</v>
          </cell>
          <cell r="C296" t="str">
            <v>https://b2b.craze.shop/wp-content/uploads/53706EN-INKEE-Bath-Slime-Small-Bag_013-scaled.jpg</v>
          </cell>
          <cell r="D296" t="str">
            <v>INKEE - Bath Slime Mini</v>
          </cell>
        </row>
        <row r="297">
          <cell r="A297" t="str">
            <v/>
          </cell>
          <cell r="B297" t="str">
            <v>53768</v>
          </cell>
          <cell r="C297" t="str">
            <v>https://b2b.craze.shop/wp-content/uploads/53768-INKEE-Gift-Box-Easter-Bunny_box_2-copy.png</v>
          </cell>
          <cell r="D297" t="str">
            <v>INKEE - Gift Box Easter Carrot</v>
          </cell>
        </row>
        <row r="298">
          <cell r="A298" t="str">
            <v>B0D6RYHP2Q</v>
          </cell>
          <cell r="B298" t="str">
            <v>53799</v>
          </cell>
          <cell r="C298" t="str">
            <v>https://b2b.craze.shop/wp-content/uploads/53799-INKEE-Gift-Box-Paw-Patrol_002-scaled.jpg</v>
          </cell>
          <cell r="D298" t="str">
            <v>INKEE - Gift Box Paw Patrol</v>
          </cell>
        </row>
        <row r="299">
          <cell r="A299" t="str">
            <v>B0DHLJZXWT</v>
          </cell>
          <cell r="B299" t="str">
            <v>53850</v>
          </cell>
          <cell r="C299" t="str">
            <v>https://b2b.craze.shop/wp-content/uploads/53850_Diamondz_3D_Teddy_Keychain_set_001.jpg</v>
          </cell>
          <cell r="D299" t="str">
            <v>DIAMONDZ - 3D Teddy Keychain Set</v>
          </cell>
        </row>
        <row r="300">
          <cell r="A300" t="str">
            <v>B0DJFS1YV2</v>
          </cell>
          <cell r="B300" t="str">
            <v>53881</v>
          </cell>
          <cell r="C300" t="str">
            <v>https://b2b.craze.shop/wp-content/uploads/53881-Diamonz-Fantasy-set_001-scaled.jpg</v>
          </cell>
          <cell r="D300" t="str">
            <v>DIAMONDZ - Starter Set Fantasy</v>
          </cell>
        </row>
        <row r="301">
          <cell r="A301" t="str">
            <v/>
          </cell>
          <cell r="B301" t="str">
            <v>53911</v>
          </cell>
          <cell r="C301" t="str">
            <v>https://b2b.craze.shop/wp-content/uploads/53911-MAGIC-SLIME-POOUPSIE-NOISE-HANGING_07.png</v>
          </cell>
          <cell r="D301" t="str">
            <v>MAGIC SLIME - Noise Pooupsie Blister</v>
          </cell>
        </row>
        <row r="302">
          <cell r="A302" t="str">
            <v>B0D152WRFH</v>
          </cell>
          <cell r="B302" t="str">
            <v>54000</v>
          </cell>
          <cell r="C302" t="str">
            <v>https://b2b.craze.shop/wp-content/uploads/54000_MagicSlime_Tooping_006-scaled.jpg</v>
          </cell>
          <cell r="D302" t="str">
            <v>MAGIC SLIME - Topping</v>
          </cell>
        </row>
        <row r="303">
          <cell r="A303" t="str">
            <v>B0DK71TPZZ</v>
          </cell>
          <cell r="B303" t="str">
            <v>54031</v>
          </cell>
          <cell r="C303" t="str">
            <v>https://b2b.craze.shop/wp-content/uploads/54031_MAGIC_SLIME_Yummies_XXL_600ml_001.jpg</v>
          </cell>
          <cell r="D303" t="str">
            <v>MAGIC SLIME - Yummies XL</v>
          </cell>
        </row>
        <row r="304">
          <cell r="A304" t="str">
            <v>B0D151S5XS</v>
          </cell>
          <cell r="B304" t="str">
            <v>54185</v>
          </cell>
          <cell r="C304" t="str">
            <v>https://b2b.craze.shop/wp-content/uploads/54185-Magic-Slime-Topping_Sponge-Bob_001.jpg</v>
          </cell>
          <cell r="D304" t="str">
            <v>MAGIC SLIME - Topping SpongeBob</v>
          </cell>
        </row>
        <row r="305">
          <cell r="A305" t="str">
            <v>B0D2HVP3Q9</v>
          </cell>
          <cell r="B305" t="str">
            <v>54307</v>
          </cell>
          <cell r="C305" t="str">
            <v>https://b2b.craze.shop/wp-content/uploads/54307_Blaster-X_ColorShot_Small_Gun_AquaX_b-scaled.jpg</v>
          </cell>
          <cell r="D305" t="str">
            <v>BLASTER-X - Water Guns Small</v>
          </cell>
        </row>
        <row r="306">
          <cell r="A306" t="str">
            <v>B0D2HWP9SN</v>
          </cell>
          <cell r="B306" t="str">
            <v>54338</v>
          </cell>
          <cell r="C306" t="str">
            <v>https://b2b.craze.shop/wp-content/uploads/54338_Blaster-X_ColorShot_Medium_Gun_Inferno_b-scaled.jpg</v>
          </cell>
          <cell r="D306" t="str">
            <v>BLASTER-X - Water Guns Medium</v>
          </cell>
        </row>
        <row r="307">
          <cell r="A307" t="str">
            <v/>
          </cell>
          <cell r="B307" t="str">
            <v>54727</v>
          </cell>
          <cell r="C307" t="str">
            <v>https://b2b.craze.shop/wp-content/uploads/54888_CRAZE_SKATE_Single-Zombies-B4_02.jpg</v>
          </cell>
          <cell r="D307" t="str">
            <v>SKATE - Single Mix</v>
          </cell>
        </row>
        <row r="308">
          <cell r="A308" t="str">
            <v>B0FKNCXN8R</v>
          </cell>
          <cell r="B308" t="str">
            <v>54819</v>
          </cell>
          <cell r="C308" t="str">
            <v>https://b2b.craze.shop/wp-content/uploads/54819_CRAZE-Mini-Mart_Capsule_00-scaled.jpg</v>
          </cell>
          <cell r="D308" t="str">
            <v>MINI MART - Mix S1</v>
          </cell>
        </row>
        <row r="309">
          <cell r="A309" t="str">
            <v/>
          </cell>
          <cell r="B309" t="str">
            <v>54901</v>
          </cell>
          <cell r="C309" t="str">
            <v>https://b2b.craze.shop/wp-content/uploads/54901_SQUISHPETS-MEDIUM_001.jpg</v>
          </cell>
          <cell r="D309" t="str">
            <v>SQUISHPETS - Medium</v>
          </cell>
        </row>
        <row r="310">
          <cell r="A310" t="str">
            <v/>
          </cell>
          <cell r="B310" t="str">
            <v>54932</v>
          </cell>
          <cell r="C310" t="str">
            <v>https://b2b.craze.shop/wp-content/uploads/58121_SQUISHPETS_BIG_FUNXY_001-scaled.jpg</v>
          </cell>
          <cell r="D310" t="str">
            <v>SQUISHPETS - Big</v>
          </cell>
        </row>
        <row r="311">
          <cell r="A311" t="str">
            <v/>
          </cell>
          <cell r="B311" t="str">
            <v>54963</v>
          </cell>
          <cell r="C311" t="str">
            <v>https://b2b.craze.shop/wp-content/uploads/54963_SQUISHPETS-KEYCHAIN_001.jpg</v>
          </cell>
          <cell r="D311" t="str">
            <v>SQUISHPETS - Keychain</v>
          </cell>
        </row>
        <row r="312">
          <cell r="A312" t="str">
            <v>B0DG9DG2JN</v>
          </cell>
          <cell r="B312" t="str">
            <v>54994</v>
          </cell>
          <cell r="C312" t="str">
            <v>https://b2b.craze.shop/wp-content/uploads/54994_MagicSlime_Yummies_001.jpg</v>
          </cell>
          <cell r="D312" t="str">
            <v>MAGIC SLIME - Yummies</v>
          </cell>
        </row>
        <row r="313">
          <cell r="A313" t="str">
            <v>B0FNGJ3KHV</v>
          </cell>
          <cell r="B313" t="str">
            <v>55021</v>
          </cell>
          <cell r="C313" t="str">
            <v>https://b2b.craze.shop/wp-content/uploads/55021-SCOUBIDOUS-XXL-bag_002.jpg</v>
          </cell>
          <cell r="D313" t="str">
            <v>SCOUBIDOUS - Bag XXL</v>
          </cell>
        </row>
        <row r="314">
          <cell r="A314" t="str">
            <v>B0FNGNPJ2P</v>
          </cell>
          <cell r="B314" t="str">
            <v>55052</v>
          </cell>
          <cell r="C314" t="str">
            <v>https://b2b.craze.shop/wp-content/uploads/55052-SCOUBDIOUS-Creative-Box_002.jpg</v>
          </cell>
          <cell r="D314" t="str">
            <v>SCOUBIDOUS - Creative Box</v>
          </cell>
        </row>
        <row r="315">
          <cell r="A315" t="str">
            <v>B0CSZ61MBM</v>
          </cell>
          <cell r="B315" t="str">
            <v>55113DE</v>
          </cell>
          <cell r="C315" t="str">
            <v>https://b2b.craze.shop/wp-content/uploads/55113DE-INKEE-Mini-Pack-Galupy-Unicorn_004.jpg</v>
          </cell>
          <cell r="D315" t="str">
            <v>INKEE - 3-Pack Box Galupy Unicorn</v>
          </cell>
        </row>
        <row r="316">
          <cell r="A316" t="str">
            <v>B0CSZ61MBM</v>
          </cell>
          <cell r="B316" t="str">
            <v>55113EN</v>
          </cell>
          <cell r="C316" t="str">
            <v>https://b2b.craze.shop/wp-content/uploads/55113DE-INKEE-Mini-Pack-Galupy-Unicorn_004.jpg</v>
          </cell>
          <cell r="D316" t="str">
            <v>INKEE - 3-Pack Box Galupy Unicorn</v>
          </cell>
        </row>
        <row r="317">
          <cell r="A317" t="str">
            <v/>
          </cell>
          <cell r="B317" t="str">
            <v>55205DE</v>
          </cell>
          <cell r="C317" t="str">
            <v>https://b2b.craze.shop/wp-content/uploads/55205-INKEE-Jelly-Soap-Unicorn_001-Medium.jpeg</v>
          </cell>
          <cell r="D317" t="str">
            <v>INKEE - Jelly Soap Unicorn</v>
          </cell>
        </row>
        <row r="318">
          <cell r="A318" t="str">
            <v/>
          </cell>
          <cell r="B318" t="str">
            <v>55205EN</v>
          </cell>
          <cell r="C318" t="str">
            <v>https://b2b.craze.shop/wp-content/uploads/55205-INKEE-Jelly-Soap-Unicorn_001-Medium.jpeg</v>
          </cell>
          <cell r="D318" t="str">
            <v>INKEE - Jelly Soap Unicorn</v>
          </cell>
        </row>
        <row r="319">
          <cell r="A319" t="str">
            <v>B0DCGN811F</v>
          </cell>
          <cell r="B319" t="str">
            <v>55236DE</v>
          </cell>
          <cell r="C319" t="str">
            <v>https://b2b.craze.shop/wp-content/uploads/55236EN-INKEE-Pack-Paw-Patrol_003-scaled.jpg</v>
          </cell>
          <cell r="D319" t="str">
            <v>INKEE - 3-Pack Bag Paw Patrol</v>
          </cell>
        </row>
        <row r="320">
          <cell r="A320" t="str">
            <v>B0DCGN811F</v>
          </cell>
          <cell r="B320" t="str">
            <v>55236EN</v>
          </cell>
          <cell r="C320" t="str">
            <v>https://b2b.craze.shop/wp-content/uploads/55236EN-INKEE-Pack-Paw-Patrol_003-scaled.jpg</v>
          </cell>
          <cell r="D320" t="str">
            <v>INKEE - 3-Pack Bag Paw Patrol</v>
          </cell>
        </row>
        <row r="321">
          <cell r="A321" t="str">
            <v>B0FQTWWY5B</v>
          </cell>
          <cell r="B321" t="str">
            <v>55267</v>
          </cell>
          <cell r="C321" t="str">
            <v>https://b2b.craze.shop/wp-content/uploads/55267-Shot-Pong_04-1-scaled.jpg</v>
          </cell>
          <cell r="D321" t="str">
            <v>PASMO - Shot Pong</v>
          </cell>
        </row>
        <row r="322">
          <cell r="A322" t="str">
            <v>B0DBR8PGYB</v>
          </cell>
          <cell r="B322" t="str">
            <v>55298</v>
          </cell>
          <cell r="C322" t="str">
            <v>https://b2b.craze.shop/wp-content/uploads/55298_Diamonz_Card-Set_Foilbag_001-scaled.jpg</v>
          </cell>
          <cell r="D322" t="str">
            <v>DIAMONDZ - Card Set</v>
          </cell>
        </row>
        <row r="323">
          <cell r="A323" t="str">
            <v>B0FT3ZTGSF</v>
          </cell>
          <cell r="B323" t="str">
            <v>55328</v>
          </cell>
          <cell r="C323" t="str">
            <v>https://b2b.craze.shop/wp-content/uploads/55328_MagicPonys_SchoolOfMagic_001-scaled.jpg</v>
          </cell>
          <cell r="D323" t="str">
            <v>MAGIC PONYS - School Of Magic</v>
          </cell>
        </row>
        <row r="324">
          <cell r="A324" t="str">
            <v>B0D37VQY4T</v>
          </cell>
          <cell r="B324" t="str">
            <v>55359</v>
          </cell>
          <cell r="C324" t="str">
            <v>https://b2b.craze.shop/wp-content/uploads/55359_GalupyRainbowUnicorn_MagicCastle_A_001.jpg</v>
          </cell>
          <cell r="D324" t="str">
            <v>GALUPY - Rainbow Unicorn Magic Castle</v>
          </cell>
        </row>
        <row r="325">
          <cell r="A325" t="str">
            <v>B0CT5YFQDP</v>
          </cell>
          <cell r="B325" t="str">
            <v>55380DE</v>
          </cell>
          <cell r="C325" t="str">
            <v>https://b2b.craze.shop/wp-content/uploads/55380EN-INKEE-Pack-Flamingo_002-1-scaled.jpg</v>
          </cell>
          <cell r="D325" t="str">
            <v>INKEE - 3-Pack Bag Flamingo</v>
          </cell>
        </row>
        <row r="326">
          <cell r="A326" t="str">
            <v>B0CT5YFQDP</v>
          </cell>
          <cell r="B326" t="str">
            <v>55380EN</v>
          </cell>
          <cell r="C326" t="str">
            <v>https://b2b.craze.shop/wp-content/uploads/55380EN-INKEE-Pack-Flamingo_002-1-scaled.jpg</v>
          </cell>
          <cell r="D326" t="str">
            <v>INKEE - 3-Pack Bag Flamingo</v>
          </cell>
        </row>
        <row r="327">
          <cell r="A327" t="str">
            <v>B0D7D9Q46B</v>
          </cell>
          <cell r="B327" t="str">
            <v>55472</v>
          </cell>
          <cell r="C327" t="str">
            <v>https://b2b.craze.shop/wp-content/uploads/55472-BLASTER-X_Fury_003a.jpg</v>
          </cell>
          <cell r="D327" t="str">
            <v>BLASTER-X - Foam Guns Fury</v>
          </cell>
        </row>
        <row r="328">
          <cell r="A328" t="str">
            <v/>
          </cell>
          <cell r="B328" t="str">
            <v>55502</v>
          </cell>
          <cell r="C328" t="str">
            <v>https://b2b.craze.shop/wp-content/uploads/55502-Stadt-Land-Malle-A3_01-scaled.jpg</v>
          </cell>
          <cell r="D328" t="str">
            <v>PASMO - Stadt Land Malle A3</v>
          </cell>
        </row>
        <row r="329">
          <cell r="A329" t="str">
            <v/>
          </cell>
          <cell r="B329" t="str">
            <v>55533</v>
          </cell>
          <cell r="C329" t="str">
            <v>https://b2b.craze.shop/wp-content/uploads/55533-Stadt-Land-Malle-A4_01-scaled.jpg</v>
          </cell>
          <cell r="D329" t="str">
            <v>PASMO - Stadt Land Malle A4</v>
          </cell>
        </row>
        <row r="330">
          <cell r="A330" t="str">
            <v/>
          </cell>
          <cell r="B330" t="str">
            <v>55564</v>
          </cell>
          <cell r="C330" t="str">
            <v>https://b2b.craze.shop/wp-content/uploads/55564-Stadt-Land-90er-A3_01-scaled.jpg</v>
          </cell>
          <cell r="D330" t="str">
            <v>PASMO - Stadt Land 90er A3</v>
          </cell>
        </row>
        <row r="331">
          <cell r="A331" t="str">
            <v/>
          </cell>
          <cell r="B331" t="str">
            <v>55595</v>
          </cell>
          <cell r="C331" t="str">
            <v>https://b2b.craze.shop/wp-content/uploads/55595-Stadt-Land-90er-A4_01-scaled.jpg</v>
          </cell>
          <cell r="D331" t="str">
            <v>PASMO - Stadt Land 90er A4</v>
          </cell>
        </row>
        <row r="332">
          <cell r="A332" t="str">
            <v/>
          </cell>
          <cell r="B332" t="str">
            <v>55625</v>
          </cell>
          <cell r="C332" t="str">
            <v>https://b2b.craze.shop/wp-content/uploads/55625-Stadt-Land-Apres-Ski-A3_01-scaled.jpg</v>
          </cell>
          <cell r="D332" t="str">
            <v>PASMO - Stadt Land Apres Ski A3</v>
          </cell>
        </row>
        <row r="333">
          <cell r="A333" t="str">
            <v/>
          </cell>
          <cell r="B333" t="str">
            <v>55656</v>
          </cell>
          <cell r="C333" t="str">
            <v>https://b2b.craze.shop/wp-content/uploads/55656-Stadt-Land-Apres-Ski-A4_01-scaled.jpg</v>
          </cell>
          <cell r="D333" t="str">
            <v>PASMO - Stadt Land Apres Ski A4</v>
          </cell>
        </row>
        <row r="334">
          <cell r="A334" t="str">
            <v/>
          </cell>
          <cell r="B334" t="str">
            <v>55687</v>
          </cell>
          <cell r="C334" t="str">
            <v>https://b2b.craze.shop/wp-content/uploads/55687_24-ADK_SpongeBob_001-scaled.jpg</v>
          </cell>
          <cell r="D334" t="str">
            <v>ADK - Spongebob</v>
          </cell>
        </row>
        <row r="335">
          <cell r="A335" t="str">
            <v/>
          </cell>
          <cell r="B335" t="str">
            <v>55700</v>
          </cell>
          <cell r="C335" t="str">
            <v>https://b2b.craze.shop/wp-content/uploads/73803-24-ADK-Magic-Ponys_001.jpg</v>
          </cell>
          <cell r="D335" t="str">
            <v>ADK - Hello Kitty</v>
          </cell>
        </row>
        <row r="336">
          <cell r="A336" t="str">
            <v>B0CW3CCJS3</v>
          </cell>
          <cell r="B336" t="str">
            <v>55762</v>
          </cell>
          <cell r="C336" t="str">
            <v>https://b2b.craze.shop/wp-content/uploads/55762-FLUFFY-MELLOW-BAG_001.jpg</v>
          </cell>
          <cell r="D336" t="str">
            <v>FLUFFY MELLOW - 25g Bag</v>
          </cell>
        </row>
        <row r="337">
          <cell r="A337" t="str">
            <v>B0CYCMWKHF</v>
          </cell>
          <cell r="B337" t="str">
            <v>56158</v>
          </cell>
          <cell r="C337" t="str">
            <v>https://b2b.craze.shop/wp-content/uploads/56158-MAGIC-SLIME-BAG-DINOREX_Bag_001-1-scaled.jpg</v>
          </cell>
          <cell r="D337" t="str">
            <v>MAGIC SLIME - Bag Surprise Dino</v>
          </cell>
        </row>
        <row r="338">
          <cell r="A338" t="str">
            <v/>
          </cell>
          <cell r="B338" t="str">
            <v>56189</v>
          </cell>
          <cell r="C338" t="str">
            <v>https://b2b.craze.shop/wp-content/uploads/56189-MAGIC-SLIME-BAG-BLADE_Bag_001-scaled.jpg</v>
          </cell>
          <cell r="D338" t="str">
            <v>MAGIC SLIME - Bag Surprise Blade</v>
          </cell>
        </row>
        <row r="339">
          <cell r="A339" t="str">
            <v>B0D2HSKPVC</v>
          </cell>
          <cell r="B339" t="str">
            <v>56363</v>
          </cell>
          <cell r="C339" t="str">
            <v>https://b2b.craze.shop/wp-content/uploads/56363_Blaster-X_ColorShot_Large_Gun_001_Firestorm_B-scaled.jpg</v>
          </cell>
          <cell r="D339" t="str">
            <v>BLASTER-X - Water Guns Large</v>
          </cell>
        </row>
        <row r="340">
          <cell r="A340" t="str">
            <v>B0DLL9CXJV</v>
          </cell>
          <cell r="B340" t="str">
            <v>56585</v>
          </cell>
          <cell r="C340" t="str">
            <v>https://b2b.craze.shop/wp-content/uploads/56585-Diamondz-GalupyUnicorn_Keychain-1pcs_set-2_000-scaled.jpg</v>
          </cell>
          <cell r="D340" t="str">
            <v>DIAMONDZ - Keychain Set Galupy Unicorn</v>
          </cell>
        </row>
        <row r="341">
          <cell r="A341" t="str">
            <v>B0DLLD4H8B</v>
          </cell>
          <cell r="B341" t="str">
            <v>56677</v>
          </cell>
          <cell r="C341" t="str">
            <v>https://b2b.craze.shop/wp-content/uploads/56677_Diamonz_Starter-stickers_set1_001-scaled.jpg</v>
          </cell>
          <cell r="D341" t="str">
            <v>DIAMONDZ - Starter Set Stickers Galupy Unicorn</v>
          </cell>
        </row>
        <row r="342">
          <cell r="A342" t="str">
            <v>B0DJFRGY8W</v>
          </cell>
          <cell r="B342" t="str">
            <v>56707</v>
          </cell>
          <cell r="C342" t="str">
            <v>https://b2b.craze.shop/wp-content/uploads/56707-Diamondz-Mega-Set-Stickers-Galupy-Unicorn_001-1-scaled.jpg</v>
          </cell>
          <cell r="D342" t="str">
            <v>DIAMONDZ - Mega Set Stickers Galupy Unicorn</v>
          </cell>
        </row>
        <row r="343">
          <cell r="A343" t="str">
            <v>B0DLLBQLCF</v>
          </cell>
          <cell r="B343" t="str">
            <v>56738</v>
          </cell>
          <cell r="C343" t="str">
            <v>https://b2b.craze.shop/wp-content/uploads/56738-Diamondz-GalupyMermaid_Keychain-1pcs_set-1_000-scaled.jpg</v>
          </cell>
          <cell r="D343" t="str">
            <v>DIAMONDZ - Keychain Set Galupy Mermaid</v>
          </cell>
        </row>
        <row r="344">
          <cell r="A344" t="str">
            <v>B0DLLB37HG</v>
          </cell>
          <cell r="B344" t="str">
            <v>56820</v>
          </cell>
          <cell r="C344" t="str">
            <v>https://b2b.craze.shop/wp-content/uploads/56820_Diamonz_Starter-stickers_set1_001-scaled.jpg</v>
          </cell>
          <cell r="D344" t="str">
            <v>DIAMONDZ - Starter Set Stickers Galupy Mermaid</v>
          </cell>
        </row>
        <row r="345">
          <cell r="A345" t="str">
            <v>B0DLLCJN58</v>
          </cell>
          <cell r="B345" t="str">
            <v>56851</v>
          </cell>
          <cell r="C345" t="str">
            <v>https://b2b.craze.shop/wp-content/uploads/56851-Diamondz-Mega-Set-Stickers-Galupy-Mermaid_000-scaled.jpg</v>
          </cell>
          <cell r="D345" t="str">
            <v>DIAMONDZ - Mega Set Stickers Galupy Mermaid</v>
          </cell>
        </row>
        <row r="346">
          <cell r="A346" t="str">
            <v>B09LYWX1K5</v>
          </cell>
          <cell r="B346" t="str">
            <v>57186</v>
          </cell>
          <cell r="C346" t="str">
            <v>https://b2b.craze.shop/wp-content/uploads/57186-Compound-Mix-Studio-24_004-scaled.jpg</v>
          </cell>
          <cell r="D346" t="str">
            <v>MIX COMPOUND - Studio</v>
          </cell>
        </row>
        <row r="347">
          <cell r="A347" t="str">
            <v>B0D4MHZBD8</v>
          </cell>
          <cell r="B347" t="str">
            <v>57254</v>
          </cell>
          <cell r="C347" t="str">
            <v>https://b2b.craze.shop/wp-content/uploads/64054-24-ADK-Galupy-Rainbow-Unicorn_box_001-scaled.jpg</v>
          </cell>
          <cell r="D347" t="str">
            <v>ADK - Galupy Rainbow Unicorn</v>
          </cell>
        </row>
        <row r="348">
          <cell r="A348" t="str">
            <v>B0DHLLWRWP</v>
          </cell>
          <cell r="B348" t="str">
            <v>57339</v>
          </cell>
          <cell r="C348" t="str">
            <v>https://b2b.craze.shop/wp-content/uploads/57339_BFF-Beadys_MegaBox_001.jpg</v>
          </cell>
          <cell r="D348" t="str">
            <v>BFF - Mega Box</v>
          </cell>
        </row>
        <row r="349">
          <cell r="A349" t="str">
            <v>B0DG8QDMPG</v>
          </cell>
          <cell r="B349" t="str">
            <v>57360</v>
          </cell>
          <cell r="C349" t="str">
            <v>https://b2b.craze.shop/wp-content/uploads/57360_BFF-Beadys_Blister_Unicorn_01-scaled.jpg</v>
          </cell>
          <cell r="D349" t="str">
            <v>BFF - Blister Card</v>
          </cell>
        </row>
        <row r="350">
          <cell r="A350" t="str">
            <v>B0DH8FWNLW</v>
          </cell>
          <cell r="B350" t="str">
            <v>57414</v>
          </cell>
          <cell r="C350" t="str">
            <v>https://b2b.craze.shop/wp-content/uploads/57414_24_ADK_Magic_Slime__Friends_001-scaled.jpg</v>
          </cell>
          <cell r="D350" t="str">
            <v>ADK - Magic Slime &amp; Friends</v>
          </cell>
        </row>
        <row r="351">
          <cell r="A351" t="str">
            <v>B0DN219M7Y</v>
          </cell>
          <cell r="B351" t="str">
            <v>57452</v>
          </cell>
          <cell r="C351" t="str">
            <v>https://b2b.craze.shop/wp-content/uploads/19597_ADK_20_Claas_001.jpg</v>
          </cell>
          <cell r="D351" t="str">
            <v>ADK - Claas</v>
          </cell>
        </row>
        <row r="352">
          <cell r="A352" t="str">
            <v>B0DMWR264Y</v>
          </cell>
          <cell r="B352" t="str">
            <v>57476</v>
          </cell>
          <cell r="C352" t="str">
            <v>https://b2b.craze.shop/wp-content/uploads/57476-ADK-24_Blade-Evolution_000.jpg</v>
          </cell>
          <cell r="D352" t="str">
            <v>ADK - Blade</v>
          </cell>
        </row>
        <row r="353">
          <cell r="A353" t="str">
            <v>B0CNH8B8JL</v>
          </cell>
          <cell r="B353" t="str">
            <v>57599</v>
          </cell>
          <cell r="C353" t="str">
            <v>https://b2b.craze.shop/wp-content/uploads/57599_MAGIC-SLIME_Foilbag_01.jpg</v>
          </cell>
          <cell r="D353" t="str">
            <v>MAGIC SLIME - Bag</v>
          </cell>
        </row>
        <row r="354">
          <cell r="A354" t="str">
            <v>B0F484BRYK</v>
          </cell>
          <cell r="B354" t="str">
            <v>57650</v>
          </cell>
          <cell r="C354" t="str">
            <v>https://b2b.craze.shop/wp-content/uploads/57650_Glam-Monstars_001.jpg</v>
          </cell>
          <cell r="D354" t="str">
            <v>GLAM MONSTARS - Collectable Figures S1</v>
          </cell>
        </row>
        <row r="355">
          <cell r="A355" t="str">
            <v>B07BZN8ZF5</v>
          </cell>
          <cell r="B355" t="str">
            <v>58283</v>
          </cell>
          <cell r="D355" t="str">
            <v>HAIR - Clips B&amp;T</v>
          </cell>
        </row>
        <row r="356">
          <cell r="A356" t="str">
            <v>B072MQGCJ3</v>
          </cell>
          <cell r="B356" t="str">
            <v>58467</v>
          </cell>
          <cell r="D356" t="str">
            <v>SPLASH BEADYS - Playset Unicorn</v>
          </cell>
        </row>
        <row r="357">
          <cell r="A357" t="str">
            <v/>
          </cell>
          <cell r="B357" t="str">
            <v>59166</v>
          </cell>
          <cell r="C357" t="str">
            <v>https://b2b.craze.shop/wp-content/uploads/59166-INKEE-Gift-Box-Christmas_001-scaled.jpg</v>
          </cell>
          <cell r="D357" t="str">
            <v>INKEE - Gift Box Christmas</v>
          </cell>
        </row>
        <row r="358">
          <cell r="A358" t="str">
            <v/>
          </cell>
          <cell r="B358" t="str">
            <v>59180DE</v>
          </cell>
          <cell r="C358" t="str">
            <v>https://b2b.craze.shop/wp-content/uploads/59180EN-INKEE-Pack-Tropical_001-Medium.png</v>
          </cell>
          <cell r="D358" t="str">
            <v>INKEE - 3-Pack Bag Tropical</v>
          </cell>
        </row>
        <row r="359">
          <cell r="A359" t="str">
            <v/>
          </cell>
          <cell r="B359" t="str">
            <v>59180EN</v>
          </cell>
          <cell r="C359" t="str">
            <v>https://b2b.craze.shop/wp-content/uploads/59180EN-INKEE-Pack-Tropical_001-Medium.png</v>
          </cell>
          <cell r="D359" t="str">
            <v>INKEE - 3-Pack Bag Tropical</v>
          </cell>
        </row>
        <row r="360">
          <cell r="A360" t="str">
            <v>B0FL25CWZM</v>
          </cell>
          <cell r="B360" t="str">
            <v>59210DE</v>
          </cell>
          <cell r="C360" t="str">
            <v>https://b2b.craze.shop/wp-content/uploads/59210DE-INKEE-Surprise-Galupy-Mermaid-S2_004-scaled.jpg</v>
          </cell>
          <cell r="D360" t="str">
            <v>INKEE - Surprise Bath Bomb Galupy Mermaid S2 Box</v>
          </cell>
        </row>
        <row r="361">
          <cell r="A361" t="str">
            <v>B0FL25CWZM</v>
          </cell>
          <cell r="B361" t="str">
            <v>59210EN</v>
          </cell>
          <cell r="C361" t="str">
            <v>https://b2b.craze.shop/wp-content/uploads/59210DE-INKEE-Surprise-Galupy-Mermaid-S2_004-scaled.jpg</v>
          </cell>
          <cell r="D361" t="str">
            <v>INKEE - Surprise Bath Bomb Galupy Mermaid S2 Box</v>
          </cell>
        </row>
        <row r="362">
          <cell r="A362" t="str">
            <v/>
          </cell>
          <cell r="B362" t="str">
            <v>59241DE</v>
          </cell>
          <cell r="C362" t="str">
            <v>https://b2b.craze.shop/wp-content/uploads/59241DE-INKEE-Surprise-XXL-Galupy-Unicorn-Rainbow_bag_001.png</v>
          </cell>
          <cell r="D362" t="str">
            <v>INKEE - Surprise XXL Dragons</v>
          </cell>
        </row>
        <row r="363">
          <cell r="A363" t="str">
            <v/>
          </cell>
          <cell r="B363" t="str">
            <v>59241EN</v>
          </cell>
          <cell r="C363" t="str">
            <v>https://b2b.craze.shop/wp-content/uploads/59241DE-INKEE-Surprise-XXL-Galupy-Unicorn-Rainbow_bag_001.png</v>
          </cell>
          <cell r="D363" t="str">
            <v>INKEE - Surprise XXL Bath Bomb Galupy Rainbow Unicorn</v>
          </cell>
        </row>
        <row r="364">
          <cell r="A364" t="str">
            <v>B0FC2DLF6X</v>
          </cell>
          <cell r="B364" t="str">
            <v>59272DE</v>
          </cell>
          <cell r="C364" t="str">
            <v>https://b2b.craze.shop/wp-content/uploads/59272DE-INKEE-Surprise-Dinorex-BOX_004.jpg</v>
          </cell>
          <cell r="D364" t="str">
            <v>INKEE - Surprise Bath Bomb Dino S1 Box</v>
          </cell>
        </row>
        <row r="365">
          <cell r="A365" t="str">
            <v>B0FC2DLF6X</v>
          </cell>
          <cell r="B365" t="str">
            <v>59272EN</v>
          </cell>
          <cell r="C365" t="str">
            <v>https://b2b.craze.shop/wp-content/uploads/59272DE-INKEE-Surprise-Dinorex-BOX_004.jpg</v>
          </cell>
          <cell r="D365" t="str">
            <v>INKEE - Surprise Bath Bomb Dino S1 Box</v>
          </cell>
        </row>
        <row r="366">
          <cell r="A366" t="str">
            <v>B0CV837R99</v>
          </cell>
          <cell r="B366" t="str">
            <v>59388DE</v>
          </cell>
          <cell r="C366" t="str">
            <v>https://b2b.craze.shop/wp-content/uploads/CR-23701_59388DE-INKEE-Star-Wand_003-scaled.jpg</v>
          </cell>
          <cell r="D366" t="str">
            <v>INKEE - Wand Star S2</v>
          </cell>
        </row>
        <row r="367">
          <cell r="A367" t="str">
            <v>B0CV837R99</v>
          </cell>
          <cell r="B367" t="str">
            <v>59388EN</v>
          </cell>
          <cell r="C367" t="str">
            <v>https://b2b.craze.shop/wp-content/uploads/CR-23701_59388DE-INKEE-Star-Wand_003-scaled.jpg</v>
          </cell>
          <cell r="D367" t="str">
            <v>INKEE - Wand Star S2</v>
          </cell>
        </row>
        <row r="368">
          <cell r="A368" t="str">
            <v>B0D6Z93F96</v>
          </cell>
          <cell r="B368" t="str">
            <v>59487</v>
          </cell>
          <cell r="C368" t="str">
            <v>https://b2b.craze.shop/wp-content/uploads/59487_Loops_bag_100_000.jpg</v>
          </cell>
          <cell r="D368" t="str">
            <v>LOOPS - Bag 100</v>
          </cell>
        </row>
        <row r="369">
          <cell r="A369" t="str">
            <v>B0D6ZBJFD4</v>
          </cell>
          <cell r="B369" t="str">
            <v>59517</v>
          </cell>
          <cell r="C369" t="str">
            <v>https://b2b.craze.shop/wp-content/uploads/59517-LOOPS-Bag-300_Candy-scaled.jpg</v>
          </cell>
          <cell r="D369" t="str">
            <v>LOOPS - Bag 300</v>
          </cell>
        </row>
        <row r="370">
          <cell r="A370" t="str">
            <v>B0D6Z8TSST</v>
          </cell>
          <cell r="B370" t="str">
            <v>59548</v>
          </cell>
          <cell r="C370" t="str">
            <v>https://b2b.craze.shop/wp-content/uploads/59548-LOOPS-Bag-600_Party-scaled.jpg</v>
          </cell>
          <cell r="D370" t="str">
            <v>LOOPS - Bag 600</v>
          </cell>
        </row>
        <row r="371">
          <cell r="A371" t="str">
            <v>B08487XMVZ</v>
          </cell>
          <cell r="B371" t="str">
            <v>59579</v>
          </cell>
          <cell r="C371" t="str">
            <v>https://b2b.craze.shop/wp-content/uploads/59579_CRAZE-loops_Creative-Box_Box_001-scaled.jpg</v>
          </cell>
          <cell r="D371" t="str">
            <v>LOOPS - Creative Box</v>
          </cell>
        </row>
        <row r="372">
          <cell r="A372" t="str">
            <v>B0D6ZC5DQZ</v>
          </cell>
          <cell r="B372" t="str">
            <v>59609</v>
          </cell>
          <cell r="C372" t="str">
            <v>https://b2b.craze.shop/wp-content/uploads/59609_Loops_Fun-Box_Box_001-scaled.jpg</v>
          </cell>
          <cell r="D372" t="str">
            <v>LOOPS - Fun Box</v>
          </cell>
        </row>
        <row r="373">
          <cell r="A373" t="str">
            <v>B0D6ZC53KJ</v>
          </cell>
          <cell r="B373" t="str">
            <v>59661</v>
          </cell>
          <cell r="C373" t="str">
            <v>https://b2b.craze.shop/wp-content/uploads/59661_LOOPS_Rainbow-Box_Box_001-scaled.jpg</v>
          </cell>
          <cell r="D373" t="str">
            <v>LOOPS - Rainbow Box</v>
          </cell>
        </row>
        <row r="374">
          <cell r="A374" t="str">
            <v>B095X7GSRG</v>
          </cell>
          <cell r="B374" t="str">
            <v>59692</v>
          </cell>
          <cell r="C374" t="str">
            <v>https://b2b.craze.shop/wp-content/uploads/59692-LOOPS-Scoubiloop_blister_001-scaled.jpg</v>
          </cell>
          <cell r="D374" t="str">
            <v>LOOPS - Scoubiloop</v>
          </cell>
        </row>
        <row r="375">
          <cell r="A375" t="str">
            <v>B0D6Z9H92B</v>
          </cell>
          <cell r="B375" t="str">
            <v>59722</v>
          </cell>
          <cell r="C375" t="str">
            <v>https://b2b.craze.shop/wp-content/uploads/59722_LOOPS_Rainbow-Studio_Box_001-scaled.jpg</v>
          </cell>
          <cell r="D375" t="str">
            <v>LOOPS - Rainbow Studio</v>
          </cell>
        </row>
        <row r="376">
          <cell r="A376" t="str">
            <v>B00JSN3VI8</v>
          </cell>
          <cell r="B376" t="str">
            <v>59753</v>
          </cell>
          <cell r="C376" t="str">
            <v>https://b2b.craze.shop/wp-content/uploads/59753_LOOPS_Board-Blister_001-scaled.jpg</v>
          </cell>
          <cell r="D376" t="str">
            <v>LOOPS - Board Blister</v>
          </cell>
        </row>
        <row r="377">
          <cell r="A377" t="str">
            <v>B0CX9FRW5N</v>
          </cell>
          <cell r="B377" t="str">
            <v>59821DE</v>
          </cell>
          <cell r="C377" t="str">
            <v>https://b2b.craze.shop/wp-content/uploads/59821EN-INKEE-Pack-Galupy-Unicorn_002-scaled.jpg</v>
          </cell>
          <cell r="D377" t="str">
            <v>INKEE - 4-Pack Bag Galupy Unicorn</v>
          </cell>
        </row>
        <row r="378">
          <cell r="A378" t="str">
            <v>B0CX9FRW5N</v>
          </cell>
          <cell r="B378" t="str">
            <v>59821EN</v>
          </cell>
          <cell r="C378" t="str">
            <v>https://b2b.craze.shop/wp-content/uploads/59821EN-INKEE-Pack-Galupy-Unicorn_002-scaled.jpg</v>
          </cell>
          <cell r="D378" t="str">
            <v>INKEE - 4-Pack Bag Galupy Unicorn</v>
          </cell>
        </row>
        <row r="379">
          <cell r="A379" t="str">
            <v>B0D6Z96ZWF</v>
          </cell>
          <cell r="B379" t="str">
            <v>59906</v>
          </cell>
          <cell r="C379" t="str">
            <v>https://b2b.craze.shop/wp-content/uploads/59906_Loops_Mega-Box_000.jpg</v>
          </cell>
          <cell r="D379" t="str">
            <v>LOOPS - Mega Box</v>
          </cell>
        </row>
        <row r="380">
          <cell r="A380" t="str">
            <v>B0CYTCGTZ5</v>
          </cell>
          <cell r="B380" t="str">
            <v>59937</v>
          </cell>
          <cell r="C380" t="str">
            <v>https://b2b.craze.shop/wp-content/uploads/59937_Mega-Arena_001_red-scaled.jpg</v>
          </cell>
          <cell r="D380" t="str">
            <v>BLADE - Mega Arena</v>
          </cell>
        </row>
        <row r="381">
          <cell r="A381" t="str">
            <v/>
          </cell>
          <cell r="B381" t="str">
            <v>60162</v>
          </cell>
          <cell r="C381" t="str">
            <v>https://b2b.craze.shop/wp-content/uploads/47323_Diamondz-Keychain_set-Unicorn_001.jpg</v>
          </cell>
          <cell r="D381" t="str">
            <v>DIAMONDZ - Keychain Set Unicorn</v>
          </cell>
        </row>
        <row r="382">
          <cell r="A382" t="str">
            <v/>
          </cell>
          <cell r="B382" t="str">
            <v>60193</v>
          </cell>
          <cell r="C382" t="str">
            <v>https://b2b.craze.shop/wp-content/uploads/47354_Diamondz-Picture-set_LION_001-scaled.jpg</v>
          </cell>
          <cell r="D382" t="str">
            <v>DIAMONDZ - Picture Set Lion</v>
          </cell>
        </row>
        <row r="383">
          <cell r="A383" t="str">
            <v/>
          </cell>
          <cell r="B383" t="str">
            <v>60223</v>
          </cell>
          <cell r="C383" t="str">
            <v>https://b2b.craze.shop/wp-content/uploads/47385-Diamondz-Starter-Set-Owl_001-scaled.jpg</v>
          </cell>
          <cell r="D383" t="str">
            <v>DIAMONDZ - Starter Set Fashion</v>
          </cell>
        </row>
        <row r="384">
          <cell r="A384" t="str">
            <v/>
          </cell>
          <cell r="B384" t="str">
            <v>60254</v>
          </cell>
          <cell r="C384" t="str">
            <v>https://b2b.craze.shop/wp-content/uploads/47736_Diamondz-Keychain_set-Snacks_001-scaled.jpg</v>
          </cell>
          <cell r="D384" t="str">
            <v>DIAMONDZ - Keychain Set Snacks</v>
          </cell>
        </row>
        <row r="385">
          <cell r="A385" t="str">
            <v/>
          </cell>
          <cell r="B385" t="str">
            <v>60285</v>
          </cell>
          <cell r="C385" t="str">
            <v>https://b2b.craze.shop/wp-content/uploads/47767-Diamond-Painting_Adult-Set-Mandala_001-scaled.jpg</v>
          </cell>
          <cell r="D385" t="str">
            <v>DIAMONDZ - Picture Set Mandala</v>
          </cell>
        </row>
        <row r="386">
          <cell r="A386" t="str">
            <v/>
          </cell>
          <cell r="B386" t="str">
            <v>60315</v>
          </cell>
          <cell r="C386" t="str">
            <v>https://b2b.craze.shop/wp-content/uploads/47798_Diamondz_Picture-set_Butterfly_001-scaled.jpg</v>
          </cell>
          <cell r="D386" t="str">
            <v>DIAMONDZ - Picture Set Butterfly</v>
          </cell>
        </row>
        <row r="387">
          <cell r="A387" t="str">
            <v/>
          </cell>
          <cell r="B387" t="str">
            <v>60346</v>
          </cell>
          <cell r="C387" t="str">
            <v>https://b2b.craze.shop/wp-content/uploads/48689_Diamondz-Picture-set-UNICORN_001-scaled.jpg</v>
          </cell>
          <cell r="D387" t="str">
            <v>DIAMONDZ - Picture Set Unicorn</v>
          </cell>
        </row>
        <row r="388">
          <cell r="A388" t="str">
            <v/>
          </cell>
          <cell r="B388" t="str">
            <v>60377</v>
          </cell>
          <cell r="C388" t="str">
            <v>https://b2b.craze.shop/wp-content/uploads/47859_Diamondz-Starter-Set-UNICORN_001-scaled.jpg</v>
          </cell>
          <cell r="D388" t="str">
            <v>DIAMONDZ - Starter Set Unicorn</v>
          </cell>
        </row>
        <row r="389">
          <cell r="A389" t="str">
            <v/>
          </cell>
          <cell r="B389" t="str">
            <v>60407</v>
          </cell>
          <cell r="C389" t="str">
            <v>https://b2b.craze.shop/wp-content/uploads/47880-Diamondz-Starter-Set-Funny-Faces_001-scaled.jpg</v>
          </cell>
          <cell r="D389" t="str">
            <v>DIAMONDZ - Starter Set Funny Face</v>
          </cell>
        </row>
        <row r="390">
          <cell r="A390" t="str">
            <v/>
          </cell>
          <cell r="B390" t="str">
            <v>60438</v>
          </cell>
          <cell r="C390" t="str">
            <v>https://b2b.craze.shop/wp-content/uploads/48153_Diamonz_Starter-stickers_set1_001-scaled.jpg</v>
          </cell>
          <cell r="D390" t="str">
            <v>DIAMONDZ - Starter Set Stickers</v>
          </cell>
        </row>
        <row r="391">
          <cell r="A391" t="str">
            <v/>
          </cell>
          <cell r="B391" t="str">
            <v>60469</v>
          </cell>
          <cell r="C391" t="str">
            <v>https://b2b.craze.shop/wp-content/uploads/48290_Diamondz-Mega-set-Stickers_001-scaled.jpg</v>
          </cell>
          <cell r="D391" t="str">
            <v>DIAMONDZ - Mega Set Stickers</v>
          </cell>
        </row>
        <row r="392">
          <cell r="A392" t="str">
            <v>B0FC2JBJGL</v>
          </cell>
          <cell r="B392" t="str">
            <v>60667</v>
          </cell>
          <cell r="C392" t="str">
            <v>https://b2b.craze.shop/wp-content/uploads/60667-INKEE-Bubble-Bath-Liquid-Galupy-Unicorn_001.jpg</v>
          </cell>
          <cell r="D392" t="str">
            <v>INKEE - Bubble Bath Liquid Galupy Unicorn</v>
          </cell>
        </row>
        <row r="393">
          <cell r="A393" t="str">
            <v>B0D8R1PB1V</v>
          </cell>
          <cell r="B393" t="str">
            <v>60698DE</v>
          </cell>
          <cell r="C393" t="str">
            <v>https://b2b.craze.shop/wp-content/uploads/60698DE-INKEE-Pack-Rainbow-World_008.jpg</v>
          </cell>
          <cell r="D393" t="str">
            <v>INKEE - 3-Pack Bag Rainbow World</v>
          </cell>
        </row>
        <row r="394">
          <cell r="A394" t="str">
            <v>B0D8R1PB1V</v>
          </cell>
          <cell r="B394" t="str">
            <v>60698EN</v>
          </cell>
          <cell r="C394" t="str">
            <v>https://b2b.craze.shop/wp-content/uploads/60698DE-INKEE-Pack-Rainbow-World_008.jpg</v>
          </cell>
          <cell r="D394" t="str">
            <v>INKEE - 3-Pack Bag Rainbow World</v>
          </cell>
        </row>
        <row r="395">
          <cell r="A395" t="str">
            <v>B0FN8CXBK2</v>
          </cell>
          <cell r="B395" t="str">
            <v>61084</v>
          </cell>
          <cell r="C395" t="str">
            <v>https://b2b.craze.shop/wp-content/uploads/61084_Unsolved-Crimes_Der-Influencer_001.jpg</v>
          </cell>
          <cell r="D395" t="str">
            <v>UNSOLVED CRIMES - Der Influencer</v>
          </cell>
        </row>
        <row r="396">
          <cell r="A396" t="str">
            <v/>
          </cell>
          <cell r="B396" t="str">
            <v>61145</v>
          </cell>
          <cell r="C396" t="str">
            <v>https://b2b.craze.shop/wp-content/uploads/61145-Stadt-Land-JGA-A3_01-scaled.jpg</v>
          </cell>
          <cell r="D396" t="str">
            <v>PASMO - Stadt Land JGA A3</v>
          </cell>
        </row>
        <row r="397">
          <cell r="A397" t="str">
            <v/>
          </cell>
          <cell r="B397" t="str">
            <v>61206</v>
          </cell>
          <cell r="C397" t="str">
            <v>https://b2b.craze.shop/wp-content/uploads/61206-Stadt-Land-Oktoberfest-A3_01-scaled.jpg</v>
          </cell>
          <cell r="D397" t="str">
            <v>PASMO - Stadt Land Oktoberfest A3</v>
          </cell>
        </row>
        <row r="398">
          <cell r="A398" t="str">
            <v/>
          </cell>
          <cell r="B398" t="str">
            <v>61237</v>
          </cell>
          <cell r="C398" t="str">
            <v>https://b2b.craze.shop/wp-content/uploads/61237-Stadt-Land-Oktoberfest-A4_01-scaled.jpg</v>
          </cell>
          <cell r="D398" t="str">
            <v>PASMO - Stadt Land Oktoberfest A4</v>
          </cell>
        </row>
        <row r="399">
          <cell r="A399" t="str">
            <v/>
          </cell>
          <cell r="B399" t="str">
            <v>61268</v>
          </cell>
          <cell r="C399" t="str">
            <v>https://b2b.craze.shop/wp-content/uploads/61268-Stadt-Land-Schlager-A3_01-scaled.jpg</v>
          </cell>
          <cell r="D399" t="str">
            <v>PASMO - Stadt Land Schlager A3</v>
          </cell>
        </row>
        <row r="400">
          <cell r="A400" t="str">
            <v/>
          </cell>
          <cell r="B400" t="str">
            <v>61299</v>
          </cell>
          <cell r="C400" t="str">
            <v>https://b2b.craze.shop/wp-content/uploads/61299-Stadt-Land-Schlager-A4_01-scaled.jpg</v>
          </cell>
          <cell r="D400" t="str">
            <v>PASMO - Stadt Land Schlager A4</v>
          </cell>
        </row>
        <row r="401">
          <cell r="A401" t="str">
            <v/>
          </cell>
          <cell r="B401" t="str">
            <v>61633</v>
          </cell>
          <cell r="D401" t="str">
            <v>PACKAGING - Empty Brown Carton Large A in Flat Pack</v>
          </cell>
        </row>
        <row r="402">
          <cell r="A402" t="str">
            <v/>
          </cell>
          <cell r="B402" t="str">
            <v>61657</v>
          </cell>
          <cell r="D402" t="str">
            <v>PACKAGING - Empty Brown Carton Medium A in Flat Pack</v>
          </cell>
        </row>
        <row r="403">
          <cell r="A403" t="str">
            <v/>
          </cell>
          <cell r="B403" t="str">
            <v>61664</v>
          </cell>
          <cell r="D403" t="str">
            <v>PACKAGING - Empty Brown Carton Medium B in Flat Pack</v>
          </cell>
        </row>
        <row r="404">
          <cell r="A404" t="str">
            <v/>
          </cell>
          <cell r="B404" t="str">
            <v>61671</v>
          </cell>
          <cell r="D404" t="str">
            <v>PACKAGING - Empty Brown Carton Small in Flat Pack</v>
          </cell>
        </row>
        <row r="405">
          <cell r="A405" t="str">
            <v/>
          </cell>
          <cell r="B405" t="str">
            <v>62647</v>
          </cell>
          <cell r="C405" t="str">
            <v>https://b2b.craze.shop/wp-content/uploads/62647-SCOUBIDOUS-Header-Card_004-scaled.jpg</v>
          </cell>
          <cell r="D405" t="str">
            <v>SCOUBIDOUS - Header Card</v>
          </cell>
        </row>
        <row r="406">
          <cell r="A406" t="str">
            <v>B0DHDG2XCM</v>
          </cell>
          <cell r="B406" t="str">
            <v>62678</v>
          </cell>
          <cell r="C406" t="str">
            <v>https://b2b.craze.shop/wp-content/uploads/62678-SQUISHPETS-GALUPY-KEYCHAIN-MIX_001.jpg</v>
          </cell>
          <cell r="D406" t="str">
            <v>SQUISHPETS - Keychain Galupy Rainbow Unicorn</v>
          </cell>
        </row>
        <row r="407">
          <cell r="A407" t="str">
            <v/>
          </cell>
          <cell r="B407" t="str">
            <v>62821</v>
          </cell>
          <cell r="C407" t="str">
            <v>https://b2b.craze.shop/wp-content/uploads/62821_SQUISHPETS-GALUPY_MEDIUM-MIX_CASEY_01-scaled.jpg</v>
          </cell>
          <cell r="D407" t="str">
            <v>SQUISHPETS - Medium Galupy Rainbow Unicorn</v>
          </cell>
        </row>
        <row r="408">
          <cell r="A408" t="str">
            <v>B0FDBMP7HP</v>
          </cell>
          <cell r="B408" t="str">
            <v>62876</v>
          </cell>
          <cell r="C408" t="str">
            <v>https://b2b.craze.shop/wp-content/uploads/62876_MUSIC-BOX_Ballerina_003-scaled.jpg</v>
          </cell>
          <cell r="D408" t="str">
            <v>MUSIC BOX - Ballerina</v>
          </cell>
        </row>
        <row r="409">
          <cell r="A409" t="str">
            <v>B0F8VWN2Z3</v>
          </cell>
          <cell r="B409" t="str">
            <v>62906</v>
          </cell>
          <cell r="C409" t="str">
            <v>https://b2b.craze.shop/wp-content/uploads/62906_MUSIC-BOX_Mermaid_003-scaled.jpg</v>
          </cell>
          <cell r="D409" t="str">
            <v>MUSIC BOX - Mermaid</v>
          </cell>
        </row>
        <row r="410">
          <cell r="A410" t="str">
            <v>B0F8VY17RX</v>
          </cell>
          <cell r="B410" t="str">
            <v>62937</v>
          </cell>
          <cell r="C410" t="str">
            <v>https://b2b.craze.shop/wp-content/uploads/62937_MUSIC-BOX_Fairy_003-scaled.jpg</v>
          </cell>
          <cell r="D410" t="str">
            <v>MUSIC BOX - Fairy</v>
          </cell>
        </row>
        <row r="411">
          <cell r="A411" t="str">
            <v/>
          </cell>
          <cell r="B411" t="str">
            <v>63057DE</v>
          </cell>
          <cell r="C411" t="str">
            <v>https://b2b.craze.shop/wp-content/uploads/63057EN-INKEE-Soap-Dough-Dinorex_000.png</v>
          </cell>
          <cell r="D411" t="str">
            <v>INKEE - Soap Dough Dinorex</v>
          </cell>
        </row>
        <row r="412">
          <cell r="A412" t="str">
            <v/>
          </cell>
          <cell r="B412" t="str">
            <v>63057EN</v>
          </cell>
          <cell r="C412" t="str">
            <v>https://b2b.craze.shop/wp-content/uploads/63057EN-INKEE-Soap-Dough-Dinorex_000.png</v>
          </cell>
          <cell r="D412" t="str">
            <v>INKEE - Soap Dough Dinorex</v>
          </cell>
        </row>
        <row r="413">
          <cell r="A413" t="str">
            <v>B0DHDD3HKT</v>
          </cell>
          <cell r="B413" t="str">
            <v>63170</v>
          </cell>
          <cell r="C413" t="str">
            <v>https://b2b.craze.shop/wp-content/uploads/63170_SQUISHPETS-GALUPY_BIG-MIX_008-1-scaled.jpg</v>
          </cell>
          <cell r="D413" t="str">
            <v>SQUISHPETS - Big Galupy Rainbow Unicorn</v>
          </cell>
        </row>
        <row r="414">
          <cell r="A414" t="str">
            <v/>
          </cell>
          <cell r="B414" t="str">
            <v>63309</v>
          </cell>
          <cell r="C414" t="str">
            <v>https://b2b.craze.shop/wp-content/uploads/63309-INKEE-Bubble-Bath-Powder-Galupy-Mermaid_A01-Medium.jpeg</v>
          </cell>
          <cell r="D414" t="str">
            <v>INKEE - Bubble Bath Powder Galupy Mermaid</v>
          </cell>
        </row>
        <row r="415">
          <cell r="A415" t="str">
            <v>B0D8QTBBGW</v>
          </cell>
          <cell r="B415" t="str">
            <v>63330</v>
          </cell>
          <cell r="C415" t="str">
            <v>https://b2b.craze.shop/wp-content/uploads/63330-Animals-Super-Stamp-Set-8pcs_001-scaled.jpg</v>
          </cell>
          <cell r="D415" t="str">
            <v>STAMPS - Animals 8 pcs set</v>
          </cell>
        </row>
        <row r="416">
          <cell r="A416" t="str">
            <v/>
          </cell>
          <cell r="B416" t="str">
            <v>63569</v>
          </cell>
          <cell r="D416" t="str">
            <v>LOOPS - FSDU Mix VE124</v>
          </cell>
        </row>
        <row r="417">
          <cell r="A417" t="str">
            <v/>
          </cell>
          <cell r="B417" t="str">
            <v>63576</v>
          </cell>
          <cell r="D417" t="str">
            <v>PACKAGING - Empty FSDU Loops</v>
          </cell>
        </row>
        <row r="418">
          <cell r="A418" t="str">
            <v/>
          </cell>
          <cell r="B418" t="str">
            <v>64146</v>
          </cell>
          <cell r="C418" t="str">
            <v>https://b2b.craze.shop/wp-content/uploads/64146_INKEE-bath-Slide_002-scaled.jpg</v>
          </cell>
          <cell r="D418" t="str">
            <v>INKEE TOYS - Bath Slide + Rolling Starfish</v>
          </cell>
        </row>
        <row r="419">
          <cell r="A419" t="str">
            <v>B0DH91LX76</v>
          </cell>
          <cell r="B419" t="str">
            <v>64290DE</v>
          </cell>
          <cell r="C419" t="str">
            <v>https://b2b.craze.shop/wp-content/uploads/64290DE-INKEE-Surprise-Peppa-Pig-S2_P1_004.jpg</v>
          </cell>
          <cell r="D419" t="str">
            <v>INKEE - Surprise Bath Bomb Peppa Pig S1 Box</v>
          </cell>
        </row>
        <row r="420">
          <cell r="A420" t="str">
            <v>B0DH91LX76</v>
          </cell>
          <cell r="B420" t="str">
            <v>64290EN</v>
          </cell>
          <cell r="C420" t="str">
            <v>https://b2b.craze.shop/wp-content/uploads/64290DE-INKEE-Surprise-Peppa-Pig-S2_P1_004.jpg</v>
          </cell>
          <cell r="D420" t="str">
            <v>INKEE - Surprise Bath Bomb Peppa Pig S1 Box</v>
          </cell>
        </row>
        <row r="421">
          <cell r="A421" t="str">
            <v/>
          </cell>
          <cell r="B421" t="str">
            <v>64474ES</v>
          </cell>
          <cell r="D421" t="str">
            <v>INKEE - Shelf Display Surprise License Mix VE20</v>
          </cell>
        </row>
        <row r="422">
          <cell r="A422" t="str">
            <v>B0FKNG3PJN</v>
          </cell>
          <cell r="B422" t="str">
            <v>64504</v>
          </cell>
          <cell r="C422" t="str">
            <v>https://b2b.craze.shop/wp-content/uploads/64504_CRAZE_SKATE_Double_07.jpg</v>
          </cell>
          <cell r="D422" t="str">
            <v>SKATE - Double Mix</v>
          </cell>
        </row>
        <row r="423">
          <cell r="A423" t="str">
            <v/>
          </cell>
          <cell r="B423" t="str">
            <v>64627DE</v>
          </cell>
          <cell r="D423" t="str">
            <v>INKEE - FSDU Summer Fun Mix VE236 - Pool Party</v>
          </cell>
        </row>
        <row r="424">
          <cell r="A424" t="str">
            <v/>
          </cell>
          <cell r="B424" t="str">
            <v>64658</v>
          </cell>
          <cell r="C424" t="str">
            <v>https://b2b.craze.shop/wp-content/uploads/matrix_64658_GalupyPlush_30cm_prod_Holly_002.png</v>
          </cell>
          <cell r="D424" t="str">
            <v>PLUSH - Galupy Softies</v>
          </cell>
        </row>
        <row r="425">
          <cell r="A425" t="str">
            <v/>
          </cell>
          <cell r="B425" t="str">
            <v>64719</v>
          </cell>
          <cell r="C425" t="str">
            <v>https://b2b.craze.shop/wp-content/uploads/matrix_64719_Galupy-Rainbow-Unicorn_Plush_Keychain_prod_Aria_002.png</v>
          </cell>
          <cell r="D425" t="str">
            <v>PLUSH - Galupy Softies Keychain</v>
          </cell>
        </row>
        <row r="426">
          <cell r="A426" t="str">
            <v/>
          </cell>
          <cell r="B426" t="str">
            <v>65105</v>
          </cell>
          <cell r="C426" t="str">
            <v>https://b2b.craze.shop/wp-content/uploads/65105_INKEE-bath-toys_002-scaled.jpg</v>
          </cell>
          <cell r="D426" t="str">
            <v>INKEE TOYS - Bath Pool</v>
          </cell>
        </row>
        <row r="427">
          <cell r="A427" t="str">
            <v/>
          </cell>
          <cell r="B427" t="str">
            <v>65136</v>
          </cell>
          <cell r="C427" t="str">
            <v>https://b2b.craze.shop/wp-content/uploads/65136_INKEE-bath-toys_002-scaled.jpg</v>
          </cell>
          <cell r="D427" t="str">
            <v>INKEE TOYS - Bath Twin Slides</v>
          </cell>
        </row>
        <row r="428">
          <cell r="A428" t="str">
            <v>B0DFWR9G2K</v>
          </cell>
          <cell r="B428" t="str">
            <v>65211</v>
          </cell>
          <cell r="C428" t="str">
            <v>https://b2b.craze.shop/wp-content/uploads/45800_BOARD-GAME_Magic-Slime-Monster_000.jpg</v>
          </cell>
          <cell r="D428" t="str">
            <v>BOARD GAMES - Magic Slime Monster ES/PT</v>
          </cell>
        </row>
        <row r="429">
          <cell r="A429" t="str">
            <v>B0FL28JZMF</v>
          </cell>
          <cell r="B429" t="str">
            <v>65297EN</v>
          </cell>
          <cell r="C429" t="str">
            <v>https://b2b.craze.shop/wp-content/uploads/matrix_65297DE-INKEE-Surprise-Paw-Patrol-S1-BOX_P1_004-scaled.jpg</v>
          </cell>
          <cell r="D429" t="str">
            <v>INKEE - Surprise Bath Bomb Paw Patrol S1 Box</v>
          </cell>
        </row>
        <row r="430">
          <cell r="A430" t="str">
            <v/>
          </cell>
          <cell r="B430" t="str">
            <v>65389DE</v>
          </cell>
          <cell r="C430" t="str">
            <v>https://b2b.craze.shop/wp-content/uploads/65389-BODYNESS-Face-Mask_001.png</v>
          </cell>
          <cell r="D430" t="str">
            <v>BODYNESS - Face Mask Glow and Go</v>
          </cell>
        </row>
        <row r="431">
          <cell r="A431" t="str">
            <v/>
          </cell>
          <cell r="B431" t="str">
            <v>65389EN</v>
          </cell>
          <cell r="C431" t="str">
            <v>https://b2b.craze.shop/wp-content/uploads/65389-BODYNESS-Face-Mask_001.png</v>
          </cell>
          <cell r="D431" t="str">
            <v>BODYNESS - Face Mask Glow and Go</v>
          </cell>
        </row>
        <row r="432">
          <cell r="A432" t="str">
            <v/>
          </cell>
          <cell r="B432" t="str">
            <v>65440</v>
          </cell>
          <cell r="C432" t="str">
            <v>https://b2b.craze.shop/wp-content/uploads/matrix_65440-BODYNESS-Bubble-Bath-Liquid-Sakura_001.png</v>
          </cell>
          <cell r="D432" t="str">
            <v>BODYNESS - Bubble Bath Liquid Strawberry &amp; Cream</v>
          </cell>
        </row>
        <row r="433">
          <cell r="A433" t="str">
            <v>B0FKN2KK2F</v>
          </cell>
          <cell r="B433" t="str">
            <v>65914</v>
          </cell>
          <cell r="C433" t="str">
            <v>https://b2b.craze.shop/wp-content/uploads/65914-INKEE-Galupy-Toys_001-scaled.jpg</v>
          </cell>
          <cell r="D433" t="str">
            <v>INKEE TOYS - Magic Bath Galupy Unicorn</v>
          </cell>
        </row>
        <row r="434">
          <cell r="A434" t="str">
            <v/>
          </cell>
          <cell r="B434" t="str">
            <v>65945</v>
          </cell>
          <cell r="D434" t="str">
            <v>INKEE TOYS - Magic Bath Dinorex</v>
          </cell>
        </row>
        <row r="435">
          <cell r="A435" t="str">
            <v/>
          </cell>
          <cell r="B435" t="str">
            <v>66188</v>
          </cell>
          <cell r="D435" t="str">
            <v>GALUPY - Rainbow Unicorn Circus Playset</v>
          </cell>
        </row>
        <row r="436">
          <cell r="A436" t="str">
            <v>B0FGK25CLB</v>
          </cell>
          <cell r="B436" t="str">
            <v>66218</v>
          </cell>
          <cell r="C436" t="str">
            <v>https://b2b.craze.shop/wp-content/uploads/66218-Magic-Ponys-2_001-scaled.jpg</v>
          </cell>
          <cell r="D436" t="str">
            <v>MAGIC PONYS - Foilbag S2</v>
          </cell>
        </row>
        <row r="437">
          <cell r="A437" t="str">
            <v>B0FPXK76WN</v>
          </cell>
          <cell r="B437" t="str">
            <v>66270</v>
          </cell>
          <cell r="C437" t="str">
            <v>https://b2b.craze.shop/wp-content/uploads/66270_GalupyRainbowUnicorn_Megga-Egg_002-scaled.jpg</v>
          </cell>
          <cell r="D437" t="str">
            <v>MEGGA EGG - Galupy Rainbow Unicorn</v>
          </cell>
        </row>
        <row r="438">
          <cell r="A438" t="str">
            <v>B0FMS76Z9Y</v>
          </cell>
          <cell r="B438" t="str">
            <v>66393</v>
          </cell>
          <cell r="C438" t="str">
            <v>https://b2b.craze.shop/wp-content/uploads/66393-Mini-Dragons_MEGGA-EGG_001.jpg</v>
          </cell>
          <cell r="D438" t="str">
            <v>MEGGA EGG - Mini Dragons</v>
          </cell>
        </row>
        <row r="439">
          <cell r="A439" t="str">
            <v/>
          </cell>
          <cell r="B439" t="str">
            <v>66713</v>
          </cell>
          <cell r="D439" t="str">
            <v>DIAMONDZ - FSDU Mix VE118</v>
          </cell>
        </row>
        <row r="440">
          <cell r="A440" t="str">
            <v>B0FC35TQVX</v>
          </cell>
          <cell r="B440" t="str">
            <v>66904</v>
          </cell>
          <cell r="C440" t="str">
            <v>https://b2b.craze.shop/wp-content/uploads/66904_Bubble-Queen_001-scaled.jpg</v>
          </cell>
          <cell r="D440" t="str">
            <v>BUBBLE QUEENS - Assortment</v>
          </cell>
        </row>
        <row r="441">
          <cell r="A441" t="str">
            <v/>
          </cell>
          <cell r="B441" t="str">
            <v>66973</v>
          </cell>
          <cell r="D441" t="str">
            <v>INKEE - Bubble Bath Liquid Rainbow Mermaid</v>
          </cell>
        </row>
        <row r="442">
          <cell r="A442" t="str">
            <v/>
          </cell>
          <cell r="B442" t="str">
            <v>67000</v>
          </cell>
          <cell r="C442" t="str">
            <v>https://b2b.craze.shop/wp-content/uploads/67000-Keychain-1pc-S2_set-2_001-scaled.jpg</v>
          </cell>
          <cell r="D442" t="str">
            <v>DIAMONDZ - Keychain Set</v>
          </cell>
        </row>
        <row r="443">
          <cell r="A443" t="str">
            <v/>
          </cell>
          <cell r="B443" t="str">
            <v>67031</v>
          </cell>
          <cell r="C443" t="str">
            <v>https://b2b.craze.shop/wp-content/uploads/67031-Starter-Set-Stickers-S2_set2_000-scaled.jpg</v>
          </cell>
          <cell r="D443" t="str">
            <v>DIAMONDZ - Starter Set Stickers Fun Series</v>
          </cell>
        </row>
        <row r="444">
          <cell r="A444" t="str">
            <v>B0DWFTGDWG</v>
          </cell>
          <cell r="B444" t="str">
            <v>67062</v>
          </cell>
          <cell r="C444" t="str">
            <v>https://b2b.craze.shop/wp-content/uploads/67062-Mega-Set-Stickers-S2_001.jpg</v>
          </cell>
          <cell r="D444" t="str">
            <v>DIAMONDZ - Mega Set Stickers Fun Series</v>
          </cell>
        </row>
        <row r="445">
          <cell r="A445" t="str">
            <v>B0DWFSPKP8</v>
          </cell>
          <cell r="B445" t="str">
            <v>67093</v>
          </cell>
          <cell r="C445" t="str">
            <v>https://b2b.craze.shop/wp-content/uploads/67093-Keychian-Set-S2_001.jpg</v>
          </cell>
          <cell r="D445" t="str">
            <v>DIAMONDZ - Keychain Set Unicorn Fun Series</v>
          </cell>
        </row>
        <row r="446">
          <cell r="A446" t="str">
            <v/>
          </cell>
          <cell r="B446" t="str">
            <v>67284</v>
          </cell>
          <cell r="D446" t="str">
            <v>ACCESSORY - Sticker Nails Galupy Mix with Stripe VE12</v>
          </cell>
        </row>
        <row r="447">
          <cell r="A447" t="str">
            <v/>
          </cell>
          <cell r="B447" t="str">
            <v>67291</v>
          </cell>
          <cell r="C447" t="str">
            <v>https://b2b.craze.shop/wp-content/uploads/46708-LEGENDS-Stretchy-Battlehorn_003.jpg</v>
          </cell>
          <cell r="D447" t="str">
            <v>LEGENDS - Stretchy</v>
          </cell>
        </row>
        <row r="448">
          <cell r="A448" t="str">
            <v/>
          </cell>
          <cell r="B448" t="str">
            <v>67291W2</v>
          </cell>
          <cell r="D448" t="str">
            <v>LEGENDS - Stretchy W2</v>
          </cell>
        </row>
        <row r="449">
          <cell r="A449" t="str">
            <v/>
          </cell>
          <cell r="B449" t="str">
            <v>67321</v>
          </cell>
          <cell r="C449" t="str">
            <v>https://b2b.craze.shop/wp-content/uploads/46982-Stretchy-Superstars_Bijou_003.jpg</v>
          </cell>
          <cell r="D449" t="str">
            <v>SUPERSTARS - Stretchy</v>
          </cell>
        </row>
        <row r="450">
          <cell r="A450" t="str">
            <v/>
          </cell>
          <cell r="B450" t="str">
            <v>67376DE</v>
          </cell>
          <cell r="C450" t="str">
            <v>https://b2b.craze.shop/wp-content/uploads/67376-INKEE-Bath-Bomb-with-Tattoo-Dinorex_001.png</v>
          </cell>
          <cell r="D450" t="str">
            <v>INKEE - Bath Bomb with Tattoo Dinorex</v>
          </cell>
        </row>
        <row r="451">
          <cell r="A451" t="str">
            <v/>
          </cell>
          <cell r="B451" t="str">
            <v>67376EN</v>
          </cell>
          <cell r="C451" t="str">
            <v>https://b2b.craze.shop/wp-content/uploads/67376-INKEE-Bath-Bomb-with-Tattoo-Dinorex_001.png</v>
          </cell>
          <cell r="D451" t="str">
            <v>INKEE - Bath Bomb with Tattoo Dinorex</v>
          </cell>
        </row>
        <row r="452">
          <cell r="A452" t="str">
            <v/>
          </cell>
          <cell r="B452" t="str">
            <v>67536DE</v>
          </cell>
          <cell r="C452" t="str">
            <v>https://b2b.craze.shop/wp-content/uploads/67536-BODYNESS-Lip-Pad_001.png</v>
          </cell>
          <cell r="D452" t="str">
            <v>BODYNESS - Lips Mask</v>
          </cell>
        </row>
        <row r="453">
          <cell r="A453" t="str">
            <v/>
          </cell>
          <cell r="B453" t="str">
            <v>67536EN</v>
          </cell>
          <cell r="C453" t="str">
            <v>https://b2b.craze.shop/wp-content/uploads/67536-BODYNESS-Lip-Pad_001.png</v>
          </cell>
          <cell r="D453" t="str">
            <v>BODYNESS - Lips Mask</v>
          </cell>
        </row>
        <row r="454">
          <cell r="A454" t="str">
            <v/>
          </cell>
          <cell r="B454" t="str">
            <v>67987</v>
          </cell>
          <cell r="C454" t="str">
            <v>https://b2b.craze.shop/wp-content/uploads/67987-What-the-Heck_Series-1_01.png</v>
          </cell>
          <cell r="D454" t="str">
            <v>PASMO - What the Heck? Work Edition</v>
          </cell>
        </row>
        <row r="455">
          <cell r="A455" t="str">
            <v>B0FC6JHDBW</v>
          </cell>
          <cell r="B455" t="str">
            <v>68250</v>
          </cell>
          <cell r="C455" t="str">
            <v>https://b2b.craze.shop/wp-content/uploads/68250-INKEE-Bubble-Bath-Liquid-Unicorn_bag_001.jpg</v>
          </cell>
          <cell r="D455" t="str">
            <v>INKEE - Bubble Bath Liquid Unicorn</v>
          </cell>
        </row>
        <row r="456">
          <cell r="A456" t="str">
            <v>B0FC2FF3XL</v>
          </cell>
          <cell r="B456" t="str">
            <v>68281</v>
          </cell>
          <cell r="C456" t="str">
            <v>https://b2b.craze.shop/wp-content/uploads/68281-INKEE-Bubble-Bath-Liquid-Dinorex_bag_001.jpg</v>
          </cell>
          <cell r="D456" t="str">
            <v>INKEE - Bubble Bath Liquid Dinorex</v>
          </cell>
        </row>
        <row r="457">
          <cell r="A457" t="str">
            <v>B0FC6LB1PF</v>
          </cell>
          <cell r="B457" t="str">
            <v>68311</v>
          </cell>
          <cell r="C457" t="str">
            <v>https://b2b.craze.shop/wp-content/uploads/68311-INKEE-Bubble-Bath-Liquid-Paw-Patrol_bag_003.jpg</v>
          </cell>
          <cell r="D457" t="str">
            <v>INKEE - Bubble Bath Liquid Paw Patrol</v>
          </cell>
        </row>
        <row r="458">
          <cell r="A458" t="str">
            <v/>
          </cell>
          <cell r="B458" t="str">
            <v>68830</v>
          </cell>
          <cell r="C458" t="str">
            <v>https://b2b.craze.shop/wp-content/uploads/68830-INKEE-Bubble-Bath-Liquid-Cavally-Fantasy_001.png</v>
          </cell>
          <cell r="D458" t="str">
            <v>INKEE - Bubble Bath Liquid Cavally Fantasy</v>
          </cell>
        </row>
        <row r="459">
          <cell r="A459" t="str">
            <v/>
          </cell>
          <cell r="B459" t="str">
            <v>68861</v>
          </cell>
          <cell r="C459" t="str">
            <v>https://b2b.craze.shop/wp-content/uploads/68861-INKEE-Bubble-Bath-Liquid-Dragons_001.png</v>
          </cell>
          <cell r="D459" t="str">
            <v>INKEE - Bubble Bath Liquid Dragons</v>
          </cell>
        </row>
        <row r="460">
          <cell r="A460" t="str">
            <v/>
          </cell>
          <cell r="B460" t="str">
            <v>68892</v>
          </cell>
          <cell r="C460" t="str">
            <v>https://b2b.craze.shop/wp-content/uploads/71151_PLUSH-Pop-Cones-Rainbow_002.jpg</v>
          </cell>
          <cell r="D460" t="str">
            <v>PLUSH - Pop Cones Assorted</v>
          </cell>
        </row>
        <row r="461">
          <cell r="A461" t="str">
            <v/>
          </cell>
          <cell r="B461" t="str">
            <v>68953DE</v>
          </cell>
          <cell r="D461" t="str">
            <v>BODYNESS - Eyes Mask</v>
          </cell>
        </row>
        <row r="462">
          <cell r="A462" t="str">
            <v/>
          </cell>
          <cell r="B462" t="str">
            <v>68953EN</v>
          </cell>
          <cell r="D462" t="str">
            <v>BODYNESS - Eyes Mask</v>
          </cell>
        </row>
        <row r="463">
          <cell r="A463" t="str">
            <v/>
          </cell>
          <cell r="B463" t="str">
            <v>69097</v>
          </cell>
          <cell r="C463" t="str">
            <v>https://b2b.craze.shop/wp-content/uploads/69097-INKEE-Bubble-Bath-Liquid-Hello-Kitty_bag_03_Mesa-de-trabajo-1-copia-9-Medium.png</v>
          </cell>
          <cell r="D463" t="str">
            <v>INKEE - Bubble Bath Liquid Hello Kitty</v>
          </cell>
        </row>
        <row r="464">
          <cell r="A464" t="str">
            <v>B0FM4LDCJN</v>
          </cell>
          <cell r="B464" t="str">
            <v>69127</v>
          </cell>
          <cell r="C464" t="str">
            <v>https://b2b.craze.shop/wp-content/uploads/69127-INKEE-Bubble-Bath-Liquid-Sponge-Bob_001.jpg</v>
          </cell>
          <cell r="D464" t="str">
            <v>INKEE - Bubble Bath Liquid SpongeBob</v>
          </cell>
        </row>
        <row r="465">
          <cell r="A465" t="str">
            <v/>
          </cell>
          <cell r="B465" t="str">
            <v>69158DE</v>
          </cell>
          <cell r="C465" t="str">
            <v>https://b2b.craze.shop/wp-content/uploads/69158-INKEE-Bath-Bomb-with-Tattoo-Galupy-Unicorn-_001.png</v>
          </cell>
          <cell r="D465" t="str">
            <v>INKEE - Bath Bomb with Tattoo Galupy Unicorn</v>
          </cell>
        </row>
        <row r="466">
          <cell r="A466" t="str">
            <v/>
          </cell>
          <cell r="B466" t="str">
            <v>69158EN</v>
          </cell>
          <cell r="C466" t="str">
            <v>https://b2b.craze.shop/wp-content/uploads/69158-INKEE-Bath-Bomb-with-Tattoo-Galupy-Unicorn-_001.png</v>
          </cell>
          <cell r="D466" t="str">
            <v>INKEE - Bath Bomb with Tattoo Galupy Unicorn</v>
          </cell>
        </row>
        <row r="467">
          <cell r="A467" t="str">
            <v>B0G162XXNL</v>
          </cell>
          <cell r="B467" t="str">
            <v>69370</v>
          </cell>
          <cell r="C467" t="str">
            <v>https://b2b.craze.shop/wp-content/uploads/69370_INKEE-Windup-Drops_001.png</v>
          </cell>
          <cell r="D467" t="str">
            <v>INKEE TOYS - Wind-Up Drop</v>
          </cell>
        </row>
        <row r="468">
          <cell r="A468" t="str">
            <v/>
          </cell>
          <cell r="B468" t="str">
            <v>69431</v>
          </cell>
          <cell r="C468" t="str">
            <v>https://b2b.craze.shop/wp-content/uploads/69431_BFF_100pcs-bag_000.jpg</v>
          </cell>
          <cell r="D468" t="str">
            <v>BFF - Beadys 150pcs Bag</v>
          </cell>
        </row>
        <row r="469">
          <cell r="A469" t="str">
            <v/>
          </cell>
          <cell r="B469" t="str">
            <v>69547</v>
          </cell>
          <cell r="C469" t="str">
            <v>https://b2b.craze.shop/wp-content/uploads/69547-FAIRY-Foilbag_000-scaled.jpg</v>
          </cell>
          <cell r="D469" t="str">
            <v>FAIRY IN MY POCKET - Foilbag Collectable Figures</v>
          </cell>
        </row>
        <row r="470">
          <cell r="A470" t="str">
            <v>B0FC2YLL67</v>
          </cell>
          <cell r="B470" t="str">
            <v>69578</v>
          </cell>
          <cell r="C470" t="str">
            <v>https://b2b.craze.shop/wp-content/uploads/69578_Galupy_Unicorn-Foilbag_001.jpg</v>
          </cell>
          <cell r="D470" t="str">
            <v>GALUPY - Rainbow Unicorn Foilbag</v>
          </cell>
        </row>
        <row r="471">
          <cell r="A471" t="str">
            <v/>
          </cell>
          <cell r="B471" t="str">
            <v>69622</v>
          </cell>
          <cell r="D471" t="str">
            <v>LEGENDS - Collectable Figures Dino Foilbag</v>
          </cell>
        </row>
        <row r="472">
          <cell r="A472" t="str">
            <v>B0G1BDML8G</v>
          </cell>
          <cell r="B472" t="str">
            <v>69677</v>
          </cell>
          <cell r="C472" t="str">
            <v>https://b2b.craze.shop/wp-content/uploads/69677-MAGIC-SLIME-OCTOPUS-1.png</v>
          </cell>
          <cell r="D472" t="str">
            <v>MAGIC SLIME - Octopus</v>
          </cell>
        </row>
        <row r="473">
          <cell r="A473" t="str">
            <v/>
          </cell>
          <cell r="B473" t="str">
            <v>69769</v>
          </cell>
          <cell r="C473" t="str">
            <v>https://b2b.craze.shop/wp-content/uploads/69769_ADK-25-INKEE-TOYS_01.jpg</v>
          </cell>
          <cell r="D473" t="str">
            <v>ADK - INKEE Toys</v>
          </cell>
        </row>
        <row r="474">
          <cell r="A474" t="str">
            <v/>
          </cell>
          <cell r="B474" t="str">
            <v>69837DE</v>
          </cell>
          <cell r="D474" t="str">
            <v>INKEE - Surprise XXL Bath Bomb Unicorn House</v>
          </cell>
        </row>
        <row r="475">
          <cell r="A475" t="str">
            <v/>
          </cell>
          <cell r="B475" t="str">
            <v>69837EN</v>
          </cell>
          <cell r="D475" t="str">
            <v>INKEE - Surprise XXL Bath Bomb Unicorn House</v>
          </cell>
        </row>
        <row r="476">
          <cell r="A476" t="str">
            <v/>
          </cell>
          <cell r="B476" t="str">
            <v>69868DE</v>
          </cell>
          <cell r="C476" t="str">
            <v>https://b2b.craze.shop/wp-content/uploads/matrix_69868-INKEE-Surprise-XXL-Unicorn-School_001.png</v>
          </cell>
          <cell r="D476" t="str">
            <v>INKEE - Surprise XXL Bath Bomb Unicorn Magic</v>
          </cell>
        </row>
        <row r="477">
          <cell r="A477" t="str">
            <v/>
          </cell>
          <cell r="B477" t="str">
            <v>69868EN</v>
          </cell>
          <cell r="C477" t="str">
            <v>https://b2b.craze.shop/wp-content/uploads/matrix_69868-INKEE-Surprise-XXL-Unicorn-School_001.png</v>
          </cell>
          <cell r="D477" t="str">
            <v>INKEE - Surprise XXL Bath Bomb Unicorn Magic</v>
          </cell>
        </row>
        <row r="478">
          <cell r="A478" t="str">
            <v/>
          </cell>
          <cell r="B478" t="str">
            <v>69899DE</v>
          </cell>
          <cell r="C478" t="str">
            <v>https://b2b.craze.shop/wp-content/uploads/matrix_69899DE-INKEE-Surprise-Bag-XXL-Fairy-in-my-Pocket_001.png</v>
          </cell>
          <cell r="D478" t="str">
            <v>INKEE - Surprise XXL Bath Bomb Fairy In My Pocket</v>
          </cell>
        </row>
        <row r="479">
          <cell r="A479" t="str">
            <v/>
          </cell>
          <cell r="B479" t="str">
            <v>69929</v>
          </cell>
          <cell r="C479" t="str">
            <v>https://b2b.craze.shop/wp-content/uploads/matrix_69929-INKEE-ADK-2025-Sponge-Bob_001.png</v>
          </cell>
          <cell r="D479" t="str">
            <v>ADK - INKEE SpongeBob</v>
          </cell>
        </row>
        <row r="480">
          <cell r="A480" t="str">
            <v/>
          </cell>
          <cell r="B480" t="str">
            <v>69936</v>
          </cell>
          <cell r="C480" t="str">
            <v>https://b2b.craze.shop/wp-content/uploads/matrix_69936-INKEE-ADK-2025-Hello-Kitty_001.png</v>
          </cell>
          <cell r="D480" t="str">
            <v>ADK - INKEE Hello Kitty</v>
          </cell>
        </row>
        <row r="481">
          <cell r="A481" t="str">
            <v>B0FQP364PR</v>
          </cell>
          <cell r="B481" t="str">
            <v>70383</v>
          </cell>
          <cell r="C481" t="str">
            <v>https://b2b.craze.shop/wp-content/uploads/70383_Glam-Monstars-Compound_002.jpg</v>
          </cell>
          <cell r="D481" t="str">
            <v>MAGIC SLIME - Glam Monstars</v>
          </cell>
        </row>
        <row r="482">
          <cell r="A482" t="str">
            <v/>
          </cell>
          <cell r="B482" t="str">
            <v>70475</v>
          </cell>
          <cell r="C482" t="str">
            <v>https://b2b.craze.shop/wp-content/uploads/73841-ADK-25-Fashion_000.jpg</v>
          </cell>
          <cell r="D482" t="str">
            <v>ADK - Top Fashion</v>
          </cell>
        </row>
        <row r="483">
          <cell r="A483" t="str">
            <v/>
          </cell>
          <cell r="B483" t="str">
            <v>70567</v>
          </cell>
          <cell r="C483" t="str">
            <v>https://b2b.craze.shop/wp-content/uploads/matrix_70567-BODYNESS-Bubble-Bath-Liquid-Peach_001.png</v>
          </cell>
          <cell r="D483" t="str">
            <v>BODYNESS - Bubble Bath Liquid Peach</v>
          </cell>
        </row>
        <row r="484">
          <cell r="A484" t="str">
            <v/>
          </cell>
          <cell r="B484" t="str">
            <v>70635</v>
          </cell>
          <cell r="C484" t="str">
            <v>https://b2b.craze.shop/wp-content/uploads/70635_GalupyRainbowUnicorn_Cupcake-Cafe_blister_001-scaled.jpg</v>
          </cell>
          <cell r="D484" t="str">
            <v>GALUPY - Rainbow Unicorn Cupcake Cafe</v>
          </cell>
        </row>
        <row r="485">
          <cell r="A485" t="str">
            <v/>
          </cell>
          <cell r="B485" t="str">
            <v>70697</v>
          </cell>
          <cell r="C485" t="str">
            <v>https://b2b.craze.shop/wp-content/uploads/70697_GalupyRainbowUnicorn_BeautySet_blister_001-scaled.jpg</v>
          </cell>
          <cell r="D485" t="str">
            <v>GALUPY - Rainbow Unicorn Beauty Set</v>
          </cell>
        </row>
        <row r="486">
          <cell r="A486" t="str">
            <v/>
          </cell>
          <cell r="B486" t="str">
            <v>70727</v>
          </cell>
          <cell r="C486" t="str">
            <v>https://b2b.craze.shop/wp-content/uploads/70727_GalupyRainbowUnicorn_PartySet_blister_001-scaled.jpg</v>
          </cell>
          <cell r="D486" t="str">
            <v>GALUPY - Rainbow Unicorn Party Set</v>
          </cell>
        </row>
        <row r="487">
          <cell r="A487" t="str">
            <v/>
          </cell>
          <cell r="B487" t="str">
            <v>70789</v>
          </cell>
          <cell r="C487" t="str">
            <v>https://b2b.craze.shop/wp-content/uploads/70789-Dream-Hugs_Pig_06.jpg</v>
          </cell>
          <cell r="D487" t="str">
            <v>PLUSH - DreamHugs S1</v>
          </cell>
        </row>
        <row r="488">
          <cell r="A488" t="str">
            <v/>
          </cell>
          <cell r="B488" t="str">
            <v>70895</v>
          </cell>
          <cell r="D488" t="str">
            <v>ADK - Dragons</v>
          </cell>
        </row>
        <row r="489">
          <cell r="A489" t="str">
            <v/>
          </cell>
          <cell r="B489" t="str">
            <v>70918</v>
          </cell>
          <cell r="C489" t="str">
            <v>https://b2b.craze.shop/wp-content/uploads/70918-ADK-25-Squishpets_box_01-scaled.jpg</v>
          </cell>
          <cell r="D489" t="str">
            <v>ADK - Squishpets</v>
          </cell>
        </row>
        <row r="490">
          <cell r="A490" t="str">
            <v/>
          </cell>
          <cell r="B490" t="str">
            <v>71007</v>
          </cell>
          <cell r="D490" t="str">
            <v>BUBBLE QUEENS - Assortment Stripe VE8</v>
          </cell>
        </row>
        <row r="491">
          <cell r="A491" t="str">
            <v/>
          </cell>
          <cell r="B491" t="str">
            <v>71120</v>
          </cell>
          <cell r="C491" t="str">
            <v>https://b2b.craze.shop/wp-content/uploads/71120EN_INKEE-Windup-mix4_001.jpg</v>
          </cell>
          <cell r="D491" t="str">
            <v>INKEE TOYS - Wind-Up Toys 4Mix</v>
          </cell>
        </row>
        <row r="492">
          <cell r="A492" t="str">
            <v>B0FCSJ6XKD</v>
          </cell>
          <cell r="B492" t="str">
            <v>71151</v>
          </cell>
          <cell r="D492" t="str">
            <v>PLUSH - Pop Cones Rainbow</v>
          </cell>
        </row>
        <row r="493">
          <cell r="A493" t="str">
            <v>B0FCSGN3CY</v>
          </cell>
          <cell r="B493" t="str">
            <v>71182</v>
          </cell>
          <cell r="D493" t="str">
            <v>PLUSH - Pop Cones Twisty</v>
          </cell>
        </row>
        <row r="494">
          <cell r="A494" t="str">
            <v>B0FCSFVYPW</v>
          </cell>
          <cell r="B494" t="str">
            <v>71212</v>
          </cell>
          <cell r="D494" t="str">
            <v>PLUSH - Pop Cones Bubble</v>
          </cell>
        </row>
        <row r="495">
          <cell r="A495" t="str">
            <v>B0FCSCV917</v>
          </cell>
          <cell r="B495" t="str">
            <v>71243</v>
          </cell>
          <cell r="D495" t="str">
            <v>PLUSH - Pop Cones Cotton</v>
          </cell>
        </row>
        <row r="496">
          <cell r="A496" t="str">
            <v>B0FCSDCKJK</v>
          </cell>
          <cell r="B496" t="str">
            <v>71274</v>
          </cell>
          <cell r="D496" t="str">
            <v>PLUSH - Pop Cones Sugar</v>
          </cell>
        </row>
        <row r="497">
          <cell r="A497" t="str">
            <v>B0FCSGK7DC</v>
          </cell>
          <cell r="B497" t="str">
            <v>71304</v>
          </cell>
          <cell r="D497" t="str">
            <v>PLUSH - Pop Cones Chewy</v>
          </cell>
        </row>
        <row r="498">
          <cell r="A498" t="str">
            <v>B0FR6GPS5S</v>
          </cell>
          <cell r="B498" t="str">
            <v>71359DE</v>
          </cell>
          <cell r="C498" t="str">
            <v>https://b2b.craze.shop/wp-content/uploads/71359DE-INKEE-Bath-Bomb-with-Squishpets_XXL_003-1.jpg</v>
          </cell>
          <cell r="D498" t="str">
            <v>INKEE - Surprise XXL Bath Bomb Squishpets S1 Box</v>
          </cell>
        </row>
        <row r="499">
          <cell r="A499" t="str">
            <v/>
          </cell>
          <cell r="B499" t="str">
            <v>71465</v>
          </cell>
          <cell r="D499" t="str">
            <v>PACKAGING - SHELF DISPLAY INKEE &amp; INKEE Toys</v>
          </cell>
        </row>
        <row r="500">
          <cell r="A500" t="str">
            <v>B0DXQ33QN4</v>
          </cell>
          <cell r="B500" t="str">
            <v>71632</v>
          </cell>
          <cell r="C500" t="str">
            <v>https://b2b.craze.shop/wp-content/uploads/71632-BODYNESS-Bath-Bomb-Dubai-Chocolate_002.jpg</v>
          </cell>
          <cell r="D500" t="str">
            <v>BODYNESS - Bath Bomb Dubai Chocolate</v>
          </cell>
        </row>
        <row r="501">
          <cell r="A501" t="str">
            <v/>
          </cell>
          <cell r="B501" t="str">
            <v>71861</v>
          </cell>
          <cell r="C501" t="str">
            <v>https://b2b.craze.shop/wp-content/uploads/54994_MagicSlime_Yummies_001.jpg</v>
          </cell>
          <cell r="D501" t="str">
            <v>MAGIC SLIME - Yummies Blister</v>
          </cell>
        </row>
        <row r="502">
          <cell r="A502" t="str">
            <v/>
          </cell>
          <cell r="B502" t="str">
            <v>71892</v>
          </cell>
          <cell r="D502" t="str">
            <v>INKEE TOYS - Wind-Up Toys 4 VE12 Stripe</v>
          </cell>
        </row>
        <row r="503">
          <cell r="A503" t="str">
            <v/>
          </cell>
          <cell r="B503" t="str">
            <v>71908</v>
          </cell>
          <cell r="D503" t="str">
            <v>PLUSH - Nunos Lil' Monsters</v>
          </cell>
        </row>
        <row r="504">
          <cell r="A504" t="str">
            <v>B0FM465J8C</v>
          </cell>
          <cell r="B504" t="str">
            <v>71908W1</v>
          </cell>
          <cell r="C504" t="str">
            <v>https://b2b.craze.shop/wp-content/uploads/71908-NUNOS-LIL-MONSTERS-W1-SUPERMARKET-ADVENTURES_WILLY_003.jpg</v>
          </cell>
          <cell r="D504" t="str">
            <v>PLUSH - Nunos Lil' Monsters W1</v>
          </cell>
        </row>
        <row r="505">
          <cell r="A505" t="str">
            <v>B0FM465J8C</v>
          </cell>
          <cell r="B505" t="str">
            <v>71908W2</v>
          </cell>
          <cell r="C505" t="str">
            <v>https://b2b.craze.shop/wp-content/uploads/71908-NUNOS-LIL-MONSTERS-W2-SUPERMARKET-SWEET-ADVENTURES_LULU_003.jpg</v>
          </cell>
          <cell r="D505" t="str">
            <v>PLUSH - Nunos Lil' Monsters W2</v>
          </cell>
        </row>
        <row r="506">
          <cell r="A506" t="str">
            <v>B0FM465J8C</v>
          </cell>
          <cell r="B506" t="str">
            <v>71908W3</v>
          </cell>
          <cell r="C506" t="str">
            <v>https://b2b.craze.shop/wp-content/uploads/71908_NUNUS_LIL_MONSTERS_W3_box_007_01.png</v>
          </cell>
          <cell r="D506" t="str">
            <v>PLUSH - Nunos Lil' Monsters W3</v>
          </cell>
        </row>
        <row r="507">
          <cell r="A507" t="str">
            <v>B0FM465J8C</v>
          </cell>
          <cell r="B507" t="str">
            <v>71908W4</v>
          </cell>
          <cell r="C507" t="str">
            <v>https://b2b.craze.shop/wp-content/uploads/71908_NUNUS_LIL_MONSTERS_W4_box_007_01.png</v>
          </cell>
          <cell r="D507" t="str">
            <v>PLUSH - Nunos Lil' Monsters W4</v>
          </cell>
        </row>
        <row r="508">
          <cell r="A508" t="str">
            <v>B0BLZLB8YX</v>
          </cell>
          <cell r="B508" t="str">
            <v>72028</v>
          </cell>
          <cell r="C508" t="str">
            <v>https://b2b.craze.shop/wp-content/uploads/CRXXX_72028_MagicSlime_Stickyhand_Girl_EN_Unit_Front-scaled.jpg</v>
          </cell>
          <cell r="D508" t="str">
            <v>MAGIC SLIME - Mega XXL Sticky Hand</v>
          </cell>
        </row>
        <row r="509">
          <cell r="A509" t="str">
            <v/>
          </cell>
          <cell r="B509" t="str">
            <v>72103</v>
          </cell>
          <cell r="D509" t="str">
            <v>MIX - Shelf Display Back to School 25</v>
          </cell>
        </row>
        <row r="510">
          <cell r="A510" t="str">
            <v/>
          </cell>
          <cell r="B510" t="str">
            <v>72103E</v>
          </cell>
          <cell r="D510" t="str">
            <v>PACKAGING - Empty Shelf Display Back to School 25</v>
          </cell>
        </row>
        <row r="511">
          <cell r="A511" t="str">
            <v/>
          </cell>
          <cell r="B511" t="str">
            <v>72226</v>
          </cell>
          <cell r="C511" t="str">
            <v>https://b2b.craze.shop/wp-content/uploads/matrix_72226_Gallupy_S4_Pillows_prod_01_001.png</v>
          </cell>
          <cell r="D511" t="str">
            <v>PLUSH - Galupy Pillow</v>
          </cell>
        </row>
        <row r="512">
          <cell r="A512" t="str">
            <v>B0BLZLB8YX</v>
          </cell>
          <cell r="B512" t="str">
            <v>72257</v>
          </cell>
          <cell r="D512" t="str">
            <v>MAGIC SLIME - Mega XXL Sticky Hand B8</v>
          </cell>
        </row>
        <row r="513">
          <cell r="A513" t="str">
            <v/>
          </cell>
          <cell r="B513" t="str">
            <v>72592DE</v>
          </cell>
          <cell r="C513" t="str">
            <v>https://b2b.craze.shop/wp-content/uploads/72592-INKEE-Jelly-Soap-Dragons_001.png</v>
          </cell>
          <cell r="D513" t="str">
            <v>INKEE - Jelly Soap Dragons</v>
          </cell>
        </row>
        <row r="514">
          <cell r="A514" t="str">
            <v/>
          </cell>
          <cell r="B514" t="str">
            <v>72592EN</v>
          </cell>
          <cell r="C514" t="str">
            <v>https://b2b.craze.shop/wp-content/uploads/72592-INKEE-Jelly-Soap-Dragons_001.png</v>
          </cell>
          <cell r="D514" t="str">
            <v>INKEE - Jelly Soap Dragons</v>
          </cell>
        </row>
        <row r="515">
          <cell r="A515" t="str">
            <v/>
          </cell>
          <cell r="B515" t="str">
            <v>72738DE</v>
          </cell>
          <cell r="D515" t="str">
            <v>INKEE - FSDU INKEE World 2 Mix 1 VE258</v>
          </cell>
        </row>
        <row r="516">
          <cell r="A516" t="str">
            <v/>
          </cell>
          <cell r="B516" t="str">
            <v>72776DE</v>
          </cell>
          <cell r="D516" t="str">
            <v>BODYNESS - Mask Hand</v>
          </cell>
        </row>
        <row r="517">
          <cell r="A517" t="str">
            <v/>
          </cell>
          <cell r="B517" t="str">
            <v>72776EN</v>
          </cell>
          <cell r="D517" t="str">
            <v>BODYNESS - Mask Hand</v>
          </cell>
        </row>
        <row r="518">
          <cell r="A518" t="str">
            <v/>
          </cell>
          <cell r="B518" t="str">
            <v>72806DE</v>
          </cell>
          <cell r="D518" t="str">
            <v>BODYNESS - Mask Foot</v>
          </cell>
        </row>
        <row r="519">
          <cell r="A519" t="str">
            <v/>
          </cell>
          <cell r="B519" t="str">
            <v>72806EN</v>
          </cell>
          <cell r="D519" t="str">
            <v>BODYNESS - Mask Foot</v>
          </cell>
        </row>
        <row r="520">
          <cell r="A520" t="str">
            <v/>
          </cell>
          <cell r="B520" t="str">
            <v>72882DE</v>
          </cell>
          <cell r="D520" t="str">
            <v>BODYNESS - Lip Balm</v>
          </cell>
        </row>
        <row r="521">
          <cell r="A521" t="str">
            <v/>
          </cell>
          <cell r="B521" t="str">
            <v>73100DE</v>
          </cell>
          <cell r="D521" t="str">
            <v>BODYNESS -  Face Mask Collagen</v>
          </cell>
        </row>
        <row r="522">
          <cell r="A522" t="str">
            <v/>
          </cell>
          <cell r="B522" t="str">
            <v>73100EN</v>
          </cell>
          <cell r="D522" t="str">
            <v>BODYNESS -  Face Mask Collagen</v>
          </cell>
        </row>
        <row r="523">
          <cell r="A523" t="str">
            <v/>
          </cell>
          <cell r="B523" t="str">
            <v>73131DE</v>
          </cell>
          <cell r="C523" t="str">
            <v>https://b2b.craze.shop/wp-content/uploads/73131-INKEE-Face-Mask-Pets_facemask_bag_001.png</v>
          </cell>
          <cell r="D523" t="str">
            <v>INKEE - Face Mask Pets</v>
          </cell>
        </row>
        <row r="524">
          <cell r="A524" t="str">
            <v/>
          </cell>
          <cell r="B524" t="str">
            <v>73131EN</v>
          </cell>
          <cell r="C524" t="str">
            <v>https://b2b.craze.shop/wp-content/uploads/73131-INKEE-Face-Mask-Pets_facemask_bag_001.png</v>
          </cell>
          <cell r="D524" t="str">
            <v>INKEE - Face Mask Pets</v>
          </cell>
        </row>
        <row r="525">
          <cell r="A525" t="str">
            <v/>
          </cell>
          <cell r="B525" t="str">
            <v>73162DE</v>
          </cell>
          <cell r="C525" t="str">
            <v>https://b2b.craze.shop/wp-content/uploads/73162-INKEE-Face-Mask-Hello-Kitty_001.png</v>
          </cell>
          <cell r="D525" t="str">
            <v>INKEE - Face Mask Hello Kitty</v>
          </cell>
        </row>
        <row r="526">
          <cell r="A526" t="str">
            <v/>
          </cell>
          <cell r="B526" t="str">
            <v>73162EN</v>
          </cell>
          <cell r="C526" t="str">
            <v>https://b2b.craze.shop/wp-content/uploads/73162-INKEE-Face-Mask-Hello-Kitty_001.png</v>
          </cell>
          <cell r="D526" t="str">
            <v>INKEE - Face Mask Hello Kitty</v>
          </cell>
        </row>
        <row r="527">
          <cell r="A527" t="str">
            <v/>
          </cell>
          <cell r="B527" t="str">
            <v>73193DE</v>
          </cell>
          <cell r="C527" t="str">
            <v>https://b2b.craze.shop/wp-content/uploads/73193-INKEE-Surprise-Bluey_002-Medium.jpeg</v>
          </cell>
          <cell r="D527" t="str">
            <v>INKEE - Surprise Bath Bomb Bluey S1 Box</v>
          </cell>
        </row>
        <row r="528">
          <cell r="A528" t="str">
            <v/>
          </cell>
          <cell r="B528" t="str">
            <v>73193EN</v>
          </cell>
          <cell r="C528" t="str">
            <v>https://b2b.craze.shop/wp-content/uploads/73193-INKEE-Surprise-Bluey_002-Medium.jpeg</v>
          </cell>
          <cell r="D528" t="str">
            <v>INKEE - Surprise Bath Bomb Bluey S1 Box</v>
          </cell>
        </row>
        <row r="529">
          <cell r="A529" t="str">
            <v/>
          </cell>
          <cell r="B529" t="str">
            <v>73223DE</v>
          </cell>
          <cell r="D529" t="str">
            <v>BODYNESS - Face Mask Korumi</v>
          </cell>
        </row>
        <row r="530">
          <cell r="A530" t="str">
            <v/>
          </cell>
          <cell r="B530" t="str">
            <v>73223EN</v>
          </cell>
          <cell r="D530" t="str">
            <v>BODYNESS - Face Mask Korumi</v>
          </cell>
        </row>
        <row r="531">
          <cell r="A531" t="str">
            <v/>
          </cell>
          <cell r="B531" t="str">
            <v>73421DE</v>
          </cell>
          <cell r="D531" t="str">
            <v>INKEE - Crackling Salts</v>
          </cell>
        </row>
        <row r="532">
          <cell r="A532" t="str">
            <v/>
          </cell>
          <cell r="B532" t="str">
            <v>73421EN</v>
          </cell>
          <cell r="D532" t="str">
            <v>INKEE - Crackling Salts</v>
          </cell>
        </row>
        <row r="533">
          <cell r="A533" t="str">
            <v/>
          </cell>
          <cell r="B533" t="str">
            <v>73490</v>
          </cell>
          <cell r="D533" t="str">
            <v>INKEE - FSDU Summer Fun With Pool</v>
          </cell>
        </row>
        <row r="534">
          <cell r="A534" t="str">
            <v/>
          </cell>
          <cell r="B534" t="str">
            <v>73575</v>
          </cell>
          <cell r="D534" t="str">
            <v>PLUSH - Dragons Craze Bounzz</v>
          </cell>
        </row>
        <row r="535">
          <cell r="A535" t="str">
            <v>B0FLYJCVF7</v>
          </cell>
          <cell r="B535" t="str">
            <v>73605</v>
          </cell>
          <cell r="C535" t="str">
            <v>https://b2b.craze.shop/wp-content/uploads/73605_PLUSH_ANIMALS_CRAZE-BOUNZZ_Capibara_01b-scaled.jpg</v>
          </cell>
          <cell r="D535" t="str">
            <v>PLUSH - Animals Craze Bounzz</v>
          </cell>
        </row>
        <row r="536">
          <cell r="A536" t="str">
            <v>B0BLZLB8YX</v>
          </cell>
          <cell r="B536" t="str">
            <v>73636</v>
          </cell>
          <cell r="C536" t="str">
            <v>https://b2b.craze.shop/wp-content/uploads/matrix_73636-FART-CUSHION_V12.png</v>
          </cell>
          <cell r="D536" t="str">
            <v>MISC - Fart Pop</v>
          </cell>
        </row>
        <row r="537">
          <cell r="A537" t="str">
            <v>B0BLZLB8YX</v>
          </cell>
          <cell r="B537" t="str">
            <v>73667</v>
          </cell>
          <cell r="C537" t="str">
            <v>https://b2b.craze.shop/wp-content/uploads/73667-FLIP-RING_box_01.png</v>
          </cell>
          <cell r="D537" t="str">
            <v>MISC - Flip Ring</v>
          </cell>
        </row>
        <row r="538">
          <cell r="A538" t="str">
            <v>B0BLZLB8YX</v>
          </cell>
          <cell r="B538" t="str">
            <v>73773</v>
          </cell>
          <cell r="C538" t="str">
            <v>https://b2b.craze.shop/wp-content/uploads/73773_squishby_box_01.png</v>
          </cell>
          <cell r="D538" t="str">
            <v>MISC - Squishby</v>
          </cell>
        </row>
        <row r="539">
          <cell r="A539" t="str">
            <v>B0D4MJ83X6</v>
          </cell>
          <cell r="B539" t="str">
            <v>73803</v>
          </cell>
          <cell r="C539" t="str">
            <v>https://b2b.craze.shop/wp-content/uploads/73803-24-ADK-Magic-Ponys_001.jpg</v>
          </cell>
          <cell r="D539" t="str">
            <v>ADK - Magic Ponys</v>
          </cell>
        </row>
        <row r="540">
          <cell r="A540" t="str">
            <v>B0DH8FWNLW</v>
          </cell>
          <cell r="B540" t="str">
            <v>73827</v>
          </cell>
          <cell r="C540" t="str">
            <v>https://b2b.craze.shop/wp-content/uploads/57414_24_ADK_Magic_Slime__Friends_001-scaled.jpg</v>
          </cell>
          <cell r="D540" t="str">
            <v>ADK - Magic Slime &amp; Friends Z</v>
          </cell>
        </row>
        <row r="541">
          <cell r="A541" t="str">
            <v>B0FMY8GX8X</v>
          </cell>
          <cell r="B541" t="str">
            <v>73940DE</v>
          </cell>
          <cell r="C541" t="str">
            <v>https://b2b.craze.shop/wp-content/uploads/73940DE-INKEE-Surprise-Bag-Halloween_003-scaled.jpg</v>
          </cell>
          <cell r="D541" t="str">
            <v>INKEE - Surprise Bath Bomb Halloween S1 Bag</v>
          </cell>
        </row>
        <row r="542">
          <cell r="A542" t="str">
            <v>B0FMY8GX8X</v>
          </cell>
          <cell r="B542" t="str">
            <v>73940EN</v>
          </cell>
          <cell r="D542" t="str">
            <v>INKEE - Surprise Bath Bomb Halloween S1 Bag</v>
          </cell>
        </row>
        <row r="543">
          <cell r="A543" t="str">
            <v/>
          </cell>
          <cell r="B543" t="str">
            <v>74008</v>
          </cell>
          <cell r="D543" t="str">
            <v>INKEE - Surprise Bath Bomb Halloween S1 Bag with Stripe VE12</v>
          </cell>
        </row>
        <row r="544">
          <cell r="A544" t="str">
            <v>B07X25ZKM2</v>
          </cell>
          <cell r="B544" t="str">
            <v>74060</v>
          </cell>
          <cell r="C544" t="str">
            <v>https://b2b.craze.shop/wp-content/uploads/20500_Mega-Egg_Mini-Unicorn_10-1.jpg</v>
          </cell>
          <cell r="D544" t="str">
            <v>MEGGA EGG - Mini Unicorn</v>
          </cell>
        </row>
        <row r="545">
          <cell r="A545" t="str">
            <v/>
          </cell>
          <cell r="B545" t="str">
            <v>74220</v>
          </cell>
          <cell r="C545" t="str">
            <v>https://b2b.craze.shop/wp-content/uploads/69431_BFF_100pcs-bag_000.jpg</v>
          </cell>
          <cell r="D545" t="str">
            <v>BFF - Beadys 150pcs Bag</v>
          </cell>
        </row>
        <row r="546">
          <cell r="A546" t="str">
            <v/>
          </cell>
          <cell r="B546" t="str">
            <v>74251</v>
          </cell>
          <cell r="D546" t="str">
            <v>MIX - Shelf Display Wichtelgeschenke VE15</v>
          </cell>
        </row>
        <row r="547">
          <cell r="A547" t="str">
            <v/>
          </cell>
          <cell r="B547" t="str">
            <v>74442EN</v>
          </cell>
          <cell r="C547" t="str">
            <v>https://b2b.craze.shop/wp-content/uploads/74442-INKEE-Surprise-Dragons-S1-Bag_P1_003-scaled.jpg</v>
          </cell>
          <cell r="D547" t="str">
            <v>INKEE - Surprise Bath Bomb Dragons S1 Bag</v>
          </cell>
        </row>
        <row r="548">
          <cell r="A548" t="str">
            <v/>
          </cell>
          <cell r="B548" t="str">
            <v>74855</v>
          </cell>
          <cell r="D548" t="str">
            <v>MIX - FSDU Xmas Novelties</v>
          </cell>
        </row>
        <row r="549">
          <cell r="A549" t="str">
            <v/>
          </cell>
          <cell r="B549" t="str">
            <v>74862</v>
          </cell>
          <cell r="D549" t="str">
            <v>INKEE TOYS - Magic Bath Galupy Unicorn Stripe VE8</v>
          </cell>
        </row>
        <row r="550">
          <cell r="A550" t="str">
            <v/>
          </cell>
          <cell r="B550" t="str">
            <v>74923</v>
          </cell>
          <cell r="D550" t="str">
            <v>PLUSH - Animals Craze Bounzz Hanger</v>
          </cell>
        </row>
        <row r="551">
          <cell r="A551" t="str">
            <v/>
          </cell>
          <cell r="B551" t="str">
            <v>74985DE</v>
          </cell>
          <cell r="D551" t="str">
            <v>INKEE - Bath Slime Halloween</v>
          </cell>
        </row>
        <row r="552">
          <cell r="A552" t="str">
            <v/>
          </cell>
          <cell r="B552" t="str">
            <v>74985EN</v>
          </cell>
          <cell r="C552" t="str">
            <v>https://b2b.craze.shop/wp-content/uploads/74985-INKEE-Bath-Slime-Halloween_000.png</v>
          </cell>
          <cell r="D552" t="str">
            <v>INKEE - Bath Slime Halloween</v>
          </cell>
        </row>
        <row r="553">
          <cell r="A553" t="str">
            <v/>
          </cell>
          <cell r="B553" t="str">
            <v>75043DE</v>
          </cell>
          <cell r="C553" t="str">
            <v>https://b2b.craze.shop/wp-content/uploads/matrix_75043-INKEE-Surprise-XXL-Monster-Trucks-S1_001.png</v>
          </cell>
          <cell r="D553" t="str">
            <v>INKEE - Surprise Bath Bomb Monster Trucks S1 Box</v>
          </cell>
        </row>
        <row r="554">
          <cell r="A554" t="str">
            <v/>
          </cell>
          <cell r="B554" t="str">
            <v>75043EN</v>
          </cell>
          <cell r="C554" t="str">
            <v>https://b2b.craze.shop/wp-content/uploads/matrix_75043-INKEE-Surprise-XXL-Monster-Trucks-S1_001.png</v>
          </cell>
          <cell r="D554" t="str">
            <v>INKEE - Surprise Bath Bomb Monster Trucks S1 Box</v>
          </cell>
        </row>
        <row r="555">
          <cell r="A555" t="str">
            <v>B0FSSL6Y8C</v>
          </cell>
          <cell r="B555" t="str">
            <v>75074DE</v>
          </cell>
          <cell r="C555" t="str">
            <v>https://b2b.craze.shop/wp-content/uploads/75074DE-INKEE-Surprise-Aqua-World-S1_004-scaled.jpg</v>
          </cell>
          <cell r="D555" t="str">
            <v>INKEE - Surprise Bath Bomb Aqua World S1 Box</v>
          </cell>
        </row>
        <row r="556">
          <cell r="A556" t="str">
            <v/>
          </cell>
          <cell r="B556" t="str">
            <v>75364</v>
          </cell>
          <cell r="C556" t="str">
            <v>https://b2b.craze.shop/wp-content/uploads/58336_SQUISHPETS-KEYCHAIN_001.jpg</v>
          </cell>
          <cell r="D556" t="str">
            <v>SQUISHPETS - Keychain D</v>
          </cell>
        </row>
        <row r="557">
          <cell r="A557" t="str">
            <v/>
          </cell>
          <cell r="B557" t="str">
            <v>75395</v>
          </cell>
          <cell r="D557" t="str">
            <v>PLUSH - Ton Animals Craze Bounzz</v>
          </cell>
        </row>
        <row r="558">
          <cell r="A558" t="str">
            <v/>
          </cell>
          <cell r="B558" t="str">
            <v>75401</v>
          </cell>
          <cell r="D558" t="str">
            <v>PACKAGING - Empty Ton Animals Craze Bounzz</v>
          </cell>
        </row>
        <row r="559">
          <cell r="A559" t="str">
            <v/>
          </cell>
          <cell r="B559" t="str">
            <v>75500</v>
          </cell>
          <cell r="D559" t="str">
            <v>PASMO - Mix Display VE24</v>
          </cell>
        </row>
        <row r="560">
          <cell r="A560" t="str">
            <v>B0FQTWYKNG</v>
          </cell>
          <cell r="B560" t="str">
            <v>75524</v>
          </cell>
          <cell r="C560" t="str">
            <v>https://b2b.craze.shop/wp-content/uploads/66034-In-Bester-Gesellschaft_Party-Edition_01.png</v>
          </cell>
          <cell r="D560" t="str">
            <v>PASMO - In Bester Gesellschaft Party Edition</v>
          </cell>
        </row>
        <row r="561">
          <cell r="A561" t="str">
            <v>B0FQTYKVDK</v>
          </cell>
          <cell r="B561" t="str">
            <v>75555</v>
          </cell>
          <cell r="C561" t="str">
            <v>https://b2b.craze.shop/wp-content/uploads/66065-In-Bester-Gesellschaft_After-work-Edition_01.png</v>
          </cell>
          <cell r="D561" t="str">
            <v>PASMO - In Bester Gesellschaft After Work Edition</v>
          </cell>
        </row>
        <row r="562">
          <cell r="A562" t="str">
            <v>B0FMS7TTDF</v>
          </cell>
          <cell r="B562" t="str">
            <v>75678EN</v>
          </cell>
          <cell r="D562" t="str">
            <v>INKEE - Wand Star S2 Set Blue</v>
          </cell>
        </row>
        <row r="563">
          <cell r="A563" t="str">
            <v>B0FMS4MTJ6</v>
          </cell>
          <cell r="B563" t="str">
            <v>75692EN</v>
          </cell>
          <cell r="D563" t="str">
            <v>INKEE - Wand Star S2 Set Red</v>
          </cell>
        </row>
        <row r="564">
          <cell r="A564" t="str">
            <v>B0FMS4JHNK</v>
          </cell>
          <cell r="B564" t="str">
            <v>75715EN</v>
          </cell>
          <cell r="D564" t="str">
            <v>INKEE - Wand Star S2 Set Green</v>
          </cell>
        </row>
        <row r="565">
          <cell r="A565" t="str">
            <v>B097N41FJK</v>
          </cell>
          <cell r="B565" t="str">
            <v>75753</v>
          </cell>
          <cell r="D565" t="str">
            <v>MAGIC DOUGH - Play 35</v>
          </cell>
        </row>
        <row r="566">
          <cell r="A566" t="str">
            <v/>
          </cell>
          <cell r="B566" t="str">
            <v>75784</v>
          </cell>
          <cell r="C566" t="str">
            <v>https://b2b.craze.shop/wp-content/uploads/matrix_75784_Earsticker_GalupyRainbowUnicorn_Earsticker_backingcard_001.png</v>
          </cell>
          <cell r="D566" t="str">
            <v>STICKER EARRINGS - Galupy Rainbow Unicorn</v>
          </cell>
        </row>
        <row r="567">
          <cell r="A567" t="str">
            <v>B0D184K46P</v>
          </cell>
          <cell r="B567" t="str">
            <v>75838</v>
          </cell>
          <cell r="C567" t="str">
            <v>https://b2b.craze.shop/wp-content/uploads/matrix_75784-GalupyRainbowUnicorn_Nails_box_001.png</v>
          </cell>
          <cell r="D567" t="str">
            <v>ACCESSORY - Sticker Nails Galupy Rainbow Unicorn</v>
          </cell>
        </row>
        <row r="568">
          <cell r="A568" t="str">
            <v/>
          </cell>
          <cell r="B568" t="str">
            <v>76194</v>
          </cell>
          <cell r="D568" t="str">
            <v>MIX - Ton Back to School VE100</v>
          </cell>
        </row>
        <row r="569">
          <cell r="A569" t="str">
            <v/>
          </cell>
          <cell r="B569" t="str">
            <v>76323</v>
          </cell>
          <cell r="C569" t="str">
            <v>https://b2b.craze.shop/wp-content/uploads/76323-INKEE-3-Pack-Easter-2026-scaled.jpg</v>
          </cell>
          <cell r="D569" t="str">
            <v>INKEE - 3-Pack Easter Eggs Box</v>
          </cell>
        </row>
        <row r="570">
          <cell r="A570" t="str">
            <v/>
          </cell>
          <cell r="B570" t="str">
            <v>76491</v>
          </cell>
          <cell r="C570" t="str">
            <v>https://b2b.craze.shop/wp-content/uploads/76491-INKEE-Bubble-Bath-Liquid-Bluey_001.png</v>
          </cell>
          <cell r="D570" t="str">
            <v>INKEE - Bubble Bath Liquid Bluey</v>
          </cell>
        </row>
        <row r="571">
          <cell r="A571" t="str">
            <v/>
          </cell>
          <cell r="B571" t="str">
            <v>76521</v>
          </cell>
          <cell r="C571" t="str">
            <v>https://b2b.craze.shop/wp-content/uploads/76521-INKEE-Bubble-Bath-Liquid-Rainbow-Mermaid_001.png</v>
          </cell>
          <cell r="D571" t="str">
            <v>INKEE - Bubble Bath Liquid Rainbow Mermaid</v>
          </cell>
        </row>
        <row r="572">
          <cell r="A572" t="str">
            <v/>
          </cell>
          <cell r="B572" t="str">
            <v>76552</v>
          </cell>
          <cell r="C572" t="str">
            <v>https://b2b.craze.shop/wp-content/uploads/76552-INKEE-Bubble-Bath-Liquid-Cavally_bubble-bath_001.png</v>
          </cell>
          <cell r="D572" t="str">
            <v>INKEE - Bubble Bath Liquid Cavally</v>
          </cell>
        </row>
        <row r="573">
          <cell r="A573" t="str">
            <v/>
          </cell>
          <cell r="B573" t="str">
            <v>76583</v>
          </cell>
          <cell r="C573" t="str">
            <v>https://b2b.craze.shop/wp-content/uploads/76583-INKEE-Bubble-Bath-Liquid-Builders_001.png</v>
          </cell>
          <cell r="D573" t="str">
            <v>INKEE - Bubble Bath Liquid Builders</v>
          </cell>
        </row>
        <row r="574">
          <cell r="A574" t="str">
            <v/>
          </cell>
          <cell r="B574" t="str">
            <v>76613</v>
          </cell>
          <cell r="C574" t="str">
            <v>https://b2b.craze.shop/wp-content/uploads/76613-INKEE-Bubble-Bath-Liquid-Rescue-Crew_001.png</v>
          </cell>
          <cell r="D574" t="str">
            <v>INKEE - Bubble Bath Liquid Rescue Crew</v>
          </cell>
        </row>
        <row r="575">
          <cell r="A575" t="str">
            <v/>
          </cell>
          <cell r="B575" t="str">
            <v>76644</v>
          </cell>
          <cell r="C575" t="str">
            <v>https://b2b.craze.shop/wp-content/uploads/76644-INKEE-Bubble-Bath-Liquid-Space_001-copy.png</v>
          </cell>
          <cell r="D575" t="str">
            <v>INKEE - Bubble Bath Liquid Space</v>
          </cell>
        </row>
        <row r="576">
          <cell r="A576" t="str">
            <v/>
          </cell>
          <cell r="B576" t="str">
            <v>76675</v>
          </cell>
          <cell r="C576" t="str">
            <v>https://b2b.craze.shop/wp-content/uploads/76675-INKEE-Bubble-Bath-Liquid-Squishpets_001.png</v>
          </cell>
          <cell r="D576" t="str">
            <v>INKEE - Bubble Bath Liquid Squishpets</v>
          </cell>
        </row>
        <row r="577">
          <cell r="A577" t="str">
            <v/>
          </cell>
          <cell r="B577" t="str">
            <v>76767DE</v>
          </cell>
          <cell r="C577" t="str">
            <v>https://b2b.craze.shop/wp-content/uploads/76767-INKEE-Face-Mask-Squishpets_001.png</v>
          </cell>
          <cell r="D577" t="str">
            <v>INKEE - Face Mask Squishpets</v>
          </cell>
        </row>
        <row r="578">
          <cell r="A578" t="str">
            <v/>
          </cell>
          <cell r="B578" t="str">
            <v>76767EN</v>
          </cell>
          <cell r="C578" t="str">
            <v>https://b2b.craze.shop/wp-content/uploads/76767-INKEE-Face-Mask-Squishpets_001.png</v>
          </cell>
          <cell r="D578" t="str">
            <v>INKEE - Face Mask Squishpets</v>
          </cell>
        </row>
        <row r="579">
          <cell r="A579" t="str">
            <v/>
          </cell>
          <cell r="B579" t="str">
            <v>76798DE</v>
          </cell>
          <cell r="C579" t="str">
            <v>https://b2b.craze.shop/wp-content/uploads/76798-INKEE-Face-Mask-Dinorex_001.png</v>
          </cell>
          <cell r="D579" t="str">
            <v>INKEE - Face Mask Dinorex</v>
          </cell>
        </row>
        <row r="580">
          <cell r="A580" t="str">
            <v/>
          </cell>
          <cell r="B580" t="str">
            <v>76798EN</v>
          </cell>
          <cell r="C580" t="str">
            <v>https://b2b.craze.shop/wp-content/uploads/76798-INKEE-Face-Mask-Dinorex_001.png</v>
          </cell>
          <cell r="D580" t="str">
            <v>INKEE - Face Mask Dinorex</v>
          </cell>
        </row>
        <row r="581">
          <cell r="A581" t="str">
            <v/>
          </cell>
          <cell r="B581" t="str">
            <v>76828DE</v>
          </cell>
          <cell r="C581" t="str">
            <v>https://b2b.craze.shop/wp-content/uploads/76828-INKEE-Face-Mask-Sponge-Bob_001.png</v>
          </cell>
          <cell r="D581" t="str">
            <v>INKEE - Face Mask Spongebob</v>
          </cell>
        </row>
        <row r="582">
          <cell r="A582" t="str">
            <v/>
          </cell>
          <cell r="B582" t="str">
            <v>76828EN</v>
          </cell>
          <cell r="C582" t="str">
            <v>https://b2b.craze.shop/wp-content/uploads/76828-INKEE-Face-Mask-Sponge-Bob_001.png</v>
          </cell>
          <cell r="D582" t="str">
            <v>INKEE - Face Mask Spongebob</v>
          </cell>
        </row>
        <row r="583">
          <cell r="A583" t="str">
            <v/>
          </cell>
          <cell r="B583" t="str">
            <v>76880DE</v>
          </cell>
          <cell r="C583" t="str">
            <v>https://b2b.craze.shop/wp-content/uploads/76880-INKEE-Face-Mask-Princess_001.png</v>
          </cell>
          <cell r="D583" t="str">
            <v>INKEE - Face Mask Princess</v>
          </cell>
        </row>
        <row r="584">
          <cell r="A584" t="str">
            <v/>
          </cell>
          <cell r="B584" t="str">
            <v>76880EN</v>
          </cell>
          <cell r="C584" t="str">
            <v>https://b2b.craze.shop/wp-content/uploads/76880-INKEE-Face-Mask-Princess_001.png</v>
          </cell>
          <cell r="D584" t="str">
            <v>INKEE - Face Mask Princess</v>
          </cell>
        </row>
        <row r="585">
          <cell r="A585" t="str">
            <v/>
          </cell>
          <cell r="B585" t="str">
            <v>76910DE</v>
          </cell>
          <cell r="C585" t="str">
            <v>https://b2b.craze.shop/wp-content/uploads/76910-INKEE-Face-Mask-Rainbow-Mermaid_001.png</v>
          </cell>
          <cell r="D585" t="str">
            <v>INKEE - Face Mask Rainbow Mermaid</v>
          </cell>
        </row>
        <row r="586">
          <cell r="A586" t="str">
            <v/>
          </cell>
          <cell r="B586" t="str">
            <v>76910EN</v>
          </cell>
          <cell r="C586" t="str">
            <v>https://b2b.craze.shop/wp-content/uploads/76910-INKEE-Face-Mask-Rainbow-Mermaid_001.png</v>
          </cell>
          <cell r="D586" t="str">
            <v>INKEE - Face Mask Rainbow Mermaid</v>
          </cell>
        </row>
        <row r="587">
          <cell r="A587" t="str">
            <v/>
          </cell>
          <cell r="B587" t="str">
            <v>76941DE</v>
          </cell>
          <cell r="D587" t="str">
            <v>INKEE - Nail Stickers Galupy Rainbow Unicorn</v>
          </cell>
        </row>
        <row r="588">
          <cell r="A588" t="str">
            <v/>
          </cell>
          <cell r="B588" t="str">
            <v>76941EN</v>
          </cell>
          <cell r="D588" t="str">
            <v>INKEE - Nail Stickers Galupy Rainbow Unicorn</v>
          </cell>
        </row>
        <row r="589">
          <cell r="A589" t="str">
            <v/>
          </cell>
          <cell r="B589" t="str">
            <v>77061DE</v>
          </cell>
          <cell r="D589" t="str">
            <v>INKEE - Bath Bomb with Tattoo Galupy Rainbow Unicorn</v>
          </cell>
        </row>
        <row r="590">
          <cell r="A590" t="str">
            <v/>
          </cell>
          <cell r="B590" t="str">
            <v>77061EN</v>
          </cell>
          <cell r="D590" t="str">
            <v>INKEE - Bath Bomb with Tattoo Galupy Rainbow Unicorn</v>
          </cell>
        </row>
        <row r="591">
          <cell r="A591" t="str">
            <v/>
          </cell>
          <cell r="B591" t="str">
            <v>77153</v>
          </cell>
          <cell r="D591" t="str">
            <v>BODYNESS - Bubble Bath Liquid Peach Island</v>
          </cell>
        </row>
        <row r="592">
          <cell r="A592" t="str">
            <v/>
          </cell>
          <cell r="B592" t="str">
            <v>77245DE</v>
          </cell>
          <cell r="D592" t="str">
            <v>BODYNESS - Bath Salts Cherry</v>
          </cell>
        </row>
        <row r="593">
          <cell r="A593" t="str">
            <v/>
          </cell>
          <cell r="B593" t="str">
            <v>77986DE</v>
          </cell>
          <cell r="D593" t="str">
            <v>INKEE - Bath Crayons 6 Pcs (Box) S2</v>
          </cell>
        </row>
        <row r="594">
          <cell r="A594" t="str">
            <v/>
          </cell>
          <cell r="B594" t="str">
            <v>77986EN</v>
          </cell>
          <cell r="D594" t="str">
            <v>INKEE - Bath Crayons 6 Pcs (Box) S2</v>
          </cell>
        </row>
        <row r="595">
          <cell r="A595" t="str">
            <v/>
          </cell>
          <cell r="B595" t="str">
            <v>78150</v>
          </cell>
          <cell r="D595" t="str">
            <v>FAIRY IN MY POCKET - Foilbag Collectable Figures S2</v>
          </cell>
        </row>
        <row r="596">
          <cell r="A596" t="str">
            <v/>
          </cell>
          <cell r="B596" t="str">
            <v>78181</v>
          </cell>
          <cell r="C596" t="str">
            <v>https://b2b.craze.shop/wp-content/uploads/78181-INKEE-Bubble-Bath-Liquid-Princess_001.png</v>
          </cell>
          <cell r="D596" t="str">
            <v>INKEE - Bubble Bath Liquid Princess</v>
          </cell>
        </row>
        <row r="597">
          <cell r="A597" t="str">
            <v>B0CJ3CDVD6</v>
          </cell>
          <cell r="B597" t="str">
            <v>78228</v>
          </cell>
          <cell r="C597" t="str">
            <v>https://b2b.craze.shop/wp-content/uploads/78228-DIAMONDZ-Bracelet-Set_001A-scaled.jpg</v>
          </cell>
          <cell r="D597" t="str">
            <v>DIAMONDZ - Bracelet Set Galupy Rainbow Unicorn</v>
          </cell>
        </row>
        <row r="598">
          <cell r="A598" t="str">
            <v/>
          </cell>
          <cell r="B598" t="str">
            <v>78495DE</v>
          </cell>
          <cell r="D598" t="str">
            <v>INKEE - Crackling Salts Bluey</v>
          </cell>
        </row>
        <row r="599">
          <cell r="A599" t="str">
            <v/>
          </cell>
          <cell r="B599" t="str">
            <v>78495EN</v>
          </cell>
          <cell r="D599" t="str">
            <v>INKEE - Crackling Salts Bluey</v>
          </cell>
        </row>
        <row r="600">
          <cell r="A600" t="str">
            <v/>
          </cell>
          <cell r="B600" t="str">
            <v>78525</v>
          </cell>
          <cell r="D600" t="str">
            <v>INKEE - Bubble Bath Powder Unicorn School</v>
          </cell>
        </row>
        <row r="601">
          <cell r="A601" t="str">
            <v/>
          </cell>
          <cell r="B601" t="str">
            <v>78556</v>
          </cell>
          <cell r="C601" t="str">
            <v>https://b2b.craze.shop/wp-content/uploads/78556_INKEE-Bubble-Bath-Powder_Racing-Cars_001-copy.png</v>
          </cell>
          <cell r="D601" t="str">
            <v>INKEE - Bubble Bath Powder Racing Cars</v>
          </cell>
        </row>
        <row r="602">
          <cell r="A602" t="str">
            <v/>
          </cell>
          <cell r="B602" t="str">
            <v>78587</v>
          </cell>
          <cell r="D602" t="str">
            <v>INKEE - Bubble Bath Powder Aqua World</v>
          </cell>
        </row>
        <row r="603">
          <cell r="A603" t="str">
            <v/>
          </cell>
          <cell r="B603" t="str">
            <v>78617DE</v>
          </cell>
          <cell r="D603" t="str">
            <v>BODYNESS - Pimple Patches</v>
          </cell>
        </row>
        <row r="604">
          <cell r="A604" t="str">
            <v/>
          </cell>
          <cell r="B604" t="str">
            <v>78617EN</v>
          </cell>
          <cell r="D604" t="str">
            <v>BODYNESS - Pimple Patches</v>
          </cell>
        </row>
        <row r="605">
          <cell r="A605" t="str">
            <v/>
          </cell>
          <cell r="B605" t="str">
            <v>78648DE</v>
          </cell>
          <cell r="D605" t="str">
            <v>BODYNESS - Nail Stickers</v>
          </cell>
        </row>
        <row r="606">
          <cell r="A606" t="str">
            <v/>
          </cell>
          <cell r="B606" t="str">
            <v>78648EN</v>
          </cell>
          <cell r="D606" t="str">
            <v>BODYNESS - Nail Stickers</v>
          </cell>
        </row>
        <row r="607">
          <cell r="A607" t="str">
            <v/>
          </cell>
          <cell r="B607" t="str">
            <v>78716DE</v>
          </cell>
          <cell r="C607" t="str">
            <v>https://b2b.craze.shop/wp-content/uploads/78716-INKEE-Face-Mask-Paw-Patrol_001-copy.png</v>
          </cell>
          <cell r="D607" t="str">
            <v>INKEE - Face Mask Paw Patrol</v>
          </cell>
        </row>
        <row r="608">
          <cell r="A608" t="str">
            <v/>
          </cell>
          <cell r="B608" t="str">
            <v>78716EN</v>
          </cell>
          <cell r="C608" t="str">
            <v>https://b2b.craze.shop/wp-content/uploads/78716-INKEE-Face-Mask-Paw-Patrol_001-copy.png</v>
          </cell>
          <cell r="D608" t="str">
            <v>INKEE - Face Mask Paw Patrol</v>
          </cell>
        </row>
        <row r="609">
          <cell r="A609" t="str">
            <v/>
          </cell>
          <cell r="B609" t="str">
            <v>78808</v>
          </cell>
          <cell r="D609" t="str">
            <v>TOP FASHION - Surprise Bath Bomb BFF</v>
          </cell>
        </row>
        <row r="610">
          <cell r="A610" t="str">
            <v/>
          </cell>
          <cell r="B610" t="str">
            <v>78860</v>
          </cell>
          <cell r="D610" t="str">
            <v>TOP FASHION - Bath Bomb Pack 3 x 55g</v>
          </cell>
        </row>
        <row r="611">
          <cell r="A611" t="str">
            <v/>
          </cell>
          <cell r="B611" t="str">
            <v>78891</v>
          </cell>
          <cell r="D611" t="str">
            <v>TOP FASHION - Face Mask Peach</v>
          </cell>
        </row>
        <row r="612">
          <cell r="A612" t="str">
            <v/>
          </cell>
          <cell r="B612" t="str">
            <v>78921</v>
          </cell>
          <cell r="D612" t="str">
            <v>TOP FASHION - FSDU</v>
          </cell>
        </row>
        <row r="613">
          <cell r="A613" t="str">
            <v/>
          </cell>
          <cell r="B613" t="str">
            <v>78938</v>
          </cell>
          <cell r="D613" t="str">
            <v>TOP FASHION - Glowing Face Mask Pineapple</v>
          </cell>
        </row>
        <row r="614">
          <cell r="A614" t="str">
            <v/>
          </cell>
          <cell r="B614" t="str">
            <v>78990</v>
          </cell>
          <cell r="D614" t="str">
            <v>TOP FASHION - Calming Patches</v>
          </cell>
        </row>
        <row r="615">
          <cell r="A615" t="str">
            <v/>
          </cell>
          <cell r="B615" t="str">
            <v>79027</v>
          </cell>
          <cell r="D615" t="str">
            <v>TOP FASHION - Eye Pads</v>
          </cell>
        </row>
        <row r="616">
          <cell r="A616" t="str">
            <v/>
          </cell>
          <cell r="B616" t="str">
            <v>79058</v>
          </cell>
          <cell r="D616" t="str">
            <v>TOP FASHION - Lip Gloss</v>
          </cell>
        </row>
        <row r="617">
          <cell r="A617" t="str">
            <v/>
          </cell>
          <cell r="B617" t="str">
            <v>79089</v>
          </cell>
          <cell r="D617" t="str">
            <v>TOP FASHION - Lip Balm</v>
          </cell>
        </row>
        <row r="618">
          <cell r="A618" t="str">
            <v/>
          </cell>
          <cell r="B618" t="str">
            <v>79119</v>
          </cell>
          <cell r="D618" t="str">
            <v>TOP FASHION - Peel Off Nail Polish</v>
          </cell>
        </row>
        <row r="619">
          <cell r="A619" t="str">
            <v/>
          </cell>
          <cell r="B619" t="str">
            <v>79201</v>
          </cell>
          <cell r="D619" t="str">
            <v>TOP FASHION - Temporary Tattoos</v>
          </cell>
        </row>
        <row r="620">
          <cell r="A620" t="str">
            <v/>
          </cell>
          <cell r="B620" t="str">
            <v>79294</v>
          </cell>
          <cell r="D620" t="str">
            <v>TOP FASHION - Foil Nails</v>
          </cell>
        </row>
        <row r="621">
          <cell r="A621" t="str">
            <v/>
          </cell>
          <cell r="B621" t="str">
            <v>79386</v>
          </cell>
          <cell r="D621" t="str">
            <v>TOP FASHION - Nail tattoos</v>
          </cell>
        </row>
        <row r="622">
          <cell r="A622" t="str">
            <v/>
          </cell>
          <cell r="B622" t="str">
            <v>79430</v>
          </cell>
          <cell r="C622" t="str">
            <v>https://b2b.craze.shop/wp-content/uploads/79430-MUSIC-BOX-Enchanted-Princess_002.png</v>
          </cell>
          <cell r="D622" t="str">
            <v>MUSIC BOX - Enchanted Princess</v>
          </cell>
        </row>
        <row r="623">
          <cell r="A623" t="str">
            <v/>
          </cell>
          <cell r="B623" t="str">
            <v>79584</v>
          </cell>
          <cell r="D623" t="str">
            <v>INKEE - Bath Fizzer Bluey</v>
          </cell>
        </row>
        <row r="624">
          <cell r="A624" t="str">
            <v/>
          </cell>
          <cell r="B624" t="str">
            <v>79614</v>
          </cell>
          <cell r="D624" t="str">
            <v>INKEE - Gift Box Bluey</v>
          </cell>
        </row>
        <row r="625">
          <cell r="A625" t="str">
            <v/>
          </cell>
          <cell r="B625" t="str">
            <v>79645DE</v>
          </cell>
          <cell r="D625" t="str">
            <v>INKEE - 3-Pack Bag Bluey</v>
          </cell>
        </row>
        <row r="626">
          <cell r="A626" t="str">
            <v/>
          </cell>
          <cell r="B626" t="str">
            <v>79645EN</v>
          </cell>
          <cell r="D626" t="str">
            <v>INKEE - 3-Pack Bag Bluey</v>
          </cell>
        </row>
        <row r="627">
          <cell r="A627" t="str">
            <v/>
          </cell>
          <cell r="B627" t="str">
            <v>79676</v>
          </cell>
          <cell r="D627" t="str">
            <v>ADK - INKEE Bluey</v>
          </cell>
        </row>
        <row r="628">
          <cell r="A628" t="str">
            <v/>
          </cell>
          <cell r="B628" t="str">
            <v>79805</v>
          </cell>
          <cell r="C628" t="str">
            <v>https://b2b.craze.shop/wp-content/uploads/79805-DIAMONDZ-Paw-Patrol_keychain_V3A-scaled.jpg</v>
          </cell>
          <cell r="D628" t="str">
            <v>DIAMONDZ - Paw Patrol Keychain Set</v>
          </cell>
        </row>
        <row r="629">
          <cell r="A629" t="str">
            <v/>
          </cell>
          <cell r="B629" t="str">
            <v>79867</v>
          </cell>
          <cell r="D629" t="str">
            <v>INKEE - FSDU Bluey</v>
          </cell>
        </row>
        <row r="630">
          <cell r="A630" t="str">
            <v/>
          </cell>
          <cell r="B630" t="str">
            <v>79874DE</v>
          </cell>
          <cell r="D630" t="str">
            <v>BODYNESS - Lip Oil</v>
          </cell>
        </row>
        <row r="631">
          <cell r="A631" t="str">
            <v/>
          </cell>
          <cell r="B631" t="str">
            <v>79874EN</v>
          </cell>
          <cell r="D631" t="str">
            <v>BODYNESS - Lip Oil</v>
          </cell>
        </row>
        <row r="632">
          <cell r="A632" t="str">
            <v/>
          </cell>
          <cell r="B632" t="str">
            <v>79904DE</v>
          </cell>
          <cell r="D632" t="str">
            <v>BODYNESS - Lip Gloss</v>
          </cell>
        </row>
        <row r="633">
          <cell r="A633" t="str">
            <v/>
          </cell>
          <cell r="B633" t="str">
            <v>79966DE</v>
          </cell>
          <cell r="D633" t="str">
            <v>BODYNESS - Mascara</v>
          </cell>
        </row>
        <row r="634">
          <cell r="A634" t="str">
            <v/>
          </cell>
          <cell r="B634" t="str">
            <v>79997DE</v>
          </cell>
          <cell r="D634" t="str">
            <v>BODYNESS - Nail Polish</v>
          </cell>
        </row>
        <row r="635">
          <cell r="A635" t="str">
            <v/>
          </cell>
          <cell r="B635" t="str">
            <v>80177</v>
          </cell>
          <cell r="D635" t="str">
            <v>TOP FASHION - Hair Mask</v>
          </cell>
        </row>
        <row r="636">
          <cell r="A636" t="str">
            <v/>
          </cell>
          <cell r="B636" t="str">
            <v>80207</v>
          </cell>
          <cell r="D636" t="str">
            <v>TOP FASHION - Bubble Bath Liquid Tropical Vibes</v>
          </cell>
        </row>
        <row r="637">
          <cell r="A637" t="str">
            <v/>
          </cell>
          <cell r="B637" t="str">
            <v>80580W1</v>
          </cell>
          <cell r="D637" t="str">
            <v>PLUSH - FSDU Nunos Lil' Monsters W1</v>
          </cell>
        </row>
        <row r="638">
          <cell r="A638" t="str">
            <v/>
          </cell>
          <cell r="B638" t="str">
            <v>80580W2</v>
          </cell>
          <cell r="D638" t="str">
            <v>PLUSH - FSDU Nunos Lil' Monsters W2</v>
          </cell>
        </row>
        <row r="639">
          <cell r="A639" t="str">
            <v/>
          </cell>
          <cell r="B639" t="str">
            <v>80580W3</v>
          </cell>
          <cell r="D639" t="str">
            <v>PLUSH - FSDU Nunos Lil' Monsters W3</v>
          </cell>
        </row>
        <row r="640">
          <cell r="A640" t="str">
            <v/>
          </cell>
          <cell r="B640" t="str">
            <v>80665</v>
          </cell>
          <cell r="D640" t="str">
            <v>TOP FASHION - Bubble Bath Liquid Strawberry Cake</v>
          </cell>
        </row>
        <row r="641">
          <cell r="A641" t="str">
            <v/>
          </cell>
          <cell r="B641" t="str">
            <v>80726</v>
          </cell>
          <cell r="D641" t="str">
            <v>BODYNESS - FSDU Glossy Crush</v>
          </cell>
        </row>
        <row r="642">
          <cell r="A642" t="str">
            <v/>
          </cell>
          <cell r="B642" t="str">
            <v>80733DE</v>
          </cell>
          <cell r="D642" t="str">
            <v>BODYNESS - Hair Mask</v>
          </cell>
        </row>
        <row r="643">
          <cell r="A643" t="str">
            <v/>
          </cell>
          <cell r="B643" t="str">
            <v>80733EN</v>
          </cell>
          <cell r="D643" t="str">
            <v>BODYNESS - Hair Mask</v>
          </cell>
        </row>
        <row r="644">
          <cell r="A644" t="str">
            <v/>
          </cell>
          <cell r="B644" t="str">
            <v>80764DE</v>
          </cell>
          <cell r="D644" t="str">
            <v>BODYNESS - Face Mask Up all Night</v>
          </cell>
        </row>
        <row r="645">
          <cell r="A645" t="str">
            <v/>
          </cell>
          <cell r="B645" t="str">
            <v>80764EN</v>
          </cell>
          <cell r="D645" t="str">
            <v>BODYNESS - Face Mask Up all Night</v>
          </cell>
        </row>
        <row r="646">
          <cell r="A646" t="str">
            <v/>
          </cell>
          <cell r="B646" t="str">
            <v>80795DE</v>
          </cell>
          <cell r="D646" t="str">
            <v>BODYNESS - Face Mask Detox O'Clock</v>
          </cell>
        </row>
        <row r="647">
          <cell r="A647" t="str">
            <v/>
          </cell>
          <cell r="B647" t="str">
            <v>80795EN</v>
          </cell>
          <cell r="D647" t="str">
            <v>BODYNESS - Face Mask Detox O'Clock</v>
          </cell>
        </row>
        <row r="648">
          <cell r="A648" t="str">
            <v/>
          </cell>
          <cell r="B648" t="str">
            <v>80887</v>
          </cell>
          <cell r="D648" t="str">
            <v>PASMO - Shot Pong 12</v>
          </cell>
        </row>
        <row r="649">
          <cell r="A649" t="str">
            <v/>
          </cell>
          <cell r="B649" t="str">
            <v>80900</v>
          </cell>
          <cell r="D649" t="str">
            <v>PASMO - Wild Party Hangover 12</v>
          </cell>
        </row>
        <row r="650">
          <cell r="A650" t="str">
            <v/>
          </cell>
          <cell r="B650" t="str">
            <v>80924</v>
          </cell>
          <cell r="D650" t="str">
            <v>PASMO - In Bester Gesellschaft Party Edition 12</v>
          </cell>
        </row>
        <row r="651">
          <cell r="A651" t="str">
            <v/>
          </cell>
          <cell r="B651" t="str">
            <v>80986DE</v>
          </cell>
          <cell r="C651" t="str">
            <v>https://b2b.craze.shop/wp-content/uploads/xxxxx-INKEE-Face-Mask-Peppa-Pig_001.png</v>
          </cell>
          <cell r="D651" t="str">
            <v>INKEE- Face Mask Peppa Pig</v>
          </cell>
        </row>
        <row r="652">
          <cell r="A652" t="str">
            <v/>
          </cell>
          <cell r="B652" t="str">
            <v>80986EN</v>
          </cell>
          <cell r="C652" t="str">
            <v>https://b2b.craze.shop/wp-content/uploads/xxxxx-INKEE-Face-Mask-Peppa-Pig_001.png</v>
          </cell>
          <cell r="D652" t="str">
            <v>INKEE- Face Mask Peppa Pig</v>
          </cell>
        </row>
        <row r="653">
          <cell r="A653" t="str">
            <v/>
          </cell>
          <cell r="B653" t="str">
            <v>81013</v>
          </cell>
          <cell r="D653" t="str">
            <v>TOP FASHION - Face Mask Melon</v>
          </cell>
        </row>
        <row r="654">
          <cell r="A654" t="str">
            <v/>
          </cell>
          <cell r="B654" t="str">
            <v>81242</v>
          </cell>
          <cell r="D654" t="str">
            <v>TOP FASHION - Glowing Face Mask Watermelon</v>
          </cell>
        </row>
        <row r="655">
          <cell r="A655" t="str">
            <v/>
          </cell>
          <cell r="B655" t="str">
            <v>81563</v>
          </cell>
          <cell r="D655" t="str">
            <v>INKEE - Bubble Bath Liquid Unicorn World</v>
          </cell>
        </row>
        <row r="656">
          <cell r="A656" t="str">
            <v>B0FY3WYM2Y</v>
          </cell>
          <cell r="B656" t="str">
            <v>81594</v>
          </cell>
          <cell r="D656" t="str">
            <v>MAGIC SLIME - Bag Surprise Spongebob B6</v>
          </cell>
        </row>
        <row r="657">
          <cell r="A657" t="str">
            <v/>
          </cell>
          <cell r="B657" t="str">
            <v>81617</v>
          </cell>
          <cell r="D657" t="str">
            <v>INKEE - FSDU DIY Advent Calendar</v>
          </cell>
        </row>
        <row r="658">
          <cell r="A658" t="str">
            <v/>
          </cell>
          <cell r="B658" t="str">
            <v>81730DE</v>
          </cell>
          <cell r="D658" t="str">
            <v>INKEE - Surprise Bath Bomb Nunos</v>
          </cell>
        </row>
        <row r="659">
          <cell r="A659" t="str">
            <v>B0CJ3CDVD6</v>
          </cell>
          <cell r="B659" t="str">
            <v>81914</v>
          </cell>
          <cell r="C659" t="str">
            <v>https://b2b.craze.shop/wp-content/uploads/79805-DIAMONDZ-Paw-Patrol_bracelet_V3-scaled.jpg</v>
          </cell>
          <cell r="D659" t="str">
            <v>DIAMONDZ - Paw Patrol Bracelet Set</v>
          </cell>
        </row>
        <row r="660">
          <cell r="A660" t="str">
            <v>B0DWFTGDWG</v>
          </cell>
          <cell r="B660" t="str">
            <v>81945</v>
          </cell>
          <cell r="C660" t="str">
            <v>https://b2b.craze.shop/wp-content/uploads/79805-DIAMONDZ-Paw-Patrol_Mega-Set-Stickers_V2-scaled.jpg</v>
          </cell>
          <cell r="D660" t="str">
            <v>DIAMONDZ - Paw Patrol Mega Sticker Set</v>
          </cell>
        </row>
        <row r="661">
          <cell r="A661" t="str">
            <v>B0CN19JX55</v>
          </cell>
          <cell r="B661" t="str">
            <v>81976</v>
          </cell>
          <cell r="C661" t="str">
            <v>https://b2b.craze.shop/wp-content/uploads/79805-DIAMONDZ-Paw-Patrol_Sticker-Set_V3A-scaled.jpg</v>
          </cell>
          <cell r="D661" t="str">
            <v>DIAMONDZ - Paw Patrol Starter Sticker Set</v>
          </cell>
        </row>
        <row r="662">
          <cell r="A662" t="str">
            <v/>
          </cell>
          <cell r="B662" t="str">
            <v>82003</v>
          </cell>
          <cell r="D662" t="str">
            <v>INKEE - Bubble Bath Liquid Halloween</v>
          </cell>
        </row>
        <row r="663">
          <cell r="A663" t="str">
            <v/>
          </cell>
          <cell r="B663" t="str">
            <v>83154</v>
          </cell>
          <cell r="D663" t="str">
            <v>DIAMONDZ - Sponge Bob Keychain Set</v>
          </cell>
        </row>
        <row r="664">
          <cell r="A664" t="str">
            <v/>
          </cell>
          <cell r="B664" t="str">
            <v>83185</v>
          </cell>
          <cell r="D664" t="str">
            <v>DIAMONDZ - Sponge Bob Bracelet Set</v>
          </cell>
        </row>
        <row r="665">
          <cell r="A665" t="str">
            <v>B0DWFTGDWG</v>
          </cell>
          <cell r="B665" t="str">
            <v>83215</v>
          </cell>
          <cell r="D665" t="str">
            <v>DIAMONDZ - Sponge Bob Mega Sticker Set</v>
          </cell>
        </row>
        <row r="666">
          <cell r="A666" t="str">
            <v>B0CN19JX55</v>
          </cell>
          <cell r="B666" t="str">
            <v>83246</v>
          </cell>
          <cell r="D666" t="str">
            <v>DIAMONDZ - Sponge Bob Starter Sticker Set</v>
          </cell>
        </row>
        <row r="667">
          <cell r="A667" t="str">
            <v/>
          </cell>
          <cell r="B667" t="str">
            <v>83772</v>
          </cell>
          <cell r="C667" t="str">
            <v>https://b2b.craze.shop/wp-content/uploads/83772-What-the-heck__No-Filter-Edition_01.png</v>
          </cell>
          <cell r="D667" t="str">
            <v>PASMO - What the Heck? No Filter Edition</v>
          </cell>
        </row>
        <row r="668">
          <cell r="A668" t="str">
            <v/>
          </cell>
          <cell r="B668" t="str">
            <v>83802</v>
          </cell>
          <cell r="C668" t="str">
            <v>https://b2b.craze.shop/wp-content/uploads/83802-What-the-heck__Lazy-Edition_01.png</v>
          </cell>
          <cell r="D668" t="str">
            <v>PASMO - What the Heck? Lazy Edition</v>
          </cell>
        </row>
        <row r="669">
          <cell r="A669" t="str">
            <v/>
          </cell>
          <cell r="B669" t="str">
            <v>84038</v>
          </cell>
          <cell r="D669" t="str">
            <v>INKEE - FSDU Spring Fun (Generic)</v>
          </cell>
        </row>
        <row r="670">
          <cell r="A670" t="str">
            <v/>
          </cell>
          <cell r="B670" t="str">
            <v>84045</v>
          </cell>
          <cell r="D670" t="str">
            <v>INKEE - FSDU Spring Fun (Flat)</v>
          </cell>
        </row>
        <row r="671">
          <cell r="A671" t="str">
            <v/>
          </cell>
          <cell r="B671" t="str">
            <v>84052</v>
          </cell>
          <cell r="D671" t="str">
            <v>ADK - INKEE Unicorn World</v>
          </cell>
        </row>
        <row r="672">
          <cell r="A672" t="str">
            <v/>
          </cell>
          <cell r="B672" t="str">
            <v>84076</v>
          </cell>
          <cell r="D672" t="str">
            <v>ADK - INKEE Dragons</v>
          </cell>
        </row>
        <row r="673">
          <cell r="A673" t="str">
            <v/>
          </cell>
          <cell r="B673" t="str">
            <v>84090</v>
          </cell>
          <cell r="D673" t="str">
            <v>ADK - INKEE Galupy Rainbow Unicorn</v>
          </cell>
        </row>
        <row r="674">
          <cell r="A674" t="str">
            <v>B0DH8FWNLW</v>
          </cell>
          <cell r="B674" t="str">
            <v>84298</v>
          </cell>
          <cell r="D674" t="str">
            <v>ADK - Magic Slime &amp; Friends (M-Art)</v>
          </cell>
        </row>
        <row r="675">
          <cell r="A675" t="str">
            <v>B0DH8FWNLW</v>
          </cell>
          <cell r="B675" t="str">
            <v>84335</v>
          </cell>
          <cell r="D675" t="str">
            <v>ADK - Mini Things</v>
          </cell>
        </row>
        <row r="676">
          <cell r="A676" t="str">
            <v>B0D4MJ83X6</v>
          </cell>
          <cell r="B676" t="str">
            <v>84373</v>
          </cell>
          <cell r="D676" t="str">
            <v>ADK - Magic Ponys</v>
          </cell>
        </row>
        <row r="677">
          <cell r="A677" t="str">
            <v>B0DH8FWNLW</v>
          </cell>
          <cell r="B677" t="str">
            <v>84397</v>
          </cell>
          <cell r="D677" t="str">
            <v>ADK - Nunos</v>
          </cell>
        </row>
        <row r="678">
          <cell r="A678" t="str">
            <v>B0DHLJZXWT</v>
          </cell>
          <cell r="B678" t="str">
            <v>84472</v>
          </cell>
          <cell r="D678" t="str">
            <v>DIAMONDZ - 3D Teddy Keychain Set (Deichmann)</v>
          </cell>
        </row>
        <row r="679">
          <cell r="A679" t="str">
            <v/>
          </cell>
          <cell r="B679" t="str">
            <v>84502</v>
          </cell>
          <cell r="D679" t="str">
            <v>ADK - Top Fashion</v>
          </cell>
        </row>
        <row r="680">
          <cell r="A680" t="str">
            <v>B07N4KR9YP</v>
          </cell>
          <cell r="B680" t="str">
            <v>84526</v>
          </cell>
          <cell r="D680" t="str">
            <v>MAGIC SLIME - Glime Starter Pack</v>
          </cell>
        </row>
        <row r="681">
          <cell r="A681" t="str">
            <v/>
          </cell>
          <cell r="B681" t="str">
            <v>84571</v>
          </cell>
          <cell r="D681" t="str">
            <v>PLUSH - Baby Bounzz</v>
          </cell>
        </row>
        <row r="682">
          <cell r="A682" t="str">
            <v>B07N4KR9YP</v>
          </cell>
          <cell r="B682" t="str">
            <v>84625</v>
          </cell>
          <cell r="D682" t="str">
            <v>MAGIC SLIME - Glime Deluxe</v>
          </cell>
        </row>
        <row r="683">
          <cell r="A683" t="str">
            <v/>
          </cell>
          <cell r="B683" t="str">
            <v>84632</v>
          </cell>
          <cell r="D683" t="str">
            <v>INKEE - FSDU Advent Calendar</v>
          </cell>
        </row>
        <row r="684">
          <cell r="A684" t="str">
            <v>B0F484BRYK</v>
          </cell>
          <cell r="B684" t="str">
            <v>84656</v>
          </cell>
          <cell r="D684" t="str">
            <v>GLAM MONSTARS - Glam Monstars B2</v>
          </cell>
        </row>
        <row r="685">
          <cell r="A685" t="str">
            <v/>
          </cell>
          <cell r="B685" t="str">
            <v>84670</v>
          </cell>
          <cell r="D685" t="str">
            <v>ADK - Kuromi</v>
          </cell>
        </row>
        <row r="686">
          <cell r="A686" t="str">
            <v/>
          </cell>
          <cell r="B686" t="str">
            <v>84694</v>
          </cell>
          <cell r="D686" t="str">
            <v>ADK - Paw Patrol</v>
          </cell>
        </row>
        <row r="687">
          <cell r="A687" t="str">
            <v>B09HV79SN6</v>
          </cell>
          <cell r="B687" t="str">
            <v>84809</v>
          </cell>
          <cell r="D687" t="str">
            <v>INKEE - Gingerbread House Bag</v>
          </cell>
        </row>
        <row r="688">
          <cell r="A688" t="str">
            <v>B0FM465J8C</v>
          </cell>
          <cell r="B688" t="str">
            <v>84892</v>
          </cell>
          <cell r="D688" t="str">
            <v>Craze Babys</v>
          </cell>
        </row>
        <row r="689">
          <cell r="A689" t="str">
            <v>B07N4KR9YP</v>
          </cell>
          <cell r="B689" t="str">
            <v>84922</v>
          </cell>
          <cell r="D689" t="str">
            <v>MAGIC SLIME - Crash</v>
          </cell>
        </row>
        <row r="690">
          <cell r="A690" t="str">
            <v>B0DHLLWRWP</v>
          </cell>
          <cell r="B690" t="str">
            <v>85073</v>
          </cell>
          <cell r="D690" t="str">
            <v>BFF - Deluxe Edition</v>
          </cell>
        </row>
        <row r="691">
          <cell r="A691" t="str">
            <v/>
          </cell>
          <cell r="B691" t="str">
            <v>85103</v>
          </cell>
          <cell r="D691" t="str">
            <v>INKEE - Surprise XXL Bath Bomb Galupy Rainbow Unicorn</v>
          </cell>
        </row>
        <row r="692">
          <cell r="A692" t="str">
            <v/>
          </cell>
          <cell r="B692" t="str">
            <v>85134</v>
          </cell>
          <cell r="D692" t="str">
            <v>INKEE - Bubble Bath Peppa Pig</v>
          </cell>
        </row>
        <row r="693">
          <cell r="A693" t="str">
            <v>B0D3874WSD</v>
          </cell>
          <cell r="B693" t="str">
            <v>85165</v>
          </cell>
          <cell r="D693" t="str">
            <v>INKEE - Golden Surprise Hello Kitty Bag</v>
          </cell>
        </row>
        <row r="694">
          <cell r="A694" t="str">
            <v>B0D3874WSD</v>
          </cell>
          <cell r="B694" t="str">
            <v>85196</v>
          </cell>
          <cell r="D694" t="str">
            <v>INKEE - Golden Surprise Sponge Bob Bag</v>
          </cell>
        </row>
        <row r="695">
          <cell r="A695" t="str">
            <v>B0D3874WSD</v>
          </cell>
          <cell r="B695" t="str">
            <v>85226</v>
          </cell>
          <cell r="D695" t="str">
            <v>INKEE - Golden Surprise Peppa Pig Bag</v>
          </cell>
        </row>
        <row r="696">
          <cell r="A696" t="str">
            <v>B0D3874WSD</v>
          </cell>
          <cell r="B696" t="str">
            <v>85257</v>
          </cell>
          <cell r="D696" t="str">
            <v>INKEE - Golden Surprise Paw Patrol Bag</v>
          </cell>
        </row>
        <row r="697">
          <cell r="A697" t="str">
            <v/>
          </cell>
          <cell r="B697" t="str">
            <v>85257EN</v>
          </cell>
          <cell r="D697" t="str">
            <v>INKEE - Surprise Bath Bomb Nunos</v>
          </cell>
        </row>
        <row r="698">
          <cell r="A698" t="str">
            <v/>
          </cell>
          <cell r="B698" t="str">
            <v>85288</v>
          </cell>
          <cell r="D698" t="str">
            <v>INKEE - 3-Pack Bag Peppa Pig</v>
          </cell>
        </row>
        <row r="699">
          <cell r="A699" t="str">
            <v>B0CKLK2R6G</v>
          </cell>
          <cell r="B699" t="str">
            <v>85356</v>
          </cell>
          <cell r="D699" t="str">
            <v>BATH FUN - Glibber Slime Dinorex</v>
          </cell>
        </row>
        <row r="700">
          <cell r="A700" t="str">
            <v>B0CKLK2R6G</v>
          </cell>
          <cell r="B700" t="str">
            <v>85363</v>
          </cell>
          <cell r="D700" t="str">
            <v>BATHFUN - Glibber Slime Unicorn</v>
          </cell>
        </row>
        <row r="701">
          <cell r="A701" t="str">
            <v/>
          </cell>
          <cell r="B701" t="str">
            <v>89012</v>
          </cell>
          <cell r="D701" t="str">
            <v>INKEE - Bath Tub</v>
          </cell>
        </row>
        <row r="702">
          <cell r="A702" t="str">
            <v/>
          </cell>
          <cell r="B702" t="str">
            <v>89015</v>
          </cell>
          <cell r="D702" t="str">
            <v>PACKAGING - Empty Display for art.67123</v>
          </cell>
        </row>
        <row r="703">
          <cell r="A703" t="str">
            <v/>
          </cell>
          <cell r="B703" t="str">
            <v>89037</v>
          </cell>
          <cell r="D703" t="str">
            <v>PACKAGING - Top Seller Ton Hits4K</v>
          </cell>
        </row>
        <row r="704">
          <cell r="A704" t="str">
            <v/>
          </cell>
          <cell r="B704" t="str">
            <v>REQUEST FROM XXX</v>
          </cell>
          <cell r="D704" t="str">
            <v>XXX</v>
          </cell>
        </row>
        <row r="706">
          <cell r="B706" t="str">
            <v>Applied filters:
Not_Catalogue is Catalogue
Customer_Group_Code_CRZ is 001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xport"/>
    </sheetNames>
    <sheetDataSet>
      <sheetData sheetId="0">
        <row r="1">
          <cell r="BV1" t="str">
            <v>ASIN</v>
          </cell>
          <cell r="BW1" t="str">
            <v>Article No.</v>
          </cell>
          <cell r="BX1" t="str">
            <v>Pictures</v>
          </cell>
          <cell r="BY1" t="str">
            <v>Article Name</v>
          </cell>
          <cell r="BZ1" t="str">
            <v>Units CDU/Inner</v>
          </cell>
          <cell r="CA1" t="str">
            <v>Units Outer</v>
          </cell>
          <cell r="CB1" t="str">
            <v>Line</v>
          </cell>
        </row>
        <row r="2">
          <cell r="BV2" t="str">
            <v>B075JP7C65</v>
          </cell>
          <cell r="BW2" t="str">
            <v>10006</v>
          </cell>
          <cell r="BY2" t="str">
            <v>SPLASH BEADYS - Refill Box Boys</v>
          </cell>
          <cell r="BZ2">
            <v>5</v>
          </cell>
          <cell r="CA2">
            <v>20</v>
          </cell>
          <cell r="CB2" t="str">
            <v>SPLASH BEADYS</v>
          </cell>
        </row>
        <row r="3">
          <cell r="BV3" t="str">
            <v>B075ZW32L5</v>
          </cell>
          <cell r="BW3" t="str">
            <v>10037</v>
          </cell>
          <cell r="BY3" t="str">
            <v>MAGIC TOWEL - Cars</v>
          </cell>
          <cell r="BZ3">
            <v>18</v>
          </cell>
          <cell r="CA3">
            <v>180</v>
          </cell>
          <cell r="CB3" t="str">
            <v>MAGIC TOWELS</v>
          </cell>
        </row>
        <row r="4">
          <cell r="BV4" t="str">
            <v>B074PTM2F9</v>
          </cell>
          <cell r="BW4" t="str">
            <v>10099</v>
          </cell>
          <cell r="BY4" t="str">
            <v>SURPRISE BAG - Cars</v>
          </cell>
          <cell r="BZ4">
            <v>6</v>
          </cell>
          <cell r="CA4">
            <v>72</v>
          </cell>
          <cell r="CB4" t="str">
            <v>SURPRISE BAGS</v>
          </cell>
        </row>
        <row r="5">
          <cell r="BV5" t="str">
            <v>B076H5G99X</v>
          </cell>
          <cell r="BW5" t="str">
            <v>10259</v>
          </cell>
          <cell r="BX5" t="str">
            <v>https://b2b.craze.shop/wp-content/uploads/10259_BLADE_Starter-Set_001.jpg</v>
          </cell>
          <cell r="BY5" t="str">
            <v>BLADE - Starter Set Evolution in bulk</v>
          </cell>
          <cell r="BZ5">
            <v>4</v>
          </cell>
          <cell r="CA5">
            <v>24</v>
          </cell>
          <cell r="CB5" t="str">
            <v>BLADE</v>
          </cell>
        </row>
        <row r="6">
          <cell r="BV6" t="str">
            <v>B076H5LBJ8</v>
          </cell>
          <cell r="BW6" t="str">
            <v>10280</v>
          </cell>
          <cell r="BY6" t="str">
            <v>BLADE - Sutur Nightfall</v>
          </cell>
          <cell r="BZ6">
            <v>6</v>
          </cell>
          <cell r="CA6">
            <v>24</v>
          </cell>
          <cell r="CB6" t="str">
            <v>BLADE</v>
          </cell>
        </row>
        <row r="7">
          <cell r="BV7" t="str">
            <v>B076HG28T3</v>
          </cell>
          <cell r="BW7" t="str">
            <v>10310</v>
          </cell>
          <cell r="BY7" t="str">
            <v>BLADE - Blackspike Wirlock</v>
          </cell>
          <cell r="BZ7">
            <v>6</v>
          </cell>
          <cell r="CA7">
            <v>24</v>
          </cell>
          <cell r="CB7" t="str">
            <v>BLADE</v>
          </cell>
        </row>
        <row r="8">
          <cell r="BV8" t="str">
            <v>B076H6F7V3</v>
          </cell>
          <cell r="BW8" t="str">
            <v>10341</v>
          </cell>
          <cell r="BY8" t="str">
            <v>BLADE - Mega Arena</v>
          </cell>
          <cell r="BZ8">
            <v>10</v>
          </cell>
          <cell r="CA8">
            <v>20</v>
          </cell>
          <cell r="CB8" t="str">
            <v>BLADE</v>
          </cell>
        </row>
        <row r="9">
          <cell r="BV9" t="str">
            <v>B07L9GVLS4</v>
          </cell>
          <cell r="BW9" t="str">
            <v>10372</v>
          </cell>
          <cell r="BY9" t="str">
            <v>SURPRISE EGG - Cars</v>
          </cell>
          <cell r="BZ9">
            <v>36</v>
          </cell>
          <cell r="CA9">
            <v>216</v>
          </cell>
          <cell r="CB9" t="str">
            <v>SURPRISE EGGS</v>
          </cell>
        </row>
        <row r="10">
          <cell r="BV10" t="str">
            <v>B07GL5L7T9</v>
          </cell>
          <cell r="BW10" t="str">
            <v>10532</v>
          </cell>
          <cell r="BY10" t="str">
            <v>MAGIC SAND - Can Unicorn</v>
          </cell>
          <cell r="BZ10">
            <v>12</v>
          </cell>
          <cell r="CA10">
            <v>108</v>
          </cell>
          <cell r="CB10" t="str">
            <v>MAGIC SAND</v>
          </cell>
        </row>
        <row r="11">
          <cell r="BV11" t="str">
            <v/>
          </cell>
          <cell r="BW11" t="str">
            <v>10570</v>
          </cell>
          <cell r="BY11" t="str">
            <v>SPLASH BEADYS - Bag (for Sales)</v>
          </cell>
          <cell r="BZ11">
            <v>1</v>
          </cell>
          <cell r="CA11">
            <v>1</v>
          </cell>
          <cell r="CB11" t="str">
            <v>SPLASH BEADYS</v>
          </cell>
        </row>
        <row r="12">
          <cell r="BV12" t="str">
            <v>B079Y7SK3G</v>
          </cell>
          <cell r="BW12" t="str">
            <v>10594</v>
          </cell>
          <cell r="BY12" t="str">
            <v>SPLASH BEADYS - Spray</v>
          </cell>
          <cell r="BZ12">
            <v>6</v>
          </cell>
          <cell r="CA12">
            <v>48</v>
          </cell>
          <cell r="CB12" t="str">
            <v>SPLASH BEADYS</v>
          </cell>
        </row>
        <row r="13">
          <cell r="BV13" t="str">
            <v>B0777SB59S</v>
          </cell>
          <cell r="BW13" t="str">
            <v>10600</v>
          </cell>
          <cell r="BY13" t="str">
            <v>BLADE - Battle Set</v>
          </cell>
          <cell r="BZ13">
            <v>3</v>
          </cell>
          <cell r="CA13">
            <v>6</v>
          </cell>
          <cell r="CB13" t="str">
            <v>BLADE</v>
          </cell>
        </row>
        <row r="14">
          <cell r="BV14" t="str">
            <v>B07BZLGCBW</v>
          </cell>
          <cell r="BW14" t="str">
            <v>10631</v>
          </cell>
          <cell r="BY14" t="str">
            <v>STICKER EARRINGS - B&amp;T</v>
          </cell>
          <cell r="BZ14">
            <v>24</v>
          </cell>
          <cell r="CA14">
            <v>480</v>
          </cell>
          <cell r="CB14" t="str">
            <v>STICKER EARRINGS</v>
          </cell>
        </row>
        <row r="15">
          <cell r="BV15" t="str">
            <v>B07CX7CRW7</v>
          </cell>
          <cell r="BW15" t="str">
            <v>10679</v>
          </cell>
          <cell r="BY15" t="str">
            <v>SLAP SNAP BANDS - Fireman Sam</v>
          </cell>
          <cell r="BZ15">
            <v>24</v>
          </cell>
          <cell r="CA15">
            <v>432</v>
          </cell>
          <cell r="CB15" t="str">
            <v>SLAP SNAP BANDS</v>
          </cell>
        </row>
        <row r="16">
          <cell r="BV16" t="str">
            <v>B074PTNCLH</v>
          </cell>
          <cell r="BW16" t="str">
            <v>10730</v>
          </cell>
          <cell r="BY16" t="str">
            <v>TATTOO - B&amp;T B6</v>
          </cell>
          <cell r="BZ16">
            <v>1</v>
          </cell>
          <cell r="CA16">
            <v>150</v>
          </cell>
          <cell r="CB16" t="str">
            <v>TATTOOS</v>
          </cell>
        </row>
        <row r="17">
          <cell r="BV17" t="str">
            <v>B075JN9RWX</v>
          </cell>
          <cell r="BW17" t="str">
            <v>10778</v>
          </cell>
          <cell r="BY17" t="str">
            <v>SPLASH BEADYS - Starter Pirat</v>
          </cell>
          <cell r="BZ17">
            <v>1</v>
          </cell>
          <cell r="CA17">
            <v>1</v>
          </cell>
          <cell r="CB17" t="str">
            <v>SPLASH BEADYS</v>
          </cell>
        </row>
        <row r="18">
          <cell r="BV18" t="str">
            <v>B075JQHNNP</v>
          </cell>
          <cell r="BW18" t="str">
            <v>10808</v>
          </cell>
          <cell r="BY18" t="str">
            <v>SPLASH BEADYS - Starter Mermaid</v>
          </cell>
          <cell r="BZ18">
            <v>5</v>
          </cell>
          <cell r="CA18">
            <v>40</v>
          </cell>
          <cell r="CB18" t="str">
            <v>SPLASH BEADYS</v>
          </cell>
        </row>
        <row r="19">
          <cell r="BV19" t="str">
            <v/>
          </cell>
          <cell r="BW19" t="str">
            <v>10839</v>
          </cell>
          <cell r="BY19" t="str">
            <v>LOOPS -  Bundle</v>
          </cell>
          <cell r="BZ19">
            <v>1</v>
          </cell>
          <cell r="CA19">
            <v>1</v>
          </cell>
          <cell r="CB19" t="str">
            <v>LOOPS</v>
          </cell>
        </row>
        <row r="20">
          <cell r="BV20" t="str">
            <v>B079YFDL9W</v>
          </cell>
          <cell r="BW20" t="str">
            <v>10860</v>
          </cell>
          <cell r="BY20" t="str">
            <v>SURPRISE BAG - B&amp;T</v>
          </cell>
          <cell r="BZ20">
            <v>9</v>
          </cell>
          <cell r="CA20">
            <v>54</v>
          </cell>
          <cell r="CB20" t="str">
            <v>SURPRISE BAGS</v>
          </cell>
        </row>
        <row r="21">
          <cell r="BV21" t="str">
            <v>B079Y7KVX7</v>
          </cell>
          <cell r="BW21" t="str">
            <v>10891</v>
          </cell>
          <cell r="BY21" t="str">
            <v>SURPRISE BAG - Fireman Sam</v>
          </cell>
          <cell r="BZ21">
            <v>6</v>
          </cell>
          <cell r="CA21">
            <v>72</v>
          </cell>
          <cell r="CB21" t="str">
            <v>SURPRISE BAGS</v>
          </cell>
        </row>
        <row r="22">
          <cell r="BV22" t="str">
            <v/>
          </cell>
          <cell r="BW22" t="str">
            <v>10921</v>
          </cell>
          <cell r="BY22" t="str">
            <v>INKEE - Minions B4</v>
          </cell>
          <cell r="BZ22">
            <v>1</v>
          </cell>
          <cell r="CA22">
            <v>1</v>
          </cell>
          <cell r="CB22" t="str">
            <v>INKEE</v>
          </cell>
        </row>
        <row r="23">
          <cell r="BV23" t="str">
            <v>B075JGS3VZ</v>
          </cell>
          <cell r="BW23" t="str">
            <v>10952</v>
          </cell>
          <cell r="BY23" t="str">
            <v>INKEE - Minions B6</v>
          </cell>
          <cell r="BZ23">
            <v>1</v>
          </cell>
          <cell r="CA23">
            <v>1</v>
          </cell>
          <cell r="CB23" t="str">
            <v>INKEE</v>
          </cell>
        </row>
        <row r="24">
          <cell r="BV24" t="str">
            <v>B07C47VPYF</v>
          </cell>
          <cell r="BW24" t="str">
            <v>11034</v>
          </cell>
          <cell r="BY24" t="str">
            <v>SLAP SNAP BANDS - B&amp;T</v>
          </cell>
          <cell r="BZ24">
            <v>24</v>
          </cell>
          <cell r="CA24">
            <v>432</v>
          </cell>
          <cell r="CB24" t="str">
            <v>SLAP SNAP BANDS</v>
          </cell>
        </row>
        <row r="25">
          <cell r="BV25" t="str">
            <v>B079YFGLQ9</v>
          </cell>
          <cell r="BW25" t="str">
            <v>11065</v>
          </cell>
          <cell r="BY25" t="str">
            <v>SPLASH BEADYS - Template Boys</v>
          </cell>
          <cell r="BZ25">
            <v>12</v>
          </cell>
          <cell r="CA25">
            <v>96</v>
          </cell>
          <cell r="CB25" t="str">
            <v>SPLASH BEADYS</v>
          </cell>
        </row>
        <row r="26">
          <cell r="BV26" t="str">
            <v>B079Y7QYJK</v>
          </cell>
          <cell r="BW26" t="str">
            <v>11096</v>
          </cell>
          <cell r="BY26" t="str">
            <v>SPLASH BEADYS - Template Girls</v>
          </cell>
          <cell r="BZ26">
            <v>12</v>
          </cell>
          <cell r="CA26">
            <v>96</v>
          </cell>
          <cell r="CB26" t="str">
            <v>SPLASH BEADYS</v>
          </cell>
        </row>
        <row r="27">
          <cell r="BV27" t="str">
            <v>B079Y7QTL4</v>
          </cell>
          <cell r="BW27" t="str">
            <v>11157</v>
          </cell>
          <cell r="BY27" t="str">
            <v>SPLASH BEADYS - Single Pen</v>
          </cell>
          <cell r="BZ27">
            <v>12</v>
          </cell>
          <cell r="CA27">
            <v>144</v>
          </cell>
          <cell r="CB27" t="str">
            <v>SPLASH BEADYS</v>
          </cell>
        </row>
        <row r="28">
          <cell r="BV28" t="str">
            <v>B079Y4Y3T2</v>
          </cell>
          <cell r="BW28" t="str">
            <v>11188</v>
          </cell>
          <cell r="BY28" t="str">
            <v>SPLASH BEADYS - Multi Pen</v>
          </cell>
          <cell r="BZ28">
            <v>12</v>
          </cell>
          <cell r="CA28">
            <v>72</v>
          </cell>
          <cell r="CB28" t="str">
            <v>SPLASH BEADYS</v>
          </cell>
        </row>
        <row r="29">
          <cell r="BV29" t="str">
            <v>B079Y7SKQ5</v>
          </cell>
          <cell r="BW29" t="str">
            <v>11249</v>
          </cell>
          <cell r="BY29" t="str">
            <v>MAGIC DOUGH - 80g Anna Frozen</v>
          </cell>
          <cell r="BZ29">
            <v>6</v>
          </cell>
          <cell r="CA29">
            <v>90</v>
          </cell>
          <cell r="CB29" t="str">
            <v>MAGIC DOUGH</v>
          </cell>
        </row>
        <row r="30">
          <cell r="BV30" t="str">
            <v>B079YDQBYT</v>
          </cell>
          <cell r="BW30" t="str">
            <v>11270</v>
          </cell>
          <cell r="BY30" t="str">
            <v>MAGIC DOUGH - 80g Olaf Frozen</v>
          </cell>
          <cell r="BZ30">
            <v>6</v>
          </cell>
          <cell r="CA30">
            <v>90</v>
          </cell>
          <cell r="CB30" t="str">
            <v>MAGIC DOUGH</v>
          </cell>
        </row>
        <row r="31">
          <cell r="BV31" t="str">
            <v/>
          </cell>
          <cell r="BW31" t="str">
            <v>11300</v>
          </cell>
          <cell r="BY31" t="str">
            <v>MAGIC DOUGH - 80g Elsa Frozen</v>
          </cell>
          <cell r="BZ31">
            <v>6</v>
          </cell>
          <cell r="CA31">
            <v>90</v>
          </cell>
          <cell r="CB31" t="str">
            <v>MAGIC DOUGH</v>
          </cell>
        </row>
        <row r="32">
          <cell r="BV32" t="str">
            <v>B07L9PRMT2</v>
          </cell>
          <cell r="BW32" t="str">
            <v>11331</v>
          </cell>
          <cell r="BY32" t="str">
            <v>MEGGA EGG - Chamaleon</v>
          </cell>
          <cell r="BZ32">
            <v>12</v>
          </cell>
          <cell r="CA32">
            <v>96</v>
          </cell>
          <cell r="CB32" t="str">
            <v>MEGGA EGGS</v>
          </cell>
        </row>
        <row r="33">
          <cell r="BV33" t="str">
            <v>B07SNDKNJD</v>
          </cell>
          <cell r="BW33" t="str">
            <v>11393</v>
          </cell>
          <cell r="BY33" t="str">
            <v>KEYCHAIN - Frozen</v>
          </cell>
          <cell r="BZ33">
            <v>12</v>
          </cell>
          <cell r="CA33">
            <v>192</v>
          </cell>
          <cell r="CB33" t="str">
            <v>KEYCHAINS</v>
          </cell>
        </row>
        <row r="34">
          <cell r="BV34" t="str">
            <v>B079Y4Y9ZK</v>
          </cell>
          <cell r="BW34" t="str">
            <v>11423</v>
          </cell>
          <cell r="BY34" t="str">
            <v>SPLASH BEADYS - Refill White</v>
          </cell>
          <cell r="BZ34">
            <v>12</v>
          </cell>
          <cell r="CA34">
            <v>120</v>
          </cell>
          <cell r="CB34" t="str">
            <v>SPLASH BEADYS</v>
          </cell>
        </row>
        <row r="35">
          <cell r="BV35" t="str">
            <v>B079YFBSS5</v>
          </cell>
          <cell r="BW35" t="str">
            <v>11454</v>
          </cell>
          <cell r="BY35" t="str">
            <v>SPLASH BEADYS - Refill Skin</v>
          </cell>
          <cell r="BZ35">
            <v>12</v>
          </cell>
          <cell r="CA35">
            <v>120</v>
          </cell>
          <cell r="CB35" t="str">
            <v>SPLASH BEADYS</v>
          </cell>
        </row>
        <row r="36">
          <cell r="BV36" t="str">
            <v>B079Y4Y4BB</v>
          </cell>
          <cell r="BW36" t="str">
            <v>11485</v>
          </cell>
          <cell r="BY36" t="str">
            <v>SPLASH BEADYS - Refill Yellow</v>
          </cell>
          <cell r="BZ36">
            <v>12</v>
          </cell>
          <cell r="CA36">
            <v>120</v>
          </cell>
          <cell r="CB36" t="str">
            <v>SPLASH BEADYS</v>
          </cell>
        </row>
        <row r="37">
          <cell r="BV37" t="str">
            <v>B079Y7MQTX</v>
          </cell>
          <cell r="BW37" t="str">
            <v>11515</v>
          </cell>
          <cell r="BY37" t="str">
            <v>SPLASH BEADYS - Refill Light Green</v>
          </cell>
          <cell r="BZ37">
            <v>12</v>
          </cell>
          <cell r="CA37">
            <v>120</v>
          </cell>
          <cell r="CB37" t="str">
            <v>SPLASH BEADYS</v>
          </cell>
        </row>
        <row r="38">
          <cell r="BV38" t="str">
            <v>B079Y7MQ26</v>
          </cell>
          <cell r="BW38" t="str">
            <v>11546</v>
          </cell>
          <cell r="BY38" t="str">
            <v>SPLASH BEADYS - Refill Green</v>
          </cell>
          <cell r="BZ38">
            <v>12</v>
          </cell>
          <cell r="CA38">
            <v>120</v>
          </cell>
          <cell r="CB38" t="str">
            <v>SPLASH BEADYS</v>
          </cell>
        </row>
        <row r="39">
          <cell r="BV39" t="str">
            <v>B079Y7SKQD</v>
          </cell>
          <cell r="BW39" t="str">
            <v>11577</v>
          </cell>
          <cell r="BY39" t="str">
            <v>SPLASH BEADYS - Refill Rose Glitter</v>
          </cell>
          <cell r="BZ39">
            <v>12</v>
          </cell>
          <cell r="CA39">
            <v>120</v>
          </cell>
          <cell r="CB39" t="str">
            <v>SPLASH BEADYS</v>
          </cell>
        </row>
        <row r="40">
          <cell r="BV40" t="str">
            <v>B079Y7QTL5</v>
          </cell>
          <cell r="BW40" t="str">
            <v>11607</v>
          </cell>
          <cell r="BY40" t="str">
            <v>SPLASH BEADYS - Refill Pink</v>
          </cell>
          <cell r="BZ40">
            <v>12</v>
          </cell>
          <cell r="CA40">
            <v>120</v>
          </cell>
          <cell r="CB40" t="str">
            <v>SPLASH BEADYS</v>
          </cell>
        </row>
        <row r="41">
          <cell r="BV41" t="str">
            <v>B079Y7QXV1</v>
          </cell>
          <cell r="BW41" t="str">
            <v>11638</v>
          </cell>
          <cell r="BY41" t="str">
            <v>SPLASH BEADYS - Refill Red</v>
          </cell>
          <cell r="BZ41">
            <v>12</v>
          </cell>
          <cell r="CA41">
            <v>120</v>
          </cell>
          <cell r="CB41" t="str">
            <v>SPLASH BEADYS</v>
          </cell>
        </row>
        <row r="42">
          <cell r="BV42" t="str">
            <v>B079Y5TNWK</v>
          </cell>
          <cell r="BW42" t="str">
            <v>11669</v>
          </cell>
          <cell r="BY42" t="str">
            <v>SPLASH BEADYS - Refill Light Blue</v>
          </cell>
          <cell r="BZ42">
            <v>12</v>
          </cell>
          <cell r="CA42">
            <v>120</v>
          </cell>
          <cell r="CB42" t="str">
            <v>SPLASH BEADYS</v>
          </cell>
        </row>
        <row r="43">
          <cell r="BV43" t="str">
            <v>B079Y7KQ84</v>
          </cell>
          <cell r="BW43" t="str">
            <v>11690</v>
          </cell>
          <cell r="BY43" t="str">
            <v>SPLASH BEADYS - Refill Blue</v>
          </cell>
          <cell r="BZ43">
            <v>12</v>
          </cell>
          <cell r="CA43">
            <v>120</v>
          </cell>
          <cell r="CB43" t="str">
            <v>SPLASH BEADYS</v>
          </cell>
        </row>
        <row r="44">
          <cell r="BV44" t="str">
            <v>B079Y7QVCW</v>
          </cell>
          <cell r="BW44" t="str">
            <v>11720</v>
          </cell>
          <cell r="BY44" t="str">
            <v>SPLASH BEADYS - Refill Brown</v>
          </cell>
          <cell r="BZ44">
            <v>12</v>
          </cell>
          <cell r="CA44">
            <v>120</v>
          </cell>
          <cell r="CB44" t="str">
            <v>SPLASH BEADYS</v>
          </cell>
        </row>
        <row r="45">
          <cell r="BV45" t="str">
            <v>B079Y4Y9ZR</v>
          </cell>
          <cell r="BW45" t="str">
            <v>11751</v>
          </cell>
          <cell r="BY45" t="str">
            <v>SPLASH BEADYS - Refill Black</v>
          </cell>
          <cell r="BZ45">
            <v>12</v>
          </cell>
          <cell r="CA45">
            <v>120</v>
          </cell>
          <cell r="CB45" t="str">
            <v>SPLASH BEADYS</v>
          </cell>
        </row>
        <row r="46">
          <cell r="BV46" t="str">
            <v>B079Y7SKPR</v>
          </cell>
          <cell r="BW46" t="str">
            <v>11782</v>
          </cell>
          <cell r="BY46" t="str">
            <v>SPLASH BEADYS - Refill Rose Glitter</v>
          </cell>
          <cell r="BZ46">
            <v>12</v>
          </cell>
          <cell r="CA46">
            <v>120</v>
          </cell>
          <cell r="CB46" t="str">
            <v>SPLASH BEADYS</v>
          </cell>
        </row>
        <row r="47">
          <cell r="BV47" t="str">
            <v>B079Y7KQ8P</v>
          </cell>
          <cell r="BW47" t="str">
            <v>11812</v>
          </cell>
          <cell r="BY47" t="str">
            <v>SPLASH BEADYS - Refill Lilac Glitter</v>
          </cell>
          <cell r="BZ47">
            <v>12</v>
          </cell>
          <cell r="CA47">
            <v>120</v>
          </cell>
          <cell r="CB47" t="str">
            <v>SPLASH BEADYS</v>
          </cell>
        </row>
        <row r="48">
          <cell r="BV48" t="str">
            <v>B079YFDL9Y</v>
          </cell>
          <cell r="BW48" t="str">
            <v>11843</v>
          </cell>
          <cell r="BY48" t="str">
            <v>SPLASH BEADYS - Refill Lilac</v>
          </cell>
          <cell r="BZ48">
            <v>12</v>
          </cell>
          <cell r="CA48">
            <v>120</v>
          </cell>
          <cell r="CB48" t="str">
            <v>SPLASH BEADYS</v>
          </cell>
        </row>
        <row r="49">
          <cell r="BV49" t="str">
            <v>B079Y7QYJC</v>
          </cell>
          <cell r="BW49" t="str">
            <v>11874</v>
          </cell>
          <cell r="BY49" t="str">
            <v>SPLASH BEADYS - Refill White GID</v>
          </cell>
          <cell r="BZ49">
            <v>12</v>
          </cell>
          <cell r="CA49">
            <v>120</v>
          </cell>
          <cell r="CB49" t="str">
            <v>SPLASH BEADYS</v>
          </cell>
        </row>
        <row r="50">
          <cell r="BV50" t="str">
            <v>B079YFDLB3</v>
          </cell>
          <cell r="BW50" t="str">
            <v>11904</v>
          </cell>
          <cell r="BY50" t="str">
            <v>SPLASH BEADYS - Refill Grey</v>
          </cell>
          <cell r="BZ50">
            <v>12</v>
          </cell>
          <cell r="CA50">
            <v>120</v>
          </cell>
          <cell r="CB50" t="str">
            <v>SPLASH BEADYS</v>
          </cell>
        </row>
        <row r="51">
          <cell r="BV51" t="str">
            <v>B079YFDLBB</v>
          </cell>
          <cell r="BW51" t="str">
            <v>11935</v>
          </cell>
          <cell r="BY51" t="str">
            <v>SPLASH BEADYS - Refill Light Grey</v>
          </cell>
          <cell r="BZ51">
            <v>12</v>
          </cell>
          <cell r="CA51">
            <v>120</v>
          </cell>
          <cell r="CB51" t="str">
            <v>SPLASH BEADYS</v>
          </cell>
        </row>
        <row r="52">
          <cell r="BV52" t="str">
            <v>B07G5LVTZB</v>
          </cell>
          <cell r="BW52" t="str">
            <v>12000</v>
          </cell>
          <cell r="BY52" t="str">
            <v>GALUPY - Unicorn Gold Edition Box</v>
          </cell>
          <cell r="BZ52">
            <v>5</v>
          </cell>
          <cell r="CA52">
            <v>10</v>
          </cell>
          <cell r="CB52" t="str">
            <v>GALUPY - TOY RANGE</v>
          </cell>
        </row>
        <row r="53">
          <cell r="BV53" t="str">
            <v>B079Y7QZHY</v>
          </cell>
          <cell r="BW53" t="str">
            <v>12161</v>
          </cell>
          <cell r="BY53" t="str">
            <v>SPLASH BEADYS - Studio</v>
          </cell>
          <cell r="BZ53">
            <v>5</v>
          </cell>
          <cell r="CA53">
            <v>10</v>
          </cell>
          <cell r="CB53" t="str">
            <v>SPLASH BEADYS</v>
          </cell>
        </row>
        <row r="54">
          <cell r="BV54" t="str">
            <v>B079J1NWYK</v>
          </cell>
          <cell r="BW54" t="str">
            <v>12192</v>
          </cell>
          <cell r="BY54" t="str">
            <v>SPLASH BEADYS - Funset B&amp;T</v>
          </cell>
          <cell r="BZ54">
            <v>5</v>
          </cell>
          <cell r="CA54">
            <v>10</v>
          </cell>
          <cell r="CB54" t="str">
            <v>SPLASH BEADYS</v>
          </cell>
        </row>
        <row r="55">
          <cell r="BV55" t="str">
            <v>B079Y6W422</v>
          </cell>
          <cell r="BW55" t="str">
            <v>12222</v>
          </cell>
          <cell r="BY55" t="str">
            <v>SPLASH BEADYS - Funset Fireman Sam</v>
          </cell>
          <cell r="BZ55">
            <v>5</v>
          </cell>
          <cell r="CA55">
            <v>10</v>
          </cell>
          <cell r="CB55" t="str">
            <v>SPLASH BEADYS</v>
          </cell>
        </row>
        <row r="56">
          <cell r="BV56" t="str">
            <v>B079Y6W42S</v>
          </cell>
          <cell r="BW56" t="str">
            <v>12253</v>
          </cell>
          <cell r="BY56" t="str">
            <v>SPLASH BEADYS - Funset Galupy</v>
          </cell>
          <cell r="BZ56">
            <v>5</v>
          </cell>
          <cell r="CA56">
            <v>10</v>
          </cell>
          <cell r="CB56" t="str">
            <v>SPLASH BEADYS</v>
          </cell>
        </row>
        <row r="57">
          <cell r="BV57" t="str">
            <v>B079YFF7JR</v>
          </cell>
          <cell r="BW57" t="str">
            <v>12284</v>
          </cell>
          <cell r="BY57" t="str">
            <v>SPLASH BEADYS - Starter Galupy</v>
          </cell>
          <cell r="BZ57">
            <v>5</v>
          </cell>
          <cell r="CA57">
            <v>40</v>
          </cell>
          <cell r="CB57" t="str">
            <v>SPLASH BEADYS</v>
          </cell>
        </row>
        <row r="58">
          <cell r="BV58" t="str">
            <v>B07G5MTTL6</v>
          </cell>
          <cell r="BW58" t="str">
            <v>12376</v>
          </cell>
          <cell r="BX58" t="str">
            <v>https://b2b.craze.shop/wp-content/uploads/12376_SurpriseBag_Unicorn_02.jpg</v>
          </cell>
          <cell r="BY58" t="str">
            <v>SURPRISE BAG - Unicorn</v>
          </cell>
          <cell r="BZ58">
            <v>9</v>
          </cell>
          <cell r="CA58">
            <v>54</v>
          </cell>
          <cell r="CB58" t="str">
            <v>SURPRISE BAGS</v>
          </cell>
        </row>
        <row r="59">
          <cell r="BV59" t="str">
            <v>B07SKXBFRJ</v>
          </cell>
          <cell r="BW59" t="str">
            <v>12406</v>
          </cell>
          <cell r="BY59" t="str">
            <v>INKEE - Confetti B&amp;T</v>
          </cell>
          <cell r="BZ59">
            <v>30</v>
          </cell>
          <cell r="CA59">
            <v>540</v>
          </cell>
          <cell r="CB59" t="str">
            <v>INKEE</v>
          </cell>
        </row>
        <row r="60">
          <cell r="BV60" t="str">
            <v>B07SP4NVHX</v>
          </cell>
          <cell r="BW60" t="str">
            <v>12437</v>
          </cell>
          <cell r="BY60" t="str">
            <v>INKEE - Color Change B&amp;T</v>
          </cell>
          <cell r="BZ60">
            <v>12</v>
          </cell>
          <cell r="CA60">
            <v>72</v>
          </cell>
          <cell r="CB60" t="str">
            <v>INKEE</v>
          </cell>
        </row>
        <row r="61">
          <cell r="BV61" t="str">
            <v>B07SN5KWHH</v>
          </cell>
          <cell r="BW61" t="str">
            <v>12468</v>
          </cell>
          <cell r="BY61" t="str">
            <v>INKEE - Surprise Bath Bomb B&amp;T</v>
          </cell>
          <cell r="BZ61">
            <v>8</v>
          </cell>
          <cell r="CA61">
            <v>48</v>
          </cell>
          <cell r="CB61" t="str">
            <v>INKEE</v>
          </cell>
        </row>
        <row r="62">
          <cell r="BV62" t="str">
            <v>B07SP66RBJ</v>
          </cell>
          <cell r="BW62" t="str">
            <v>12499</v>
          </cell>
          <cell r="BY62" t="str">
            <v>INKEE - Confetti Fireman Sam</v>
          </cell>
          <cell r="BZ62">
            <v>30</v>
          </cell>
          <cell r="CA62">
            <v>540</v>
          </cell>
          <cell r="CB62" t="str">
            <v>INKEE</v>
          </cell>
        </row>
        <row r="63">
          <cell r="BV63" t="str">
            <v>B07SN5M8VB</v>
          </cell>
          <cell r="BW63" t="str">
            <v>12529</v>
          </cell>
          <cell r="BY63" t="str">
            <v>INKEE - Color Change Fireman Sam</v>
          </cell>
          <cell r="BZ63">
            <v>12</v>
          </cell>
          <cell r="CA63">
            <v>72</v>
          </cell>
          <cell r="CB63" t="str">
            <v>INKEE</v>
          </cell>
        </row>
        <row r="64">
          <cell r="BV64" t="str">
            <v>B07SP4NW2Y</v>
          </cell>
          <cell r="BW64" t="str">
            <v>12550</v>
          </cell>
          <cell r="BY64" t="str">
            <v>INKEE - Surprise Bath Bomb Fireman Sam</v>
          </cell>
          <cell r="BZ64">
            <v>8</v>
          </cell>
          <cell r="CA64">
            <v>48</v>
          </cell>
          <cell r="CB64" t="str">
            <v>INKEE</v>
          </cell>
        </row>
        <row r="65">
          <cell r="BV65" t="str">
            <v/>
          </cell>
          <cell r="BW65" t="str">
            <v>12673</v>
          </cell>
          <cell r="BY65" t="str">
            <v>INKEE - Confetti Frozen</v>
          </cell>
          <cell r="BZ65">
            <v>1</v>
          </cell>
          <cell r="CA65">
            <v>1</v>
          </cell>
          <cell r="CB65" t="str">
            <v>INKEE</v>
          </cell>
        </row>
        <row r="66">
          <cell r="BV66" t="str">
            <v/>
          </cell>
          <cell r="BW66" t="str">
            <v>12703</v>
          </cell>
          <cell r="BY66" t="str">
            <v>INKEE - Surprise Bath Bomb Frozen</v>
          </cell>
          <cell r="BZ66">
            <v>1</v>
          </cell>
          <cell r="CA66">
            <v>1</v>
          </cell>
          <cell r="CB66" t="str">
            <v>INKEE</v>
          </cell>
        </row>
        <row r="67">
          <cell r="BV67" t="str">
            <v>B07WDD8SNX</v>
          </cell>
          <cell r="BW67" t="str">
            <v>12734</v>
          </cell>
          <cell r="BY67" t="str">
            <v>INKEE - Surprise Bath Bomb Frozen 2</v>
          </cell>
          <cell r="BZ67">
            <v>8</v>
          </cell>
          <cell r="CA67">
            <v>48</v>
          </cell>
          <cell r="CB67" t="str">
            <v>INKEE</v>
          </cell>
        </row>
        <row r="68">
          <cell r="BV68" t="str">
            <v/>
          </cell>
          <cell r="BW68" t="str">
            <v>12765</v>
          </cell>
          <cell r="BY68" t="str">
            <v>KEYCHAIN - Cars</v>
          </cell>
          <cell r="BZ68">
            <v>1</v>
          </cell>
          <cell r="CA68">
            <v>1</v>
          </cell>
          <cell r="CB68" t="str">
            <v>KEYCHAINS</v>
          </cell>
        </row>
        <row r="69">
          <cell r="BV69" t="str">
            <v>B079XVYNS7</v>
          </cell>
          <cell r="BW69" t="str">
            <v>12796</v>
          </cell>
          <cell r="BY69" t="str">
            <v>MAGIC DOUGH - 80g Flamingo</v>
          </cell>
          <cell r="BZ69">
            <v>6</v>
          </cell>
          <cell r="CA69">
            <v>90</v>
          </cell>
          <cell r="CB69" t="str">
            <v>MAGIC DOUGH</v>
          </cell>
        </row>
        <row r="70">
          <cell r="BV70" t="str">
            <v>B079XYB8L3</v>
          </cell>
          <cell r="BW70" t="str">
            <v>12826</v>
          </cell>
          <cell r="BX70" t="str">
            <v>https://b2b.craze.shop/wp-content/uploads/35337-CRAZE-Magic-Dough_EXPERT-LINE_Mermaid_11.png</v>
          </cell>
          <cell r="BY70" t="str">
            <v>MAGIC DOUGH - Expert Mermaid in bulk</v>
          </cell>
          <cell r="BZ70">
            <v>1</v>
          </cell>
          <cell r="CA70">
            <v>90</v>
          </cell>
          <cell r="CB70" t="str">
            <v>MAGIC DOUGH</v>
          </cell>
        </row>
        <row r="71">
          <cell r="BV71" t="str">
            <v>B079Y7L4PK</v>
          </cell>
          <cell r="BW71" t="str">
            <v>12857</v>
          </cell>
          <cell r="BY71" t="str">
            <v>MAGIC DOUGH - Expert Pinapple in bulk</v>
          </cell>
          <cell r="BZ71">
            <v>1</v>
          </cell>
          <cell r="CA71">
            <v>90</v>
          </cell>
          <cell r="CB71" t="str">
            <v>MAGIC DOUGH</v>
          </cell>
        </row>
        <row r="72">
          <cell r="BV72" t="str">
            <v>B079Y4Y9ZQ</v>
          </cell>
          <cell r="BW72" t="str">
            <v>12888</v>
          </cell>
          <cell r="BY72" t="str">
            <v>MAGIC DOUGH - 80g Sloth</v>
          </cell>
          <cell r="BZ72">
            <v>6</v>
          </cell>
          <cell r="CA72">
            <v>90</v>
          </cell>
          <cell r="CB72" t="str">
            <v>MAGIC DOUGH</v>
          </cell>
        </row>
        <row r="73">
          <cell r="BV73" t="str">
            <v/>
          </cell>
          <cell r="BW73" t="str">
            <v>12918</v>
          </cell>
          <cell r="BY73" t="str">
            <v>SLAP SNAP BANDS - Hot Wheels</v>
          </cell>
          <cell r="BZ73">
            <v>1</v>
          </cell>
          <cell r="CA73">
            <v>1</v>
          </cell>
          <cell r="CB73" t="str">
            <v>SLAP SNAP BANDS</v>
          </cell>
        </row>
        <row r="74">
          <cell r="BV74" t="str">
            <v>B078CRB8H4</v>
          </cell>
          <cell r="BW74" t="str">
            <v>12949</v>
          </cell>
          <cell r="BY74" t="str">
            <v>HAIR - Rollys B&amp;T B4</v>
          </cell>
          <cell r="BZ74">
            <v>1</v>
          </cell>
          <cell r="CA74">
            <v>90</v>
          </cell>
          <cell r="CB74" t="str">
            <v>HAIR ACCESSORIES</v>
          </cell>
        </row>
        <row r="75">
          <cell r="BV75" t="str">
            <v>B077VT92ZC</v>
          </cell>
          <cell r="BW75" t="str">
            <v>12970</v>
          </cell>
          <cell r="BY75" t="str">
            <v>HAIR - Clips B&amp;T B4</v>
          </cell>
          <cell r="BZ75">
            <v>1</v>
          </cell>
          <cell r="CA75">
            <v>24</v>
          </cell>
          <cell r="CB75" t="str">
            <v>HAIR ACCESSORIES</v>
          </cell>
        </row>
        <row r="76">
          <cell r="BV76" t="str">
            <v>B077VQL5FR</v>
          </cell>
          <cell r="BW76" t="str">
            <v>13243</v>
          </cell>
          <cell r="BY76" t="str">
            <v>MAGIC TOWEL - Minions B3</v>
          </cell>
          <cell r="BZ76">
            <v>1</v>
          </cell>
          <cell r="CA76">
            <v>1</v>
          </cell>
          <cell r="CB76" t="str">
            <v>MAGIC TOWELS</v>
          </cell>
        </row>
        <row r="77">
          <cell r="BV77" t="str">
            <v>B07GS32BG4</v>
          </cell>
          <cell r="BW77" t="str">
            <v>13328</v>
          </cell>
          <cell r="BY77" t="str">
            <v>MEGGA EGG - XXL Dragons</v>
          </cell>
          <cell r="BZ77">
            <v>6</v>
          </cell>
          <cell r="CA77">
            <v>48</v>
          </cell>
          <cell r="CB77" t="str">
            <v>MEGGA EGGS</v>
          </cell>
        </row>
        <row r="78">
          <cell r="BV78" t="str">
            <v>B079Y7B492</v>
          </cell>
          <cell r="BW78" t="str">
            <v>13410</v>
          </cell>
          <cell r="BY78" t="str">
            <v>MAGIC DOUGH - 80g Dino</v>
          </cell>
          <cell r="BZ78">
            <v>6</v>
          </cell>
          <cell r="CA78">
            <v>90</v>
          </cell>
          <cell r="CB78" t="str">
            <v>MAGIC DOUGH</v>
          </cell>
        </row>
        <row r="79">
          <cell r="BV79" t="str">
            <v>B079Y7QTLX</v>
          </cell>
          <cell r="BW79" t="str">
            <v>13441</v>
          </cell>
          <cell r="BY79" t="str">
            <v>SPLASH BEADYS - Starter Flamingo</v>
          </cell>
          <cell r="BZ79">
            <v>5</v>
          </cell>
          <cell r="CA79">
            <v>40</v>
          </cell>
          <cell r="CB79" t="str">
            <v>SPLASH BEADYS</v>
          </cell>
        </row>
        <row r="80">
          <cell r="BV80" t="str">
            <v>B07G5LW69R</v>
          </cell>
          <cell r="BW80" t="str">
            <v>13656</v>
          </cell>
          <cell r="BY80" t="str">
            <v>FLO MEE - Unicorn</v>
          </cell>
          <cell r="BZ80">
            <v>5</v>
          </cell>
          <cell r="CA80">
            <v>20</v>
          </cell>
          <cell r="CB80" t="str">
            <v>FLO MEE</v>
          </cell>
        </row>
        <row r="81">
          <cell r="BV81" t="str">
            <v>B07G5NNXHG</v>
          </cell>
          <cell r="BW81" t="str">
            <v>13687</v>
          </cell>
          <cell r="BY81" t="str">
            <v>FLO MEE - Dino</v>
          </cell>
          <cell r="BZ81">
            <v>5</v>
          </cell>
          <cell r="CA81">
            <v>20</v>
          </cell>
          <cell r="CB81" t="str">
            <v>FLO MEE</v>
          </cell>
        </row>
        <row r="82">
          <cell r="BV82" t="str">
            <v>B07BMBCRTM</v>
          </cell>
          <cell r="BW82" t="str">
            <v>13786</v>
          </cell>
          <cell r="BY82" t="str">
            <v>ADK - 18 Cars</v>
          </cell>
          <cell r="BZ82">
            <v>0</v>
          </cell>
          <cell r="CA82">
            <v>9</v>
          </cell>
          <cell r="CB82" t="str">
            <v>ADVENT CALENDAR</v>
          </cell>
        </row>
        <row r="83">
          <cell r="BV83" t="str">
            <v>B07BMDRDL4</v>
          </cell>
          <cell r="BW83" t="str">
            <v>13823</v>
          </cell>
          <cell r="BY83" t="str">
            <v>ADK - 18 Dino</v>
          </cell>
          <cell r="BZ83">
            <v>0</v>
          </cell>
          <cell r="CA83">
            <v>9</v>
          </cell>
          <cell r="CB83" t="str">
            <v>ADVENT CALENDAR</v>
          </cell>
        </row>
        <row r="84">
          <cell r="BV84" t="str">
            <v>B07C8L1VC8</v>
          </cell>
          <cell r="BW84" t="str">
            <v>13861</v>
          </cell>
          <cell r="BY84" t="str">
            <v>ADK - 18 Fireman Sam</v>
          </cell>
          <cell r="BZ84">
            <v>0</v>
          </cell>
          <cell r="CA84">
            <v>1</v>
          </cell>
          <cell r="CB84" t="str">
            <v>ADVENT CALENDAR</v>
          </cell>
        </row>
        <row r="85">
          <cell r="BV85" t="str">
            <v>B07C8SP2RG</v>
          </cell>
          <cell r="BW85" t="str">
            <v>13885</v>
          </cell>
          <cell r="BY85" t="str">
            <v>ADK - 18 Frozen</v>
          </cell>
          <cell r="BZ85">
            <v>0</v>
          </cell>
          <cell r="CA85">
            <v>1</v>
          </cell>
          <cell r="CB85" t="str">
            <v>ADVENT CALENDAR</v>
          </cell>
        </row>
        <row r="86">
          <cell r="BV86" t="str">
            <v>B07BMF8GKB</v>
          </cell>
          <cell r="BW86" t="str">
            <v>13908</v>
          </cell>
          <cell r="BY86" t="str">
            <v>ADK - 18 Hot Wheels</v>
          </cell>
          <cell r="BZ86">
            <v>0</v>
          </cell>
          <cell r="CA86">
            <v>9</v>
          </cell>
          <cell r="CB86" t="str">
            <v>ADVENT CALENDAR</v>
          </cell>
        </row>
        <row r="87">
          <cell r="BV87" t="str">
            <v>B07BMDTCZ4</v>
          </cell>
          <cell r="BW87" t="str">
            <v>14028</v>
          </cell>
          <cell r="BX87" t="str">
            <v>https://b2b.craze.shop/wp-content/uploads/14028_21_ADK_Unicorn_001.jpg</v>
          </cell>
          <cell r="BY87" t="str">
            <v>ADK - 18 Unicorn</v>
          </cell>
          <cell r="BZ87">
            <v>0</v>
          </cell>
          <cell r="CA87">
            <v>9</v>
          </cell>
          <cell r="CB87" t="str">
            <v>ADVENT CALENDAR</v>
          </cell>
        </row>
        <row r="88">
          <cell r="BV88" t="str">
            <v>B07GS5LLPJ</v>
          </cell>
          <cell r="BW88" t="str">
            <v>14042</v>
          </cell>
          <cell r="BY88" t="str">
            <v>MEGGA EGG - XXL Magic Pony</v>
          </cell>
          <cell r="BZ88">
            <v>6</v>
          </cell>
          <cell r="CA88">
            <v>48</v>
          </cell>
          <cell r="CB88" t="str">
            <v>MEGGA EGGS</v>
          </cell>
        </row>
        <row r="89">
          <cell r="BV89" t="str">
            <v>B07G5N77YK</v>
          </cell>
          <cell r="BW89" t="str">
            <v>14073</v>
          </cell>
          <cell r="BY89" t="str">
            <v>GALUPY - Unicorn Carriage</v>
          </cell>
          <cell r="BZ89">
            <v>5</v>
          </cell>
          <cell r="CA89">
            <v>10</v>
          </cell>
          <cell r="CB89" t="str">
            <v>GALUPY - TOY RANGE</v>
          </cell>
        </row>
        <row r="90">
          <cell r="BV90" t="str">
            <v>B07G5MFMSG</v>
          </cell>
          <cell r="BW90" t="str">
            <v>14103</v>
          </cell>
          <cell r="BY90" t="str">
            <v>GALUPY - Unicorn Pavillon</v>
          </cell>
          <cell r="BZ90">
            <v>2</v>
          </cell>
          <cell r="CA90">
            <v>4</v>
          </cell>
          <cell r="CB90" t="str">
            <v>GALUPY - TOY RANGE</v>
          </cell>
        </row>
        <row r="91">
          <cell r="BV91" t="str">
            <v>B07G5B7PHK</v>
          </cell>
          <cell r="BW91" t="str">
            <v>14134</v>
          </cell>
          <cell r="BX91" t="str">
            <v>https://b2b.craze.shop/wp-content/uploads/2022/02/14134-Care-TinaAmadeus_001-scaled.jpg</v>
          </cell>
          <cell r="BY91" t="str">
            <v>BIBI&amp;TINA - Care Tina&amp;Amadeus</v>
          </cell>
          <cell r="BZ91">
            <v>5</v>
          </cell>
          <cell r="CA91">
            <v>20</v>
          </cell>
          <cell r="CB91" t="str">
            <v>BIBI&amp;TINA TOY RANGE</v>
          </cell>
        </row>
        <row r="92">
          <cell r="BV92" t="str">
            <v>B07G5MFMS6</v>
          </cell>
          <cell r="BW92" t="str">
            <v>14165</v>
          </cell>
          <cell r="BX92" t="str">
            <v>https://b2b.craze.shop/wp-content/uploads/14165-BIBI-SABRINA.jpg</v>
          </cell>
          <cell r="BY92" t="str">
            <v>BIBI&amp;TINA - Race Bibi&amp;Sabrina</v>
          </cell>
          <cell r="BZ92">
            <v>5</v>
          </cell>
          <cell r="CA92">
            <v>20</v>
          </cell>
          <cell r="CB92" t="str">
            <v>BIBI&amp;TINA TOY RANGE</v>
          </cell>
        </row>
        <row r="93">
          <cell r="BV93" t="str">
            <v>B07FN1TCX4</v>
          </cell>
          <cell r="BW93" t="str">
            <v>14196</v>
          </cell>
          <cell r="BY93" t="str">
            <v>TATTOO - Bag Fireman Sam</v>
          </cell>
          <cell r="BZ93">
            <v>24</v>
          </cell>
          <cell r="CA93">
            <v>288</v>
          </cell>
          <cell r="CB93" t="str">
            <v>TATTOOS</v>
          </cell>
        </row>
        <row r="94">
          <cell r="BV94" t="str">
            <v>B07FN1XVY2</v>
          </cell>
          <cell r="BW94" t="str">
            <v>14226</v>
          </cell>
          <cell r="BY94" t="str">
            <v>TATTOO - Mega Set Fireman Sam</v>
          </cell>
          <cell r="BZ94">
            <v>25</v>
          </cell>
          <cell r="CA94">
            <v>150</v>
          </cell>
          <cell r="CB94" t="str">
            <v>TATTOOS</v>
          </cell>
        </row>
        <row r="95">
          <cell r="BV95" t="str">
            <v>B079YFBM65</v>
          </cell>
          <cell r="BW95" t="str">
            <v>14332</v>
          </cell>
          <cell r="BY95" t="str">
            <v>MAGIC SAND - Can Unicorn B3</v>
          </cell>
          <cell r="BZ95">
            <v>1</v>
          </cell>
          <cell r="CA95">
            <v>30</v>
          </cell>
          <cell r="CB95" t="str">
            <v>MAGIC SAND</v>
          </cell>
        </row>
        <row r="96">
          <cell r="BV96" t="str">
            <v>B079Y7KVXB</v>
          </cell>
          <cell r="BW96" t="str">
            <v>14363</v>
          </cell>
          <cell r="BY96" t="str">
            <v>SLAP SNAP BANDS - B&amp;T B6</v>
          </cell>
          <cell r="BZ96">
            <v>1</v>
          </cell>
          <cell r="CA96">
            <v>24</v>
          </cell>
          <cell r="CB96" t="str">
            <v>SLAP SNAP BANDS</v>
          </cell>
        </row>
        <row r="97">
          <cell r="BV97" t="str">
            <v>B079Y7QTLP</v>
          </cell>
          <cell r="BW97" t="str">
            <v>14394</v>
          </cell>
          <cell r="BY97" t="str">
            <v>SLAP SNAP BANDS - Fireman Sam B6</v>
          </cell>
          <cell r="BZ97">
            <v>1</v>
          </cell>
          <cell r="CA97">
            <v>72</v>
          </cell>
          <cell r="CB97" t="str">
            <v>SLAP SNAP BANDS</v>
          </cell>
        </row>
        <row r="98">
          <cell r="BV98" t="str">
            <v>B079YFBM5M</v>
          </cell>
          <cell r="BW98" t="str">
            <v>14424</v>
          </cell>
          <cell r="BY98" t="str">
            <v>STICKER EARRINGS - B&amp;T B3</v>
          </cell>
          <cell r="BZ98">
            <v>3</v>
          </cell>
          <cell r="CA98">
            <v>24</v>
          </cell>
          <cell r="CB98" t="str">
            <v>STICKER EARRINGS</v>
          </cell>
        </row>
        <row r="99">
          <cell r="BV99" t="str">
            <v>B079Y6W42J</v>
          </cell>
          <cell r="BW99" t="str">
            <v>14486</v>
          </cell>
          <cell r="BY99" t="str">
            <v>SURPRISE EGG - Cars B3</v>
          </cell>
          <cell r="BZ99">
            <v>1</v>
          </cell>
          <cell r="CA99">
            <v>1</v>
          </cell>
          <cell r="CB99" t="str">
            <v>SURPRISE EGGS</v>
          </cell>
        </row>
        <row r="100">
          <cell r="BV100" t="str">
            <v>B079Y9WVZ3</v>
          </cell>
          <cell r="BW100" t="str">
            <v>14516</v>
          </cell>
          <cell r="BY100" t="str">
            <v>MAGIC TOWEL - Frozen B3</v>
          </cell>
          <cell r="BZ100">
            <v>1</v>
          </cell>
          <cell r="CA100">
            <v>1</v>
          </cell>
          <cell r="CB100" t="str">
            <v>MAGIC TOWELS</v>
          </cell>
        </row>
        <row r="101">
          <cell r="BV101" t="str">
            <v>B079Y7QVDB</v>
          </cell>
          <cell r="BW101" t="str">
            <v>14547</v>
          </cell>
          <cell r="BY101" t="str">
            <v>MAGIC TOWEL - Cars B3</v>
          </cell>
          <cell r="BZ101">
            <v>1</v>
          </cell>
          <cell r="CA101">
            <v>1</v>
          </cell>
          <cell r="CB101" t="str">
            <v>MAGIC TOWELS</v>
          </cell>
        </row>
        <row r="102">
          <cell r="BV102" t="str">
            <v>B079YFGLK9</v>
          </cell>
          <cell r="BW102" t="str">
            <v>14578</v>
          </cell>
          <cell r="BY102" t="str">
            <v>HAIR - Clips &amp; Rollys B&amp;T B4</v>
          </cell>
          <cell r="BZ102">
            <v>1</v>
          </cell>
          <cell r="CA102">
            <v>70</v>
          </cell>
          <cell r="CB102" t="str">
            <v>HAIR ACCESSORIES</v>
          </cell>
        </row>
        <row r="103">
          <cell r="BV103" t="str">
            <v>B07G5MP2DR</v>
          </cell>
          <cell r="BW103" t="str">
            <v>14608</v>
          </cell>
          <cell r="BY103" t="str">
            <v>BIBI&amp;TINA - Care Bibi&amp;Sabrina</v>
          </cell>
          <cell r="BZ103">
            <v>5</v>
          </cell>
          <cell r="CA103">
            <v>20</v>
          </cell>
          <cell r="CB103" t="str">
            <v>BIBI&amp;TINA TOY RANGE</v>
          </cell>
        </row>
        <row r="104">
          <cell r="BV104" t="str">
            <v>B07G5LVT5K</v>
          </cell>
          <cell r="BW104" t="str">
            <v>14639</v>
          </cell>
          <cell r="BY104" t="str">
            <v>BIBI&amp;TINA - Race Tina&amp;Amadeus</v>
          </cell>
          <cell r="BZ104">
            <v>5</v>
          </cell>
          <cell r="CA104">
            <v>20</v>
          </cell>
          <cell r="CB104" t="str">
            <v>BIBI&amp;TINA TOY RANGE</v>
          </cell>
        </row>
        <row r="105">
          <cell r="BV105" t="str">
            <v>B07G5B6Y68</v>
          </cell>
          <cell r="BW105" t="str">
            <v>14660</v>
          </cell>
          <cell r="BY105" t="str">
            <v>BIBI&amp;TINA - Horse Set</v>
          </cell>
          <cell r="BZ105">
            <v>5</v>
          </cell>
          <cell r="CA105">
            <v>20</v>
          </cell>
          <cell r="CB105" t="str">
            <v>BIBI&amp;TINA TOY RANGE</v>
          </cell>
        </row>
        <row r="106">
          <cell r="BV106" t="str">
            <v>B07G5LVT5S</v>
          </cell>
          <cell r="BW106" t="str">
            <v>14691</v>
          </cell>
          <cell r="BY106" t="str">
            <v>BIBI&amp;TINA - Pony Set</v>
          </cell>
          <cell r="BZ106">
            <v>5</v>
          </cell>
          <cell r="CA106">
            <v>20</v>
          </cell>
          <cell r="CB106" t="str">
            <v>BIBI&amp;TINA TOY RANGE</v>
          </cell>
        </row>
        <row r="107">
          <cell r="BV107" t="str">
            <v>B07V42XQWT</v>
          </cell>
          <cell r="BW107" t="str">
            <v>14752</v>
          </cell>
          <cell r="BY107" t="str">
            <v>HAIR - Elastics B&amp;T</v>
          </cell>
          <cell r="BZ107">
            <v>24</v>
          </cell>
          <cell r="CA107">
            <v>288</v>
          </cell>
          <cell r="CB107" t="str">
            <v>HAIR ACCESSORIES</v>
          </cell>
        </row>
        <row r="108">
          <cell r="BV108" t="str">
            <v>B07CPZNJNM</v>
          </cell>
          <cell r="BW108" t="str">
            <v>14899</v>
          </cell>
          <cell r="BY108" t="str">
            <v>BIBI&amp;TINA - Stable Martinshof</v>
          </cell>
          <cell r="BZ108">
            <v>1</v>
          </cell>
          <cell r="CA108">
            <v>2</v>
          </cell>
          <cell r="CB108" t="str">
            <v>BIBI&amp;TINA TOY RANGE</v>
          </cell>
        </row>
        <row r="109">
          <cell r="BV109" t="str">
            <v>B07BMF8BP5</v>
          </cell>
          <cell r="BW109" t="str">
            <v>15049</v>
          </cell>
          <cell r="BY109" t="str">
            <v>ADK - 18 Magic Dough</v>
          </cell>
          <cell r="BZ109">
            <v>0</v>
          </cell>
          <cell r="CA109">
            <v>1</v>
          </cell>
          <cell r="CB109" t="str">
            <v>ADVENT CALENDAR</v>
          </cell>
        </row>
        <row r="110">
          <cell r="BV110" t="str">
            <v>B07X4ZRQ9M</v>
          </cell>
          <cell r="BW110" t="str">
            <v>15063</v>
          </cell>
          <cell r="BY110" t="str">
            <v>FLO MEE - Bakery</v>
          </cell>
          <cell r="BZ110">
            <v>5</v>
          </cell>
          <cell r="CA110">
            <v>20</v>
          </cell>
          <cell r="CB110" t="str">
            <v>FLO MEE</v>
          </cell>
        </row>
        <row r="111">
          <cell r="BV111" t="str">
            <v>B07G5MP2CT</v>
          </cell>
          <cell r="BW111" t="str">
            <v>15124</v>
          </cell>
          <cell r="BY111" t="str">
            <v>FLO MEE - Bibi &amp; Sabrina B&amp;T</v>
          </cell>
          <cell r="BZ111">
            <v>5</v>
          </cell>
          <cell r="CA111">
            <v>10</v>
          </cell>
          <cell r="CB111" t="str">
            <v>FLO MEE</v>
          </cell>
        </row>
        <row r="112">
          <cell r="BV112" t="str">
            <v>B07G5B6Y5B</v>
          </cell>
          <cell r="BW112" t="str">
            <v>15155</v>
          </cell>
          <cell r="BY112" t="str">
            <v>FLO MEE - Tina&amp;Amadeus B&amp;T</v>
          </cell>
          <cell r="BZ112">
            <v>5</v>
          </cell>
          <cell r="CA112">
            <v>10</v>
          </cell>
          <cell r="CB112" t="str">
            <v>FLO MEE</v>
          </cell>
        </row>
        <row r="113">
          <cell r="BV113" t="str">
            <v>B07G5LVT44</v>
          </cell>
          <cell r="BW113" t="str">
            <v>15186</v>
          </cell>
          <cell r="BY113" t="str">
            <v>SPLASH BEADYS - Playset Horse</v>
          </cell>
          <cell r="BZ113">
            <v>6</v>
          </cell>
          <cell r="CA113">
            <v>12</v>
          </cell>
          <cell r="CB113" t="str">
            <v>SPLASH BEADYS</v>
          </cell>
        </row>
        <row r="114">
          <cell r="BV114" t="str">
            <v>B07GLKHW2D</v>
          </cell>
          <cell r="BW114" t="str">
            <v>15216</v>
          </cell>
          <cell r="BY114" t="str">
            <v>SPLASH BEADYS - Playset Jewelry</v>
          </cell>
          <cell r="BZ114">
            <v>6</v>
          </cell>
          <cell r="CA114">
            <v>12</v>
          </cell>
          <cell r="CB114" t="str">
            <v>SPLASH BEADYS</v>
          </cell>
        </row>
        <row r="115">
          <cell r="BV115" t="str">
            <v>B07GB9Y6D4</v>
          </cell>
          <cell r="BW115" t="str">
            <v>15247</v>
          </cell>
          <cell r="BY115" t="str">
            <v>SPLASH BEADYS - Refill Mix</v>
          </cell>
          <cell r="BZ115">
            <v>12</v>
          </cell>
          <cell r="CA115">
            <v>120</v>
          </cell>
          <cell r="CB115" t="str">
            <v>SPLASH BEADYS</v>
          </cell>
        </row>
        <row r="116">
          <cell r="BV116" t="str">
            <v>B07G5LVTZC</v>
          </cell>
          <cell r="BW116" t="str">
            <v>15278</v>
          </cell>
          <cell r="BY116" t="str">
            <v>SPLASH BEADYS - Beginner Boys</v>
          </cell>
          <cell r="BZ116">
            <v>5</v>
          </cell>
          <cell r="CA116">
            <v>40</v>
          </cell>
          <cell r="CB116" t="str">
            <v>SPLASH BEADYS</v>
          </cell>
        </row>
        <row r="117">
          <cell r="BV117" t="str">
            <v>B07G5VL7RS</v>
          </cell>
          <cell r="BW117" t="str">
            <v>15308</v>
          </cell>
          <cell r="BX117" t="str">
            <v>https://b2b.craze.shop/wp-content/uploads/2022/02/15308_SPLASH-BEADYS_Beginner-Girls-001.jpg</v>
          </cell>
          <cell r="BY117" t="str">
            <v>SPLASH BEADYS - Beginner Girls</v>
          </cell>
          <cell r="BZ117">
            <v>5</v>
          </cell>
          <cell r="CA117">
            <v>40</v>
          </cell>
          <cell r="CB117" t="str">
            <v>SPLASH BEADYS</v>
          </cell>
        </row>
        <row r="118">
          <cell r="BV118" t="str">
            <v>B07NJT1SPD</v>
          </cell>
          <cell r="BW118" t="str">
            <v>15360</v>
          </cell>
          <cell r="BY118" t="str">
            <v>BIBI&amp;TINA - Stable</v>
          </cell>
          <cell r="BZ118">
            <v>1</v>
          </cell>
          <cell r="CA118">
            <v>2</v>
          </cell>
          <cell r="CB118" t="str">
            <v>BIBI&amp;TINA TOY RANGE</v>
          </cell>
        </row>
        <row r="119">
          <cell r="BV119" t="str">
            <v>B07GLZ6181</v>
          </cell>
          <cell r="BW119" t="str">
            <v>15391</v>
          </cell>
          <cell r="BX119" t="str">
            <v>https://b2b.craze.shop/wp-content/uploads/2022/02/38604_Magic-Dough_Starter_007.jpg</v>
          </cell>
          <cell r="BY119" t="str">
            <v>MAGIC DOUGH - Starter</v>
          </cell>
          <cell r="BZ119">
            <v>24</v>
          </cell>
          <cell r="CA119">
            <v>240</v>
          </cell>
          <cell r="CB119" t="str">
            <v>MAGIC DOUGH</v>
          </cell>
        </row>
        <row r="120">
          <cell r="BV120" t="str">
            <v>B0C9QJH1H1</v>
          </cell>
          <cell r="BW120" t="str">
            <v>15407</v>
          </cell>
          <cell r="BY120" t="str">
            <v>MAGIC DOUGH - Starter D24</v>
          </cell>
          <cell r="BZ120">
            <v>0</v>
          </cell>
          <cell r="CA120">
            <v>10</v>
          </cell>
          <cell r="CB120" t="str">
            <v>MAGIC DOUGH</v>
          </cell>
        </row>
        <row r="121">
          <cell r="BV121" t="str">
            <v>B07G5NNXHZ</v>
          </cell>
          <cell r="BW121" t="str">
            <v>15421</v>
          </cell>
          <cell r="BY121" t="str">
            <v>MAGIC DOUGH - 80g Alien</v>
          </cell>
          <cell r="BZ121">
            <v>6</v>
          </cell>
          <cell r="CA121">
            <v>90</v>
          </cell>
          <cell r="CB121" t="str">
            <v>MAGIC DOUGH</v>
          </cell>
        </row>
        <row r="122">
          <cell r="BV122" t="str">
            <v>B07N4KR9YP</v>
          </cell>
          <cell r="BW122" t="str">
            <v>15483</v>
          </cell>
          <cell r="BX122" t="str">
            <v>https://b2b.craze.shop/wp-content/uploads/15483_Magic-Slime_SurpriseDino_01_.jpg</v>
          </cell>
          <cell r="BY122" t="str">
            <v>MAGIC SLIME - Surprise Dino</v>
          </cell>
          <cell r="BZ122">
            <v>12</v>
          </cell>
          <cell r="CA122">
            <v>72</v>
          </cell>
          <cell r="CB122" t="str">
            <v>MAGIC SLIME</v>
          </cell>
        </row>
        <row r="123">
          <cell r="BV123" t="str">
            <v>B0CNTCV68D</v>
          </cell>
          <cell r="BW123" t="str">
            <v>15490</v>
          </cell>
          <cell r="BY123" t="str">
            <v>MAGIC SLIME - Surprise Dino D12</v>
          </cell>
          <cell r="BZ123">
            <v>1</v>
          </cell>
          <cell r="CA123">
            <v>6</v>
          </cell>
          <cell r="CB123" t="str">
            <v>MAGIC SLIME</v>
          </cell>
        </row>
        <row r="124">
          <cell r="BV124" t="str">
            <v>B07N4PFW2W</v>
          </cell>
          <cell r="BW124" t="str">
            <v>15513</v>
          </cell>
          <cell r="BY124" t="str">
            <v>MAGIC SLIME - Surprise Unicorn</v>
          </cell>
          <cell r="BZ124">
            <v>12</v>
          </cell>
          <cell r="CA124">
            <v>72</v>
          </cell>
          <cell r="CB124" t="str">
            <v>MAGIC SLIME</v>
          </cell>
        </row>
        <row r="125">
          <cell r="BV125" t="str">
            <v>B07G5LVTY6</v>
          </cell>
          <cell r="BW125" t="str">
            <v>15544</v>
          </cell>
          <cell r="BY125" t="str">
            <v>MAGIC DOUGH - 80g Lama</v>
          </cell>
          <cell r="BZ125">
            <v>6</v>
          </cell>
          <cell r="CA125">
            <v>90</v>
          </cell>
          <cell r="CB125" t="str">
            <v>MAGIC DOUGH</v>
          </cell>
        </row>
        <row r="126">
          <cell r="BV126" t="str">
            <v>B07G5RQ69Q</v>
          </cell>
          <cell r="BW126" t="str">
            <v>15575</v>
          </cell>
          <cell r="BY126" t="str">
            <v>MAGIC DOUGH - 80g Mr. Poo</v>
          </cell>
          <cell r="BZ126">
            <v>6</v>
          </cell>
          <cell r="CA126">
            <v>90</v>
          </cell>
          <cell r="CB126" t="str">
            <v>MAGIC DOUGH</v>
          </cell>
        </row>
        <row r="127">
          <cell r="BV127" t="str">
            <v>B07G5T2WRM</v>
          </cell>
          <cell r="BW127" t="str">
            <v>15605</v>
          </cell>
          <cell r="BY127" t="str">
            <v>CLOUD SLIME - Horse</v>
          </cell>
          <cell r="BZ127">
            <v>5</v>
          </cell>
          <cell r="CA127">
            <v>20</v>
          </cell>
          <cell r="CB127" t="str">
            <v>CLOUD SLIME</v>
          </cell>
        </row>
        <row r="128">
          <cell r="BV128" t="str">
            <v/>
          </cell>
          <cell r="BW128" t="str">
            <v>15636</v>
          </cell>
          <cell r="BY128" t="str">
            <v>FLO MEE - 18 Jewelry</v>
          </cell>
          <cell r="BZ128">
            <v>1</v>
          </cell>
          <cell r="CA128">
            <v>1</v>
          </cell>
          <cell r="CB128" t="str">
            <v>FLO MEE</v>
          </cell>
        </row>
        <row r="129">
          <cell r="BV129" t="str">
            <v>B07HCHRJVX</v>
          </cell>
          <cell r="BW129" t="str">
            <v>15698</v>
          </cell>
          <cell r="BY129" t="str">
            <v>CLOUD SLIME - Can Neon</v>
          </cell>
          <cell r="BZ129">
            <v>27</v>
          </cell>
          <cell r="CA129">
            <v>162</v>
          </cell>
          <cell r="CB129" t="str">
            <v>CLOUD SLIME</v>
          </cell>
        </row>
        <row r="130">
          <cell r="BV130" t="str">
            <v>B07GL7G3M4</v>
          </cell>
          <cell r="BW130" t="str">
            <v>15728</v>
          </cell>
          <cell r="BY130" t="str">
            <v>MAGIC DOUGH - 40g</v>
          </cell>
          <cell r="BZ130">
            <v>8</v>
          </cell>
          <cell r="CA130">
            <v>64</v>
          </cell>
          <cell r="CB130" t="str">
            <v>MAGIC DOUGH</v>
          </cell>
        </row>
        <row r="131">
          <cell r="BV131" t="str">
            <v>B07G5M2CR6</v>
          </cell>
          <cell r="BW131" t="str">
            <v>15759</v>
          </cell>
          <cell r="BY131" t="str">
            <v>CLOUD SLIME - Unicorn</v>
          </cell>
          <cell r="BZ131">
            <v>5</v>
          </cell>
          <cell r="CA131">
            <v>20</v>
          </cell>
          <cell r="CB131" t="str">
            <v>CLOUD SLIME</v>
          </cell>
        </row>
        <row r="132">
          <cell r="BV132" t="str">
            <v>B07HCGF1X2</v>
          </cell>
          <cell r="BW132" t="str">
            <v>15780</v>
          </cell>
          <cell r="BY132" t="str">
            <v>FLO MEE - Can</v>
          </cell>
          <cell r="BZ132">
            <v>27</v>
          </cell>
          <cell r="CA132">
            <v>162</v>
          </cell>
          <cell r="CB132" t="str">
            <v>FLO MEE</v>
          </cell>
        </row>
        <row r="133">
          <cell r="BV133" t="str">
            <v>B07G5M2885</v>
          </cell>
          <cell r="BW133" t="str">
            <v>15872</v>
          </cell>
          <cell r="BY133" t="str">
            <v>MAGIC DOUGH - 80g Glas</v>
          </cell>
          <cell r="BZ133">
            <v>6</v>
          </cell>
          <cell r="CA133">
            <v>90</v>
          </cell>
          <cell r="CB133" t="str">
            <v>MAGIC DOUGH</v>
          </cell>
        </row>
        <row r="134">
          <cell r="BV134" t="str">
            <v>B07HCS1558</v>
          </cell>
          <cell r="BW134" t="str">
            <v>16039</v>
          </cell>
          <cell r="BY134" t="str">
            <v>FLO MEE - Tube 1</v>
          </cell>
          <cell r="BZ134">
            <v>1</v>
          </cell>
          <cell r="CA134">
            <v>1</v>
          </cell>
          <cell r="CB134" t="str">
            <v>FLO MEE</v>
          </cell>
        </row>
        <row r="135">
          <cell r="BV135" t="str">
            <v>B07HCM97JM</v>
          </cell>
          <cell r="BW135" t="str">
            <v>16046</v>
          </cell>
          <cell r="BY135" t="str">
            <v>FLO MEE - Tube 2</v>
          </cell>
          <cell r="BZ135">
            <v>1</v>
          </cell>
          <cell r="CA135">
            <v>1</v>
          </cell>
          <cell r="CB135" t="str">
            <v>FLO MEE</v>
          </cell>
        </row>
        <row r="136">
          <cell r="BV136" t="str">
            <v>B07HCGNYC6</v>
          </cell>
          <cell r="BW136" t="str">
            <v>16053</v>
          </cell>
          <cell r="BY136" t="str">
            <v>FLO MEE - Tube 3</v>
          </cell>
          <cell r="BZ136">
            <v>1</v>
          </cell>
          <cell r="CA136">
            <v>1</v>
          </cell>
          <cell r="CB136" t="str">
            <v>FLO MEE</v>
          </cell>
        </row>
        <row r="137">
          <cell r="BV137" t="str">
            <v>B07G5N7J3H</v>
          </cell>
          <cell r="BW137" t="str">
            <v>16060</v>
          </cell>
          <cell r="BY137" t="str">
            <v>FLO MEE - Can Tube</v>
          </cell>
          <cell r="BZ137">
            <v>1</v>
          </cell>
          <cell r="CA137">
            <v>1</v>
          </cell>
          <cell r="CB137" t="str">
            <v>FLO MEE</v>
          </cell>
        </row>
        <row r="138">
          <cell r="BV138" t="str">
            <v>B07G7B6XMW</v>
          </cell>
          <cell r="BW138" t="str">
            <v>16138</v>
          </cell>
          <cell r="BY138" t="str">
            <v>MAGIC SLIME - Can Neon</v>
          </cell>
          <cell r="BZ138">
            <v>12</v>
          </cell>
          <cell r="CA138">
            <v>144</v>
          </cell>
          <cell r="CB138" t="str">
            <v>MAGIC SLIME</v>
          </cell>
        </row>
        <row r="139">
          <cell r="BV139" t="str">
            <v/>
          </cell>
          <cell r="BW139" t="str">
            <v>16145</v>
          </cell>
          <cell r="BY139" t="str">
            <v>MAGIC SLIME - Can Neon D12</v>
          </cell>
          <cell r="BZ139">
            <v>12</v>
          </cell>
          <cell r="CA139">
            <v>12</v>
          </cell>
          <cell r="CB139" t="str">
            <v>MAGIC SLIME</v>
          </cell>
        </row>
        <row r="140">
          <cell r="BV140" t="str">
            <v>B07G79L1VX</v>
          </cell>
          <cell r="BW140" t="str">
            <v>16169</v>
          </cell>
          <cell r="BY140" t="str">
            <v>MAGIC SLIME - Can Metallic</v>
          </cell>
          <cell r="BZ140">
            <v>12</v>
          </cell>
          <cell r="CA140">
            <v>144</v>
          </cell>
          <cell r="CB140" t="str">
            <v>MAGIC SLIME</v>
          </cell>
        </row>
        <row r="141">
          <cell r="BV141" t="str">
            <v/>
          </cell>
          <cell r="BW141" t="str">
            <v>16176</v>
          </cell>
          <cell r="BY141" t="str">
            <v>MAGIC SLIME - Can Metallic D12</v>
          </cell>
          <cell r="BZ141">
            <v>12</v>
          </cell>
          <cell r="CA141">
            <v>12</v>
          </cell>
          <cell r="CB141" t="str">
            <v>MAGIC SLIME</v>
          </cell>
        </row>
        <row r="142">
          <cell r="BV142" t="str">
            <v>B07N4Q7Y6H</v>
          </cell>
          <cell r="BW142" t="str">
            <v>16374</v>
          </cell>
          <cell r="BY142" t="str">
            <v>MAGIC SLIME - Surprise Hot Wheels</v>
          </cell>
          <cell r="BZ142">
            <v>12</v>
          </cell>
          <cell r="CA142">
            <v>72</v>
          </cell>
          <cell r="CB142" t="str">
            <v>MAGIC SLIME</v>
          </cell>
        </row>
        <row r="143">
          <cell r="BV143" t="str">
            <v>B07N4NH4PM</v>
          </cell>
          <cell r="BW143" t="str">
            <v>16404</v>
          </cell>
          <cell r="BY143" t="str">
            <v>MAGIC SLIME - Twist XXL in bulk</v>
          </cell>
          <cell r="BZ143">
            <v>6</v>
          </cell>
          <cell r="CA143">
            <v>12</v>
          </cell>
          <cell r="CB143" t="str">
            <v>MAGIC SLIME</v>
          </cell>
        </row>
        <row r="144">
          <cell r="BV144" t="str">
            <v>B07MWRNL9S</v>
          </cell>
          <cell r="BW144" t="str">
            <v>16435</v>
          </cell>
          <cell r="BY144" t="str">
            <v>MAGIC DOUGH - 80g Fuit Flavour</v>
          </cell>
          <cell r="BZ144">
            <v>6</v>
          </cell>
          <cell r="CA144">
            <v>90</v>
          </cell>
          <cell r="CB144" t="str">
            <v>MAGIC DOUGH</v>
          </cell>
        </row>
        <row r="145">
          <cell r="BV145" t="str">
            <v/>
          </cell>
          <cell r="BW145" t="str">
            <v>16565</v>
          </cell>
          <cell r="BY145" t="str">
            <v>CLOUD SLIME - Can Tube</v>
          </cell>
          <cell r="BZ145">
            <v>1</v>
          </cell>
          <cell r="CA145">
            <v>1</v>
          </cell>
          <cell r="CB145" t="str">
            <v>CLOUD SLIME</v>
          </cell>
        </row>
        <row r="146">
          <cell r="BV146" t="str">
            <v>B07N4KQY4B</v>
          </cell>
          <cell r="BW146" t="str">
            <v>16626</v>
          </cell>
          <cell r="BY146" t="str">
            <v>MAGIC SLIME - Surprise Fireman Sam</v>
          </cell>
          <cell r="BZ146">
            <v>12</v>
          </cell>
          <cell r="CA146">
            <v>72</v>
          </cell>
          <cell r="CB146" t="str">
            <v>MAGIC SLIME</v>
          </cell>
        </row>
        <row r="147">
          <cell r="BV147" t="str">
            <v/>
          </cell>
          <cell r="BW147" t="str">
            <v>16688</v>
          </cell>
          <cell r="BY147" t="str">
            <v>ADK - 17 Star Wars</v>
          </cell>
          <cell r="BZ147">
            <v>0</v>
          </cell>
          <cell r="CA147">
            <v>1</v>
          </cell>
          <cell r="CB147" t="str">
            <v>ADVENT CALENDAR</v>
          </cell>
        </row>
        <row r="148">
          <cell r="BV148" t="str">
            <v/>
          </cell>
          <cell r="BW148" t="str">
            <v>16695</v>
          </cell>
          <cell r="BY148" t="str">
            <v>ADK - 17 Minions</v>
          </cell>
          <cell r="BZ148">
            <v>0</v>
          </cell>
          <cell r="CA148">
            <v>1</v>
          </cell>
          <cell r="CB148" t="str">
            <v>ADVENT CALENDAR</v>
          </cell>
        </row>
        <row r="149">
          <cell r="BV149" t="str">
            <v/>
          </cell>
          <cell r="BW149" t="str">
            <v>16701</v>
          </cell>
          <cell r="BY149" t="str">
            <v>ADK - 17 Frozen</v>
          </cell>
          <cell r="BZ149">
            <v>0</v>
          </cell>
          <cell r="CA149">
            <v>1</v>
          </cell>
          <cell r="CB149" t="str">
            <v>ADVENT CALENDAR</v>
          </cell>
        </row>
        <row r="150">
          <cell r="BV150" t="str">
            <v/>
          </cell>
          <cell r="BW150" t="str">
            <v>16718</v>
          </cell>
          <cell r="BY150" t="str">
            <v>ADK - 17 Dragons</v>
          </cell>
          <cell r="BZ150">
            <v>0</v>
          </cell>
          <cell r="CA150">
            <v>1</v>
          </cell>
          <cell r="CB150" t="str">
            <v>ADVENT CALENDAR</v>
          </cell>
        </row>
        <row r="151">
          <cell r="BV151" t="str">
            <v>B07GBXH4C6</v>
          </cell>
          <cell r="BW151" t="str">
            <v>16763</v>
          </cell>
          <cell r="BY151" t="str">
            <v>FLO MEE - Starter Can  B3</v>
          </cell>
          <cell r="BZ151">
            <v>1</v>
          </cell>
          <cell r="CA151">
            <v>1</v>
          </cell>
          <cell r="CB151" t="str">
            <v>FLO MEE</v>
          </cell>
        </row>
        <row r="152">
          <cell r="BV152" t="str">
            <v>B07GCH5TFD</v>
          </cell>
          <cell r="BW152" t="str">
            <v>16794</v>
          </cell>
          <cell r="BY152" t="str">
            <v>CLOUD SLIME - Can Metallic B3</v>
          </cell>
          <cell r="BZ152">
            <v>1</v>
          </cell>
          <cell r="CA152">
            <v>72</v>
          </cell>
          <cell r="CB152" t="str">
            <v>CLOUD SLIME</v>
          </cell>
        </row>
        <row r="153">
          <cell r="BV153" t="str">
            <v>B071K8V649</v>
          </cell>
          <cell r="BW153" t="str">
            <v>168</v>
          </cell>
          <cell r="BY153" t="str">
            <v>BUTTONS - Soy Luna B6</v>
          </cell>
          <cell r="BZ153">
            <v>1</v>
          </cell>
          <cell r="CA153">
            <v>1</v>
          </cell>
          <cell r="CB153" t="str">
            <v>BUTTONS</v>
          </cell>
        </row>
        <row r="154">
          <cell r="BV154" t="str">
            <v>B07GCB12H6</v>
          </cell>
          <cell r="BW154" t="str">
            <v>16824</v>
          </cell>
          <cell r="BY154" t="str">
            <v>CLOUD SLIME - Can Neon B3</v>
          </cell>
          <cell r="BZ154">
            <v>1</v>
          </cell>
          <cell r="CA154">
            <v>36</v>
          </cell>
          <cell r="CB154" t="str">
            <v>CLOUD SLIME</v>
          </cell>
        </row>
        <row r="155">
          <cell r="BV155" t="str">
            <v>B07P9F1MFR</v>
          </cell>
          <cell r="BW155" t="str">
            <v>16855</v>
          </cell>
          <cell r="BY155" t="str">
            <v>MAGIC DOUGH - Starter B3</v>
          </cell>
          <cell r="BZ155">
            <v>0</v>
          </cell>
          <cell r="CA155">
            <v>24</v>
          </cell>
          <cell r="CB155" t="str">
            <v>MAGIC DOUGH</v>
          </cell>
        </row>
        <row r="156">
          <cell r="BV156" t="str">
            <v>B07GCB5VS3</v>
          </cell>
          <cell r="BW156" t="str">
            <v>16886</v>
          </cell>
          <cell r="BY156" t="str">
            <v>MAGIC SLIME - Neon B6</v>
          </cell>
          <cell r="BZ156">
            <v>1</v>
          </cell>
          <cell r="CA156">
            <v>144</v>
          </cell>
          <cell r="CB156" t="str">
            <v>MAGIC SLIME</v>
          </cell>
        </row>
        <row r="157">
          <cell r="BV157" t="str">
            <v>B07GBXFMND</v>
          </cell>
          <cell r="BW157" t="str">
            <v>16916</v>
          </cell>
          <cell r="BY157" t="str">
            <v>MAGIC SLIME - Metallic B6</v>
          </cell>
          <cell r="BZ157">
            <v>1</v>
          </cell>
          <cell r="CA157">
            <v>144</v>
          </cell>
          <cell r="CB157" t="str">
            <v>MAGIC SLIME</v>
          </cell>
        </row>
        <row r="158">
          <cell r="BV158" t="str">
            <v>B07GC26HMS</v>
          </cell>
          <cell r="BW158" t="str">
            <v>16947</v>
          </cell>
          <cell r="BY158" t="str">
            <v>KEYCHAIN - Frozen B3</v>
          </cell>
          <cell r="BZ158">
            <v>1</v>
          </cell>
          <cell r="CA158">
            <v>1</v>
          </cell>
          <cell r="CB158" t="str">
            <v>KEYCHAINS</v>
          </cell>
        </row>
        <row r="159">
          <cell r="BV159" t="str">
            <v>B07GC69MZM</v>
          </cell>
          <cell r="BW159" t="str">
            <v>16978</v>
          </cell>
          <cell r="BY159" t="str">
            <v>TATTOO - Fireman Sam B6</v>
          </cell>
          <cell r="BZ159">
            <v>1</v>
          </cell>
          <cell r="CA159">
            <v>144</v>
          </cell>
          <cell r="CB159" t="str">
            <v>TATTOOS</v>
          </cell>
        </row>
        <row r="160">
          <cell r="BV160" t="str">
            <v>B07WMKF2CN</v>
          </cell>
          <cell r="BW160" t="str">
            <v>17005</v>
          </cell>
          <cell r="BY160" t="str">
            <v>INKEE - B&amp;T B4</v>
          </cell>
          <cell r="BZ160">
            <v>1</v>
          </cell>
          <cell r="CA160">
            <v>50</v>
          </cell>
          <cell r="CB160" t="str">
            <v>INKEE</v>
          </cell>
        </row>
        <row r="161">
          <cell r="BV161" t="str">
            <v>B07WJQC7KG</v>
          </cell>
          <cell r="BW161" t="str">
            <v>17036</v>
          </cell>
          <cell r="BY161" t="str">
            <v>INKEE - Fireman Sam B4</v>
          </cell>
          <cell r="BZ161">
            <v>1</v>
          </cell>
          <cell r="CA161">
            <v>50</v>
          </cell>
          <cell r="CB161" t="str">
            <v>INKEE</v>
          </cell>
        </row>
        <row r="162">
          <cell r="BV162" t="str">
            <v>B07GBWN4XP</v>
          </cell>
          <cell r="BW162" t="str">
            <v>17067</v>
          </cell>
          <cell r="BY162" t="str">
            <v>MEGGA EGG - Chamaleon B3</v>
          </cell>
          <cell r="BZ162">
            <v>1</v>
          </cell>
          <cell r="CA162">
            <v>1</v>
          </cell>
          <cell r="CB162" t="str">
            <v>MEGGA EGGS</v>
          </cell>
        </row>
        <row r="163">
          <cell r="BV163" t="str">
            <v>B07RQ8VVLD</v>
          </cell>
          <cell r="BW163" t="str">
            <v>17098</v>
          </cell>
          <cell r="BY163" t="str">
            <v>MAGIC DOUGH - Expert Galaxy</v>
          </cell>
          <cell r="BZ163">
            <v>6</v>
          </cell>
          <cell r="CA163">
            <v>90</v>
          </cell>
          <cell r="CB163" t="str">
            <v>MAGIC DOUGH</v>
          </cell>
        </row>
        <row r="164">
          <cell r="BV164" t="str">
            <v>B07GCHGHH3</v>
          </cell>
          <cell r="BW164" t="str">
            <v>17142</v>
          </cell>
          <cell r="BY164" t="str">
            <v>SLAP SNAP BANDS - 3D Frozen B6</v>
          </cell>
          <cell r="BZ164">
            <v>1</v>
          </cell>
          <cell r="CA164">
            <v>144</v>
          </cell>
          <cell r="CB164" t="str">
            <v>SLAP SNAP BANDS</v>
          </cell>
        </row>
        <row r="165">
          <cell r="BV165" t="str">
            <v>B07P677H4F</v>
          </cell>
          <cell r="BW165" t="str">
            <v>17173</v>
          </cell>
          <cell r="BY165" t="str">
            <v>MAGIC DOUGH - Play B3</v>
          </cell>
          <cell r="BZ165">
            <v>0</v>
          </cell>
          <cell r="CA165">
            <v>24</v>
          </cell>
          <cell r="CB165" t="str">
            <v>MAGIC DOUGH</v>
          </cell>
        </row>
        <row r="166">
          <cell r="BV166" t="str">
            <v>B07PBKM7LQ</v>
          </cell>
          <cell r="BW166" t="str">
            <v>17203</v>
          </cell>
          <cell r="BY166" t="str">
            <v>MAGIC SLIME - Surprise Dino B3</v>
          </cell>
          <cell r="BZ166">
            <v>1</v>
          </cell>
          <cell r="CA166">
            <v>22</v>
          </cell>
          <cell r="CB166" t="str">
            <v>MAGIC SLIME</v>
          </cell>
        </row>
        <row r="167">
          <cell r="BV167" t="str">
            <v>B07P67HWZB</v>
          </cell>
          <cell r="BW167" t="str">
            <v>17234</v>
          </cell>
          <cell r="BY167" t="str">
            <v>MAGIC SLIME - Surprise Unicorn B3</v>
          </cell>
          <cell r="BZ167">
            <v>1</v>
          </cell>
          <cell r="CA167">
            <v>24</v>
          </cell>
          <cell r="CB167" t="str">
            <v>MAGIC SLIME</v>
          </cell>
        </row>
        <row r="168">
          <cell r="BV168" t="str">
            <v>B07P67L8TJ</v>
          </cell>
          <cell r="BW168" t="str">
            <v>17265</v>
          </cell>
          <cell r="BY168" t="str">
            <v>MAGIC SLIME - Hot Wheels B3</v>
          </cell>
          <cell r="BZ168">
            <v>1</v>
          </cell>
          <cell r="CA168">
            <v>24</v>
          </cell>
          <cell r="CB168" t="str">
            <v>MAGIC SLIME</v>
          </cell>
        </row>
        <row r="169">
          <cell r="BV169" t="str">
            <v>B07P9FH1YL</v>
          </cell>
          <cell r="BW169" t="str">
            <v>17296</v>
          </cell>
          <cell r="BY169" t="str">
            <v>MAGIC SLIME - Surprise Fireman Sam B3</v>
          </cell>
          <cell r="BZ169">
            <v>3</v>
          </cell>
          <cell r="CA169">
            <v>24</v>
          </cell>
          <cell r="CB169" t="str">
            <v>MAGIC SLIME</v>
          </cell>
        </row>
        <row r="170">
          <cell r="BV170" t="str">
            <v>B07GCB145Z</v>
          </cell>
          <cell r="BW170" t="str">
            <v>17357</v>
          </cell>
          <cell r="BY170" t="str">
            <v>MEGGA EGG - XXL Dragons B2</v>
          </cell>
          <cell r="BZ170">
            <v>1</v>
          </cell>
          <cell r="CA170">
            <v>24</v>
          </cell>
          <cell r="CB170" t="str">
            <v>MEGGA EGGS</v>
          </cell>
        </row>
        <row r="171">
          <cell r="BV171" t="str">
            <v>B07GBXK55X</v>
          </cell>
          <cell r="BW171" t="str">
            <v>17388</v>
          </cell>
          <cell r="BY171" t="str">
            <v>MEGGA EGG - XXL Magic Pony B2</v>
          </cell>
          <cell r="BZ171">
            <v>1</v>
          </cell>
          <cell r="CA171">
            <v>48</v>
          </cell>
          <cell r="CB171" t="str">
            <v>MEGGA EGGS</v>
          </cell>
        </row>
        <row r="172">
          <cell r="BV172" t="str">
            <v>B07N4NH4PG</v>
          </cell>
          <cell r="BW172" t="str">
            <v>17418</v>
          </cell>
          <cell r="BY172" t="str">
            <v>MAGIC SLIME - Shake it</v>
          </cell>
          <cell r="BZ172">
            <v>12</v>
          </cell>
          <cell r="CA172">
            <v>72</v>
          </cell>
          <cell r="CB172" t="str">
            <v>MAGIC SLIME</v>
          </cell>
        </row>
        <row r="173">
          <cell r="BV173" t="str">
            <v>B07N4Q9D1N</v>
          </cell>
          <cell r="BW173" t="str">
            <v>17449</v>
          </cell>
          <cell r="BY173" t="str">
            <v>MAGIC SLIME - Noise</v>
          </cell>
          <cell r="BZ173">
            <v>12</v>
          </cell>
          <cell r="CA173">
            <v>60</v>
          </cell>
          <cell r="CB173" t="str">
            <v>MAGIC SLIME</v>
          </cell>
        </row>
        <row r="174">
          <cell r="BV174" t="str">
            <v>B07R1CG1CY</v>
          </cell>
          <cell r="BW174" t="str">
            <v>17586</v>
          </cell>
          <cell r="BX174" t="str">
            <v>https://b2b.craze.shop/wp-content/uploads/2022/02/17586-Surprise-Bibi_01.jpg</v>
          </cell>
          <cell r="BY174" t="str">
            <v>MAGIC SLIME - Surprise Bibi</v>
          </cell>
          <cell r="BZ174">
            <v>12</v>
          </cell>
          <cell r="CA174">
            <v>72</v>
          </cell>
          <cell r="CB174" t="str">
            <v>MAGIC SLIME</v>
          </cell>
        </row>
        <row r="175">
          <cell r="BV175" t="str">
            <v/>
          </cell>
          <cell r="BW175" t="str">
            <v>17593</v>
          </cell>
          <cell r="BY175" t="str">
            <v>MAGIC SLIME - Surprise Bibi D12</v>
          </cell>
          <cell r="BZ175">
            <v>1</v>
          </cell>
          <cell r="CA175">
            <v>6</v>
          </cell>
          <cell r="CB175" t="str">
            <v>MAGIC SLIME</v>
          </cell>
        </row>
        <row r="176">
          <cell r="BV176" t="str">
            <v>B07MQ2G221</v>
          </cell>
          <cell r="BW176" t="str">
            <v>17616</v>
          </cell>
          <cell r="BX176" t="str">
            <v>https://b2b.craze.shop/wp-content/uploads/001-Surprise-Bag-Dinorex-scaled.jpg</v>
          </cell>
          <cell r="BY176" t="str">
            <v>SURPRISE BAG - Dino</v>
          </cell>
          <cell r="BZ176">
            <v>9</v>
          </cell>
          <cell r="CA176">
            <v>54</v>
          </cell>
          <cell r="CB176" t="str">
            <v>SURPRISE BAGS</v>
          </cell>
        </row>
        <row r="177">
          <cell r="BV177" t="str">
            <v>B07QV272J5</v>
          </cell>
          <cell r="BW177" t="str">
            <v>17647</v>
          </cell>
          <cell r="BY177" t="str">
            <v>SPLASH BEADYS - Bag (assorted)</v>
          </cell>
          <cell r="BZ177">
            <v>12</v>
          </cell>
          <cell r="CA177">
            <v>72</v>
          </cell>
          <cell r="CB177" t="str">
            <v>SPLASH BEADYS</v>
          </cell>
        </row>
        <row r="178">
          <cell r="BV178" t="str">
            <v/>
          </cell>
          <cell r="BW178" t="str">
            <v>17654</v>
          </cell>
          <cell r="BY178" t="str">
            <v>SPLASH BEADYS - Bag (assorted) D12</v>
          </cell>
          <cell r="BZ178">
            <v>12</v>
          </cell>
          <cell r="CA178">
            <v>6</v>
          </cell>
          <cell r="CB178" t="str">
            <v>SPLASH BEADYS</v>
          </cell>
        </row>
        <row r="179">
          <cell r="BV179" t="str">
            <v>B07X43H56Q</v>
          </cell>
          <cell r="BW179" t="str">
            <v>17678</v>
          </cell>
          <cell r="BY179" t="str">
            <v>MEGA CLOUD SLIME - Starter Can</v>
          </cell>
          <cell r="BZ179">
            <v>27</v>
          </cell>
          <cell r="CA179">
            <v>108</v>
          </cell>
          <cell r="CB179" t="str">
            <v>MEGA CLOUD SLIME</v>
          </cell>
        </row>
        <row r="180">
          <cell r="BV180" t="str">
            <v>B07X5TWFT9</v>
          </cell>
          <cell r="BW180" t="str">
            <v>17708</v>
          </cell>
          <cell r="BY180" t="str">
            <v>CLOUD SLIME - Money Box Unicorn</v>
          </cell>
          <cell r="BZ180">
            <v>5</v>
          </cell>
          <cell r="CA180">
            <v>10</v>
          </cell>
          <cell r="CB180" t="str">
            <v>CLOUD SLIME</v>
          </cell>
        </row>
        <row r="181">
          <cell r="BV181" t="str">
            <v>B07X71J5CG</v>
          </cell>
          <cell r="BW181" t="str">
            <v>17739</v>
          </cell>
          <cell r="BX181" t="str">
            <v>https://b2b.craze.shop/wp-content/uploads/2022/02/17739-Unicorn-Bag_001.jpg</v>
          </cell>
          <cell r="BY181" t="str">
            <v>GALUPY - Unicorn Foilbag</v>
          </cell>
          <cell r="BZ181">
            <v>24</v>
          </cell>
          <cell r="CA181">
            <v>144</v>
          </cell>
          <cell r="CB181" t="str">
            <v>GALUPY - TOY RANGE</v>
          </cell>
        </row>
        <row r="182">
          <cell r="BV182" t="str">
            <v>B07X71J5CG</v>
          </cell>
          <cell r="BW182" t="str">
            <v>17739WD</v>
          </cell>
          <cell r="BY182" t="str">
            <v>GALUPY - Unicorn Foilbag</v>
          </cell>
          <cell r="BZ182">
            <v>1</v>
          </cell>
          <cell r="CA182">
            <v>165</v>
          </cell>
          <cell r="CB182" t="str">
            <v>GALUPY - TOY RANGE</v>
          </cell>
        </row>
        <row r="183">
          <cell r="BV183" t="str">
            <v>B0C81LFSHX</v>
          </cell>
          <cell r="BW183" t="str">
            <v>17746</v>
          </cell>
          <cell r="BY183" t="str">
            <v>GALUPY - Unicorn Foilbag D24</v>
          </cell>
          <cell r="BZ183">
            <v>0</v>
          </cell>
          <cell r="CA183">
            <v>6</v>
          </cell>
          <cell r="CB183" t="str">
            <v>GALUPY - TOY RANGE</v>
          </cell>
        </row>
        <row r="184">
          <cell r="BV184" t="str">
            <v>B07TBP3DKB</v>
          </cell>
          <cell r="BW184" t="str">
            <v>17753</v>
          </cell>
          <cell r="BY184" t="str">
            <v>STAMPS - Alphabet</v>
          </cell>
          <cell r="BZ184">
            <v>5</v>
          </cell>
          <cell r="CA184">
            <v>10</v>
          </cell>
          <cell r="CB184" t="str">
            <v>STAMPS</v>
          </cell>
        </row>
        <row r="185">
          <cell r="BV185" t="str">
            <v>B07TDV64KL</v>
          </cell>
          <cell r="BW185" t="str">
            <v>17784</v>
          </cell>
          <cell r="BX185" t="str">
            <v>https://b2b.craze.shop/wp-content/uploads/2022/02/17784_Stamps_Animals_002.jpg</v>
          </cell>
          <cell r="BY185" t="str">
            <v>STAMPS - Animals</v>
          </cell>
          <cell r="BZ185">
            <v>6</v>
          </cell>
          <cell r="CA185">
            <v>36</v>
          </cell>
          <cell r="CB185" t="str">
            <v>STAMPS</v>
          </cell>
        </row>
        <row r="186">
          <cell r="BV186" t="str">
            <v>B07X4S8JP3</v>
          </cell>
          <cell r="BW186" t="str">
            <v>17852</v>
          </cell>
          <cell r="BX186" t="str">
            <v>https://b2b.craze.shop/wp-content/uploads/2022/02/17852_CSB_Beginner-Set_Rings_001.jpg</v>
          </cell>
          <cell r="BY186" t="str">
            <v>SPLASH BEADYS - Beginner Rings</v>
          </cell>
          <cell r="BZ186">
            <v>5</v>
          </cell>
          <cell r="CA186">
            <v>40</v>
          </cell>
          <cell r="CB186" t="str">
            <v>SPLASH BEADYS</v>
          </cell>
        </row>
        <row r="187">
          <cell r="BV187" t="str">
            <v>B07X1LJ6R3</v>
          </cell>
          <cell r="BW187" t="str">
            <v>17883</v>
          </cell>
          <cell r="BY187" t="str">
            <v>SPLASH BEADYS - Beginner Meadow</v>
          </cell>
          <cell r="BZ187">
            <v>5</v>
          </cell>
          <cell r="CA187">
            <v>40</v>
          </cell>
          <cell r="CB187" t="str">
            <v>SPLASH BEADYS</v>
          </cell>
        </row>
        <row r="188">
          <cell r="BV188" t="str">
            <v>B07X3WXYRS</v>
          </cell>
          <cell r="BW188" t="str">
            <v>17913</v>
          </cell>
          <cell r="BY188" t="str">
            <v>CLOUD SLIME - Heart Unicorn</v>
          </cell>
          <cell r="BZ188">
            <v>5</v>
          </cell>
          <cell r="CA188">
            <v>20</v>
          </cell>
          <cell r="CB188" t="str">
            <v>CLOUD SLIME</v>
          </cell>
        </row>
        <row r="189">
          <cell r="BV189" t="str">
            <v>B07RQ2DPBF</v>
          </cell>
          <cell r="BW189" t="str">
            <v>18026</v>
          </cell>
          <cell r="BY189" t="str">
            <v>SCHOOL CONE - 5 Surprises B&amp;T</v>
          </cell>
          <cell r="BZ189">
            <v>6</v>
          </cell>
          <cell r="CA189">
            <v>30</v>
          </cell>
          <cell r="CB189" t="str">
            <v>SCHOOL CONES</v>
          </cell>
        </row>
        <row r="190">
          <cell r="BV190" t="str">
            <v>B07RQ2G3L9</v>
          </cell>
          <cell r="BW190" t="str">
            <v>18057</v>
          </cell>
          <cell r="BY190" t="str">
            <v>SCHOOL CONE - 10 Surprises B&amp;T</v>
          </cell>
          <cell r="BZ190">
            <v>1</v>
          </cell>
          <cell r="CA190">
            <v>1</v>
          </cell>
          <cell r="CB190" t="str">
            <v>SCHOOL CONES</v>
          </cell>
        </row>
        <row r="191">
          <cell r="BV191" t="str">
            <v>B07RP3DQ12</v>
          </cell>
          <cell r="BW191" t="str">
            <v>18149</v>
          </cell>
          <cell r="BY191" t="str">
            <v>SCHOOL CONE - 5 Surprises Unicorn</v>
          </cell>
          <cell r="BZ191">
            <v>6</v>
          </cell>
          <cell r="CA191">
            <v>30</v>
          </cell>
          <cell r="CB191" t="str">
            <v>SCHOOL CONES</v>
          </cell>
        </row>
        <row r="192">
          <cell r="BV192" t="str">
            <v>B07RQ2DQDF</v>
          </cell>
          <cell r="BW192" t="str">
            <v>18200</v>
          </cell>
          <cell r="BY192" t="str">
            <v>SCHOOL CONE - 5 Surprises Dino</v>
          </cell>
          <cell r="BZ192">
            <v>6</v>
          </cell>
          <cell r="CA192">
            <v>30</v>
          </cell>
          <cell r="CB192" t="str">
            <v>SCHOOL CONES</v>
          </cell>
        </row>
        <row r="193">
          <cell r="BV193" t="str">
            <v>B07YM86N8H</v>
          </cell>
          <cell r="BW193" t="str">
            <v>18316</v>
          </cell>
          <cell r="BX193" t="str">
            <v>https://b2b.craze.shop/wp-content/uploads/2022/02/18316-Surprise-Galupy_01.jpg</v>
          </cell>
          <cell r="BY193" t="str">
            <v>MAGIC SLIME - Surprise Galupy Unicorn</v>
          </cell>
          <cell r="BZ193">
            <v>12</v>
          </cell>
          <cell r="CA193">
            <v>72</v>
          </cell>
          <cell r="CB193" t="str">
            <v>MAGIC SLIME</v>
          </cell>
        </row>
        <row r="194">
          <cell r="BV194" t="str">
            <v>B07WDD8SP2</v>
          </cell>
          <cell r="BW194" t="str">
            <v>18378</v>
          </cell>
          <cell r="BY194" t="str">
            <v>INKEE - Surprise Bath Bomb Unicorn S1 Bag</v>
          </cell>
          <cell r="BZ194">
            <v>8</v>
          </cell>
          <cell r="CA194">
            <v>48</v>
          </cell>
          <cell r="CB194" t="str">
            <v>INKEE</v>
          </cell>
        </row>
        <row r="195">
          <cell r="BV195" t="str">
            <v>B07WDD8SP2</v>
          </cell>
          <cell r="BW195" t="str">
            <v>18378DE</v>
          </cell>
          <cell r="BX195" t="str">
            <v>https://b2b.craze.shop/wp-content/uploads/18378EN-INKEE-Surprise-Unicorn_002.jpg</v>
          </cell>
          <cell r="BY195" t="str">
            <v>INKEE - Surprise Bath Bomb Unicorn S1 Bag</v>
          </cell>
          <cell r="BZ195">
            <v>8</v>
          </cell>
          <cell r="CA195">
            <v>48</v>
          </cell>
          <cell r="CB195" t="str">
            <v>INKEE</v>
          </cell>
        </row>
        <row r="196">
          <cell r="BV196" t="str">
            <v>B07WDD8SP2</v>
          </cell>
          <cell r="BW196" t="str">
            <v>18378EN</v>
          </cell>
          <cell r="BX196" t="str">
            <v>https://b2b.craze.shop/wp-content/uploads/18378EN-INKEE-Surprise-Unicorn_002.jpg</v>
          </cell>
          <cell r="BY196" t="str">
            <v>INKEE - Surprise Bath Bomb Unicorn S1 Bag</v>
          </cell>
          <cell r="BZ196">
            <v>8</v>
          </cell>
          <cell r="CA196">
            <v>48</v>
          </cell>
          <cell r="CB196" t="str">
            <v>INKEE</v>
          </cell>
        </row>
        <row r="197">
          <cell r="BV197" t="str">
            <v>B0CFG17ZXQ</v>
          </cell>
          <cell r="BW197" t="str">
            <v>18385EN</v>
          </cell>
          <cell r="BY197" t="str">
            <v>INKEE - Surprise Bath Bomb Unicorn S1 Bag D8</v>
          </cell>
          <cell r="BZ197">
            <v>0</v>
          </cell>
          <cell r="CA197">
            <v>6</v>
          </cell>
          <cell r="CB197" t="str">
            <v>INKEE</v>
          </cell>
        </row>
        <row r="198">
          <cell r="BV198" t="str">
            <v>B07Z9SFW2X</v>
          </cell>
          <cell r="BW198" t="str">
            <v>18408</v>
          </cell>
          <cell r="BX198" t="str">
            <v>https://b2b.craze.shop/wp-content/uploads/2022/02/18408_SURPRISE-BAG_Galupy_001-scaled.jpg</v>
          </cell>
          <cell r="BY198" t="str">
            <v>SURPRISE BAG - Galupy Unicorn</v>
          </cell>
          <cell r="BZ198">
            <v>9</v>
          </cell>
          <cell r="CA198">
            <v>54</v>
          </cell>
          <cell r="CB198" t="str">
            <v>SURPRISE BAGS</v>
          </cell>
        </row>
        <row r="199">
          <cell r="BV199" t="str">
            <v/>
          </cell>
          <cell r="BW199" t="str">
            <v>18521</v>
          </cell>
          <cell r="BY199" t="str">
            <v>MAGIC DOUGH - 70g Illumination</v>
          </cell>
          <cell r="BZ199">
            <v>6</v>
          </cell>
          <cell r="CA199">
            <v>90</v>
          </cell>
          <cell r="CB199" t="str">
            <v>MAGIC DOUGH</v>
          </cell>
        </row>
        <row r="200">
          <cell r="BV200" t="str">
            <v>B07X643T1Z</v>
          </cell>
          <cell r="BW200" t="str">
            <v>18583</v>
          </cell>
          <cell r="BY200" t="str">
            <v>MAGIC SLIME - Bag</v>
          </cell>
          <cell r="BZ200">
            <v>24</v>
          </cell>
          <cell r="CA200">
            <v>96</v>
          </cell>
          <cell r="CB200" t="str">
            <v>MAGIC SLIME</v>
          </cell>
        </row>
        <row r="201">
          <cell r="BV201" t="str">
            <v>B09CL4MJDF</v>
          </cell>
          <cell r="BW201" t="str">
            <v>18590</v>
          </cell>
          <cell r="BY201" t="str">
            <v>MAGIC SLIME - Bag D24</v>
          </cell>
          <cell r="BZ201">
            <v>1</v>
          </cell>
          <cell r="CA201">
            <v>4</v>
          </cell>
          <cell r="CB201" t="str">
            <v>MAGIC SLIME</v>
          </cell>
        </row>
        <row r="202">
          <cell r="BV202" t="str">
            <v>B07RQ8V7MH</v>
          </cell>
          <cell r="BW202" t="str">
            <v>18613</v>
          </cell>
          <cell r="BY202" t="str">
            <v>MAGIC DOUGH - 80g Sliep Mit</v>
          </cell>
          <cell r="BZ202">
            <v>6</v>
          </cell>
          <cell r="CA202">
            <v>90</v>
          </cell>
          <cell r="CB202" t="str">
            <v>MAGIC DOUGH</v>
          </cell>
        </row>
        <row r="203">
          <cell r="BV203" t="str">
            <v>B07Z9SSWVG</v>
          </cell>
          <cell r="BW203" t="str">
            <v>18675</v>
          </cell>
          <cell r="BX203" t="str">
            <v>https://b2b.craze.shop/wp-content/uploads/18675-Can_01.jpg</v>
          </cell>
          <cell r="BY203" t="str">
            <v>JUMPUTTY - Can</v>
          </cell>
          <cell r="BZ203">
            <v>24</v>
          </cell>
          <cell r="CA203">
            <v>240</v>
          </cell>
          <cell r="CB203" t="str">
            <v>JUMPUTTY</v>
          </cell>
        </row>
        <row r="204">
          <cell r="BV204" t="str">
            <v>B0C8J89C6H</v>
          </cell>
          <cell r="BW204" t="str">
            <v>18682</v>
          </cell>
          <cell r="BY204" t="str">
            <v>JUMPUTTY - Can D24</v>
          </cell>
          <cell r="BZ204">
            <v>1</v>
          </cell>
          <cell r="CA204">
            <v>10</v>
          </cell>
          <cell r="CB204" t="str">
            <v>JUMPUTTY</v>
          </cell>
        </row>
        <row r="205">
          <cell r="BV205" t="str">
            <v>B07X25WHVQ</v>
          </cell>
          <cell r="BW205" t="str">
            <v>18705</v>
          </cell>
          <cell r="BY205" t="str">
            <v>SOFT SLIME - Starter Can</v>
          </cell>
          <cell r="BZ205">
            <v>12</v>
          </cell>
          <cell r="CA205">
            <v>72</v>
          </cell>
          <cell r="CB205" t="str">
            <v>SOFT SLIME</v>
          </cell>
        </row>
        <row r="206">
          <cell r="BV206" t="str">
            <v/>
          </cell>
          <cell r="BW206" t="str">
            <v>18736</v>
          </cell>
          <cell r="BY206" t="str">
            <v>SURPRISE BALL - Magic Slime</v>
          </cell>
          <cell r="BZ206">
            <v>12</v>
          </cell>
          <cell r="CA206">
            <v>36</v>
          </cell>
          <cell r="CB206" t="str">
            <v>SURPRISE BALLS</v>
          </cell>
        </row>
        <row r="207">
          <cell r="BV207" t="str">
            <v>B08V99L65X</v>
          </cell>
          <cell r="BW207" t="str">
            <v>18767</v>
          </cell>
          <cell r="BY207" t="str">
            <v>SURPRISE BALL - Magic Dough</v>
          </cell>
          <cell r="BZ207">
            <v>12</v>
          </cell>
          <cell r="CA207">
            <v>36</v>
          </cell>
          <cell r="CB207" t="str">
            <v>SURPRISE BALLS</v>
          </cell>
        </row>
        <row r="208">
          <cell r="BV208" t="str">
            <v>B07YQBT6LR</v>
          </cell>
          <cell r="BW208" t="str">
            <v>18798</v>
          </cell>
          <cell r="BY208" t="str">
            <v>SURPRISE BALL - Frozen 2</v>
          </cell>
          <cell r="BZ208">
            <v>12</v>
          </cell>
          <cell r="CA208">
            <v>36</v>
          </cell>
          <cell r="CB208" t="str">
            <v>SURPRISE BALLS</v>
          </cell>
        </row>
        <row r="209">
          <cell r="BV209" t="str">
            <v/>
          </cell>
          <cell r="BW209" t="str">
            <v>18828</v>
          </cell>
          <cell r="BY209" t="str">
            <v>SURPRISE BALL - Fireman Sam</v>
          </cell>
          <cell r="BZ209">
            <v>12</v>
          </cell>
          <cell r="CA209">
            <v>36</v>
          </cell>
          <cell r="CB209" t="str">
            <v>SURPRISE BALLS</v>
          </cell>
        </row>
        <row r="210">
          <cell r="BV210" t="str">
            <v>B07X642B93</v>
          </cell>
          <cell r="BW210" t="str">
            <v>18880</v>
          </cell>
          <cell r="BX210" t="str">
            <v>https://b2b.craze.shop/wp-content/uploads/18880-Café-Crema_001a.jpg</v>
          </cell>
          <cell r="BY210" t="str">
            <v>GALUPY - Unicorn Café Crema</v>
          </cell>
          <cell r="BZ210">
            <v>5</v>
          </cell>
          <cell r="CA210">
            <v>10</v>
          </cell>
          <cell r="CB210" t="str">
            <v>GALUPY - TOY RANGE</v>
          </cell>
        </row>
        <row r="211">
          <cell r="BV211" t="str">
            <v>B07X4S9QM6</v>
          </cell>
          <cell r="BW211" t="str">
            <v>18910</v>
          </cell>
          <cell r="BY211" t="str">
            <v>SPLASH BEADYS - Starter B&amp;T</v>
          </cell>
          <cell r="BZ211">
            <v>1</v>
          </cell>
          <cell r="CA211">
            <v>1</v>
          </cell>
          <cell r="CB211" t="str">
            <v>SPLASH BEADYS</v>
          </cell>
        </row>
        <row r="212">
          <cell r="BV212" t="str">
            <v>B07XCQQTNM</v>
          </cell>
          <cell r="BW212" t="str">
            <v>18972</v>
          </cell>
          <cell r="BY212" t="str">
            <v>SLAP SNAP BANDS - Playmobil</v>
          </cell>
          <cell r="BZ212">
            <v>24</v>
          </cell>
          <cell r="CA212">
            <v>432</v>
          </cell>
          <cell r="CB212" t="str">
            <v>SLAP SNAP BANDS</v>
          </cell>
        </row>
        <row r="213">
          <cell r="BV213" t="str">
            <v>B07X7XB2B8</v>
          </cell>
          <cell r="BW213" t="str">
            <v>19009</v>
          </cell>
          <cell r="BY213" t="str">
            <v>SLAP SNAP BANDS - Frozen 2</v>
          </cell>
          <cell r="BZ213">
            <v>24</v>
          </cell>
          <cell r="CA213">
            <v>432</v>
          </cell>
          <cell r="CB213" t="str">
            <v>SLAP SNAP BANDS</v>
          </cell>
        </row>
        <row r="214">
          <cell r="BV214" t="str">
            <v>B07RH1N77H</v>
          </cell>
          <cell r="BW214" t="str">
            <v>19030</v>
          </cell>
          <cell r="BY214" t="str">
            <v>SCHOOL CONE - 3 Surprises B&amp;T</v>
          </cell>
          <cell r="BZ214">
            <v>20</v>
          </cell>
          <cell r="CA214">
            <v>180</v>
          </cell>
          <cell r="CB214" t="str">
            <v>SCHOOL CONES</v>
          </cell>
        </row>
        <row r="215">
          <cell r="BV215" t="str">
            <v>B07RR5DJ1R</v>
          </cell>
          <cell r="BW215" t="str">
            <v>19061</v>
          </cell>
          <cell r="BY215" t="str">
            <v>SCHOOL CONE - 10 Surprises BB</v>
          </cell>
          <cell r="BZ215">
            <v>1</v>
          </cell>
          <cell r="CA215">
            <v>1</v>
          </cell>
          <cell r="CB215" t="str">
            <v>SCHOOL CONES</v>
          </cell>
        </row>
        <row r="216">
          <cell r="BV216" t="str">
            <v>B07RQ2GT2F</v>
          </cell>
          <cell r="BW216" t="str">
            <v>19092</v>
          </cell>
          <cell r="BY216" t="str">
            <v>SCHOOL CONE - 5 Surprises BB</v>
          </cell>
          <cell r="BZ216">
            <v>6</v>
          </cell>
          <cell r="CA216">
            <v>30</v>
          </cell>
          <cell r="CB216" t="str">
            <v>SCHOOL CONES</v>
          </cell>
        </row>
        <row r="217">
          <cell r="BV217" t="str">
            <v>B07RS6YBFC</v>
          </cell>
          <cell r="BW217" t="str">
            <v>19122</v>
          </cell>
          <cell r="BY217" t="str">
            <v>SCHOOL CONE - 3 Surprises BB</v>
          </cell>
          <cell r="BZ217">
            <v>20</v>
          </cell>
          <cell r="CA217">
            <v>180</v>
          </cell>
          <cell r="CB217" t="str">
            <v>SCHOOL CONES</v>
          </cell>
        </row>
        <row r="218">
          <cell r="BV218" t="str">
            <v>B07X76FRN1</v>
          </cell>
          <cell r="BW218" t="str">
            <v>19153</v>
          </cell>
          <cell r="BX218" t="str">
            <v>https://b2b.craze.shop/wp-content/uploads/2022/02/19153_BIBITINA_Sabrina_002.jpg</v>
          </cell>
          <cell r="BY218" t="str">
            <v>BIBI&amp;TINA - Sabrina</v>
          </cell>
          <cell r="BZ218">
            <v>5</v>
          </cell>
          <cell r="CA218">
            <v>20</v>
          </cell>
          <cell r="CB218" t="str">
            <v>BIBI&amp;TINA TOY RANGE</v>
          </cell>
        </row>
        <row r="219">
          <cell r="BV219" t="str">
            <v>B07X25ZKLM</v>
          </cell>
          <cell r="BW219" t="str">
            <v>19184</v>
          </cell>
          <cell r="BY219" t="str">
            <v>BIBI&amp;TINA - Amadeus</v>
          </cell>
          <cell r="BZ219">
            <v>5</v>
          </cell>
          <cell r="CA219">
            <v>20</v>
          </cell>
          <cell r="CB219" t="str">
            <v>BIBI&amp;TINA TOY RANGE</v>
          </cell>
        </row>
        <row r="220">
          <cell r="BV220" t="str">
            <v>B07X5CWBJX</v>
          </cell>
          <cell r="BW220" t="str">
            <v>19214</v>
          </cell>
          <cell r="BY220" t="str">
            <v>BIBI&amp;TINA - Maharadscha</v>
          </cell>
          <cell r="BZ220">
            <v>5</v>
          </cell>
          <cell r="CA220">
            <v>20</v>
          </cell>
          <cell r="CB220" t="str">
            <v>BIBI&amp;TINA TOY RANGE</v>
          </cell>
        </row>
        <row r="221">
          <cell r="BV221" t="str">
            <v>B07X7X9ZY5</v>
          </cell>
          <cell r="BW221" t="str">
            <v>19245</v>
          </cell>
          <cell r="BX221" t="str">
            <v>https://b2b.craze.shop/wp-content/uploads/19245_BIBITINA_Bag_Foilbag_WITH-HORSES.png</v>
          </cell>
          <cell r="BY221" t="str">
            <v>BIBI&amp;TINA - Collectable Figures Bag</v>
          </cell>
          <cell r="BZ221">
            <v>12</v>
          </cell>
          <cell r="CA221">
            <v>108</v>
          </cell>
          <cell r="CB221" t="str">
            <v>BIBI&amp;TINA TOY RANGE</v>
          </cell>
        </row>
        <row r="222">
          <cell r="BV222" t="str">
            <v/>
          </cell>
          <cell r="BW222" t="str">
            <v>19252</v>
          </cell>
          <cell r="BY222" t="str">
            <v>BIBI&amp;TINA - Collectable Figures Bag D12</v>
          </cell>
          <cell r="BZ222">
            <v>1</v>
          </cell>
          <cell r="CA222">
            <v>9</v>
          </cell>
          <cell r="CB222" t="str">
            <v>BIBI&amp;TINA TOY RANGE</v>
          </cell>
        </row>
        <row r="223">
          <cell r="BV223" t="str">
            <v>B08CY66GP4</v>
          </cell>
          <cell r="BW223" t="str">
            <v>19276</v>
          </cell>
          <cell r="BX223" t="str">
            <v>https://b2b.craze.shop/wp-content/uploads/2022/02/19276_BT-Doctor-Set_001.jpg</v>
          </cell>
          <cell r="BY223" t="str">
            <v>BIBI&amp;TINA - Mobile Vet</v>
          </cell>
          <cell r="BZ223">
            <v>1</v>
          </cell>
          <cell r="CA223">
            <v>2</v>
          </cell>
          <cell r="CB223" t="str">
            <v>BIBI&amp;TINA TOY RANGE</v>
          </cell>
        </row>
        <row r="224">
          <cell r="BV224" t="str">
            <v>B07X69CFJ1</v>
          </cell>
          <cell r="BW224" t="str">
            <v>19306</v>
          </cell>
          <cell r="BY224" t="str">
            <v>BIBI&amp;TINA - Sabrina Horse</v>
          </cell>
          <cell r="BZ224">
            <v>5</v>
          </cell>
          <cell r="CA224">
            <v>10</v>
          </cell>
          <cell r="CB224" t="str">
            <v>BIBI&amp;TINA TOY RANGE</v>
          </cell>
        </row>
        <row r="225">
          <cell r="BV225" t="str">
            <v>B07PS6CKKJ</v>
          </cell>
          <cell r="BW225" t="str">
            <v>19399</v>
          </cell>
          <cell r="BY225" t="str">
            <v>ADK - 19 Magic Dough</v>
          </cell>
          <cell r="BZ225">
            <v>0</v>
          </cell>
          <cell r="CA225">
            <v>9</v>
          </cell>
          <cell r="CB225" t="str">
            <v>ADVENT CALENDAR</v>
          </cell>
        </row>
        <row r="226">
          <cell r="BV226" t="str">
            <v>B07PPX68HV</v>
          </cell>
          <cell r="BW226" t="str">
            <v>19412</v>
          </cell>
          <cell r="BY226" t="str">
            <v>ADK - 19 Magic Slime</v>
          </cell>
          <cell r="BZ226">
            <v>0</v>
          </cell>
          <cell r="CA226">
            <v>9</v>
          </cell>
          <cell r="CB226" t="str">
            <v>ADVENT CALENDAR</v>
          </cell>
        </row>
        <row r="227">
          <cell r="BV227" t="str">
            <v/>
          </cell>
          <cell r="BW227" t="str">
            <v>19436</v>
          </cell>
          <cell r="BY227" t="str">
            <v>ADK - 19 Fireman Sam</v>
          </cell>
          <cell r="BZ227">
            <v>0</v>
          </cell>
          <cell r="CA227">
            <v>9</v>
          </cell>
          <cell r="CB227" t="str">
            <v>ADVENT CALENDAR</v>
          </cell>
        </row>
        <row r="228">
          <cell r="BV228" t="str">
            <v>B07PPX3BZG</v>
          </cell>
          <cell r="BW228" t="str">
            <v>19450</v>
          </cell>
          <cell r="BY228" t="str">
            <v>ADK - Galupy Unicorn (Amazon)</v>
          </cell>
          <cell r="BZ228">
            <v>0</v>
          </cell>
          <cell r="CA228">
            <v>9</v>
          </cell>
          <cell r="CB228" t="str">
            <v>ADVENT CALENDAR</v>
          </cell>
        </row>
        <row r="229">
          <cell r="BV229" t="str">
            <v>B07PR1H629</v>
          </cell>
          <cell r="BW229" t="str">
            <v>19474</v>
          </cell>
          <cell r="BY229" t="str">
            <v>ADK - 19 B&amp;T</v>
          </cell>
          <cell r="BZ229">
            <v>0</v>
          </cell>
          <cell r="CA229">
            <v>7</v>
          </cell>
          <cell r="CB229" t="str">
            <v>ADVENT CALENDAR</v>
          </cell>
        </row>
        <row r="230">
          <cell r="BV230" t="str">
            <v>B07PNR5WXS</v>
          </cell>
          <cell r="BW230" t="str">
            <v>19498</v>
          </cell>
          <cell r="BY230" t="str">
            <v>ADK - 19 BB</v>
          </cell>
          <cell r="BZ230">
            <v>0</v>
          </cell>
          <cell r="CA230">
            <v>7</v>
          </cell>
          <cell r="CB230" t="str">
            <v>ADVENT CALENDAR</v>
          </cell>
        </row>
        <row r="231">
          <cell r="BV231" t="str">
            <v>B07PR1F2TX</v>
          </cell>
          <cell r="BW231" t="str">
            <v>19511</v>
          </cell>
          <cell r="BY231" t="str">
            <v>ADK - 19 Frozen 2</v>
          </cell>
          <cell r="BZ231">
            <v>0</v>
          </cell>
          <cell r="CA231">
            <v>9</v>
          </cell>
          <cell r="CB231" t="str">
            <v>ADVENT CALENDAR</v>
          </cell>
        </row>
        <row r="232">
          <cell r="BV232" t="str">
            <v/>
          </cell>
          <cell r="BW232" t="str">
            <v>19573</v>
          </cell>
          <cell r="BY232" t="str">
            <v>ADK - 19 Dragons</v>
          </cell>
          <cell r="BZ232">
            <v>0</v>
          </cell>
          <cell r="CA232">
            <v>9</v>
          </cell>
          <cell r="CB232" t="str">
            <v>ADVENT CALENDAR</v>
          </cell>
        </row>
        <row r="233">
          <cell r="BV233" t="str">
            <v>B07PT7S1F1</v>
          </cell>
          <cell r="BW233" t="str">
            <v>19597</v>
          </cell>
          <cell r="BX233" t="str">
            <v>https://b2b.craze.shop/wp-content/uploads/19597_ADK_20_Claas_001.jpg</v>
          </cell>
          <cell r="BY233" t="str">
            <v>ADK - Claas Z</v>
          </cell>
          <cell r="BZ233">
            <v>0</v>
          </cell>
          <cell r="CA233">
            <v>7</v>
          </cell>
          <cell r="CB233" t="str">
            <v>ADVENT CALENDAR</v>
          </cell>
        </row>
        <row r="234">
          <cell r="BV234" t="str">
            <v>B07PNR9CFX</v>
          </cell>
          <cell r="BW234" t="str">
            <v>19610</v>
          </cell>
          <cell r="BY234" t="str">
            <v>ADK - 19 Minnie</v>
          </cell>
          <cell r="BZ234">
            <v>0</v>
          </cell>
          <cell r="CA234">
            <v>9</v>
          </cell>
          <cell r="CB234" t="str">
            <v>ADVENT CALENDAR</v>
          </cell>
        </row>
        <row r="235">
          <cell r="BV235" t="str">
            <v/>
          </cell>
          <cell r="BW235" t="str">
            <v>19658</v>
          </cell>
          <cell r="BY235" t="str">
            <v>ADK - 19 Fireman Sam (Soft)</v>
          </cell>
          <cell r="BZ235">
            <v>0</v>
          </cell>
          <cell r="CA235">
            <v>10</v>
          </cell>
          <cell r="CB235" t="str">
            <v>ADVENT CALENDAR</v>
          </cell>
        </row>
        <row r="236">
          <cell r="BV236" t="str">
            <v>B07X3WXJ75</v>
          </cell>
          <cell r="BW236" t="str">
            <v>19740</v>
          </cell>
          <cell r="BY236" t="str">
            <v>FLO MEE - Jewelry</v>
          </cell>
          <cell r="BZ236">
            <v>5</v>
          </cell>
          <cell r="CA236">
            <v>20</v>
          </cell>
          <cell r="CB236" t="str">
            <v>FLO MEE</v>
          </cell>
        </row>
        <row r="237">
          <cell r="BV237" t="str">
            <v>B07YVQDVQG</v>
          </cell>
          <cell r="BW237" t="str">
            <v>19771</v>
          </cell>
          <cell r="BY237" t="str">
            <v>FLO MEE - Mermaid</v>
          </cell>
          <cell r="BZ237">
            <v>5</v>
          </cell>
          <cell r="CA237">
            <v>20</v>
          </cell>
          <cell r="CB237" t="str">
            <v>FLO MEE</v>
          </cell>
        </row>
        <row r="238">
          <cell r="BV238" t="str">
            <v>B072R2NWRZ</v>
          </cell>
          <cell r="BW238" t="str">
            <v>199</v>
          </cell>
          <cell r="BY238" t="str">
            <v>CORDEEZ - Starter Set Soy Luna B4</v>
          </cell>
          <cell r="BZ238">
            <v>1</v>
          </cell>
          <cell r="CA238">
            <v>1</v>
          </cell>
          <cell r="CB238" t="str">
            <v>CORDEEZ</v>
          </cell>
        </row>
        <row r="239">
          <cell r="BV239" t="str">
            <v>B07RS72TZ7</v>
          </cell>
          <cell r="BW239" t="str">
            <v>20197</v>
          </cell>
          <cell r="BY239" t="str">
            <v>SCHOOL CONE - 3 Surprises Unicorn</v>
          </cell>
          <cell r="BZ239">
            <v>20</v>
          </cell>
          <cell r="CA239">
            <v>180</v>
          </cell>
          <cell r="CB239" t="str">
            <v>SCHOOL CONES</v>
          </cell>
        </row>
        <row r="240">
          <cell r="BV240" t="str">
            <v>B07RQ2G9XP</v>
          </cell>
          <cell r="BW240" t="str">
            <v>20227</v>
          </cell>
          <cell r="BY240" t="str">
            <v>SCHOOL CONE - 3 Surprises Dino</v>
          </cell>
          <cell r="BZ240">
            <v>20</v>
          </cell>
          <cell r="CA240">
            <v>180</v>
          </cell>
          <cell r="CB240" t="str">
            <v>SCHOOL CONES</v>
          </cell>
        </row>
        <row r="241">
          <cell r="BV241" t="str">
            <v>B07Z9SWW49</v>
          </cell>
          <cell r="BW241" t="str">
            <v>20258</v>
          </cell>
          <cell r="BY241" t="str">
            <v>CLOUD SLIME - Can Color Change</v>
          </cell>
          <cell r="BZ241">
            <v>27</v>
          </cell>
          <cell r="CA241">
            <v>162</v>
          </cell>
          <cell r="CB241" t="str">
            <v>CLOUD SLIME</v>
          </cell>
        </row>
        <row r="242">
          <cell r="BV242" t="str">
            <v>B07PS64Z5S</v>
          </cell>
          <cell r="BW242" t="str">
            <v>20289</v>
          </cell>
          <cell r="BY242" t="str">
            <v>ADK - 21 Toy Club</v>
          </cell>
          <cell r="BZ242">
            <v>0</v>
          </cell>
          <cell r="CA242">
            <v>9</v>
          </cell>
          <cell r="CB242" t="str">
            <v>ADVENT CALENDAR</v>
          </cell>
        </row>
        <row r="243">
          <cell r="BV243" t="str">
            <v>B08V993588</v>
          </cell>
          <cell r="BW243" t="str">
            <v>20371</v>
          </cell>
          <cell r="BY243" t="str">
            <v>SURPRISE BALL - Unicorn</v>
          </cell>
          <cell r="BZ243">
            <v>12</v>
          </cell>
          <cell r="CA243">
            <v>36</v>
          </cell>
          <cell r="CB243" t="str">
            <v>SURPRISE BALLS</v>
          </cell>
        </row>
        <row r="244">
          <cell r="BV244" t="str">
            <v/>
          </cell>
          <cell r="BW244" t="str">
            <v>20401</v>
          </cell>
          <cell r="BY244" t="str">
            <v>SURPRISE BALL - Dino</v>
          </cell>
          <cell r="BZ244">
            <v>12</v>
          </cell>
          <cell r="CA244">
            <v>36</v>
          </cell>
          <cell r="CB244" t="str">
            <v>SURPRISE BALLS</v>
          </cell>
        </row>
        <row r="245">
          <cell r="BV245" t="str">
            <v>B07YM8YLW3</v>
          </cell>
          <cell r="BW245" t="str">
            <v>20432</v>
          </cell>
          <cell r="BX245" t="str">
            <v>https://b2b.craze.shop/wp-content/uploads/2022/02/20432_Magic_Slime_Mermaid_01.jpg</v>
          </cell>
          <cell r="BY245" t="str">
            <v>MAGIC SLIME - Surprise Mermaid</v>
          </cell>
          <cell r="BZ245">
            <v>12</v>
          </cell>
          <cell r="CA245">
            <v>72</v>
          </cell>
          <cell r="CB245" t="str">
            <v>MAGIC SLIME</v>
          </cell>
        </row>
        <row r="246">
          <cell r="BV246" t="str">
            <v/>
          </cell>
          <cell r="BW246" t="str">
            <v>20463</v>
          </cell>
          <cell r="BY246" t="str">
            <v>SCHOOL CONE - 5 Surprises BB+B&amp;T</v>
          </cell>
          <cell r="BZ246">
            <v>1</v>
          </cell>
          <cell r="CA246">
            <v>1</v>
          </cell>
          <cell r="CB246" t="str">
            <v>SCHOOL CONES</v>
          </cell>
        </row>
        <row r="247">
          <cell r="BV247" t="str">
            <v/>
          </cell>
          <cell r="BW247" t="str">
            <v>20470</v>
          </cell>
          <cell r="BY247" t="str">
            <v>SCHOOL CONE - 3 Surprises BB+B&amp;T</v>
          </cell>
          <cell r="BZ247">
            <v>1</v>
          </cell>
          <cell r="CA247">
            <v>1</v>
          </cell>
          <cell r="CB247" t="str">
            <v>SCHOOL CONES</v>
          </cell>
        </row>
        <row r="248">
          <cell r="BV248" t="str">
            <v/>
          </cell>
          <cell r="BW248" t="str">
            <v>20487</v>
          </cell>
          <cell r="BY248" t="str">
            <v>SCHOOL CONE - 5 Surprises Dino+Unicorn</v>
          </cell>
          <cell r="BZ248">
            <v>1</v>
          </cell>
          <cell r="CA248">
            <v>1</v>
          </cell>
          <cell r="CB248" t="str">
            <v>SCHOOL CONES</v>
          </cell>
        </row>
        <row r="249">
          <cell r="BV249" t="str">
            <v/>
          </cell>
          <cell r="BW249" t="str">
            <v>20494</v>
          </cell>
          <cell r="BY249" t="str">
            <v>SCHOOL CONE - 3 Surprises Dino+Unicorn</v>
          </cell>
          <cell r="BZ249">
            <v>1</v>
          </cell>
          <cell r="CA249">
            <v>1</v>
          </cell>
          <cell r="CB249" t="str">
            <v>SCHOOL CONES</v>
          </cell>
        </row>
        <row r="250">
          <cell r="BV250" t="str">
            <v>B07X25ZKM2</v>
          </cell>
          <cell r="BW250" t="str">
            <v>20500</v>
          </cell>
          <cell r="BX250" t="str">
            <v>https://b2b.craze.shop/wp-content/uploads/20500_Mega-Egg_Mini-Unicorn_10-1.jpg</v>
          </cell>
          <cell r="BY250" t="str">
            <v>MEGGA EGG - Mini Unicorn</v>
          </cell>
          <cell r="BZ250">
            <v>12</v>
          </cell>
          <cell r="CA250">
            <v>216</v>
          </cell>
          <cell r="CB250" t="str">
            <v>MEGGA EGGS</v>
          </cell>
        </row>
        <row r="251">
          <cell r="BV251" t="str">
            <v>B0CFY1BD8T</v>
          </cell>
          <cell r="BW251" t="str">
            <v>20517</v>
          </cell>
          <cell r="BY251" t="str">
            <v>MEGGA EGG - Mini Unicorn D12</v>
          </cell>
          <cell r="BZ251">
            <v>1</v>
          </cell>
          <cell r="CA251">
            <v>18</v>
          </cell>
          <cell r="CB251" t="str">
            <v>MEGGA EGGS</v>
          </cell>
        </row>
        <row r="252">
          <cell r="BV252" t="str">
            <v>B07X1LJ4L9</v>
          </cell>
          <cell r="BW252" t="str">
            <v>20579</v>
          </cell>
          <cell r="BX252" t="str">
            <v>https://b2b.craze.shop/wp-content/uploads/2022/02/20579_SPLASH-BEADYS-Starter-Flamingo_000.jpg</v>
          </cell>
          <cell r="BY252" t="str">
            <v>SPLASH BEADYS - Starter Flamingo</v>
          </cell>
          <cell r="BZ252">
            <v>5</v>
          </cell>
          <cell r="CA252">
            <v>20</v>
          </cell>
          <cell r="CB252" t="str">
            <v>SPLASH BEADYS</v>
          </cell>
        </row>
        <row r="253">
          <cell r="BV253" t="str">
            <v>B07WPWDN4T</v>
          </cell>
          <cell r="BW253" t="str">
            <v>20609</v>
          </cell>
          <cell r="BX253" t="str">
            <v>https://b2b.craze.shop/wp-content/uploads/2022/02/20609-SPLASH-BEADYS-Starter-Mermaid_001.jpg</v>
          </cell>
          <cell r="BY253" t="str">
            <v>SPLASH BEADYS - Starter Mermaid</v>
          </cell>
          <cell r="BZ253">
            <v>5</v>
          </cell>
          <cell r="CA253">
            <v>20</v>
          </cell>
          <cell r="CB253" t="str">
            <v>SPLASH BEADYS</v>
          </cell>
        </row>
        <row r="254">
          <cell r="BV254" t="str">
            <v>B07WPWCLTK</v>
          </cell>
          <cell r="BW254" t="str">
            <v>20630</v>
          </cell>
          <cell r="BX254" t="str">
            <v>https://b2b.craze.shop/wp-content/uploads/2022/02/20630_SPLASH-BEADYS_21-Starter-Galupy_001.jpg</v>
          </cell>
          <cell r="BY254" t="str">
            <v>SPLASH BEADYS - Starter Galupy Unicorn</v>
          </cell>
          <cell r="BZ254">
            <v>5</v>
          </cell>
          <cell r="CA254">
            <v>20</v>
          </cell>
          <cell r="CB254" t="str">
            <v>SPLASH BEADYS</v>
          </cell>
        </row>
        <row r="255">
          <cell r="BV255" t="str">
            <v>B07YVJQTHN</v>
          </cell>
          <cell r="BW255" t="str">
            <v>20692</v>
          </cell>
          <cell r="BX255" t="str">
            <v>https://b2b.craze.shop/wp-content/uploads/2022/02/20692_Loops_Foilbag_100_001-scaled.jpg</v>
          </cell>
          <cell r="BY255" t="str">
            <v>LOOPS - Bag 100</v>
          </cell>
          <cell r="BZ255">
            <v>24</v>
          </cell>
          <cell r="CA255">
            <v>240</v>
          </cell>
          <cell r="CB255" t="str">
            <v>LOOPS</v>
          </cell>
        </row>
        <row r="256">
          <cell r="BV256" t="str">
            <v>B0F1V2JXRF</v>
          </cell>
          <cell r="BW256" t="str">
            <v>20708</v>
          </cell>
          <cell r="BY256" t="str">
            <v>LOOPS - Bag 100 D24</v>
          </cell>
          <cell r="BZ256">
            <v>0</v>
          </cell>
          <cell r="CA256">
            <v>10</v>
          </cell>
          <cell r="CB256" t="str">
            <v>LOOPS</v>
          </cell>
        </row>
        <row r="257">
          <cell r="BV257" t="str">
            <v>B07YZPJW66</v>
          </cell>
          <cell r="BW257" t="str">
            <v>20722</v>
          </cell>
          <cell r="BX257" t="str">
            <v>https://b2b.craze.shop/wp-content/uploads/20722_Loops_bag_300_000.jpg</v>
          </cell>
          <cell r="BY257" t="str">
            <v>LOOPS - Bag 300</v>
          </cell>
          <cell r="BZ257">
            <v>48</v>
          </cell>
          <cell r="CA257">
            <v>576</v>
          </cell>
          <cell r="CB257" t="str">
            <v>LOOPS</v>
          </cell>
        </row>
        <row r="258">
          <cell r="BV258" t="str">
            <v>B08FMTTXNP</v>
          </cell>
          <cell r="BW258" t="str">
            <v>20753</v>
          </cell>
          <cell r="BY258" t="str">
            <v>LOOPS - Bag 600</v>
          </cell>
          <cell r="BZ258">
            <v>12</v>
          </cell>
          <cell r="CA258">
            <v>72</v>
          </cell>
          <cell r="CB258" t="str">
            <v>LOOPS</v>
          </cell>
        </row>
        <row r="259">
          <cell r="BV259" t="str">
            <v>B08487XMVZ</v>
          </cell>
          <cell r="BW259" t="str">
            <v>20784</v>
          </cell>
          <cell r="BY259" t="str">
            <v>LOOPS - Creative Box</v>
          </cell>
          <cell r="BZ259">
            <v>1</v>
          </cell>
          <cell r="CA259">
            <v>20</v>
          </cell>
          <cell r="CB259" t="str">
            <v>LOOPS</v>
          </cell>
        </row>
        <row r="260">
          <cell r="BV260" t="str">
            <v>B07YVJPDFV</v>
          </cell>
          <cell r="BW260" t="str">
            <v>20814</v>
          </cell>
          <cell r="BY260" t="str">
            <v>LOOPS - Fun Box</v>
          </cell>
          <cell r="BZ260">
            <v>5</v>
          </cell>
          <cell r="CA260">
            <v>20</v>
          </cell>
          <cell r="CB260" t="str">
            <v>LOOPS</v>
          </cell>
        </row>
        <row r="261">
          <cell r="BV261" t="str">
            <v>B08C7M8JJW</v>
          </cell>
          <cell r="BW261" t="str">
            <v>20845</v>
          </cell>
          <cell r="BY261" t="str">
            <v>LOOPS - Mega Rainbow</v>
          </cell>
          <cell r="BZ261">
            <v>5</v>
          </cell>
          <cell r="CA261">
            <v>20</v>
          </cell>
          <cell r="CB261" t="str">
            <v>LOOPS</v>
          </cell>
        </row>
        <row r="262">
          <cell r="BV262" t="str">
            <v/>
          </cell>
          <cell r="BW262" t="str">
            <v>20876</v>
          </cell>
          <cell r="BY262" t="str">
            <v>MAGIC SLIME - Bag Galupy Unicorn (BOE)</v>
          </cell>
          <cell r="BZ262">
            <v>1</v>
          </cell>
          <cell r="CA262">
            <v>1</v>
          </cell>
          <cell r="CB262" t="str">
            <v>MAGIC SLIME</v>
          </cell>
        </row>
        <row r="263">
          <cell r="BV263" t="str">
            <v/>
          </cell>
          <cell r="BW263" t="str">
            <v>20883</v>
          </cell>
          <cell r="BY263" t="str">
            <v>MAGIC SLIME - Bag Neon Pink (BOE)</v>
          </cell>
          <cell r="BZ263">
            <v>1</v>
          </cell>
          <cell r="CA263">
            <v>1</v>
          </cell>
          <cell r="CB263" t="str">
            <v>MAGIC SLIME</v>
          </cell>
        </row>
        <row r="264">
          <cell r="BV264" t="str">
            <v/>
          </cell>
          <cell r="BW264" t="str">
            <v>20968</v>
          </cell>
          <cell r="BY264" t="str">
            <v>GALUPY - Foilbag (BOE)</v>
          </cell>
          <cell r="BZ264">
            <v>1</v>
          </cell>
          <cell r="CA264">
            <v>1</v>
          </cell>
          <cell r="CB264" t="str">
            <v>GALUPY - TOY RANGE</v>
          </cell>
        </row>
        <row r="265">
          <cell r="BV265" t="str">
            <v>B08CY4P8LD</v>
          </cell>
          <cell r="BW265" t="str">
            <v>20975</v>
          </cell>
          <cell r="BY265" t="str">
            <v>BIBI&amp;TINA - Washing Amadeus</v>
          </cell>
          <cell r="BZ265">
            <v>1</v>
          </cell>
          <cell r="CA265">
            <v>1</v>
          </cell>
          <cell r="CB265" t="str">
            <v>BIBI&amp;TINA TOY RANGE</v>
          </cell>
        </row>
        <row r="266">
          <cell r="BV266" t="str">
            <v>B07Z9TB79Z</v>
          </cell>
          <cell r="BW266" t="str">
            <v>21200</v>
          </cell>
          <cell r="BX266" t="str">
            <v>https://b2b.craze.shop/wp-content/uploads/2022/02/40546_JUMPUTTY_Blister_002.jpg</v>
          </cell>
          <cell r="BY266" t="str">
            <v>JUMPUTTY - Blister in bulk (Amazon)</v>
          </cell>
          <cell r="BZ266">
            <v>1</v>
          </cell>
          <cell r="CA266">
            <v>1</v>
          </cell>
          <cell r="CB266" t="str">
            <v>JUMPUTTY</v>
          </cell>
        </row>
        <row r="267">
          <cell r="BV267" t="str">
            <v>B07Z9SLKZ7</v>
          </cell>
          <cell r="BW267" t="str">
            <v>21248</v>
          </cell>
          <cell r="BX267" t="str">
            <v>https://b2b.craze.shop/wp-content/uploads/2022/02/21248-Zipbag-10g_01.jpg</v>
          </cell>
          <cell r="BY267" t="str">
            <v>FLUFFY MELLOW - 10g Zipbag</v>
          </cell>
          <cell r="BZ267">
            <v>18</v>
          </cell>
          <cell r="CA267">
            <v>180</v>
          </cell>
          <cell r="CB267" t="str">
            <v>FLUFFY MELLOW</v>
          </cell>
        </row>
        <row r="268">
          <cell r="BV268" t="str">
            <v/>
          </cell>
          <cell r="BW268" t="str">
            <v>21255</v>
          </cell>
          <cell r="BY268" t="str">
            <v>FLUFFY MELLOW - 10g Zipbag D18</v>
          </cell>
          <cell r="BZ268">
            <v>18</v>
          </cell>
          <cell r="CA268">
            <v>10</v>
          </cell>
          <cell r="CB268" t="str">
            <v>FLUFFY MELLOW</v>
          </cell>
        </row>
        <row r="269">
          <cell r="BV269" t="str">
            <v>B088XKSHT8</v>
          </cell>
          <cell r="BW269" t="str">
            <v>21279</v>
          </cell>
          <cell r="BY269" t="str">
            <v>FLUFFY MELLOW - 25g Can</v>
          </cell>
          <cell r="BZ269">
            <v>10</v>
          </cell>
          <cell r="CA269">
            <v>80</v>
          </cell>
          <cell r="CB269" t="str">
            <v>FLUFFY MELLOW</v>
          </cell>
        </row>
        <row r="270">
          <cell r="BV270" t="str">
            <v/>
          </cell>
          <cell r="BW270" t="str">
            <v>21286</v>
          </cell>
          <cell r="BY270" t="str">
            <v>FLUFFY MELLOW - 25g Can D8</v>
          </cell>
          <cell r="BZ270">
            <v>8</v>
          </cell>
          <cell r="CA270">
            <v>10</v>
          </cell>
          <cell r="CB270" t="str">
            <v>FLUFFY MELLOW</v>
          </cell>
        </row>
        <row r="271">
          <cell r="BV271" t="str">
            <v/>
          </cell>
          <cell r="BW271" t="str">
            <v>21309</v>
          </cell>
          <cell r="BY271" t="str">
            <v>SCHOOL CONE - 3 Surprises Galupy Unicorn</v>
          </cell>
          <cell r="BZ271">
            <v>20</v>
          </cell>
          <cell r="CA271">
            <v>180</v>
          </cell>
          <cell r="CB271" t="str">
            <v>SCHOOL CONES</v>
          </cell>
        </row>
        <row r="272">
          <cell r="BV272" t="str">
            <v/>
          </cell>
          <cell r="BW272" t="str">
            <v>21330</v>
          </cell>
          <cell r="BY272" t="str">
            <v>SCHOOL CONE - 5 Surprises Galupy Unicorn</v>
          </cell>
          <cell r="BZ272">
            <v>6</v>
          </cell>
          <cell r="CA272">
            <v>30</v>
          </cell>
          <cell r="CB272" t="str">
            <v>SCHOOL CONES</v>
          </cell>
        </row>
        <row r="273">
          <cell r="BV273" t="str">
            <v/>
          </cell>
          <cell r="BW273" t="str">
            <v>21361</v>
          </cell>
          <cell r="BY273" t="str">
            <v>SCHOOL CONE - 3 Surprises Frozen 2</v>
          </cell>
          <cell r="BZ273">
            <v>20</v>
          </cell>
          <cell r="CA273">
            <v>180</v>
          </cell>
          <cell r="CB273" t="str">
            <v>SCHOOL CONES</v>
          </cell>
        </row>
        <row r="274">
          <cell r="BV274" t="str">
            <v/>
          </cell>
          <cell r="BW274" t="str">
            <v>21392</v>
          </cell>
          <cell r="BY274" t="str">
            <v>SCHOOL CONE - 5 Surprises Frozen 2</v>
          </cell>
          <cell r="BZ274">
            <v>6</v>
          </cell>
          <cell r="CA274">
            <v>30</v>
          </cell>
          <cell r="CB274" t="str">
            <v>SCHOOL CONES</v>
          </cell>
        </row>
        <row r="275">
          <cell r="BV275" t="str">
            <v/>
          </cell>
          <cell r="BW275" t="str">
            <v>21422</v>
          </cell>
          <cell r="BY275" t="str">
            <v>SCHOOL CONE - 3 Surprises Hot Wheels</v>
          </cell>
          <cell r="BZ275">
            <v>20</v>
          </cell>
          <cell r="CA275">
            <v>180</v>
          </cell>
          <cell r="CB275" t="str">
            <v>SCHOOL CONES</v>
          </cell>
        </row>
        <row r="276">
          <cell r="BV276" t="str">
            <v/>
          </cell>
          <cell r="BW276" t="str">
            <v>21453</v>
          </cell>
          <cell r="BY276" t="str">
            <v>SCHOOL CONE - 5 Surprises Hot Wheels</v>
          </cell>
          <cell r="BZ276">
            <v>6</v>
          </cell>
          <cell r="CA276">
            <v>30</v>
          </cell>
          <cell r="CB276" t="str">
            <v>SCHOOL CONES</v>
          </cell>
        </row>
        <row r="277">
          <cell r="BV277" t="str">
            <v/>
          </cell>
          <cell r="BW277" t="str">
            <v>21545</v>
          </cell>
          <cell r="BY277" t="str">
            <v>XMAS BOOT - 3 Surprises B&amp;T</v>
          </cell>
          <cell r="BZ277">
            <v>18</v>
          </cell>
          <cell r="CA277">
            <v>36</v>
          </cell>
          <cell r="CB277" t="str">
            <v>CHRISTMAS BOOTS</v>
          </cell>
        </row>
        <row r="278">
          <cell r="BV278" t="str">
            <v/>
          </cell>
          <cell r="BW278" t="str">
            <v>21576</v>
          </cell>
          <cell r="BY278" t="str">
            <v>XMAS BOOT - 5 Surprises B&amp;T</v>
          </cell>
          <cell r="BZ278">
            <v>9</v>
          </cell>
          <cell r="CA278">
            <v>36</v>
          </cell>
          <cell r="CB278" t="str">
            <v>CHRISTMAS BOOTS</v>
          </cell>
        </row>
        <row r="279">
          <cell r="BV279" t="str">
            <v/>
          </cell>
          <cell r="BW279" t="str">
            <v>21606</v>
          </cell>
          <cell r="BY279" t="str">
            <v>XMAS BOOT - 3 Surprises BB</v>
          </cell>
          <cell r="BZ279">
            <v>18</v>
          </cell>
          <cell r="CA279">
            <v>36</v>
          </cell>
          <cell r="CB279" t="str">
            <v>CHRISTMAS BOOTS</v>
          </cell>
        </row>
        <row r="280">
          <cell r="BV280" t="str">
            <v/>
          </cell>
          <cell r="BW280" t="str">
            <v>21637</v>
          </cell>
          <cell r="BY280" t="str">
            <v>XMAS BOOT - 5 Surprises BB</v>
          </cell>
          <cell r="BZ280">
            <v>9</v>
          </cell>
          <cell r="CA280">
            <v>36</v>
          </cell>
          <cell r="CB280" t="str">
            <v>CHRISTMAS BOOTS</v>
          </cell>
        </row>
        <row r="281">
          <cell r="BV281" t="str">
            <v/>
          </cell>
          <cell r="BW281" t="str">
            <v>21668</v>
          </cell>
          <cell r="BY281" t="str">
            <v>XMAS BOOT - 3 Surprises Unicorn</v>
          </cell>
          <cell r="BZ281">
            <v>18</v>
          </cell>
          <cell r="CA281">
            <v>36</v>
          </cell>
          <cell r="CB281" t="str">
            <v>CHRISTMAS BOOTS</v>
          </cell>
        </row>
        <row r="282">
          <cell r="BV282" t="str">
            <v/>
          </cell>
          <cell r="BW282" t="str">
            <v>21699</v>
          </cell>
          <cell r="BY282" t="str">
            <v>XMAS BOOT - 5 Surprises Unicorn</v>
          </cell>
          <cell r="BZ282">
            <v>9</v>
          </cell>
          <cell r="CA282">
            <v>36</v>
          </cell>
          <cell r="CB282" t="str">
            <v>CHRISTMAS BOOTS</v>
          </cell>
        </row>
        <row r="283">
          <cell r="BV283" t="str">
            <v/>
          </cell>
          <cell r="BW283" t="str">
            <v>21729</v>
          </cell>
          <cell r="BY283" t="str">
            <v>XMAS BOOT - 3 Surprises Dino</v>
          </cell>
          <cell r="BZ283">
            <v>18</v>
          </cell>
          <cell r="CA283">
            <v>36</v>
          </cell>
          <cell r="CB283" t="str">
            <v>CHRISTMAS BOOTS</v>
          </cell>
        </row>
        <row r="284">
          <cell r="BV284" t="str">
            <v/>
          </cell>
          <cell r="BW284" t="str">
            <v>21750</v>
          </cell>
          <cell r="BY284" t="str">
            <v>XMAS BOOT - 5 Surprises Dino</v>
          </cell>
          <cell r="BZ284">
            <v>9</v>
          </cell>
          <cell r="CA284">
            <v>36</v>
          </cell>
          <cell r="CB284" t="str">
            <v>CHRISTMAS BOOTS</v>
          </cell>
        </row>
        <row r="285">
          <cell r="BV285" t="str">
            <v>B07YT3M4KH</v>
          </cell>
          <cell r="BW285" t="str">
            <v>21811</v>
          </cell>
          <cell r="BY285" t="str">
            <v>SURPRISE BAG - Frozen 2</v>
          </cell>
          <cell r="BZ285">
            <v>9</v>
          </cell>
          <cell r="CA285">
            <v>54</v>
          </cell>
          <cell r="CB285" t="str">
            <v>SURPRISE BAGS</v>
          </cell>
        </row>
        <row r="286">
          <cell r="BV286" t="str">
            <v>B07YM9VGKH</v>
          </cell>
          <cell r="BW286" t="str">
            <v>21842</v>
          </cell>
          <cell r="BY286" t="str">
            <v>MAGIC SLIME - DIY Ocean Treasure</v>
          </cell>
          <cell r="BZ286">
            <v>5</v>
          </cell>
          <cell r="CA286">
            <v>50</v>
          </cell>
          <cell r="CB286" t="str">
            <v>MAGIC SLIME</v>
          </cell>
        </row>
        <row r="287">
          <cell r="BV287" t="str">
            <v/>
          </cell>
          <cell r="BW287" t="str">
            <v>21859</v>
          </cell>
          <cell r="BY287" t="str">
            <v>MAGIC SLIME - DIY Ocean Treasure D5</v>
          </cell>
          <cell r="BZ287">
            <v>5</v>
          </cell>
          <cell r="CA287">
            <v>10</v>
          </cell>
          <cell r="CB287" t="str">
            <v>MAGIC SLIME</v>
          </cell>
        </row>
        <row r="288">
          <cell r="BV288" t="str">
            <v/>
          </cell>
          <cell r="BW288" t="str">
            <v>21958</v>
          </cell>
          <cell r="BY288" t="str">
            <v>SPLASH BEADYS - Studio</v>
          </cell>
          <cell r="BZ288">
            <v>5</v>
          </cell>
          <cell r="CA288">
            <v>10</v>
          </cell>
          <cell r="CB288" t="str">
            <v>SPLASH BEADYS</v>
          </cell>
        </row>
        <row r="289">
          <cell r="BV289" t="str">
            <v>B08487VK7G</v>
          </cell>
          <cell r="BW289" t="str">
            <v>21989</v>
          </cell>
          <cell r="BX289" t="str">
            <v>https://b2b.craze.shop/wp-content/uploads/2022/02/21989_MAGIC-SLIME_Noise-Pooupsie_012.jpg</v>
          </cell>
          <cell r="BY289" t="str">
            <v>MAGIC SLIME - Noise Pooupsie</v>
          </cell>
          <cell r="BZ289">
            <v>16</v>
          </cell>
          <cell r="CA289">
            <v>128</v>
          </cell>
          <cell r="CB289" t="str">
            <v>MAGIC SLIME</v>
          </cell>
        </row>
        <row r="290">
          <cell r="BV290" t="str">
            <v>B0DC7758XY</v>
          </cell>
          <cell r="BW290" t="str">
            <v>21996</v>
          </cell>
          <cell r="BY290" t="str">
            <v>MAGIC SLIME - Noise Pooupsie D16</v>
          </cell>
          <cell r="BZ290">
            <v>0</v>
          </cell>
          <cell r="CA290">
            <v>8</v>
          </cell>
          <cell r="CB290" t="str">
            <v>MAGIC SLIME</v>
          </cell>
        </row>
        <row r="291">
          <cell r="BV291" t="str">
            <v>B07YNJBZK9</v>
          </cell>
          <cell r="BW291" t="str">
            <v>22078</v>
          </cell>
          <cell r="BY291" t="str">
            <v>KEYCHAIN - Frozen 2</v>
          </cell>
          <cell r="BZ291">
            <v>12</v>
          </cell>
          <cell r="CA291">
            <v>192</v>
          </cell>
          <cell r="CB291" t="str">
            <v>KEYCHAINS</v>
          </cell>
        </row>
        <row r="292">
          <cell r="BV292" t="str">
            <v>B07YT46Z47</v>
          </cell>
          <cell r="BW292" t="str">
            <v>22122</v>
          </cell>
          <cell r="BY292" t="str">
            <v>HAIR - Clips Frozen 2</v>
          </cell>
          <cell r="BZ292">
            <v>12</v>
          </cell>
          <cell r="CA292">
            <v>144</v>
          </cell>
          <cell r="CB292" t="str">
            <v>HAIR ACCESSORIES</v>
          </cell>
        </row>
        <row r="293">
          <cell r="BV293" t="str">
            <v>B07YT3WJL3</v>
          </cell>
          <cell r="BW293" t="str">
            <v>22153</v>
          </cell>
          <cell r="BY293" t="str">
            <v>HAIR - Elastics Frozen 2</v>
          </cell>
          <cell r="BZ293">
            <v>24</v>
          </cell>
          <cell r="CA293">
            <v>288</v>
          </cell>
          <cell r="CB293" t="str">
            <v>HAIR ACCESSORIES</v>
          </cell>
        </row>
        <row r="294">
          <cell r="BV294" t="str">
            <v>B07YNJRHVM</v>
          </cell>
          <cell r="BW294" t="str">
            <v>22184</v>
          </cell>
          <cell r="BY294" t="str">
            <v>STICKER EARRINGS - Frozen 2</v>
          </cell>
          <cell r="BZ294">
            <v>24</v>
          </cell>
          <cell r="CA294">
            <v>480</v>
          </cell>
          <cell r="CB294" t="str">
            <v>STICKER EARRINGS</v>
          </cell>
        </row>
        <row r="295">
          <cell r="BV295" t="str">
            <v/>
          </cell>
          <cell r="BW295" t="str">
            <v>22222</v>
          </cell>
          <cell r="BY295" t="str">
            <v>MIX - Other Assets</v>
          </cell>
          <cell r="BZ295">
            <v>1</v>
          </cell>
          <cell r="CA295">
            <v>1</v>
          </cell>
          <cell r="CB295" t="str">
            <v>MIX</v>
          </cell>
        </row>
        <row r="296">
          <cell r="BV296" t="str">
            <v>B07YM8SSFB</v>
          </cell>
          <cell r="BW296" t="str">
            <v>22245</v>
          </cell>
          <cell r="BY296" t="str">
            <v>MAGIC SLIME - Shake it XXL</v>
          </cell>
          <cell r="BZ296">
            <v>6</v>
          </cell>
          <cell r="CA296">
            <v>12</v>
          </cell>
          <cell r="CB296" t="str">
            <v>MAGIC SLIME</v>
          </cell>
        </row>
        <row r="297">
          <cell r="BV297" t="str">
            <v>B07Z9T6HRY</v>
          </cell>
          <cell r="BW297" t="str">
            <v>22351</v>
          </cell>
          <cell r="BY297" t="str">
            <v>INKEE - Surprise Bath Bomb Bibi</v>
          </cell>
          <cell r="BZ297">
            <v>8</v>
          </cell>
          <cell r="CA297">
            <v>48</v>
          </cell>
          <cell r="CB297" t="str">
            <v>INKEE</v>
          </cell>
        </row>
        <row r="298">
          <cell r="BV298" t="str">
            <v>B07YM8HFGZ</v>
          </cell>
          <cell r="BW298" t="str">
            <v>22382</v>
          </cell>
          <cell r="BY298" t="str">
            <v>MAGIC SLIME - Twist</v>
          </cell>
          <cell r="BZ298">
            <v>12</v>
          </cell>
          <cell r="CA298">
            <v>144</v>
          </cell>
          <cell r="CB298" t="str">
            <v>MAGIC SLIME</v>
          </cell>
        </row>
        <row r="299">
          <cell r="BV299" t="str">
            <v>B09NW3PY25</v>
          </cell>
          <cell r="BW299" t="str">
            <v>22429</v>
          </cell>
          <cell r="BY299" t="str">
            <v>DRAGON GLITZ - Magic Digging Set</v>
          </cell>
          <cell r="BZ299">
            <v>12</v>
          </cell>
          <cell r="CA299">
            <v>72</v>
          </cell>
          <cell r="CB299" t="str">
            <v>DRAGON GLITZ</v>
          </cell>
        </row>
        <row r="300">
          <cell r="BV300" t="str">
            <v>B08FMW3J41</v>
          </cell>
          <cell r="BW300" t="str">
            <v>22450</v>
          </cell>
          <cell r="BY300" t="str">
            <v>INKEE - Funny Faces</v>
          </cell>
          <cell r="BZ300">
            <v>8</v>
          </cell>
          <cell r="CA300">
            <v>72</v>
          </cell>
          <cell r="CB300" t="str">
            <v>INKEE</v>
          </cell>
        </row>
        <row r="301">
          <cell r="BV301" t="str">
            <v>B08K3HP2YF</v>
          </cell>
          <cell r="BW301" t="str">
            <v>22481</v>
          </cell>
          <cell r="BY301" t="str">
            <v>INKEE - Surprise</v>
          </cell>
          <cell r="BZ301">
            <v>8</v>
          </cell>
          <cell r="CA301">
            <v>64</v>
          </cell>
          <cell r="CB301" t="str">
            <v>INKEE</v>
          </cell>
        </row>
        <row r="302">
          <cell r="BV302" t="str">
            <v>B07Z9SZGZV</v>
          </cell>
          <cell r="BW302" t="str">
            <v>22511</v>
          </cell>
          <cell r="BY302" t="str">
            <v>INKEE - Foamy Rainbow</v>
          </cell>
          <cell r="BZ302">
            <v>8</v>
          </cell>
          <cell r="CA302">
            <v>64</v>
          </cell>
          <cell r="CB302" t="str">
            <v>INKEE</v>
          </cell>
        </row>
        <row r="303">
          <cell r="BV303" t="str">
            <v>B082YQXRQC</v>
          </cell>
          <cell r="BW303" t="str">
            <v>22559</v>
          </cell>
          <cell r="BX303" t="str">
            <v>https://b2b.craze.shop/wp-content/uploads/2022/02/22559_Galupy_Earsticker_001.jpg</v>
          </cell>
          <cell r="BY303" t="str">
            <v>STICKER EARRINGS - Galupy Unicorn</v>
          </cell>
          <cell r="BZ303">
            <v>24</v>
          </cell>
          <cell r="CA303">
            <v>480</v>
          </cell>
          <cell r="CB303" t="str">
            <v>STICKER EARRINGS</v>
          </cell>
        </row>
        <row r="304">
          <cell r="BV304" t="str">
            <v>B07YT4CDWL</v>
          </cell>
          <cell r="BW304" t="str">
            <v>22672</v>
          </cell>
          <cell r="BY304" t="str">
            <v>TATTOO - Bag Frozen 2</v>
          </cell>
          <cell r="BZ304">
            <v>1</v>
          </cell>
          <cell r="CA304">
            <v>1</v>
          </cell>
          <cell r="CB304" t="str">
            <v>TATTOOS</v>
          </cell>
        </row>
        <row r="305">
          <cell r="BV305" t="str">
            <v>B08487TQCK</v>
          </cell>
          <cell r="BW305" t="str">
            <v>22818</v>
          </cell>
          <cell r="BY305" t="str">
            <v>ACCESSORY - Jewelry Set Frozen 2</v>
          </cell>
          <cell r="BZ305">
            <v>5</v>
          </cell>
          <cell r="CA305">
            <v>60</v>
          </cell>
          <cell r="CB305" t="str">
            <v>ACCESSORIES</v>
          </cell>
        </row>
        <row r="306">
          <cell r="BV306" t="str">
            <v>B0777WNQKD</v>
          </cell>
          <cell r="BW306" t="str">
            <v>229</v>
          </cell>
          <cell r="BY306" t="str">
            <v>SLAP SNAP BANDS - Cars B6</v>
          </cell>
          <cell r="BZ306">
            <v>1</v>
          </cell>
          <cell r="CA306">
            <v>32</v>
          </cell>
          <cell r="CB306" t="str">
            <v>SLAP SNAP BANDS</v>
          </cell>
        </row>
        <row r="307">
          <cell r="BV307" t="str">
            <v/>
          </cell>
          <cell r="BW307" t="str">
            <v>23044</v>
          </cell>
          <cell r="BY307" t="str">
            <v>INKEE - Surprise Bath Bomb Mermaid Foilbag</v>
          </cell>
          <cell r="BZ307">
            <v>8</v>
          </cell>
          <cell r="CA307">
            <v>48</v>
          </cell>
          <cell r="CB307" t="str">
            <v>INKEE</v>
          </cell>
        </row>
        <row r="308">
          <cell r="BV308" t="str">
            <v>B08FMTF46F</v>
          </cell>
          <cell r="BW308" t="str">
            <v>23051</v>
          </cell>
          <cell r="BY308" t="str">
            <v>INKEE - Surprise Bath Bomb Space S1 Bag</v>
          </cell>
          <cell r="BZ308">
            <v>8</v>
          </cell>
          <cell r="CA308">
            <v>48</v>
          </cell>
          <cell r="CB308" t="str">
            <v>INKEE</v>
          </cell>
        </row>
        <row r="309">
          <cell r="BV309" t="str">
            <v/>
          </cell>
          <cell r="BW309" t="str">
            <v>23105</v>
          </cell>
          <cell r="BY309" t="str">
            <v>ACCESSORY - Pom Pon Olaf Frozen 2</v>
          </cell>
          <cell r="BZ309">
            <v>1</v>
          </cell>
          <cell r="CA309">
            <v>1</v>
          </cell>
          <cell r="CB309" t="str">
            <v>ACCESSORIES</v>
          </cell>
        </row>
        <row r="310">
          <cell r="BV310" t="str">
            <v>B08487MSHF</v>
          </cell>
          <cell r="BW310" t="str">
            <v>23129</v>
          </cell>
          <cell r="BY310" t="str">
            <v>MAGIC SLIME - Surprise XXL Unicorn</v>
          </cell>
          <cell r="BZ310">
            <v>6</v>
          </cell>
          <cell r="CA310">
            <v>12</v>
          </cell>
          <cell r="CB310" t="str">
            <v>MAGIC SLIME</v>
          </cell>
        </row>
        <row r="311">
          <cell r="BV311" t="str">
            <v>B08FMWPXF6</v>
          </cell>
          <cell r="BW311" t="str">
            <v>23150</v>
          </cell>
          <cell r="BY311" t="str">
            <v>MAGIC SLIME - DIY Galaxy</v>
          </cell>
          <cell r="BZ311">
            <v>6</v>
          </cell>
          <cell r="CA311">
            <v>18</v>
          </cell>
          <cell r="CB311" t="str">
            <v>MAGIC SLIME</v>
          </cell>
        </row>
        <row r="312">
          <cell r="BV312" t="str">
            <v>B08FMVNK4J</v>
          </cell>
          <cell r="BW312" t="str">
            <v>23174</v>
          </cell>
          <cell r="BY312" t="str">
            <v>MAGIC SLIME - DIY Unicorn</v>
          </cell>
          <cell r="BZ312">
            <v>6</v>
          </cell>
          <cell r="CA312">
            <v>18</v>
          </cell>
          <cell r="CB312" t="str">
            <v>MAGIC SLIME</v>
          </cell>
        </row>
        <row r="313">
          <cell r="BV313" t="str">
            <v>B08487TPGJ</v>
          </cell>
          <cell r="BW313" t="str">
            <v>23198</v>
          </cell>
          <cell r="BY313" t="str">
            <v>SURPRISE BAG - Dragons 3</v>
          </cell>
          <cell r="BZ313">
            <v>9</v>
          </cell>
          <cell r="CA313">
            <v>54</v>
          </cell>
          <cell r="CB313" t="str">
            <v>SURPRISE BAGS</v>
          </cell>
        </row>
        <row r="314">
          <cell r="BV314" t="str">
            <v/>
          </cell>
          <cell r="BW314" t="str">
            <v>23228</v>
          </cell>
          <cell r="BY314" t="str">
            <v>MAGIC DOUGH - 20g BB (BOE)</v>
          </cell>
          <cell r="BZ314">
            <v>1</v>
          </cell>
          <cell r="CA314">
            <v>1</v>
          </cell>
          <cell r="CB314" t="str">
            <v>MAGIC DOUGH</v>
          </cell>
        </row>
        <row r="315">
          <cell r="BV315" t="str">
            <v/>
          </cell>
          <cell r="BW315" t="str">
            <v>23235</v>
          </cell>
          <cell r="BY315" t="str">
            <v>MAGIC DOUGH - 20g Bibi (BOE)</v>
          </cell>
          <cell r="BZ315">
            <v>1</v>
          </cell>
          <cell r="CA315">
            <v>1</v>
          </cell>
          <cell r="CB315" t="str">
            <v>MAGIC DOUGH</v>
          </cell>
        </row>
        <row r="316">
          <cell r="BV316" t="str">
            <v/>
          </cell>
          <cell r="BW316" t="str">
            <v>23242</v>
          </cell>
          <cell r="BY316" t="str">
            <v>ICE CRYSTAL DOUGH - Can</v>
          </cell>
          <cell r="BZ316">
            <v>1</v>
          </cell>
          <cell r="CA316">
            <v>48</v>
          </cell>
          <cell r="CB316" t="str">
            <v>ICE CRYSTAL DOUGH</v>
          </cell>
        </row>
        <row r="317">
          <cell r="BV317" t="str">
            <v/>
          </cell>
          <cell r="BW317" t="str">
            <v>23297</v>
          </cell>
          <cell r="BY317" t="str">
            <v>STICKER EARRINGS - Unicorn</v>
          </cell>
          <cell r="BZ317">
            <v>24</v>
          </cell>
          <cell r="CA317">
            <v>480</v>
          </cell>
          <cell r="CB317" t="str">
            <v>STICKER EARRINGS</v>
          </cell>
        </row>
        <row r="318">
          <cell r="BV318" t="str">
            <v/>
          </cell>
          <cell r="BW318" t="str">
            <v>23341</v>
          </cell>
          <cell r="BY318" t="str">
            <v>EASTER EGG - 3 Surprises B&amp;T</v>
          </cell>
          <cell r="BZ318">
            <v>20</v>
          </cell>
          <cell r="CA318">
            <v>120</v>
          </cell>
          <cell r="CB318" t="str">
            <v>EASTER EGGS</v>
          </cell>
        </row>
        <row r="319">
          <cell r="BV319" t="str">
            <v/>
          </cell>
          <cell r="BW319" t="str">
            <v>23372</v>
          </cell>
          <cell r="BY319" t="str">
            <v>EASTER EGG - 5 Surprises B&amp;T</v>
          </cell>
          <cell r="BZ319">
            <v>10</v>
          </cell>
          <cell r="CA319">
            <v>40</v>
          </cell>
          <cell r="CB319" t="str">
            <v>EASTER EGGS</v>
          </cell>
        </row>
        <row r="320">
          <cell r="BV320" t="str">
            <v/>
          </cell>
          <cell r="BW320" t="str">
            <v>23402</v>
          </cell>
          <cell r="BY320" t="str">
            <v>EASTER EGG - 3 Surprises BB</v>
          </cell>
          <cell r="BZ320">
            <v>20</v>
          </cell>
          <cell r="CA320">
            <v>120</v>
          </cell>
          <cell r="CB320" t="str">
            <v>EASTER EGGS</v>
          </cell>
        </row>
        <row r="321">
          <cell r="BV321" t="str">
            <v/>
          </cell>
          <cell r="BW321" t="str">
            <v>23433</v>
          </cell>
          <cell r="BY321" t="str">
            <v>EASTER EGG - 5 Surprises BB</v>
          </cell>
          <cell r="BZ321">
            <v>10</v>
          </cell>
          <cell r="CA321">
            <v>40</v>
          </cell>
          <cell r="CB321" t="str">
            <v>EASTER EGGS</v>
          </cell>
        </row>
        <row r="322">
          <cell r="BV322" t="str">
            <v/>
          </cell>
          <cell r="BW322" t="str">
            <v>23464</v>
          </cell>
          <cell r="BY322" t="str">
            <v>EASTER EGG - 3 Surprises Unicorn</v>
          </cell>
          <cell r="BZ322">
            <v>20</v>
          </cell>
          <cell r="CA322">
            <v>120</v>
          </cell>
          <cell r="CB322" t="str">
            <v>EASTER EGGS</v>
          </cell>
        </row>
        <row r="323">
          <cell r="BV323" t="str">
            <v/>
          </cell>
          <cell r="BW323" t="str">
            <v>23495</v>
          </cell>
          <cell r="BY323" t="str">
            <v>EASTER EGG - 5 Surprises Unicorn</v>
          </cell>
          <cell r="BZ323">
            <v>10</v>
          </cell>
          <cell r="CA323">
            <v>40</v>
          </cell>
          <cell r="CB323" t="str">
            <v>EASTER EGGS</v>
          </cell>
        </row>
        <row r="324">
          <cell r="BV324" t="str">
            <v/>
          </cell>
          <cell r="BW324" t="str">
            <v>23525</v>
          </cell>
          <cell r="BY324" t="str">
            <v>EASTER EGG - 3 Surprises Dino</v>
          </cell>
          <cell r="BZ324">
            <v>20</v>
          </cell>
          <cell r="CA324">
            <v>120</v>
          </cell>
          <cell r="CB324" t="str">
            <v>EASTER EGGS</v>
          </cell>
        </row>
        <row r="325">
          <cell r="BV325" t="str">
            <v/>
          </cell>
          <cell r="BW325" t="str">
            <v>23556</v>
          </cell>
          <cell r="BY325" t="str">
            <v>EASTER EGG - 5 Surprises Dino</v>
          </cell>
          <cell r="BZ325">
            <v>10</v>
          </cell>
          <cell r="CA325">
            <v>40</v>
          </cell>
          <cell r="CB325" t="str">
            <v>EASTER EGGS</v>
          </cell>
        </row>
        <row r="326">
          <cell r="BV326" t="str">
            <v>B08V9B5H72</v>
          </cell>
          <cell r="BW326" t="str">
            <v>23587</v>
          </cell>
          <cell r="BY326" t="str">
            <v>SURPRISE BALL - Mermaid</v>
          </cell>
          <cell r="BZ326">
            <v>12</v>
          </cell>
          <cell r="CA326">
            <v>36</v>
          </cell>
          <cell r="CB326" t="str">
            <v>SURPRISE BALLS</v>
          </cell>
        </row>
        <row r="327">
          <cell r="BV327" t="str">
            <v/>
          </cell>
          <cell r="BW327" t="str">
            <v>23648</v>
          </cell>
          <cell r="BY327" t="str">
            <v>SURPRISE BAG - Mermaid</v>
          </cell>
          <cell r="BZ327">
            <v>9</v>
          </cell>
          <cell r="CA327">
            <v>54</v>
          </cell>
          <cell r="CB327" t="str">
            <v>SURPRISE BAGS</v>
          </cell>
        </row>
        <row r="328">
          <cell r="BV328" t="str">
            <v/>
          </cell>
          <cell r="BW328" t="str">
            <v>23679</v>
          </cell>
          <cell r="BY328" t="str">
            <v>STICKER EARRINGS - Mermaid</v>
          </cell>
          <cell r="BZ328">
            <v>24</v>
          </cell>
          <cell r="CA328">
            <v>480</v>
          </cell>
          <cell r="CB328" t="str">
            <v>STICKER EARRINGS</v>
          </cell>
        </row>
        <row r="329">
          <cell r="BV329" t="str">
            <v>B08BHYZDVZ</v>
          </cell>
          <cell r="BW329" t="str">
            <v>23723</v>
          </cell>
          <cell r="BX329" t="str">
            <v>https://b2b.craze.shop/wp-content/uploads/23723_MAGIC-SLIME-–-Key-Chains_01.jpg</v>
          </cell>
          <cell r="BY329" t="str">
            <v>MAGIC SLIME - Keychain</v>
          </cell>
          <cell r="BZ329">
            <v>24</v>
          </cell>
          <cell r="CA329">
            <v>360</v>
          </cell>
          <cell r="CB329" t="str">
            <v>MAGIC SLIME</v>
          </cell>
        </row>
        <row r="330">
          <cell r="BV330" t="str">
            <v>B0CP66XTB1</v>
          </cell>
          <cell r="BW330" t="str">
            <v>23730</v>
          </cell>
          <cell r="BY330" t="str">
            <v>MAGIC SLIME - Keychain D24</v>
          </cell>
          <cell r="BZ330">
            <v>0</v>
          </cell>
          <cell r="CA330">
            <v>15</v>
          </cell>
          <cell r="CB330" t="str">
            <v>MAGIC SLIME</v>
          </cell>
        </row>
        <row r="331">
          <cell r="BV331" t="str">
            <v>B08C7LPXHQ</v>
          </cell>
          <cell r="BW331" t="str">
            <v>23822</v>
          </cell>
          <cell r="BY331" t="str">
            <v>GALAXY MAGIC - Blister</v>
          </cell>
          <cell r="BZ331">
            <v>10</v>
          </cell>
          <cell r="CA331">
            <v>30</v>
          </cell>
          <cell r="CB331" t="str">
            <v>GALAXY MAGIC</v>
          </cell>
        </row>
        <row r="332">
          <cell r="BV332" t="str">
            <v>B08FMWHMQ9</v>
          </cell>
          <cell r="BW332" t="str">
            <v>23884</v>
          </cell>
          <cell r="BY332" t="str">
            <v>GALAXY MAGIC - Ice Cream</v>
          </cell>
          <cell r="BZ332">
            <v>5</v>
          </cell>
          <cell r="CA332">
            <v>10</v>
          </cell>
          <cell r="CB332" t="str">
            <v>GALAXY MAGIC</v>
          </cell>
        </row>
        <row r="333">
          <cell r="BV333" t="str">
            <v/>
          </cell>
          <cell r="BW333" t="str">
            <v>23983</v>
          </cell>
          <cell r="BY333" t="str">
            <v>MAGIC DOUGH - 80g Galupy Unicorn</v>
          </cell>
          <cell r="BZ333">
            <v>6</v>
          </cell>
          <cell r="CA333">
            <v>90</v>
          </cell>
          <cell r="CB333" t="str">
            <v>MAGIC DOUGH</v>
          </cell>
        </row>
        <row r="334">
          <cell r="BV334" t="str">
            <v>B082TBBRS1</v>
          </cell>
          <cell r="BW334" t="str">
            <v>24010</v>
          </cell>
          <cell r="BY334" t="str">
            <v>SURPRISE BAG - Fireman Sam</v>
          </cell>
          <cell r="BZ334">
            <v>9</v>
          </cell>
          <cell r="CA334">
            <v>54</v>
          </cell>
          <cell r="CB334" t="str">
            <v>SURPRISE BAGS</v>
          </cell>
        </row>
        <row r="335">
          <cell r="BV335" t="str">
            <v>B08487TGND</v>
          </cell>
          <cell r="BW335" t="str">
            <v>24058</v>
          </cell>
          <cell r="BX335" t="str">
            <v>https://b2b.craze.shop/wp-content/uploads/2022/02/24058_BuT-Playset_Riding-arena_001.jpg</v>
          </cell>
          <cell r="BY335" t="str">
            <v>BIBI&amp;TINA - Riding Arena</v>
          </cell>
          <cell r="BZ335">
            <v>5</v>
          </cell>
          <cell r="CA335">
            <v>20</v>
          </cell>
          <cell r="CB335" t="str">
            <v>BIBI&amp;TINA TOY RANGE</v>
          </cell>
        </row>
        <row r="336">
          <cell r="BV336" t="str">
            <v>B07YYKVY5Z</v>
          </cell>
          <cell r="BW336" t="str">
            <v>24096</v>
          </cell>
          <cell r="BY336" t="str">
            <v>LOOPS - 2 Mia B3</v>
          </cell>
          <cell r="BZ336">
            <v>1</v>
          </cell>
          <cell r="CA336">
            <v>6</v>
          </cell>
          <cell r="CB336" t="str">
            <v>LOOPS</v>
          </cell>
        </row>
        <row r="337">
          <cell r="BV337" t="str">
            <v>B07YYL374R</v>
          </cell>
          <cell r="BW337" t="str">
            <v>24119</v>
          </cell>
          <cell r="BY337" t="str">
            <v>LOOPS - Halloweeen Bundle</v>
          </cell>
          <cell r="BZ337">
            <v>1</v>
          </cell>
          <cell r="CA337">
            <v>1</v>
          </cell>
          <cell r="CB337" t="str">
            <v>LOOPS</v>
          </cell>
        </row>
        <row r="338">
          <cell r="BV338" t="str">
            <v/>
          </cell>
          <cell r="BW338" t="str">
            <v>24133</v>
          </cell>
          <cell r="BY338" t="str">
            <v>MAGIC DOUGH - 20g EM 2020</v>
          </cell>
          <cell r="BZ338">
            <v>24</v>
          </cell>
          <cell r="CA338">
            <v>240</v>
          </cell>
          <cell r="CB338" t="str">
            <v>MAGIC DOUGH</v>
          </cell>
        </row>
        <row r="339">
          <cell r="BV339" t="str">
            <v>B08CY49LB9</v>
          </cell>
          <cell r="BW339" t="str">
            <v>24164</v>
          </cell>
          <cell r="BY339" t="str">
            <v>ACCESSORY - Pom Pon Frozen 2</v>
          </cell>
          <cell r="BZ339">
            <v>12</v>
          </cell>
          <cell r="CA339">
            <v>72</v>
          </cell>
          <cell r="CB339" t="str">
            <v>ACCESSORIES</v>
          </cell>
        </row>
        <row r="340">
          <cell r="BV340" t="str">
            <v/>
          </cell>
          <cell r="BW340" t="str">
            <v>24195</v>
          </cell>
          <cell r="BY340" t="str">
            <v>HAIR - Clips Sweets &amp; Candy</v>
          </cell>
          <cell r="BZ340">
            <v>12</v>
          </cell>
          <cell r="CA340">
            <v>144</v>
          </cell>
          <cell r="CB340" t="str">
            <v>HAIR ACCESSORIES</v>
          </cell>
        </row>
        <row r="341">
          <cell r="BV341" t="str">
            <v/>
          </cell>
          <cell r="BW341" t="str">
            <v>24201</v>
          </cell>
          <cell r="BY341" t="str">
            <v>HAIR - Elastics Sweets &amp; Candy</v>
          </cell>
          <cell r="BZ341">
            <v>24</v>
          </cell>
          <cell r="CA341">
            <v>288</v>
          </cell>
          <cell r="CB341" t="str">
            <v>HAIR ACCESSORIES</v>
          </cell>
        </row>
        <row r="342">
          <cell r="BV342" t="str">
            <v>B08CY4NZ9D</v>
          </cell>
          <cell r="BW342" t="str">
            <v>24218</v>
          </cell>
          <cell r="BX342" t="str">
            <v>https://b2b.craze.shop/wp-content/uploads/24218-Clips-Mermaid_Packaging_002.jpg</v>
          </cell>
          <cell r="BY342" t="str">
            <v>HAIR - Clips Mermaid</v>
          </cell>
          <cell r="BZ342">
            <v>12</v>
          </cell>
          <cell r="CA342">
            <v>144</v>
          </cell>
          <cell r="CB342" t="str">
            <v>HAIR ACCESSORIES</v>
          </cell>
        </row>
        <row r="343">
          <cell r="BV343" t="str">
            <v/>
          </cell>
          <cell r="BW343" t="str">
            <v>24225</v>
          </cell>
          <cell r="BY343" t="str">
            <v>HAIR - Elastics Mermaid</v>
          </cell>
          <cell r="BZ343">
            <v>24</v>
          </cell>
          <cell r="CA343">
            <v>288</v>
          </cell>
          <cell r="CB343" t="str">
            <v>HAIR ACCESSORIES</v>
          </cell>
        </row>
        <row r="344">
          <cell r="BV344" t="str">
            <v>B08CY3SFCF</v>
          </cell>
          <cell r="BW344" t="str">
            <v>24232</v>
          </cell>
          <cell r="BX344" t="str">
            <v>https://b2b.craze.shop/wp-content/uploads/24232_Clips_Galupy-Unicorn_Packaging_002.jpg</v>
          </cell>
          <cell r="BY344" t="str">
            <v>HAIR - Clips Galupy Unicorn</v>
          </cell>
          <cell r="BZ344">
            <v>12</v>
          </cell>
          <cell r="CA344">
            <v>144</v>
          </cell>
          <cell r="CB344" t="str">
            <v>HAIR ACCESSORIES</v>
          </cell>
        </row>
        <row r="345">
          <cell r="BV345" t="str">
            <v/>
          </cell>
          <cell r="BW345" t="str">
            <v>24249</v>
          </cell>
          <cell r="BY345" t="str">
            <v>HAIR - Elastics Galupy Unicorn</v>
          </cell>
          <cell r="BZ345">
            <v>24</v>
          </cell>
          <cell r="CA345">
            <v>288</v>
          </cell>
          <cell r="CB345" t="str">
            <v>HAIR ACCESSORIES</v>
          </cell>
        </row>
        <row r="346">
          <cell r="BV346" t="str">
            <v/>
          </cell>
          <cell r="BW346" t="str">
            <v>24447</v>
          </cell>
          <cell r="BY346" t="str">
            <v>SURPRISE BALL - Display + 8 Balls</v>
          </cell>
          <cell r="BZ346">
            <v>1</v>
          </cell>
          <cell r="CA346">
            <v>48</v>
          </cell>
          <cell r="CB346" t="str">
            <v>SURPRISE BALLS</v>
          </cell>
        </row>
        <row r="347">
          <cell r="BV347" t="str">
            <v>B08C7M1Q6R</v>
          </cell>
          <cell r="BW347" t="str">
            <v>24461</v>
          </cell>
          <cell r="BY347" t="str">
            <v>GALAXY MAGIC - Can</v>
          </cell>
          <cell r="BZ347">
            <v>16</v>
          </cell>
          <cell r="CA347">
            <v>128</v>
          </cell>
          <cell r="CB347" t="str">
            <v>GALAXY MAGIC</v>
          </cell>
        </row>
        <row r="348">
          <cell r="BV348" t="str">
            <v>B08FMVGP5Q</v>
          </cell>
          <cell r="BW348" t="str">
            <v>24492</v>
          </cell>
          <cell r="BY348" t="str">
            <v>GALAXY MAGIC - Mega</v>
          </cell>
          <cell r="BZ348">
            <v>5</v>
          </cell>
          <cell r="CA348">
            <v>10</v>
          </cell>
          <cell r="CB348" t="str">
            <v>GALAXY MAGIC</v>
          </cell>
        </row>
        <row r="349">
          <cell r="BV349" t="str">
            <v/>
          </cell>
          <cell r="BW349" t="str">
            <v>24522</v>
          </cell>
          <cell r="BY349" t="str">
            <v>ICE CRYSTAL DOUGH - Bag</v>
          </cell>
          <cell r="BZ349">
            <v>18</v>
          </cell>
          <cell r="CA349">
            <v>72</v>
          </cell>
          <cell r="CB349" t="str">
            <v>ICE CRYSTAL DOUGH</v>
          </cell>
        </row>
        <row r="350">
          <cell r="BV350" t="str">
            <v>B08487S32S</v>
          </cell>
          <cell r="BW350" t="str">
            <v>24584</v>
          </cell>
          <cell r="BY350" t="str">
            <v>LOOPS - Rainbow Box</v>
          </cell>
          <cell r="BZ350">
            <v>6</v>
          </cell>
          <cell r="CA350">
            <v>18</v>
          </cell>
          <cell r="CB350" t="str">
            <v>LOOPS</v>
          </cell>
        </row>
        <row r="351">
          <cell r="BV351" t="str">
            <v/>
          </cell>
          <cell r="BW351" t="str">
            <v>24614</v>
          </cell>
          <cell r="BY351" t="str">
            <v>MAGIC DOUGH - 20g Alien (BOE)</v>
          </cell>
          <cell r="BZ351">
            <v>1</v>
          </cell>
          <cell r="CA351">
            <v>1</v>
          </cell>
          <cell r="CB351" t="str">
            <v>MAGIC DOUGH</v>
          </cell>
        </row>
        <row r="352">
          <cell r="BV352" t="str">
            <v>B085QZJBQN</v>
          </cell>
          <cell r="BW352" t="str">
            <v>24645</v>
          </cell>
          <cell r="BY352" t="str">
            <v>ADK - 20 Dragons</v>
          </cell>
          <cell r="BZ352">
            <v>0</v>
          </cell>
          <cell r="CA352">
            <v>9</v>
          </cell>
          <cell r="CB352" t="str">
            <v>ADVENT CALENDAR</v>
          </cell>
        </row>
        <row r="353">
          <cell r="BV353" t="str">
            <v>B085QZKC2R</v>
          </cell>
          <cell r="BW353" t="str">
            <v>24652</v>
          </cell>
          <cell r="BY353" t="str">
            <v>ADK - 20 Frozen 2</v>
          </cell>
          <cell r="BZ353">
            <v>0</v>
          </cell>
          <cell r="CA353">
            <v>9</v>
          </cell>
          <cell r="CB353" t="str">
            <v>ADVENT CALENDAR</v>
          </cell>
        </row>
        <row r="354">
          <cell r="BV354" t="str">
            <v>B085R131XW</v>
          </cell>
          <cell r="BW354" t="str">
            <v>24669</v>
          </cell>
          <cell r="BY354" t="str">
            <v>ADK - 20 Minnie</v>
          </cell>
          <cell r="BZ354">
            <v>0</v>
          </cell>
          <cell r="CA354">
            <v>9</v>
          </cell>
          <cell r="CB354" t="str">
            <v>ADVENT CALENDAR</v>
          </cell>
        </row>
        <row r="355">
          <cell r="BV355" t="str">
            <v>B085QZ727T</v>
          </cell>
          <cell r="BW355" t="str">
            <v>24676</v>
          </cell>
          <cell r="BY355" t="str">
            <v>ADK - B&amp;T</v>
          </cell>
          <cell r="BZ355">
            <v>0</v>
          </cell>
          <cell r="CA355">
            <v>7</v>
          </cell>
          <cell r="CB355" t="str">
            <v>ADVENT CALENDAR</v>
          </cell>
        </row>
        <row r="356">
          <cell r="BV356" t="str">
            <v>B085QZ6FLD</v>
          </cell>
          <cell r="BW356" t="str">
            <v>24683</v>
          </cell>
          <cell r="BX356" t="str">
            <v>https://b2b.craze.shop/wp-content/uploads/24683_ADK_22_WoozleGoozle_001.jpg</v>
          </cell>
          <cell r="BY356" t="str">
            <v>ADK - Woozle Goozle Z</v>
          </cell>
          <cell r="BZ356">
            <v>0</v>
          </cell>
          <cell r="CA356">
            <v>9</v>
          </cell>
          <cell r="CB356" t="str">
            <v>ADVENT CALENDAR</v>
          </cell>
        </row>
        <row r="357">
          <cell r="BV357" t="str">
            <v>B085QZ2FJT</v>
          </cell>
          <cell r="BW357" t="str">
            <v>24690</v>
          </cell>
          <cell r="BY357" t="str">
            <v>ADK - 22 Fireman Sam (Amazon)</v>
          </cell>
          <cell r="BZ357">
            <v>0</v>
          </cell>
          <cell r="CA357">
            <v>9</v>
          </cell>
          <cell r="CB357" t="str">
            <v>ADVENT CALENDAR</v>
          </cell>
        </row>
        <row r="358">
          <cell r="BV358" t="str">
            <v>B085QZD9SK</v>
          </cell>
          <cell r="BW358" t="str">
            <v>24706</v>
          </cell>
          <cell r="BY358" t="str">
            <v>ADK - 20 Unicorn</v>
          </cell>
          <cell r="BZ358">
            <v>0</v>
          </cell>
          <cell r="CA358">
            <v>9</v>
          </cell>
          <cell r="CB358" t="str">
            <v>ADVENT CALENDAR</v>
          </cell>
        </row>
        <row r="359">
          <cell r="BV359" t="str">
            <v>B085QYQ112</v>
          </cell>
          <cell r="BW359" t="str">
            <v>24713</v>
          </cell>
          <cell r="BY359" t="str">
            <v>ADK - 22 Mermaid (Amazon)</v>
          </cell>
          <cell r="BZ359">
            <v>0</v>
          </cell>
          <cell r="CA359">
            <v>9</v>
          </cell>
          <cell r="CB359" t="str">
            <v>ADVENT CALENDAR</v>
          </cell>
        </row>
        <row r="360">
          <cell r="BV360" t="str">
            <v>B085QZLCZ3</v>
          </cell>
          <cell r="BW360" t="str">
            <v>24720</v>
          </cell>
          <cell r="BY360" t="str">
            <v>ADK - 20 Exit Challenge</v>
          </cell>
          <cell r="BZ360">
            <v>0</v>
          </cell>
          <cell r="CA360">
            <v>9</v>
          </cell>
          <cell r="CB360" t="str">
            <v>ADVENT CALENDAR</v>
          </cell>
        </row>
        <row r="361">
          <cell r="BV361" t="str">
            <v>B085QZHSWK</v>
          </cell>
          <cell r="BW361" t="str">
            <v>24737</v>
          </cell>
          <cell r="BY361" t="str">
            <v>ADK - 20 Magic Slime</v>
          </cell>
          <cell r="BZ361">
            <v>0</v>
          </cell>
          <cell r="CA361">
            <v>9</v>
          </cell>
          <cell r="CB361" t="str">
            <v>ADVENT CALENDAR</v>
          </cell>
        </row>
        <row r="362">
          <cell r="BV362" t="str">
            <v>B085QZ2FK1</v>
          </cell>
          <cell r="BW362" t="str">
            <v>24744</v>
          </cell>
          <cell r="BY362" t="str">
            <v>ADK - 20 Magic Dough</v>
          </cell>
          <cell r="BZ362">
            <v>0</v>
          </cell>
          <cell r="CA362">
            <v>9</v>
          </cell>
          <cell r="CB362" t="str">
            <v>ADVENT CALENDAR</v>
          </cell>
        </row>
        <row r="363">
          <cell r="BV363" t="str">
            <v/>
          </cell>
          <cell r="BW363" t="str">
            <v>24904</v>
          </cell>
          <cell r="BY363" t="str">
            <v>INKEE - Surprise Bath Bomb Lama</v>
          </cell>
          <cell r="BZ363">
            <v>8</v>
          </cell>
          <cell r="CA363">
            <v>48</v>
          </cell>
          <cell r="CB363" t="str">
            <v>INKEE</v>
          </cell>
        </row>
        <row r="364">
          <cell r="BV364" t="str">
            <v>B09B2B121B</v>
          </cell>
          <cell r="BW364" t="str">
            <v>24966</v>
          </cell>
          <cell r="BY364" t="str">
            <v>INKEE - Foamy Space</v>
          </cell>
          <cell r="BZ364">
            <v>8</v>
          </cell>
          <cell r="CA364">
            <v>64</v>
          </cell>
          <cell r="CB364" t="str">
            <v>INKEE</v>
          </cell>
        </row>
        <row r="365">
          <cell r="BV365" t="str">
            <v/>
          </cell>
          <cell r="BW365" t="str">
            <v>24997</v>
          </cell>
          <cell r="BY365" t="str">
            <v>INKEE - Confetti Mix</v>
          </cell>
          <cell r="BZ365">
            <v>24</v>
          </cell>
          <cell r="CA365">
            <v>360</v>
          </cell>
          <cell r="CB365" t="str">
            <v>INKEE</v>
          </cell>
        </row>
        <row r="366">
          <cell r="BV366" t="str">
            <v/>
          </cell>
          <cell r="BW366" t="str">
            <v>250</v>
          </cell>
          <cell r="BY366" t="str">
            <v>SLAP SNAP BANDS - Spiderman B6</v>
          </cell>
          <cell r="BZ366">
            <v>1</v>
          </cell>
          <cell r="CA366">
            <v>1</v>
          </cell>
          <cell r="CB366" t="str">
            <v>SLAP SNAP BANDS</v>
          </cell>
        </row>
        <row r="367">
          <cell r="BV367" t="str">
            <v/>
          </cell>
          <cell r="BW367" t="str">
            <v>25048</v>
          </cell>
          <cell r="BY367" t="str">
            <v>INKEE - DIY in a Cup</v>
          </cell>
          <cell r="BZ367">
            <v>8</v>
          </cell>
          <cell r="CA367">
            <v>64</v>
          </cell>
          <cell r="CB367" t="str">
            <v>INKEE</v>
          </cell>
        </row>
        <row r="368">
          <cell r="BV368" t="str">
            <v/>
          </cell>
          <cell r="BW368" t="str">
            <v>25079</v>
          </cell>
          <cell r="BY368" t="str">
            <v>INKEE - DIY in a Box</v>
          </cell>
          <cell r="BZ368">
            <v>1</v>
          </cell>
          <cell r="CA368">
            <v>1</v>
          </cell>
          <cell r="CB368" t="str">
            <v>INKEE</v>
          </cell>
        </row>
        <row r="369">
          <cell r="BV369" t="str">
            <v>B08KYB18MX</v>
          </cell>
          <cell r="BW369" t="str">
            <v>25123</v>
          </cell>
          <cell r="BY369" t="str">
            <v>MAGIC SLIME - Magical Cauldron DIY Bibi</v>
          </cell>
          <cell r="BZ369">
            <v>6</v>
          </cell>
          <cell r="CA369">
            <v>12</v>
          </cell>
          <cell r="CB369" t="str">
            <v>MAGIC SLIME</v>
          </cell>
        </row>
        <row r="370">
          <cell r="BV370" t="str">
            <v>B085QZ727R</v>
          </cell>
          <cell r="BW370" t="str">
            <v>25291</v>
          </cell>
          <cell r="BY370" t="str">
            <v>ADK - 20 Bibi</v>
          </cell>
          <cell r="BZ370">
            <v>0</v>
          </cell>
          <cell r="CA370">
            <v>9</v>
          </cell>
          <cell r="CB370" t="str">
            <v>ADVENT CALENDAR</v>
          </cell>
        </row>
        <row r="371">
          <cell r="BV371" t="str">
            <v>B085QZRDD4</v>
          </cell>
          <cell r="BW371" t="str">
            <v>25321</v>
          </cell>
          <cell r="BY371" t="str">
            <v>ADK - 20 DIY Unicorn</v>
          </cell>
          <cell r="BZ371">
            <v>0</v>
          </cell>
          <cell r="CA371">
            <v>9</v>
          </cell>
          <cell r="CB371" t="str">
            <v>ADVENT CALENDAR</v>
          </cell>
        </row>
        <row r="372">
          <cell r="BV372" t="str">
            <v>B085QZ7Y44</v>
          </cell>
          <cell r="BW372" t="str">
            <v>25338</v>
          </cell>
          <cell r="BY372" t="str">
            <v>ADK - 20 DIY Mermaid</v>
          </cell>
          <cell r="BZ372">
            <v>0</v>
          </cell>
          <cell r="CA372">
            <v>9</v>
          </cell>
          <cell r="CB372" t="str">
            <v>ADVENT CALENDAR</v>
          </cell>
        </row>
        <row r="373">
          <cell r="BV373" t="str">
            <v>B085QZMFCM</v>
          </cell>
          <cell r="BW373" t="str">
            <v>25345</v>
          </cell>
          <cell r="BY373" t="str">
            <v>ADK - 20 DIY Christmas</v>
          </cell>
          <cell r="BZ373">
            <v>0</v>
          </cell>
          <cell r="CA373">
            <v>9</v>
          </cell>
          <cell r="CB373" t="str">
            <v>ADVENT CALENDAR</v>
          </cell>
        </row>
        <row r="374">
          <cell r="BV374" t="str">
            <v/>
          </cell>
          <cell r="BW374" t="str">
            <v>25727</v>
          </cell>
          <cell r="BY374" t="str">
            <v>INKEE - Surprise Bath Bomb Galupy Unicorn</v>
          </cell>
          <cell r="BZ374">
            <v>8</v>
          </cell>
          <cell r="CA374">
            <v>48</v>
          </cell>
          <cell r="CB374" t="str">
            <v>INKEE</v>
          </cell>
        </row>
        <row r="375">
          <cell r="BV375" t="str">
            <v>B0883PZQZV</v>
          </cell>
          <cell r="BW375" t="str">
            <v>25789</v>
          </cell>
          <cell r="BY375" t="str">
            <v>BIBI&amp;TINA - Riding Alexander</v>
          </cell>
          <cell r="BZ375">
            <v>20</v>
          </cell>
          <cell r="CA375">
            <v>240</v>
          </cell>
          <cell r="CB375" t="str">
            <v>BIBI&amp;TINA TOY RANGE</v>
          </cell>
        </row>
        <row r="376">
          <cell r="BV376" t="str">
            <v>B0883PS1QP</v>
          </cell>
          <cell r="BW376" t="str">
            <v>25796</v>
          </cell>
          <cell r="BX376" t="str">
            <v>https://b2b.craze.shop/wp-content/uploads/25796_BIBITINA_Standing-Alexander-Figur_000.jpg</v>
          </cell>
          <cell r="BY376" t="str">
            <v>BIBI&amp;TINA - Standing Alexander</v>
          </cell>
          <cell r="BZ376">
            <v>20</v>
          </cell>
          <cell r="CA376">
            <v>240</v>
          </cell>
          <cell r="CB376" t="str">
            <v>BIBI&amp;TINA TOY RANGE</v>
          </cell>
        </row>
        <row r="377">
          <cell r="BV377" t="str">
            <v>B08K3GXJQY</v>
          </cell>
          <cell r="BW377" t="str">
            <v>25840</v>
          </cell>
          <cell r="BY377" t="str">
            <v>INKEE - Rainbow Multipack</v>
          </cell>
          <cell r="BZ377">
            <v>8</v>
          </cell>
          <cell r="CA377">
            <v>48</v>
          </cell>
          <cell r="CB377" t="str">
            <v>INKEE</v>
          </cell>
        </row>
        <row r="378">
          <cell r="BV378" t="str">
            <v>B08KYCTSFM</v>
          </cell>
          <cell r="BW378" t="str">
            <v>25871</v>
          </cell>
          <cell r="BY378" t="str">
            <v>INKEE - Fruity Pack</v>
          </cell>
          <cell r="BZ378">
            <v>18</v>
          </cell>
          <cell r="CA378">
            <v>324</v>
          </cell>
          <cell r="CB378" t="str">
            <v>INKEE</v>
          </cell>
        </row>
        <row r="379">
          <cell r="BV379" t="str">
            <v>B08CY54MJ3</v>
          </cell>
          <cell r="BW379" t="str">
            <v>25918</v>
          </cell>
          <cell r="BY379" t="str">
            <v>BIBI&amp;TINA - Styling Sabrina</v>
          </cell>
          <cell r="BZ379">
            <v>5</v>
          </cell>
          <cell r="CA379">
            <v>20</v>
          </cell>
          <cell r="CB379" t="str">
            <v>BIBI&amp;TINA TOY RANGE</v>
          </cell>
        </row>
        <row r="380">
          <cell r="BV380" t="str">
            <v>B082TB59FX</v>
          </cell>
          <cell r="BW380" t="str">
            <v>26021</v>
          </cell>
          <cell r="BY380" t="str">
            <v>SPLASH BEADYS - Bag Construction</v>
          </cell>
          <cell r="BZ380">
            <v>12</v>
          </cell>
          <cell r="CA380">
            <v>72</v>
          </cell>
          <cell r="CB380" t="str">
            <v>SPLASH BEADYS</v>
          </cell>
        </row>
        <row r="381">
          <cell r="BV381" t="str">
            <v>B082TBJYF9</v>
          </cell>
          <cell r="BW381" t="str">
            <v>26038</v>
          </cell>
          <cell r="BY381" t="str">
            <v>SPLASH BEADYS - Bag Jewelry</v>
          </cell>
          <cell r="BZ381">
            <v>12</v>
          </cell>
          <cell r="CA381">
            <v>72</v>
          </cell>
          <cell r="CB381" t="str">
            <v>SPLASH BEADYS</v>
          </cell>
        </row>
        <row r="382">
          <cell r="BV382" t="str">
            <v>B082TBVCTZ</v>
          </cell>
          <cell r="BW382" t="str">
            <v>26052</v>
          </cell>
          <cell r="BY382" t="str">
            <v>SPLASH BEADYS - Bag Mermaid</v>
          </cell>
          <cell r="BZ382">
            <v>12</v>
          </cell>
          <cell r="CA382">
            <v>72</v>
          </cell>
          <cell r="CB382" t="str">
            <v>SPLASH BEADYS</v>
          </cell>
        </row>
        <row r="383">
          <cell r="BV383" t="str">
            <v>B082TBNQKC</v>
          </cell>
          <cell r="BW383" t="str">
            <v>26069</v>
          </cell>
          <cell r="BY383" t="str">
            <v>SPLASH BEADYS - Bag Princess</v>
          </cell>
          <cell r="BZ383">
            <v>12</v>
          </cell>
          <cell r="CA383">
            <v>72</v>
          </cell>
          <cell r="CB383" t="str">
            <v>SPLASH BEADYS</v>
          </cell>
        </row>
        <row r="384">
          <cell r="BV384" t="str">
            <v>B082TBW5D6</v>
          </cell>
          <cell r="BW384" t="str">
            <v>26076</v>
          </cell>
          <cell r="BY384" t="str">
            <v>SPLASH BEADYS - Bag Unicorn</v>
          </cell>
          <cell r="BZ384">
            <v>12</v>
          </cell>
          <cell r="CA384">
            <v>72</v>
          </cell>
          <cell r="CB384" t="str">
            <v>SPLASH BEADYS</v>
          </cell>
        </row>
        <row r="385">
          <cell r="BV385" t="str">
            <v>B082TBJYF3</v>
          </cell>
          <cell r="BW385" t="str">
            <v>26083</v>
          </cell>
          <cell r="BY385" t="str">
            <v>SPLASH BEADYS - Display + 12 bags</v>
          </cell>
          <cell r="BZ385">
            <v>12</v>
          </cell>
          <cell r="CA385">
            <v>72</v>
          </cell>
          <cell r="CB385" t="str">
            <v>SPLASH BEADYS</v>
          </cell>
        </row>
        <row r="386">
          <cell r="BV386" t="str">
            <v>B09B3VL3DG</v>
          </cell>
          <cell r="BW386" t="str">
            <v>26106</v>
          </cell>
          <cell r="BY386" t="str">
            <v>INKEE - 5 Bath Surprises</v>
          </cell>
          <cell r="BZ386">
            <v>5</v>
          </cell>
          <cell r="CA386">
            <v>10</v>
          </cell>
          <cell r="CB386" t="str">
            <v>INKEE</v>
          </cell>
        </row>
        <row r="387">
          <cell r="BV387" t="str">
            <v/>
          </cell>
          <cell r="BW387" t="str">
            <v>26311</v>
          </cell>
          <cell r="BY387" t="str">
            <v>PARTY - Bouncing Balls Mermaid</v>
          </cell>
          <cell r="BZ387">
            <v>1</v>
          </cell>
          <cell r="CA387">
            <v>1</v>
          </cell>
          <cell r="CB387" t="str">
            <v>PARTY</v>
          </cell>
        </row>
        <row r="388">
          <cell r="BV388" t="str">
            <v/>
          </cell>
          <cell r="BW388" t="str">
            <v>26328</v>
          </cell>
          <cell r="BY388" t="str">
            <v>PARTY - Bouncing Balls Unicorn</v>
          </cell>
          <cell r="BZ388">
            <v>1</v>
          </cell>
          <cell r="CA388">
            <v>1</v>
          </cell>
          <cell r="CB388" t="str">
            <v>PARTY</v>
          </cell>
        </row>
        <row r="389">
          <cell r="BV389" t="str">
            <v>B08LLD4QQH</v>
          </cell>
          <cell r="BW389" t="str">
            <v>26373</v>
          </cell>
          <cell r="BY389" t="str">
            <v>MAGIC DOUGH - Twisty</v>
          </cell>
          <cell r="BZ389">
            <v>12</v>
          </cell>
          <cell r="CA389">
            <v>180</v>
          </cell>
          <cell r="CB389" t="str">
            <v>MAGIC DOUGH</v>
          </cell>
        </row>
        <row r="390">
          <cell r="BV390" t="str">
            <v/>
          </cell>
          <cell r="BW390" t="str">
            <v>26526</v>
          </cell>
          <cell r="BY390" t="str">
            <v>ICE CRYSTAL DOUGH - Can Triple</v>
          </cell>
          <cell r="BZ390">
            <v>1</v>
          </cell>
          <cell r="CA390">
            <v>24</v>
          </cell>
          <cell r="CB390" t="str">
            <v>ICE CRYSTAL DOUGH</v>
          </cell>
        </row>
        <row r="391">
          <cell r="BV391" t="str">
            <v>B0825LQ18D</v>
          </cell>
          <cell r="BW391" t="str">
            <v>26588</v>
          </cell>
          <cell r="BY391" t="str">
            <v>BANDZZ - Opp Bag Airfreight</v>
          </cell>
          <cell r="BZ391">
            <v>1</v>
          </cell>
          <cell r="CA391">
            <v>432</v>
          </cell>
          <cell r="CB391" t="str">
            <v>BANDZZ</v>
          </cell>
        </row>
        <row r="392">
          <cell r="BV392" t="str">
            <v/>
          </cell>
          <cell r="BW392" t="str">
            <v>26748</v>
          </cell>
          <cell r="BY392" t="str">
            <v>BANDZZ - In Display Regular</v>
          </cell>
          <cell r="BZ392">
            <v>24</v>
          </cell>
          <cell r="CA392">
            <v>288</v>
          </cell>
          <cell r="CB392" t="str">
            <v>BANDZZ</v>
          </cell>
        </row>
        <row r="393">
          <cell r="BV393" t="str">
            <v>B08LLF3J4Q</v>
          </cell>
          <cell r="BW393" t="str">
            <v>26830</v>
          </cell>
          <cell r="BY393" t="str">
            <v>INKEE - Bubbliz</v>
          </cell>
          <cell r="BZ393">
            <v>34</v>
          </cell>
          <cell r="CA393">
            <v>340</v>
          </cell>
          <cell r="CB393" t="str">
            <v>INKEE</v>
          </cell>
        </row>
        <row r="394">
          <cell r="BV394" t="str">
            <v/>
          </cell>
          <cell r="BW394" t="str">
            <v>26915</v>
          </cell>
          <cell r="BY394" t="str">
            <v>MAGIC SLIME - Bag+figurine B&amp;T (BOE)</v>
          </cell>
          <cell r="BZ394">
            <v>10</v>
          </cell>
          <cell r="CA394">
            <v>80</v>
          </cell>
          <cell r="CB394" t="str">
            <v>MAGIC SLIME</v>
          </cell>
        </row>
        <row r="395">
          <cell r="BV395" t="str">
            <v/>
          </cell>
          <cell r="BW395" t="str">
            <v>27042</v>
          </cell>
          <cell r="BY395" t="str">
            <v>ADK - 20 BB</v>
          </cell>
          <cell r="BZ395">
            <v>0</v>
          </cell>
          <cell r="CA395">
            <v>7</v>
          </cell>
          <cell r="CB395" t="str">
            <v>ADVENT CALENDAR</v>
          </cell>
        </row>
        <row r="396">
          <cell r="BV396" t="str">
            <v>B093763SR7</v>
          </cell>
          <cell r="BW396" t="str">
            <v>27066</v>
          </cell>
          <cell r="BX396" t="str">
            <v>https://b2b.craze.shop/wp-content/uploads/2022/02/27066_MagicDough_Ultimate_Mix_001.jpg</v>
          </cell>
          <cell r="BY396" t="str">
            <v>MAGIC DOUGH - 80g Ultimate Mix</v>
          </cell>
          <cell r="BZ396">
            <v>6</v>
          </cell>
          <cell r="CA396">
            <v>90</v>
          </cell>
          <cell r="CB396" t="str">
            <v>MAGIC DOUGH</v>
          </cell>
        </row>
        <row r="397">
          <cell r="BV397" t="str">
            <v>B08MWQ7SG6</v>
          </cell>
          <cell r="BW397" t="str">
            <v>27158</v>
          </cell>
          <cell r="BY397" t="str">
            <v>MAGIC DOUGH - 80g Pastel</v>
          </cell>
          <cell r="BZ397">
            <v>6</v>
          </cell>
          <cell r="CA397">
            <v>90</v>
          </cell>
          <cell r="CB397" t="str">
            <v>MAGIC DOUGH</v>
          </cell>
        </row>
        <row r="398">
          <cell r="BV398" t="str">
            <v>B08N6YY6MX</v>
          </cell>
          <cell r="BW398" t="str">
            <v>27189</v>
          </cell>
          <cell r="BX398" t="str">
            <v>https://b2b.craze.shop/wp-content/uploads/27189_Can-80g_001.jpg</v>
          </cell>
          <cell r="BY398" t="str">
            <v>MAGIC DOUGH - Expert Glitzy in bulk</v>
          </cell>
          <cell r="BZ398">
            <v>6</v>
          </cell>
          <cell r="CA398">
            <v>90</v>
          </cell>
          <cell r="CB398" t="str">
            <v>MAGIC DOUGH</v>
          </cell>
        </row>
        <row r="399">
          <cell r="BV399" t="str">
            <v/>
          </cell>
          <cell r="BW399" t="str">
            <v>27219</v>
          </cell>
          <cell r="BY399" t="str">
            <v>SCHOOL CONE - 5 Surprises Magic Slime</v>
          </cell>
          <cell r="BZ399">
            <v>6</v>
          </cell>
          <cell r="CA399">
            <v>30</v>
          </cell>
          <cell r="CB399" t="str">
            <v>SCHOOL CONES</v>
          </cell>
        </row>
        <row r="400">
          <cell r="BV400" t="str">
            <v/>
          </cell>
          <cell r="BW400" t="str">
            <v>27240</v>
          </cell>
          <cell r="BY400" t="str">
            <v>SCHOOL CONE - 5 Surprises Magic Dough</v>
          </cell>
          <cell r="BZ400">
            <v>6</v>
          </cell>
          <cell r="CA400">
            <v>30</v>
          </cell>
          <cell r="CB400" t="str">
            <v>SCHOOL CONES</v>
          </cell>
        </row>
        <row r="401">
          <cell r="BV401" t="str">
            <v/>
          </cell>
          <cell r="BW401" t="str">
            <v>27370</v>
          </cell>
          <cell r="BY401" t="str">
            <v>INKEE - FSDU Flat empty</v>
          </cell>
          <cell r="BZ401">
            <v>1</v>
          </cell>
          <cell r="CA401">
            <v>1</v>
          </cell>
          <cell r="CB401" t="str">
            <v>INKEE</v>
          </cell>
        </row>
        <row r="402">
          <cell r="BV402" t="str">
            <v>B087DH38QM</v>
          </cell>
          <cell r="BW402" t="str">
            <v>27691</v>
          </cell>
          <cell r="BY402" t="str">
            <v>SPLASH BEADYS - Girls B8</v>
          </cell>
          <cell r="BZ402">
            <v>1</v>
          </cell>
          <cell r="CA402">
            <v>12</v>
          </cell>
          <cell r="CB402" t="str">
            <v>SPLASH BEADYS</v>
          </cell>
        </row>
        <row r="403">
          <cell r="BV403" t="str">
            <v>B087DG9HK9</v>
          </cell>
          <cell r="BW403" t="str">
            <v>27714</v>
          </cell>
          <cell r="BY403" t="str">
            <v>SPLASH BEADYS - Boys B8</v>
          </cell>
          <cell r="BZ403">
            <v>1</v>
          </cell>
          <cell r="CA403">
            <v>12</v>
          </cell>
          <cell r="CB403" t="str">
            <v>SPLASH BEADYS</v>
          </cell>
        </row>
        <row r="404">
          <cell r="BV404" t="str">
            <v>B0882C7N9V</v>
          </cell>
          <cell r="BW404" t="str">
            <v>27738</v>
          </cell>
          <cell r="BY404" t="str">
            <v>GALUPY - Unicorn Foilbag B3</v>
          </cell>
          <cell r="BZ404">
            <v>0</v>
          </cell>
          <cell r="CA404">
            <v>24</v>
          </cell>
          <cell r="CB404" t="str">
            <v>GALUPY - TOY RANGE</v>
          </cell>
        </row>
        <row r="405">
          <cell r="BV405" t="str">
            <v>B0882BX22B</v>
          </cell>
          <cell r="BW405" t="str">
            <v>27752</v>
          </cell>
          <cell r="BY405" t="str">
            <v>GALUPY - Unicorn Foilbag B6</v>
          </cell>
          <cell r="BZ405">
            <v>0</v>
          </cell>
          <cell r="CA405">
            <v>24</v>
          </cell>
          <cell r="CB405" t="str">
            <v>GALUPY - TOY RANGE</v>
          </cell>
        </row>
        <row r="406">
          <cell r="BV406" t="str">
            <v>B0882BWJJX</v>
          </cell>
          <cell r="BW406" t="str">
            <v>27776</v>
          </cell>
          <cell r="BY406" t="str">
            <v>TATTOO - Bags Frozen 2</v>
          </cell>
          <cell r="BZ406">
            <v>1</v>
          </cell>
          <cell r="CA406">
            <v>180</v>
          </cell>
          <cell r="CB406" t="str">
            <v>TATTOOS</v>
          </cell>
        </row>
        <row r="407">
          <cell r="BV407" t="str">
            <v>B0882CRN9N</v>
          </cell>
          <cell r="BW407" t="str">
            <v>27790</v>
          </cell>
          <cell r="BY407" t="str">
            <v>BANDZZ - Bags B6</v>
          </cell>
          <cell r="BZ407">
            <v>0</v>
          </cell>
          <cell r="CA407">
            <v>64</v>
          </cell>
          <cell r="CB407" t="str">
            <v>BANDZZ</v>
          </cell>
        </row>
        <row r="408">
          <cell r="BV408" t="str">
            <v>B08827V4XQ</v>
          </cell>
          <cell r="BW408" t="str">
            <v>27813</v>
          </cell>
          <cell r="BY408" t="str">
            <v>GALUPY - Foilbag B6</v>
          </cell>
          <cell r="BZ408">
            <v>1</v>
          </cell>
          <cell r="CA408">
            <v>15</v>
          </cell>
          <cell r="CB408" t="str">
            <v>GALUPY - TOY RANGE</v>
          </cell>
        </row>
        <row r="409">
          <cell r="BV409" t="str">
            <v>B086QBV7QC</v>
          </cell>
          <cell r="BW409" t="str">
            <v>27837</v>
          </cell>
          <cell r="BY409" t="str">
            <v>HYGIENE - 10 Papermask</v>
          </cell>
          <cell r="BZ409">
            <v>10</v>
          </cell>
          <cell r="CA409">
            <v>300</v>
          </cell>
          <cell r="CB409" t="str">
            <v>HYGIENE</v>
          </cell>
        </row>
        <row r="410">
          <cell r="BV410" t="str">
            <v>B086QHNJZ8</v>
          </cell>
          <cell r="BW410" t="str">
            <v>27868</v>
          </cell>
          <cell r="BY410" t="str">
            <v>HYGIENE - KN95 Mask without filter</v>
          </cell>
          <cell r="BZ410">
            <v>5</v>
          </cell>
          <cell r="CA410">
            <v>1000</v>
          </cell>
          <cell r="CB410" t="str">
            <v>HYGIENE</v>
          </cell>
        </row>
        <row r="411">
          <cell r="BV411" t="str">
            <v>B08F81TT3R</v>
          </cell>
          <cell r="BW411" t="str">
            <v>27875</v>
          </cell>
          <cell r="BY411" t="str">
            <v>HYGIENE - KN95 Mask without filter B5</v>
          </cell>
          <cell r="BZ411">
            <v>1</v>
          </cell>
          <cell r="CA411">
            <v>200</v>
          </cell>
          <cell r="CB411" t="str">
            <v>HYGIENE</v>
          </cell>
        </row>
        <row r="412">
          <cell r="BV412" t="str">
            <v>B086QG3ZJY</v>
          </cell>
          <cell r="BW412" t="str">
            <v>27899</v>
          </cell>
          <cell r="BY412" t="str">
            <v>HYGIENE - KN95 Mask with filter</v>
          </cell>
          <cell r="BZ412">
            <v>5</v>
          </cell>
          <cell r="CA412">
            <v>1000</v>
          </cell>
          <cell r="CB412" t="str">
            <v>HYGIENE</v>
          </cell>
        </row>
        <row r="413">
          <cell r="BV413" t="str">
            <v>B08LLF6HBH</v>
          </cell>
          <cell r="BW413" t="str">
            <v>28070</v>
          </cell>
          <cell r="BX413" t="str">
            <v>https://b2b.craze.shop/wp-content/uploads/2022/02/28070_Inkee-Foamy-Star-009.jpg</v>
          </cell>
          <cell r="BY413" t="str">
            <v>INKEE - Foamy Star</v>
          </cell>
          <cell r="BZ413">
            <v>20</v>
          </cell>
          <cell r="CA413">
            <v>160</v>
          </cell>
          <cell r="CB413" t="str">
            <v>INKEE</v>
          </cell>
        </row>
        <row r="414">
          <cell r="BV414" t="str">
            <v>B071K8V64B</v>
          </cell>
          <cell r="BW414" t="str">
            <v>281</v>
          </cell>
          <cell r="BY414" t="str">
            <v>MEGGA EGG - Unicorn B4</v>
          </cell>
          <cell r="BZ414">
            <v>1</v>
          </cell>
          <cell r="CA414">
            <v>1</v>
          </cell>
          <cell r="CB414" t="str">
            <v>MEGGA EGGS</v>
          </cell>
        </row>
        <row r="415">
          <cell r="BV415" t="str">
            <v>B086XQPXSM</v>
          </cell>
          <cell r="BW415" t="str">
            <v>28131</v>
          </cell>
          <cell r="BY415" t="str">
            <v>HYGIENE - 10 Papermask Child</v>
          </cell>
          <cell r="BZ415">
            <v>10</v>
          </cell>
          <cell r="CA415">
            <v>300</v>
          </cell>
          <cell r="CB415" t="str">
            <v>HYGIENE</v>
          </cell>
        </row>
        <row r="416">
          <cell r="BV416" t="str">
            <v>B08CY1MD1P</v>
          </cell>
          <cell r="BW416" t="str">
            <v>28186</v>
          </cell>
          <cell r="BY416" t="str">
            <v>ADK - 20 Dino</v>
          </cell>
          <cell r="BZ416">
            <v>0</v>
          </cell>
          <cell r="CA416">
            <v>9</v>
          </cell>
          <cell r="CB416" t="str">
            <v>ADVENT CALENDAR</v>
          </cell>
        </row>
        <row r="417">
          <cell r="BV417" t="str">
            <v/>
          </cell>
          <cell r="BW417" t="str">
            <v>28230</v>
          </cell>
          <cell r="BY417" t="str">
            <v>HYGIENE - 4 Papermask Child CRAZE print</v>
          </cell>
          <cell r="BZ417">
            <v>1</v>
          </cell>
          <cell r="CA417">
            <v>1</v>
          </cell>
          <cell r="CB417" t="str">
            <v>HYGIENE</v>
          </cell>
        </row>
        <row r="418">
          <cell r="BV418" t="str">
            <v/>
          </cell>
          <cell r="BW418" t="str">
            <v>28261</v>
          </cell>
          <cell r="BY418" t="str">
            <v>HYGIENE - 5 Papermask</v>
          </cell>
          <cell r="BZ418">
            <v>1</v>
          </cell>
          <cell r="CA418">
            <v>1</v>
          </cell>
          <cell r="CB418" t="str">
            <v>HYGIENE</v>
          </cell>
        </row>
        <row r="419">
          <cell r="BV419" t="str">
            <v/>
          </cell>
          <cell r="BW419" t="str">
            <v>28285</v>
          </cell>
          <cell r="BY419" t="str">
            <v>HYGIENE - 3 Papermask Child</v>
          </cell>
          <cell r="BZ419">
            <v>1</v>
          </cell>
          <cell r="CA419">
            <v>1</v>
          </cell>
          <cell r="CB419" t="str">
            <v>HYGIENE</v>
          </cell>
        </row>
        <row r="420">
          <cell r="BV420" t="str">
            <v>B0875BSF5Z</v>
          </cell>
          <cell r="BW420" t="str">
            <v>28308</v>
          </cell>
          <cell r="BY420" t="str">
            <v>HYGIENE - Face Shield</v>
          </cell>
          <cell r="BZ420">
            <v>1</v>
          </cell>
          <cell r="CA420">
            <v>1</v>
          </cell>
          <cell r="CB420" t="str">
            <v>HYGIENE</v>
          </cell>
        </row>
        <row r="421">
          <cell r="BV421" t="str">
            <v>B08F81F7W5</v>
          </cell>
          <cell r="BW421" t="str">
            <v>28315</v>
          </cell>
          <cell r="BY421" t="str">
            <v>HYGIENE - Face Shields B5</v>
          </cell>
          <cell r="BZ421">
            <v>1</v>
          </cell>
          <cell r="CA421">
            <v>40</v>
          </cell>
          <cell r="CB421" t="str">
            <v>HYGIENE</v>
          </cell>
        </row>
        <row r="422">
          <cell r="BV422" t="str">
            <v>B088HTK5QD</v>
          </cell>
          <cell r="BW422" t="str">
            <v>28353</v>
          </cell>
          <cell r="BY422" t="str">
            <v>HYGIENE - High Quality Mask</v>
          </cell>
          <cell r="BZ422">
            <v>1</v>
          </cell>
          <cell r="CA422">
            <v>250</v>
          </cell>
          <cell r="CB422" t="str">
            <v>HYGIENE</v>
          </cell>
        </row>
        <row r="423">
          <cell r="BV423" t="str">
            <v>B08F7ZCPT5</v>
          </cell>
          <cell r="BW423" t="str">
            <v>28360</v>
          </cell>
          <cell r="BY423" t="str">
            <v>HYGIENE - High Quality Mask B5</v>
          </cell>
          <cell r="BZ423">
            <v>1</v>
          </cell>
          <cell r="CA423">
            <v>50</v>
          </cell>
          <cell r="CB423" t="str">
            <v>HYGIENE</v>
          </cell>
        </row>
        <row r="424">
          <cell r="BV424" t="str">
            <v>B088HTR5KW</v>
          </cell>
          <cell r="BW424" t="str">
            <v>28384</v>
          </cell>
          <cell r="BY424" t="str">
            <v>HYGIENE - High Quality Mask w plug valve</v>
          </cell>
          <cell r="BZ424">
            <v>1</v>
          </cell>
          <cell r="CA424">
            <v>200</v>
          </cell>
          <cell r="CB424" t="str">
            <v>HYGIENE</v>
          </cell>
        </row>
        <row r="425">
          <cell r="BV425" t="str">
            <v>B08F7ZZ56W</v>
          </cell>
          <cell r="BW425" t="str">
            <v>28391</v>
          </cell>
          <cell r="BY425" t="str">
            <v>HYGIENE - HQ Mask with plug valve B5</v>
          </cell>
          <cell r="BZ425">
            <v>1</v>
          </cell>
          <cell r="CA425">
            <v>40</v>
          </cell>
          <cell r="CB425" t="str">
            <v>HYGIENE</v>
          </cell>
        </row>
        <row r="426">
          <cell r="BV426" t="str">
            <v>B088HR3Z3X</v>
          </cell>
          <cell r="BW426" t="str">
            <v>28414</v>
          </cell>
          <cell r="BY426" t="str">
            <v>HYGIENE - 4 Papermask Child print</v>
          </cell>
          <cell r="BZ426">
            <v>80</v>
          </cell>
          <cell r="CA426">
            <v>2400</v>
          </cell>
          <cell r="CB426" t="str">
            <v>HYGIENE</v>
          </cell>
        </row>
        <row r="427">
          <cell r="BV427" t="str">
            <v>B08LLGTPW9</v>
          </cell>
          <cell r="BW427" t="str">
            <v>28568</v>
          </cell>
          <cell r="BX427" t="str">
            <v>https://b2b.craze.shop/wp-content/uploads/2022/02/28568_Inkee_Funnyz_008.jpg</v>
          </cell>
          <cell r="BY427" t="str">
            <v>INKEE - Funnyz</v>
          </cell>
          <cell r="BZ427">
            <v>8</v>
          </cell>
          <cell r="CA427">
            <v>80</v>
          </cell>
          <cell r="CB427" t="str">
            <v>INKEE</v>
          </cell>
        </row>
        <row r="428">
          <cell r="BV428" t="str">
            <v>B08MWQG5SY</v>
          </cell>
          <cell r="BW428" t="str">
            <v>28605</v>
          </cell>
          <cell r="BX428" t="str">
            <v>https://b2b.craze.shop/wp-content/uploads/2022/02/28605_MAGIC-SAND_Sea-Adventures_000.jpg</v>
          </cell>
          <cell r="BY428" t="str">
            <v>MAGIC SAND - Sea Adventures</v>
          </cell>
          <cell r="BZ428">
            <v>5</v>
          </cell>
          <cell r="CA428">
            <v>20</v>
          </cell>
          <cell r="CB428" t="str">
            <v>MAGIC SAND</v>
          </cell>
        </row>
        <row r="429">
          <cell r="BV429" t="str">
            <v/>
          </cell>
          <cell r="BW429" t="str">
            <v>28612</v>
          </cell>
          <cell r="BY429" t="str">
            <v>MAGIC SLIME - Bag with spider (BOE)</v>
          </cell>
          <cell r="BZ429">
            <v>20</v>
          </cell>
          <cell r="CA429">
            <v>160</v>
          </cell>
          <cell r="CB429" t="str">
            <v>MAGIC SLIME</v>
          </cell>
        </row>
        <row r="430">
          <cell r="BV430" t="str">
            <v>B08TCFW9CH</v>
          </cell>
          <cell r="BW430" t="str">
            <v>28667</v>
          </cell>
          <cell r="BX430" t="str">
            <v>https://b2b.craze.shop/wp-content/uploads/2022/02/28667_Inkee-bath-crayons_005.jpg</v>
          </cell>
          <cell r="BY430" t="str">
            <v>INKEE - Bath Crayons</v>
          </cell>
          <cell r="BZ430">
            <v>10</v>
          </cell>
          <cell r="CA430">
            <v>80</v>
          </cell>
          <cell r="CB430" t="str">
            <v>INKEE</v>
          </cell>
        </row>
        <row r="431">
          <cell r="BV431" t="str">
            <v/>
          </cell>
          <cell r="BW431" t="str">
            <v>28759</v>
          </cell>
          <cell r="BY431" t="str">
            <v>ADK - 20 Mix (Otto's)</v>
          </cell>
          <cell r="BZ431">
            <v>1</v>
          </cell>
          <cell r="CA431">
            <v>6</v>
          </cell>
          <cell r="CB431" t="str">
            <v>ADVENT CALENDAR</v>
          </cell>
        </row>
        <row r="432">
          <cell r="BV432" t="str">
            <v/>
          </cell>
          <cell r="BW432" t="str">
            <v>28797</v>
          </cell>
          <cell r="BY432" t="str">
            <v>INKEE - Rainbow Pasta Bath</v>
          </cell>
          <cell r="BZ432">
            <v>1</v>
          </cell>
          <cell r="CA432">
            <v>160</v>
          </cell>
          <cell r="CB432" t="str">
            <v>INKEE</v>
          </cell>
        </row>
        <row r="433">
          <cell r="BV433" t="str">
            <v>B09PZ1GD85</v>
          </cell>
          <cell r="BW433" t="str">
            <v>28827</v>
          </cell>
          <cell r="BY433" t="str">
            <v>INKEE - Mermazing Dust</v>
          </cell>
          <cell r="BZ433">
            <v>8</v>
          </cell>
          <cell r="CA433">
            <v>96</v>
          </cell>
          <cell r="CB433" t="str">
            <v>INKEE</v>
          </cell>
        </row>
        <row r="434">
          <cell r="BV434" t="str">
            <v/>
          </cell>
          <cell r="BW434" t="str">
            <v>28834EN</v>
          </cell>
          <cell r="BY434" t="str">
            <v>INKEE - Mermazing Dust D8</v>
          </cell>
          <cell r="BZ434">
            <v>1</v>
          </cell>
          <cell r="CA434">
            <v>12</v>
          </cell>
          <cell r="CB434" t="str">
            <v>INKEE</v>
          </cell>
        </row>
        <row r="435">
          <cell r="BV435" t="str">
            <v/>
          </cell>
          <cell r="BW435" t="str">
            <v>28858</v>
          </cell>
          <cell r="BY435" t="str">
            <v>INKEE - Surprise Mermaid</v>
          </cell>
          <cell r="BZ435">
            <v>8</v>
          </cell>
          <cell r="CA435">
            <v>64</v>
          </cell>
          <cell r="CB435" t="str">
            <v>INKEE</v>
          </cell>
        </row>
        <row r="436">
          <cell r="BV436" t="str">
            <v/>
          </cell>
          <cell r="BW436" t="str">
            <v>28872</v>
          </cell>
          <cell r="BY436" t="str">
            <v>INKEE - Surprise Unicorn</v>
          </cell>
          <cell r="BZ436">
            <v>8</v>
          </cell>
          <cell r="CA436">
            <v>64</v>
          </cell>
          <cell r="CB436" t="str">
            <v>INKEE</v>
          </cell>
        </row>
        <row r="437">
          <cell r="BV437" t="str">
            <v/>
          </cell>
          <cell r="BW437" t="str">
            <v>28896</v>
          </cell>
          <cell r="BY437" t="str">
            <v>INKEE - Surprise Pugs</v>
          </cell>
          <cell r="BZ437">
            <v>8</v>
          </cell>
          <cell r="CA437">
            <v>64</v>
          </cell>
          <cell r="CB437" t="str">
            <v>INKEE</v>
          </cell>
        </row>
        <row r="438">
          <cell r="BV438" t="str">
            <v/>
          </cell>
          <cell r="BW438" t="str">
            <v>28919</v>
          </cell>
          <cell r="BY438" t="str">
            <v>INKEE - Surprise Space</v>
          </cell>
          <cell r="BZ438">
            <v>8</v>
          </cell>
          <cell r="CA438">
            <v>64</v>
          </cell>
          <cell r="CB438" t="str">
            <v>INKEE</v>
          </cell>
        </row>
        <row r="439">
          <cell r="BV439" t="str">
            <v/>
          </cell>
          <cell r="BW439" t="str">
            <v>28940</v>
          </cell>
          <cell r="BY439" t="str">
            <v>HYGIENE - Papermask (Plambräu)</v>
          </cell>
          <cell r="BZ439">
            <v>1</v>
          </cell>
          <cell r="CA439">
            <v>2520</v>
          </cell>
          <cell r="CB439" t="str">
            <v>HYGIENE</v>
          </cell>
        </row>
        <row r="440">
          <cell r="BV440" t="str">
            <v/>
          </cell>
          <cell r="BW440" t="str">
            <v>29046</v>
          </cell>
          <cell r="BY440" t="str">
            <v>INKEE - Surprise Box Mermaid</v>
          </cell>
          <cell r="BZ440">
            <v>8</v>
          </cell>
          <cell r="CA440">
            <v>80</v>
          </cell>
          <cell r="CB440" t="str">
            <v>INKEE</v>
          </cell>
        </row>
        <row r="441">
          <cell r="BV441" t="str">
            <v/>
          </cell>
          <cell r="BW441" t="str">
            <v>29091</v>
          </cell>
          <cell r="BY441" t="str">
            <v>SURPRISE BAG - Frozen 2 (EF)</v>
          </cell>
          <cell r="BZ441">
            <v>1</v>
          </cell>
          <cell r="CA441">
            <v>54</v>
          </cell>
          <cell r="CB441" t="str">
            <v>SURPRISE BAGS</v>
          </cell>
        </row>
        <row r="442">
          <cell r="BV442" t="str">
            <v/>
          </cell>
          <cell r="BW442" t="str">
            <v>29114</v>
          </cell>
          <cell r="BY442" t="str">
            <v>SURPRISE BAG - B&amp;T (EF)</v>
          </cell>
          <cell r="BZ442">
            <v>1</v>
          </cell>
          <cell r="CA442">
            <v>54</v>
          </cell>
          <cell r="CB442" t="str">
            <v>SURPRISE BAGS</v>
          </cell>
        </row>
        <row r="443">
          <cell r="BV443" t="str">
            <v/>
          </cell>
          <cell r="BW443" t="str">
            <v>29138</v>
          </cell>
          <cell r="BY443" t="str">
            <v>SURPRISE BAG - Dino (EF)</v>
          </cell>
          <cell r="BZ443">
            <v>1</v>
          </cell>
          <cell r="CA443">
            <v>54</v>
          </cell>
          <cell r="CB443" t="str">
            <v>SURPRISE BAGS</v>
          </cell>
        </row>
        <row r="444">
          <cell r="BV444" t="str">
            <v>B09B182PJS</v>
          </cell>
          <cell r="BW444" t="str">
            <v>29169</v>
          </cell>
          <cell r="BY444" t="str">
            <v>INKEE - Glam Bath Set Unicorn</v>
          </cell>
          <cell r="BZ444">
            <v>5</v>
          </cell>
          <cell r="CA444">
            <v>10</v>
          </cell>
          <cell r="CB444" t="str">
            <v>INKEE</v>
          </cell>
        </row>
        <row r="445">
          <cell r="BV445" t="str">
            <v>B08W2P1GLS</v>
          </cell>
          <cell r="BW445" t="str">
            <v>29190</v>
          </cell>
          <cell r="BX445" t="str">
            <v>https://b2b.craze.shop/wp-content/uploads/29190_Stamps_Unicorn_002-scaled.jpg</v>
          </cell>
          <cell r="BY445" t="str">
            <v>STAMPS - Unicorn</v>
          </cell>
          <cell r="BZ445">
            <v>6</v>
          </cell>
          <cell r="CA445">
            <v>36</v>
          </cell>
          <cell r="CB445" t="str">
            <v>STAMPS</v>
          </cell>
        </row>
        <row r="446">
          <cell r="BV446" t="str">
            <v>B08NF9K7LP</v>
          </cell>
          <cell r="BW446" t="str">
            <v>29343</v>
          </cell>
          <cell r="BY446" t="str">
            <v>EXIT CHALLENGE - Notfall im Weltraum</v>
          </cell>
          <cell r="BZ446">
            <v>1</v>
          </cell>
          <cell r="CA446">
            <v>40</v>
          </cell>
          <cell r="CB446" t="str">
            <v>EXIT CHALLENGE</v>
          </cell>
        </row>
        <row r="447">
          <cell r="BV447" t="str">
            <v>B08NF8G8BS</v>
          </cell>
          <cell r="BW447" t="str">
            <v>29374</v>
          </cell>
          <cell r="BY447" t="str">
            <v>EXIT CHALLENGE - Wettlauf gegen die Zeit</v>
          </cell>
          <cell r="BZ447">
            <v>1</v>
          </cell>
          <cell r="CA447">
            <v>40</v>
          </cell>
          <cell r="CB447" t="str">
            <v>EXIT CHALLENGE</v>
          </cell>
        </row>
        <row r="448">
          <cell r="BV448" t="str">
            <v>B08KWHFWG4</v>
          </cell>
          <cell r="BW448" t="str">
            <v>29404</v>
          </cell>
          <cell r="BY448" t="str">
            <v>INKEE - Surprise Bath Bomb Frozen 2 B3</v>
          </cell>
          <cell r="BZ448">
            <v>1</v>
          </cell>
          <cell r="CA448">
            <v>24</v>
          </cell>
          <cell r="CB448" t="str">
            <v>INKEE</v>
          </cell>
        </row>
        <row r="449">
          <cell r="BV449" t="str">
            <v>B08KWGSDFC</v>
          </cell>
          <cell r="BW449" t="str">
            <v>29428</v>
          </cell>
          <cell r="BY449" t="str">
            <v>INKEE - Surprise Bath Bomb Unicorn S1 Bag B3</v>
          </cell>
          <cell r="BZ449">
            <v>0</v>
          </cell>
          <cell r="CA449">
            <v>24</v>
          </cell>
          <cell r="CB449" t="str">
            <v>INKEE</v>
          </cell>
        </row>
        <row r="450">
          <cell r="BV450" t="str">
            <v>B08KWGSDFC</v>
          </cell>
          <cell r="BW450" t="str">
            <v>29428DE</v>
          </cell>
          <cell r="BY450" t="str">
            <v>INKEE - Surprise Bath Bomb Unicorn S1 Bag B3</v>
          </cell>
          <cell r="BZ450">
            <v>1</v>
          </cell>
          <cell r="CA450">
            <v>24</v>
          </cell>
          <cell r="CB450" t="str">
            <v>INKEE</v>
          </cell>
        </row>
        <row r="451">
          <cell r="BV451" t="str">
            <v>B08KWGSDFC</v>
          </cell>
          <cell r="BW451" t="str">
            <v>29428EN</v>
          </cell>
          <cell r="BY451" t="str">
            <v>INKEE - Surprise Bath Bomb Unicorn S1 Bag B3</v>
          </cell>
          <cell r="BZ451">
            <v>1</v>
          </cell>
          <cell r="CA451">
            <v>24</v>
          </cell>
          <cell r="CB451" t="str">
            <v>INKEE</v>
          </cell>
        </row>
        <row r="452">
          <cell r="BV452" t="str">
            <v>B08KWJKSWK</v>
          </cell>
          <cell r="BW452" t="str">
            <v>29442</v>
          </cell>
          <cell r="BY452" t="str">
            <v>INKEE - Surprise Bath Bomb Fireman Sam B3</v>
          </cell>
          <cell r="BZ452">
            <v>1</v>
          </cell>
          <cell r="CA452">
            <v>24</v>
          </cell>
          <cell r="CB452" t="str">
            <v>INKEE</v>
          </cell>
        </row>
        <row r="453">
          <cell r="BV453" t="str">
            <v>B08KWGTR8R</v>
          </cell>
          <cell r="BW453" t="str">
            <v>29466</v>
          </cell>
          <cell r="BY453" t="str">
            <v>INKEE - Surprise Bath Bomb B&amp;T B3</v>
          </cell>
          <cell r="BZ453">
            <v>1</v>
          </cell>
          <cell r="CA453">
            <v>24</v>
          </cell>
          <cell r="CB453" t="str">
            <v>INKEE</v>
          </cell>
        </row>
        <row r="454">
          <cell r="BV454" t="str">
            <v>B08KWHNS6X</v>
          </cell>
          <cell r="BW454" t="str">
            <v>29480</v>
          </cell>
          <cell r="BY454" t="str">
            <v>INKEE - Surprise Bath Bomb Bibi B3</v>
          </cell>
          <cell r="BZ454">
            <v>3</v>
          </cell>
          <cell r="CA454">
            <v>24</v>
          </cell>
          <cell r="CB454" t="str">
            <v>INKEE</v>
          </cell>
        </row>
        <row r="455">
          <cell r="BV455" t="str">
            <v>B08KXYPFRQ</v>
          </cell>
          <cell r="BW455" t="str">
            <v>29503</v>
          </cell>
          <cell r="BY455" t="str">
            <v>LOOPS - Bag 100 B6</v>
          </cell>
          <cell r="BZ455">
            <v>0</v>
          </cell>
          <cell r="CA455">
            <v>24</v>
          </cell>
          <cell r="CB455" t="str">
            <v>LOOPS</v>
          </cell>
        </row>
        <row r="456">
          <cell r="BV456" t="str">
            <v>B08H2GZ2RM</v>
          </cell>
          <cell r="BW456" t="str">
            <v>29527</v>
          </cell>
          <cell r="BY456" t="str">
            <v>INKEE - Confetti Fireman Sam B8</v>
          </cell>
          <cell r="BZ456">
            <v>1</v>
          </cell>
          <cell r="CA456">
            <v>40</v>
          </cell>
          <cell r="CB456" t="str">
            <v>INKEE</v>
          </cell>
        </row>
        <row r="457">
          <cell r="BV457" t="str">
            <v>B08H2GSCSW</v>
          </cell>
          <cell r="BW457" t="str">
            <v>29541</v>
          </cell>
          <cell r="BY457" t="str">
            <v>INKEE - Confetti B&amp;T B8</v>
          </cell>
          <cell r="BZ457">
            <v>1</v>
          </cell>
          <cell r="CA457">
            <v>40</v>
          </cell>
          <cell r="CB457" t="str">
            <v>INKEE</v>
          </cell>
        </row>
        <row r="458">
          <cell r="BV458" t="str">
            <v>B08H2GNH2P</v>
          </cell>
          <cell r="BW458" t="str">
            <v>29602</v>
          </cell>
          <cell r="BY458" t="str">
            <v>HAIR - Clips Frozen 2 B4</v>
          </cell>
          <cell r="BZ458">
            <v>1</v>
          </cell>
          <cell r="CA458">
            <v>60</v>
          </cell>
          <cell r="CB458" t="str">
            <v>HAIR ACCESSORIES</v>
          </cell>
        </row>
        <row r="459">
          <cell r="BV459" t="str">
            <v>B08H2FFR36</v>
          </cell>
          <cell r="BW459" t="str">
            <v>29626</v>
          </cell>
          <cell r="BY459" t="str">
            <v>HAIR - Elastics Frozen 2 B4</v>
          </cell>
          <cell r="BZ459">
            <v>1</v>
          </cell>
          <cell r="CA459">
            <v>24</v>
          </cell>
          <cell r="CB459" t="str">
            <v>HAIR ACCESSORIES</v>
          </cell>
        </row>
        <row r="460">
          <cell r="BV460" t="str">
            <v>B08H2GMRV2</v>
          </cell>
          <cell r="BW460" t="str">
            <v>29640</v>
          </cell>
          <cell r="BY460" t="str">
            <v>HAIR - Clips Mermaid B4</v>
          </cell>
          <cell r="BZ460">
            <v>0</v>
          </cell>
          <cell r="CA460">
            <v>24</v>
          </cell>
          <cell r="CB460" t="str">
            <v>HAIR ACCESSORIES</v>
          </cell>
        </row>
        <row r="461">
          <cell r="BV461" t="str">
            <v>B08H2F1YBR</v>
          </cell>
          <cell r="BW461" t="str">
            <v>29664</v>
          </cell>
          <cell r="BY461" t="str">
            <v>HAIR - Clips Galupy Unicorn B4</v>
          </cell>
          <cell r="BZ461">
            <v>0</v>
          </cell>
          <cell r="CA461">
            <v>24</v>
          </cell>
          <cell r="CB461" t="str">
            <v>HAIR ACCESSORIES</v>
          </cell>
        </row>
        <row r="462">
          <cell r="BV462" t="str">
            <v>B08MWPF594</v>
          </cell>
          <cell r="BW462" t="str">
            <v>29725</v>
          </cell>
          <cell r="BX462" t="str">
            <v>https://b2b.craze.shop/wp-content/uploads/2022/02/29725_MAGIC-SAND_Unicorn_000.jpg</v>
          </cell>
          <cell r="BY462" t="str">
            <v>MAGIC SAND - Playset Unicorn</v>
          </cell>
          <cell r="BZ462">
            <v>5</v>
          </cell>
          <cell r="CA462">
            <v>10</v>
          </cell>
          <cell r="CB462" t="str">
            <v>MAGIC SAND</v>
          </cell>
        </row>
        <row r="463">
          <cell r="BV463" t="str">
            <v>B095K8948Z</v>
          </cell>
          <cell r="BW463" t="str">
            <v>29787</v>
          </cell>
          <cell r="BX463" t="str">
            <v>https://b2b.craze.shop/wp-content/uploads/2022/02/29787_MAGIC-SAND_Castle-Box_001.jpg</v>
          </cell>
          <cell r="BY463" t="str">
            <v>MAGIC SAND - Castle Box</v>
          </cell>
          <cell r="BZ463">
            <v>1</v>
          </cell>
          <cell r="CA463">
            <v>10</v>
          </cell>
          <cell r="CB463" t="str">
            <v>MAGIC SAND</v>
          </cell>
        </row>
        <row r="464">
          <cell r="BV464" t="str">
            <v/>
          </cell>
          <cell r="BW464" t="str">
            <v>29817</v>
          </cell>
          <cell r="BY464" t="str">
            <v>MAGIC SLIME - DIY Slime Studio</v>
          </cell>
          <cell r="BZ464">
            <v>6</v>
          </cell>
          <cell r="CA464">
            <v>12</v>
          </cell>
          <cell r="CB464" t="str">
            <v>MAGIC SLIME</v>
          </cell>
        </row>
        <row r="465">
          <cell r="BV465" t="str">
            <v>B09B2CYKW7</v>
          </cell>
          <cell r="BW465" t="str">
            <v>29862</v>
          </cell>
          <cell r="BY465" t="str">
            <v>INKEE - Popz Bath Salts</v>
          </cell>
          <cell r="BZ465">
            <v>24</v>
          </cell>
          <cell r="CA465">
            <v>720</v>
          </cell>
          <cell r="CB465" t="str">
            <v>INKEE</v>
          </cell>
        </row>
        <row r="466">
          <cell r="BV466" t="str">
            <v>B08NCYL6TM</v>
          </cell>
          <cell r="BW466" t="str">
            <v>29893</v>
          </cell>
          <cell r="BY466" t="str">
            <v>BIBI&amp;TINA - Riding Bibi</v>
          </cell>
          <cell r="BZ466">
            <v>24</v>
          </cell>
          <cell r="CA466">
            <v>240</v>
          </cell>
          <cell r="CB466" t="str">
            <v>BIBI&amp;TINA TOY RANGE</v>
          </cell>
        </row>
        <row r="467">
          <cell r="BV467" t="str">
            <v>B08NCHSP1S</v>
          </cell>
          <cell r="BW467" t="str">
            <v>29923</v>
          </cell>
          <cell r="BX467" t="str">
            <v>https://b2b.craze.shop/wp-content/uploads/29923_standing-Bibi_001.jpg</v>
          </cell>
          <cell r="BY467" t="str">
            <v>BIBI&amp;TINA - Standing Bibi</v>
          </cell>
          <cell r="BZ467">
            <v>20</v>
          </cell>
          <cell r="CA467">
            <v>240</v>
          </cell>
          <cell r="CB467" t="str">
            <v>BIBI&amp;TINA TOY RANGE</v>
          </cell>
        </row>
        <row r="468">
          <cell r="BV468" t="str">
            <v>B08NCG6KG9</v>
          </cell>
          <cell r="BW468" t="str">
            <v>29954</v>
          </cell>
          <cell r="BX468" t="str">
            <v>https://b2b.craze.shop/wp-content/uploads/29954-riding-Tina_005-1.jpg</v>
          </cell>
          <cell r="BY468" t="str">
            <v>BIBI&amp;TINA - Riding Tina</v>
          </cell>
          <cell r="BZ468">
            <v>20</v>
          </cell>
          <cell r="CA468">
            <v>240</v>
          </cell>
          <cell r="CB468" t="str">
            <v>BIBI&amp;TINA TOY RANGE</v>
          </cell>
        </row>
        <row r="469">
          <cell r="BV469" t="str">
            <v>B08NCDSMCS</v>
          </cell>
          <cell r="BW469" t="str">
            <v>29985</v>
          </cell>
          <cell r="BX469" t="str">
            <v>https://b2b.craze.shop/wp-content/uploads/29985_standing-Tina_001.jpg</v>
          </cell>
          <cell r="BY469" t="str">
            <v>BIBI&amp;TINA - Standing Tina</v>
          </cell>
          <cell r="BZ469">
            <v>1</v>
          </cell>
          <cell r="CA469">
            <v>240</v>
          </cell>
          <cell r="CB469" t="str">
            <v>BIBI&amp;TINA TOY RANGE</v>
          </cell>
        </row>
        <row r="470">
          <cell r="BV470" t="str">
            <v/>
          </cell>
          <cell r="BW470" t="str">
            <v>30011</v>
          </cell>
          <cell r="BY470" t="str">
            <v>BODYNESS - Bath Bomb Box</v>
          </cell>
          <cell r="BZ470">
            <v>8</v>
          </cell>
          <cell r="CA470">
            <v>1</v>
          </cell>
          <cell r="CB470" t="str">
            <v>BODYNESS</v>
          </cell>
        </row>
        <row r="471">
          <cell r="BV471" t="str">
            <v>B08NF42VH8</v>
          </cell>
          <cell r="BW471" t="str">
            <v>30196</v>
          </cell>
          <cell r="BY471" t="str">
            <v>PUZZLE - Moonlight Pegasus 200</v>
          </cell>
          <cell r="BZ471">
            <v>6</v>
          </cell>
          <cell r="CA471">
            <v>12</v>
          </cell>
          <cell r="CB471" t="str">
            <v>PUZZLES</v>
          </cell>
        </row>
        <row r="472">
          <cell r="BV472" t="str">
            <v>B08NF42YLB</v>
          </cell>
          <cell r="BW472" t="str">
            <v>30226</v>
          </cell>
          <cell r="BY472" t="str">
            <v>PUZZLE - Mystic Lake 200</v>
          </cell>
          <cell r="BZ472">
            <v>6</v>
          </cell>
          <cell r="CA472">
            <v>12</v>
          </cell>
          <cell r="CB472" t="str">
            <v>PUZZLES</v>
          </cell>
        </row>
        <row r="473">
          <cell r="BV473" t="str">
            <v>B08NF4ZHG5</v>
          </cell>
          <cell r="BW473" t="str">
            <v>30257</v>
          </cell>
          <cell r="BY473" t="str">
            <v>PUZZLE - Magic Forest 200</v>
          </cell>
          <cell r="BZ473">
            <v>6</v>
          </cell>
          <cell r="CA473">
            <v>12</v>
          </cell>
          <cell r="CB473" t="str">
            <v>PUZZLES</v>
          </cell>
        </row>
        <row r="474">
          <cell r="BV474" t="str">
            <v>B08KWG5GJJ</v>
          </cell>
          <cell r="BW474" t="str">
            <v>30288</v>
          </cell>
          <cell r="BY474" t="str">
            <v>INKEE - Funny Faces B4</v>
          </cell>
          <cell r="BZ474">
            <v>1</v>
          </cell>
          <cell r="CA474">
            <v>30</v>
          </cell>
          <cell r="CB474" t="str">
            <v>INKEE</v>
          </cell>
        </row>
        <row r="475">
          <cell r="BV475" t="str">
            <v>B08LH1JB7Q</v>
          </cell>
          <cell r="BW475" t="str">
            <v>30301</v>
          </cell>
          <cell r="BY475" t="str">
            <v>INKEE - Surprise B4</v>
          </cell>
          <cell r="BZ475">
            <v>1</v>
          </cell>
          <cell r="CA475">
            <v>24</v>
          </cell>
          <cell r="CB475" t="str">
            <v>INKEE</v>
          </cell>
        </row>
        <row r="476">
          <cell r="BV476" t="str">
            <v>B08LH1Q98Z</v>
          </cell>
          <cell r="BW476" t="str">
            <v>30325</v>
          </cell>
          <cell r="BY476" t="str">
            <v>JUMPUTTY - Blister B3</v>
          </cell>
          <cell r="BZ476">
            <v>3</v>
          </cell>
          <cell r="CA476">
            <v>24</v>
          </cell>
          <cell r="CB476" t="str">
            <v>JUMPUTTY</v>
          </cell>
        </row>
        <row r="477">
          <cell r="BV477" t="str">
            <v>B08LLF68SG</v>
          </cell>
          <cell r="BW477" t="str">
            <v>30349</v>
          </cell>
          <cell r="BY477" t="str">
            <v>INKEE - Bubbliz B5</v>
          </cell>
          <cell r="BZ477">
            <v>1</v>
          </cell>
          <cell r="CA477">
            <v>24</v>
          </cell>
          <cell r="CB477" t="str">
            <v>INKEE</v>
          </cell>
        </row>
        <row r="478">
          <cell r="BV478" t="str">
            <v>B08LLG5NNM</v>
          </cell>
          <cell r="BW478" t="str">
            <v>30363</v>
          </cell>
          <cell r="BY478" t="str">
            <v>INKEE - Foamy Star B2</v>
          </cell>
          <cell r="BZ478">
            <v>2</v>
          </cell>
          <cell r="CA478">
            <v>24</v>
          </cell>
          <cell r="CB478" t="str">
            <v>INKEE</v>
          </cell>
        </row>
        <row r="479">
          <cell r="BV479" t="str">
            <v>B08LL9GR8Y</v>
          </cell>
          <cell r="BW479" t="str">
            <v>30387</v>
          </cell>
          <cell r="BY479" t="str">
            <v>MAGIC SLIME - Keychain B6</v>
          </cell>
          <cell r="BZ479">
            <v>0</v>
          </cell>
          <cell r="CA479">
            <v>24</v>
          </cell>
          <cell r="CB479" t="str">
            <v>MAGIC SLIME</v>
          </cell>
        </row>
        <row r="480">
          <cell r="BV480" t="str">
            <v>B08LLFL7JZ</v>
          </cell>
          <cell r="BW480" t="str">
            <v>30400</v>
          </cell>
          <cell r="BY480" t="str">
            <v>INKEE - Funnyz B3</v>
          </cell>
          <cell r="BZ480">
            <v>1</v>
          </cell>
          <cell r="CA480">
            <v>24</v>
          </cell>
          <cell r="CB480" t="str">
            <v>INKEE</v>
          </cell>
        </row>
        <row r="481">
          <cell r="BV481" t="str">
            <v>B08LLCX7TJ</v>
          </cell>
          <cell r="BW481" t="str">
            <v>30424</v>
          </cell>
          <cell r="BY481" t="str">
            <v>MAGIC DOUGH - Twisty B3</v>
          </cell>
          <cell r="BZ481">
            <v>3</v>
          </cell>
          <cell r="CA481">
            <v>24</v>
          </cell>
          <cell r="CB481" t="str">
            <v>MAGIC DOUGH</v>
          </cell>
        </row>
        <row r="482">
          <cell r="BV482" t="str">
            <v>B08LGZGHXY</v>
          </cell>
          <cell r="BW482" t="str">
            <v>30448</v>
          </cell>
          <cell r="BY482" t="str">
            <v>INKEE - 3-Pack Bag Rainbow B3</v>
          </cell>
          <cell r="BZ482">
            <v>0</v>
          </cell>
          <cell r="CA482">
            <v>24</v>
          </cell>
          <cell r="CB482" t="str">
            <v>INKEE</v>
          </cell>
        </row>
        <row r="483">
          <cell r="BV483" t="str">
            <v>B08LGZZ59Y</v>
          </cell>
          <cell r="BW483" t="str">
            <v>30462</v>
          </cell>
          <cell r="BY483" t="str">
            <v>INKEE - Fruity Pack B5</v>
          </cell>
          <cell r="BZ483">
            <v>1</v>
          </cell>
          <cell r="CA483">
            <v>24</v>
          </cell>
          <cell r="CB483" t="str">
            <v>INKEE</v>
          </cell>
        </row>
        <row r="484">
          <cell r="BV484" t="str">
            <v>B09378QR1R</v>
          </cell>
          <cell r="BW484" t="str">
            <v>30554</v>
          </cell>
          <cell r="BX484" t="str">
            <v>https://b2b.craze.shop/wp-content/uploads/30554_Graf-Falko_000.jpg</v>
          </cell>
          <cell r="BY484" t="str">
            <v>BIBI&amp;TINA - Riding Graf Falko Von Falken</v>
          </cell>
          <cell r="BZ484">
            <v>20</v>
          </cell>
          <cell r="CA484">
            <v>240</v>
          </cell>
          <cell r="CB484" t="str">
            <v>BIBI&amp;TINA TOY RANGE</v>
          </cell>
        </row>
        <row r="485">
          <cell r="BV485" t="str">
            <v>B0937BJ81T</v>
          </cell>
          <cell r="BW485" t="str">
            <v>30585</v>
          </cell>
          <cell r="BY485" t="str">
            <v>BIBI&amp;TINA - Standing Holger</v>
          </cell>
          <cell r="BZ485">
            <v>20</v>
          </cell>
          <cell r="CA485">
            <v>240</v>
          </cell>
          <cell r="CB485" t="str">
            <v>BIBI&amp;TINA TOY RANGE</v>
          </cell>
        </row>
        <row r="486">
          <cell r="BV486" t="str">
            <v>B095KQ725K</v>
          </cell>
          <cell r="BW486" t="str">
            <v>30615</v>
          </cell>
          <cell r="BX486" t="str">
            <v>https://b2b.craze.shop/wp-content/uploads/2022/02/30615_Bibi-Tina_Picnic-Set_003.jpg</v>
          </cell>
          <cell r="BY486" t="str">
            <v>BIBI&amp;TINA - Picnic set</v>
          </cell>
          <cell r="BZ486">
            <v>1</v>
          </cell>
          <cell r="CA486">
            <v>48</v>
          </cell>
          <cell r="CB486" t="str">
            <v>BIBI&amp;TINA TOY RANGE</v>
          </cell>
        </row>
        <row r="487">
          <cell r="BV487" t="str">
            <v>B095KL6KNV</v>
          </cell>
          <cell r="BW487" t="str">
            <v>30646</v>
          </cell>
          <cell r="BX487" t="str">
            <v>https://b2b.craze.shop/wp-content/uploads/2022/02/30646_Bibi-Tina_Awards-Ceremony-Set_003-scaled.jpg</v>
          </cell>
          <cell r="BY487" t="str">
            <v>BIBI&amp;TINA - Awards Ceremony set</v>
          </cell>
          <cell r="BZ487">
            <v>12</v>
          </cell>
          <cell r="CA487">
            <v>48</v>
          </cell>
          <cell r="CB487" t="str">
            <v>BIBI&amp;TINA TOY RANGE</v>
          </cell>
        </row>
        <row r="488">
          <cell r="BV488" t="str">
            <v>B09379GW8L</v>
          </cell>
          <cell r="BW488" t="str">
            <v>30677</v>
          </cell>
          <cell r="BX488" t="str">
            <v>https://b2b.craze.shop/wp-content/uploads/30677_Alexander_002.jpg</v>
          </cell>
          <cell r="BY488" t="str">
            <v>BIBI&amp;TINA - Riding Alex with Saddle</v>
          </cell>
          <cell r="BZ488">
            <v>1</v>
          </cell>
          <cell r="CA488">
            <v>240</v>
          </cell>
          <cell r="CB488" t="str">
            <v>BIBI&amp;TINA TOY RANGE</v>
          </cell>
        </row>
        <row r="489">
          <cell r="BV489" t="str">
            <v/>
          </cell>
          <cell r="BW489" t="str">
            <v>30875</v>
          </cell>
          <cell r="BY489" t="str">
            <v>INKEE - Bath Drops</v>
          </cell>
          <cell r="BZ489">
            <v>1</v>
          </cell>
          <cell r="CA489">
            <v>1</v>
          </cell>
          <cell r="CB489" t="str">
            <v>INKEE</v>
          </cell>
        </row>
        <row r="490">
          <cell r="BV490" t="str">
            <v>B08P7R211G</v>
          </cell>
          <cell r="BW490" t="str">
            <v>30882</v>
          </cell>
          <cell r="BY490" t="str">
            <v>MAGIC SLIME - Twist XXL B2</v>
          </cell>
          <cell r="BZ490">
            <v>1</v>
          </cell>
          <cell r="CA490">
            <v>1</v>
          </cell>
          <cell r="CB490" t="str">
            <v>MAGIC SLIME</v>
          </cell>
        </row>
        <row r="491">
          <cell r="BV491" t="str">
            <v>B08P7ST7ZJ</v>
          </cell>
          <cell r="BW491" t="str">
            <v>30905</v>
          </cell>
          <cell r="BY491" t="str">
            <v>MAGIC SLIME - Surprise XXL Unicorn B2</v>
          </cell>
          <cell r="BZ491">
            <v>1</v>
          </cell>
          <cell r="CA491">
            <v>12</v>
          </cell>
          <cell r="CB491" t="str">
            <v>MAGIC SLIME</v>
          </cell>
        </row>
        <row r="492">
          <cell r="BV492" t="str">
            <v>B08N6ZG9JW</v>
          </cell>
          <cell r="BW492" t="str">
            <v>30929</v>
          </cell>
          <cell r="BY492" t="str">
            <v>MAGIC SLIME - Shake it XXL B2</v>
          </cell>
          <cell r="BZ492">
            <v>2</v>
          </cell>
          <cell r="CA492">
            <v>12</v>
          </cell>
          <cell r="CB492" t="str">
            <v>MAGIC SLIME</v>
          </cell>
        </row>
        <row r="493">
          <cell r="BV493" t="str">
            <v>B08PDM4GPZ</v>
          </cell>
          <cell r="BW493" t="str">
            <v>30943</v>
          </cell>
          <cell r="BY493" t="str">
            <v>MAGIC SLIME - Surprise Mermaid B3</v>
          </cell>
          <cell r="BZ493">
            <v>3</v>
          </cell>
          <cell r="CA493">
            <v>24</v>
          </cell>
          <cell r="CB493" t="str">
            <v>MAGIC SLIME</v>
          </cell>
        </row>
        <row r="494">
          <cell r="BV494" t="str">
            <v>B08PDPFGTJ</v>
          </cell>
          <cell r="BW494" t="str">
            <v>30967</v>
          </cell>
          <cell r="BY494" t="str">
            <v>MAGIC SLIME - Surprise Galupy Unicorn B3</v>
          </cell>
          <cell r="BZ494">
            <v>0</v>
          </cell>
          <cell r="CA494">
            <v>24</v>
          </cell>
          <cell r="CB494" t="str">
            <v>MAGIC SLIME</v>
          </cell>
        </row>
        <row r="495">
          <cell r="BV495" t="str">
            <v>B08PDM5HZD</v>
          </cell>
          <cell r="BW495" t="str">
            <v>30981</v>
          </cell>
          <cell r="BY495" t="str">
            <v>MAGIC SLIME - Twist B3</v>
          </cell>
          <cell r="BZ495">
            <v>1</v>
          </cell>
          <cell r="CA495">
            <v>24</v>
          </cell>
          <cell r="CB495" t="str">
            <v>MAGIC SLIME</v>
          </cell>
        </row>
        <row r="496">
          <cell r="BV496" t="str">
            <v>B08PDNZPGQ</v>
          </cell>
          <cell r="BW496" t="str">
            <v>31001</v>
          </cell>
          <cell r="BY496" t="str">
            <v>MAGIC SLIME - Shake it B3</v>
          </cell>
          <cell r="BZ496">
            <v>1</v>
          </cell>
          <cell r="CA496">
            <v>22</v>
          </cell>
          <cell r="CB496" t="str">
            <v>MAGIC SLIME</v>
          </cell>
        </row>
        <row r="497">
          <cell r="BV497" t="str">
            <v>B08PPR962L</v>
          </cell>
          <cell r="BW497" t="str">
            <v>31025</v>
          </cell>
          <cell r="BY497" t="str">
            <v>MAGIC SLIME - Surprise Bibi B3</v>
          </cell>
          <cell r="BZ497">
            <v>1</v>
          </cell>
          <cell r="CA497">
            <v>24</v>
          </cell>
          <cell r="CB497" t="str">
            <v>MAGIC SLIME</v>
          </cell>
        </row>
        <row r="498">
          <cell r="BV498" t="str">
            <v>B08PPN6MP8</v>
          </cell>
          <cell r="BW498" t="str">
            <v>31049</v>
          </cell>
          <cell r="BY498" t="str">
            <v>MAGIC SLIME - Noise Pooupsie B3</v>
          </cell>
          <cell r="BZ498">
            <v>0</v>
          </cell>
          <cell r="CA498">
            <v>24</v>
          </cell>
          <cell r="CB498" t="str">
            <v>MAGIC SLIME</v>
          </cell>
        </row>
        <row r="499">
          <cell r="BV499" t="str">
            <v>B08PVZ1854</v>
          </cell>
          <cell r="BW499" t="str">
            <v>31063</v>
          </cell>
          <cell r="BY499" t="str">
            <v>SOFT SLIME - Starter Can B3</v>
          </cell>
          <cell r="BZ499">
            <v>1</v>
          </cell>
          <cell r="CA499">
            <v>24</v>
          </cell>
          <cell r="CB499" t="str">
            <v>SOFT SLIME</v>
          </cell>
        </row>
        <row r="500">
          <cell r="BV500" t="str">
            <v>B08PPPV9XC</v>
          </cell>
          <cell r="BW500" t="str">
            <v>31070</v>
          </cell>
          <cell r="BY500" t="str">
            <v>MAGIC SLIME - Noise B3</v>
          </cell>
          <cell r="BZ500">
            <v>1</v>
          </cell>
          <cell r="CA500">
            <v>24</v>
          </cell>
          <cell r="CB500" t="str">
            <v>MAGIC SLIME</v>
          </cell>
        </row>
        <row r="501">
          <cell r="BV501" t="str">
            <v>B08PPR5Z5P</v>
          </cell>
          <cell r="BW501" t="str">
            <v>31100</v>
          </cell>
          <cell r="BY501" t="str">
            <v>MAGIC SLIME - Ocean Treasure DIY B3</v>
          </cell>
          <cell r="BZ501">
            <v>1</v>
          </cell>
          <cell r="CA501">
            <v>1</v>
          </cell>
          <cell r="CB501" t="str">
            <v>MAGIC SLIME</v>
          </cell>
        </row>
        <row r="502">
          <cell r="BV502" t="str">
            <v>B08PVXNQXY</v>
          </cell>
          <cell r="BW502" t="str">
            <v>31124</v>
          </cell>
          <cell r="BY502" t="str">
            <v>MAGIC SLIME - Bag B6</v>
          </cell>
          <cell r="BZ502">
            <v>1</v>
          </cell>
          <cell r="CA502">
            <v>24</v>
          </cell>
          <cell r="CB502" t="str">
            <v>MAGIC SLIME</v>
          </cell>
        </row>
        <row r="503">
          <cell r="BV503" t="str">
            <v>B08PVXZMDD</v>
          </cell>
          <cell r="BW503" t="str">
            <v>31148</v>
          </cell>
          <cell r="BY503" t="str">
            <v>MEGA CLOUD SLIME - Starter Can B3</v>
          </cell>
          <cell r="BZ503">
            <v>1</v>
          </cell>
          <cell r="CA503">
            <v>40</v>
          </cell>
          <cell r="CB503" t="str">
            <v>MEGA CLOUD SLIME</v>
          </cell>
        </row>
        <row r="504">
          <cell r="BV504" t="str">
            <v>B08PW12MLF</v>
          </cell>
          <cell r="BW504" t="str">
            <v>31162</v>
          </cell>
          <cell r="BY504" t="str">
            <v>CLOUD SLIME - Can Colour Change B3</v>
          </cell>
          <cell r="BZ504">
            <v>1</v>
          </cell>
          <cell r="CA504">
            <v>36</v>
          </cell>
          <cell r="CB504" t="str">
            <v>CLOUD SLIME</v>
          </cell>
        </row>
        <row r="505">
          <cell r="BV505" t="str">
            <v>B08Q4KQC3Z</v>
          </cell>
          <cell r="BW505" t="str">
            <v>31186</v>
          </cell>
          <cell r="BY505" t="str">
            <v>INKEE - Surprise Bath Bomb Bibi B3</v>
          </cell>
          <cell r="BZ505">
            <v>1</v>
          </cell>
          <cell r="CA505">
            <v>24</v>
          </cell>
          <cell r="CB505" t="str">
            <v>INKEE</v>
          </cell>
        </row>
        <row r="506">
          <cell r="BV506" t="str">
            <v>B08Q4LPJLW</v>
          </cell>
          <cell r="BW506" t="str">
            <v>31209</v>
          </cell>
          <cell r="BY506" t="str">
            <v>INKEE - Foamy Rainbow B2</v>
          </cell>
          <cell r="BZ506">
            <v>12</v>
          </cell>
          <cell r="CA506">
            <v>24</v>
          </cell>
          <cell r="CB506" t="str">
            <v>INKEE</v>
          </cell>
        </row>
        <row r="507">
          <cell r="BV507" t="str">
            <v>B08Q4L43LP</v>
          </cell>
          <cell r="BW507" t="str">
            <v>31223</v>
          </cell>
          <cell r="BY507" t="str">
            <v>BIBI&amp;TINA - Figurine Boxes B3</v>
          </cell>
          <cell r="BZ507">
            <v>1</v>
          </cell>
          <cell r="CA507">
            <v>12</v>
          </cell>
          <cell r="CB507" t="str">
            <v>BIBI&amp;TINA TOY RANGE</v>
          </cell>
        </row>
        <row r="508">
          <cell r="BV508" t="str">
            <v>B08X12TS8R</v>
          </cell>
          <cell r="BW508" t="str">
            <v>31247</v>
          </cell>
          <cell r="BY508" t="str">
            <v>ADK - 21 Frozen 2</v>
          </cell>
          <cell r="BZ508">
            <v>1</v>
          </cell>
          <cell r="CA508">
            <v>9</v>
          </cell>
          <cell r="CB508" t="str">
            <v>ADVENT CALENDAR</v>
          </cell>
        </row>
        <row r="509">
          <cell r="BV509" t="str">
            <v/>
          </cell>
          <cell r="BW509" t="str">
            <v>31261</v>
          </cell>
          <cell r="BY509" t="str">
            <v>MAGIC SAND - Refill Bag Mix</v>
          </cell>
          <cell r="BZ509">
            <v>1</v>
          </cell>
          <cell r="CA509">
            <v>12</v>
          </cell>
          <cell r="CB509" t="str">
            <v>MAGIC SAND</v>
          </cell>
        </row>
        <row r="510">
          <cell r="BV510" t="str">
            <v>B08N7VJ12M</v>
          </cell>
          <cell r="BW510" t="str">
            <v>31308</v>
          </cell>
          <cell r="BY510" t="str">
            <v>HYGIENE - 4 Papermask Child Girls ver</v>
          </cell>
          <cell r="BZ510">
            <v>20</v>
          </cell>
          <cell r="CA510">
            <v>600</v>
          </cell>
          <cell r="CB510" t="str">
            <v>HYGIENE</v>
          </cell>
        </row>
        <row r="511">
          <cell r="BV511" t="str">
            <v>B08N7TVXDL</v>
          </cell>
          <cell r="BW511" t="str">
            <v>31339</v>
          </cell>
          <cell r="BY511" t="str">
            <v>HYGIENE - 4 Papermask Child Unisex 2</v>
          </cell>
          <cell r="BZ511">
            <v>20</v>
          </cell>
          <cell r="CA511">
            <v>600</v>
          </cell>
          <cell r="CB511" t="str">
            <v>HYGIENE</v>
          </cell>
        </row>
        <row r="512">
          <cell r="BV512" t="str">
            <v>B08N7TCW7V</v>
          </cell>
          <cell r="BW512" t="str">
            <v>31360</v>
          </cell>
          <cell r="BY512" t="str">
            <v>HYGIENE - 4 Papermask Child Boys ver</v>
          </cell>
          <cell r="BZ512">
            <v>20</v>
          </cell>
          <cell r="CA512">
            <v>600</v>
          </cell>
          <cell r="CB512" t="str">
            <v>HYGIENE</v>
          </cell>
        </row>
        <row r="513">
          <cell r="BV513" t="str">
            <v>B08N7TVC4F</v>
          </cell>
          <cell r="BW513" t="str">
            <v>31391</v>
          </cell>
          <cell r="BY513" t="str">
            <v>HYGIENE - 4 Papermask Child Xmas</v>
          </cell>
          <cell r="BZ513">
            <v>20</v>
          </cell>
          <cell r="CA513">
            <v>600</v>
          </cell>
          <cell r="CB513" t="str">
            <v>HYGIENE</v>
          </cell>
        </row>
        <row r="514">
          <cell r="BV514" t="str">
            <v>B08N7VDNCJ</v>
          </cell>
          <cell r="BW514" t="str">
            <v>31421</v>
          </cell>
          <cell r="BY514" t="str">
            <v>HYGIENE - 4 Papermask Adult Xmas</v>
          </cell>
          <cell r="BZ514">
            <v>20</v>
          </cell>
          <cell r="CA514">
            <v>600</v>
          </cell>
          <cell r="CB514" t="str">
            <v>HYGIENE</v>
          </cell>
        </row>
        <row r="515">
          <cell r="BV515" t="str">
            <v/>
          </cell>
          <cell r="BW515" t="str">
            <v>31506</v>
          </cell>
          <cell r="BY515" t="str">
            <v>HYGIENE - 10 Papermask ChildGirls colour</v>
          </cell>
          <cell r="BZ515">
            <v>20</v>
          </cell>
          <cell r="CA515">
            <v>600</v>
          </cell>
          <cell r="CB515" t="str">
            <v>HYGIENE</v>
          </cell>
        </row>
        <row r="516">
          <cell r="BV516" t="str">
            <v/>
          </cell>
          <cell r="BW516" t="str">
            <v>31537</v>
          </cell>
          <cell r="BY516" t="str">
            <v>HYGIENE - 10 Papermask Child Boys colour</v>
          </cell>
          <cell r="BZ516">
            <v>20</v>
          </cell>
          <cell r="CA516">
            <v>600</v>
          </cell>
          <cell r="CB516" t="str">
            <v>HYGIENE</v>
          </cell>
        </row>
        <row r="517">
          <cell r="BV517" t="str">
            <v/>
          </cell>
          <cell r="BW517" t="str">
            <v>31568</v>
          </cell>
          <cell r="BY517" t="str">
            <v>HYGIENE - 10 Papermask Adultwomen colour</v>
          </cell>
          <cell r="BZ517">
            <v>20</v>
          </cell>
          <cell r="CA517">
            <v>600</v>
          </cell>
          <cell r="CB517" t="str">
            <v>HYGIENE</v>
          </cell>
        </row>
        <row r="518">
          <cell r="BV518" t="str">
            <v/>
          </cell>
          <cell r="BW518" t="str">
            <v>31599</v>
          </cell>
          <cell r="BY518" t="str">
            <v>HYGIENE - 10 Papermask Adult men colour</v>
          </cell>
          <cell r="BZ518">
            <v>10</v>
          </cell>
          <cell r="CA518">
            <v>300</v>
          </cell>
          <cell r="CB518" t="str">
            <v>HYGIENE</v>
          </cell>
        </row>
        <row r="519">
          <cell r="BV519" t="str">
            <v>B08N7X8H3X</v>
          </cell>
          <cell r="BW519" t="str">
            <v>31629</v>
          </cell>
          <cell r="BY519" t="str">
            <v>HYGIENE - 10 Papermask Adult (1 colour)</v>
          </cell>
          <cell r="BZ519">
            <v>10</v>
          </cell>
          <cell r="CA519">
            <v>300</v>
          </cell>
          <cell r="CB519" t="str">
            <v>HYGIENE</v>
          </cell>
        </row>
        <row r="520">
          <cell r="BV520" t="str">
            <v>B08N7W9JWR</v>
          </cell>
          <cell r="BW520" t="str">
            <v>31650</v>
          </cell>
          <cell r="BY520" t="str">
            <v>HYGIENE - 10 Papermask Adult red</v>
          </cell>
          <cell r="BZ520">
            <v>10</v>
          </cell>
          <cell r="CA520">
            <v>300</v>
          </cell>
          <cell r="CB520" t="str">
            <v>HYGIENE</v>
          </cell>
        </row>
        <row r="521">
          <cell r="BV521" t="str">
            <v>B08N7W3QF2</v>
          </cell>
          <cell r="BW521" t="str">
            <v>31681</v>
          </cell>
          <cell r="BY521" t="str">
            <v>HYGIENE - 10 Papermask Adult pink</v>
          </cell>
          <cell r="BZ521">
            <v>10</v>
          </cell>
          <cell r="CA521">
            <v>300</v>
          </cell>
          <cell r="CB521" t="str">
            <v>HYGIENE</v>
          </cell>
        </row>
        <row r="522">
          <cell r="BV522" t="str">
            <v>B09HV79SN6</v>
          </cell>
          <cell r="BW522" t="str">
            <v>31711</v>
          </cell>
          <cell r="BX522" t="str">
            <v>https://b2b.craze.shop/wp-content/uploads/31711-Surprise-Bath-Bomb-Mermaid-Eco_001-6.jpg</v>
          </cell>
          <cell r="BY522" t="str">
            <v>INKEE - Surprise Bath Bomb Mermaid S1 Bag</v>
          </cell>
          <cell r="BZ522">
            <v>8</v>
          </cell>
          <cell r="CA522">
            <v>48</v>
          </cell>
          <cell r="CB522" t="str">
            <v>INKEE</v>
          </cell>
        </row>
        <row r="523">
          <cell r="BV523" t="str">
            <v>B09HV79SN6</v>
          </cell>
          <cell r="BW523" t="str">
            <v>31711DE</v>
          </cell>
          <cell r="BY523" t="str">
            <v>INKEE - Surprise Bath Bomb Mermaid S1 Bag</v>
          </cell>
          <cell r="BZ523">
            <v>8</v>
          </cell>
          <cell r="CA523">
            <v>48</v>
          </cell>
          <cell r="CB523" t="str">
            <v>INKEE</v>
          </cell>
        </row>
        <row r="524">
          <cell r="BV524" t="str">
            <v>B09HV79SN6</v>
          </cell>
          <cell r="BW524" t="str">
            <v>31711EN</v>
          </cell>
          <cell r="BY524" t="str">
            <v>INKEE - Surprise Bath Bomb Mermaid S1 Bag</v>
          </cell>
          <cell r="BZ524">
            <v>8</v>
          </cell>
          <cell r="CA524">
            <v>48</v>
          </cell>
          <cell r="CB524" t="str">
            <v>INKEE</v>
          </cell>
        </row>
        <row r="525">
          <cell r="BV525" t="str">
            <v>B0CFFXBH7Z</v>
          </cell>
          <cell r="BW525" t="str">
            <v>31728EN</v>
          </cell>
          <cell r="BY525" t="str">
            <v>INKEE - Surprise Bath Bomb Mermaid S1 Bag D8</v>
          </cell>
          <cell r="BZ525">
            <v>1</v>
          </cell>
          <cell r="CA525">
            <v>6</v>
          </cell>
          <cell r="CB525" t="str">
            <v>INKEE</v>
          </cell>
        </row>
        <row r="526">
          <cell r="BV526" t="str">
            <v>B08PC6DYP8</v>
          </cell>
          <cell r="BW526" t="str">
            <v>31742</v>
          </cell>
          <cell r="BY526" t="str">
            <v>HYGIENE - 5 Papermask Child (Printed)</v>
          </cell>
          <cell r="BZ526">
            <v>18</v>
          </cell>
          <cell r="CA526">
            <v>594</v>
          </cell>
          <cell r="CB526" t="str">
            <v>HYGIENE</v>
          </cell>
        </row>
        <row r="527">
          <cell r="BV527" t="str">
            <v>B08QJPYRJB</v>
          </cell>
          <cell r="BW527" t="str">
            <v>31773</v>
          </cell>
          <cell r="BY527" t="str">
            <v>HYGIENE - 5 Papermask Child Universe</v>
          </cell>
          <cell r="BZ527">
            <v>20</v>
          </cell>
          <cell r="CA527">
            <v>600</v>
          </cell>
          <cell r="CB527" t="str">
            <v>HYGIENE</v>
          </cell>
        </row>
        <row r="528">
          <cell r="BV528" t="str">
            <v>B08PC5CPZS</v>
          </cell>
          <cell r="BW528" t="str">
            <v>31803</v>
          </cell>
          <cell r="BY528" t="str">
            <v>HYGIENE - 5 Papermask Child Comic</v>
          </cell>
          <cell r="BZ528">
            <v>20</v>
          </cell>
          <cell r="CA528">
            <v>600</v>
          </cell>
          <cell r="CB528" t="str">
            <v>HYGIENE</v>
          </cell>
        </row>
        <row r="529">
          <cell r="BV529" t="str">
            <v>B08PC5VS55</v>
          </cell>
          <cell r="BW529" t="str">
            <v>31834</v>
          </cell>
          <cell r="BY529" t="str">
            <v>HYGIENE - 5 Papermask Child Sunny Faces</v>
          </cell>
          <cell r="BZ529">
            <v>20</v>
          </cell>
          <cell r="CA529">
            <v>600</v>
          </cell>
          <cell r="CB529" t="str">
            <v>HYGIENE</v>
          </cell>
        </row>
        <row r="530">
          <cell r="BV530" t="str">
            <v>B08PC593Z3</v>
          </cell>
          <cell r="BW530" t="str">
            <v>31865</v>
          </cell>
          <cell r="BY530" t="str">
            <v>HYGIENE - 5 Papermask Child Unicorn</v>
          </cell>
          <cell r="BZ530">
            <v>20</v>
          </cell>
          <cell r="CA530">
            <v>600</v>
          </cell>
          <cell r="CB530" t="str">
            <v>HYGIENE</v>
          </cell>
        </row>
        <row r="531">
          <cell r="BV531" t="str">
            <v>B08QJS2GMD</v>
          </cell>
          <cell r="BW531" t="str">
            <v>31926</v>
          </cell>
          <cell r="BY531" t="str">
            <v>HYGIENE - 5 Papermask Adult (Printed)</v>
          </cell>
          <cell r="BZ531">
            <v>20</v>
          </cell>
          <cell r="CA531">
            <v>600</v>
          </cell>
          <cell r="CB531" t="str">
            <v>HYGIENE</v>
          </cell>
        </row>
        <row r="532">
          <cell r="BV532" t="str">
            <v>B08PVWF33H</v>
          </cell>
          <cell r="BW532" t="str">
            <v>31957</v>
          </cell>
          <cell r="BY532" t="str">
            <v>HYGIENE - 5 Papermask Adults Tartan</v>
          </cell>
          <cell r="BZ532">
            <v>1</v>
          </cell>
          <cell r="CA532">
            <v>600</v>
          </cell>
          <cell r="CB532" t="str">
            <v>HYGIENE</v>
          </cell>
        </row>
        <row r="533">
          <cell r="BV533" t="str">
            <v>B08QJTDCQS</v>
          </cell>
          <cell r="BW533" t="str">
            <v>31988</v>
          </cell>
          <cell r="BY533" t="str">
            <v>HYGIENE - 5Papermask Adults Schick&amp;Edel</v>
          </cell>
          <cell r="BZ533">
            <v>1</v>
          </cell>
          <cell r="CA533">
            <v>600</v>
          </cell>
          <cell r="CB533" t="str">
            <v>HYGIENE</v>
          </cell>
        </row>
        <row r="534">
          <cell r="BV534" t="str">
            <v>B08QJR2K44</v>
          </cell>
          <cell r="BW534" t="str">
            <v>32015</v>
          </cell>
          <cell r="BY534" t="str">
            <v>HYGIENE - 5 Papermask Adults Kariert</v>
          </cell>
          <cell r="BZ534">
            <v>20</v>
          </cell>
          <cell r="CA534">
            <v>600</v>
          </cell>
          <cell r="CB534" t="str">
            <v>HYGIENE</v>
          </cell>
        </row>
        <row r="535">
          <cell r="BV535" t="str">
            <v>B08QJP93X2</v>
          </cell>
          <cell r="BW535" t="str">
            <v>32046</v>
          </cell>
          <cell r="BY535" t="str">
            <v>HYGIENE - 5 Papermask Adults Flowers</v>
          </cell>
          <cell r="BZ535">
            <v>20</v>
          </cell>
          <cell r="CA535">
            <v>600</v>
          </cell>
          <cell r="CB535" t="str">
            <v>HYGIENE</v>
          </cell>
        </row>
        <row r="536">
          <cell r="BV536" t="str">
            <v>B08QJRFNK3</v>
          </cell>
          <cell r="BW536" t="str">
            <v>32077</v>
          </cell>
          <cell r="BY536" t="str">
            <v>HYGIENE - 5 Papermask Adults Flamingo</v>
          </cell>
          <cell r="BZ536">
            <v>20</v>
          </cell>
          <cell r="CA536">
            <v>600</v>
          </cell>
          <cell r="CB536" t="str">
            <v>HYGIENE</v>
          </cell>
        </row>
        <row r="537">
          <cell r="BV537" t="str">
            <v>B08QJRR5Q8</v>
          </cell>
          <cell r="BW537" t="str">
            <v>32107</v>
          </cell>
          <cell r="BY537" t="str">
            <v>HYGIENE - 5 Papermask Adults Rainbow</v>
          </cell>
          <cell r="BZ537">
            <v>20</v>
          </cell>
          <cell r="CA537">
            <v>600</v>
          </cell>
          <cell r="CB537" t="str">
            <v>HYGIENE</v>
          </cell>
        </row>
        <row r="538">
          <cell r="BV538" t="str">
            <v>B08PC69F8W</v>
          </cell>
          <cell r="BW538" t="str">
            <v>32138</v>
          </cell>
          <cell r="BY538" t="str">
            <v>HYGIENE - 5 Papermask Child Rainbow</v>
          </cell>
          <cell r="BZ538">
            <v>20</v>
          </cell>
          <cell r="CA538">
            <v>600</v>
          </cell>
          <cell r="CB538" t="str">
            <v>HYGIENE</v>
          </cell>
        </row>
        <row r="539">
          <cell r="BV539" t="str">
            <v>B08PVR3RLL</v>
          </cell>
          <cell r="BW539" t="str">
            <v>32169</v>
          </cell>
          <cell r="BY539" t="str">
            <v>HYGIENE - 5 Papermask Adults Stars</v>
          </cell>
          <cell r="BZ539">
            <v>20</v>
          </cell>
          <cell r="CA539">
            <v>600</v>
          </cell>
          <cell r="CB539" t="str">
            <v>HYGIENE</v>
          </cell>
        </row>
        <row r="540">
          <cell r="BV540" t="str">
            <v>B08PC53Z1C</v>
          </cell>
          <cell r="BW540" t="str">
            <v>32190</v>
          </cell>
          <cell r="BY540" t="str">
            <v>HYGIENE - 5 Papermask Child Regenbogen</v>
          </cell>
          <cell r="BZ540">
            <v>20</v>
          </cell>
          <cell r="CA540">
            <v>600</v>
          </cell>
          <cell r="CB540" t="str">
            <v>HYGIENE</v>
          </cell>
        </row>
        <row r="541">
          <cell r="BV541" t="str">
            <v/>
          </cell>
          <cell r="BW541" t="str">
            <v>32220</v>
          </cell>
          <cell r="BY541" t="str">
            <v>PACKAGING - Opp Bag no printing</v>
          </cell>
          <cell r="BZ541">
            <v>1</v>
          </cell>
          <cell r="CA541">
            <v>2500</v>
          </cell>
          <cell r="CB541" t="str">
            <v>PACKAGING</v>
          </cell>
        </row>
        <row r="542">
          <cell r="BV542" t="str">
            <v>B08Y5P2L2H</v>
          </cell>
          <cell r="BW542" t="str">
            <v>32251</v>
          </cell>
          <cell r="BY542" t="str">
            <v>EXIT CHALLENGE - Berlin Underground</v>
          </cell>
          <cell r="BZ542">
            <v>1</v>
          </cell>
          <cell r="CA542">
            <v>40</v>
          </cell>
          <cell r="CB542" t="str">
            <v>EXIT CHALLENGE</v>
          </cell>
        </row>
        <row r="543">
          <cell r="BV543" t="str">
            <v>B092VNWM26</v>
          </cell>
          <cell r="BW543" t="str">
            <v>32343</v>
          </cell>
          <cell r="BX543" t="str">
            <v>https://b2b.craze.shop/wp-content/uploads/2022/02/32343_20_Activity-Box_001.jpg</v>
          </cell>
          <cell r="BY543" t="str">
            <v>MAGIC SAND - Activity Box</v>
          </cell>
          <cell r="BZ543">
            <v>5</v>
          </cell>
          <cell r="CA543">
            <v>10</v>
          </cell>
          <cell r="CB543" t="str">
            <v>MAGIC SAND</v>
          </cell>
        </row>
        <row r="544">
          <cell r="BV544" t="str">
            <v>B09B8DL67G</v>
          </cell>
          <cell r="BW544" t="str">
            <v>32374</v>
          </cell>
          <cell r="BY544" t="str">
            <v>MAGIC SAND - Sandamazing Neon Set</v>
          </cell>
          <cell r="BZ544">
            <v>1</v>
          </cell>
          <cell r="CA544">
            <v>1</v>
          </cell>
          <cell r="CB544" t="str">
            <v>MAGIC SAND</v>
          </cell>
        </row>
        <row r="545">
          <cell r="BV545" t="str">
            <v>B09B82DSGX</v>
          </cell>
          <cell r="BW545" t="str">
            <v>32404</v>
          </cell>
          <cell r="BY545" t="str">
            <v>MAGIC SAND - Sandamazing Rainbow Set</v>
          </cell>
          <cell r="BZ545">
            <v>6</v>
          </cell>
          <cell r="CA545">
            <v>24</v>
          </cell>
          <cell r="CB545" t="str">
            <v>MAGIC SAND</v>
          </cell>
        </row>
        <row r="546">
          <cell r="BV546" t="str">
            <v>B09B7X2DHW</v>
          </cell>
          <cell r="BW546" t="str">
            <v>32435</v>
          </cell>
          <cell r="BY546" t="str">
            <v>MAGIC SAND - Sandamazing Rainbow Studio</v>
          </cell>
          <cell r="BZ546">
            <v>1</v>
          </cell>
          <cell r="CA546">
            <v>10</v>
          </cell>
          <cell r="CB546" t="str">
            <v>MAGIC SAND</v>
          </cell>
        </row>
        <row r="547">
          <cell r="BV547" t="str">
            <v>B08VWCM9VW</v>
          </cell>
          <cell r="BW547" t="str">
            <v>32466</v>
          </cell>
          <cell r="BY547" t="str">
            <v>SPLASH BEADYS - Beginner Unisex</v>
          </cell>
          <cell r="BZ547">
            <v>1</v>
          </cell>
          <cell r="CA547">
            <v>12</v>
          </cell>
          <cell r="CB547" t="str">
            <v>SPLASH BEADYS</v>
          </cell>
        </row>
        <row r="548">
          <cell r="BV548" t="str">
            <v>B08VWM463V</v>
          </cell>
          <cell r="BW548" t="str">
            <v>32473</v>
          </cell>
          <cell r="BY548" t="str">
            <v>SPLASH BEADYS - Beginner Transport</v>
          </cell>
          <cell r="BZ548">
            <v>1</v>
          </cell>
          <cell r="CA548">
            <v>12</v>
          </cell>
          <cell r="CB548" t="str">
            <v>SPLASH BEADYS</v>
          </cell>
        </row>
        <row r="549">
          <cell r="BV549" t="str">
            <v>B08VW3V593</v>
          </cell>
          <cell r="BW549" t="str">
            <v>32480</v>
          </cell>
          <cell r="BY549" t="str">
            <v>SPLASH BEADYS - Beginner Unicorn</v>
          </cell>
          <cell r="BZ549">
            <v>1</v>
          </cell>
          <cell r="CA549">
            <v>12</v>
          </cell>
          <cell r="CB549" t="str">
            <v>SPLASH BEADYS</v>
          </cell>
        </row>
        <row r="550">
          <cell r="BV550" t="str">
            <v>B08VW19R7F</v>
          </cell>
          <cell r="BW550" t="str">
            <v>32497</v>
          </cell>
          <cell r="BY550" t="str">
            <v>SPLASH BEADYS - Beginner Rings</v>
          </cell>
          <cell r="BZ550">
            <v>1</v>
          </cell>
          <cell r="CA550">
            <v>12</v>
          </cell>
          <cell r="CB550" t="str">
            <v>SPLASH BEADYS</v>
          </cell>
        </row>
        <row r="551">
          <cell r="BV551" t="str">
            <v/>
          </cell>
          <cell r="BW551" t="str">
            <v>32541</v>
          </cell>
          <cell r="BY551" t="str">
            <v>PACKAGING - Corrugated Box in Bulk</v>
          </cell>
          <cell r="BZ551">
            <v>1</v>
          </cell>
          <cell r="CA551">
            <v>36</v>
          </cell>
          <cell r="CB551" t="str">
            <v>PACKAGING</v>
          </cell>
        </row>
        <row r="552">
          <cell r="BV552" t="str">
            <v/>
          </cell>
          <cell r="BW552" t="str">
            <v>32589</v>
          </cell>
          <cell r="BY552" t="str">
            <v>PACKAGING - Header Cards in Bulk</v>
          </cell>
          <cell r="BZ552">
            <v>1</v>
          </cell>
          <cell r="CA552">
            <v>3000</v>
          </cell>
          <cell r="CB552" t="str">
            <v>PACKAGING</v>
          </cell>
        </row>
        <row r="553">
          <cell r="BV553" t="str">
            <v/>
          </cell>
          <cell r="BW553" t="str">
            <v>32596</v>
          </cell>
          <cell r="BY553" t="str">
            <v>PACKAGING - Stickers in bulk</v>
          </cell>
          <cell r="BZ553">
            <v>1</v>
          </cell>
          <cell r="CA553">
            <v>1</v>
          </cell>
          <cell r="CB553" t="str">
            <v>PACKAGING</v>
          </cell>
        </row>
        <row r="554">
          <cell r="BV554" t="str">
            <v>B08X23BH9M</v>
          </cell>
          <cell r="BW554" t="str">
            <v>32688</v>
          </cell>
          <cell r="BX554" t="str">
            <v>https://b2b.craze.shop/wp-content/uploads/32688-22-Inkee-Flamingo_001.jpg</v>
          </cell>
          <cell r="BY554" t="str">
            <v>ADK - 22 Inkee</v>
          </cell>
          <cell r="BZ554">
            <v>1</v>
          </cell>
          <cell r="CA554">
            <v>9</v>
          </cell>
          <cell r="CB554" t="str">
            <v>ADVENT CALENDAR</v>
          </cell>
        </row>
        <row r="555">
          <cell r="BV555" t="str">
            <v>B09B2NCWTS</v>
          </cell>
          <cell r="BW555" t="str">
            <v>32732</v>
          </cell>
          <cell r="BY555" t="str">
            <v>BIBI&amp;TINA - Stable Martinshof</v>
          </cell>
          <cell r="BZ555">
            <v>1</v>
          </cell>
          <cell r="CA555">
            <v>2</v>
          </cell>
          <cell r="CB555" t="str">
            <v>BIBI&amp;TINA TOY RANGE</v>
          </cell>
        </row>
        <row r="556">
          <cell r="BV556" t="str">
            <v>B095X7GSRG</v>
          </cell>
          <cell r="BW556" t="str">
            <v>32756</v>
          </cell>
          <cell r="BX556" t="str">
            <v>https://b2b.craze.shop/wp-content/uploads/2022/02/32756_LOOPS_Scoubiloop_001_v2-scaled.jpg</v>
          </cell>
          <cell r="BY556" t="str">
            <v>LOOPS - Scoubiloop</v>
          </cell>
          <cell r="BZ556">
            <v>1</v>
          </cell>
          <cell r="CA556">
            <v>64</v>
          </cell>
          <cell r="CB556" t="str">
            <v>LOOPS</v>
          </cell>
        </row>
        <row r="557">
          <cell r="BV557" t="str">
            <v>B08WLZ3JJR</v>
          </cell>
          <cell r="BW557" t="str">
            <v>32800</v>
          </cell>
          <cell r="BX557" t="str">
            <v>https://b2b.craze.shop/wp-content/uploads/2022/02/32800_Blade_Battle_Set_001.jpg</v>
          </cell>
          <cell r="BY557" t="str">
            <v>BLADE - Battle Arena Set Evolution</v>
          </cell>
          <cell r="BZ557">
            <v>1</v>
          </cell>
          <cell r="CA557">
            <v>6</v>
          </cell>
          <cell r="CB557" t="str">
            <v>BLADE</v>
          </cell>
        </row>
        <row r="558">
          <cell r="BV558" t="str">
            <v>B0953FGPZT</v>
          </cell>
          <cell r="BW558" t="str">
            <v>32831</v>
          </cell>
          <cell r="BX558" t="str">
            <v>https://b2b.craze.shop/wp-content/uploads/2022/02/32831_LOOPS_Rainbow-Studio_001-scaled.jpg</v>
          </cell>
          <cell r="BY558" t="str">
            <v>LOOPS - Rainbow Studio</v>
          </cell>
          <cell r="BZ558">
            <v>5</v>
          </cell>
          <cell r="CA558">
            <v>10</v>
          </cell>
          <cell r="CB558" t="str">
            <v>LOOPS</v>
          </cell>
        </row>
        <row r="559">
          <cell r="BV559" t="str">
            <v>B09LYYJ455</v>
          </cell>
          <cell r="BW559" t="str">
            <v>32862</v>
          </cell>
          <cell r="BX559" t="str">
            <v>https://b2b.craze.shop/wp-content/uploads/2022/02/32862_MAGIC-SLIME_Slime-Studio_02.jpg</v>
          </cell>
          <cell r="BY559" t="str">
            <v>MAGIC SLIME - Slime Studio</v>
          </cell>
          <cell r="BZ559">
            <v>5</v>
          </cell>
          <cell r="CA559">
            <v>10</v>
          </cell>
          <cell r="CB559" t="str">
            <v>MAGIC SLIME</v>
          </cell>
        </row>
        <row r="560">
          <cell r="BV560" t="str">
            <v/>
          </cell>
          <cell r="BW560" t="str">
            <v>32893</v>
          </cell>
          <cell r="BY560" t="str">
            <v>SCHOOL CONE - 3 Surprises Magic Slime</v>
          </cell>
          <cell r="BZ560">
            <v>20</v>
          </cell>
          <cell r="CA560">
            <v>180</v>
          </cell>
          <cell r="CB560" t="str">
            <v>SCHOOL CONES</v>
          </cell>
        </row>
        <row r="561">
          <cell r="BV561" t="str">
            <v/>
          </cell>
          <cell r="BW561" t="str">
            <v>32923</v>
          </cell>
          <cell r="BY561" t="str">
            <v>SCHOOL CONE - 3 Surprises Magic Dough</v>
          </cell>
          <cell r="BZ561">
            <v>20</v>
          </cell>
          <cell r="CA561">
            <v>180</v>
          </cell>
          <cell r="CB561" t="str">
            <v>SCHOOL CONES</v>
          </cell>
        </row>
        <row r="562">
          <cell r="BV562" t="str">
            <v/>
          </cell>
          <cell r="BW562" t="str">
            <v>32954</v>
          </cell>
          <cell r="BY562" t="str">
            <v>XMAS BOOT - 3 Surprises Magic Slime</v>
          </cell>
          <cell r="BZ562">
            <v>18</v>
          </cell>
          <cell r="CA562">
            <v>36</v>
          </cell>
          <cell r="CB562" t="str">
            <v>CHRISTMAS BOOTS</v>
          </cell>
        </row>
        <row r="563">
          <cell r="BV563" t="str">
            <v/>
          </cell>
          <cell r="BW563" t="str">
            <v>32985</v>
          </cell>
          <cell r="BY563" t="str">
            <v>XMAS BOOT - 5 Surprises Magic Slime</v>
          </cell>
          <cell r="BZ563">
            <v>9</v>
          </cell>
          <cell r="CA563">
            <v>36</v>
          </cell>
          <cell r="CB563" t="str">
            <v>CHRISTMAS BOOTS</v>
          </cell>
        </row>
        <row r="564">
          <cell r="BV564" t="str">
            <v/>
          </cell>
          <cell r="BW564" t="str">
            <v>33012</v>
          </cell>
          <cell r="BY564" t="str">
            <v>XMAS BOOT - 3 Surprises Magic Dough</v>
          </cell>
          <cell r="BZ564">
            <v>18</v>
          </cell>
          <cell r="CA564">
            <v>36</v>
          </cell>
          <cell r="CB564" t="str">
            <v>CHRISTMAS BOOTS</v>
          </cell>
        </row>
        <row r="565">
          <cell r="BV565" t="str">
            <v/>
          </cell>
          <cell r="BW565" t="str">
            <v>33043</v>
          </cell>
          <cell r="BY565" t="str">
            <v>XMAS BOOT - 5 Surprises Magic Dough</v>
          </cell>
          <cell r="BZ565">
            <v>9</v>
          </cell>
          <cell r="CA565">
            <v>36</v>
          </cell>
          <cell r="CB565" t="str">
            <v>CHRISTMAS BOOTS</v>
          </cell>
        </row>
        <row r="566">
          <cell r="BV566" t="str">
            <v/>
          </cell>
          <cell r="BW566" t="str">
            <v>33074</v>
          </cell>
          <cell r="BY566" t="str">
            <v>EASTER EGG - 3 Surprises Magic Slime</v>
          </cell>
          <cell r="BZ566">
            <v>20</v>
          </cell>
          <cell r="CA566">
            <v>120</v>
          </cell>
          <cell r="CB566" t="str">
            <v>EASTER EGGS</v>
          </cell>
        </row>
        <row r="567">
          <cell r="BV567" t="str">
            <v/>
          </cell>
          <cell r="BW567" t="str">
            <v>33104</v>
          </cell>
          <cell r="BY567" t="str">
            <v>EASTER EGG - 5 Surprises Magic Slime</v>
          </cell>
          <cell r="BZ567">
            <v>10</v>
          </cell>
          <cell r="CA567">
            <v>40</v>
          </cell>
          <cell r="CB567" t="str">
            <v>EASTER EGGS</v>
          </cell>
        </row>
        <row r="568">
          <cell r="BV568" t="str">
            <v/>
          </cell>
          <cell r="BW568" t="str">
            <v>33135</v>
          </cell>
          <cell r="BY568" t="str">
            <v>EASTER EGG - 3 Surprises Magic Dough</v>
          </cell>
          <cell r="BZ568">
            <v>20</v>
          </cell>
          <cell r="CA568">
            <v>120</v>
          </cell>
          <cell r="CB568" t="str">
            <v>EASTER EGGS</v>
          </cell>
        </row>
        <row r="569">
          <cell r="BV569" t="str">
            <v/>
          </cell>
          <cell r="BW569" t="str">
            <v>33166</v>
          </cell>
          <cell r="BY569" t="str">
            <v>EASTER EGG - 5 Surprises Magic Dough</v>
          </cell>
          <cell r="BZ569">
            <v>10</v>
          </cell>
          <cell r="CA569">
            <v>40</v>
          </cell>
          <cell r="CB569" t="str">
            <v>EASTER EGGS</v>
          </cell>
        </row>
        <row r="570">
          <cell r="BV570" t="str">
            <v/>
          </cell>
          <cell r="BW570" t="str">
            <v>33197</v>
          </cell>
          <cell r="BY570" t="str">
            <v>EXIT CHALLENGE - Hamburg in Gefahr</v>
          </cell>
          <cell r="BZ570">
            <v>5</v>
          </cell>
          <cell r="CA570">
            <v>40</v>
          </cell>
          <cell r="CB570" t="str">
            <v>EXIT CHALLENGE</v>
          </cell>
        </row>
        <row r="571">
          <cell r="BV571" t="str">
            <v/>
          </cell>
          <cell r="BW571" t="str">
            <v>33296</v>
          </cell>
          <cell r="BY571" t="str">
            <v>PUZZLE - Glue</v>
          </cell>
          <cell r="BZ571">
            <v>1</v>
          </cell>
          <cell r="CA571">
            <v>1</v>
          </cell>
          <cell r="CB571" t="str">
            <v>PUZZLES</v>
          </cell>
        </row>
        <row r="572">
          <cell r="BV572" t="str">
            <v>B08X1Y235L</v>
          </cell>
          <cell r="BW572" t="str">
            <v>33326</v>
          </cell>
          <cell r="BY572" t="str">
            <v>ADK - 22 Inkee B&amp;T (Amazon)</v>
          </cell>
          <cell r="BZ572">
            <v>1</v>
          </cell>
          <cell r="CA572">
            <v>9</v>
          </cell>
          <cell r="CB572" t="str">
            <v>ADVENT CALENDAR</v>
          </cell>
        </row>
        <row r="573">
          <cell r="BV573" t="str">
            <v>B08X179WPB</v>
          </cell>
          <cell r="BW573" t="str">
            <v>33340</v>
          </cell>
          <cell r="BY573" t="str">
            <v>ADK - 22 B&amp;T (Amazon)</v>
          </cell>
          <cell r="BZ573">
            <v>1</v>
          </cell>
          <cell r="CA573">
            <v>7</v>
          </cell>
          <cell r="CB573" t="str">
            <v>ADVENT CALENDAR</v>
          </cell>
        </row>
        <row r="574">
          <cell r="BV574" t="str">
            <v>B08X1ZLP7X</v>
          </cell>
          <cell r="BW574" t="str">
            <v>33364</v>
          </cell>
          <cell r="BY574" t="str">
            <v>ADK - 22 Bodyness (Amazon)</v>
          </cell>
          <cell r="BZ574">
            <v>1</v>
          </cell>
          <cell r="CA574">
            <v>9</v>
          </cell>
          <cell r="CB574" t="str">
            <v>ADVENT CALENDAR</v>
          </cell>
        </row>
        <row r="575">
          <cell r="BV575" t="str">
            <v>B095HKTY8F</v>
          </cell>
          <cell r="BW575" t="str">
            <v>33388</v>
          </cell>
          <cell r="BY575" t="str">
            <v>ADK - 23 Unicorn (Amazon)</v>
          </cell>
          <cell r="BZ575">
            <v>1</v>
          </cell>
          <cell r="CA575">
            <v>9</v>
          </cell>
          <cell r="CB575" t="str">
            <v>ADVENT CALENDAR</v>
          </cell>
        </row>
        <row r="576">
          <cell r="BV576" t="str">
            <v>B08X18FXJ3</v>
          </cell>
          <cell r="BW576" t="str">
            <v>33401</v>
          </cell>
          <cell r="BX576" t="str">
            <v>https://b2b.craze.shop/wp-content/uploads/40362-22-ADK_Dinorex-Small_box_001-scaled.jpg</v>
          </cell>
          <cell r="BY576" t="str">
            <v>ADK - 22 Dino</v>
          </cell>
          <cell r="BZ576">
            <v>1</v>
          </cell>
          <cell r="CA576">
            <v>9</v>
          </cell>
          <cell r="CB576" t="str">
            <v>ADVENT CALENDAR</v>
          </cell>
        </row>
        <row r="577">
          <cell r="BV577" t="str">
            <v>B095HH9Z23</v>
          </cell>
          <cell r="BW577" t="str">
            <v>33425</v>
          </cell>
          <cell r="BY577" t="str">
            <v>ADK - 22 Exit Challenge (Amazon)</v>
          </cell>
          <cell r="BZ577">
            <v>1</v>
          </cell>
          <cell r="CA577">
            <v>8</v>
          </cell>
          <cell r="CB577" t="str">
            <v>ADVENT CALENDAR</v>
          </cell>
        </row>
        <row r="578">
          <cell r="BV578" t="str">
            <v>B08X18GCYD</v>
          </cell>
          <cell r="BW578" t="str">
            <v>33449</v>
          </cell>
          <cell r="BY578" t="str">
            <v>ADK - 22 Magic Dough (Amazon)</v>
          </cell>
          <cell r="BZ578">
            <v>1</v>
          </cell>
          <cell r="CA578">
            <v>9</v>
          </cell>
          <cell r="CB578" t="str">
            <v>ADVENT CALENDAR</v>
          </cell>
        </row>
        <row r="579">
          <cell r="BV579" t="str">
            <v>B08X16LL57</v>
          </cell>
          <cell r="BW579" t="str">
            <v>33463</v>
          </cell>
          <cell r="BY579" t="str">
            <v>ADK - 22 Magic Slime (Amazon)</v>
          </cell>
          <cell r="BZ579">
            <v>1</v>
          </cell>
          <cell r="CA579">
            <v>9</v>
          </cell>
          <cell r="CB579" t="str">
            <v>ADVENT CALENDAR</v>
          </cell>
        </row>
        <row r="580">
          <cell r="BV580" t="str">
            <v>B09VC9CNW4</v>
          </cell>
          <cell r="BW580" t="str">
            <v>33487</v>
          </cell>
          <cell r="BX580" t="str">
            <v>https://b2b.craze.shop/wp-content/uploads/33487_MAGIC-SAND_Refill-Bag_turquoise_001.jpg</v>
          </cell>
          <cell r="BY580" t="str">
            <v>MAGIC SAND - Refill Bag Turquoise</v>
          </cell>
          <cell r="BZ580">
            <v>6</v>
          </cell>
          <cell r="CA580">
            <v>12</v>
          </cell>
          <cell r="CB580" t="str">
            <v>MAGIC SAND</v>
          </cell>
        </row>
        <row r="581">
          <cell r="BV581" t="str">
            <v>B09VC8F2B8</v>
          </cell>
          <cell r="BW581" t="str">
            <v>33517</v>
          </cell>
          <cell r="BX581" t="str">
            <v>https://b2b.craze.shop/wp-content/uploads/33517_MAGIC-SAND_Refill-Bag_blue_001.jpg</v>
          </cell>
          <cell r="BY581" t="str">
            <v>MAGIC SAND - Refill Bag Blue</v>
          </cell>
          <cell r="BZ581">
            <v>6</v>
          </cell>
          <cell r="CA581">
            <v>12</v>
          </cell>
          <cell r="CB581" t="str">
            <v>MAGIC SAND</v>
          </cell>
        </row>
        <row r="582">
          <cell r="BV582" t="str">
            <v>B09VC693TJ</v>
          </cell>
          <cell r="BW582" t="str">
            <v>33548</v>
          </cell>
          <cell r="BX582" t="str">
            <v>https://b2b.craze.shop/wp-content/uploads/33548_MAGIC-SAND_Refill-Bag_pink_001.jpg</v>
          </cell>
          <cell r="BY582" t="str">
            <v>MAGIC SAND - Refill Bag Pink</v>
          </cell>
          <cell r="BZ582">
            <v>6</v>
          </cell>
          <cell r="CA582">
            <v>12</v>
          </cell>
          <cell r="CB582" t="str">
            <v>MAGIC SAND</v>
          </cell>
        </row>
        <row r="583">
          <cell r="BV583" t="str">
            <v>B09VC7CHSG</v>
          </cell>
          <cell r="BW583" t="str">
            <v>33579</v>
          </cell>
          <cell r="BX583" t="str">
            <v>https://b2b.craze.shop/wp-content/uploads/33609_MAGIC-SAND_Refill-Bag_greeen_001.jpg</v>
          </cell>
          <cell r="BY583" t="str">
            <v>MAGIC SAND - Refill Bag Yellow</v>
          </cell>
          <cell r="BZ583">
            <v>6</v>
          </cell>
          <cell r="CA583">
            <v>12</v>
          </cell>
          <cell r="CB583" t="str">
            <v>MAGIC SAND</v>
          </cell>
        </row>
        <row r="584">
          <cell r="BV584" t="str">
            <v>B09VC5GNCB</v>
          </cell>
          <cell r="BW584" t="str">
            <v>33609</v>
          </cell>
          <cell r="BX584" t="str">
            <v>https://b2b.craze.shop/wp-content/uploads/33609_MAGIC-SAND_Refill-Bag_greeen_001.jpg</v>
          </cell>
          <cell r="BY584" t="str">
            <v>MAGIC SAND - Refill Bag Green</v>
          </cell>
          <cell r="BZ584">
            <v>6</v>
          </cell>
          <cell r="CA584">
            <v>12</v>
          </cell>
          <cell r="CB584" t="str">
            <v>MAGIC SAND</v>
          </cell>
        </row>
        <row r="585">
          <cell r="BV585" t="str">
            <v>B09VC73VLK</v>
          </cell>
          <cell r="BW585" t="str">
            <v>33630</v>
          </cell>
          <cell r="BX585" t="str">
            <v>https://b2b.craze.shop/wp-content/uploads/33548_MAGIC-SAND_Refill-Bag_pink_001.jpg</v>
          </cell>
          <cell r="BY585" t="str">
            <v>MAGIC SAND - Refill Bag Red</v>
          </cell>
          <cell r="BZ585">
            <v>6</v>
          </cell>
          <cell r="CA585">
            <v>12</v>
          </cell>
          <cell r="CB585" t="str">
            <v>MAGIC SAND</v>
          </cell>
        </row>
        <row r="586">
          <cell r="BV586" t="str">
            <v/>
          </cell>
          <cell r="BW586" t="str">
            <v>33661</v>
          </cell>
          <cell r="BY586" t="str">
            <v>HAIR - Set Unicorn</v>
          </cell>
          <cell r="BZ586">
            <v>1</v>
          </cell>
          <cell r="CA586">
            <v>40</v>
          </cell>
          <cell r="CB586" t="str">
            <v>HAIR ACCESSORIES</v>
          </cell>
        </row>
        <row r="587">
          <cell r="BV587" t="str">
            <v/>
          </cell>
          <cell r="BW587" t="str">
            <v>33722</v>
          </cell>
          <cell r="BY587" t="str">
            <v>PUZZLE - Unicorn 36 x 3</v>
          </cell>
          <cell r="BZ587">
            <v>1</v>
          </cell>
          <cell r="CA587">
            <v>1</v>
          </cell>
          <cell r="CB587" t="str">
            <v>PUZZLES</v>
          </cell>
        </row>
        <row r="588">
          <cell r="BV588" t="str">
            <v>B08X1R84BH</v>
          </cell>
          <cell r="BW588" t="str">
            <v>33999</v>
          </cell>
          <cell r="BY588" t="str">
            <v>ADK - 22 V&amp;S</v>
          </cell>
          <cell r="BZ588">
            <v>1</v>
          </cell>
          <cell r="CA588">
            <v>9</v>
          </cell>
          <cell r="CB588" t="str">
            <v>ADVENT CALENDAR</v>
          </cell>
        </row>
        <row r="589">
          <cell r="BV589" t="str">
            <v>B08X1FSSBW</v>
          </cell>
          <cell r="BW589" t="str">
            <v>34019</v>
          </cell>
          <cell r="BY589" t="str">
            <v>ADK - Galupy Mermaid</v>
          </cell>
          <cell r="BZ589">
            <v>1</v>
          </cell>
          <cell r="CA589">
            <v>9</v>
          </cell>
          <cell r="CB589" t="str">
            <v>ADVENT CALENDAR</v>
          </cell>
        </row>
        <row r="590">
          <cell r="BV590" t="str">
            <v>B08WZZ5CYG</v>
          </cell>
          <cell r="BW590" t="str">
            <v>34033</v>
          </cell>
          <cell r="BY590" t="str">
            <v>ADK - 22 Unicory (Amazon)</v>
          </cell>
          <cell r="BZ590">
            <v>1</v>
          </cell>
          <cell r="CA590">
            <v>9</v>
          </cell>
          <cell r="CB590" t="str">
            <v>ADVENT CALENDAR</v>
          </cell>
        </row>
        <row r="591">
          <cell r="BV591" t="str">
            <v>B0B132J9YX</v>
          </cell>
          <cell r="BW591" t="str">
            <v>34095</v>
          </cell>
          <cell r="BX591" t="str">
            <v>https://b2b.craze.shop/wp-content/uploads/GALUPY-MERMAID-FOILBAG-1.jpg</v>
          </cell>
          <cell r="BY591" t="str">
            <v>GALUPY - Mermaid Foilbag</v>
          </cell>
          <cell r="BZ591">
            <v>20</v>
          </cell>
          <cell r="CA591">
            <v>160</v>
          </cell>
          <cell r="CB591" t="str">
            <v>GALUPY - TOY RANGE</v>
          </cell>
        </row>
        <row r="592">
          <cell r="BV592" t="str">
            <v>B0C7QMS7NG</v>
          </cell>
          <cell r="BW592" t="str">
            <v>34101</v>
          </cell>
          <cell r="BY592" t="str">
            <v>GALUPY - Mermaid Foilbag D20</v>
          </cell>
          <cell r="BZ592">
            <v>1</v>
          </cell>
          <cell r="CA592">
            <v>8</v>
          </cell>
          <cell r="CB592" t="str">
            <v>GALUPY - TOY RANGE</v>
          </cell>
        </row>
        <row r="593">
          <cell r="BV593" t="str">
            <v>B08X1GHZQX</v>
          </cell>
          <cell r="BW593" t="str">
            <v>34125</v>
          </cell>
          <cell r="BY593" t="str">
            <v>ADK - 23 Blade (Amazon)</v>
          </cell>
          <cell r="BZ593">
            <v>1</v>
          </cell>
          <cell r="CA593">
            <v>7</v>
          </cell>
          <cell r="CB593" t="str">
            <v>ADVENT CALENDAR</v>
          </cell>
        </row>
        <row r="594">
          <cell r="BV594" t="str">
            <v>B09LYWX1K5</v>
          </cell>
          <cell r="BW594" t="str">
            <v>34248</v>
          </cell>
          <cell r="BY594" t="str">
            <v>MIX COMPOUND - Studio</v>
          </cell>
          <cell r="BZ594">
            <v>6</v>
          </cell>
          <cell r="CA594">
            <v>18</v>
          </cell>
          <cell r="CB594" t="str">
            <v>MIX COMPOUND</v>
          </cell>
        </row>
        <row r="595">
          <cell r="BV595" t="str">
            <v>B0FH6R3XDX</v>
          </cell>
          <cell r="BW595" t="str">
            <v>34309DE</v>
          </cell>
          <cell r="BX595" t="str">
            <v>https://b2b.craze.shop/wp-content/uploads/34309EN-INKEE-Surprise-Princess_004.jpg</v>
          </cell>
          <cell r="BY595" t="str">
            <v>INKEE - Surprise Bath Bomb Princess S1 Box</v>
          </cell>
          <cell r="BZ595">
            <v>5</v>
          </cell>
          <cell r="CA595">
            <v>40</v>
          </cell>
          <cell r="CB595" t="str">
            <v>INKEE</v>
          </cell>
        </row>
        <row r="596">
          <cell r="BV596" t="str">
            <v>B0FH6R3XDX</v>
          </cell>
          <cell r="BW596" t="str">
            <v>34309EN</v>
          </cell>
          <cell r="BX596" t="str">
            <v>https://b2b.craze.shop/wp-content/uploads/34309EN-INKEE-Surprise-Princess_004.jpg</v>
          </cell>
          <cell r="BY596" t="str">
            <v>INKEE - Surprise Bath Bomb Princess S1 Box</v>
          </cell>
          <cell r="BZ596">
            <v>5</v>
          </cell>
          <cell r="CA596">
            <v>40</v>
          </cell>
          <cell r="CB596" t="str">
            <v>INKEE</v>
          </cell>
        </row>
        <row r="597">
          <cell r="BV597" t="str">
            <v>B0FH6QYT2Z</v>
          </cell>
          <cell r="BW597" t="str">
            <v>34316EN</v>
          </cell>
          <cell r="BY597" t="str">
            <v>INKEE - Surprise Bath Bomb Princess S1 Box D5</v>
          </cell>
          <cell r="BZ597">
            <v>0</v>
          </cell>
          <cell r="CA597">
            <v>8</v>
          </cell>
          <cell r="CB597" t="str">
            <v>INKEE</v>
          </cell>
        </row>
        <row r="598">
          <cell r="BV598" t="str">
            <v>B09BQX7F9W</v>
          </cell>
          <cell r="BW598" t="str">
            <v>34392</v>
          </cell>
          <cell r="BX598" t="str">
            <v>https://b2b.craze.shop/wp-content/uploads/2022/02/34392_MAGIC-SLIME_Unicorn-XXL-2021_01.jpg</v>
          </cell>
          <cell r="BY598" t="str">
            <v>MAGIC SLIME - Surprise XXL Unicorn</v>
          </cell>
          <cell r="BZ598">
            <v>6</v>
          </cell>
          <cell r="CA598">
            <v>12</v>
          </cell>
          <cell r="CB598" t="str">
            <v>MAGIC SLIME</v>
          </cell>
        </row>
        <row r="599">
          <cell r="BV599" t="str">
            <v/>
          </cell>
          <cell r="BW599" t="str">
            <v>34446</v>
          </cell>
          <cell r="BY599" t="str">
            <v>SPLASH BEADYS - Design Studio</v>
          </cell>
          <cell r="BZ599">
            <v>5</v>
          </cell>
          <cell r="CA599">
            <v>10</v>
          </cell>
          <cell r="CB599" t="str">
            <v>SPLASH BEADYS</v>
          </cell>
        </row>
        <row r="600">
          <cell r="BV600" t="str">
            <v>B092JQSNTH</v>
          </cell>
          <cell r="BW600" t="str">
            <v>34712</v>
          </cell>
          <cell r="BY600" t="str">
            <v>PRESS'N POP - Girly</v>
          </cell>
          <cell r="BZ600">
            <v>9</v>
          </cell>
          <cell r="CA600">
            <v>108</v>
          </cell>
          <cell r="CB600" t="str">
            <v>PRESS'N POP</v>
          </cell>
        </row>
        <row r="601">
          <cell r="BV601" t="str">
            <v>B092JQKN33</v>
          </cell>
          <cell r="BW601" t="str">
            <v>34743</v>
          </cell>
          <cell r="BY601" t="str">
            <v>PRESS'N POP - Unisex</v>
          </cell>
          <cell r="BZ601">
            <v>9</v>
          </cell>
          <cell r="CA601">
            <v>108</v>
          </cell>
          <cell r="CB601" t="str">
            <v>PRESS'N POP</v>
          </cell>
        </row>
        <row r="602">
          <cell r="BV602" t="str">
            <v>B09LDFQWYK</v>
          </cell>
          <cell r="BW602" t="str">
            <v>34903</v>
          </cell>
          <cell r="BY602" t="str">
            <v>MAGIC DOUGH - Expert Elements</v>
          </cell>
          <cell r="BZ602">
            <v>6</v>
          </cell>
          <cell r="CA602">
            <v>90</v>
          </cell>
          <cell r="CB602" t="str">
            <v>MAGIC DOUGH</v>
          </cell>
        </row>
        <row r="603">
          <cell r="BV603" t="str">
            <v>B095KNXRW2</v>
          </cell>
          <cell r="BW603" t="str">
            <v>34934</v>
          </cell>
          <cell r="BX603" t="str">
            <v>https://b2b.craze.shop/wp-content/uploads/2022/02/34934_MAGIC-SLIME_Twist-XXL_003.jpg</v>
          </cell>
          <cell r="BY603" t="str">
            <v>MAGIC SLIME - Twist XXL</v>
          </cell>
          <cell r="BZ603">
            <v>6</v>
          </cell>
          <cell r="CA603">
            <v>12</v>
          </cell>
          <cell r="CB603" t="str">
            <v>MAGIC SLIME</v>
          </cell>
        </row>
        <row r="604">
          <cell r="BV604" t="str">
            <v>B09JZLV5N2</v>
          </cell>
          <cell r="BW604" t="str">
            <v>35009</v>
          </cell>
          <cell r="BX604" t="str">
            <v>https://b2b.craze.shop/wp-content/uploads/2022/02/35009_BT_Horse-Stable_Box_010-scaled.jpg</v>
          </cell>
          <cell r="BY604" t="str">
            <v>BIBI&amp;TINA - Stable</v>
          </cell>
          <cell r="BZ604">
            <v>1</v>
          </cell>
          <cell r="CA604">
            <v>2</v>
          </cell>
          <cell r="CB604" t="str">
            <v>BIBI&amp;TINA TOY RANGE</v>
          </cell>
        </row>
        <row r="605">
          <cell r="BV605" t="str">
            <v>B0B25JW5BF</v>
          </cell>
          <cell r="BW605" t="str">
            <v>35030</v>
          </cell>
          <cell r="BX605" t="str">
            <v>https://b2b.craze.shop/wp-content/uploads/2022/02/35030_BOARD-GAME_Magic-Dough_003-scaled.jpg</v>
          </cell>
          <cell r="BY605" t="str">
            <v>BOARD GAMES - Tick Tack Dough</v>
          </cell>
          <cell r="BZ605">
            <v>5</v>
          </cell>
          <cell r="CA605">
            <v>10</v>
          </cell>
          <cell r="CB605" t="str">
            <v>BOARD GAMES</v>
          </cell>
        </row>
        <row r="606">
          <cell r="BV606" t="str">
            <v>B09DD6VKLX</v>
          </cell>
          <cell r="BW606" t="str">
            <v>35061</v>
          </cell>
          <cell r="BY606" t="str">
            <v>BLADE - Single Fighter</v>
          </cell>
          <cell r="BZ606">
            <v>6</v>
          </cell>
          <cell r="CA606">
            <v>36</v>
          </cell>
          <cell r="CB606" t="str">
            <v>BLADE</v>
          </cell>
        </row>
        <row r="607">
          <cell r="BV607" t="str">
            <v>B095KC72WT</v>
          </cell>
          <cell r="BW607" t="str">
            <v>35214</v>
          </cell>
          <cell r="BY607" t="str">
            <v>PRESS'N POP - Keychain</v>
          </cell>
          <cell r="BZ607">
            <v>9</v>
          </cell>
          <cell r="CA607">
            <v>108</v>
          </cell>
          <cell r="CB607" t="str">
            <v>PRESS'N POP</v>
          </cell>
        </row>
        <row r="608">
          <cell r="BV608" t="str">
            <v>B099X82LPT</v>
          </cell>
          <cell r="BW608" t="str">
            <v>35245</v>
          </cell>
          <cell r="BX608" t="str">
            <v>https://b2b.craze.shop/wp-content/uploads/2022/02/35245_001-CRAZE-Magic-Dough_EXPERT-LINE_Professor_01_3.jpg</v>
          </cell>
          <cell r="BY608" t="str">
            <v>MAGIC DOUGH - Expert Professor</v>
          </cell>
          <cell r="BZ608">
            <v>6</v>
          </cell>
          <cell r="CA608">
            <v>90</v>
          </cell>
          <cell r="CB608" t="str">
            <v>MAGIC DOUGH</v>
          </cell>
        </row>
        <row r="609">
          <cell r="BV609" t="str">
            <v>B095KM26RF</v>
          </cell>
          <cell r="BW609" t="str">
            <v>35276</v>
          </cell>
          <cell r="BX609" t="str">
            <v>https://b2b.craze.shop/wp-content/uploads/2022/02/35276_Magic-Dough-ExpertMeltingGlass_01.jpg</v>
          </cell>
          <cell r="BY609" t="str">
            <v>MAGIC DOUGH - Expert Glass</v>
          </cell>
          <cell r="BZ609">
            <v>6</v>
          </cell>
          <cell r="CA609">
            <v>90</v>
          </cell>
          <cell r="CB609" t="str">
            <v>MAGIC DOUGH</v>
          </cell>
        </row>
        <row r="610">
          <cell r="BV610" t="str">
            <v>B099X7VT72</v>
          </cell>
          <cell r="BW610" t="str">
            <v>35306</v>
          </cell>
          <cell r="BX610" t="str">
            <v>https://b2b.craze.shop/wp-content/uploads/2022/02/35306_001-CRAZE-Magic-Dough_EXPERT-LINE_Unicorn_01_1.jpg</v>
          </cell>
          <cell r="BY610" t="str">
            <v>MAGIC DOUGH - Expert Unicorn</v>
          </cell>
          <cell r="BZ610">
            <v>6</v>
          </cell>
          <cell r="CA610">
            <v>90</v>
          </cell>
          <cell r="CB610" t="str">
            <v>MAGIC DOUGH</v>
          </cell>
        </row>
        <row r="611">
          <cell r="BV611" t="str">
            <v/>
          </cell>
          <cell r="BW611" t="str">
            <v>35337</v>
          </cell>
          <cell r="BX611" t="str">
            <v>https://b2b.craze.shop/wp-content/uploads/35337-CRAZE-Magic-Dough_EXPERT-LINE_Mermaid_11.png</v>
          </cell>
          <cell r="BY611" t="str">
            <v>MAGIC DOUGH - Expert Mermaid</v>
          </cell>
          <cell r="BZ611">
            <v>6</v>
          </cell>
          <cell r="CA611">
            <v>90</v>
          </cell>
          <cell r="CB611" t="str">
            <v>MAGIC DOUGH</v>
          </cell>
        </row>
        <row r="612">
          <cell r="BV612" t="str">
            <v>B095X77VKQ</v>
          </cell>
          <cell r="BW612" t="str">
            <v>35368</v>
          </cell>
          <cell r="BX612" t="str">
            <v>https://b2b.craze.shop/wp-content/uploads/2022/02/35368-Magic-Dough-Fantastic-Fruits_01_6.jpg</v>
          </cell>
          <cell r="BY612" t="str">
            <v>MAGIC DOUGH - Expert Fantastic Fruits</v>
          </cell>
          <cell r="BZ612">
            <v>6</v>
          </cell>
          <cell r="CA612">
            <v>90</v>
          </cell>
          <cell r="CB612" t="str">
            <v>MAGIC DOUGH</v>
          </cell>
        </row>
        <row r="613">
          <cell r="BV613" t="str">
            <v/>
          </cell>
          <cell r="BW613" t="str">
            <v>35399</v>
          </cell>
          <cell r="BY613" t="str">
            <v>MAGIC DOUGH - Expert Ultimate Mix</v>
          </cell>
          <cell r="BZ613">
            <v>6</v>
          </cell>
          <cell r="CA613">
            <v>90</v>
          </cell>
          <cell r="CB613" t="str">
            <v>MAGIC DOUGH</v>
          </cell>
        </row>
        <row r="614">
          <cell r="BV614" t="str">
            <v/>
          </cell>
          <cell r="BW614" t="str">
            <v>35429</v>
          </cell>
          <cell r="BY614" t="str">
            <v>MAGIC DOUGH - Expert Pastel</v>
          </cell>
          <cell r="BZ614">
            <v>6</v>
          </cell>
          <cell r="CA614">
            <v>90</v>
          </cell>
          <cell r="CB614" t="str">
            <v>MAGIC DOUGH</v>
          </cell>
        </row>
        <row r="615">
          <cell r="BV615" t="str">
            <v>B095X8PYGX</v>
          </cell>
          <cell r="BW615" t="str">
            <v>35450</v>
          </cell>
          <cell r="BX615" t="str">
            <v>https://b2b.craze.shop/wp-content/uploads/35450_Glitzy-Sticker_Shiny-Dress_001-scaled.jpg</v>
          </cell>
          <cell r="BY615" t="str">
            <v>MAGIC DOUGH - Expert Glitzy</v>
          </cell>
          <cell r="BZ615">
            <v>6</v>
          </cell>
          <cell r="CA615">
            <v>90</v>
          </cell>
          <cell r="CB615" t="str">
            <v>MAGIC DOUGH</v>
          </cell>
        </row>
        <row r="616">
          <cell r="BV616" t="str">
            <v>B097N41FJK</v>
          </cell>
          <cell r="BW616" t="str">
            <v>35481</v>
          </cell>
          <cell r="BX616" t="str">
            <v>https://b2b.craze.shop/wp-content/uploads/35481_MAGIC-DOUGH-–-PlayLine-35_001.jpg</v>
          </cell>
          <cell r="BY616" t="str">
            <v>MAGIC DOUGH - Play</v>
          </cell>
          <cell r="BZ616">
            <v>8</v>
          </cell>
          <cell r="CA616">
            <v>64</v>
          </cell>
          <cell r="CB616" t="str">
            <v>MAGIC DOUGH</v>
          </cell>
        </row>
        <row r="617">
          <cell r="BV617" t="str">
            <v>B0CFY6DS5R</v>
          </cell>
          <cell r="BW617" t="str">
            <v>35498</v>
          </cell>
          <cell r="BY617" t="str">
            <v>MAGIC DOUGH - Play D8</v>
          </cell>
          <cell r="BZ617">
            <v>1</v>
          </cell>
          <cell r="CA617">
            <v>8</v>
          </cell>
          <cell r="CB617" t="str">
            <v>MAGIC DOUGH</v>
          </cell>
        </row>
        <row r="618">
          <cell r="BV618" t="str">
            <v/>
          </cell>
          <cell r="BW618" t="str">
            <v>35511</v>
          </cell>
          <cell r="BY618" t="str">
            <v>MAGIC DOUGH - Expert Galaxy</v>
          </cell>
          <cell r="BZ618">
            <v>6</v>
          </cell>
          <cell r="CA618">
            <v>90</v>
          </cell>
          <cell r="CB618" t="str">
            <v>MAGIC DOUGH</v>
          </cell>
        </row>
        <row r="619">
          <cell r="BV619" t="str">
            <v>B09LDDM2PS</v>
          </cell>
          <cell r="BW619" t="str">
            <v>35597</v>
          </cell>
          <cell r="BX619" t="str">
            <v>https://b2b.craze.shop/wp-content/uploads/35597EN-INKEE-Surprise-Dinorex_P2_003-scaled.jpg</v>
          </cell>
          <cell r="BY619" t="str">
            <v>INKEE - Surprise Bath Bomb Dino S1 Bag</v>
          </cell>
          <cell r="BZ619">
            <v>8</v>
          </cell>
          <cell r="CA619">
            <v>48</v>
          </cell>
          <cell r="CB619" t="str">
            <v>INKEE</v>
          </cell>
        </row>
        <row r="620">
          <cell r="BV620" t="str">
            <v>B09LDDM2PS</v>
          </cell>
          <cell r="BW620" t="str">
            <v>35597DE</v>
          </cell>
          <cell r="BY620" t="str">
            <v>INKEE - Surprise Bath Bomb Dino S1 Bag</v>
          </cell>
          <cell r="BZ620">
            <v>8</v>
          </cell>
          <cell r="CA620">
            <v>48</v>
          </cell>
          <cell r="CB620" t="str">
            <v>INKEE</v>
          </cell>
        </row>
        <row r="621">
          <cell r="BV621" t="str">
            <v>B09LDDM2PS</v>
          </cell>
          <cell r="BW621" t="str">
            <v>35597EN</v>
          </cell>
          <cell r="BX621" t="str">
            <v>https://b2b.craze.shop/wp-content/uploads/35597EN-INKEE-Surprise-Dinorex_P2_003-scaled.jpg</v>
          </cell>
          <cell r="BY621" t="str">
            <v>INKEE - Surprise Bath Bomb Dino S1 Bag</v>
          </cell>
          <cell r="BZ621">
            <v>8</v>
          </cell>
          <cell r="CA621">
            <v>48</v>
          </cell>
          <cell r="CB621" t="str">
            <v>INKEE</v>
          </cell>
        </row>
        <row r="622">
          <cell r="BV622" t="str">
            <v>B0CT5Z22Z6</v>
          </cell>
          <cell r="BW622" t="str">
            <v>35603EN</v>
          </cell>
          <cell r="BY622" t="str">
            <v>INKEE - Surprise Bath Bomb Dino S1 Bag D8</v>
          </cell>
          <cell r="BZ622">
            <v>0</v>
          </cell>
          <cell r="CA622">
            <v>6</v>
          </cell>
          <cell r="CB622" t="str">
            <v>INKEE</v>
          </cell>
        </row>
        <row r="623">
          <cell r="BV623" t="str">
            <v>B09FY9QN61</v>
          </cell>
          <cell r="BW623" t="str">
            <v>35627</v>
          </cell>
          <cell r="BX623" t="str">
            <v>https://b2b.craze.shop/wp-content/uploads/35627-Surprise-Unicorn_01.jpg</v>
          </cell>
          <cell r="BY623" t="str">
            <v>MAGIC SLIME - Surprise Unicorn</v>
          </cell>
          <cell r="BZ623">
            <v>12</v>
          </cell>
          <cell r="CA623">
            <v>72</v>
          </cell>
          <cell r="CB623" t="str">
            <v>MAGIC SLIME</v>
          </cell>
        </row>
        <row r="624">
          <cell r="BV624" t="str">
            <v>B0F1V81WVX</v>
          </cell>
          <cell r="BW624" t="str">
            <v>35634</v>
          </cell>
          <cell r="BY624" t="str">
            <v>MAGIC SLIME - Surprise Unicorn D12</v>
          </cell>
          <cell r="BZ624">
            <v>0</v>
          </cell>
          <cell r="CA624">
            <v>6</v>
          </cell>
          <cell r="CB624" t="str">
            <v>MAGIC SLIME</v>
          </cell>
        </row>
        <row r="625">
          <cell r="BV625" t="str">
            <v>B09R4ND3HV</v>
          </cell>
          <cell r="BW625" t="str">
            <v>35832</v>
          </cell>
          <cell r="BX625" t="str">
            <v>https://b2b.craze.shop/wp-content/uploads/2022/02/35832_INKEE-Unicorn-Beach_005.jpg</v>
          </cell>
          <cell r="BY625" t="str">
            <v>INKEE - Surprise Bath Bomb Unicorn Beach S1 Bag</v>
          </cell>
          <cell r="BZ625">
            <v>8</v>
          </cell>
          <cell r="CA625">
            <v>48</v>
          </cell>
          <cell r="CB625" t="str">
            <v>INKEE</v>
          </cell>
        </row>
        <row r="626">
          <cell r="BV626" t="str">
            <v>B09R4ND3HV</v>
          </cell>
          <cell r="BW626" t="str">
            <v>35832DE</v>
          </cell>
          <cell r="BX626" t="str">
            <v>https://b2b.craze.shop/wp-content/uploads/2022/02/35832_INKEE-Unicorn-Beach_005.jpg</v>
          </cell>
          <cell r="BY626" t="str">
            <v>INKEE - Surprise Bath Bomb Unicorn Beach S1 Bag</v>
          </cell>
          <cell r="BZ626">
            <v>8</v>
          </cell>
          <cell r="CA626">
            <v>48</v>
          </cell>
          <cell r="CB626" t="str">
            <v>INKEE</v>
          </cell>
        </row>
        <row r="627">
          <cell r="BV627" t="str">
            <v>B09R4ND3HV</v>
          </cell>
          <cell r="BW627" t="str">
            <v>35832EN</v>
          </cell>
          <cell r="BX627" t="str">
            <v>https://b2b.craze.shop/wp-content/uploads/2022/02/35832_INKEE-Unicorn-Beach_005.jpg</v>
          </cell>
          <cell r="BY627" t="str">
            <v>INKEE - Surprise Bath Bomb Unicorn Beach S1 Bag</v>
          </cell>
          <cell r="BZ627">
            <v>8</v>
          </cell>
          <cell r="CA627">
            <v>48</v>
          </cell>
          <cell r="CB627" t="str">
            <v>INKEE</v>
          </cell>
        </row>
        <row r="628">
          <cell r="BV628" t="str">
            <v>B0CFFXQLLH</v>
          </cell>
          <cell r="BW628" t="str">
            <v>35849EN</v>
          </cell>
          <cell r="BY628" t="str">
            <v>INKEE - Surprise Bath Bomb Unicorn Beach S1 Bag D8</v>
          </cell>
          <cell r="BZ628">
            <v>1</v>
          </cell>
          <cell r="CA628">
            <v>6</v>
          </cell>
          <cell r="CB628" t="str">
            <v>INKEE</v>
          </cell>
        </row>
        <row r="629">
          <cell r="BV629" t="str">
            <v/>
          </cell>
          <cell r="BW629" t="str">
            <v>35931</v>
          </cell>
          <cell r="BX629" t="str">
            <v>https://b2b.craze.shop/wp-content/uploads/35931_BLADE-Evolution-S2_Starter-Set_CORAXUS_002.jpg</v>
          </cell>
          <cell r="BY629" t="str">
            <v>BLADE - Starter Set Evolution</v>
          </cell>
          <cell r="BZ629">
            <v>4</v>
          </cell>
          <cell r="CA629">
            <v>24</v>
          </cell>
          <cell r="CB629" t="str">
            <v>BLADE</v>
          </cell>
        </row>
        <row r="630">
          <cell r="BV630" t="str">
            <v>B0BJW4DDFP</v>
          </cell>
          <cell r="BW630" t="str">
            <v>35962</v>
          </cell>
          <cell r="BX630" t="str">
            <v>https://b2b.craze.shop/wp-content/uploads/35962_Evolution-S2-Duel-Pack-_packagingcontent_001.jpg</v>
          </cell>
          <cell r="BY630" t="str">
            <v>BLADE - Turox Loborak Evolution</v>
          </cell>
          <cell r="BZ630">
            <v>6</v>
          </cell>
          <cell r="CA630">
            <v>24</v>
          </cell>
          <cell r="CB630" t="str">
            <v>BLADE</v>
          </cell>
        </row>
        <row r="631">
          <cell r="BV631" t="str">
            <v>B0BJWWZZSS</v>
          </cell>
          <cell r="BW631" t="str">
            <v>35993</v>
          </cell>
          <cell r="BX631" t="str">
            <v>https://b2b.craze.shop/wp-content/uploads/35993_Evolution-S2-Duel-Pack_packagingcontent_001.jpg</v>
          </cell>
          <cell r="BY631" t="str">
            <v>BLADE - Skorpix Xoctarus Evolution</v>
          </cell>
          <cell r="BZ631">
            <v>6</v>
          </cell>
          <cell r="CA631">
            <v>24</v>
          </cell>
          <cell r="CB631" t="str">
            <v>BLADE</v>
          </cell>
        </row>
        <row r="632">
          <cell r="BV632" t="str">
            <v/>
          </cell>
          <cell r="BW632" t="str">
            <v>36020</v>
          </cell>
          <cell r="BY632" t="str">
            <v>BLADE - Double Shot Premium Evolution</v>
          </cell>
          <cell r="BZ632">
            <v>5</v>
          </cell>
          <cell r="CA632">
            <v>20</v>
          </cell>
          <cell r="CB632" t="str">
            <v>BLADE</v>
          </cell>
        </row>
        <row r="633">
          <cell r="BV633" t="str">
            <v/>
          </cell>
          <cell r="BW633" t="str">
            <v>36051</v>
          </cell>
          <cell r="BY633" t="str">
            <v>BLADE - Battle Arena Set Evolution</v>
          </cell>
          <cell r="BZ633">
            <v>3</v>
          </cell>
          <cell r="CA633">
            <v>6</v>
          </cell>
          <cell r="CB633" t="str">
            <v>BLADE</v>
          </cell>
        </row>
        <row r="634">
          <cell r="BV634" t="str">
            <v/>
          </cell>
          <cell r="BW634" t="str">
            <v>36082</v>
          </cell>
          <cell r="BY634" t="str">
            <v>BLADE - Evolution Mega Arena in bulk</v>
          </cell>
          <cell r="BZ634">
            <v>10</v>
          </cell>
          <cell r="CA634">
            <v>20</v>
          </cell>
          <cell r="CB634" t="str">
            <v>BLADE</v>
          </cell>
        </row>
        <row r="635">
          <cell r="BV635" t="str">
            <v/>
          </cell>
          <cell r="BW635" t="str">
            <v>36112</v>
          </cell>
          <cell r="BY635" t="str">
            <v>PUZZLE - Sorting Box</v>
          </cell>
          <cell r="BZ635">
            <v>1</v>
          </cell>
          <cell r="CA635">
            <v>1</v>
          </cell>
          <cell r="CB635" t="str">
            <v>PUZZLES</v>
          </cell>
        </row>
        <row r="636">
          <cell r="BV636" t="str">
            <v/>
          </cell>
          <cell r="BW636" t="str">
            <v>36143</v>
          </cell>
          <cell r="BY636" t="str">
            <v>PUZZLE - Mat</v>
          </cell>
          <cell r="BZ636">
            <v>1</v>
          </cell>
          <cell r="CA636">
            <v>1</v>
          </cell>
          <cell r="CB636" t="str">
            <v>PUZZLES</v>
          </cell>
        </row>
        <row r="637">
          <cell r="BV637" t="str">
            <v/>
          </cell>
          <cell r="BW637" t="str">
            <v>36273</v>
          </cell>
          <cell r="BY637" t="str">
            <v>INKEE - Surprise Bath Bomb V&amp;S</v>
          </cell>
          <cell r="BZ637">
            <v>8</v>
          </cell>
          <cell r="CA637">
            <v>48</v>
          </cell>
          <cell r="CB637" t="str">
            <v>INKEE</v>
          </cell>
        </row>
        <row r="638">
          <cell r="BV638" t="str">
            <v/>
          </cell>
          <cell r="BW638" t="str">
            <v>36303</v>
          </cell>
          <cell r="BY638" t="str">
            <v>INKEE - Bath Dust V&amp;S</v>
          </cell>
          <cell r="BZ638">
            <v>8</v>
          </cell>
          <cell r="CA638">
            <v>96</v>
          </cell>
          <cell r="CB638" t="str">
            <v>INKEE</v>
          </cell>
        </row>
        <row r="639">
          <cell r="BV639" t="str">
            <v/>
          </cell>
          <cell r="BW639" t="str">
            <v>36334</v>
          </cell>
          <cell r="BY639" t="str">
            <v>INKEE - Foamy Cloud V&amp;S</v>
          </cell>
          <cell r="BZ639">
            <v>8</v>
          </cell>
          <cell r="CA639">
            <v>64</v>
          </cell>
          <cell r="CB639" t="str">
            <v>INKEE</v>
          </cell>
        </row>
        <row r="640">
          <cell r="BV640" t="str">
            <v>B0B93ZZVRR</v>
          </cell>
          <cell r="BW640" t="str">
            <v>36501</v>
          </cell>
          <cell r="BX640" t="str">
            <v>https://b2b.craze.shop/wp-content/uploads/36501_PASMO-TOYS_Porno-Ping-Pong-First-Shot_02.jpg</v>
          </cell>
          <cell r="BY640" t="str">
            <v>PASMO - Porno Ping Pong First Shot</v>
          </cell>
          <cell r="BZ640">
            <v>6</v>
          </cell>
          <cell r="CA640">
            <v>24</v>
          </cell>
          <cell r="CB640" t="str">
            <v>PASMO TOYS</v>
          </cell>
        </row>
        <row r="641">
          <cell r="BV641" t="str">
            <v>B0B947869W</v>
          </cell>
          <cell r="BW641" t="str">
            <v>36532</v>
          </cell>
          <cell r="BX641" t="str">
            <v>https://b2b.craze.shop/wp-content/uploads/36532_PASMO-TOYS_Porno-Ping-Pong-Extra-Ladung_02.jpg</v>
          </cell>
          <cell r="BY641" t="str">
            <v>PASMO - Porno Ping Pong Extra Ladung</v>
          </cell>
          <cell r="BZ641">
            <v>6</v>
          </cell>
          <cell r="CA641">
            <v>24</v>
          </cell>
          <cell r="CB641" t="str">
            <v>PASMO TOYS</v>
          </cell>
        </row>
        <row r="642">
          <cell r="BV642" t="str">
            <v>B09G3DBNQQ</v>
          </cell>
          <cell r="BW642" t="str">
            <v>36563</v>
          </cell>
          <cell r="BX642" t="str">
            <v>https://b2b.craze.shop/wp-content/uploads/2022/02/36563_Unicorn_HairClips_006.jpg</v>
          </cell>
          <cell r="BY642" t="str">
            <v>HAIR - Clips Unicorn</v>
          </cell>
          <cell r="BZ642">
            <v>12</v>
          </cell>
          <cell r="CA642">
            <v>144</v>
          </cell>
          <cell r="CB642" t="str">
            <v>HAIR ACCESSORIES</v>
          </cell>
        </row>
        <row r="643">
          <cell r="BV643" t="str">
            <v>B09B3PH2V4</v>
          </cell>
          <cell r="BW643" t="str">
            <v>36716</v>
          </cell>
          <cell r="BY643" t="str">
            <v>PRESS'N POP - Squidget</v>
          </cell>
          <cell r="BZ643">
            <v>24</v>
          </cell>
          <cell r="CA643">
            <v>192</v>
          </cell>
          <cell r="CB643" t="str">
            <v>PRESS'N POP</v>
          </cell>
        </row>
        <row r="644">
          <cell r="BV644" t="str">
            <v>B097DX5Y5J</v>
          </cell>
          <cell r="BW644" t="str">
            <v>36747</v>
          </cell>
          <cell r="BY644" t="str">
            <v>PRESS'N POP - Maxi</v>
          </cell>
          <cell r="BZ644">
            <v>1</v>
          </cell>
          <cell r="CA644">
            <v>45</v>
          </cell>
          <cell r="CB644" t="str">
            <v>PRESS'N POP</v>
          </cell>
        </row>
        <row r="645">
          <cell r="BV645" t="str">
            <v/>
          </cell>
          <cell r="BW645" t="str">
            <v>36778</v>
          </cell>
          <cell r="BY645" t="str">
            <v>PRESS'N POP - Girly with Display</v>
          </cell>
          <cell r="BZ645">
            <v>9</v>
          </cell>
          <cell r="CA645">
            <v>135</v>
          </cell>
          <cell r="CB645" t="str">
            <v>PRESS'N POP</v>
          </cell>
        </row>
        <row r="646">
          <cell r="BV646" t="str">
            <v/>
          </cell>
          <cell r="BW646" t="str">
            <v>36808</v>
          </cell>
          <cell r="BY646" t="str">
            <v>PRESS'N POP - Unisex with Display</v>
          </cell>
          <cell r="BZ646">
            <v>9</v>
          </cell>
          <cell r="CA646">
            <v>135</v>
          </cell>
          <cell r="CB646" t="str">
            <v>PRESS'N POP</v>
          </cell>
        </row>
        <row r="647">
          <cell r="BV647" t="str">
            <v/>
          </cell>
          <cell r="BW647" t="str">
            <v>36839</v>
          </cell>
          <cell r="BY647" t="str">
            <v>PRESS'N POP - Keychain with Display</v>
          </cell>
          <cell r="BZ647">
            <v>9</v>
          </cell>
          <cell r="CA647">
            <v>135</v>
          </cell>
          <cell r="CB647" t="str">
            <v>PRESS'N POP</v>
          </cell>
        </row>
        <row r="648">
          <cell r="BV648" t="str">
            <v>B096KDN5KV</v>
          </cell>
          <cell r="BW648" t="str">
            <v>36860</v>
          </cell>
          <cell r="BY648" t="str">
            <v>PRESS'N POP - Keychains B3</v>
          </cell>
          <cell r="BZ648">
            <v>1</v>
          </cell>
          <cell r="CA648">
            <v>24</v>
          </cell>
          <cell r="CB648" t="str">
            <v>PRESS'N POP</v>
          </cell>
        </row>
        <row r="649">
          <cell r="BV649" t="str">
            <v>B09NW7X587</v>
          </cell>
          <cell r="BW649" t="str">
            <v>36969</v>
          </cell>
          <cell r="BX649" t="str">
            <v>https://b2b.craze.shop/wp-content/uploads/36969_standing-Susanne_001.jpg</v>
          </cell>
          <cell r="BY649" t="str">
            <v>BIBI&amp;TINA - Standing Susanne Martin</v>
          </cell>
          <cell r="BZ649">
            <v>20</v>
          </cell>
          <cell r="CA649">
            <v>240</v>
          </cell>
          <cell r="CB649" t="str">
            <v>BIBI&amp;TINA TOY RANGE</v>
          </cell>
        </row>
        <row r="650">
          <cell r="BV650" t="str">
            <v>B09NW5XFS8</v>
          </cell>
          <cell r="BW650" t="str">
            <v>36990</v>
          </cell>
          <cell r="BX650" t="str">
            <v>https://b2b.craze.shop/wp-content/uploads/36990_riding_Susanne_001.jpg</v>
          </cell>
          <cell r="BY650" t="str">
            <v>BIBI&amp;TINA - Riding Susanne Martin</v>
          </cell>
          <cell r="BZ650">
            <v>20</v>
          </cell>
          <cell r="CA650">
            <v>240</v>
          </cell>
          <cell r="CB650" t="str">
            <v>BIBI&amp;TINA TOY RANGE</v>
          </cell>
        </row>
        <row r="651">
          <cell r="BV651" t="str">
            <v>B0987KBRQ5</v>
          </cell>
          <cell r="BW651" t="str">
            <v>37072</v>
          </cell>
          <cell r="BY651" t="str">
            <v>PRESS'N POP - Girly Cupcake</v>
          </cell>
          <cell r="BZ651">
            <v>1</v>
          </cell>
          <cell r="CA651">
            <v>24</v>
          </cell>
          <cell r="CB651" t="str">
            <v>PRESS'N POP</v>
          </cell>
        </row>
        <row r="652">
          <cell r="BV652" t="str">
            <v>B0987L1ZSQ</v>
          </cell>
          <cell r="BW652" t="str">
            <v>37096</v>
          </cell>
          <cell r="BY652" t="str">
            <v>PRESS'N POP - Girly Donut</v>
          </cell>
          <cell r="BZ652">
            <v>1</v>
          </cell>
          <cell r="CA652">
            <v>24</v>
          </cell>
          <cell r="CB652" t="str">
            <v>PRESS'N POP</v>
          </cell>
        </row>
        <row r="653">
          <cell r="BV653" t="str">
            <v>B09LDB1C15</v>
          </cell>
          <cell r="BW653" t="str">
            <v>37119</v>
          </cell>
          <cell r="BY653" t="str">
            <v>PRESS'N POP - Maxi Cupcake</v>
          </cell>
          <cell r="BZ653">
            <v>1</v>
          </cell>
          <cell r="CA653">
            <v>12</v>
          </cell>
          <cell r="CB653" t="str">
            <v>PRESS'N POP</v>
          </cell>
        </row>
        <row r="654">
          <cell r="BV654" t="str">
            <v>B09LD9B29G</v>
          </cell>
          <cell r="BW654" t="str">
            <v>37133</v>
          </cell>
          <cell r="BY654" t="str">
            <v>PRESS'N POP - Maxi Poo</v>
          </cell>
          <cell r="BZ654">
            <v>1</v>
          </cell>
          <cell r="CA654">
            <v>12</v>
          </cell>
          <cell r="CB654" t="str">
            <v>PRESS'N POP</v>
          </cell>
        </row>
        <row r="655">
          <cell r="BV655" t="str">
            <v>B09LD986BN</v>
          </cell>
          <cell r="BW655" t="str">
            <v>37157</v>
          </cell>
          <cell r="BY655" t="str">
            <v>PRESS'N POP - Maxi Shell</v>
          </cell>
          <cell r="BZ655">
            <v>1</v>
          </cell>
          <cell r="CA655">
            <v>12</v>
          </cell>
          <cell r="CB655" t="str">
            <v>PRESS'N POP</v>
          </cell>
        </row>
        <row r="656">
          <cell r="BV656" t="str">
            <v/>
          </cell>
          <cell r="BW656" t="str">
            <v>37171</v>
          </cell>
          <cell r="BY656" t="str">
            <v>PRESS'N POP - Maxi Robot</v>
          </cell>
          <cell r="BZ656">
            <v>1</v>
          </cell>
          <cell r="CA656">
            <v>12</v>
          </cell>
          <cell r="CB656" t="str">
            <v>PRESS'N POP</v>
          </cell>
        </row>
        <row r="657">
          <cell r="BV657" t="str">
            <v/>
          </cell>
          <cell r="BW657" t="str">
            <v>37195</v>
          </cell>
          <cell r="BY657" t="str">
            <v>PRESS'N POP - Maxi Rainbow</v>
          </cell>
          <cell r="BZ657">
            <v>1</v>
          </cell>
          <cell r="CA657">
            <v>12</v>
          </cell>
          <cell r="CB657" t="str">
            <v>PRESS'N POP</v>
          </cell>
        </row>
        <row r="658">
          <cell r="BV658" t="str">
            <v>B0987J5GHH</v>
          </cell>
          <cell r="BW658" t="str">
            <v>37218</v>
          </cell>
          <cell r="BY658" t="str">
            <v>PRESS'N POP - Girly Poo</v>
          </cell>
          <cell r="BZ658">
            <v>1</v>
          </cell>
          <cell r="CA658">
            <v>24</v>
          </cell>
          <cell r="CB658" t="str">
            <v>PRESS'N POP</v>
          </cell>
        </row>
        <row r="659">
          <cell r="BV659" t="str">
            <v>B0987K594V</v>
          </cell>
          <cell r="BW659" t="str">
            <v>37232</v>
          </cell>
          <cell r="BY659" t="str">
            <v>PRESS'N POP - Unisex Puzzle</v>
          </cell>
          <cell r="BZ659">
            <v>1</v>
          </cell>
          <cell r="CA659">
            <v>24</v>
          </cell>
          <cell r="CB659" t="str">
            <v>PRESS'N POP</v>
          </cell>
        </row>
        <row r="660">
          <cell r="BV660" t="str">
            <v/>
          </cell>
          <cell r="BW660" t="str">
            <v>37256</v>
          </cell>
          <cell r="BY660" t="str">
            <v>PRESS'N POP - Maxi Fries</v>
          </cell>
          <cell r="BZ660">
            <v>1</v>
          </cell>
          <cell r="CA660">
            <v>12</v>
          </cell>
          <cell r="CB660" t="str">
            <v>PRESS'N POP</v>
          </cell>
        </row>
        <row r="661">
          <cell r="BV661" t="str">
            <v>B0987GXKD4</v>
          </cell>
          <cell r="BW661" t="str">
            <v>37270</v>
          </cell>
          <cell r="BY661" t="str">
            <v>PRESS'N POP - Unisex Cactus</v>
          </cell>
          <cell r="BZ661">
            <v>1</v>
          </cell>
          <cell r="CA661">
            <v>24</v>
          </cell>
          <cell r="CB661" t="str">
            <v>PRESS'N POP</v>
          </cell>
        </row>
        <row r="662">
          <cell r="BV662" t="str">
            <v>B0987L84LW</v>
          </cell>
          <cell r="BW662" t="str">
            <v>37317</v>
          </cell>
          <cell r="BY662" t="str">
            <v>PRESS'N POP - Unisex Dino</v>
          </cell>
          <cell r="BZ662">
            <v>1</v>
          </cell>
          <cell r="CA662">
            <v>24</v>
          </cell>
          <cell r="CB662" t="str">
            <v>PRESS'N POP</v>
          </cell>
        </row>
        <row r="663">
          <cell r="BV663" t="str">
            <v>B0987KGWLZ</v>
          </cell>
          <cell r="BW663" t="str">
            <v>37355</v>
          </cell>
          <cell r="BY663" t="str">
            <v>PRESS'N POP - Unisex Fries</v>
          </cell>
          <cell r="BZ663">
            <v>1</v>
          </cell>
          <cell r="CA663">
            <v>24</v>
          </cell>
          <cell r="CB663" t="str">
            <v>PRESS'N POP</v>
          </cell>
        </row>
        <row r="664">
          <cell r="BV664" t="str">
            <v>B0987JXG6C</v>
          </cell>
          <cell r="BW664" t="str">
            <v>37379</v>
          </cell>
          <cell r="BY664" t="str">
            <v>PRESS'N POP - Unisex Ice Lolly</v>
          </cell>
          <cell r="BZ664">
            <v>1</v>
          </cell>
          <cell r="CA664">
            <v>24</v>
          </cell>
          <cell r="CB664" t="str">
            <v>PRESS'N POP</v>
          </cell>
        </row>
        <row r="665">
          <cell r="BV665" t="str">
            <v/>
          </cell>
          <cell r="BW665" t="str">
            <v>37393</v>
          </cell>
          <cell r="BY665" t="str">
            <v>PRESS'N POP - Maxi Ice Lolly</v>
          </cell>
          <cell r="BZ665">
            <v>1</v>
          </cell>
          <cell r="CA665">
            <v>12</v>
          </cell>
          <cell r="CB665" t="str">
            <v>PRESS'N POP</v>
          </cell>
        </row>
        <row r="666">
          <cell r="BV666" t="str">
            <v>B0987JN863</v>
          </cell>
          <cell r="BW666" t="str">
            <v>37430</v>
          </cell>
          <cell r="BY666" t="str">
            <v>PRESS'N POP - Maxi Round</v>
          </cell>
          <cell r="BZ666">
            <v>1</v>
          </cell>
          <cell r="CA666">
            <v>12</v>
          </cell>
          <cell r="CB666" t="str">
            <v>PRESS'N POP</v>
          </cell>
        </row>
        <row r="667">
          <cell r="BV667" t="str">
            <v>B0987HZGDK</v>
          </cell>
          <cell r="BW667" t="str">
            <v>37454</v>
          </cell>
          <cell r="BY667" t="str">
            <v>PRESS'N POP - Maxi Heart</v>
          </cell>
          <cell r="BZ667">
            <v>1</v>
          </cell>
          <cell r="CA667">
            <v>12</v>
          </cell>
          <cell r="CB667" t="str">
            <v>PRESS'N POP</v>
          </cell>
        </row>
        <row r="668">
          <cell r="BV668" t="str">
            <v>B0987LHMK7</v>
          </cell>
          <cell r="BW668" t="str">
            <v>37478</v>
          </cell>
          <cell r="BY668" t="str">
            <v>PRESS'N POP - Maxi Square</v>
          </cell>
          <cell r="BZ668">
            <v>1</v>
          </cell>
          <cell r="CA668">
            <v>12</v>
          </cell>
          <cell r="CB668" t="str">
            <v>PRESS'N POP</v>
          </cell>
        </row>
        <row r="669">
          <cell r="BV669" t="str">
            <v>B0BQ6R488B</v>
          </cell>
          <cell r="BW669" t="str">
            <v>37645</v>
          </cell>
          <cell r="BX669" t="str">
            <v>https://b2b.craze.shop/wp-content/uploads/37645-INKEE-Space_000.jpg</v>
          </cell>
          <cell r="BY669" t="str">
            <v>INKEE - Space</v>
          </cell>
          <cell r="BZ669">
            <v>2</v>
          </cell>
          <cell r="CA669">
            <v>10</v>
          </cell>
          <cell r="CB669" t="str">
            <v>INKEE</v>
          </cell>
        </row>
        <row r="670">
          <cell r="BV670" t="str">
            <v/>
          </cell>
          <cell r="BW670" t="str">
            <v>37720</v>
          </cell>
          <cell r="BY670" t="str">
            <v>ADK - 21 Mix  VE6 (Otto's)</v>
          </cell>
          <cell r="BZ670">
            <v>1</v>
          </cell>
          <cell r="CA670">
            <v>6</v>
          </cell>
          <cell r="CB670" t="str">
            <v>ADVENT CALENDAR</v>
          </cell>
        </row>
        <row r="671">
          <cell r="BV671" t="str">
            <v/>
          </cell>
          <cell r="BW671" t="str">
            <v>37836</v>
          </cell>
          <cell r="BY671" t="str">
            <v>INKEE - Foamy Rainbow Star</v>
          </cell>
          <cell r="BZ671">
            <v>20</v>
          </cell>
          <cell r="CA671">
            <v>160</v>
          </cell>
          <cell r="CB671" t="str">
            <v>INKEE</v>
          </cell>
        </row>
        <row r="672">
          <cell r="BV672" t="str">
            <v>B0BG3CY4S3</v>
          </cell>
          <cell r="BW672" t="str">
            <v>37867</v>
          </cell>
          <cell r="BX672" t="str">
            <v>https://b2b.craze.shop/wp-content/uploads/37867_Inkee_Foamy-Volcano_011-scaled.jpg</v>
          </cell>
          <cell r="BY672" t="str">
            <v>INKEE - Foamy Volcano</v>
          </cell>
          <cell r="BZ672">
            <v>10</v>
          </cell>
          <cell r="CA672">
            <v>80</v>
          </cell>
          <cell r="CB672" t="str">
            <v>INKEE</v>
          </cell>
        </row>
        <row r="673">
          <cell r="BV673" t="str">
            <v>B0BG3CY4S3</v>
          </cell>
          <cell r="BW673" t="str">
            <v>37867DE</v>
          </cell>
          <cell r="BY673" t="str">
            <v>INKEE - Foamy Volcano</v>
          </cell>
          <cell r="BZ673">
            <v>10</v>
          </cell>
          <cell r="CA673">
            <v>80</v>
          </cell>
          <cell r="CB673" t="str">
            <v>INKEE</v>
          </cell>
        </row>
        <row r="674">
          <cell r="BV674" t="str">
            <v>B0BG3CY4S3</v>
          </cell>
          <cell r="BW674" t="str">
            <v>37867EN</v>
          </cell>
          <cell r="BY674" t="str">
            <v>INKEE - Foamy Volcano</v>
          </cell>
          <cell r="BZ674">
            <v>10</v>
          </cell>
          <cell r="CA674">
            <v>80</v>
          </cell>
          <cell r="CB674" t="str">
            <v>INKEE</v>
          </cell>
        </row>
        <row r="675">
          <cell r="BV675" t="str">
            <v>B0CJJZFDZ6</v>
          </cell>
          <cell r="BW675" t="str">
            <v>37874EN</v>
          </cell>
          <cell r="BY675" t="str">
            <v>INKEE - Foamy Volcano D10</v>
          </cell>
          <cell r="BZ675">
            <v>1</v>
          </cell>
          <cell r="CA675">
            <v>8</v>
          </cell>
          <cell r="CB675" t="str">
            <v>INKEE</v>
          </cell>
        </row>
        <row r="676">
          <cell r="BV676" t="str">
            <v/>
          </cell>
          <cell r="BW676" t="str">
            <v>38031</v>
          </cell>
          <cell r="BY676" t="str">
            <v>MAGIC SLIME - Surprise Unicorn B3</v>
          </cell>
          <cell r="BZ676">
            <v>1</v>
          </cell>
          <cell r="CA676">
            <v>24</v>
          </cell>
          <cell r="CB676" t="str">
            <v>MAGIC SLIME</v>
          </cell>
        </row>
        <row r="677">
          <cell r="BV677" t="str">
            <v>B09N7JJJDZ</v>
          </cell>
          <cell r="BW677" t="str">
            <v>38147</v>
          </cell>
          <cell r="BX677" t="str">
            <v>https://b2b.craze.shop/wp-content/uploads/2022/02/38147_PresN-Pop_My-Fidget-Box-maxi_000.jpg</v>
          </cell>
          <cell r="BY677" t="str">
            <v>PRESS'N POP - My Fidget Box Maxi</v>
          </cell>
          <cell r="BZ677">
            <v>6</v>
          </cell>
          <cell r="CA677">
            <v>36</v>
          </cell>
          <cell r="CB677" t="str">
            <v>PRESS'N POP</v>
          </cell>
        </row>
        <row r="678">
          <cell r="BV678" t="str">
            <v>B09PZ2W1WQ</v>
          </cell>
          <cell r="BW678" t="str">
            <v>38390</v>
          </cell>
          <cell r="BY678" t="str">
            <v>INKEE - Mermazing Dust B4</v>
          </cell>
          <cell r="BZ678">
            <v>1</v>
          </cell>
          <cell r="CA678">
            <v>24</v>
          </cell>
          <cell r="CB678" t="str">
            <v>INKEE</v>
          </cell>
        </row>
        <row r="679">
          <cell r="BV679" t="str">
            <v>B09N9WRY87</v>
          </cell>
          <cell r="BW679" t="str">
            <v>38413</v>
          </cell>
          <cell r="BY679" t="str">
            <v>INKEE - Popz Bath Salts B6</v>
          </cell>
          <cell r="BZ679">
            <v>1</v>
          </cell>
          <cell r="CA679">
            <v>24</v>
          </cell>
          <cell r="CB679" t="str">
            <v>INKEE</v>
          </cell>
        </row>
        <row r="680">
          <cell r="BV680" t="str">
            <v>B0B58R7GHX</v>
          </cell>
          <cell r="BW680" t="str">
            <v>38512</v>
          </cell>
          <cell r="BY680" t="str">
            <v>PRESS'N POP - Pencil Case</v>
          </cell>
          <cell r="BZ680">
            <v>6</v>
          </cell>
          <cell r="CA680">
            <v>30</v>
          </cell>
          <cell r="CB680" t="str">
            <v>PRESS'N POP</v>
          </cell>
        </row>
        <row r="681">
          <cell r="BV681" t="str">
            <v>B09MQRJQH3</v>
          </cell>
          <cell r="BW681" t="str">
            <v>38635</v>
          </cell>
          <cell r="BY681" t="str">
            <v>INKEE - Foamy Space B2</v>
          </cell>
          <cell r="BZ681">
            <v>1</v>
          </cell>
          <cell r="CA681">
            <v>24</v>
          </cell>
          <cell r="CB681" t="str">
            <v>INKEE</v>
          </cell>
        </row>
        <row r="682">
          <cell r="BV682" t="str">
            <v>B0BDSJSWRH</v>
          </cell>
          <cell r="BW682" t="str">
            <v>38659</v>
          </cell>
          <cell r="BY682" t="str">
            <v>INKEE - Mermazing Bath Set V&amp;S</v>
          </cell>
          <cell r="BZ682">
            <v>5</v>
          </cell>
          <cell r="CA682">
            <v>10</v>
          </cell>
          <cell r="CB682" t="str">
            <v>INKEE</v>
          </cell>
        </row>
        <row r="683">
          <cell r="BV683" t="str">
            <v/>
          </cell>
          <cell r="BW683" t="str">
            <v>38680</v>
          </cell>
          <cell r="BY683" t="str">
            <v>INKEE - Surprise Bath Bomb Bibi (BOE)</v>
          </cell>
          <cell r="BZ683">
            <v>24</v>
          </cell>
          <cell r="CA683">
            <v>96</v>
          </cell>
          <cell r="CB683" t="str">
            <v>INKEE</v>
          </cell>
        </row>
        <row r="684">
          <cell r="BV684" t="str">
            <v>B09R4X37VQ</v>
          </cell>
          <cell r="BW684" t="str">
            <v>38741</v>
          </cell>
          <cell r="BY684" t="str">
            <v>INKEE - Surprise Bath Bomb Unicorn Beach S1 Bag B3</v>
          </cell>
          <cell r="BZ684">
            <v>1</v>
          </cell>
          <cell r="CA684">
            <v>24</v>
          </cell>
          <cell r="CB684" t="str">
            <v>INKEE</v>
          </cell>
        </row>
        <row r="685">
          <cell r="BV685" t="str">
            <v>B09R4X37VQ</v>
          </cell>
          <cell r="BW685" t="str">
            <v>38741EN</v>
          </cell>
          <cell r="BY685" t="str">
            <v>INKEE - Surprise Bath Bomb Unicorn Beach S1 Bag B3</v>
          </cell>
          <cell r="BZ685">
            <v>0</v>
          </cell>
          <cell r="CA685">
            <v>24</v>
          </cell>
          <cell r="CB685" t="str">
            <v>INKEE</v>
          </cell>
        </row>
        <row r="686">
          <cell r="BV686" t="str">
            <v>B0CHWDS442</v>
          </cell>
          <cell r="BW686" t="str">
            <v>38765</v>
          </cell>
          <cell r="BX686" t="str">
            <v>https://b2b.craze.shop/wp-content/uploads/38765-Stadt-Land-Bullshit-A3_01-1.jpg</v>
          </cell>
          <cell r="BY686" t="str">
            <v>PASMO - Stadt Land Bullshit A3</v>
          </cell>
          <cell r="BZ686">
            <v>1</v>
          </cell>
          <cell r="CA686">
            <v>24</v>
          </cell>
          <cell r="CB686" t="str">
            <v>PASMO TOYS</v>
          </cell>
        </row>
        <row r="687">
          <cell r="BV687" t="str">
            <v/>
          </cell>
          <cell r="BW687" t="str">
            <v>38796</v>
          </cell>
          <cell r="BY687" t="str">
            <v>PASMO - Planlos Genial</v>
          </cell>
          <cell r="BZ687">
            <v>5</v>
          </cell>
          <cell r="CA687">
            <v>20</v>
          </cell>
          <cell r="CB687" t="str">
            <v>PASMO TOYS</v>
          </cell>
        </row>
        <row r="688">
          <cell r="BV688" t="str">
            <v/>
          </cell>
          <cell r="BW688" t="str">
            <v>38826</v>
          </cell>
          <cell r="BY688" t="str">
            <v>PASMO - Facts or Fake News</v>
          </cell>
          <cell r="BZ688">
            <v>5</v>
          </cell>
          <cell r="CA688">
            <v>20</v>
          </cell>
          <cell r="CB688" t="str">
            <v>PASMO TOYS</v>
          </cell>
        </row>
        <row r="689">
          <cell r="BV689" t="str">
            <v>B0BPYNL8F6</v>
          </cell>
          <cell r="BW689" t="str">
            <v>38857</v>
          </cell>
          <cell r="BX689" t="str">
            <v>https://b2b.craze.shop/wp-content/uploads/38857_PASMO-TOYS_In-Bester-Gesellschaft_Classic_000.jpg</v>
          </cell>
          <cell r="BY689" t="str">
            <v>PASMO - In Bester Gesellschaft Classic</v>
          </cell>
          <cell r="BZ689">
            <v>8</v>
          </cell>
          <cell r="CA689">
            <v>32</v>
          </cell>
          <cell r="CB689" t="str">
            <v>PASMO TOYS</v>
          </cell>
        </row>
        <row r="690">
          <cell r="BV690" t="str">
            <v>B0BPYKZP4W</v>
          </cell>
          <cell r="BW690" t="str">
            <v>38888</v>
          </cell>
          <cell r="BX690" t="str">
            <v>https://b2b.craze.shop/wp-content/uploads/38888_PASMO-TOYS_In-Bester-Gesellschaft_Hot_000.jpg</v>
          </cell>
          <cell r="BY690" t="str">
            <v>PASMO - In Bester Gesellschaft Hot Ed</v>
          </cell>
          <cell r="BZ690">
            <v>8</v>
          </cell>
          <cell r="CA690">
            <v>32</v>
          </cell>
          <cell r="CB690" t="str">
            <v>PASMO TOYS</v>
          </cell>
        </row>
        <row r="691">
          <cell r="BV691" t="str">
            <v/>
          </cell>
          <cell r="BW691" t="str">
            <v>38949</v>
          </cell>
          <cell r="BY691" t="str">
            <v>PACKAGING - Stripes of 12er in bulk</v>
          </cell>
          <cell r="BZ691">
            <v>1</v>
          </cell>
          <cell r="CA691">
            <v>1000</v>
          </cell>
          <cell r="CB691" t="str">
            <v>PACKAGING</v>
          </cell>
        </row>
        <row r="692">
          <cell r="BV692" t="str">
            <v>B0BMYFRVMT</v>
          </cell>
          <cell r="BW692" t="str">
            <v>39014</v>
          </cell>
          <cell r="BY692" t="str">
            <v>BIBI&amp;TINA - Riding Bibi &amp; Sabrina</v>
          </cell>
          <cell r="BZ692">
            <v>1</v>
          </cell>
          <cell r="CA692">
            <v>10</v>
          </cell>
          <cell r="CB692" t="str">
            <v>BIBI&amp;TINA TOY RANGE</v>
          </cell>
        </row>
        <row r="693">
          <cell r="BV693" t="str">
            <v>B0BN6VKNMS</v>
          </cell>
          <cell r="BW693" t="str">
            <v>39045</v>
          </cell>
          <cell r="BY693" t="str">
            <v>BIBI&amp;TINA - Riding Tina &amp; Amadeus</v>
          </cell>
          <cell r="BZ693">
            <v>1</v>
          </cell>
          <cell r="CA693">
            <v>10</v>
          </cell>
          <cell r="CB693" t="str">
            <v>BIBI&amp;TINA TOY RANGE</v>
          </cell>
        </row>
        <row r="694">
          <cell r="BV694" t="str">
            <v>B0BN69PKNL</v>
          </cell>
          <cell r="BW694" t="str">
            <v>39076</v>
          </cell>
          <cell r="BY694" t="str">
            <v>BIBI&amp;TINA - Riding Alex &amp; Maharajah</v>
          </cell>
          <cell r="BZ694">
            <v>7</v>
          </cell>
          <cell r="CA694">
            <v>28</v>
          </cell>
          <cell r="CB694" t="str">
            <v>BIBI&amp;TINA TOY RANGE</v>
          </cell>
        </row>
        <row r="695">
          <cell r="BV695" t="str">
            <v/>
          </cell>
          <cell r="BW695" t="str">
            <v>39106</v>
          </cell>
          <cell r="BY695" t="str">
            <v>BIBI&amp;TINA - Cart Bibi &amp; Sabrina</v>
          </cell>
          <cell r="BZ695">
            <v>1</v>
          </cell>
          <cell r="CA695">
            <v>1</v>
          </cell>
          <cell r="CB695" t="str">
            <v>BIBI&amp;TINA TOY RANGE</v>
          </cell>
        </row>
        <row r="696">
          <cell r="BV696" t="str">
            <v/>
          </cell>
          <cell r="BW696" t="str">
            <v>39137</v>
          </cell>
          <cell r="BY696" t="str">
            <v>BIBI&amp;TINA - Camping Set</v>
          </cell>
          <cell r="BZ696">
            <v>1</v>
          </cell>
          <cell r="CA696">
            <v>1</v>
          </cell>
          <cell r="CB696" t="str">
            <v>BIBI&amp;TINA TOY RANGE</v>
          </cell>
        </row>
        <row r="697">
          <cell r="BV697" t="str">
            <v/>
          </cell>
          <cell r="BW697" t="str">
            <v>39342</v>
          </cell>
          <cell r="BY697" t="str">
            <v>PRESS'N POP - Unisex Square</v>
          </cell>
          <cell r="BZ697">
            <v>9</v>
          </cell>
          <cell r="CA697">
            <v>108</v>
          </cell>
          <cell r="CB697" t="str">
            <v>PRESS'N POP</v>
          </cell>
        </row>
        <row r="698">
          <cell r="BV698" t="str">
            <v>B0BCNVRZ27</v>
          </cell>
          <cell r="BW698" t="str">
            <v>39465</v>
          </cell>
          <cell r="BX698" t="str">
            <v>https://b2b.craze.shop/wp-content/uploads/39465_Compound-Fun-Box_01.jpg</v>
          </cell>
          <cell r="BY698" t="str">
            <v>MIX COMPOUND - Fun Box</v>
          </cell>
          <cell r="BZ698">
            <v>6</v>
          </cell>
          <cell r="CA698">
            <v>18</v>
          </cell>
          <cell r="CB698" t="str">
            <v>MIX COMPOUND</v>
          </cell>
        </row>
        <row r="699">
          <cell r="BV699" t="str">
            <v/>
          </cell>
          <cell r="BW699" t="str">
            <v>39496</v>
          </cell>
          <cell r="BY699" t="str">
            <v>PUZZLE - Challenge Horse Schaureiten</v>
          </cell>
          <cell r="BZ699">
            <v>6</v>
          </cell>
          <cell r="CA699">
            <v>12</v>
          </cell>
          <cell r="CB699" t="str">
            <v>PUZZLES</v>
          </cell>
        </row>
        <row r="700">
          <cell r="BV700" t="str">
            <v>B09RBDC8RZ</v>
          </cell>
          <cell r="BW700" t="str">
            <v>39717</v>
          </cell>
          <cell r="BY700" t="str">
            <v>INKEE - Surprise Bath Bomb Dino S1 Bag B3</v>
          </cell>
          <cell r="BZ700">
            <v>1</v>
          </cell>
          <cell r="CA700">
            <v>24</v>
          </cell>
          <cell r="CB700" t="str">
            <v>INKEE</v>
          </cell>
        </row>
        <row r="701">
          <cell r="BV701" t="str">
            <v>B09RBDC8RZ</v>
          </cell>
          <cell r="BW701" t="str">
            <v>39717DE</v>
          </cell>
          <cell r="BY701" t="str">
            <v>INKEE - Surprise Bath Bomb Dino S1 Bag B3</v>
          </cell>
          <cell r="BZ701">
            <v>0</v>
          </cell>
          <cell r="CA701">
            <v>24</v>
          </cell>
          <cell r="CB701" t="str">
            <v>INKEE</v>
          </cell>
        </row>
        <row r="702">
          <cell r="BV702" t="str">
            <v>B09RBDC8RZ</v>
          </cell>
          <cell r="BW702" t="str">
            <v>39717EN</v>
          </cell>
          <cell r="BY702" t="str">
            <v>INKEE - Surprise Bath Bomb Dino S1 Bag B3</v>
          </cell>
          <cell r="BZ702">
            <v>1</v>
          </cell>
          <cell r="CA702">
            <v>24</v>
          </cell>
          <cell r="CB702" t="str">
            <v>INKEE</v>
          </cell>
        </row>
        <row r="703">
          <cell r="BV703" t="str">
            <v>B09P1J42T1</v>
          </cell>
          <cell r="BW703" t="str">
            <v>39731</v>
          </cell>
          <cell r="BY703" t="str">
            <v>INKEE - Surprise Bath Bomb Mermaid S1 Bag B3</v>
          </cell>
          <cell r="BZ703">
            <v>1</v>
          </cell>
          <cell r="CA703">
            <v>24</v>
          </cell>
          <cell r="CB703" t="str">
            <v>INKEE</v>
          </cell>
        </row>
        <row r="704">
          <cell r="BV704" t="str">
            <v/>
          </cell>
          <cell r="BW704" t="str">
            <v>39755</v>
          </cell>
          <cell r="BY704" t="str">
            <v>MAGIC DOUGH - Play B3</v>
          </cell>
          <cell r="BZ704">
            <v>1</v>
          </cell>
          <cell r="CA704">
            <v>24</v>
          </cell>
          <cell r="CB704" t="str">
            <v>MAGIC DOUGH</v>
          </cell>
        </row>
        <row r="705">
          <cell r="BV705" t="str">
            <v/>
          </cell>
          <cell r="BW705" t="str">
            <v>39779</v>
          </cell>
          <cell r="BY705" t="str">
            <v>MOOCHIES - Foilbag</v>
          </cell>
          <cell r="BZ705">
            <v>18</v>
          </cell>
          <cell r="CA705">
            <v>1</v>
          </cell>
          <cell r="CB705" t="str">
            <v>MOOCHIES</v>
          </cell>
        </row>
        <row r="706">
          <cell r="BV706" t="str">
            <v>B0BDMQZ91L</v>
          </cell>
          <cell r="BW706" t="str">
            <v>39854</v>
          </cell>
          <cell r="BY706" t="str">
            <v>INKEE - Surprise Bath Bomb Galupy Mermaid S1 Bag</v>
          </cell>
          <cell r="BZ706">
            <v>8</v>
          </cell>
          <cell r="CA706">
            <v>48</v>
          </cell>
          <cell r="CB706" t="str">
            <v>INKEE</v>
          </cell>
        </row>
        <row r="707">
          <cell r="BV707" t="str">
            <v>B0BDMQZ91L</v>
          </cell>
          <cell r="BW707" t="str">
            <v>39854DE</v>
          </cell>
          <cell r="BX707" t="str">
            <v>https://b2b.craze.shop/wp-content/uploads/39854EN-INKEE-Surprise-Galupy-Mermaid_P3_003.jpg</v>
          </cell>
          <cell r="BY707" t="str">
            <v>INKEE - Surprise Bath Bomb Galupy Mermaid S1 Bag</v>
          </cell>
          <cell r="BZ707">
            <v>8</v>
          </cell>
          <cell r="CA707">
            <v>48</v>
          </cell>
          <cell r="CB707" t="str">
            <v>INKEE</v>
          </cell>
        </row>
        <row r="708">
          <cell r="BV708" t="str">
            <v>B0BDMQZ91L</v>
          </cell>
          <cell r="BW708" t="str">
            <v>39854EN</v>
          </cell>
          <cell r="BX708" t="str">
            <v>https://b2b.craze.shop/wp-content/uploads/39854EN-INKEE-Surprise-Galupy-Mermaid_P3_003.jpg</v>
          </cell>
          <cell r="BY708" t="str">
            <v>INKEE - Surprise Bath Bomb Galupy Mermaid S1 Bag</v>
          </cell>
          <cell r="BZ708">
            <v>8</v>
          </cell>
          <cell r="CA708">
            <v>48</v>
          </cell>
          <cell r="CB708" t="str">
            <v>INKEE</v>
          </cell>
        </row>
        <row r="709">
          <cell r="BV709" t="str">
            <v>B0C1GRHXBZ</v>
          </cell>
          <cell r="BW709" t="str">
            <v>39861EN</v>
          </cell>
          <cell r="BY709" t="str">
            <v>INKEE - Surprise Bath Bomb Galupy Mermaid S1 Bag D8</v>
          </cell>
          <cell r="BZ709">
            <v>0</v>
          </cell>
          <cell r="CA709">
            <v>6</v>
          </cell>
          <cell r="CB709" t="str">
            <v>INKEE</v>
          </cell>
        </row>
        <row r="710">
          <cell r="BV710" t="str">
            <v>B0BCGYSSND</v>
          </cell>
          <cell r="BW710" t="str">
            <v>39885</v>
          </cell>
          <cell r="BY710" t="str">
            <v>ADK - 23 Mix Compound (Amazon)</v>
          </cell>
          <cell r="BZ710">
            <v>1</v>
          </cell>
          <cell r="CA710">
            <v>9</v>
          </cell>
          <cell r="CB710" t="str">
            <v>ADVENT CALENDAR</v>
          </cell>
        </row>
        <row r="711">
          <cell r="BV711" t="str">
            <v>B07Z9TB79Z</v>
          </cell>
          <cell r="BW711" t="str">
            <v>39908</v>
          </cell>
          <cell r="BY711" t="str">
            <v>ADK - 23 Dino Playset</v>
          </cell>
          <cell r="BZ711">
            <v>1</v>
          </cell>
          <cell r="CA711">
            <v>7</v>
          </cell>
          <cell r="CB711" t="str">
            <v>ADVENT CALENDAR</v>
          </cell>
        </row>
        <row r="712">
          <cell r="BV712" t="str">
            <v>B09SZRFK3H</v>
          </cell>
          <cell r="BW712" t="str">
            <v>39922</v>
          </cell>
          <cell r="BY712" t="str">
            <v>BLADE - Launcher Pack</v>
          </cell>
          <cell r="BZ712">
            <v>5</v>
          </cell>
          <cell r="CA712">
            <v>40</v>
          </cell>
          <cell r="CB712" t="str">
            <v>BLADE</v>
          </cell>
        </row>
        <row r="713">
          <cell r="BV713" t="str">
            <v>B0BDG8BQX3</v>
          </cell>
          <cell r="BW713" t="str">
            <v>40164</v>
          </cell>
          <cell r="BX713" t="str">
            <v>https://b2b.craze.shop/wp-content/uploads/40164-Football-World-Cup_015-2-scaled.jpg</v>
          </cell>
          <cell r="BY713" t="str">
            <v>INKEE - Surprise Bath Bomb Football S1 Bag</v>
          </cell>
          <cell r="BZ713">
            <v>8</v>
          </cell>
          <cell r="CA713">
            <v>48</v>
          </cell>
          <cell r="CB713" t="str">
            <v>INKEE</v>
          </cell>
        </row>
        <row r="714">
          <cell r="BV714" t="str">
            <v>B0BDG8X2Z2</v>
          </cell>
          <cell r="BW714" t="str">
            <v>40195</v>
          </cell>
          <cell r="BY714" t="str">
            <v>INKEE - Foamy Football</v>
          </cell>
          <cell r="BZ714">
            <v>20</v>
          </cell>
          <cell r="CA714">
            <v>160</v>
          </cell>
          <cell r="CB714" t="str">
            <v>INKEE</v>
          </cell>
        </row>
        <row r="715">
          <cell r="BV715" t="str">
            <v>B0BDG8X2Z2</v>
          </cell>
          <cell r="BW715" t="str">
            <v>40195DE</v>
          </cell>
          <cell r="BY715" t="str">
            <v>INKEE - Foamy Football</v>
          </cell>
          <cell r="BZ715">
            <v>20</v>
          </cell>
          <cell r="CA715">
            <v>160</v>
          </cell>
          <cell r="CB715" t="str">
            <v>INKEE</v>
          </cell>
        </row>
        <row r="716">
          <cell r="BV716" t="str">
            <v>B0BDG8X2Z2</v>
          </cell>
          <cell r="BW716" t="str">
            <v>40195EN</v>
          </cell>
          <cell r="BY716" t="str">
            <v>INKEE - Foamy Football</v>
          </cell>
          <cell r="BZ716">
            <v>20</v>
          </cell>
          <cell r="CA716">
            <v>160</v>
          </cell>
          <cell r="CB716" t="str">
            <v>INKEE</v>
          </cell>
        </row>
        <row r="717">
          <cell r="BV717" t="str">
            <v>B0CHJTC37R</v>
          </cell>
          <cell r="BW717" t="str">
            <v>40225</v>
          </cell>
          <cell r="BX717" t="str">
            <v>https://b2b.craze.shop/wp-content/uploads/40225-Stadt-Land-Bullshit-A4_01.jpg</v>
          </cell>
          <cell r="BY717" t="str">
            <v>PASMO - Stadt Land Bullshit A4</v>
          </cell>
          <cell r="BZ717">
            <v>1</v>
          </cell>
          <cell r="CA717">
            <v>24</v>
          </cell>
          <cell r="CB717" t="str">
            <v>PASMO TOYS</v>
          </cell>
        </row>
        <row r="718">
          <cell r="BV718" t="str">
            <v/>
          </cell>
          <cell r="BW718" t="str">
            <v>40256</v>
          </cell>
          <cell r="BY718" t="str">
            <v>HYGIENE - 5 Papermask Adults Space</v>
          </cell>
          <cell r="BZ718">
            <v>20</v>
          </cell>
          <cell r="CA718">
            <v>600</v>
          </cell>
          <cell r="CB718" t="str">
            <v>HYGIENE</v>
          </cell>
        </row>
        <row r="719">
          <cell r="BV719" t="str">
            <v/>
          </cell>
          <cell r="BW719" t="str">
            <v>40263</v>
          </cell>
          <cell r="BY719" t="str">
            <v>ADK - 22 Exit Challenge Junior</v>
          </cell>
          <cell r="BZ719">
            <v>1</v>
          </cell>
          <cell r="CA719">
            <v>1</v>
          </cell>
          <cell r="CB719" t="str">
            <v>ADVENT CALENDAR</v>
          </cell>
        </row>
        <row r="720">
          <cell r="BV720" t="str">
            <v>B0BRBLVTW4</v>
          </cell>
          <cell r="BW720" t="str">
            <v>40270</v>
          </cell>
          <cell r="BX720" t="str">
            <v>https://b2b.craze.shop/wp-content/uploads/40270_MIX_Compound-Blistercard_Blister-Card_02.jpg</v>
          </cell>
          <cell r="BY720" t="str">
            <v>MIX COMPOUND - Blister</v>
          </cell>
          <cell r="BZ720">
            <v>10</v>
          </cell>
          <cell r="CA720">
            <v>60</v>
          </cell>
          <cell r="CB720" t="str">
            <v>MIX COMPOUND</v>
          </cell>
        </row>
        <row r="721">
          <cell r="BV721" t="str">
            <v/>
          </cell>
          <cell r="BW721" t="str">
            <v>40300</v>
          </cell>
          <cell r="BY721" t="str">
            <v>ADK - 22 Exit Challenge</v>
          </cell>
          <cell r="BZ721">
            <v>1</v>
          </cell>
          <cell r="CA721">
            <v>1</v>
          </cell>
          <cell r="CB721" t="str">
            <v>ADVENT CALENDAR</v>
          </cell>
        </row>
        <row r="722">
          <cell r="BV722" t="str">
            <v/>
          </cell>
          <cell r="BW722" t="str">
            <v>40362</v>
          </cell>
          <cell r="BY722" t="str">
            <v>ADK - 22 Dino B</v>
          </cell>
          <cell r="BZ722">
            <v>1</v>
          </cell>
          <cell r="CA722">
            <v>9</v>
          </cell>
          <cell r="CB722" t="str">
            <v>ADVENT CALENDAR</v>
          </cell>
        </row>
        <row r="723">
          <cell r="BV723" t="str">
            <v>B0C8V93MXP</v>
          </cell>
          <cell r="BW723" t="str">
            <v>40447</v>
          </cell>
          <cell r="BY723" t="str">
            <v>INKEE - Wand Rocket</v>
          </cell>
          <cell r="BZ723">
            <v>6</v>
          </cell>
          <cell r="CA723">
            <v>30</v>
          </cell>
          <cell r="CB723" t="str">
            <v>INKEE TOYS</v>
          </cell>
        </row>
        <row r="724">
          <cell r="BV724" t="str">
            <v>B0C8V93MXP</v>
          </cell>
          <cell r="BW724" t="str">
            <v>40447DE</v>
          </cell>
          <cell r="BX724" t="str">
            <v>https://b2b.craze.shop/wp-content/uploads/40447-INKEE-Rocket-Wand_000.jpg</v>
          </cell>
          <cell r="BY724" t="str">
            <v>INKEE - Wand Rocket</v>
          </cell>
          <cell r="BZ724">
            <v>6</v>
          </cell>
          <cell r="CA724">
            <v>30</v>
          </cell>
          <cell r="CB724" t="str">
            <v>INKEE TOYS</v>
          </cell>
        </row>
        <row r="725">
          <cell r="BV725" t="str">
            <v>B0C8V93MXP</v>
          </cell>
          <cell r="BW725" t="str">
            <v>40447EN</v>
          </cell>
          <cell r="BX725" t="str">
            <v>https://b2b.craze.shop/wp-content/uploads/40447-INKEE-Rocket-Wand_000.jpg</v>
          </cell>
          <cell r="BY725" t="str">
            <v>INKEE - Wand Rocket</v>
          </cell>
          <cell r="BZ725">
            <v>6</v>
          </cell>
          <cell r="CA725">
            <v>30</v>
          </cell>
          <cell r="CB725" t="str">
            <v>INKEE TOYS</v>
          </cell>
        </row>
        <row r="726">
          <cell r="BV726" t="str">
            <v>B0C8V9QSFC</v>
          </cell>
          <cell r="BW726" t="str">
            <v>40478</v>
          </cell>
          <cell r="BY726" t="str">
            <v>INKEE - Wand Unicorn</v>
          </cell>
          <cell r="BZ726">
            <v>6</v>
          </cell>
          <cell r="CA726">
            <v>30</v>
          </cell>
          <cell r="CB726" t="str">
            <v>INKEE TOYS</v>
          </cell>
        </row>
        <row r="727">
          <cell r="BV727" t="str">
            <v>B0C8V9QSFC</v>
          </cell>
          <cell r="BW727" t="str">
            <v>40478DE</v>
          </cell>
          <cell r="BX727" t="str">
            <v>https://b2b.craze.shop/wp-content/uploads/40478-INKEE-Unicorn-Wand_000.jpg</v>
          </cell>
          <cell r="BY727" t="str">
            <v>INKEE - Wand Unicorn</v>
          </cell>
          <cell r="BZ727">
            <v>6</v>
          </cell>
          <cell r="CA727">
            <v>30</v>
          </cell>
          <cell r="CB727" t="str">
            <v>INKEE TOYS</v>
          </cell>
        </row>
        <row r="728">
          <cell r="BV728" t="str">
            <v>B0C8V9QSFC</v>
          </cell>
          <cell r="BW728" t="str">
            <v>40478EN</v>
          </cell>
          <cell r="BX728" t="str">
            <v>https://b2b.craze.shop/wp-content/uploads/40478-INKEE-Unicorn-Wand_000.jpg</v>
          </cell>
          <cell r="BY728" t="str">
            <v>INKEE - Wand Unicorn</v>
          </cell>
          <cell r="BZ728">
            <v>6</v>
          </cell>
          <cell r="CA728">
            <v>30</v>
          </cell>
          <cell r="CB728" t="str">
            <v>INKEE TOYS</v>
          </cell>
        </row>
        <row r="729">
          <cell r="BV729" t="str">
            <v/>
          </cell>
          <cell r="BW729" t="str">
            <v>40508</v>
          </cell>
          <cell r="BY729" t="str">
            <v>ADK - 22 Inkee V&amp;S</v>
          </cell>
          <cell r="BZ729">
            <v>1</v>
          </cell>
          <cell r="CA729">
            <v>9</v>
          </cell>
          <cell r="CB729" t="str">
            <v>ADVENT CALENDAR</v>
          </cell>
        </row>
        <row r="730">
          <cell r="BV730" t="str">
            <v>B0BCGXM4WH</v>
          </cell>
          <cell r="BW730" t="str">
            <v>40522</v>
          </cell>
          <cell r="BY730" t="str">
            <v>ADK - 23 Emir</v>
          </cell>
          <cell r="BZ730">
            <v>1</v>
          </cell>
          <cell r="CA730">
            <v>9</v>
          </cell>
          <cell r="CB730" t="str">
            <v>ADVENT CALENDAR</v>
          </cell>
        </row>
        <row r="731">
          <cell r="BV731" t="str">
            <v>B07Z9TB79Z</v>
          </cell>
          <cell r="BW731" t="str">
            <v>40546</v>
          </cell>
          <cell r="BX731" t="str">
            <v>https://b2b.craze.shop/wp-content/uploads/2022/02/40546_JUMPUTTY_Blister_002.jpg</v>
          </cell>
          <cell r="BY731" t="str">
            <v>JUMPUTTY - Blister</v>
          </cell>
          <cell r="BZ731">
            <v>12</v>
          </cell>
          <cell r="CA731">
            <v>96</v>
          </cell>
          <cell r="CB731" t="str">
            <v>JUMPUTTY</v>
          </cell>
        </row>
        <row r="732">
          <cell r="BV732" t="str">
            <v>B0B2X4VG3H</v>
          </cell>
          <cell r="BW732" t="str">
            <v>40577</v>
          </cell>
          <cell r="BX732" t="str">
            <v>https://b2b.craze.shop/wp-content/uploads/40577_22-ADK_BT-Circus_001.jpg</v>
          </cell>
          <cell r="BY732" t="str">
            <v>ADK - 22 Xmas Circus B&amp;T</v>
          </cell>
          <cell r="BZ732">
            <v>1</v>
          </cell>
          <cell r="CA732">
            <v>9</v>
          </cell>
          <cell r="CB732" t="str">
            <v>ADVENT CALENDAR</v>
          </cell>
        </row>
        <row r="733">
          <cell r="BV733" t="str">
            <v/>
          </cell>
          <cell r="BW733" t="str">
            <v>40591</v>
          </cell>
          <cell r="BY733" t="str">
            <v>ADK - 22 Inkee B&amp;T</v>
          </cell>
          <cell r="BZ733">
            <v>1</v>
          </cell>
          <cell r="CA733">
            <v>9</v>
          </cell>
          <cell r="CB733" t="str">
            <v>ADVENT CALENDAR</v>
          </cell>
        </row>
        <row r="734">
          <cell r="BV734" t="str">
            <v/>
          </cell>
          <cell r="BW734" t="str">
            <v>40614</v>
          </cell>
          <cell r="BY734" t="str">
            <v>ADK - 22 Inkee Kids</v>
          </cell>
          <cell r="BZ734">
            <v>1</v>
          </cell>
          <cell r="CA734">
            <v>1</v>
          </cell>
          <cell r="CB734" t="str">
            <v>ADVENT CALENDAR</v>
          </cell>
        </row>
        <row r="735">
          <cell r="BV735" t="str">
            <v>B0BCGWZKNP</v>
          </cell>
          <cell r="BW735" t="str">
            <v>40638</v>
          </cell>
          <cell r="BY735" t="str">
            <v>ADK - 22 Inkee Bath Fun</v>
          </cell>
          <cell r="BZ735">
            <v>1</v>
          </cell>
          <cell r="CA735">
            <v>9</v>
          </cell>
          <cell r="CB735" t="str">
            <v>ADVENT CALENDAR</v>
          </cell>
        </row>
        <row r="736">
          <cell r="BV736" t="str">
            <v>B0B133M54N</v>
          </cell>
          <cell r="BW736" t="str">
            <v>40652</v>
          </cell>
          <cell r="BY736" t="str">
            <v>GALUPY - Mermaid Chest Box B3</v>
          </cell>
          <cell r="BZ736">
            <v>0</v>
          </cell>
          <cell r="CA736">
            <v>24</v>
          </cell>
          <cell r="CB736" t="str">
            <v>GALUPY - TOY RANGE</v>
          </cell>
        </row>
        <row r="737">
          <cell r="BV737" t="str">
            <v>B0B133337Y</v>
          </cell>
          <cell r="BW737" t="str">
            <v>40676</v>
          </cell>
          <cell r="BY737" t="str">
            <v>GALUPY - Mermaid Chest Box B6</v>
          </cell>
          <cell r="BZ737">
            <v>0</v>
          </cell>
          <cell r="CA737">
            <v>24</v>
          </cell>
          <cell r="CB737" t="str">
            <v>GALUPY - TOY RANGE</v>
          </cell>
        </row>
        <row r="738">
          <cell r="BV738" t="str">
            <v/>
          </cell>
          <cell r="BW738" t="str">
            <v>40690</v>
          </cell>
          <cell r="BY738" t="str">
            <v>PRESS'N POP - Ball</v>
          </cell>
          <cell r="BZ738">
            <v>10</v>
          </cell>
          <cell r="CA738">
            <v>60</v>
          </cell>
          <cell r="CB738" t="str">
            <v>PRESS'N POP</v>
          </cell>
        </row>
        <row r="739">
          <cell r="BV739" t="str">
            <v>B0BCGSWL1F</v>
          </cell>
          <cell r="BW739" t="str">
            <v>40812</v>
          </cell>
          <cell r="BY739" t="str">
            <v>ADK - 23 Nativity Scene (Amazon)</v>
          </cell>
          <cell r="BZ739">
            <v>1</v>
          </cell>
          <cell r="CA739">
            <v>9</v>
          </cell>
          <cell r="CB739" t="str">
            <v>ADVENT CALENDAR</v>
          </cell>
        </row>
        <row r="740">
          <cell r="BV740" t="str">
            <v/>
          </cell>
          <cell r="BW740" t="str">
            <v>40836</v>
          </cell>
          <cell r="BY740" t="str">
            <v>ADK - 22 Horse Theme</v>
          </cell>
          <cell r="BZ740">
            <v>1</v>
          </cell>
          <cell r="CA740">
            <v>9</v>
          </cell>
          <cell r="CB740" t="str">
            <v>ADVENT CALENDAR</v>
          </cell>
        </row>
        <row r="741">
          <cell r="BV741" t="str">
            <v/>
          </cell>
          <cell r="BW741" t="str">
            <v>40850</v>
          </cell>
          <cell r="BY741" t="str">
            <v>ADK - 22 Horses Playset</v>
          </cell>
          <cell r="BZ741">
            <v>1</v>
          </cell>
          <cell r="CA741">
            <v>9</v>
          </cell>
          <cell r="CB741" t="str">
            <v>ADVENT CALENDAR</v>
          </cell>
        </row>
        <row r="742">
          <cell r="BV742" t="str">
            <v>B0BCGV6372</v>
          </cell>
          <cell r="BW742" t="str">
            <v>40874</v>
          </cell>
          <cell r="BY742" t="str">
            <v>ADK - 23 Prinzessin Lillifee (Amazon)</v>
          </cell>
          <cell r="BZ742">
            <v>1</v>
          </cell>
          <cell r="CA742">
            <v>9</v>
          </cell>
          <cell r="CB742" t="str">
            <v>ADVENT CALENDAR</v>
          </cell>
        </row>
        <row r="743">
          <cell r="BV743" t="str">
            <v/>
          </cell>
          <cell r="BW743" t="str">
            <v>40898</v>
          </cell>
          <cell r="BY743" t="str">
            <v>ADK - 23 Unicorn</v>
          </cell>
          <cell r="BZ743">
            <v>1</v>
          </cell>
          <cell r="CA743">
            <v>9</v>
          </cell>
          <cell r="CB743" t="str">
            <v>ADVENT CALENDAR</v>
          </cell>
        </row>
        <row r="744">
          <cell r="BV744" t="str">
            <v>B0BLZLB8YX</v>
          </cell>
          <cell r="BW744" t="str">
            <v>40911</v>
          </cell>
          <cell r="BY744" t="str">
            <v>MAGIC SLIME - Mega XXL Sticky Hand</v>
          </cell>
          <cell r="BZ744">
            <v>12</v>
          </cell>
          <cell r="CA744">
            <v>144</v>
          </cell>
          <cell r="CB744" t="str">
            <v>MAGIC SLIME</v>
          </cell>
        </row>
        <row r="745">
          <cell r="BV745" t="str">
            <v>B0CNH1XVRK</v>
          </cell>
          <cell r="BW745" t="str">
            <v>40928</v>
          </cell>
          <cell r="BY745" t="str">
            <v>MAGIC SLIME - Mega XXL Sticky Hand D12</v>
          </cell>
          <cell r="BZ745">
            <v>0</v>
          </cell>
          <cell r="CA745">
            <v>12</v>
          </cell>
          <cell r="CB745" t="str">
            <v>MAGIC SLIME</v>
          </cell>
        </row>
        <row r="746">
          <cell r="BV746" t="str">
            <v/>
          </cell>
          <cell r="BW746" t="str">
            <v>41062</v>
          </cell>
          <cell r="BY746" t="str">
            <v>HYGIENE - 10 Papermask Adult Rose</v>
          </cell>
          <cell r="BZ746">
            <v>10</v>
          </cell>
          <cell r="CA746">
            <v>600</v>
          </cell>
          <cell r="CB746" t="str">
            <v>HYGIENE</v>
          </cell>
        </row>
        <row r="747">
          <cell r="BV747" t="str">
            <v/>
          </cell>
          <cell r="BW747" t="str">
            <v>41086</v>
          </cell>
          <cell r="BY747" t="str">
            <v>HYGIENE - 10 Papermask Adult Purple</v>
          </cell>
          <cell r="BZ747">
            <v>10</v>
          </cell>
          <cell r="CA747">
            <v>600</v>
          </cell>
          <cell r="CB747" t="str">
            <v>HYGIENE</v>
          </cell>
        </row>
        <row r="748">
          <cell r="BV748" t="str">
            <v/>
          </cell>
          <cell r="BW748" t="str">
            <v>41109</v>
          </cell>
          <cell r="BY748" t="str">
            <v>HYGIENE - 10 Papermask Adult Mint</v>
          </cell>
          <cell r="BZ748">
            <v>10</v>
          </cell>
          <cell r="CA748">
            <v>600</v>
          </cell>
          <cell r="CB748" t="str">
            <v>HYGIENE</v>
          </cell>
        </row>
        <row r="749">
          <cell r="BV749" t="str">
            <v>B09QT4CVNY</v>
          </cell>
          <cell r="BW749" t="str">
            <v>41154</v>
          </cell>
          <cell r="BY749" t="str">
            <v>PRESS'N POP - Ball in bulk</v>
          </cell>
          <cell r="BZ749">
            <v>1</v>
          </cell>
          <cell r="CA749">
            <v>60</v>
          </cell>
          <cell r="CB749" t="str">
            <v>PRESS'N POP</v>
          </cell>
        </row>
        <row r="750">
          <cell r="BV750" t="str">
            <v>B09W5QQB36</v>
          </cell>
          <cell r="BW750" t="str">
            <v>41215</v>
          </cell>
          <cell r="BX750" t="str">
            <v>https://b2b.craze.shop/wp-content/uploads/2022/02/41215-Starter-Foilbag_Foil-Bag_001-scaled.jpg</v>
          </cell>
          <cell r="BY750" t="str">
            <v>MAGIC SAND - Starter Foilbag</v>
          </cell>
          <cell r="BZ750">
            <v>12</v>
          </cell>
          <cell r="CA750">
            <v>48</v>
          </cell>
          <cell r="CB750" t="str">
            <v>MAGIC SAND</v>
          </cell>
        </row>
        <row r="751">
          <cell r="BV751" t="str">
            <v>B0BN3YL4Q6</v>
          </cell>
          <cell r="BW751" t="str">
            <v>41246</v>
          </cell>
          <cell r="BY751" t="str">
            <v>BIBI&amp;TINA - Collectable Figures Bag B3</v>
          </cell>
          <cell r="BZ751">
            <v>3</v>
          </cell>
          <cell r="CA751">
            <v>24</v>
          </cell>
          <cell r="CB751" t="str">
            <v>BIBI&amp;TINA TOY RANGE</v>
          </cell>
        </row>
        <row r="752">
          <cell r="BV752" t="str">
            <v>B0BN3X2MXM</v>
          </cell>
          <cell r="BW752" t="str">
            <v>41260</v>
          </cell>
          <cell r="BY752" t="str">
            <v>BIBI&amp;TINA - Collectable Figures Bag B6</v>
          </cell>
          <cell r="BZ752">
            <v>6</v>
          </cell>
          <cell r="CA752">
            <v>24</v>
          </cell>
          <cell r="CB752" t="str">
            <v>BIBI&amp;TINA TOY RANGE</v>
          </cell>
        </row>
        <row r="753">
          <cell r="BV753" t="str">
            <v/>
          </cell>
          <cell r="BW753" t="str">
            <v>41284</v>
          </cell>
          <cell r="BY753" t="str">
            <v>HYGIENE - 5 Papermasks Girls Sorted</v>
          </cell>
          <cell r="BZ753">
            <v>20</v>
          </cell>
          <cell r="CA753">
            <v>600</v>
          </cell>
          <cell r="CB753" t="str">
            <v>HYGIENE</v>
          </cell>
        </row>
        <row r="754">
          <cell r="BV754" t="str">
            <v/>
          </cell>
          <cell r="BW754" t="str">
            <v>41314</v>
          </cell>
          <cell r="BY754" t="str">
            <v>HYGIENE - 5 Papermasks Boys Sorted</v>
          </cell>
          <cell r="BZ754">
            <v>10</v>
          </cell>
          <cell r="CA754">
            <v>600</v>
          </cell>
          <cell r="CB754" t="str">
            <v>HYGIENE</v>
          </cell>
        </row>
        <row r="755">
          <cell r="BV755" t="str">
            <v/>
          </cell>
          <cell r="BW755" t="str">
            <v>41345</v>
          </cell>
          <cell r="BY755" t="str">
            <v>HYGIENE - 5 Papermasks Women Sorted</v>
          </cell>
          <cell r="BZ755">
            <v>20</v>
          </cell>
          <cell r="CA755">
            <v>600</v>
          </cell>
          <cell r="CB755" t="str">
            <v>HYGIENE</v>
          </cell>
        </row>
        <row r="756">
          <cell r="BV756" t="str">
            <v/>
          </cell>
          <cell r="BW756" t="str">
            <v>41376</v>
          </cell>
          <cell r="BY756" t="str">
            <v>HYGIENE - 5 Papermasks Men Sorted</v>
          </cell>
          <cell r="BZ756">
            <v>20</v>
          </cell>
          <cell r="CA756">
            <v>600</v>
          </cell>
          <cell r="CB756" t="str">
            <v>HYGIENE</v>
          </cell>
        </row>
        <row r="757">
          <cell r="BV757" t="str">
            <v>B0B2X1TB39</v>
          </cell>
          <cell r="BW757" t="str">
            <v>41406</v>
          </cell>
          <cell r="BX757" t="str">
            <v>https://b2b.craze.shop/wp-content/uploads/41406_22-ADK_CLAAS_001.jpg</v>
          </cell>
          <cell r="BY757" t="str">
            <v>ADK - 23 Claas</v>
          </cell>
          <cell r="BZ757">
            <v>1</v>
          </cell>
          <cell r="CA757">
            <v>7</v>
          </cell>
          <cell r="CB757" t="str">
            <v>ADVENT CALENDAR</v>
          </cell>
        </row>
        <row r="758">
          <cell r="BV758" t="str">
            <v>B0B2X232D2</v>
          </cell>
          <cell r="BW758" t="str">
            <v>41475</v>
          </cell>
          <cell r="BY758" t="str">
            <v>ADK - 22 Magic Dough</v>
          </cell>
          <cell r="BZ758">
            <v>1</v>
          </cell>
          <cell r="CA758">
            <v>9</v>
          </cell>
          <cell r="CB758" t="str">
            <v>ADVENT CALENDAR</v>
          </cell>
        </row>
        <row r="759">
          <cell r="BV759" t="str">
            <v>B0B2X356CX</v>
          </cell>
          <cell r="BW759" t="str">
            <v>41499</v>
          </cell>
          <cell r="BY759" t="str">
            <v>ADK - 22 Magic Slime</v>
          </cell>
          <cell r="BZ759">
            <v>1</v>
          </cell>
          <cell r="CA759">
            <v>9</v>
          </cell>
          <cell r="CB759" t="str">
            <v>ADVENT CALENDAR</v>
          </cell>
        </row>
        <row r="760">
          <cell r="BV760" t="str">
            <v>B0B2X35HDC</v>
          </cell>
          <cell r="BW760" t="str">
            <v>41512</v>
          </cell>
          <cell r="BX760" t="str">
            <v>https://b2b.craze.shop/wp-content/uploads/41512_22-ADK_Blade-Evolution_001.jpg</v>
          </cell>
          <cell r="BY760" t="str">
            <v>ADK - 23 Blade</v>
          </cell>
          <cell r="BZ760">
            <v>1</v>
          </cell>
          <cell r="CA760">
            <v>7</v>
          </cell>
          <cell r="CB760" t="str">
            <v>ADVENT CALENDAR</v>
          </cell>
        </row>
        <row r="761">
          <cell r="BV761" t="str">
            <v>B0CJRHZ7J1</v>
          </cell>
          <cell r="BW761" t="str">
            <v>41536</v>
          </cell>
          <cell r="BX761" t="str">
            <v>https://b2b.craze.shop/wp-content/uploads/41536_BOARD-GAME_Kitchen-Escape_000.jpg</v>
          </cell>
          <cell r="BY761" t="str">
            <v>BOARD GAMES - Kitchen Escape</v>
          </cell>
          <cell r="BZ761">
            <v>4</v>
          </cell>
          <cell r="CA761">
            <v>8</v>
          </cell>
          <cell r="CB761" t="str">
            <v>BOARD GAMES</v>
          </cell>
        </row>
        <row r="762">
          <cell r="BV762" t="str">
            <v/>
          </cell>
          <cell r="BW762" t="str">
            <v>41567</v>
          </cell>
          <cell r="BY762" t="str">
            <v>PUZZLE - Challenge Horse Geburtstag</v>
          </cell>
          <cell r="BZ762">
            <v>6</v>
          </cell>
          <cell r="CA762">
            <v>12</v>
          </cell>
          <cell r="CB762" t="str">
            <v>PUZZLES</v>
          </cell>
        </row>
        <row r="763">
          <cell r="BV763" t="str">
            <v/>
          </cell>
          <cell r="BW763" t="str">
            <v>41598</v>
          </cell>
          <cell r="BY763" t="str">
            <v>PUZZLE - Challenge Horse Schnitzeljagd</v>
          </cell>
          <cell r="BZ763">
            <v>6</v>
          </cell>
          <cell r="CA763">
            <v>12</v>
          </cell>
          <cell r="CB763" t="str">
            <v>PUZZLES</v>
          </cell>
        </row>
        <row r="764">
          <cell r="BV764" t="str">
            <v/>
          </cell>
          <cell r="BW764" t="str">
            <v>41628</v>
          </cell>
          <cell r="BY764" t="str">
            <v>PUZZLE - Challenge Adventure Waldbrand</v>
          </cell>
          <cell r="BZ764">
            <v>6</v>
          </cell>
          <cell r="CA764">
            <v>12</v>
          </cell>
          <cell r="CB764" t="str">
            <v>PUZZLES</v>
          </cell>
        </row>
        <row r="765">
          <cell r="BV765" t="str">
            <v/>
          </cell>
          <cell r="BW765" t="str">
            <v>41659</v>
          </cell>
          <cell r="BY765" t="str">
            <v>PUZZLE - Challenge Adventure Burgschatz</v>
          </cell>
          <cell r="BZ765">
            <v>6</v>
          </cell>
          <cell r="CA765">
            <v>12</v>
          </cell>
          <cell r="CB765" t="str">
            <v>PUZZLES</v>
          </cell>
        </row>
        <row r="766">
          <cell r="BV766" t="str">
            <v/>
          </cell>
          <cell r="BW766" t="str">
            <v>41680</v>
          </cell>
          <cell r="BY766" t="str">
            <v>PUZZLE - Challenge Adventure Museumsdieb</v>
          </cell>
          <cell r="BZ766">
            <v>6</v>
          </cell>
          <cell r="CA766">
            <v>12</v>
          </cell>
          <cell r="CB766" t="str">
            <v>PUZZLES</v>
          </cell>
        </row>
        <row r="767">
          <cell r="BV767" t="str">
            <v/>
          </cell>
          <cell r="BW767" t="str">
            <v>41710</v>
          </cell>
          <cell r="BY767" t="str">
            <v>MAGIC SAND - Sandamazing Can</v>
          </cell>
          <cell r="BZ767">
            <v>1</v>
          </cell>
          <cell r="CA767">
            <v>1</v>
          </cell>
          <cell r="CB767" t="str">
            <v>MAGIC SAND</v>
          </cell>
        </row>
        <row r="768">
          <cell r="BV768" t="str">
            <v/>
          </cell>
          <cell r="BW768" t="str">
            <v>41772</v>
          </cell>
          <cell r="BY768" t="str">
            <v>BIBI&amp;TINA - Agility Set Bibi &amp; Sabrina</v>
          </cell>
          <cell r="BZ768">
            <v>1</v>
          </cell>
          <cell r="CA768">
            <v>1</v>
          </cell>
          <cell r="CB768" t="str">
            <v>BIBI&amp;TINA TOY RANGE</v>
          </cell>
        </row>
        <row r="769">
          <cell r="BV769" t="str">
            <v/>
          </cell>
          <cell r="BW769" t="str">
            <v>41864</v>
          </cell>
          <cell r="BY769" t="str">
            <v>BOARD GAMES - Roach Escape</v>
          </cell>
          <cell r="BZ769">
            <v>1</v>
          </cell>
          <cell r="CA769">
            <v>1</v>
          </cell>
          <cell r="CB769" t="str">
            <v>BOARD GAMES</v>
          </cell>
        </row>
        <row r="770">
          <cell r="BV770" t="str">
            <v>B0BW9FX9XF</v>
          </cell>
          <cell r="BW770" t="str">
            <v>41895</v>
          </cell>
          <cell r="BX770" t="str">
            <v>https://b2b.craze.shop/wp-content/uploads/41895_Dinorex_Megga-Egg_002.jpg</v>
          </cell>
          <cell r="BY770" t="str">
            <v>MEGGA EGG - Dino</v>
          </cell>
          <cell r="BZ770">
            <v>6</v>
          </cell>
          <cell r="CA770">
            <v>48</v>
          </cell>
          <cell r="CB770" t="str">
            <v>MEGGA EGGS</v>
          </cell>
        </row>
        <row r="771">
          <cell r="BV771" t="str">
            <v>B0CFY2K688</v>
          </cell>
          <cell r="BW771" t="str">
            <v>41901</v>
          </cell>
          <cell r="BY771" t="str">
            <v>MEGGA EGG - Dino D6</v>
          </cell>
          <cell r="BZ771">
            <v>0</v>
          </cell>
          <cell r="CA771">
            <v>8</v>
          </cell>
          <cell r="CB771" t="str">
            <v>MEGGA EGGS</v>
          </cell>
        </row>
        <row r="772">
          <cell r="BV772" t="str">
            <v>B0CQ2KTDN3</v>
          </cell>
          <cell r="BW772" t="str">
            <v>41925</v>
          </cell>
          <cell r="BX772" t="str">
            <v>https://b2b.craze.shop/wp-content/uploads/2022/02/41925_ACCESSORY_Jewelry-Set_Galupy-Unicorn_000_purple-scaled.jpg</v>
          </cell>
          <cell r="BY772" t="str">
            <v>ACCESSORY - Jewelry Galupy Unicorn</v>
          </cell>
          <cell r="BZ772">
            <v>3</v>
          </cell>
          <cell r="CA772">
            <v>48</v>
          </cell>
          <cell r="CB772" t="str">
            <v>ACCESSORIES</v>
          </cell>
        </row>
        <row r="773">
          <cell r="BV773" t="str">
            <v>B0BNLRWKP1</v>
          </cell>
          <cell r="BW773" t="str">
            <v>41956</v>
          </cell>
          <cell r="BY773" t="str">
            <v>FAIRY DOOR - Xmas Elf Door</v>
          </cell>
          <cell r="BZ773">
            <v>5</v>
          </cell>
          <cell r="CA773">
            <v>20</v>
          </cell>
          <cell r="CB773" t="str">
            <v>FAIRY DOOR</v>
          </cell>
        </row>
        <row r="774">
          <cell r="BV774" t="str">
            <v>B0BXL6HBMF</v>
          </cell>
          <cell r="BW774" t="str">
            <v>42014</v>
          </cell>
          <cell r="BY774" t="str">
            <v>PRESS'N POP - Squishy</v>
          </cell>
          <cell r="BZ774">
            <v>6</v>
          </cell>
          <cell r="CA774">
            <v>60</v>
          </cell>
          <cell r="CB774" t="str">
            <v>PRESS'N POP</v>
          </cell>
        </row>
        <row r="775">
          <cell r="BV775" t="str">
            <v>B0BNVVWSJQ</v>
          </cell>
          <cell r="BW775" t="str">
            <v>42045</v>
          </cell>
          <cell r="BY775" t="str">
            <v>INKEE - Surprise Bath Bomb Space S1 Bag B3</v>
          </cell>
          <cell r="BZ775">
            <v>1</v>
          </cell>
          <cell r="CA775">
            <v>24</v>
          </cell>
          <cell r="CB775" t="str">
            <v>INKEE</v>
          </cell>
        </row>
        <row r="776">
          <cell r="BV776" t="str">
            <v/>
          </cell>
          <cell r="BW776" t="str">
            <v>42106</v>
          </cell>
          <cell r="BY776" t="str">
            <v>GALUPY - Unicorn Gold Foilbag</v>
          </cell>
          <cell r="BZ776">
            <v>24</v>
          </cell>
          <cell r="CA776">
            <v>1</v>
          </cell>
          <cell r="CB776" t="str">
            <v>GALUPY - TOY RANGE</v>
          </cell>
        </row>
        <row r="777">
          <cell r="BV777" t="str">
            <v>B0BS464CSC</v>
          </cell>
          <cell r="BW777" t="str">
            <v>42137</v>
          </cell>
          <cell r="BX777" t="str">
            <v>https://b2b.craze.shop/wp-content/uploads/42137-Galupy_Beauty-Set_005-scaled.jpg</v>
          </cell>
          <cell r="BY777" t="str">
            <v>GALUPY - Unicorn Beauty Set</v>
          </cell>
          <cell r="BZ777">
            <v>1</v>
          </cell>
          <cell r="CA777">
            <v>32</v>
          </cell>
          <cell r="CB777" t="str">
            <v>GALUPY - TOY RANGE</v>
          </cell>
        </row>
        <row r="778">
          <cell r="BV778" t="str">
            <v>B0CVQH8MFR</v>
          </cell>
          <cell r="BW778" t="str">
            <v>42168</v>
          </cell>
          <cell r="BX778" t="str">
            <v>https://b2b.craze.shop/wp-content/uploads/42168-Galupy-Mermaid_Throne-Set_003.jpg</v>
          </cell>
          <cell r="BY778" t="str">
            <v>GALUPY - Mermaid Throne Set</v>
          </cell>
          <cell r="BZ778">
            <v>4</v>
          </cell>
          <cell r="CA778">
            <v>32</v>
          </cell>
          <cell r="CB778" t="str">
            <v>GALUPY - TOY RANGE</v>
          </cell>
        </row>
        <row r="779">
          <cell r="BV779" t="str">
            <v>B0DXQGT37C</v>
          </cell>
          <cell r="BW779" t="str">
            <v>42397</v>
          </cell>
          <cell r="BY779" t="str">
            <v>MAGIC SLIME - Mega XXL Sticky Hand B8</v>
          </cell>
          <cell r="BZ779">
            <v>1</v>
          </cell>
          <cell r="CA779">
            <v>6</v>
          </cell>
          <cell r="CB779" t="str">
            <v>MAGIC SLIME</v>
          </cell>
        </row>
        <row r="780">
          <cell r="BV780" t="str">
            <v>B0BRNRPG6V</v>
          </cell>
          <cell r="BW780" t="str">
            <v>42458</v>
          </cell>
          <cell r="BY780" t="str">
            <v>BLADE - Double Shot Premiums Evolution Green</v>
          </cell>
          <cell r="BZ780">
            <v>1</v>
          </cell>
          <cell r="CA780">
            <v>15</v>
          </cell>
          <cell r="CB780" t="str">
            <v>BLADE</v>
          </cell>
        </row>
        <row r="781">
          <cell r="BV781" t="str">
            <v/>
          </cell>
          <cell r="BW781" t="str">
            <v>42472</v>
          </cell>
          <cell r="BY781" t="str">
            <v>ADK - 22 Galupy Unicorn</v>
          </cell>
          <cell r="BZ781">
            <v>1</v>
          </cell>
          <cell r="CA781">
            <v>9</v>
          </cell>
          <cell r="CB781" t="str">
            <v>ADVENT CALENDAR</v>
          </cell>
        </row>
        <row r="782">
          <cell r="BV782" t="str">
            <v>B0BL3CMCG7</v>
          </cell>
          <cell r="BW782" t="str">
            <v>42496</v>
          </cell>
          <cell r="BY782" t="str">
            <v>INKEE - Surprise Bath Bomb Galupy Mermaid S1 Bag B3</v>
          </cell>
          <cell r="BZ782">
            <v>3</v>
          </cell>
          <cell r="CA782">
            <v>24</v>
          </cell>
          <cell r="CB782" t="str">
            <v>INKEE</v>
          </cell>
        </row>
        <row r="783">
          <cell r="BV783" t="str">
            <v>B0BL3CMCG7</v>
          </cell>
          <cell r="BW783" t="str">
            <v>42496EN</v>
          </cell>
          <cell r="BY783" t="str">
            <v>INKEE - Surprise Bath Bomb Galupy Mermaid S1 Bag B3</v>
          </cell>
          <cell r="BZ783">
            <v>3</v>
          </cell>
          <cell r="CA783">
            <v>24</v>
          </cell>
          <cell r="CB783" t="str">
            <v>INKEE</v>
          </cell>
        </row>
        <row r="784">
          <cell r="BV784" t="str">
            <v>B0BDG5Z8DP</v>
          </cell>
          <cell r="BW784" t="str">
            <v>42519</v>
          </cell>
          <cell r="BY784" t="str">
            <v>INKEE - Surprise Bath Bomb Football S1 Bag B3</v>
          </cell>
          <cell r="BZ784">
            <v>1</v>
          </cell>
          <cell r="CA784">
            <v>24</v>
          </cell>
          <cell r="CB784" t="str">
            <v>INKEE</v>
          </cell>
        </row>
        <row r="785">
          <cell r="BV785" t="str">
            <v>B0C5DL1WZ9</v>
          </cell>
          <cell r="BW785" t="str">
            <v>42632</v>
          </cell>
          <cell r="BX785" t="str">
            <v>https://b2b.craze.shop/wp-content/uploads/42632-Galupy-Unicorn-GOLD-pack-box-_004.jpg</v>
          </cell>
          <cell r="BY785" t="str">
            <v>GALUPY - Unicorn Gold Pack</v>
          </cell>
          <cell r="BZ785">
            <v>4</v>
          </cell>
          <cell r="CA785">
            <v>24</v>
          </cell>
          <cell r="CB785" t="str">
            <v>GALUPY - TOY RANGE</v>
          </cell>
        </row>
        <row r="786">
          <cell r="BV786" t="str">
            <v>B0CVSFS259</v>
          </cell>
          <cell r="BW786" t="str">
            <v>42663</v>
          </cell>
          <cell r="BX786" t="str">
            <v>https://b2b.craze.shop/wp-content/uploads/42663-Galupy-Mermaid-Gold-pack-box_005.jpg</v>
          </cell>
          <cell r="BY786" t="str">
            <v>GALUPY - Mermaid Gold Pack</v>
          </cell>
          <cell r="BZ786">
            <v>4</v>
          </cell>
          <cell r="CA786">
            <v>24</v>
          </cell>
          <cell r="CB786" t="str">
            <v>GALUPY - TOY RANGE</v>
          </cell>
        </row>
        <row r="787">
          <cell r="BV787" t="str">
            <v>B0D84DDXFG</v>
          </cell>
          <cell r="BW787" t="str">
            <v>43004</v>
          </cell>
          <cell r="BX787" t="str">
            <v>https://b2b.craze.shop/wp-content/uploads/43004_WAX-CRAYONS_12-Colors_001.jpg</v>
          </cell>
          <cell r="BY787" t="str">
            <v>ACCESSORY - Wax Crayons</v>
          </cell>
          <cell r="BZ787">
            <v>10</v>
          </cell>
          <cell r="CA787">
            <v>100</v>
          </cell>
          <cell r="CB787" t="str">
            <v>ACCESSORIES</v>
          </cell>
        </row>
        <row r="788">
          <cell r="BV788" t="str">
            <v>B0BQJBCCBS</v>
          </cell>
          <cell r="BW788" t="str">
            <v>43097</v>
          </cell>
          <cell r="BY788" t="str">
            <v>INKEE - Surprise Bath Bomb Paw Patrol S1 Bag</v>
          </cell>
          <cell r="BZ788">
            <v>8</v>
          </cell>
          <cell r="CA788">
            <v>48</v>
          </cell>
          <cell r="CB788" t="str">
            <v>INKEE</v>
          </cell>
        </row>
        <row r="789">
          <cell r="BV789" t="str">
            <v>B0BQJBCCBS</v>
          </cell>
          <cell r="BW789" t="str">
            <v>43097DE</v>
          </cell>
          <cell r="BX789" t="str">
            <v>https://b2b.craze.shop/wp-content/uploads/43097-Paw-Patrol-Inkee_016-2.jpg</v>
          </cell>
          <cell r="BY789" t="str">
            <v>INKEE - Surprise Bath Bomb Paw Patrol S1 Bag</v>
          </cell>
          <cell r="BZ789">
            <v>8</v>
          </cell>
          <cell r="CA789">
            <v>48</v>
          </cell>
          <cell r="CB789" t="str">
            <v>INKEE</v>
          </cell>
        </row>
        <row r="790">
          <cell r="BV790" t="str">
            <v>B0BQJBCCBS</v>
          </cell>
          <cell r="BW790" t="str">
            <v>43097EN</v>
          </cell>
          <cell r="BX790" t="str">
            <v>https://b2b.craze.shop/wp-content/uploads/43097-Paw-Patrol-Inkee_016-2.jpg</v>
          </cell>
          <cell r="BY790" t="str">
            <v>INKEE - Surprise Bath Bomb Paw Patrol S1 Bag</v>
          </cell>
          <cell r="BZ790">
            <v>8</v>
          </cell>
          <cell r="CA790">
            <v>48</v>
          </cell>
          <cell r="CB790" t="str">
            <v>INKEE</v>
          </cell>
        </row>
        <row r="791">
          <cell r="BV791" t="str">
            <v>B0CMV5V85B</v>
          </cell>
          <cell r="BW791" t="str">
            <v>43103EN</v>
          </cell>
          <cell r="BY791" t="str">
            <v>INKEE - Surprise Bath Bomb Paw Patrol S1 Bag D8</v>
          </cell>
          <cell r="BZ791">
            <v>1</v>
          </cell>
          <cell r="CA791">
            <v>6</v>
          </cell>
          <cell r="CB791" t="str">
            <v>INKEE</v>
          </cell>
        </row>
        <row r="792">
          <cell r="BV792" t="str">
            <v>B0BQJ9QK6J</v>
          </cell>
          <cell r="BW792" t="str">
            <v>43127</v>
          </cell>
          <cell r="BY792" t="str">
            <v>INKEE - Surprise Bath Bomb Peppa Pig S1 Bag</v>
          </cell>
          <cell r="BZ792">
            <v>1</v>
          </cell>
          <cell r="CA792">
            <v>48</v>
          </cell>
          <cell r="CB792" t="str">
            <v>INKEE</v>
          </cell>
        </row>
        <row r="793">
          <cell r="BV793" t="str">
            <v>B0BQJ9QK6J</v>
          </cell>
          <cell r="BW793" t="str">
            <v>43127DE</v>
          </cell>
          <cell r="BX793" t="str">
            <v>https://b2b.craze.shop/wp-content/uploads/43127-Peppa-Pig-Inkee_007.jpg</v>
          </cell>
          <cell r="BY793" t="str">
            <v>INKEE - Surprise Bath Bomb Peppa Pig S1 Bag</v>
          </cell>
          <cell r="BZ793">
            <v>8</v>
          </cell>
          <cell r="CA793">
            <v>48</v>
          </cell>
          <cell r="CB793" t="str">
            <v>INKEE</v>
          </cell>
        </row>
        <row r="794">
          <cell r="BV794" t="str">
            <v>B0BQJ9QK6J</v>
          </cell>
          <cell r="BW794" t="str">
            <v>43127EN</v>
          </cell>
          <cell r="BX794" t="str">
            <v>https://b2b.craze.shop/wp-content/uploads/43127-Peppa-Pig-Inkee_007.jpg</v>
          </cell>
          <cell r="BY794" t="str">
            <v>INKEE - Surprise Bath Bomb Peppa Pig S1 Bag</v>
          </cell>
          <cell r="BZ794">
            <v>8</v>
          </cell>
          <cell r="CA794">
            <v>48</v>
          </cell>
          <cell r="CB794" t="str">
            <v>INKEE</v>
          </cell>
        </row>
        <row r="795">
          <cell r="BV795" t="str">
            <v>B0CFFZWXCH</v>
          </cell>
          <cell r="BW795" t="str">
            <v>43134EN</v>
          </cell>
          <cell r="BY795" t="str">
            <v>INKEE - Surprise Bath Bomb Peppa Pig S1 Bag D8</v>
          </cell>
          <cell r="BZ795">
            <v>0</v>
          </cell>
          <cell r="CA795">
            <v>6</v>
          </cell>
          <cell r="CB795" t="str">
            <v>INKEE</v>
          </cell>
        </row>
        <row r="796">
          <cell r="BV796" t="str">
            <v>B0BCGWZKNP</v>
          </cell>
          <cell r="BW796" t="str">
            <v>43158</v>
          </cell>
          <cell r="BX796" t="str">
            <v>https://b2b.craze.shop/wp-content/uploads/47248-ADK-23-INKEE-Bath-Fun_001-1-scaled.jpg</v>
          </cell>
          <cell r="BY796" t="str">
            <v>ADK - 23 Inkee Bath Fun (Amazon)</v>
          </cell>
          <cell r="BZ796">
            <v>1</v>
          </cell>
          <cell r="CA796">
            <v>9</v>
          </cell>
          <cell r="CB796" t="str">
            <v>ADVENT CALENDAR</v>
          </cell>
        </row>
        <row r="797">
          <cell r="BV797" t="str">
            <v>B0BFB1769F</v>
          </cell>
          <cell r="BW797" t="str">
            <v>43219</v>
          </cell>
          <cell r="BY797" t="str">
            <v>ADK - 23 Galupy Mermaid (Amazon)</v>
          </cell>
          <cell r="BZ797">
            <v>1</v>
          </cell>
          <cell r="CA797">
            <v>9</v>
          </cell>
          <cell r="CB797" t="str">
            <v>ADVENT CALENDAR</v>
          </cell>
        </row>
        <row r="798">
          <cell r="BV798" t="str">
            <v>B0BCGTCZ6P</v>
          </cell>
          <cell r="BW798" t="str">
            <v>43233</v>
          </cell>
          <cell r="BY798" t="str">
            <v>ADK - 23 Dino Playset (Amazon)</v>
          </cell>
          <cell r="BZ798">
            <v>1</v>
          </cell>
          <cell r="CA798">
            <v>7</v>
          </cell>
          <cell r="CB798" t="str">
            <v>ADVENT CALENDAR</v>
          </cell>
        </row>
        <row r="799">
          <cell r="BV799" t="str">
            <v>B0CK4R5LKG</v>
          </cell>
          <cell r="BW799" t="str">
            <v>43288</v>
          </cell>
          <cell r="BX799" t="str">
            <v>https://b2b.craze.shop/wp-content/uploads/43288_Galupy-Mermaid_Magic-Castle_001.jpg</v>
          </cell>
          <cell r="BY799" t="str">
            <v>GALUPY - Mermaid Magic Castle</v>
          </cell>
          <cell r="BZ799">
            <v>0</v>
          </cell>
          <cell r="CA799">
            <v>2</v>
          </cell>
          <cell r="CB799" t="str">
            <v>GALUPY - TOY RANGE</v>
          </cell>
        </row>
        <row r="800">
          <cell r="BV800" t="str">
            <v>B0C5XGLF9Y</v>
          </cell>
          <cell r="BW800" t="str">
            <v>43318</v>
          </cell>
          <cell r="BX800" t="str">
            <v>https://b2b.craze.shop/wp-content/uploads/43318-Galupy-Mermaid_Beauty-salon_002-1-scaled.jpg</v>
          </cell>
          <cell r="BY800" t="str">
            <v>GALUPY - Mermaid Beauty Salon</v>
          </cell>
          <cell r="BZ800">
            <v>3</v>
          </cell>
          <cell r="CA800">
            <v>12</v>
          </cell>
          <cell r="CB800" t="str">
            <v>GALUPY - TOY RANGE</v>
          </cell>
        </row>
        <row r="801">
          <cell r="BV801" t="str">
            <v>B0C5XXV8W3</v>
          </cell>
          <cell r="BW801" t="str">
            <v>43349</v>
          </cell>
          <cell r="BX801" t="str">
            <v>https://b2b.craze.shop/wp-content/uploads/43349_Galupy-Unicorn-Mariposa-House_box_002-scaled.jpg</v>
          </cell>
          <cell r="BY801" t="str">
            <v>GALUPY - Unicorn Mariposa House</v>
          </cell>
          <cell r="BZ801">
            <v>2</v>
          </cell>
          <cell r="CA801">
            <v>8</v>
          </cell>
          <cell r="CB801" t="str">
            <v>GALUPY - TOY RANGE</v>
          </cell>
        </row>
        <row r="802">
          <cell r="BV802" t="str">
            <v>B0BQJ9TX3S</v>
          </cell>
          <cell r="BW802" t="str">
            <v>43417</v>
          </cell>
          <cell r="BY802" t="str">
            <v>INKEE - Surprise Bath Bomb Fun Beach S1 Bag</v>
          </cell>
          <cell r="BZ802">
            <v>8</v>
          </cell>
          <cell r="CA802">
            <v>48</v>
          </cell>
          <cell r="CB802" t="str">
            <v>INKEE</v>
          </cell>
        </row>
        <row r="803">
          <cell r="BV803" t="str">
            <v>B0BQJ9TX3S</v>
          </cell>
          <cell r="BW803" t="str">
            <v>43417DE</v>
          </cell>
          <cell r="BX803" t="str">
            <v>https://b2b.craze.shop/wp-content/uploads/43417-INKEE-Surprise-Fun-Beach_014.jpg</v>
          </cell>
          <cell r="BY803" t="str">
            <v>INKEE - Surprise Bath Bomb Fun Beach S1 Bag</v>
          </cell>
          <cell r="BZ803">
            <v>8</v>
          </cell>
          <cell r="CA803">
            <v>48</v>
          </cell>
          <cell r="CB803" t="str">
            <v>INKEE</v>
          </cell>
        </row>
        <row r="804">
          <cell r="BV804" t="str">
            <v>B0BQJ9TX3S</v>
          </cell>
          <cell r="BW804" t="str">
            <v>43417EN</v>
          </cell>
          <cell r="BX804" t="str">
            <v>https://b2b.craze.shop/wp-content/uploads/43417-INKEE-Surprise-Fun-Beach_014.jpg</v>
          </cell>
          <cell r="BY804" t="str">
            <v>INKEE - Surprise Bath Bomb Fun Beach S1 Bag</v>
          </cell>
          <cell r="BZ804">
            <v>8</v>
          </cell>
          <cell r="CA804">
            <v>48</v>
          </cell>
          <cell r="CB804" t="str">
            <v>INKEE</v>
          </cell>
        </row>
        <row r="805">
          <cell r="BV805" t="str">
            <v>B0CNT78MYR</v>
          </cell>
          <cell r="BW805" t="str">
            <v>43424EN</v>
          </cell>
          <cell r="BY805" t="str">
            <v>INKEE - Surprise Bath Bomb Fun Beach S1 Bag D8</v>
          </cell>
          <cell r="BZ805">
            <v>1</v>
          </cell>
          <cell r="CA805">
            <v>6</v>
          </cell>
          <cell r="CB805" t="str">
            <v>INKEE</v>
          </cell>
        </row>
        <row r="806">
          <cell r="BV806" t="str">
            <v>B0B71XLM6R</v>
          </cell>
          <cell r="BW806" t="str">
            <v>43448</v>
          </cell>
          <cell r="BY806" t="str">
            <v>MEGGA EGG - Mini Unicorn B3</v>
          </cell>
          <cell r="BZ806">
            <v>0</v>
          </cell>
          <cell r="CA806">
            <v>24</v>
          </cell>
          <cell r="CB806" t="str">
            <v>MEGGA EGGS</v>
          </cell>
        </row>
        <row r="807">
          <cell r="BV807" t="str">
            <v>B0B71THGX3</v>
          </cell>
          <cell r="BW807" t="str">
            <v>43462</v>
          </cell>
          <cell r="BY807" t="str">
            <v>MEGGA EGG - Mini Unicorn B6</v>
          </cell>
          <cell r="BZ807">
            <v>0</v>
          </cell>
          <cell r="CA807">
            <v>24</v>
          </cell>
          <cell r="CB807" t="str">
            <v>MEGGA EGGS</v>
          </cell>
        </row>
        <row r="808">
          <cell r="BV808" t="str">
            <v/>
          </cell>
          <cell r="BW808" t="str">
            <v>43486</v>
          </cell>
          <cell r="BY808" t="str">
            <v>PACKAGING - Empty FSDU Inkee (EN)</v>
          </cell>
          <cell r="BZ808">
            <v>1</v>
          </cell>
          <cell r="CA808">
            <v>5</v>
          </cell>
          <cell r="CB808" t="str">
            <v>PACKAGING</v>
          </cell>
        </row>
        <row r="809">
          <cell r="BV809" t="str">
            <v>B0CMV95MF2</v>
          </cell>
          <cell r="BW809" t="str">
            <v>43547DE</v>
          </cell>
          <cell r="BX809" t="str">
            <v>https://b2b.craze.shop/wp-content/uploads/43547EN-INKEE-Surprise-Galupy-Unicorn_004-scaled.jpg</v>
          </cell>
          <cell r="BY809" t="str">
            <v>INKEE - Surprise Bath Bomb Galupy Unicorn S1 Box</v>
          </cell>
          <cell r="BZ809">
            <v>5</v>
          </cell>
          <cell r="CA809">
            <v>40</v>
          </cell>
          <cell r="CB809" t="str">
            <v>INKEE</v>
          </cell>
        </row>
        <row r="810">
          <cell r="BV810" t="str">
            <v>B0CMV95MF2</v>
          </cell>
          <cell r="BW810" t="str">
            <v>43547EN</v>
          </cell>
          <cell r="BX810" t="str">
            <v>https://b2b.craze.shop/wp-content/uploads/43547EN-INKEE-Surprise-Galupy-Unicorn_004-scaled.jpg</v>
          </cell>
          <cell r="BY810" t="str">
            <v>INKEE - Surprise Bath Bomb Galupy Unicorn S1 Box</v>
          </cell>
          <cell r="BZ810">
            <v>5</v>
          </cell>
          <cell r="CA810">
            <v>40</v>
          </cell>
          <cell r="CB810" t="str">
            <v>INKEE</v>
          </cell>
        </row>
        <row r="811">
          <cell r="BV811" t="str">
            <v>B0CT5YB5FN</v>
          </cell>
          <cell r="BW811" t="str">
            <v>43554EN</v>
          </cell>
          <cell r="BY811" t="str">
            <v>INKEE - Surprise Bath Bomb Galupy Unicorn S1 Box D5</v>
          </cell>
          <cell r="BZ811">
            <v>0</v>
          </cell>
          <cell r="CA811">
            <v>8</v>
          </cell>
          <cell r="CB811" t="str">
            <v>INKEE</v>
          </cell>
        </row>
        <row r="812">
          <cell r="BV812" t="str">
            <v/>
          </cell>
          <cell r="BW812" t="str">
            <v>43578</v>
          </cell>
          <cell r="BY812" t="str">
            <v>CAVALLY - Model 1 Unicorn</v>
          </cell>
          <cell r="BZ812">
            <v>0</v>
          </cell>
          <cell r="CA812">
            <v>50</v>
          </cell>
          <cell r="CB812" t="str">
            <v>CAVALLY - TOY RANGE</v>
          </cell>
        </row>
        <row r="813">
          <cell r="BV813" t="str">
            <v/>
          </cell>
          <cell r="BW813" t="str">
            <v>43585</v>
          </cell>
          <cell r="BY813" t="str">
            <v>CAVALLY - Model 2 Unicorn</v>
          </cell>
          <cell r="BZ813">
            <v>0</v>
          </cell>
          <cell r="CA813">
            <v>50</v>
          </cell>
          <cell r="CB813" t="str">
            <v>CAVALLY - TOY RANGE</v>
          </cell>
        </row>
        <row r="814">
          <cell r="BV814" t="str">
            <v/>
          </cell>
          <cell r="BW814" t="str">
            <v>43592</v>
          </cell>
          <cell r="BY814" t="str">
            <v>CAVALLY - Model 3 Unicorn</v>
          </cell>
          <cell r="BZ814">
            <v>0</v>
          </cell>
          <cell r="CA814">
            <v>50</v>
          </cell>
          <cell r="CB814" t="str">
            <v>CAVALLY - TOY RANGE</v>
          </cell>
        </row>
        <row r="815">
          <cell r="BV815" t="str">
            <v/>
          </cell>
          <cell r="BW815" t="str">
            <v>43608</v>
          </cell>
          <cell r="BY815" t="str">
            <v>CAVALLY - Model 4 Unicorn</v>
          </cell>
          <cell r="BZ815">
            <v>0</v>
          </cell>
          <cell r="CA815">
            <v>50</v>
          </cell>
          <cell r="CB815" t="str">
            <v>CAVALLY - TOY RANGE</v>
          </cell>
        </row>
        <row r="816">
          <cell r="BV816" t="str">
            <v>B0BJZJRDSP</v>
          </cell>
          <cell r="BW816" t="str">
            <v>43622</v>
          </cell>
          <cell r="BX816" t="str">
            <v>https://b2b.craze.shop/wp-content/uploads/43622_CAVALLY-FANTASY_FAYE_product_001.jpg</v>
          </cell>
          <cell r="BY816" t="str">
            <v>CAVALLY - Fantasy Unicorn Faye</v>
          </cell>
          <cell r="BZ816">
            <v>0</v>
          </cell>
          <cell r="CA816">
            <v>50</v>
          </cell>
          <cell r="CB816" t="str">
            <v>CAVALLY - TOY RANGE</v>
          </cell>
        </row>
        <row r="817">
          <cell r="BV817" t="str">
            <v/>
          </cell>
          <cell r="BW817" t="str">
            <v>43639</v>
          </cell>
          <cell r="BY817" t="str">
            <v>CAVALLY - Model 7 Unicorn</v>
          </cell>
          <cell r="BZ817">
            <v>0</v>
          </cell>
          <cell r="CA817">
            <v>50</v>
          </cell>
          <cell r="CB817" t="str">
            <v>CAVALLY - TOY RANGE</v>
          </cell>
        </row>
        <row r="818">
          <cell r="BV818" t="str">
            <v>B0BJZKN475</v>
          </cell>
          <cell r="BW818" t="str">
            <v>43646</v>
          </cell>
          <cell r="BX818" t="str">
            <v>https://b2b.craze.shop/wp-content/uploads/43646_CAVALLY-FANTASY_product_DESSA_001.jpg</v>
          </cell>
          <cell r="BY818" t="str">
            <v>CAVALLY - Fantasy Unicorn Dessa</v>
          </cell>
          <cell r="BZ818">
            <v>0</v>
          </cell>
          <cell r="CA818">
            <v>50</v>
          </cell>
          <cell r="CB818" t="str">
            <v>CAVALLY - TOY RANGE</v>
          </cell>
        </row>
        <row r="819">
          <cell r="BV819" t="str">
            <v/>
          </cell>
          <cell r="BW819" t="str">
            <v>43653</v>
          </cell>
          <cell r="BY819" t="str">
            <v>CAVALLY - Model 9 Unicorn</v>
          </cell>
          <cell r="BZ819">
            <v>0</v>
          </cell>
          <cell r="CA819">
            <v>50</v>
          </cell>
          <cell r="CB819" t="str">
            <v>CAVALLY - TOY RANGE</v>
          </cell>
        </row>
        <row r="820">
          <cell r="BV820" t="str">
            <v/>
          </cell>
          <cell r="BW820" t="str">
            <v>43660</v>
          </cell>
          <cell r="BY820" t="str">
            <v>CAVALLY - Model 10 Pegasus</v>
          </cell>
          <cell r="BZ820">
            <v>0</v>
          </cell>
          <cell r="CA820">
            <v>50</v>
          </cell>
          <cell r="CB820" t="str">
            <v>CAVALLY - TOY RANGE</v>
          </cell>
        </row>
        <row r="821">
          <cell r="BV821" t="str">
            <v>B0BJZMRJFK</v>
          </cell>
          <cell r="BW821" t="str">
            <v>43677</v>
          </cell>
          <cell r="BX821" t="str">
            <v>https://b2b.craze.shop/wp-content/uploads/43677_CAVALLY-FANTASY_JASPER_product_002.jpg</v>
          </cell>
          <cell r="BY821" t="str">
            <v>CAVALLY - Fantasy Pegasus Jasper</v>
          </cell>
          <cell r="BZ821">
            <v>0</v>
          </cell>
          <cell r="CA821">
            <v>50</v>
          </cell>
          <cell r="CB821" t="str">
            <v>CAVALLY - TOY RANGE</v>
          </cell>
        </row>
        <row r="822">
          <cell r="BV822" t="str">
            <v>B0BJZBXF3Y</v>
          </cell>
          <cell r="BW822" t="str">
            <v>43684</v>
          </cell>
          <cell r="BX822" t="str">
            <v>https://b2b.craze.shop/wp-content/uploads/43684_CAVALLY-FANTASY_AMOR_product_001.jpg</v>
          </cell>
          <cell r="BY822" t="str">
            <v>CAVALLY - Fantasy Pegasus Amor</v>
          </cell>
          <cell r="BZ822">
            <v>0</v>
          </cell>
          <cell r="CA822">
            <v>50</v>
          </cell>
          <cell r="CB822" t="str">
            <v>CAVALLY - TOY RANGE</v>
          </cell>
        </row>
        <row r="823">
          <cell r="BV823" t="str">
            <v/>
          </cell>
          <cell r="BW823" t="str">
            <v>43691</v>
          </cell>
          <cell r="BY823" t="str">
            <v>CAVALLY - Model 13 Pegasus</v>
          </cell>
          <cell r="BZ823">
            <v>0</v>
          </cell>
          <cell r="CA823">
            <v>50</v>
          </cell>
          <cell r="CB823" t="str">
            <v>CAVALLY - TOY RANGE</v>
          </cell>
        </row>
        <row r="824">
          <cell r="BV824" t="str">
            <v/>
          </cell>
          <cell r="BW824" t="str">
            <v>43707</v>
          </cell>
          <cell r="BY824" t="str">
            <v>CAVALLY - Model 14 Pegasus</v>
          </cell>
          <cell r="BZ824">
            <v>0</v>
          </cell>
          <cell r="CA824">
            <v>50</v>
          </cell>
          <cell r="CB824" t="str">
            <v>CAVALLY - TOY RANGE</v>
          </cell>
        </row>
        <row r="825">
          <cell r="BV825" t="str">
            <v>B0CFVZHKWC</v>
          </cell>
          <cell r="BW825" t="str">
            <v>43851</v>
          </cell>
          <cell r="BX825" t="str">
            <v>https://b2b.craze.shop/wp-content/uploads/43851_Stretchy-Animals_Dinosaurs_000-scaled.jpg</v>
          </cell>
          <cell r="BY825" t="str">
            <v>STRETCHY ANIMALS - Dinos</v>
          </cell>
          <cell r="BZ825">
            <v>12</v>
          </cell>
          <cell r="CA825">
            <v>48</v>
          </cell>
          <cell r="CB825" t="str">
            <v>STRETCHY ANIMALS</v>
          </cell>
        </row>
        <row r="826">
          <cell r="BV826" t="str">
            <v>B0CNRZ2MVQ</v>
          </cell>
          <cell r="BW826" t="str">
            <v>43868</v>
          </cell>
          <cell r="BY826" t="str">
            <v>STRETCHY ANIMALS - Dinos D12</v>
          </cell>
          <cell r="BZ826">
            <v>1</v>
          </cell>
          <cell r="CA826">
            <v>4</v>
          </cell>
          <cell r="CB826" t="str">
            <v>STRETCHY ANIMALS</v>
          </cell>
        </row>
        <row r="827">
          <cell r="BV827" t="str">
            <v>B0CFVYKSD2</v>
          </cell>
          <cell r="BW827" t="str">
            <v>43882</v>
          </cell>
          <cell r="BX827" t="str">
            <v>https://b2b.craze.shop/wp-content/uploads/43882_Stretchy-Animals_Predator_000-scaled.jpg</v>
          </cell>
          <cell r="BY827" t="str">
            <v>STRETCHY ANIMALS - Big Predators</v>
          </cell>
          <cell r="BZ827">
            <v>12</v>
          </cell>
          <cell r="CA827">
            <v>48</v>
          </cell>
          <cell r="CB827" t="str">
            <v>STRETCHY ANIMALS</v>
          </cell>
        </row>
        <row r="828">
          <cell r="BV828" t="str">
            <v>B0CNRYPRXW</v>
          </cell>
          <cell r="BW828" t="str">
            <v>43899</v>
          </cell>
          <cell r="BY828" t="str">
            <v>STRETCHY ANIMALS - Big Predators D12</v>
          </cell>
          <cell r="BZ828">
            <v>1</v>
          </cell>
          <cell r="CA828">
            <v>4</v>
          </cell>
          <cell r="CB828" t="str">
            <v>STRETCHY ANIMALS</v>
          </cell>
        </row>
        <row r="829">
          <cell r="BV829" t="str">
            <v>B0BZVT1KBS</v>
          </cell>
          <cell r="BW829" t="str">
            <v>43912</v>
          </cell>
          <cell r="BY829" t="str">
            <v>INKEE - Wand Star</v>
          </cell>
          <cell r="BZ829">
            <v>1</v>
          </cell>
          <cell r="CA829">
            <v>72</v>
          </cell>
          <cell r="CB829" t="str">
            <v>INKEE TOYS</v>
          </cell>
        </row>
        <row r="830">
          <cell r="BV830" t="str">
            <v>B0BZVT1KBS</v>
          </cell>
          <cell r="BW830" t="str">
            <v>43912DE</v>
          </cell>
          <cell r="BX830" t="str">
            <v>https://b2b.craze.shop/wp-content/uploads/43912-Star-Wand_000.jpg</v>
          </cell>
          <cell r="BY830" t="str">
            <v>INKEE - Wand Star</v>
          </cell>
          <cell r="BZ830">
            <v>6</v>
          </cell>
          <cell r="CA830">
            <v>72</v>
          </cell>
          <cell r="CB830" t="str">
            <v>INKEE TOYS</v>
          </cell>
        </row>
        <row r="831">
          <cell r="BV831" t="str">
            <v>B0BZVT1KBS</v>
          </cell>
          <cell r="BW831" t="str">
            <v>43912EN</v>
          </cell>
          <cell r="BY831" t="str">
            <v>INKEE - Wand Star</v>
          </cell>
          <cell r="BZ831">
            <v>6</v>
          </cell>
          <cell r="CA831">
            <v>72</v>
          </cell>
          <cell r="CB831" t="str">
            <v>INKEE TOYS</v>
          </cell>
        </row>
        <row r="832">
          <cell r="BV832" t="str">
            <v>B0BNVY2H1P</v>
          </cell>
          <cell r="BW832" t="str">
            <v>43943</v>
          </cell>
          <cell r="BX832" t="str">
            <v>https://b2b.craze.shop/wp-content/uploads/43943_Color-Learning-Bath-Drops-Pack_002.jpg</v>
          </cell>
          <cell r="BY832" t="str">
            <v>INKEE - Bath Drops</v>
          </cell>
          <cell r="BZ832">
            <v>18</v>
          </cell>
          <cell r="CA832">
            <v>180</v>
          </cell>
          <cell r="CB832" t="str">
            <v>INKEE</v>
          </cell>
        </row>
        <row r="833">
          <cell r="BV833" t="str">
            <v>B0BNVY2H1P</v>
          </cell>
          <cell r="BW833" t="str">
            <v>43943DE</v>
          </cell>
          <cell r="BX833" t="str">
            <v>https://b2b.craze.shop/wp-content/uploads/43943_Color-Learning-Bath-Drops-Pack_002.jpg</v>
          </cell>
          <cell r="BY833" t="str">
            <v>INKEE - Bath Drops</v>
          </cell>
          <cell r="BZ833">
            <v>18</v>
          </cell>
          <cell r="CA833">
            <v>180</v>
          </cell>
          <cell r="CB833" t="str">
            <v>INKEE</v>
          </cell>
        </row>
        <row r="834">
          <cell r="BV834" t="str">
            <v>B0BNVY2H1P</v>
          </cell>
          <cell r="BW834" t="str">
            <v>43943EN</v>
          </cell>
          <cell r="BY834" t="str">
            <v>INKEE - Bath Drops</v>
          </cell>
          <cell r="BZ834">
            <v>18</v>
          </cell>
          <cell r="CA834">
            <v>180</v>
          </cell>
          <cell r="CB834" t="str">
            <v>INKEE</v>
          </cell>
        </row>
        <row r="835">
          <cell r="BV835" t="str">
            <v>B0BSLQWSY5</v>
          </cell>
          <cell r="BW835" t="str">
            <v>43974</v>
          </cell>
          <cell r="BX835" t="str">
            <v>https://b2b.craze.shop/wp-content/uploads/43974_Fairy-in-my-Pocket_000.jpg</v>
          </cell>
          <cell r="BY835" t="str">
            <v>FAIRY IN MY POCKET - Collectable Figures</v>
          </cell>
          <cell r="BZ835">
            <v>16</v>
          </cell>
          <cell r="CA835">
            <v>128</v>
          </cell>
          <cell r="CB835" t="str">
            <v>FAIRY IN MY POCKET</v>
          </cell>
        </row>
        <row r="836">
          <cell r="BV836" t="str">
            <v>B0CLM59FX7</v>
          </cell>
          <cell r="BW836" t="str">
            <v>43981</v>
          </cell>
          <cell r="BY836" t="str">
            <v>FAIRY IN MY POCKET - Collectable Figures D16</v>
          </cell>
          <cell r="BZ836">
            <v>1</v>
          </cell>
          <cell r="CA836">
            <v>8</v>
          </cell>
          <cell r="CB836" t="str">
            <v>FAIRY IN MY POCKET</v>
          </cell>
        </row>
        <row r="837">
          <cell r="BV837" t="str">
            <v>B001ACYAC6</v>
          </cell>
          <cell r="BW837" t="str">
            <v>44001</v>
          </cell>
          <cell r="BY837" t="str">
            <v>INKEE - 3-Pack Box Peppa Pig</v>
          </cell>
          <cell r="BZ837">
            <v>1</v>
          </cell>
          <cell r="CA837">
            <v>1</v>
          </cell>
          <cell r="CB837" t="str">
            <v>INKEE</v>
          </cell>
        </row>
        <row r="838">
          <cell r="BV838" t="str">
            <v>B001ACYAC6</v>
          </cell>
          <cell r="BW838" t="str">
            <v>44001DE</v>
          </cell>
          <cell r="BX838" t="str">
            <v>https://b2b.craze.shop/wp-content/uploads/44001EN-INKEE-Peppa-Pig-Pack_002-scaled.jpg</v>
          </cell>
          <cell r="BY838" t="str">
            <v>INKEE - 3-Pack Box Peppa Pig</v>
          </cell>
          <cell r="BZ838">
            <v>10</v>
          </cell>
          <cell r="CA838">
            <v>120</v>
          </cell>
          <cell r="CB838" t="str">
            <v>INKEE</v>
          </cell>
        </row>
        <row r="839">
          <cell r="BV839" t="str">
            <v>B001ACYAC6</v>
          </cell>
          <cell r="BW839" t="str">
            <v>44001EN</v>
          </cell>
          <cell r="BX839" t="str">
            <v>https://b2b.craze.shop/wp-content/uploads/44001EN-INKEE-Peppa-Pig-Pack_002-scaled.jpg</v>
          </cell>
          <cell r="BY839" t="str">
            <v>INKEE - 3-Pack Box Peppa Pig</v>
          </cell>
          <cell r="BZ839">
            <v>10</v>
          </cell>
          <cell r="CA839">
            <v>120</v>
          </cell>
          <cell r="CB839" t="str">
            <v>INKEE</v>
          </cell>
        </row>
        <row r="840">
          <cell r="BV840" t="str">
            <v>B0CRBKMKH6</v>
          </cell>
          <cell r="BW840" t="str">
            <v>44018EN</v>
          </cell>
          <cell r="BY840" t="str">
            <v>INKEE - 3-Pack Box Peppa Pig D10</v>
          </cell>
          <cell r="BZ840">
            <v>1</v>
          </cell>
          <cell r="CA840">
            <v>12</v>
          </cell>
          <cell r="CB840" t="str">
            <v>INKEE</v>
          </cell>
        </row>
        <row r="841">
          <cell r="BV841" t="str">
            <v>B0CJMG1Q2W</v>
          </cell>
          <cell r="BW841" t="str">
            <v>44032DE</v>
          </cell>
          <cell r="BX841" t="str">
            <v>https://b2b.craze.shop/wp-content/uploads/44032EN-INKEE-Bath-Bomb-Paw-Patrol-Retail_004-scaled.jpg</v>
          </cell>
          <cell r="BY841" t="str">
            <v>INKEE - 3-Pack Box Paw Patrol</v>
          </cell>
          <cell r="BZ841">
            <v>10</v>
          </cell>
          <cell r="CA841">
            <v>120</v>
          </cell>
          <cell r="CB841" t="str">
            <v>INKEE</v>
          </cell>
        </row>
        <row r="842">
          <cell r="BV842" t="str">
            <v>B0CJMG1Q2W</v>
          </cell>
          <cell r="BW842" t="str">
            <v>44032EN</v>
          </cell>
          <cell r="BX842" t="str">
            <v>https://b2b.craze.shop/wp-content/uploads/44032EN-INKEE-Bath-Bomb-Paw-Patrol-Retail_004-scaled.jpg</v>
          </cell>
          <cell r="BY842" t="str">
            <v>INKEE - 3-Pack Box Paw Patrol</v>
          </cell>
          <cell r="BZ842">
            <v>10</v>
          </cell>
          <cell r="CA842">
            <v>120</v>
          </cell>
          <cell r="CB842" t="str">
            <v>INKEE</v>
          </cell>
        </row>
        <row r="843">
          <cell r="BV843" t="str">
            <v>B0CRBJLC52</v>
          </cell>
          <cell r="BW843" t="str">
            <v>44049EN</v>
          </cell>
          <cell r="BY843" t="str">
            <v>INKEE - 3-Pack Box Paw Patrol D10</v>
          </cell>
          <cell r="BZ843">
            <v>1</v>
          </cell>
          <cell r="CA843">
            <v>12</v>
          </cell>
          <cell r="CB843" t="str">
            <v>INKEE</v>
          </cell>
        </row>
        <row r="844">
          <cell r="BV844" t="str">
            <v>B0CVS25GPM</v>
          </cell>
          <cell r="BW844" t="str">
            <v>44063</v>
          </cell>
          <cell r="BX844" t="str">
            <v>https://b2b.craze.shop/wp-content/uploads/44063-Galupy-Mermaid_Tea-Set_003.jpg</v>
          </cell>
          <cell r="BY844" t="str">
            <v>GALUPY - Mermaid Tea Set</v>
          </cell>
          <cell r="BZ844">
            <v>8</v>
          </cell>
          <cell r="CA844">
            <v>32</v>
          </cell>
          <cell r="CB844" t="str">
            <v>GALUPY - TOY RANGE</v>
          </cell>
        </row>
        <row r="845">
          <cell r="BV845" t="str">
            <v>B0CG9ZX5K2</v>
          </cell>
          <cell r="BW845" t="str">
            <v>44094</v>
          </cell>
          <cell r="BX845" t="str">
            <v>https://b2b.craze.shop/wp-content/uploads/44094_Galupy-Unicorn-Music-set_000-scaled.jpg</v>
          </cell>
          <cell r="BY845" t="str">
            <v>GALUPY - Unicorn Music Set</v>
          </cell>
          <cell r="BZ845">
            <v>8</v>
          </cell>
          <cell r="CA845">
            <v>32</v>
          </cell>
          <cell r="CB845" t="str">
            <v>GALUPY - TOY RANGE</v>
          </cell>
        </row>
        <row r="846">
          <cell r="BV846" t="str">
            <v>B0D1YG6F86</v>
          </cell>
          <cell r="BW846" t="str">
            <v>44124</v>
          </cell>
          <cell r="BX846" t="str">
            <v>https://b2b.craze.shop/wp-content/uploads/44124_GALUPY_Unicorn_Rainbow_box_001.jpg</v>
          </cell>
          <cell r="BY846" t="str">
            <v>GALUPY - Rainbow Unicorn</v>
          </cell>
          <cell r="BZ846">
            <v>16</v>
          </cell>
          <cell r="CA846">
            <v>128</v>
          </cell>
          <cell r="CB846" t="str">
            <v>GALUPY - TOY RANGE</v>
          </cell>
        </row>
        <row r="847">
          <cell r="BV847" t="str">
            <v>B0D1YGPZM9</v>
          </cell>
          <cell r="BW847" t="str">
            <v>44131</v>
          </cell>
          <cell r="BY847" t="str">
            <v>GALUPY - Rainbow Unicorn D16</v>
          </cell>
          <cell r="BZ847">
            <v>0</v>
          </cell>
          <cell r="CA847">
            <v>8</v>
          </cell>
          <cell r="CB847" t="str">
            <v>GALUPY - TOY RANGE</v>
          </cell>
        </row>
        <row r="848">
          <cell r="BV848" t="str">
            <v>B0BK9CMPXM</v>
          </cell>
          <cell r="BW848" t="str">
            <v>44155</v>
          </cell>
          <cell r="BY848" t="str">
            <v>INKEE - Foamy Cloud</v>
          </cell>
          <cell r="BZ848">
            <v>10</v>
          </cell>
          <cell r="CA848">
            <v>80</v>
          </cell>
          <cell r="CB848" t="str">
            <v>INKEE</v>
          </cell>
        </row>
        <row r="849">
          <cell r="BV849" t="str">
            <v>B0BW9F1WKG</v>
          </cell>
          <cell r="BW849" t="str">
            <v>44339</v>
          </cell>
          <cell r="BX849" t="str">
            <v>https://b2b.craze.shop/wp-content/uploads/44339-Unsolved-Crimes_The-Podcast-Murder_000.jpg</v>
          </cell>
          <cell r="BY849" t="str">
            <v>UNSOLVED CRIMES - The Podcast Murder in bulk</v>
          </cell>
          <cell r="BZ849">
            <v>20</v>
          </cell>
          <cell r="CA849">
            <v>40</v>
          </cell>
          <cell r="CB849" t="str">
            <v>UNSOLVED CRIMES</v>
          </cell>
        </row>
        <row r="850">
          <cell r="BV850" t="str">
            <v/>
          </cell>
          <cell r="BW850" t="str">
            <v>44520</v>
          </cell>
          <cell r="BY850" t="str">
            <v>DINOREX - TOY RANGE - T-Rex</v>
          </cell>
          <cell r="BZ850">
            <v>1</v>
          </cell>
          <cell r="CA850">
            <v>1</v>
          </cell>
          <cell r="CB850" t="str">
            <v>DINOREX - TOY RANGE</v>
          </cell>
        </row>
        <row r="851">
          <cell r="BV851" t="str">
            <v/>
          </cell>
          <cell r="BW851" t="str">
            <v>44544</v>
          </cell>
          <cell r="BY851" t="str">
            <v>DINOREX - TOY RANGE - Triceratops</v>
          </cell>
          <cell r="BZ851">
            <v>1</v>
          </cell>
          <cell r="CA851">
            <v>1</v>
          </cell>
          <cell r="CB851" t="str">
            <v>DINOREX - TOY RANGE</v>
          </cell>
        </row>
        <row r="852">
          <cell r="BV852" t="str">
            <v/>
          </cell>
          <cell r="BW852" t="str">
            <v>44568</v>
          </cell>
          <cell r="BY852" t="str">
            <v>DINOREX - TOY RANGE - Spinosaurus</v>
          </cell>
          <cell r="BZ852">
            <v>1</v>
          </cell>
          <cell r="CA852">
            <v>1</v>
          </cell>
          <cell r="CB852" t="str">
            <v>DINOREX - TOY RANGE</v>
          </cell>
        </row>
        <row r="853">
          <cell r="BV853" t="str">
            <v/>
          </cell>
          <cell r="BW853" t="str">
            <v>44605</v>
          </cell>
          <cell r="BY853" t="str">
            <v>DINOREX - TOY RANGE - Pteranodon</v>
          </cell>
          <cell r="BZ853">
            <v>1</v>
          </cell>
          <cell r="CA853">
            <v>1</v>
          </cell>
          <cell r="CB853" t="str">
            <v>DINOREX - TOY RANGE</v>
          </cell>
        </row>
        <row r="854">
          <cell r="BV854" t="str">
            <v>B0BPHMGN7F</v>
          </cell>
          <cell r="BW854" t="str">
            <v>44704</v>
          </cell>
          <cell r="BX854" t="str">
            <v>https://b2b.craze.shop/wp-content/uploads/44704-Set-Rocket-Wand_000.jpg</v>
          </cell>
          <cell r="BY854" t="str">
            <v>INKEE - Wand Rocket Set</v>
          </cell>
          <cell r="BZ854">
            <v>3</v>
          </cell>
          <cell r="CA854">
            <v>24</v>
          </cell>
          <cell r="CB854" t="str">
            <v>INKEE TOYS</v>
          </cell>
        </row>
        <row r="855">
          <cell r="BV855" t="str">
            <v>B0BPHQ959W</v>
          </cell>
          <cell r="BW855" t="str">
            <v>44728</v>
          </cell>
          <cell r="BX855" t="str">
            <v>https://b2b.craze.shop/wp-content/uploads/44728-Set-Unicorn-Wand_000.jpg</v>
          </cell>
          <cell r="BY855" t="str">
            <v>INKEE - Wand Unicorn Set</v>
          </cell>
          <cell r="BZ855">
            <v>1</v>
          </cell>
          <cell r="CA855">
            <v>24</v>
          </cell>
          <cell r="CB855" t="str">
            <v>INKEE TOYS</v>
          </cell>
        </row>
        <row r="856">
          <cell r="BV856" t="str">
            <v>B0BLQHWGBF</v>
          </cell>
          <cell r="BW856" t="str">
            <v>44742</v>
          </cell>
          <cell r="BX856" t="str">
            <v>https://b2b.craze.shop/wp-content/uploads/44742-Set-Star-Wand_000-scaled.jpg</v>
          </cell>
          <cell r="BY856" t="str">
            <v>INKEE - Wand Star Set</v>
          </cell>
          <cell r="BZ856">
            <v>3</v>
          </cell>
          <cell r="CA856">
            <v>24</v>
          </cell>
          <cell r="CB856" t="str">
            <v>INKEE TOYS</v>
          </cell>
        </row>
        <row r="857">
          <cell r="BV857" t="str">
            <v>B0C28DRQL5</v>
          </cell>
          <cell r="BW857" t="str">
            <v>44971</v>
          </cell>
          <cell r="BX857" t="str">
            <v>https://b2b.craze.shop/wp-content/uploads/44971-Magic-Ponys_003_Foilbag-scaled.jpg</v>
          </cell>
          <cell r="BY857" t="str">
            <v>MAGIC PONYS - Foilbag</v>
          </cell>
          <cell r="BZ857">
            <v>24</v>
          </cell>
          <cell r="CA857">
            <v>192</v>
          </cell>
          <cell r="CB857" t="str">
            <v>MAGIC PONYS</v>
          </cell>
        </row>
        <row r="858">
          <cell r="BV858" t="str">
            <v>B0C9QGYCVQ</v>
          </cell>
          <cell r="BW858" t="str">
            <v>44988</v>
          </cell>
          <cell r="BY858" t="str">
            <v>MAGIC PONYS - Foilbag D24</v>
          </cell>
          <cell r="BZ858">
            <v>1</v>
          </cell>
          <cell r="CA858">
            <v>8</v>
          </cell>
          <cell r="CB858" t="str">
            <v>MAGIC PONYS</v>
          </cell>
        </row>
        <row r="859">
          <cell r="BV859" t="str">
            <v/>
          </cell>
          <cell r="BW859" t="str">
            <v>45039</v>
          </cell>
          <cell r="BY859" t="str">
            <v>ADK - 22 Mix VE6 (Otto's)</v>
          </cell>
          <cell r="BZ859">
            <v>1</v>
          </cell>
          <cell r="CA859">
            <v>6</v>
          </cell>
          <cell r="CB859" t="str">
            <v>ADVENT CALENDAR</v>
          </cell>
        </row>
        <row r="860">
          <cell r="BV860" t="str">
            <v>B0BR87ZS78</v>
          </cell>
          <cell r="BW860" t="str">
            <v>45114</v>
          </cell>
          <cell r="BX860" t="str">
            <v>https://b2b.craze.shop/wp-content/uploads/45114-INKEE-Bath-Crayons-Small-4-Pc_000.jpg</v>
          </cell>
          <cell r="BY860" t="str">
            <v>INKEE - Bath Crayons 4pc</v>
          </cell>
          <cell r="BZ860">
            <v>1</v>
          </cell>
          <cell r="CA860">
            <v>1</v>
          </cell>
          <cell r="CB860" t="str">
            <v>INKEE</v>
          </cell>
        </row>
        <row r="861">
          <cell r="BV861" t="str">
            <v>B0BR87ZS78</v>
          </cell>
          <cell r="BW861" t="str">
            <v>45114DE</v>
          </cell>
          <cell r="BX861" t="str">
            <v>https://b2b.craze.shop/wp-content/uploads/45114-INKEE-Bath-Crayons-Small-4-Pc_000.jpg</v>
          </cell>
          <cell r="BY861" t="str">
            <v>INKEE - Bath Crayons 4pc</v>
          </cell>
          <cell r="BZ861">
            <v>14</v>
          </cell>
          <cell r="CA861">
            <v>140</v>
          </cell>
          <cell r="CB861" t="str">
            <v>INKEE</v>
          </cell>
        </row>
        <row r="862">
          <cell r="BV862" t="str">
            <v>B0BR87ZS78</v>
          </cell>
          <cell r="BW862" t="str">
            <v>45114EN</v>
          </cell>
          <cell r="BX862" t="str">
            <v>https://b2b.craze.shop/wp-content/uploads/45114-INKEE-Bath-Crayons-Small-4-Pc_000.jpg</v>
          </cell>
          <cell r="BY862" t="str">
            <v>INKEE - Bath Crayons 4pc</v>
          </cell>
          <cell r="BZ862">
            <v>14</v>
          </cell>
          <cell r="CA862">
            <v>140</v>
          </cell>
          <cell r="CB862" t="str">
            <v>INKEE</v>
          </cell>
        </row>
        <row r="863">
          <cell r="BV863" t="str">
            <v>B0CBS9J3S7</v>
          </cell>
          <cell r="BW863" t="str">
            <v>45176</v>
          </cell>
          <cell r="BY863" t="str">
            <v>INKEE - Foamy Football 3 Colors</v>
          </cell>
          <cell r="BZ863">
            <v>18</v>
          </cell>
          <cell r="CA863">
            <v>180</v>
          </cell>
          <cell r="CB863" t="str">
            <v>INKEE</v>
          </cell>
        </row>
        <row r="864">
          <cell r="BV864" t="str">
            <v>B0CBS9J3S7</v>
          </cell>
          <cell r="BW864" t="str">
            <v>45176DE</v>
          </cell>
          <cell r="BY864" t="str">
            <v>INKEE - Foamy Football 3 Colors</v>
          </cell>
          <cell r="BZ864">
            <v>18</v>
          </cell>
          <cell r="CA864">
            <v>180</v>
          </cell>
          <cell r="CB864" t="str">
            <v>INKEE</v>
          </cell>
        </row>
        <row r="865">
          <cell r="BV865" t="str">
            <v>B0CBS9J3S7</v>
          </cell>
          <cell r="BW865" t="str">
            <v>45176EN</v>
          </cell>
          <cell r="BY865" t="str">
            <v>INKEE - Foamy Football 3 Colors</v>
          </cell>
          <cell r="BZ865">
            <v>18</v>
          </cell>
          <cell r="CA865">
            <v>180</v>
          </cell>
          <cell r="CB865" t="str">
            <v>INKEE</v>
          </cell>
        </row>
        <row r="866">
          <cell r="BV866" t="str">
            <v>B0BLQ3ZKM7</v>
          </cell>
          <cell r="BW866" t="str">
            <v>45206</v>
          </cell>
          <cell r="BX866" t="str">
            <v>https://b2b.craze.shop/wp-content/uploads/45206-INKEE-Foamy-Unicorn-3-Colors_008.jpg</v>
          </cell>
          <cell r="BY866" t="str">
            <v>INKEE - Foamy Unicorn 3 colors</v>
          </cell>
          <cell r="BZ866">
            <v>18</v>
          </cell>
          <cell r="CA866">
            <v>126</v>
          </cell>
          <cell r="CB866" t="str">
            <v>INKEE</v>
          </cell>
        </row>
        <row r="867">
          <cell r="BV867" t="str">
            <v>B0BLQ3ZKM7</v>
          </cell>
          <cell r="BW867" t="str">
            <v>45206DE</v>
          </cell>
          <cell r="BY867" t="str">
            <v>INKEE - Foamy Unicorn 3 colors</v>
          </cell>
          <cell r="BZ867">
            <v>18</v>
          </cell>
          <cell r="CA867">
            <v>126</v>
          </cell>
          <cell r="CB867" t="str">
            <v>INKEE</v>
          </cell>
        </row>
        <row r="868">
          <cell r="BV868" t="str">
            <v>B0BLQ3ZKM7</v>
          </cell>
          <cell r="BW868" t="str">
            <v>45206EN</v>
          </cell>
          <cell r="BY868" t="str">
            <v>INKEE - Foamy Unicorn 3 colors</v>
          </cell>
          <cell r="BZ868">
            <v>18</v>
          </cell>
          <cell r="CA868">
            <v>126</v>
          </cell>
          <cell r="CB868" t="str">
            <v>INKEE</v>
          </cell>
        </row>
        <row r="869">
          <cell r="BV869" t="str">
            <v>B0D87L941G</v>
          </cell>
          <cell r="BW869" t="str">
            <v>45237DE</v>
          </cell>
          <cell r="BX869" t="str">
            <v>https://b2b.craze.shop/wp-content/uploads/45237-BODYNESS-Bath-Bomb-Badeplanet_014.jpg</v>
          </cell>
          <cell r="BY869" t="str">
            <v>BODYNESS - Bath Bomb Galaxy</v>
          </cell>
          <cell r="BZ869">
            <v>6</v>
          </cell>
          <cell r="CA869">
            <v>60</v>
          </cell>
          <cell r="CB869" t="str">
            <v>BODYNESS</v>
          </cell>
        </row>
        <row r="870">
          <cell r="BV870" t="str">
            <v>B0D87L941G</v>
          </cell>
          <cell r="BW870" t="str">
            <v>45237EN</v>
          </cell>
          <cell r="BX870" t="str">
            <v>https://b2b.craze.shop/wp-content/uploads/45237-BODYNESS-Bath-Bomb-Badeplanet_014.jpg</v>
          </cell>
          <cell r="BY870" t="str">
            <v>BODYNESS - Bath Bomb Galaxy</v>
          </cell>
          <cell r="BZ870">
            <v>6</v>
          </cell>
          <cell r="CA870">
            <v>60</v>
          </cell>
          <cell r="CB870" t="str">
            <v>BODYNESS</v>
          </cell>
        </row>
        <row r="871">
          <cell r="BV871" t="str">
            <v>B0DZHN97N5</v>
          </cell>
          <cell r="BW871" t="str">
            <v>45244DE</v>
          </cell>
          <cell r="BY871" t="str">
            <v>BODYNESS - Bath Bomb Galaxy D6</v>
          </cell>
          <cell r="BZ871">
            <v>1</v>
          </cell>
          <cell r="CA871">
            <v>10</v>
          </cell>
          <cell r="CB871" t="str">
            <v>BODYNESS</v>
          </cell>
        </row>
        <row r="872">
          <cell r="BV872" t="str">
            <v>B0DZHN97N5</v>
          </cell>
          <cell r="BW872" t="str">
            <v>45244EN</v>
          </cell>
          <cell r="BY872" t="str">
            <v>BODYNESS - Bath Bomb Galaxy D6</v>
          </cell>
          <cell r="BZ872">
            <v>1</v>
          </cell>
          <cell r="CA872">
            <v>10</v>
          </cell>
          <cell r="CB872" t="str">
            <v>BODYNESS</v>
          </cell>
        </row>
        <row r="873">
          <cell r="BV873" t="str">
            <v/>
          </cell>
          <cell r="BW873" t="str">
            <v>45268DE</v>
          </cell>
          <cell r="BX873" t="str">
            <v>https://b2b.craze.shop/wp-content/uploads/45268-BODYNESS-Bath-Bomb-Pack-Fruit-Celebration_001-scaled.jpg</v>
          </cell>
          <cell r="BY873" t="str">
            <v>BODYNESS - Pack Fizzing Fruit Celebration</v>
          </cell>
          <cell r="BZ873">
            <v>5</v>
          </cell>
          <cell r="CA873">
            <v>20</v>
          </cell>
          <cell r="CB873" t="str">
            <v>BODYNESS</v>
          </cell>
        </row>
        <row r="874">
          <cell r="BV874" t="str">
            <v/>
          </cell>
          <cell r="BW874" t="str">
            <v>45268EN</v>
          </cell>
          <cell r="BX874" t="str">
            <v>https://b2b.craze.shop/wp-content/uploads/45268-BODYNESS-Bath-Bomb-Pack-Fruit-Celebration_001-scaled.jpg</v>
          </cell>
          <cell r="BY874" t="str">
            <v>BODYNESS - Pack Fizzing Fruit Celebration</v>
          </cell>
          <cell r="BZ874">
            <v>5</v>
          </cell>
          <cell r="CA874">
            <v>20</v>
          </cell>
          <cell r="CB874" t="str">
            <v>BODYNESS</v>
          </cell>
        </row>
        <row r="875">
          <cell r="BV875" t="str">
            <v>B0DCL4PC9R</v>
          </cell>
          <cell r="BW875" t="str">
            <v>45299DE</v>
          </cell>
          <cell r="BX875" t="str">
            <v>https://b2b.craze.shop/wp-content/uploads/45299-BODYNESS-Bath-Salts-Assorted_008.jpg</v>
          </cell>
          <cell r="BY875" t="str">
            <v>BODYNESS - Bath Salts</v>
          </cell>
          <cell r="BZ875">
            <v>9</v>
          </cell>
          <cell r="CA875">
            <v>54</v>
          </cell>
          <cell r="CB875" t="str">
            <v>BODYNESS</v>
          </cell>
        </row>
        <row r="876">
          <cell r="BV876" t="str">
            <v>B0DCL4PC9R</v>
          </cell>
          <cell r="BW876" t="str">
            <v>45299EN</v>
          </cell>
          <cell r="BX876" t="str">
            <v>https://b2b.craze.shop/wp-content/uploads/45299-BODYNESS-Bath-Salts-Assorted_008.jpg</v>
          </cell>
          <cell r="BY876" t="str">
            <v>BODYNESS - Bath Salts</v>
          </cell>
          <cell r="BZ876">
            <v>9</v>
          </cell>
          <cell r="CA876">
            <v>54</v>
          </cell>
          <cell r="CB876" t="str">
            <v>BODYNESS</v>
          </cell>
        </row>
        <row r="877">
          <cell r="BV877" t="str">
            <v>B0DCKNDKWC</v>
          </cell>
          <cell r="BW877" t="str">
            <v>45305DE</v>
          </cell>
          <cell r="BY877" t="str">
            <v>BODYNESS - Bath Salts D9</v>
          </cell>
          <cell r="BZ877">
            <v>1</v>
          </cell>
          <cell r="CA877">
            <v>6</v>
          </cell>
          <cell r="CB877" t="str">
            <v>BODYNESS</v>
          </cell>
        </row>
        <row r="878">
          <cell r="BV878" t="str">
            <v>B0DCKNDKWC</v>
          </cell>
          <cell r="BW878" t="str">
            <v>45305EN</v>
          </cell>
          <cell r="BY878" t="str">
            <v>BODYNESS - Bath Salts D9</v>
          </cell>
          <cell r="BZ878">
            <v>1</v>
          </cell>
          <cell r="CA878">
            <v>6</v>
          </cell>
          <cell r="CB878" t="str">
            <v>BODYNESS</v>
          </cell>
        </row>
        <row r="879">
          <cell r="BV879" t="str">
            <v/>
          </cell>
          <cell r="BW879" t="str">
            <v>45329</v>
          </cell>
          <cell r="BY879" t="str">
            <v>BODYNESS - Bath Salts Recover</v>
          </cell>
          <cell r="BZ879">
            <v>1</v>
          </cell>
          <cell r="CA879">
            <v>1</v>
          </cell>
          <cell r="CB879" t="str">
            <v>BODYNESS</v>
          </cell>
        </row>
        <row r="880">
          <cell r="BV880" t="str">
            <v>B0D87L8RSV</v>
          </cell>
          <cell r="BW880" t="str">
            <v>45350DE</v>
          </cell>
          <cell r="BX880" t="str">
            <v>https://b2b.craze.shop/wp-content/uploads/45350-BODYNESS-Bath-Bomb-Chill-Pill_013.jpg</v>
          </cell>
          <cell r="BY880" t="str">
            <v>BODYNESS - Bath Bomb Chill Pill</v>
          </cell>
          <cell r="BZ880">
            <v>9</v>
          </cell>
          <cell r="CA880">
            <v>135</v>
          </cell>
          <cell r="CB880" t="str">
            <v>BODYNESS</v>
          </cell>
        </row>
        <row r="881">
          <cell r="BV881" t="str">
            <v>B0D87L8RSV</v>
          </cell>
          <cell r="BW881" t="str">
            <v>45350EN</v>
          </cell>
          <cell r="BX881" t="str">
            <v>https://b2b.craze.shop/wp-content/uploads/45350-BODYNESS-Bath-Bomb-Chill-Pill_013.jpg</v>
          </cell>
          <cell r="BY881" t="str">
            <v>BODYNESS - Bath Bomb Chill Pill</v>
          </cell>
          <cell r="BZ881">
            <v>9</v>
          </cell>
          <cell r="CA881">
            <v>135</v>
          </cell>
          <cell r="CB881" t="str">
            <v>BODYNESS</v>
          </cell>
        </row>
        <row r="882">
          <cell r="BV882" t="str">
            <v>B0DXFP1RGX</v>
          </cell>
          <cell r="BW882" t="str">
            <v>45367DE</v>
          </cell>
          <cell r="BY882" t="str">
            <v>BODYNESS - Bath Bomb Chill Pill D9</v>
          </cell>
          <cell r="BZ882">
            <v>1</v>
          </cell>
          <cell r="CA882">
            <v>15</v>
          </cell>
          <cell r="CB882" t="str">
            <v>BODYNESS</v>
          </cell>
        </row>
        <row r="883">
          <cell r="BV883" t="str">
            <v>B0DXFP1RGX</v>
          </cell>
          <cell r="BW883" t="str">
            <v>45367EN</v>
          </cell>
          <cell r="BY883" t="str">
            <v>BODYNESS - Bath Bomb Chill Pill D9</v>
          </cell>
          <cell r="BZ883">
            <v>1</v>
          </cell>
          <cell r="CA883">
            <v>15</v>
          </cell>
          <cell r="CB883" t="str">
            <v>BODYNESS</v>
          </cell>
        </row>
        <row r="884">
          <cell r="BV884" t="str">
            <v>B0DCKNYKS2</v>
          </cell>
          <cell r="BW884" t="str">
            <v>45381DE</v>
          </cell>
          <cell r="BX884" t="str">
            <v>https://b2b.craze.shop/wp-content/uploads/45381-BODYNESS-Bath-Crumbles-Sugar-Rush_005.jpg</v>
          </cell>
          <cell r="BY884" t="str">
            <v>BODYNESS - Bath Crumbles Sugar Rush</v>
          </cell>
          <cell r="BZ884">
            <v>5</v>
          </cell>
          <cell r="CA884">
            <v>40</v>
          </cell>
          <cell r="CB884" t="str">
            <v>BODYNESS</v>
          </cell>
        </row>
        <row r="885">
          <cell r="BV885" t="str">
            <v>B0DCKNYKS2</v>
          </cell>
          <cell r="BW885" t="str">
            <v>45381EN</v>
          </cell>
          <cell r="BX885" t="str">
            <v>https://b2b.craze.shop/wp-content/uploads/45381-BODYNESS-Bath-Crumbles-Sugar-Rush_005.jpg</v>
          </cell>
          <cell r="BY885" t="str">
            <v>BODYNESS - Bath Crumbles Sugar Rush</v>
          </cell>
          <cell r="BZ885">
            <v>5</v>
          </cell>
          <cell r="CA885">
            <v>40</v>
          </cell>
          <cell r="CB885" t="str">
            <v>BODYNESS</v>
          </cell>
        </row>
        <row r="886">
          <cell r="BV886" t="str">
            <v>B0DCKSRPPD</v>
          </cell>
          <cell r="BW886" t="str">
            <v>45398DE</v>
          </cell>
          <cell r="BY886" t="str">
            <v>BODYNESS - Bath Crumbles Sugar Rush D5</v>
          </cell>
          <cell r="BZ886">
            <v>1</v>
          </cell>
          <cell r="CA886">
            <v>8</v>
          </cell>
          <cell r="CB886" t="str">
            <v>BODYNESS</v>
          </cell>
        </row>
        <row r="887">
          <cell r="BV887" t="str">
            <v>B0DCKSRPPD</v>
          </cell>
          <cell r="BW887" t="str">
            <v>45398EN</v>
          </cell>
          <cell r="BY887" t="str">
            <v>BODYNESS - Bath Crumbles Sugar Rush D5</v>
          </cell>
          <cell r="BZ887">
            <v>1</v>
          </cell>
          <cell r="CA887">
            <v>8</v>
          </cell>
          <cell r="CB887" t="str">
            <v>BODYNESS</v>
          </cell>
        </row>
        <row r="888">
          <cell r="BV888" t="str">
            <v/>
          </cell>
          <cell r="BW888" t="str">
            <v>45411</v>
          </cell>
          <cell r="BY888" t="str">
            <v>BODYNESS - Surprise Bath Bomb</v>
          </cell>
          <cell r="BZ888">
            <v>1</v>
          </cell>
          <cell r="CA888">
            <v>1</v>
          </cell>
          <cell r="CB888" t="str">
            <v>BODYNESS</v>
          </cell>
        </row>
        <row r="889">
          <cell r="BV889" t="str">
            <v/>
          </cell>
          <cell r="BW889" t="str">
            <v>45442</v>
          </cell>
          <cell r="BY889" t="str">
            <v>INKEE - Bath Foam Sweet Dream</v>
          </cell>
          <cell r="BZ889">
            <v>1</v>
          </cell>
          <cell r="CA889">
            <v>1</v>
          </cell>
          <cell r="CB889" t="str">
            <v>INKEE</v>
          </cell>
        </row>
        <row r="890">
          <cell r="BV890" t="str">
            <v/>
          </cell>
          <cell r="BW890" t="str">
            <v>45473</v>
          </cell>
          <cell r="BY890" t="str">
            <v>INKEE - Crackling Salts Star Dust</v>
          </cell>
          <cell r="BZ890">
            <v>1</v>
          </cell>
          <cell r="CA890">
            <v>1</v>
          </cell>
          <cell r="CB890" t="str">
            <v>INKEE</v>
          </cell>
        </row>
        <row r="891">
          <cell r="BV891" t="str">
            <v/>
          </cell>
          <cell r="BW891" t="str">
            <v>45503</v>
          </cell>
          <cell r="BY891" t="str">
            <v>INKEE - Crackling Salts Unicorn Popz</v>
          </cell>
          <cell r="BZ891">
            <v>1</v>
          </cell>
          <cell r="CA891">
            <v>1</v>
          </cell>
          <cell r="CB891" t="str">
            <v>INKEE</v>
          </cell>
        </row>
        <row r="892">
          <cell r="BV892" t="str">
            <v/>
          </cell>
          <cell r="BW892" t="str">
            <v>45534</v>
          </cell>
          <cell r="BY892" t="str">
            <v>INKEE - Crackling Salts Dino Popz</v>
          </cell>
          <cell r="BZ892">
            <v>1</v>
          </cell>
          <cell r="CA892">
            <v>1</v>
          </cell>
          <cell r="CB892" t="str">
            <v>INKEE</v>
          </cell>
        </row>
        <row r="893">
          <cell r="BV893" t="str">
            <v/>
          </cell>
          <cell r="BW893" t="str">
            <v>45565</v>
          </cell>
          <cell r="BY893" t="str">
            <v>INKEE - Pack Easter Eggs</v>
          </cell>
          <cell r="BZ893">
            <v>1</v>
          </cell>
          <cell r="CA893">
            <v>1</v>
          </cell>
          <cell r="CB893" t="str">
            <v>INKEE</v>
          </cell>
        </row>
        <row r="894">
          <cell r="BV894" t="str">
            <v/>
          </cell>
          <cell r="BW894" t="str">
            <v>45596</v>
          </cell>
          <cell r="BY894" t="str">
            <v>INKEE - 3-Pack Box Barbie</v>
          </cell>
          <cell r="BZ894">
            <v>10</v>
          </cell>
          <cell r="CA894">
            <v>120</v>
          </cell>
          <cell r="CB894" t="str">
            <v>INKEE</v>
          </cell>
        </row>
        <row r="895">
          <cell r="BV895" t="str">
            <v/>
          </cell>
          <cell r="BW895" t="str">
            <v>45596DE</v>
          </cell>
          <cell r="BY895" t="str">
            <v>INKEE - 3-Pack Box Barbie</v>
          </cell>
          <cell r="BZ895">
            <v>10</v>
          </cell>
          <cell r="CA895">
            <v>1</v>
          </cell>
          <cell r="CB895" t="str">
            <v>INKEE</v>
          </cell>
        </row>
        <row r="896">
          <cell r="BV896" t="str">
            <v/>
          </cell>
          <cell r="BW896" t="str">
            <v>45596EN</v>
          </cell>
          <cell r="BY896" t="str">
            <v>INKEE - 3-Pack Box Barbie</v>
          </cell>
          <cell r="BZ896">
            <v>10</v>
          </cell>
          <cell r="CA896">
            <v>1</v>
          </cell>
          <cell r="CB896" t="str">
            <v>INKEE</v>
          </cell>
        </row>
        <row r="897">
          <cell r="BV897" t="str">
            <v/>
          </cell>
          <cell r="BW897" t="str">
            <v>45626</v>
          </cell>
          <cell r="BY897" t="str">
            <v>INKEE - Bath Salts Unicorn Dust</v>
          </cell>
          <cell r="BZ897">
            <v>1</v>
          </cell>
          <cell r="CA897">
            <v>1</v>
          </cell>
          <cell r="CB897" t="str">
            <v>INKEE</v>
          </cell>
        </row>
        <row r="898">
          <cell r="BV898" t="str">
            <v/>
          </cell>
          <cell r="BW898" t="str">
            <v>45657</v>
          </cell>
          <cell r="BY898" t="str">
            <v>INKEE - Bath Salts Dino Dust</v>
          </cell>
          <cell r="BZ898">
            <v>1</v>
          </cell>
          <cell r="CA898">
            <v>1</v>
          </cell>
          <cell r="CB898" t="str">
            <v>INKEE</v>
          </cell>
        </row>
        <row r="899">
          <cell r="BV899" t="str">
            <v/>
          </cell>
          <cell r="BW899" t="str">
            <v>45688</v>
          </cell>
          <cell r="BY899" t="str">
            <v>INKEE - Bath Fun Foam &amp; Crackling Salts</v>
          </cell>
          <cell r="BZ899">
            <v>1</v>
          </cell>
          <cell r="CA899">
            <v>1</v>
          </cell>
          <cell r="CB899" t="str">
            <v>INKEE</v>
          </cell>
        </row>
        <row r="900">
          <cell r="BV900" t="str">
            <v/>
          </cell>
          <cell r="BW900" t="str">
            <v>45718</v>
          </cell>
          <cell r="BX900" t="str">
            <v>https://b2b.craze.shop/wp-content/uploads/45718_CAVALLY_Cavally-Box_Display_000-scaled.jpg</v>
          </cell>
          <cell r="BY900" t="str">
            <v>CAVALLY - Box Set</v>
          </cell>
          <cell r="BZ900">
            <v>6</v>
          </cell>
          <cell r="CA900">
            <v>48</v>
          </cell>
          <cell r="CB900" t="str">
            <v>CAVALLY - TOY RANGE</v>
          </cell>
        </row>
        <row r="901">
          <cell r="BV901" t="str">
            <v>B0CMJC7LD6</v>
          </cell>
          <cell r="BW901" t="str">
            <v>45770</v>
          </cell>
          <cell r="BX901" t="str">
            <v>https://b2b.craze.shop/wp-content/uploads/45770_DINO-LEGENDS_SmallFigures_002.jpg</v>
          </cell>
          <cell r="BY901" t="str">
            <v>LEGENDS - Collectable Figures Dino</v>
          </cell>
          <cell r="BZ901">
            <v>16</v>
          </cell>
          <cell r="CA901">
            <v>128</v>
          </cell>
          <cell r="CB901" t="str">
            <v>LEGENDS</v>
          </cell>
        </row>
        <row r="902">
          <cell r="BV902" t="str">
            <v>B0CJRKVTK5</v>
          </cell>
          <cell r="BW902" t="str">
            <v>45800</v>
          </cell>
          <cell r="BX902" t="str">
            <v>https://b2b.craze.shop/wp-content/uploads/45800_BOARD-GAME_Magic-Slime-Monster_000.jpg</v>
          </cell>
          <cell r="BY902" t="str">
            <v>BOARD GAMES - Magic Slime Monster</v>
          </cell>
          <cell r="BZ902">
            <v>5</v>
          </cell>
          <cell r="CA902">
            <v>10</v>
          </cell>
          <cell r="CB902" t="str">
            <v>BOARD GAMES</v>
          </cell>
        </row>
        <row r="903">
          <cell r="BV903" t="str">
            <v>B0DB8KT7ZC</v>
          </cell>
          <cell r="BW903" t="str">
            <v>45831</v>
          </cell>
          <cell r="BY903" t="str">
            <v>INKEE - Foamy Moon Sweet Dreams</v>
          </cell>
          <cell r="BZ903">
            <v>8</v>
          </cell>
          <cell r="CA903">
            <v>48</v>
          </cell>
          <cell r="CB903" t="str">
            <v>INKEE</v>
          </cell>
        </row>
        <row r="904">
          <cell r="BV904" t="str">
            <v>B0DB8KT7ZC</v>
          </cell>
          <cell r="BW904" t="str">
            <v>45831DE</v>
          </cell>
          <cell r="BX904" t="str">
            <v>https://b2b.craze.shop/wp-content/uploads/45831EN-INKEE-Bath-Bomb-Sweet-Dreams_004.jpg</v>
          </cell>
          <cell r="BY904" t="str">
            <v>INKEE - Foamy Moon Sweet Dreams</v>
          </cell>
          <cell r="BZ904">
            <v>8</v>
          </cell>
          <cell r="CA904">
            <v>48</v>
          </cell>
          <cell r="CB904" t="str">
            <v>INKEE</v>
          </cell>
        </row>
        <row r="905">
          <cell r="BV905" t="str">
            <v>B0DB8KT7ZC</v>
          </cell>
          <cell r="BW905" t="str">
            <v>45831EN</v>
          </cell>
          <cell r="BX905" t="str">
            <v>https://b2b.craze.shop/wp-content/uploads/45831EN-INKEE-Bath-Bomb-Sweet-Dreams_004.jpg</v>
          </cell>
          <cell r="BY905" t="str">
            <v>INKEE - Foamy Moon Sweet Dreams</v>
          </cell>
          <cell r="BZ905">
            <v>8</v>
          </cell>
          <cell r="CA905">
            <v>48</v>
          </cell>
          <cell r="CB905" t="str">
            <v>INKEE</v>
          </cell>
        </row>
        <row r="906">
          <cell r="BV906" t="str">
            <v>B0DFQKLQFJ</v>
          </cell>
          <cell r="BW906" t="str">
            <v>45848EN</v>
          </cell>
          <cell r="BY906" t="str">
            <v>INKEE - Foamy Moon Sweet Dream D8</v>
          </cell>
          <cell r="BZ906">
            <v>0</v>
          </cell>
          <cell r="CA906">
            <v>6</v>
          </cell>
          <cell r="CB906" t="str">
            <v>INKEE</v>
          </cell>
        </row>
        <row r="907">
          <cell r="BV907" t="str">
            <v>B0CN3S3PT6</v>
          </cell>
          <cell r="BW907" t="str">
            <v>45862</v>
          </cell>
          <cell r="BY907" t="str">
            <v>INKEE - Face Mask Galupy Unicorn</v>
          </cell>
          <cell r="BZ907">
            <v>20</v>
          </cell>
          <cell r="CA907">
            <v>480</v>
          </cell>
          <cell r="CB907" t="str">
            <v>INKEE</v>
          </cell>
        </row>
        <row r="908">
          <cell r="BV908" t="str">
            <v>B0CN3S3PT6</v>
          </cell>
          <cell r="BW908" t="str">
            <v>45862DE</v>
          </cell>
          <cell r="BX908" t="str">
            <v>https://b2b.craze.shop/wp-content/uploads/45862DE-INKEE-Tissue-Mask-Galupy-Unicorn_004.jpg</v>
          </cell>
          <cell r="BY908" t="str">
            <v>INKEE - Face Mask Galupy Unicorn</v>
          </cell>
          <cell r="BZ908">
            <v>20</v>
          </cell>
          <cell r="CA908">
            <v>480</v>
          </cell>
          <cell r="CB908" t="str">
            <v>INKEE</v>
          </cell>
        </row>
        <row r="909">
          <cell r="BV909" t="str">
            <v>B0CN3S3PT6</v>
          </cell>
          <cell r="BW909" t="str">
            <v>45862EN</v>
          </cell>
          <cell r="BX909" t="str">
            <v>https://b2b.craze.shop/wp-content/uploads/45862DE-INKEE-Tissue-Mask-Galupy-Unicorn_004.jpg</v>
          </cell>
          <cell r="BY909" t="str">
            <v>INKEE - Face Mask Galupy Unicorn</v>
          </cell>
          <cell r="BZ909">
            <v>20</v>
          </cell>
          <cell r="CA909">
            <v>480</v>
          </cell>
          <cell r="CB909" t="str">
            <v>INKEE</v>
          </cell>
        </row>
        <row r="910">
          <cell r="BV910" t="str">
            <v>B0CX5PF5DT</v>
          </cell>
          <cell r="BW910" t="str">
            <v>45879EN</v>
          </cell>
          <cell r="BY910" t="str">
            <v>INKEE - Face Mask Galupy Unicorn D20</v>
          </cell>
          <cell r="BZ910">
            <v>1</v>
          </cell>
          <cell r="CA910">
            <v>24</v>
          </cell>
          <cell r="CB910" t="str">
            <v>INKEE</v>
          </cell>
        </row>
        <row r="911">
          <cell r="BV911" t="str">
            <v>B0C1C93JRT</v>
          </cell>
          <cell r="BW911" t="str">
            <v>45893</v>
          </cell>
          <cell r="BX911" t="str">
            <v>https://b2b.craze.shop/wp-content/uploads/45893_Music-Box-Unicorn_003-scaled.jpg</v>
          </cell>
          <cell r="BY911" t="str">
            <v>MUSIC BOX - Unicorn</v>
          </cell>
          <cell r="BZ911">
            <v>4</v>
          </cell>
          <cell r="CA911">
            <v>8</v>
          </cell>
          <cell r="CB911" t="str">
            <v>MUSIC BOX</v>
          </cell>
        </row>
        <row r="912">
          <cell r="BV912" t="str">
            <v>B0C1CCM7KR</v>
          </cell>
          <cell r="BW912" t="str">
            <v>45923</v>
          </cell>
          <cell r="BX912" t="str">
            <v>https://b2b.craze.shop/wp-content/uploads/45923_Music-Box-Galupy-Unicorn_003-scaled.jpg</v>
          </cell>
          <cell r="BY912" t="str">
            <v>MUSIC BOX - Galupy Unicorn</v>
          </cell>
          <cell r="BZ912">
            <v>4</v>
          </cell>
          <cell r="CA912">
            <v>8</v>
          </cell>
          <cell r="CB912" t="str">
            <v>MUSIC BOX</v>
          </cell>
        </row>
        <row r="913">
          <cell r="BV913" t="str">
            <v>B0C1CHG4K7</v>
          </cell>
          <cell r="BW913" t="str">
            <v>45954</v>
          </cell>
          <cell r="BX913" t="str">
            <v>https://b2b.craze.shop/wp-content/uploads/45954_Music-Box-Galupy-Mermaid_003-scaled.jpg</v>
          </cell>
          <cell r="BY913" t="str">
            <v>MUSIC BOX - Galupy Mermaid</v>
          </cell>
          <cell r="BZ913">
            <v>4</v>
          </cell>
          <cell r="CA913">
            <v>8</v>
          </cell>
          <cell r="CB913" t="str">
            <v>MUSIC BOX</v>
          </cell>
        </row>
        <row r="914">
          <cell r="BV914" t="str">
            <v/>
          </cell>
          <cell r="BW914" t="str">
            <v>46029</v>
          </cell>
          <cell r="BY914" t="str">
            <v>PACKAGING - CRAZE Logo Kartonband</v>
          </cell>
          <cell r="BZ914">
            <v>1</v>
          </cell>
          <cell r="CA914">
            <v>1</v>
          </cell>
          <cell r="CB914" t="str">
            <v>PACKAGING</v>
          </cell>
        </row>
        <row r="915">
          <cell r="BV915" t="str">
            <v/>
          </cell>
          <cell r="BW915" t="str">
            <v>46098</v>
          </cell>
          <cell r="BY915" t="str">
            <v>FILL'N SPLASH - Balloon 2pc</v>
          </cell>
          <cell r="BZ915">
            <v>20</v>
          </cell>
          <cell r="CA915">
            <v>240</v>
          </cell>
          <cell r="CB915" t="str">
            <v>FILL'N SPALSH</v>
          </cell>
        </row>
        <row r="916">
          <cell r="BV916" t="str">
            <v/>
          </cell>
          <cell r="BW916" t="str">
            <v>46128</v>
          </cell>
          <cell r="BY916" t="str">
            <v>FILL'N SPLASH - Balloons 3pc</v>
          </cell>
          <cell r="BZ916">
            <v>20</v>
          </cell>
          <cell r="CA916">
            <v>160</v>
          </cell>
          <cell r="CB916" t="str">
            <v>FILL'N SPALSH</v>
          </cell>
        </row>
        <row r="917">
          <cell r="BV917" t="str">
            <v/>
          </cell>
          <cell r="BW917" t="str">
            <v>46159</v>
          </cell>
          <cell r="BY917" t="str">
            <v>FILL'N SPLASH - Balloons 6pc</v>
          </cell>
          <cell r="BZ917">
            <v>18</v>
          </cell>
          <cell r="CA917">
            <v>72</v>
          </cell>
          <cell r="CB917" t="str">
            <v>FILL'N SPALSH</v>
          </cell>
        </row>
        <row r="918">
          <cell r="BV918" t="str">
            <v>B0BX6PM6GR</v>
          </cell>
          <cell r="BW918" t="str">
            <v>46210</v>
          </cell>
          <cell r="BY918" t="str">
            <v>MEGGA EGG - Dino B2</v>
          </cell>
          <cell r="BZ918">
            <v>0</v>
          </cell>
          <cell r="CA918">
            <v>24</v>
          </cell>
          <cell r="CB918" t="str">
            <v>MEGGA EGGS</v>
          </cell>
        </row>
        <row r="919">
          <cell r="BV919" t="str">
            <v>B0BQJDBXGS</v>
          </cell>
          <cell r="BW919" t="str">
            <v>46234DE</v>
          </cell>
          <cell r="BY919" t="str">
            <v>INKEE - Surprise Bath Bomb Paw Patrol S1 Bag B3</v>
          </cell>
          <cell r="BZ919">
            <v>1</v>
          </cell>
          <cell r="CA919">
            <v>24</v>
          </cell>
          <cell r="CB919" t="str">
            <v>INKEE</v>
          </cell>
        </row>
        <row r="920">
          <cell r="BV920" t="str">
            <v>B0BQJDBXGS</v>
          </cell>
          <cell r="BW920" t="str">
            <v>46234EN</v>
          </cell>
          <cell r="BY920" t="str">
            <v>INKEE - Surprise Bath Bomb Paw Patrol S1 Bag B3</v>
          </cell>
          <cell r="BZ920">
            <v>0</v>
          </cell>
          <cell r="CA920">
            <v>24</v>
          </cell>
          <cell r="CB920" t="str">
            <v>INKEE</v>
          </cell>
        </row>
        <row r="921">
          <cell r="BV921" t="str">
            <v>B0BQJC42BH</v>
          </cell>
          <cell r="BW921" t="str">
            <v>46258</v>
          </cell>
          <cell r="BY921" t="str">
            <v>INKEE - Surprise Bath Bomb Peppa Pig S1 Bag B3</v>
          </cell>
          <cell r="BZ921">
            <v>1</v>
          </cell>
          <cell r="CA921">
            <v>24</v>
          </cell>
          <cell r="CB921" t="str">
            <v>INKEE</v>
          </cell>
        </row>
        <row r="922">
          <cell r="BV922" t="str">
            <v>B0BQJC42BH</v>
          </cell>
          <cell r="BW922" t="str">
            <v>46258DE</v>
          </cell>
          <cell r="BY922" t="str">
            <v>INKEE - Surprise Bath Bomb Peppa Pig S1 Bag B3</v>
          </cell>
          <cell r="BZ922">
            <v>1</v>
          </cell>
          <cell r="CA922">
            <v>24</v>
          </cell>
          <cell r="CB922" t="str">
            <v>INKEE</v>
          </cell>
        </row>
        <row r="923">
          <cell r="BV923" t="str">
            <v>B0BQJC42BH</v>
          </cell>
          <cell r="BW923" t="str">
            <v>46258EN</v>
          </cell>
          <cell r="BY923" t="str">
            <v>INKEE - Surprise Bath Bomb Peppa Pig S1 Bag B3</v>
          </cell>
          <cell r="BZ923">
            <v>1</v>
          </cell>
          <cell r="CA923">
            <v>24</v>
          </cell>
          <cell r="CB923" t="str">
            <v>INKEE</v>
          </cell>
        </row>
        <row r="924">
          <cell r="BV924" t="str">
            <v/>
          </cell>
          <cell r="BW924" t="str">
            <v>46272</v>
          </cell>
          <cell r="BY924" t="str">
            <v>INKEE - 22 FSDU Mix VE188</v>
          </cell>
          <cell r="BZ924">
            <v>1</v>
          </cell>
          <cell r="CA924">
            <v>188</v>
          </cell>
          <cell r="CB924" t="str">
            <v>INKEE</v>
          </cell>
        </row>
        <row r="925">
          <cell r="BV925" t="str">
            <v/>
          </cell>
          <cell r="BW925" t="str">
            <v>46289</v>
          </cell>
          <cell r="BY925" t="str">
            <v>LEGENDS - Action Figures</v>
          </cell>
          <cell r="BZ925">
            <v>1</v>
          </cell>
          <cell r="CA925">
            <v>360</v>
          </cell>
          <cell r="CB925" t="str">
            <v>LEGENDS</v>
          </cell>
        </row>
        <row r="926">
          <cell r="BV926" t="str">
            <v>B0C6FPS14P</v>
          </cell>
          <cell r="BW926" t="str">
            <v>46319</v>
          </cell>
          <cell r="BX926" t="str">
            <v>https://b2b.craze.shop/wp-content/uploads/46319_Dinorex-Capsule_01.jpg</v>
          </cell>
          <cell r="BY926" t="str">
            <v>MAGIC SLIME - Surprise Capsule Dino</v>
          </cell>
          <cell r="BZ926">
            <v>12</v>
          </cell>
          <cell r="CA926">
            <v>72</v>
          </cell>
          <cell r="CB926" t="str">
            <v>MAGIC SLIME</v>
          </cell>
        </row>
        <row r="927">
          <cell r="BV927" t="str">
            <v>B0BYKBNHFZ</v>
          </cell>
          <cell r="BW927" t="str">
            <v>46340</v>
          </cell>
          <cell r="BX927" t="str">
            <v>https://b2b.craze.shop/wp-content/uploads/46340-Galupy-Unicorn-Foilbag_001.jpg</v>
          </cell>
          <cell r="BY927" t="str">
            <v>MAGIC SLIME - Bag Surprise Galupy Unicorn</v>
          </cell>
          <cell r="BZ927">
            <v>18</v>
          </cell>
          <cell r="CA927">
            <v>72</v>
          </cell>
          <cell r="CB927" t="str">
            <v>MAGIC SLIME</v>
          </cell>
        </row>
        <row r="928">
          <cell r="BV928" t="str">
            <v>B0CHWM161X</v>
          </cell>
          <cell r="BW928" t="str">
            <v>46357</v>
          </cell>
          <cell r="BY928" t="str">
            <v>MAGIC SLIME - Bag Surprise Galupy Unicorn D18</v>
          </cell>
          <cell r="BZ928">
            <v>1</v>
          </cell>
          <cell r="CA928">
            <v>4</v>
          </cell>
          <cell r="CB928" t="str">
            <v>MAGIC SLIME</v>
          </cell>
        </row>
        <row r="929">
          <cell r="BV929" t="str">
            <v/>
          </cell>
          <cell r="BW929" t="str">
            <v>46449</v>
          </cell>
          <cell r="BY929" t="str">
            <v>DRAGON GLITZ - Neon</v>
          </cell>
          <cell r="BZ929">
            <v>24</v>
          </cell>
          <cell r="CA929">
            <v>1</v>
          </cell>
          <cell r="CB929" t="str">
            <v>DRAGON GLITZ</v>
          </cell>
        </row>
        <row r="930">
          <cell r="BV930" t="str">
            <v>B0CHWJ45YZ</v>
          </cell>
          <cell r="BW930" t="str">
            <v>46470</v>
          </cell>
          <cell r="BX930" t="str">
            <v>https://b2b.craze.shop/wp-content/uploads/46470-Stadt-Land-Gay-A3_01-1.jpg</v>
          </cell>
          <cell r="BY930" t="str">
            <v>PASMO - Stadt Land Gay A3</v>
          </cell>
          <cell r="BZ930">
            <v>1</v>
          </cell>
          <cell r="CA930">
            <v>24</v>
          </cell>
          <cell r="CB930" t="str">
            <v>PASMO TOYS</v>
          </cell>
        </row>
        <row r="931">
          <cell r="BV931" t="str">
            <v>B0CHWGDDSK</v>
          </cell>
          <cell r="BW931" t="str">
            <v>46500</v>
          </cell>
          <cell r="BX931" t="str">
            <v>https://b2b.craze.shop/wp-content/uploads/46500-Stadt-Land-Abkippen-A3_01.jpg</v>
          </cell>
          <cell r="BY931" t="str">
            <v>PASMO - Stadt Land Abkippen A3</v>
          </cell>
          <cell r="BZ931">
            <v>1</v>
          </cell>
          <cell r="CA931">
            <v>24</v>
          </cell>
          <cell r="CB931" t="str">
            <v>PASMO TOYS</v>
          </cell>
        </row>
        <row r="932">
          <cell r="BV932" t="str">
            <v>B0CHWHYZVZ</v>
          </cell>
          <cell r="BW932" t="str">
            <v>46531</v>
          </cell>
          <cell r="BX932" t="str">
            <v>https://b2b.craze.shop/wp-content/uploads/46531-Stadt-Land-Intim-A3_01-1.jpg</v>
          </cell>
          <cell r="BY932" t="str">
            <v>PASMO - Stadt Land Intim A3</v>
          </cell>
          <cell r="BZ932">
            <v>1</v>
          </cell>
          <cell r="CA932">
            <v>24</v>
          </cell>
          <cell r="CB932" t="str">
            <v>PASMO TOYS</v>
          </cell>
        </row>
        <row r="933">
          <cell r="BV933" t="str">
            <v>B0CPMWCDDH</v>
          </cell>
          <cell r="BW933" t="str">
            <v>46616</v>
          </cell>
          <cell r="BX933" t="str">
            <v>https://b2b.craze.shop/wp-content/uploads/46616-Galupy-Mermaid-Foilbag_001.jpg</v>
          </cell>
          <cell r="BY933" t="str">
            <v>MAGIC SLIME - Bag Surprise Galupy Mermaid</v>
          </cell>
          <cell r="BZ933">
            <v>20</v>
          </cell>
          <cell r="CA933">
            <v>80</v>
          </cell>
          <cell r="CB933" t="str">
            <v>MAGIC SLIME</v>
          </cell>
        </row>
        <row r="934">
          <cell r="BV934" t="str">
            <v>B0CQTJ9LL3</v>
          </cell>
          <cell r="BW934" t="str">
            <v>46623</v>
          </cell>
          <cell r="BY934" t="str">
            <v>MAGIC SLIME - Bag Surprise Galupy Mermaid D20</v>
          </cell>
          <cell r="BZ934">
            <v>1</v>
          </cell>
          <cell r="CA934">
            <v>4</v>
          </cell>
          <cell r="CB934" t="str">
            <v>MAGIC SLIME</v>
          </cell>
        </row>
        <row r="935">
          <cell r="BV935" t="str">
            <v>B0CKLK2R6G</v>
          </cell>
          <cell r="BW935" t="str">
            <v>46647DE</v>
          </cell>
          <cell r="BX935" t="str">
            <v>https://b2b.craze.shop/wp-content/uploads/46647EN-INKEE-Bath-Slime-Hippo_001-scaled.jpg</v>
          </cell>
          <cell r="BY935" t="str">
            <v>INKEE - Bath Slime</v>
          </cell>
          <cell r="BZ935">
            <v>8</v>
          </cell>
          <cell r="CA935">
            <v>80</v>
          </cell>
          <cell r="CB935" t="str">
            <v>INKEE</v>
          </cell>
        </row>
        <row r="936">
          <cell r="BV936" t="str">
            <v>B0CKLK2R6G</v>
          </cell>
          <cell r="BW936" t="str">
            <v>46647EN</v>
          </cell>
          <cell r="BX936" t="str">
            <v>https://b2b.craze.shop/wp-content/uploads/46647EN-INKEE-Bath-Slime-Hippo_001-scaled.jpg</v>
          </cell>
          <cell r="BY936" t="str">
            <v>INKEE - Bath Slime</v>
          </cell>
          <cell r="BZ936">
            <v>8</v>
          </cell>
          <cell r="CA936">
            <v>80</v>
          </cell>
          <cell r="CB936" t="str">
            <v>INKEE</v>
          </cell>
        </row>
        <row r="937">
          <cell r="BV937" t="str">
            <v>B0CNS1C5K3</v>
          </cell>
          <cell r="BW937" t="str">
            <v>46654EN</v>
          </cell>
          <cell r="BY937" t="str">
            <v>INKEE - Bath Slime D8</v>
          </cell>
          <cell r="BZ937">
            <v>1</v>
          </cell>
          <cell r="CA937">
            <v>10</v>
          </cell>
          <cell r="CB937" t="str">
            <v>INKEE</v>
          </cell>
        </row>
        <row r="938">
          <cell r="BV938" t="str">
            <v>B0CHW3TKW4</v>
          </cell>
          <cell r="BW938" t="str">
            <v>46678</v>
          </cell>
          <cell r="BY938" t="str">
            <v>LEGENDS - Stretchy Megarex</v>
          </cell>
          <cell r="BZ938">
            <v>6</v>
          </cell>
          <cell r="CA938">
            <v>12</v>
          </cell>
          <cell r="CB938" t="str">
            <v>LEGENDS</v>
          </cell>
        </row>
        <row r="939">
          <cell r="BV939" t="str">
            <v>B0CHW4JFTD</v>
          </cell>
          <cell r="BW939" t="str">
            <v>46708</v>
          </cell>
          <cell r="BY939" t="str">
            <v>LEGENDS - Stretchy Battlehorn</v>
          </cell>
          <cell r="BZ939">
            <v>6</v>
          </cell>
          <cell r="CA939">
            <v>12</v>
          </cell>
          <cell r="CB939" t="str">
            <v>LEGENDS</v>
          </cell>
        </row>
        <row r="940">
          <cell r="BV940" t="str">
            <v>B0CHW4WTG8</v>
          </cell>
          <cell r="BW940" t="str">
            <v>46746</v>
          </cell>
          <cell r="BY940" t="str">
            <v>LEGENDS - Stretchy D'Molition</v>
          </cell>
          <cell r="BZ940">
            <v>6</v>
          </cell>
          <cell r="CA940">
            <v>12</v>
          </cell>
          <cell r="CB940" t="str">
            <v>LEGENDS</v>
          </cell>
        </row>
        <row r="941">
          <cell r="BV941" t="str">
            <v>B0CHW338VR</v>
          </cell>
          <cell r="BW941" t="str">
            <v>46777</v>
          </cell>
          <cell r="BY941" t="str">
            <v>LEGENDS - Stretchy Silvercrest</v>
          </cell>
          <cell r="BZ941">
            <v>6</v>
          </cell>
          <cell r="CA941">
            <v>12</v>
          </cell>
          <cell r="CB941" t="str">
            <v>LEGENDS</v>
          </cell>
        </row>
        <row r="942">
          <cell r="BV942" t="str">
            <v>B0CHW3J1CY</v>
          </cell>
          <cell r="BW942" t="str">
            <v>46807</v>
          </cell>
          <cell r="BY942" t="str">
            <v>LEGENDS - Stretchy Hammer Head</v>
          </cell>
          <cell r="BZ942">
            <v>6</v>
          </cell>
          <cell r="CA942">
            <v>12</v>
          </cell>
          <cell r="CB942" t="str">
            <v>LEGENDS</v>
          </cell>
        </row>
        <row r="943">
          <cell r="BV943" t="str">
            <v>B0CHW5R7BD</v>
          </cell>
          <cell r="BW943" t="str">
            <v>46838</v>
          </cell>
          <cell r="BY943" t="str">
            <v>LEGENDS - Stretchy Pterotrooper</v>
          </cell>
          <cell r="BZ943">
            <v>6</v>
          </cell>
          <cell r="CA943">
            <v>12</v>
          </cell>
          <cell r="CB943" t="str">
            <v>LEGENDS</v>
          </cell>
        </row>
        <row r="944">
          <cell r="BV944" t="str">
            <v>B0CHW3PV3X</v>
          </cell>
          <cell r="BW944" t="str">
            <v>46869</v>
          </cell>
          <cell r="BY944" t="str">
            <v>SUPERSTARS - Stretchy Jazzine</v>
          </cell>
          <cell r="BZ944">
            <v>6</v>
          </cell>
          <cell r="CA944">
            <v>12</v>
          </cell>
          <cell r="CB944" t="str">
            <v>SUPERSTARS</v>
          </cell>
        </row>
        <row r="945">
          <cell r="BV945" t="str">
            <v>B0CHW4G3VK</v>
          </cell>
          <cell r="BW945" t="str">
            <v>46890</v>
          </cell>
          <cell r="BY945" t="str">
            <v>SUPERSTARS - Stretchy Moonish</v>
          </cell>
          <cell r="BZ945">
            <v>6</v>
          </cell>
          <cell r="CA945">
            <v>12</v>
          </cell>
          <cell r="CB945" t="str">
            <v>SUPERSTARS</v>
          </cell>
        </row>
        <row r="946">
          <cell r="BV946" t="str">
            <v>B0CHW3WJYW</v>
          </cell>
          <cell r="BW946" t="str">
            <v>46920</v>
          </cell>
          <cell r="BY946" t="str">
            <v>SUPERSTARS - Stretchy Rycoonce</v>
          </cell>
          <cell r="BZ946">
            <v>6</v>
          </cell>
          <cell r="CA946">
            <v>12</v>
          </cell>
          <cell r="CB946" t="str">
            <v>SUPERSTARS</v>
          </cell>
        </row>
        <row r="947">
          <cell r="BV947" t="str">
            <v>B0CHW4VJ13</v>
          </cell>
          <cell r="BW947" t="str">
            <v>46951</v>
          </cell>
          <cell r="BY947" t="str">
            <v>SUPERSTARS - Stretchy Drumylee</v>
          </cell>
          <cell r="BZ947">
            <v>6</v>
          </cell>
          <cell r="CA947">
            <v>12</v>
          </cell>
          <cell r="CB947" t="str">
            <v>SUPERSTARS</v>
          </cell>
        </row>
        <row r="948">
          <cell r="BV948" t="str">
            <v>B0CHW3ZXPX</v>
          </cell>
          <cell r="BW948" t="str">
            <v>46982</v>
          </cell>
          <cell r="BY948" t="str">
            <v>SUPERSTARS - Stretchy Bijou</v>
          </cell>
          <cell r="BZ948">
            <v>6</v>
          </cell>
          <cell r="CA948">
            <v>12</v>
          </cell>
          <cell r="CB948" t="str">
            <v>SUPERSTARS</v>
          </cell>
        </row>
        <row r="949">
          <cell r="BV949" t="str">
            <v>B0CHW3NRQJ</v>
          </cell>
          <cell r="BW949" t="str">
            <v>47019</v>
          </cell>
          <cell r="BY949" t="str">
            <v>SUPERSTARS - Stretchy Funxy</v>
          </cell>
          <cell r="BZ949">
            <v>6</v>
          </cell>
          <cell r="CA949">
            <v>12</v>
          </cell>
          <cell r="CB949" t="str">
            <v>SUPERSTARS</v>
          </cell>
        </row>
        <row r="950">
          <cell r="BV950" t="str">
            <v>B0BSYNJXTX</v>
          </cell>
          <cell r="BW950" t="str">
            <v>47088DE</v>
          </cell>
          <cell r="BY950" t="str">
            <v>INKEE - 3-Pack Bag Rainbow</v>
          </cell>
          <cell r="BZ950">
            <v>5</v>
          </cell>
          <cell r="CA950">
            <v>30</v>
          </cell>
          <cell r="CB950" t="str">
            <v>INKEE</v>
          </cell>
        </row>
        <row r="951">
          <cell r="BV951" t="str">
            <v>B0BSYNJXTX</v>
          </cell>
          <cell r="BW951" t="str">
            <v>47088EN</v>
          </cell>
          <cell r="BY951" t="str">
            <v>INKEE - 3-Pack Bag Rainbow</v>
          </cell>
          <cell r="BZ951">
            <v>5</v>
          </cell>
          <cell r="CA951">
            <v>30</v>
          </cell>
          <cell r="CB951" t="str">
            <v>INKEE</v>
          </cell>
        </row>
        <row r="952">
          <cell r="BV952" t="str">
            <v>B0CK5WCQ67</v>
          </cell>
          <cell r="BW952" t="str">
            <v>47095EN</v>
          </cell>
          <cell r="BY952" t="str">
            <v>INKEE - 3-Pack Bag Rainbow D5</v>
          </cell>
          <cell r="BZ952">
            <v>0</v>
          </cell>
          <cell r="CA952">
            <v>6</v>
          </cell>
          <cell r="CB952" t="str">
            <v>INKEE</v>
          </cell>
        </row>
        <row r="953">
          <cell r="BV953" t="str">
            <v>B0D54F882T</v>
          </cell>
          <cell r="BW953" t="str">
            <v>47125DE</v>
          </cell>
          <cell r="BX953" t="str">
            <v>https://b2b.craze.shop/wp-content/uploads/47125EN-INKEE-Surprise-Blade_P1_009.jpg</v>
          </cell>
          <cell r="BY953" t="str">
            <v>INKEE - Surprise Bath Bomb Blade S1 Box</v>
          </cell>
          <cell r="BZ953">
            <v>5</v>
          </cell>
          <cell r="CA953">
            <v>40</v>
          </cell>
          <cell r="CB953" t="str">
            <v>INKEE</v>
          </cell>
        </row>
        <row r="954">
          <cell r="BV954" t="str">
            <v>B0D54F882T</v>
          </cell>
          <cell r="BW954" t="str">
            <v>47125EN</v>
          </cell>
          <cell r="BX954" t="str">
            <v>https://b2b.craze.shop/wp-content/uploads/47125EN-INKEE-Surprise-Blade_P1_009.jpg</v>
          </cell>
          <cell r="BY954" t="str">
            <v>INKEE - Surprise Bath Bomb Blade S1 Box</v>
          </cell>
          <cell r="BZ954">
            <v>5</v>
          </cell>
          <cell r="CA954">
            <v>40</v>
          </cell>
          <cell r="CB954" t="str">
            <v>INKEE</v>
          </cell>
        </row>
        <row r="955">
          <cell r="BV955" t="str">
            <v>B0D54HP7QS</v>
          </cell>
          <cell r="BW955" t="str">
            <v>47132EN</v>
          </cell>
          <cell r="BY955" t="str">
            <v>INKEE - Surprise Bath Bomb Blade S1 Box D5</v>
          </cell>
          <cell r="BZ955">
            <v>0</v>
          </cell>
          <cell r="CA955">
            <v>8</v>
          </cell>
          <cell r="CB955" t="str">
            <v>INKEE</v>
          </cell>
        </row>
        <row r="956">
          <cell r="BV956" t="str">
            <v>B0BS1FXCRK</v>
          </cell>
          <cell r="BW956" t="str">
            <v>47163</v>
          </cell>
          <cell r="BY956" t="str">
            <v>PRESS'N POP - Ball B3</v>
          </cell>
          <cell r="BZ956">
            <v>1</v>
          </cell>
          <cell r="CA956">
            <v>24</v>
          </cell>
          <cell r="CB956" t="str">
            <v>PRESS'N POP</v>
          </cell>
        </row>
        <row r="957">
          <cell r="BV957" t="str">
            <v>B0BSLLWYJC</v>
          </cell>
          <cell r="BW957" t="str">
            <v>47200</v>
          </cell>
          <cell r="BY957" t="str">
            <v>INKEE - Bath Drops B5</v>
          </cell>
          <cell r="BZ957">
            <v>1</v>
          </cell>
          <cell r="CA957">
            <v>24</v>
          </cell>
          <cell r="CB957" t="str">
            <v>INKEE</v>
          </cell>
        </row>
        <row r="958">
          <cell r="BV958" t="str">
            <v>B0BSLLWYJC</v>
          </cell>
          <cell r="BW958" t="str">
            <v>47200DE</v>
          </cell>
          <cell r="BY958" t="str">
            <v>INKEE - Bath Drops B5</v>
          </cell>
          <cell r="BZ958">
            <v>1</v>
          </cell>
          <cell r="CA958">
            <v>24</v>
          </cell>
          <cell r="CB958" t="str">
            <v>INKEE</v>
          </cell>
        </row>
        <row r="959">
          <cell r="BV959" t="str">
            <v>B0BSLLWYJC</v>
          </cell>
          <cell r="BW959" t="str">
            <v>47200EN</v>
          </cell>
          <cell r="BY959" t="str">
            <v>INKEE - Bath Drops B5</v>
          </cell>
          <cell r="BZ959">
            <v>0</v>
          </cell>
          <cell r="CA959">
            <v>24</v>
          </cell>
          <cell r="CB959" t="str">
            <v>INKEE</v>
          </cell>
        </row>
        <row r="960">
          <cell r="BV960" t="str">
            <v>B0CJC7NPBS</v>
          </cell>
          <cell r="BW960" t="str">
            <v>47248</v>
          </cell>
          <cell r="BY960" t="str">
            <v>ADK - 23 Inkee</v>
          </cell>
          <cell r="BZ960">
            <v>1</v>
          </cell>
          <cell r="CA960">
            <v>9</v>
          </cell>
          <cell r="CB960" t="str">
            <v>ADVENT CALENDAR</v>
          </cell>
        </row>
        <row r="961">
          <cell r="BV961" t="str">
            <v>B0CM3Z9QBC</v>
          </cell>
          <cell r="BW961" t="str">
            <v>47262</v>
          </cell>
          <cell r="BX961" t="str">
            <v>https://b2b.craze.shop/wp-content/uploads/47262_INKEE-Gift-Box-Dinorex_001.jpg</v>
          </cell>
          <cell r="BY961" t="str">
            <v>INKEE - Gift Box Dino</v>
          </cell>
          <cell r="BZ961">
            <v>5</v>
          </cell>
          <cell r="CA961">
            <v>10</v>
          </cell>
          <cell r="CB961" t="str">
            <v>INKEE</v>
          </cell>
        </row>
        <row r="962">
          <cell r="BV962" t="str">
            <v>B0CM41DQ11</v>
          </cell>
          <cell r="BW962" t="str">
            <v>47286</v>
          </cell>
          <cell r="BX962" t="str">
            <v>https://b2b.craze.shop/wp-content/uploads/47286-INKEE-Gift-Box-Galupy-Unicorn_001.jpg</v>
          </cell>
          <cell r="BY962" t="str">
            <v>INKEE - Gift Box Galupy Unicorn</v>
          </cell>
          <cell r="BZ962">
            <v>5</v>
          </cell>
          <cell r="CA962">
            <v>10</v>
          </cell>
          <cell r="CB962" t="str">
            <v>INKEE</v>
          </cell>
        </row>
        <row r="963">
          <cell r="BV963" t="str">
            <v>B0CJ3CDVD6</v>
          </cell>
          <cell r="BW963" t="str">
            <v>47323</v>
          </cell>
          <cell r="BX963" t="str">
            <v>https://b2b.craze.shop/wp-content/uploads/47323_Diamondz-Keychain_set-Unicorn_001.jpg</v>
          </cell>
          <cell r="BY963" t="str">
            <v>DIAMONDZ - Keychain Set Unicorn</v>
          </cell>
          <cell r="BZ963">
            <v>6</v>
          </cell>
          <cell r="CA963">
            <v>24</v>
          </cell>
          <cell r="CB963" t="str">
            <v>DIAMONDZ</v>
          </cell>
        </row>
        <row r="964">
          <cell r="BV964" t="str">
            <v>B0CHFL3272</v>
          </cell>
          <cell r="BW964" t="str">
            <v>47354</v>
          </cell>
          <cell r="BX964" t="str">
            <v>https://b2b.craze.shop/wp-content/uploads/47354_Diamondz-Picture-set_LION_001-scaled.jpg</v>
          </cell>
          <cell r="BY964" t="str">
            <v>DIAMONDZ - Picture Set Lion</v>
          </cell>
          <cell r="BZ964">
            <v>6</v>
          </cell>
          <cell r="CA964">
            <v>24</v>
          </cell>
          <cell r="CB964" t="str">
            <v>DIAMONDZ</v>
          </cell>
        </row>
        <row r="965">
          <cell r="BV965" t="str">
            <v>B0CHWJ995F</v>
          </cell>
          <cell r="BW965" t="str">
            <v>47385</v>
          </cell>
          <cell r="BX965" t="str">
            <v>https://b2b.craze.shop/wp-content/uploads/47385-Diamondz-Starter-Set-Owl_001-scaled.jpg</v>
          </cell>
          <cell r="BY965" t="str">
            <v>DIAMONDZ - Starter Set Fashion</v>
          </cell>
          <cell r="BZ965">
            <v>6</v>
          </cell>
          <cell r="CA965">
            <v>24</v>
          </cell>
          <cell r="CB965" t="str">
            <v>DIAMONDZ</v>
          </cell>
        </row>
        <row r="966">
          <cell r="BV966" t="str">
            <v>B0CQKGT7LJ</v>
          </cell>
          <cell r="BW966" t="str">
            <v>47415</v>
          </cell>
          <cell r="BX966" t="str">
            <v>https://b2b.craze.shop/wp-content/uploads/47415_Stamps_Galupy-Unicorn_002.jpg</v>
          </cell>
          <cell r="BY966" t="str">
            <v>STAMPS - Galupy Unicorn</v>
          </cell>
          <cell r="BZ966">
            <v>6</v>
          </cell>
          <cell r="CA966">
            <v>36</v>
          </cell>
          <cell r="CB966" t="str">
            <v>STAMPS</v>
          </cell>
        </row>
        <row r="967">
          <cell r="BV967" t="str">
            <v>B0CQKFK65J</v>
          </cell>
          <cell r="BW967" t="str">
            <v>47446</v>
          </cell>
          <cell r="BX967" t="str">
            <v>https://b2b.craze.shop/wp-content/uploads/47446_Stamps_Galupy-Mermaid_002.jpg</v>
          </cell>
          <cell r="BY967" t="str">
            <v>STAMPS - Galupy Mermaid</v>
          </cell>
          <cell r="BZ967">
            <v>6</v>
          </cell>
          <cell r="CA967">
            <v>36</v>
          </cell>
          <cell r="CB967" t="str">
            <v>STAMPS</v>
          </cell>
        </row>
        <row r="968">
          <cell r="BV968" t="str">
            <v/>
          </cell>
          <cell r="BW968" t="str">
            <v>47477</v>
          </cell>
          <cell r="BY968" t="str">
            <v>ADK - 23 Spongebob</v>
          </cell>
          <cell r="BZ968">
            <v>1</v>
          </cell>
          <cell r="CA968">
            <v>1</v>
          </cell>
          <cell r="CB968" t="str">
            <v>ADVENT CALENDAR</v>
          </cell>
        </row>
        <row r="969">
          <cell r="BV969" t="str">
            <v>B0DM8RBRWJ</v>
          </cell>
          <cell r="BW969" t="str">
            <v>47491</v>
          </cell>
          <cell r="BX969" t="str">
            <v>https://b2b.craze.shop/wp-content/uploads/47491_23-ADK_WAS-IST-WAS_001-scaled.jpg</v>
          </cell>
          <cell r="BY969" t="str">
            <v>ADK - Was ist was?</v>
          </cell>
          <cell r="BZ969">
            <v>1</v>
          </cell>
          <cell r="CA969">
            <v>9</v>
          </cell>
          <cell r="CB969" t="str">
            <v>ADVENT CALENDAR</v>
          </cell>
        </row>
        <row r="970">
          <cell r="BV970" t="str">
            <v>B0DN21DKBR</v>
          </cell>
          <cell r="BW970" t="str">
            <v>47514</v>
          </cell>
          <cell r="BY970" t="str">
            <v>ADK - Galupy Unicorn</v>
          </cell>
          <cell r="BZ970">
            <v>1</v>
          </cell>
          <cell r="CA970">
            <v>9</v>
          </cell>
          <cell r="CB970" t="str">
            <v>ADVENT CALENDAR</v>
          </cell>
        </row>
        <row r="971">
          <cell r="BV971" t="str">
            <v/>
          </cell>
          <cell r="BW971" t="str">
            <v>47538</v>
          </cell>
          <cell r="BY971" t="str">
            <v>MAGIC SAND - Nature Color (Bulk)</v>
          </cell>
          <cell r="BZ971">
            <v>1</v>
          </cell>
          <cell r="CA971">
            <v>1</v>
          </cell>
          <cell r="CB971" t="str">
            <v>MAGIC SAND</v>
          </cell>
        </row>
        <row r="972">
          <cell r="BV972" t="str">
            <v/>
          </cell>
          <cell r="BW972" t="str">
            <v>47552</v>
          </cell>
          <cell r="BY972" t="str">
            <v>ADK - 23 Nativity Scene</v>
          </cell>
          <cell r="BZ972">
            <v>1</v>
          </cell>
          <cell r="CA972">
            <v>9</v>
          </cell>
          <cell r="CB972" t="str">
            <v>ADVENT CALENDAR</v>
          </cell>
        </row>
        <row r="973">
          <cell r="BV973" t="str">
            <v/>
          </cell>
          <cell r="BW973" t="str">
            <v>47576</v>
          </cell>
          <cell r="BY973" t="str">
            <v>ADK - 23 Prinzessin Lillifee</v>
          </cell>
          <cell r="BZ973">
            <v>1</v>
          </cell>
          <cell r="CA973">
            <v>9</v>
          </cell>
          <cell r="CB973" t="str">
            <v>ADVENT CALENDAR</v>
          </cell>
        </row>
        <row r="974">
          <cell r="BV974" t="str">
            <v>B0DNQML7QF</v>
          </cell>
          <cell r="BW974" t="str">
            <v>47590</v>
          </cell>
          <cell r="BY974" t="str">
            <v>ADK - 23 Magic Dough</v>
          </cell>
          <cell r="BZ974">
            <v>1</v>
          </cell>
          <cell r="CA974">
            <v>9</v>
          </cell>
          <cell r="CB974" t="str">
            <v>ADVENT CALENDAR</v>
          </cell>
        </row>
        <row r="975">
          <cell r="BV975" t="str">
            <v>B0CMR1NX4Y</v>
          </cell>
          <cell r="BW975" t="str">
            <v>47613</v>
          </cell>
          <cell r="BX975" t="str">
            <v>https://b2b.craze.shop/wp-content/uploads/47613-23-Magic-Slime_001-front.png</v>
          </cell>
          <cell r="BY975" t="str">
            <v>ADK - 23 Magic Slime</v>
          </cell>
          <cell r="BZ975">
            <v>1</v>
          </cell>
          <cell r="CA975">
            <v>9</v>
          </cell>
          <cell r="CB975" t="str">
            <v>ADVENT CALENDAR</v>
          </cell>
        </row>
        <row r="976">
          <cell r="BV976" t="str">
            <v>B0CHW6CRS5</v>
          </cell>
          <cell r="BW976" t="str">
            <v>47637</v>
          </cell>
          <cell r="BX976" t="str">
            <v>https://b2b.craze.shop/wp-content/uploads/47637_23-ADK_Cavally_001-scaled.jpg</v>
          </cell>
          <cell r="BY976" t="str">
            <v>ADK - Cavally</v>
          </cell>
          <cell r="BZ976">
            <v>1</v>
          </cell>
          <cell r="CA976">
            <v>9</v>
          </cell>
          <cell r="CB976" t="str">
            <v>ADVENT CALENDAR</v>
          </cell>
        </row>
        <row r="977">
          <cell r="BV977" t="str">
            <v>B0CHW4RZMD</v>
          </cell>
          <cell r="BW977" t="str">
            <v>47651</v>
          </cell>
          <cell r="BX977" t="str">
            <v>https://b2b.craze.shop/wp-content/uploads/47651_23-ADK_Unsolved-Crimes_001.jpg</v>
          </cell>
          <cell r="BY977" t="str">
            <v>ADK - Unsolved Crime</v>
          </cell>
          <cell r="BZ977">
            <v>1</v>
          </cell>
          <cell r="CA977">
            <v>9</v>
          </cell>
          <cell r="CB977" t="str">
            <v>ADVENT CALENDAR</v>
          </cell>
        </row>
        <row r="978">
          <cell r="BV978" t="str">
            <v>B0CJ3C8YDK</v>
          </cell>
          <cell r="BW978" t="str">
            <v>47736</v>
          </cell>
          <cell r="BX978" t="str">
            <v>https://b2b.craze.shop/wp-content/uploads/47736_Diamondz-Keychain_set-Snacks_001-scaled.jpg</v>
          </cell>
          <cell r="BY978" t="str">
            <v>DIAMONDZ - Keychain Set Snacks</v>
          </cell>
          <cell r="BZ978">
            <v>6</v>
          </cell>
          <cell r="CA978">
            <v>24</v>
          </cell>
          <cell r="CB978" t="str">
            <v>DIAMONDZ</v>
          </cell>
        </row>
        <row r="979">
          <cell r="BV979" t="str">
            <v>B0CHFMMRKJ</v>
          </cell>
          <cell r="BW979" t="str">
            <v>47767</v>
          </cell>
          <cell r="BX979" t="str">
            <v>https://b2b.craze.shop/wp-content/uploads/47767-Diamond-Painting_Adult-Set-Mandala_001-scaled.jpg</v>
          </cell>
          <cell r="BY979" t="str">
            <v>DIAMONDZ - Picture Set Mandala</v>
          </cell>
          <cell r="BZ979">
            <v>6</v>
          </cell>
          <cell r="CA979">
            <v>24</v>
          </cell>
          <cell r="CB979" t="str">
            <v>DIAMONDZ</v>
          </cell>
        </row>
        <row r="980">
          <cell r="BV980" t="str">
            <v>B0CHFM7F2J</v>
          </cell>
          <cell r="BW980" t="str">
            <v>47798</v>
          </cell>
          <cell r="BX980" t="str">
            <v>https://b2b.craze.shop/wp-content/uploads/47798_Diamondz_Picture-set_Butterfly_001-scaled.jpg</v>
          </cell>
          <cell r="BY980" t="str">
            <v>DIAMONDZ - Picture Set Butterfly</v>
          </cell>
          <cell r="BZ980">
            <v>6</v>
          </cell>
          <cell r="CA980">
            <v>24</v>
          </cell>
          <cell r="CB980" t="str">
            <v>DIAMONDZ</v>
          </cell>
        </row>
        <row r="981">
          <cell r="BV981" t="str">
            <v/>
          </cell>
          <cell r="BW981" t="str">
            <v>47828</v>
          </cell>
          <cell r="BY981" t="str">
            <v>DIAMONDZ - Picture Set Nothern Lights</v>
          </cell>
          <cell r="BZ981">
            <v>6</v>
          </cell>
          <cell r="CA981">
            <v>24</v>
          </cell>
          <cell r="CB981" t="str">
            <v>DIAMONDZ</v>
          </cell>
        </row>
        <row r="982">
          <cell r="BV982" t="str">
            <v>B0CHWHCW1T</v>
          </cell>
          <cell r="BW982" t="str">
            <v>47859</v>
          </cell>
          <cell r="BX982" t="str">
            <v>https://b2b.craze.shop/wp-content/uploads/47859_Diamondz-Starter-Set-UNICORN_001-scaled.jpg</v>
          </cell>
          <cell r="BY982" t="str">
            <v>DIAMONDZ - Starter Set Unicorn</v>
          </cell>
          <cell r="BZ982">
            <v>6</v>
          </cell>
          <cell r="CA982">
            <v>24</v>
          </cell>
          <cell r="CB982" t="str">
            <v>DIAMONDZ</v>
          </cell>
        </row>
        <row r="983">
          <cell r="BV983" t="str">
            <v>B0CHWGYLYD</v>
          </cell>
          <cell r="BW983" t="str">
            <v>47880</v>
          </cell>
          <cell r="BX983" t="str">
            <v>https://b2b.craze.shop/wp-content/uploads/47880-Diamondz-Starter-Set-Funny-Faces_001-scaled.jpg</v>
          </cell>
          <cell r="BY983" t="str">
            <v>DIAMONDZ - Starter Set Funny Face</v>
          </cell>
          <cell r="BZ983">
            <v>6</v>
          </cell>
          <cell r="CA983">
            <v>24</v>
          </cell>
          <cell r="CB983" t="str">
            <v>DIAMONDZ</v>
          </cell>
        </row>
        <row r="984">
          <cell r="BV984" t="str">
            <v/>
          </cell>
          <cell r="BW984" t="str">
            <v>47941</v>
          </cell>
          <cell r="BX984" t="str">
            <v>https://b2b.craze.shop/wp-content/uploads/46982-Stretchy-Superstars_Bijou_003.jpg</v>
          </cell>
          <cell r="BY984" t="str">
            <v>SUPERSTARS - Stretchy Assorted</v>
          </cell>
          <cell r="BZ984">
            <v>1</v>
          </cell>
          <cell r="CA984">
            <v>2</v>
          </cell>
          <cell r="CB984" t="str">
            <v>SUPERSTARS</v>
          </cell>
        </row>
        <row r="985">
          <cell r="BV985" t="str">
            <v/>
          </cell>
          <cell r="BW985" t="str">
            <v>47965</v>
          </cell>
          <cell r="BX985" t="str">
            <v>https://b2b.craze.shop/wp-content/uploads/46708-LEGENDS-Stretchy-Battlehorn_003.jpg</v>
          </cell>
          <cell r="BY985" t="str">
            <v>LEGENDS - Stretchy Assorted</v>
          </cell>
          <cell r="BZ985">
            <v>1</v>
          </cell>
          <cell r="CA985">
            <v>2</v>
          </cell>
          <cell r="CB985" t="str">
            <v>LEGENDS</v>
          </cell>
        </row>
        <row r="986">
          <cell r="BV986" t="str">
            <v>B0BWK697MD</v>
          </cell>
          <cell r="BW986" t="str">
            <v>47989DE</v>
          </cell>
          <cell r="BY986" t="str">
            <v>INKEE - Surprise Bath Bomb Fun Beach S1 Bag B3</v>
          </cell>
          <cell r="BZ986">
            <v>1</v>
          </cell>
          <cell r="CA986">
            <v>24</v>
          </cell>
          <cell r="CB986" t="str">
            <v>INKEE</v>
          </cell>
        </row>
        <row r="987">
          <cell r="BV987" t="str">
            <v>B0BWK697MD</v>
          </cell>
          <cell r="BW987" t="str">
            <v>47989EN</v>
          </cell>
          <cell r="BY987" t="str">
            <v>INKEE - Surprise Bath Bomb Fun Beach S1 Bag B3</v>
          </cell>
          <cell r="BZ987">
            <v>0</v>
          </cell>
          <cell r="CA987">
            <v>24</v>
          </cell>
          <cell r="CB987" t="str">
            <v>INKEE</v>
          </cell>
        </row>
        <row r="988">
          <cell r="BV988" t="str">
            <v/>
          </cell>
          <cell r="BW988" t="str">
            <v>48016DE</v>
          </cell>
          <cell r="BY988" t="str">
            <v>INKEE - Hair Chalk</v>
          </cell>
          <cell r="BZ988">
            <v>1</v>
          </cell>
          <cell r="CA988">
            <v>1</v>
          </cell>
          <cell r="CB988" t="str">
            <v>INKEE</v>
          </cell>
        </row>
        <row r="989">
          <cell r="BV989" t="str">
            <v/>
          </cell>
          <cell r="BW989" t="str">
            <v>48016EN</v>
          </cell>
          <cell r="BY989" t="str">
            <v>INKEE - Hair Chalk</v>
          </cell>
          <cell r="BZ989">
            <v>1</v>
          </cell>
          <cell r="CA989">
            <v>1</v>
          </cell>
          <cell r="CB989" t="str">
            <v>INKEE</v>
          </cell>
        </row>
        <row r="990">
          <cell r="BV990" t="str">
            <v/>
          </cell>
          <cell r="BW990" t="str">
            <v>48085</v>
          </cell>
          <cell r="BY990" t="str">
            <v>INKEE - Surprise Bath Bomb Mix 1</v>
          </cell>
          <cell r="BZ990">
            <v>1</v>
          </cell>
          <cell r="CA990">
            <v>24</v>
          </cell>
          <cell r="CB990" t="str">
            <v>INKEE</v>
          </cell>
        </row>
        <row r="991">
          <cell r="BV991" t="str">
            <v/>
          </cell>
          <cell r="BW991" t="str">
            <v>48108</v>
          </cell>
          <cell r="BY991" t="str">
            <v>INKEE - Surprise Bath Bomb Mix 2</v>
          </cell>
          <cell r="BZ991">
            <v>1</v>
          </cell>
          <cell r="CA991">
            <v>24</v>
          </cell>
          <cell r="CB991" t="str">
            <v>INKEE</v>
          </cell>
        </row>
        <row r="992">
          <cell r="BV992" t="str">
            <v>B0C8J4PV6S</v>
          </cell>
          <cell r="BW992" t="str">
            <v>48139</v>
          </cell>
          <cell r="BY992" t="str">
            <v>MAGIC SLIME - Bag Surprise Galupy Unicorn B6</v>
          </cell>
          <cell r="BZ992">
            <v>0</v>
          </cell>
          <cell r="CA992">
            <v>24</v>
          </cell>
          <cell r="CB992" t="str">
            <v>MAGIC SLIME</v>
          </cell>
        </row>
        <row r="993">
          <cell r="BV993" t="str">
            <v>B0CN19JX55</v>
          </cell>
          <cell r="BW993" t="str">
            <v>48153</v>
          </cell>
          <cell r="BX993" t="str">
            <v>https://b2b.craze.shop/wp-content/uploads/48153_Diamonz_Starter-stickers_set1_001-scaled.jpg</v>
          </cell>
          <cell r="BY993" t="str">
            <v>DIAMONDZ - Starter Set Stickers</v>
          </cell>
          <cell r="BZ993">
            <v>12</v>
          </cell>
          <cell r="CA993">
            <v>48</v>
          </cell>
          <cell r="CB993" t="str">
            <v>DIAMONDZ</v>
          </cell>
        </row>
        <row r="994">
          <cell r="BV994" t="str">
            <v/>
          </cell>
          <cell r="BW994" t="str">
            <v>48184</v>
          </cell>
          <cell r="BY994" t="str">
            <v>PACKAGING - Empty Ton Display Inkee (EN)</v>
          </cell>
          <cell r="BZ994">
            <v>1</v>
          </cell>
          <cell r="CA994">
            <v>5</v>
          </cell>
          <cell r="CB994" t="str">
            <v>PACKAGING</v>
          </cell>
        </row>
        <row r="995">
          <cell r="BV995" t="str">
            <v/>
          </cell>
          <cell r="BW995" t="str">
            <v>48191</v>
          </cell>
          <cell r="BY995" t="str">
            <v>PACKAGING - Empty Ton Display Craze (EN)</v>
          </cell>
          <cell r="BZ995">
            <v>1</v>
          </cell>
          <cell r="CA995">
            <v>5</v>
          </cell>
          <cell r="CB995" t="str">
            <v>PACKAGING</v>
          </cell>
        </row>
        <row r="996">
          <cell r="BV996" t="str">
            <v>B0DFZ4XV6Y</v>
          </cell>
          <cell r="BW996" t="str">
            <v>48207</v>
          </cell>
          <cell r="BX996" t="str">
            <v>https://b2b.craze.shop/wp-content/uploads/48207_MUSIC-BOX_Princess_003-scaled.jpg</v>
          </cell>
          <cell r="BY996" t="str">
            <v>MUSIC BOX - Princess</v>
          </cell>
          <cell r="BZ996">
            <v>4</v>
          </cell>
          <cell r="CA996">
            <v>8</v>
          </cell>
          <cell r="CB996" t="str">
            <v>MUSIC BOX</v>
          </cell>
        </row>
        <row r="997">
          <cell r="BV997" t="str">
            <v>B0CHJSGT2T</v>
          </cell>
          <cell r="BW997" t="str">
            <v>48238</v>
          </cell>
          <cell r="BX997" t="str">
            <v>https://b2b.craze.shop/wp-content/uploads/48238-Stadt-Land-Gay-A4_01.jpg</v>
          </cell>
          <cell r="BY997" t="str">
            <v>PASMO - Stadt Land Gay A4</v>
          </cell>
          <cell r="BZ997">
            <v>1</v>
          </cell>
          <cell r="CA997">
            <v>24</v>
          </cell>
          <cell r="CB997" t="str">
            <v>PASMO TOYS</v>
          </cell>
        </row>
        <row r="998">
          <cell r="BV998" t="str">
            <v>B0CHYQ6H5D</v>
          </cell>
          <cell r="BW998" t="str">
            <v>48290</v>
          </cell>
          <cell r="BX998" t="str">
            <v>https://b2b.craze.shop/wp-content/uploads/48290_Diamondz-Mega-set-Stickers_001-scaled.jpg</v>
          </cell>
          <cell r="BY998" t="str">
            <v>DIAMONDZ - Mega Set Stickers</v>
          </cell>
          <cell r="BZ998">
            <v>6</v>
          </cell>
          <cell r="CA998">
            <v>24</v>
          </cell>
          <cell r="CB998" t="str">
            <v>DIAMONDZ</v>
          </cell>
        </row>
        <row r="999">
          <cell r="BV999" t="str">
            <v>B0CKF28MF2</v>
          </cell>
          <cell r="BW999" t="str">
            <v>48320</v>
          </cell>
          <cell r="BX999" t="str">
            <v>https://b2b.craze.shop/wp-content/uploads/48320_Diamondz_Mini-Bag-set_001-scaled.jpg</v>
          </cell>
          <cell r="BY999" t="str">
            <v>DIAMONDZ - Mini Bag Set</v>
          </cell>
          <cell r="BZ999">
            <v>6</v>
          </cell>
          <cell r="CA999">
            <v>36</v>
          </cell>
          <cell r="CB999" t="str">
            <v>DIAMONDZ</v>
          </cell>
        </row>
        <row r="1000">
          <cell r="BV1000" t="str">
            <v/>
          </cell>
          <cell r="BW1000" t="str">
            <v>48351</v>
          </cell>
          <cell r="BX1000" t="str">
            <v>https://b2b.craze.shop/wp-content/uploads/48351-Diamondz-Keychain-1pcs_set-2_000-scaled.jpg</v>
          </cell>
          <cell r="BY1000" t="str">
            <v>DIAMONDZ - Keychain Set</v>
          </cell>
          <cell r="BZ1000">
            <v>12</v>
          </cell>
          <cell r="CA1000">
            <v>60</v>
          </cell>
          <cell r="CB1000" t="str">
            <v>DIAMONDZ</v>
          </cell>
        </row>
        <row r="1001">
          <cell r="BV1001" t="str">
            <v>B0CKW9PT84</v>
          </cell>
          <cell r="BW1001" t="str">
            <v>48382DE</v>
          </cell>
          <cell r="BX1001" t="str">
            <v>https://b2b.craze.shop/wp-content/uploads/48382EN-INKEE-Mini-Pack-Fruity_002-scaled.jpg</v>
          </cell>
          <cell r="BY1001" t="str">
            <v>INKEE - 3-Pack Box Fruity</v>
          </cell>
          <cell r="BZ1001">
            <v>10</v>
          </cell>
          <cell r="CA1001">
            <v>120</v>
          </cell>
          <cell r="CB1001" t="str">
            <v>INKEE</v>
          </cell>
        </row>
        <row r="1002">
          <cell r="BV1002" t="str">
            <v>B0CKW9PT84</v>
          </cell>
          <cell r="BW1002" t="str">
            <v>48382EN</v>
          </cell>
          <cell r="BX1002" t="str">
            <v>https://b2b.craze.shop/wp-content/uploads/48382EN-INKEE-Mini-Pack-Fruity_002-scaled.jpg</v>
          </cell>
          <cell r="BY1002" t="str">
            <v>INKEE - 3-Pack Box Fruity</v>
          </cell>
          <cell r="BZ1002">
            <v>10</v>
          </cell>
          <cell r="CA1002">
            <v>120</v>
          </cell>
          <cell r="CB1002" t="str">
            <v>INKEE</v>
          </cell>
        </row>
        <row r="1003">
          <cell r="BV1003" t="str">
            <v>B0CRBL4QC6</v>
          </cell>
          <cell r="BW1003" t="str">
            <v>48399EN</v>
          </cell>
          <cell r="BY1003" t="str">
            <v>INKEE - 3-Pack Box Fruity D10</v>
          </cell>
          <cell r="BZ1003">
            <v>1</v>
          </cell>
          <cell r="CA1003">
            <v>12</v>
          </cell>
          <cell r="CB1003" t="str">
            <v>INKEE</v>
          </cell>
        </row>
        <row r="1004">
          <cell r="BV1004" t="str">
            <v>B0D384KJJP</v>
          </cell>
          <cell r="BW1004" t="str">
            <v>48412DE</v>
          </cell>
          <cell r="BX1004" t="str">
            <v>https://b2b.craze.shop/wp-content/uploads/48412EN-INKEE-Surprise-Sponge-Bob_009.jpg</v>
          </cell>
          <cell r="BY1004" t="str">
            <v>INKEE - Surprise Bath Bomb SpongeBob S1 Box</v>
          </cell>
          <cell r="BZ1004">
            <v>5</v>
          </cell>
          <cell r="CA1004">
            <v>40</v>
          </cell>
          <cell r="CB1004" t="str">
            <v>INKEE</v>
          </cell>
        </row>
        <row r="1005">
          <cell r="BV1005" t="str">
            <v>B0D384KJJP</v>
          </cell>
          <cell r="BW1005" t="str">
            <v>48412EN</v>
          </cell>
          <cell r="BX1005" t="str">
            <v>https://b2b.craze.shop/wp-content/uploads/48412EN-INKEE-Surprise-Sponge-Bob_009.jpg</v>
          </cell>
          <cell r="BY1005" t="str">
            <v>INKEE - Surprise Bath Bomb SpongeBob S1 Box</v>
          </cell>
          <cell r="BZ1005">
            <v>5</v>
          </cell>
          <cell r="CA1005">
            <v>40</v>
          </cell>
          <cell r="CB1005" t="str">
            <v>INKEE</v>
          </cell>
        </row>
        <row r="1006">
          <cell r="BV1006" t="str">
            <v>B0D386PLNS</v>
          </cell>
          <cell r="BW1006" t="str">
            <v>48429EN</v>
          </cell>
          <cell r="BY1006" t="str">
            <v>INKEE - Surprise Bath Bomb SpongeBob S1 Box D5</v>
          </cell>
          <cell r="BZ1006">
            <v>0</v>
          </cell>
          <cell r="CA1006">
            <v>8</v>
          </cell>
          <cell r="CB1006" t="str">
            <v>INKEE</v>
          </cell>
        </row>
        <row r="1007">
          <cell r="BV1007" t="str">
            <v>B0CM46CJ64</v>
          </cell>
          <cell r="BW1007" t="str">
            <v>48443</v>
          </cell>
          <cell r="BY1007" t="str">
            <v>INKEE - Surprise Gift Box Unicorn</v>
          </cell>
          <cell r="BZ1007">
            <v>1</v>
          </cell>
          <cell r="CA1007">
            <v>12</v>
          </cell>
          <cell r="CB1007" t="str">
            <v>INKEE</v>
          </cell>
        </row>
        <row r="1008">
          <cell r="BV1008" t="str">
            <v>B0CM442PPF</v>
          </cell>
          <cell r="BW1008" t="str">
            <v>48474</v>
          </cell>
          <cell r="BY1008" t="str">
            <v>INKEE - Surprise Gift Box Fun Beach</v>
          </cell>
          <cell r="BZ1008">
            <v>1</v>
          </cell>
          <cell r="CA1008">
            <v>12</v>
          </cell>
          <cell r="CB1008" t="str">
            <v>INKEE</v>
          </cell>
        </row>
        <row r="1009">
          <cell r="BV1009" t="str">
            <v>B0CLYXXH7D</v>
          </cell>
          <cell r="BW1009" t="str">
            <v>48504</v>
          </cell>
          <cell r="BY1009" t="str">
            <v>INKEE - Surprise Gift Box Dino</v>
          </cell>
          <cell r="BZ1009">
            <v>1</v>
          </cell>
          <cell r="CA1009">
            <v>12</v>
          </cell>
          <cell r="CB1009" t="str">
            <v>INKEE</v>
          </cell>
        </row>
        <row r="1010">
          <cell r="BV1010" t="str">
            <v>B0CHJV47C3</v>
          </cell>
          <cell r="BW1010" t="str">
            <v>48535</v>
          </cell>
          <cell r="BX1010" t="str">
            <v>https://b2b.craze.shop/wp-content/uploads/48535-Stadt-Land-Abkippen-A4_01.jpg</v>
          </cell>
          <cell r="BY1010" t="str">
            <v>PASMO - Stadt Land Abkippen A4</v>
          </cell>
          <cell r="BZ1010">
            <v>1</v>
          </cell>
          <cell r="CA1010">
            <v>24</v>
          </cell>
          <cell r="CB1010" t="str">
            <v>PASMO TOYS</v>
          </cell>
        </row>
        <row r="1011">
          <cell r="BV1011" t="str">
            <v>B0CHJS1CM5</v>
          </cell>
          <cell r="BW1011" t="str">
            <v>48566</v>
          </cell>
          <cell r="BX1011" t="str">
            <v>https://b2b.craze.shop/wp-content/uploads/48566-Stadt-Land-Intim-A4_01.jpg</v>
          </cell>
          <cell r="BY1011" t="str">
            <v>PASMO - Stadt Land Intim A4</v>
          </cell>
          <cell r="BZ1011">
            <v>1</v>
          </cell>
          <cell r="CA1011">
            <v>24</v>
          </cell>
          <cell r="CB1011" t="str">
            <v>PASMO TOYS</v>
          </cell>
        </row>
        <row r="1012">
          <cell r="BV1012" t="str">
            <v/>
          </cell>
          <cell r="BW1012" t="str">
            <v>48610</v>
          </cell>
          <cell r="BY1012" t="str">
            <v>PACKAGING - Empty FSDU Inkee (DE)</v>
          </cell>
          <cell r="BZ1012">
            <v>1</v>
          </cell>
          <cell r="CA1012">
            <v>5</v>
          </cell>
          <cell r="CB1012" t="str">
            <v>PACKAGING</v>
          </cell>
        </row>
        <row r="1013">
          <cell r="BV1013" t="str">
            <v/>
          </cell>
          <cell r="BW1013" t="str">
            <v>48627</v>
          </cell>
          <cell r="BY1013" t="str">
            <v>PACKAGING - Empty Ton Display Craze (DE)</v>
          </cell>
          <cell r="BZ1013">
            <v>1</v>
          </cell>
          <cell r="CA1013">
            <v>5</v>
          </cell>
          <cell r="CB1013" t="str">
            <v>PACKAGING</v>
          </cell>
        </row>
        <row r="1014">
          <cell r="BV1014" t="str">
            <v>B0CHFJ9RHM</v>
          </cell>
          <cell r="BW1014" t="str">
            <v>48689</v>
          </cell>
          <cell r="BX1014" t="str">
            <v>https://b2b.craze.shop/wp-content/uploads/48689_Diamondz-Picture-set-UNICORN_001-scaled.jpg</v>
          </cell>
          <cell r="BY1014" t="str">
            <v>DIAMONDZ - Picture Set Unicorn</v>
          </cell>
          <cell r="BZ1014">
            <v>6</v>
          </cell>
          <cell r="CA1014">
            <v>24</v>
          </cell>
          <cell r="CB1014" t="str">
            <v>DIAMONDZ</v>
          </cell>
        </row>
        <row r="1015">
          <cell r="BV1015" t="str">
            <v>B0CSZ6P3FY</v>
          </cell>
          <cell r="BW1015" t="str">
            <v>48740DE</v>
          </cell>
          <cell r="BX1015" t="str">
            <v>https://b2b.craze.shop/wp-content/uploads/48740EN-INKEE-Mini-Pack-Sponge-Bob_004-scaled.jpg</v>
          </cell>
          <cell r="BY1015" t="str">
            <v>INKEE - 3-Pack Box SpongeBob</v>
          </cell>
          <cell r="BZ1015">
            <v>10</v>
          </cell>
          <cell r="CA1015">
            <v>120</v>
          </cell>
          <cell r="CB1015" t="str">
            <v>INKEE</v>
          </cell>
        </row>
        <row r="1016">
          <cell r="BV1016" t="str">
            <v>B0CSZ6P3FY</v>
          </cell>
          <cell r="BW1016" t="str">
            <v>48740EN</v>
          </cell>
          <cell r="BX1016" t="str">
            <v>https://b2b.craze.shop/wp-content/uploads/48740EN-INKEE-Mini-Pack-Sponge-Bob_004-scaled.jpg</v>
          </cell>
          <cell r="BY1016" t="str">
            <v>INKEE - 3-Pack Box SpongeBob</v>
          </cell>
          <cell r="BZ1016">
            <v>10</v>
          </cell>
          <cell r="CA1016">
            <v>120</v>
          </cell>
          <cell r="CB1016" t="str">
            <v>INKEE</v>
          </cell>
        </row>
        <row r="1017">
          <cell r="BV1017" t="str">
            <v>B0DXKQJKXD</v>
          </cell>
          <cell r="BW1017" t="str">
            <v>48757EN</v>
          </cell>
          <cell r="BY1017" t="str">
            <v>INKEE - 3-Pack Box SpongeBob D10</v>
          </cell>
          <cell r="BZ1017">
            <v>0</v>
          </cell>
          <cell r="CA1017">
            <v>12</v>
          </cell>
          <cell r="CB1017" t="str">
            <v>INKEE</v>
          </cell>
        </row>
        <row r="1018">
          <cell r="BV1018" t="str">
            <v>B0CCP79W4Q</v>
          </cell>
          <cell r="BW1018" t="str">
            <v>48771</v>
          </cell>
          <cell r="BY1018" t="str">
            <v>FAIRY IN MY POCKET - Collectable Figures B2</v>
          </cell>
          <cell r="BZ1018">
            <v>1</v>
          </cell>
          <cell r="CA1018">
            <v>24</v>
          </cell>
          <cell r="CB1018" t="str">
            <v>FAIRY IN MY POCKET</v>
          </cell>
        </row>
        <row r="1019">
          <cell r="BV1019" t="str">
            <v>B0C9QM4CVS</v>
          </cell>
          <cell r="BW1019" t="str">
            <v>48795</v>
          </cell>
          <cell r="BY1019" t="str">
            <v>MAGIC PONYS - Foilbag B3</v>
          </cell>
          <cell r="BZ1019">
            <v>1</v>
          </cell>
          <cell r="CA1019">
            <v>24</v>
          </cell>
          <cell r="CB1019" t="str">
            <v>MAGIC PONYS</v>
          </cell>
        </row>
        <row r="1020">
          <cell r="BV1020" t="str">
            <v>B0C9QQDGQD</v>
          </cell>
          <cell r="BW1020" t="str">
            <v>48818</v>
          </cell>
          <cell r="BY1020" t="str">
            <v>MAGIC PONYS - Foilbag B6</v>
          </cell>
          <cell r="BZ1020">
            <v>1</v>
          </cell>
          <cell r="CA1020">
            <v>24</v>
          </cell>
          <cell r="CB1020" t="str">
            <v>MAGIC PONYS</v>
          </cell>
        </row>
        <row r="1021">
          <cell r="BV1021" t="str">
            <v>B0CQ247T2V</v>
          </cell>
          <cell r="BW1021" t="str">
            <v>48856</v>
          </cell>
          <cell r="BY1021" t="str">
            <v>BLADE - Starter Set Evolution Coraxus</v>
          </cell>
          <cell r="BZ1021">
            <v>1</v>
          </cell>
          <cell r="CA1021">
            <v>24</v>
          </cell>
          <cell r="CB1021" t="str">
            <v>BLADE</v>
          </cell>
        </row>
        <row r="1022">
          <cell r="BV1022" t="str">
            <v>B003CH7BQO</v>
          </cell>
          <cell r="BW1022" t="str">
            <v>48887</v>
          </cell>
          <cell r="BY1022" t="str">
            <v>BLADE - Starter Set Evolution Pistrix</v>
          </cell>
          <cell r="BZ1022">
            <v>1</v>
          </cell>
          <cell r="CA1022">
            <v>24</v>
          </cell>
          <cell r="CB1022" t="str">
            <v>BLADE</v>
          </cell>
        </row>
        <row r="1023">
          <cell r="BV1023" t="str">
            <v>B0CXHTNQKL</v>
          </cell>
          <cell r="BW1023" t="str">
            <v>48917</v>
          </cell>
          <cell r="BY1023" t="str">
            <v>BLADE - Starter Set Evolution Rhinok</v>
          </cell>
          <cell r="BZ1023">
            <v>1</v>
          </cell>
          <cell r="CA1023">
            <v>24</v>
          </cell>
          <cell r="CB1023" t="str">
            <v>BLADE</v>
          </cell>
        </row>
        <row r="1024">
          <cell r="BV1024" t="str">
            <v>B003CHL0FM</v>
          </cell>
          <cell r="BW1024" t="str">
            <v>48948</v>
          </cell>
          <cell r="BY1024" t="str">
            <v>BLADE - Starter Set Evolution Xyrox</v>
          </cell>
          <cell r="BZ1024">
            <v>1</v>
          </cell>
          <cell r="CA1024">
            <v>24</v>
          </cell>
          <cell r="CB1024" t="str">
            <v>BLADE</v>
          </cell>
        </row>
        <row r="1025">
          <cell r="BV1025" t="str">
            <v>B0CHFWHWDP</v>
          </cell>
          <cell r="BW1025" t="str">
            <v>48979</v>
          </cell>
          <cell r="BY1025" t="str">
            <v>CAVALLY - Box Set Bella</v>
          </cell>
          <cell r="BZ1025">
            <v>1</v>
          </cell>
          <cell r="CA1025">
            <v>24</v>
          </cell>
          <cell r="CB1025" t="str">
            <v>CAVALLY - TOY RANGE</v>
          </cell>
        </row>
        <row r="1026">
          <cell r="BV1026" t="str">
            <v>B0CHFW7TTD</v>
          </cell>
          <cell r="BW1026" t="str">
            <v>49006</v>
          </cell>
          <cell r="BY1026" t="str">
            <v>CAVALLY - Box Set Lucky</v>
          </cell>
          <cell r="BZ1026">
            <v>1</v>
          </cell>
          <cell r="CA1026">
            <v>24</v>
          </cell>
          <cell r="CB1026" t="str">
            <v>CAVALLY - TOY RANGE</v>
          </cell>
        </row>
        <row r="1027">
          <cell r="BV1027" t="str">
            <v>B0CHFWK5J8</v>
          </cell>
          <cell r="BW1027" t="str">
            <v>49037</v>
          </cell>
          <cell r="BY1027" t="str">
            <v>CAVALLY - Box Set Hope</v>
          </cell>
          <cell r="BZ1027">
            <v>1</v>
          </cell>
          <cell r="CA1027">
            <v>24</v>
          </cell>
          <cell r="CB1027" t="str">
            <v>CAVALLY - TOY RANGE</v>
          </cell>
        </row>
        <row r="1028">
          <cell r="BV1028" t="str">
            <v>B0CHFWPLK2</v>
          </cell>
          <cell r="BW1028" t="str">
            <v>49068</v>
          </cell>
          <cell r="BY1028" t="str">
            <v>CAVALLY - Box Set Amber</v>
          </cell>
          <cell r="BZ1028">
            <v>1</v>
          </cell>
          <cell r="CA1028">
            <v>24</v>
          </cell>
          <cell r="CB1028" t="str">
            <v>CAVALLY - TOY RANGE</v>
          </cell>
        </row>
        <row r="1029">
          <cell r="BV1029" t="str">
            <v>B0CHFWBLJ5</v>
          </cell>
          <cell r="BW1029" t="str">
            <v>49099</v>
          </cell>
          <cell r="BY1029" t="str">
            <v>CAVALLY - Box Set Blitz</v>
          </cell>
          <cell r="BZ1029">
            <v>1</v>
          </cell>
          <cell r="CA1029">
            <v>24</v>
          </cell>
          <cell r="CB1029" t="str">
            <v>CAVALLY - TOY RANGE</v>
          </cell>
        </row>
        <row r="1030">
          <cell r="BV1030" t="str">
            <v>B0CHFVDFWW</v>
          </cell>
          <cell r="BW1030" t="str">
            <v>49129</v>
          </cell>
          <cell r="BY1030" t="str">
            <v>CAVALLY - Box Set Legend</v>
          </cell>
          <cell r="BZ1030">
            <v>1</v>
          </cell>
          <cell r="CA1030">
            <v>24</v>
          </cell>
          <cell r="CB1030" t="str">
            <v>CAVALLY - TOY RANGE</v>
          </cell>
        </row>
        <row r="1031">
          <cell r="BV1031" t="str">
            <v>B0CMJDDNGT</v>
          </cell>
          <cell r="BW1031" t="str">
            <v>49150</v>
          </cell>
          <cell r="BY1031" t="str">
            <v>LEGENDS - Collectable Figures Dino B2</v>
          </cell>
          <cell r="BZ1031">
            <v>0</v>
          </cell>
          <cell r="CA1031">
            <v>24</v>
          </cell>
          <cell r="CB1031" t="str">
            <v>LEGENDS</v>
          </cell>
        </row>
        <row r="1032">
          <cell r="BV1032" t="str">
            <v/>
          </cell>
          <cell r="BW1032" t="str">
            <v>49242</v>
          </cell>
          <cell r="BY1032" t="str">
            <v>PACKAGING - Empty Ton Display Inkee (DE)</v>
          </cell>
          <cell r="BZ1032">
            <v>1</v>
          </cell>
          <cell r="CA1032">
            <v>5</v>
          </cell>
          <cell r="CB1032" t="str">
            <v>PACKAGING</v>
          </cell>
        </row>
        <row r="1033">
          <cell r="BV1033" t="str">
            <v/>
          </cell>
          <cell r="BW1033" t="str">
            <v>49266</v>
          </cell>
          <cell r="BY1033" t="str">
            <v>PACKAGING - Empty FSDU CRAZE (DE)</v>
          </cell>
          <cell r="BZ1033">
            <v>1</v>
          </cell>
          <cell r="CA1033">
            <v>5</v>
          </cell>
          <cell r="CB1033" t="str">
            <v>PACKAGING</v>
          </cell>
        </row>
        <row r="1034">
          <cell r="BV1034" t="str">
            <v/>
          </cell>
          <cell r="BW1034" t="str">
            <v>49280</v>
          </cell>
          <cell r="BY1034" t="str">
            <v>PACKAGING - Empty FSDU CRAZE (EN)</v>
          </cell>
          <cell r="BZ1034">
            <v>1</v>
          </cell>
          <cell r="CA1034">
            <v>5</v>
          </cell>
          <cell r="CB1034" t="str">
            <v>PACKAGING</v>
          </cell>
        </row>
        <row r="1035">
          <cell r="BV1035" t="str">
            <v>B0CKLPQHHV</v>
          </cell>
          <cell r="BW1035" t="str">
            <v>49624DE</v>
          </cell>
          <cell r="BX1035" t="str">
            <v>https://b2b.craze.shop/wp-content/uploads/49624EN-INKEE-Bath-Slime-Unicorn_001-scaled.jpg</v>
          </cell>
          <cell r="BY1035" t="str">
            <v>INKEE - Bath Slime Unicorn</v>
          </cell>
          <cell r="BZ1035">
            <v>8</v>
          </cell>
          <cell r="CA1035">
            <v>80</v>
          </cell>
          <cell r="CB1035" t="str">
            <v>INKEE</v>
          </cell>
        </row>
        <row r="1036">
          <cell r="BV1036" t="str">
            <v>B0CKLPQHHV</v>
          </cell>
          <cell r="BW1036" t="str">
            <v>49624EN</v>
          </cell>
          <cell r="BX1036" t="str">
            <v>https://b2b.craze.shop/wp-content/uploads/49624EN-INKEE-Bath-Slime-Unicorn_001-scaled.jpg</v>
          </cell>
          <cell r="BY1036" t="str">
            <v>INKEE - Bath Slime Unicorn</v>
          </cell>
          <cell r="BZ1036">
            <v>8</v>
          </cell>
          <cell r="CA1036">
            <v>80</v>
          </cell>
          <cell r="CB1036" t="str">
            <v>INKEE</v>
          </cell>
        </row>
        <row r="1037">
          <cell r="BV1037" t="str">
            <v>B0CKLLN59N</v>
          </cell>
          <cell r="BW1037" t="str">
            <v>49631EN</v>
          </cell>
          <cell r="BY1037" t="str">
            <v>INKEE - Bath Slime Unicorn D8</v>
          </cell>
          <cell r="BZ1037">
            <v>0</v>
          </cell>
          <cell r="CA1037">
            <v>10</v>
          </cell>
          <cell r="CB1037" t="str">
            <v>INKEE</v>
          </cell>
        </row>
        <row r="1038">
          <cell r="BV1038" t="str">
            <v>B0CKLMH937</v>
          </cell>
          <cell r="BW1038" t="str">
            <v>49655DE</v>
          </cell>
          <cell r="BX1038" t="str">
            <v>https://b2b.craze.shop/wp-content/uploads/49655EN-INKEE-Bath-Slime-Galupy-Mermaid_001-scaled.jpg</v>
          </cell>
          <cell r="BY1038" t="str">
            <v>INKEE - Bath Slime Galupy Mermaid</v>
          </cell>
          <cell r="BZ1038">
            <v>8</v>
          </cell>
          <cell r="CA1038">
            <v>80</v>
          </cell>
          <cell r="CB1038" t="str">
            <v>INKEE</v>
          </cell>
        </row>
        <row r="1039">
          <cell r="BV1039" t="str">
            <v>B0CKLMH937</v>
          </cell>
          <cell r="BW1039" t="str">
            <v>49655EN</v>
          </cell>
          <cell r="BX1039" t="str">
            <v>https://b2b.craze.shop/wp-content/uploads/49655EN-INKEE-Bath-Slime-Galupy-Mermaid_001-scaled.jpg</v>
          </cell>
          <cell r="BY1039" t="str">
            <v>INKEE - Bath Slime Galupy Mermaid</v>
          </cell>
          <cell r="BZ1039">
            <v>8</v>
          </cell>
          <cell r="CA1039">
            <v>80</v>
          </cell>
          <cell r="CB1039" t="str">
            <v>INKEE</v>
          </cell>
        </row>
        <row r="1040">
          <cell r="BV1040" t="str">
            <v>B0CNRYPT6G</v>
          </cell>
          <cell r="BW1040" t="str">
            <v>49662EN</v>
          </cell>
          <cell r="BY1040" t="str">
            <v>INKEE - Bath Slime Galupy Mermaid D8</v>
          </cell>
          <cell r="BZ1040">
            <v>0</v>
          </cell>
          <cell r="CA1040">
            <v>10</v>
          </cell>
          <cell r="CB1040" t="str">
            <v>INKEE</v>
          </cell>
        </row>
        <row r="1041">
          <cell r="BV1041" t="str">
            <v>B0CKLHJD2Y</v>
          </cell>
          <cell r="BW1041" t="str">
            <v>49686DE</v>
          </cell>
          <cell r="BX1041" t="str">
            <v>https://b2b.craze.shop/wp-content/uploads/49686EN-INKEE-Bath-Slime-Dinorex_001.jpg</v>
          </cell>
          <cell r="BY1041" t="str">
            <v>INKEE - Bath Slime Dino</v>
          </cell>
          <cell r="BZ1041">
            <v>8</v>
          </cell>
          <cell r="CA1041">
            <v>80</v>
          </cell>
          <cell r="CB1041" t="str">
            <v>INKEE</v>
          </cell>
        </row>
        <row r="1042">
          <cell r="BV1042" t="str">
            <v>B0CKLHJD2Y</v>
          </cell>
          <cell r="BW1042" t="str">
            <v>49686EN</v>
          </cell>
          <cell r="BX1042" t="str">
            <v>https://b2b.craze.shop/wp-content/uploads/49686EN-INKEE-Bath-Slime-Dinorex_001.jpg</v>
          </cell>
          <cell r="BY1042" t="str">
            <v>INKEE - Bath Slime Dino</v>
          </cell>
          <cell r="BZ1042">
            <v>8</v>
          </cell>
          <cell r="CA1042">
            <v>80</v>
          </cell>
          <cell r="CB1042" t="str">
            <v>INKEE</v>
          </cell>
        </row>
        <row r="1043">
          <cell r="BV1043" t="str">
            <v>B0CKLLLRJF</v>
          </cell>
          <cell r="BW1043" t="str">
            <v>49693EN</v>
          </cell>
          <cell r="BY1043" t="str">
            <v>INKEE - Bath Slime Dino D8</v>
          </cell>
          <cell r="BZ1043">
            <v>0</v>
          </cell>
          <cell r="CA1043">
            <v>10</v>
          </cell>
          <cell r="CB1043" t="str">
            <v>INKEE</v>
          </cell>
        </row>
        <row r="1044">
          <cell r="BV1044" t="str">
            <v/>
          </cell>
          <cell r="BW1044" t="str">
            <v>49808</v>
          </cell>
          <cell r="BY1044" t="str">
            <v>GALUPY - Mermaid Chest Box with 3 Bath Drops</v>
          </cell>
          <cell r="BZ1044">
            <v>1</v>
          </cell>
          <cell r="CA1044">
            <v>10</v>
          </cell>
          <cell r="CB1044" t="str">
            <v>GALUPY - TOY RANGE</v>
          </cell>
        </row>
        <row r="1045">
          <cell r="BV1045" t="str">
            <v/>
          </cell>
          <cell r="BW1045" t="str">
            <v>49839</v>
          </cell>
          <cell r="BX1045" t="str">
            <v>https://b2b.craze.shop/wp-content/uploads/44339-Unsolved-Crimes_The-Podcast-Murder_000.jpg</v>
          </cell>
          <cell r="BY1045" t="str">
            <v>UNSOLVED CRIMES - The Podcast Murder</v>
          </cell>
          <cell r="BZ1045">
            <v>8</v>
          </cell>
          <cell r="CA1045">
            <v>24</v>
          </cell>
          <cell r="CB1045" t="str">
            <v>UNSOLVED CRIMES</v>
          </cell>
        </row>
        <row r="1046">
          <cell r="BV1046" t="str">
            <v/>
          </cell>
          <cell r="BW1046" t="str">
            <v>49860</v>
          </cell>
          <cell r="BY1046" t="str">
            <v>PASMO - Games Mix Assorted</v>
          </cell>
          <cell r="BZ1046">
            <v>1</v>
          </cell>
          <cell r="CA1046">
            <v>1</v>
          </cell>
          <cell r="CB1046" t="str">
            <v>PASMO TOYS</v>
          </cell>
        </row>
        <row r="1047">
          <cell r="BV1047" t="str">
            <v>B00FQFD9Q6</v>
          </cell>
          <cell r="BW1047" t="str">
            <v>50010</v>
          </cell>
          <cell r="BY1047" t="str">
            <v>SLAP SNAP BANDS - Glitter Edition</v>
          </cell>
          <cell r="BZ1047">
            <v>1</v>
          </cell>
          <cell r="CA1047">
            <v>1</v>
          </cell>
          <cell r="CB1047" t="str">
            <v>SLAP SNAP BANDS</v>
          </cell>
        </row>
        <row r="1048">
          <cell r="BV1048" t="str">
            <v>B0D8W9XDN5</v>
          </cell>
          <cell r="BW1048" t="str">
            <v>50019</v>
          </cell>
          <cell r="BX1048" t="str">
            <v>https://b2b.craze.shop/wp-content/uploads/50019_Fairy-in-my-Pocket_001.jpg</v>
          </cell>
          <cell r="BY1048" t="str">
            <v>FAIRY IN MY POCKET - Magic Catwalk</v>
          </cell>
          <cell r="BZ1048">
            <v>3</v>
          </cell>
          <cell r="CA1048">
            <v>12</v>
          </cell>
          <cell r="CB1048" t="str">
            <v>FAIRY IN MY POCKET</v>
          </cell>
        </row>
        <row r="1049">
          <cell r="BV1049" t="str">
            <v>B00FQFD93E</v>
          </cell>
          <cell r="BW1049" t="str">
            <v>50041</v>
          </cell>
          <cell r="BY1049" t="str">
            <v>SLAP SNAP BANDS - Fan Edition</v>
          </cell>
          <cell r="BZ1049">
            <v>1</v>
          </cell>
          <cell r="CA1049">
            <v>1</v>
          </cell>
          <cell r="CB1049" t="str">
            <v>SLAP SNAP BANDS</v>
          </cell>
        </row>
        <row r="1050">
          <cell r="BV1050" t="str">
            <v>B00DTUAHEW</v>
          </cell>
          <cell r="BW1050" t="str">
            <v>50263</v>
          </cell>
          <cell r="BY1050" t="str">
            <v>SCOUBIDOUS - Mega Box</v>
          </cell>
          <cell r="BZ1050">
            <v>1</v>
          </cell>
          <cell r="CA1050">
            <v>1</v>
          </cell>
          <cell r="CB1050" t="str">
            <v>SCOUBIDOUS</v>
          </cell>
        </row>
        <row r="1051">
          <cell r="BV1051" t="str">
            <v>B0CWS7NQT7</v>
          </cell>
          <cell r="BW1051" t="str">
            <v>50286</v>
          </cell>
          <cell r="BX1051" t="str">
            <v>https://b2b.craze.shop/wp-content/uploads/50286_My-Learning-Clock-Dino-DE_007-scaled.jpg</v>
          </cell>
          <cell r="BY1051" t="str">
            <v>MY LEARNING CLOCK - Dino</v>
          </cell>
          <cell r="BZ1051">
            <v>8</v>
          </cell>
          <cell r="CA1051">
            <v>16</v>
          </cell>
          <cell r="CB1051" t="str">
            <v>MY LEARNING CLOCK</v>
          </cell>
        </row>
        <row r="1052">
          <cell r="BV1052" t="str">
            <v/>
          </cell>
          <cell r="BW1052" t="str">
            <v>50323</v>
          </cell>
          <cell r="BY1052" t="str">
            <v>ADK - 23 Mix VE4 (Otto's)</v>
          </cell>
          <cell r="BZ1052">
            <v>1</v>
          </cell>
          <cell r="CA1052">
            <v>4</v>
          </cell>
          <cell r="CB1052" t="str">
            <v>ADVENT CALENDAR</v>
          </cell>
        </row>
        <row r="1053">
          <cell r="BV1053" t="str">
            <v/>
          </cell>
          <cell r="BW1053" t="str">
            <v>50331</v>
          </cell>
          <cell r="BY1053" t="str">
            <v>SCOUBIDOUS - Riegel</v>
          </cell>
          <cell r="BZ1053">
            <v>1</v>
          </cell>
          <cell r="CA1053">
            <v>1</v>
          </cell>
          <cell r="CB1053" t="str">
            <v>SCOUBIDOUS</v>
          </cell>
        </row>
        <row r="1054">
          <cell r="BV1054" t="str">
            <v/>
          </cell>
          <cell r="BW1054" t="str">
            <v>50422</v>
          </cell>
          <cell r="BY1054" t="str">
            <v>BIBI&amp;TINA - 23 FSDU Mix VE81 (Kinderparadies)</v>
          </cell>
          <cell r="BZ1054">
            <v>1</v>
          </cell>
          <cell r="CA1054">
            <v>1</v>
          </cell>
          <cell r="CB1054" t="str">
            <v>BIBI&amp;TINA TOY RANGE</v>
          </cell>
        </row>
        <row r="1055">
          <cell r="BV1055" t="str">
            <v/>
          </cell>
          <cell r="BW1055" t="str">
            <v>50439</v>
          </cell>
          <cell r="BY1055" t="str">
            <v>INKEE - 23 FSDU MIX VE222 (Kinderparadies)</v>
          </cell>
          <cell r="BZ1055">
            <v>1</v>
          </cell>
          <cell r="CA1055">
            <v>1</v>
          </cell>
          <cell r="CB1055" t="str">
            <v>INKEE</v>
          </cell>
        </row>
        <row r="1056">
          <cell r="BV1056" t="str">
            <v/>
          </cell>
          <cell r="BW1056" t="str">
            <v>50477</v>
          </cell>
          <cell r="BY1056" t="str">
            <v>CAVALLY - Fantasy Box</v>
          </cell>
          <cell r="BZ1056">
            <v>6</v>
          </cell>
          <cell r="CA1056">
            <v>1</v>
          </cell>
          <cell r="CB1056" t="str">
            <v>CAVALLY - TOY RANGE</v>
          </cell>
        </row>
        <row r="1057">
          <cell r="BV1057" t="str">
            <v>B0D3874WSD</v>
          </cell>
          <cell r="BW1057" t="str">
            <v>50507DE</v>
          </cell>
          <cell r="BX1057" t="str">
            <v>https://b2b.craze.shop/wp-content/uploads/50507EN-INKEE-Surprise-Hello-Kitty_P1_009.jpg</v>
          </cell>
          <cell r="BY1057" t="str">
            <v>INKEE - Surprise Bath Bomb Hello Kitty S1 Box</v>
          </cell>
          <cell r="BZ1057">
            <v>5</v>
          </cell>
          <cell r="CA1057">
            <v>40</v>
          </cell>
          <cell r="CB1057" t="str">
            <v>INKEE</v>
          </cell>
        </row>
        <row r="1058">
          <cell r="BV1058" t="str">
            <v>B0D3874WSD</v>
          </cell>
          <cell r="BW1058" t="str">
            <v>50507EN</v>
          </cell>
          <cell r="BX1058" t="str">
            <v>https://b2b.craze.shop/wp-content/uploads/50507EN-INKEE-Surprise-Hello-Kitty_P1_009.jpg</v>
          </cell>
          <cell r="BY1058" t="str">
            <v>INKEE - Surprise Bath Bomb Hello Kitty S1 Box</v>
          </cell>
          <cell r="BZ1058">
            <v>5</v>
          </cell>
          <cell r="CA1058">
            <v>40</v>
          </cell>
          <cell r="CB1058" t="str">
            <v>INKEE</v>
          </cell>
        </row>
        <row r="1059">
          <cell r="BV1059" t="str">
            <v>B0D3857V8F</v>
          </cell>
          <cell r="BW1059" t="str">
            <v>50514EN</v>
          </cell>
          <cell r="BY1059" t="str">
            <v>INKEE - Surprise Bath Bomb Hello Kitty S1 Box D5</v>
          </cell>
          <cell r="BZ1059">
            <v>0</v>
          </cell>
          <cell r="CA1059">
            <v>8</v>
          </cell>
          <cell r="CB1059" t="str">
            <v>INKEE</v>
          </cell>
        </row>
        <row r="1060">
          <cell r="BV1060" t="str">
            <v>B0CSZ7386R</v>
          </cell>
          <cell r="BW1060" t="str">
            <v>50538DE</v>
          </cell>
          <cell r="BX1060" t="str">
            <v>https://b2b.craze.shop/wp-content/uploads/50538EN-INKEE-Mini-Pack-hello-kitty_004-scaled.jpg</v>
          </cell>
          <cell r="BY1060" t="str">
            <v>INKEE - 3-Pack Box Hello Kitty</v>
          </cell>
          <cell r="BZ1060">
            <v>10</v>
          </cell>
          <cell r="CA1060">
            <v>120</v>
          </cell>
          <cell r="CB1060" t="str">
            <v>INKEE</v>
          </cell>
        </row>
        <row r="1061">
          <cell r="BV1061" t="str">
            <v>B0CSZ7386R</v>
          </cell>
          <cell r="BW1061" t="str">
            <v>50538EN</v>
          </cell>
          <cell r="BX1061" t="str">
            <v>https://b2b.craze.shop/wp-content/uploads/50538EN-INKEE-Mini-Pack-hello-kitty_004-scaled.jpg</v>
          </cell>
          <cell r="BY1061" t="str">
            <v>INKEE - 3-Pack Box Hello Kitty</v>
          </cell>
          <cell r="BZ1061">
            <v>10</v>
          </cell>
          <cell r="CA1061">
            <v>120</v>
          </cell>
          <cell r="CB1061" t="str">
            <v>INKEE</v>
          </cell>
        </row>
        <row r="1062">
          <cell r="BV1062" t="str">
            <v>B0DXKQ2W9T</v>
          </cell>
          <cell r="BW1062" t="str">
            <v>50545EN</v>
          </cell>
          <cell r="BY1062" t="str">
            <v>INKEE - 3-Pack Box Hello Kitty D10</v>
          </cell>
          <cell r="BZ1062">
            <v>0</v>
          </cell>
          <cell r="CA1062">
            <v>12</v>
          </cell>
          <cell r="CB1062" t="str">
            <v>INKEE</v>
          </cell>
        </row>
        <row r="1063">
          <cell r="BV1063" t="str">
            <v/>
          </cell>
          <cell r="BW1063" t="str">
            <v>50569</v>
          </cell>
          <cell r="BY1063" t="str">
            <v>INKEE - 23 FSDU Mix A VE171</v>
          </cell>
          <cell r="BZ1063">
            <v>1</v>
          </cell>
          <cell r="CA1063">
            <v>1</v>
          </cell>
          <cell r="CB1063" t="str">
            <v>INKEE</v>
          </cell>
        </row>
        <row r="1064">
          <cell r="BV1064" t="str">
            <v>B0CPM92C59</v>
          </cell>
          <cell r="BW1064" t="str">
            <v>50576</v>
          </cell>
          <cell r="BX1064" t="str">
            <v>https://b2b.craze.shop/wp-content/uploads/50576-Galupy-Mermaid-EX34095_paperChest_005.jpg</v>
          </cell>
          <cell r="BY1064" t="str">
            <v>GALUPY - Mermaid Chest Box</v>
          </cell>
          <cell r="BZ1064">
            <v>20</v>
          </cell>
          <cell r="CA1064">
            <v>160</v>
          </cell>
          <cell r="CB1064" t="str">
            <v>GALUPY - TOY RANGE</v>
          </cell>
        </row>
        <row r="1065">
          <cell r="BV1065" t="str">
            <v>B0CNTB74KP</v>
          </cell>
          <cell r="BW1065" t="str">
            <v>50583</v>
          </cell>
          <cell r="BY1065" t="str">
            <v>GALUPY - Mermaid Chest Box D20</v>
          </cell>
          <cell r="BZ1065">
            <v>1</v>
          </cell>
          <cell r="CA1065">
            <v>8</v>
          </cell>
          <cell r="CB1065" t="str">
            <v>GALUPY - TOY RANGE</v>
          </cell>
        </row>
        <row r="1066">
          <cell r="BV1066" t="str">
            <v>B0D87KDZJD</v>
          </cell>
          <cell r="BW1066" t="str">
            <v>50606DE</v>
          </cell>
          <cell r="BX1066" t="str">
            <v>https://b2b.craze.shop/wp-content/uploads/50606-BODYNESS-Bath-Bomb-Neon-Heart_011.jpg</v>
          </cell>
          <cell r="BY1066" t="str">
            <v>BODYNESS - Bath Bomb Heartbeat</v>
          </cell>
          <cell r="BZ1066">
            <v>6</v>
          </cell>
          <cell r="CA1066">
            <v>54</v>
          </cell>
          <cell r="CB1066" t="str">
            <v>BODYNESS</v>
          </cell>
        </row>
        <row r="1067">
          <cell r="BV1067" t="str">
            <v>B0D87KDZJD</v>
          </cell>
          <cell r="BW1067" t="str">
            <v>50606EN</v>
          </cell>
          <cell r="BX1067" t="str">
            <v>https://b2b.craze.shop/wp-content/uploads/50606-BODYNESS-Bath-Bomb-Neon-Heart_011.jpg</v>
          </cell>
          <cell r="BY1067" t="str">
            <v>BODYNESS - Bath Bomb Heartbeat</v>
          </cell>
          <cell r="BZ1067">
            <v>6</v>
          </cell>
          <cell r="CA1067">
            <v>54</v>
          </cell>
          <cell r="CB1067" t="str">
            <v>BODYNESS</v>
          </cell>
        </row>
        <row r="1068">
          <cell r="BV1068" t="str">
            <v>B0DZHQ7XP6</v>
          </cell>
          <cell r="BW1068" t="str">
            <v>50613DE</v>
          </cell>
          <cell r="BY1068" t="str">
            <v>BODYNESS - Bath Bomb Heartbeat D6</v>
          </cell>
          <cell r="BZ1068">
            <v>1</v>
          </cell>
          <cell r="CA1068">
            <v>9</v>
          </cell>
          <cell r="CB1068" t="str">
            <v>BODYNESS</v>
          </cell>
        </row>
        <row r="1069">
          <cell r="BV1069" t="str">
            <v>B0DZHQ7XP6</v>
          </cell>
          <cell r="BW1069" t="str">
            <v>50613EN</v>
          </cell>
          <cell r="BY1069" t="str">
            <v>BODYNESS - Bath Bomb Heartbeat D6</v>
          </cell>
          <cell r="BZ1069">
            <v>1</v>
          </cell>
          <cell r="CA1069">
            <v>9</v>
          </cell>
          <cell r="CB1069" t="str">
            <v>BODYNESS</v>
          </cell>
        </row>
        <row r="1070">
          <cell r="BV1070" t="str">
            <v/>
          </cell>
          <cell r="BW1070" t="str">
            <v>50614</v>
          </cell>
          <cell r="BY1070" t="str">
            <v>SLAP SNAP BANDS - Mini Star Wars</v>
          </cell>
          <cell r="BZ1070">
            <v>1</v>
          </cell>
          <cell r="CA1070">
            <v>1</v>
          </cell>
          <cell r="CB1070" t="str">
            <v>SLAP SNAP BANDS</v>
          </cell>
        </row>
        <row r="1071">
          <cell r="BV1071" t="str">
            <v>B0DK5XR1J9</v>
          </cell>
          <cell r="BW1071" t="str">
            <v>50637DE</v>
          </cell>
          <cell r="BX1071" t="str">
            <v>https://b2b.craze.shop/wp-content/uploads/50637-BODYNESS-Bath-Bomb-Pack-Juicy-Kisses_004.jpg</v>
          </cell>
          <cell r="BY1071" t="str">
            <v>BODYNESS - Bath Bomb Juicy Kisses</v>
          </cell>
          <cell r="BZ1071">
            <v>5</v>
          </cell>
          <cell r="CA1071">
            <v>40</v>
          </cell>
          <cell r="CB1071" t="str">
            <v>BODYNESS</v>
          </cell>
        </row>
        <row r="1072">
          <cell r="BV1072" t="str">
            <v>B0DK5XR1J9</v>
          </cell>
          <cell r="BW1072" t="str">
            <v>50637EN</v>
          </cell>
          <cell r="BX1072" t="str">
            <v>https://b2b.craze.shop/wp-content/uploads/50637-BODYNESS-Bath-Bomb-Pack-Juicy-Kisses_004.jpg</v>
          </cell>
          <cell r="BY1072" t="str">
            <v>BODYNESS - Bath Bomb Juicy Kisses</v>
          </cell>
          <cell r="BZ1072">
            <v>5</v>
          </cell>
          <cell r="CA1072">
            <v>40</v>
          </cell>
          <cell r="CB1072" t="str">
            <v>BODYNESS</v>
          </cell>
        </row>
        <row r="1073">
          <cell r="BV1073" t="str">
            <v>B0DZHMQ2LV</v>
          </cell>
          <cell r="BW1073" t="str">
            <v>50644DE</v>
          </cell>
          <cell r="BY1073" t="str">
            <v>BODYNESS - Bath Bomb Juicy Kisses D5</v>
          </cell>
          <cell r="BZ1073">
            <v>1</v>
          </cell>
          <cell r="CA1073">
            <v>8</v>
          </cell>
          <cell r="CB1073" t="str">
            <v>BODYNESS</v>
          </cell>
        </row>
        <row r="1074">
          <cell r="BV1074" t="str">
            <v>B0DZHMQ2LV</v>
          </cell>
          <cell r="BW1074" t="str">
            <v>50644EN</v>
          </cell>
          <cell r="BY1074" t="str">
            <v>BODYNESS - Bath Bomb Juicy Kisses D5</v>
          </cell>
          <cell r="BZ1074">
            <v>1</v>
          </cell>
          <cell r="CA1074">
            <v>8</v>
          </cell>
          <cell r="CB1074" t="str">
            <v>BODYNESS</v>
          </cell>
        </row>
        <row r="1075">
          <cell r="BV1075" t="str">
            <v>B00FQFDEK2</v>
          </cell>
          <cell r="BW1075" t="str">
            <v>50645</v>
          </cell>
          <cell r="BY1075" t="str">
            <v>LOOPS - 18 Bag 100</v>
          </cell>
          <cell r="BZ1075">
            <v>1</v>
          </cell>
          <cell r="CA1075">
            <v>1</v>
          </cell>
          <cell r="CB1075" t="str">
            <v>LOOPS</v>
          </cell>
        </row>
        <row r="1076">
          <cell r="BV1076" t="str">
            <v/>
          </cell>
          <cell r="BW1076" t="str">
            <v>50668DE</v>
          </cell>
          <cell r="BX1076" t="str">
            <v>https://b2b.craze.shop/wp-content/uploads/50668-BODYNESS-Bath-Crumbles-Petal-Burst_001-scaled.jpg</v>
          </cell>
          <cell r="BY1076" t="str">
            <v>BODYNESS - Bath Crumbles Petal Burst</v>
          </cell>
          <cell r="BZ1076">
            <v>5</v>
          </cell>
          <cell r="CA1076">
            <v>30</v>
          </cell>
          <cell r="CB1076" t="str">
            <v>BODYNESS</v>
          </cell>
        </row>
        <row r="1077">
          <cell r="BV1077" t="str">
            <v/>
          </cell>
          <cell r="BW1077" t="str">
            <v>50668EN</v>
          </cell>
          <cell r="BX1077" t="str">
            <v>https://b2b.craze.shop/wp-content/uploads/50668-BODYNESS-Bath-Crumbles-Petal-Burst_001-scaled.jpg</v>
          </cell>
          <cell r="BY1077" t="str">
            <v>BODYNESS - Bath Crumbles Petal Burst</v>
          </cell>
          <cell r="BZ1077">
            <v>5</v>
          </cell>
          <cell r="CA1077">
            <v>30</v>
          </cell>
          <cell r="CB1077" t="str">
            <v>BODYNESS</v>
          </cell>
        </row>
        <row r="1078">
          <cell r="BV1078" t="str">
            <v>B0DSGCHYM9</v>
          </cell>
          <cell r="BW1078" t="str">
            <v>50699DE</v>
          </cell>
          <cell r="BX1078" t="str">
            <v>https://b2b.craze.shop/wp-content/uploads/50699-BODYNESS-Bath-Bomb-Waffle_002.jpg</v>
          </cell>
          <cell r="BY1078" t="str">
            <v>BODYNESS - Bath Bomb Caramel Waffle</v>
          </cell>
          <cell r="BZ1078">
            <v>10</v>
          </cell>
          <cell r="CA1078">
            <v>80</v>
          </cell>
          <cell r="CB1078" t="str">
            <v>BODYNESS</v>
          </cell>
        </row>
        <row r="1079">
          <cell r="BV1079" t="str">
            <v/>
          </cell>
          <cell r="BW1079" t="str">
            <v>50699EN</v>
          </cell>
          <cell r="BX1079" t="str">
            <v>https://b2b.craze.shop/wp-content/uploads/50699-BODYNESS-Bath-Bomb-Waffle_002.jpg</v>
          </cell>
          <cell r="BY1079" t="str">
            <v>BODYNESS - Bath Bomb Caramel Waffle</v>
          </cell>
          <cell r="BZ1079">
            <v>10</v>
          </cell>
          <cell r="CA1079">
            <v>80</v>
          </cell>
          <cell r="CB1079" t="str">
            <v>BODYNESS</v>
          </cell>
        </row>
        <row r="1080">
          <cell r="BV1080" t="str">
            <v>B0DX22141T</v>
          </cell>
          <cell r="BW1080" t="str">
            <v>50705DE</v>
          </cell>
          <cell r="BY1080" t="str">
            <v>BODYNESS - Bath Bomb Caramel Waffle D10</v>
          </cell>
          <cell r="BZ1080">
            <v>1</v>
          </cell>
          <cell r="CA1080">
            <v>8</v>
          </cell>
          <cell r="CB1080" t="str">
            <v>BODYNESS</v>
          </cell>
        </row>
        <row r="1081">
          <cell r="BV1081" t="str">
            <v>B0DX22141T</v>
          </cell>
          <cell r="BW1081" t="str">
            <v>50705EN</v>
          </cell>
          <cell r="BY1081" t="str">
            <v>BODYNESS - Bath Bomb Caramel Waffle D10</v>
          </cell>
          <cell r="BZ1081">
            <v>1</v>
          </cell>
          <cell r="CA1081">
            <v>8</v>
          </cell>
          <cell r="CB1081" t="str">
            <v>BODYNESS</v>
          </cell>
        </row>
        <row r="1082">
          <cell r="BV1082" t="str">
            <v/>
          </cell>
          <cell r="BW1082" t="str">
            <v>50706</v>
          </cell>
          <cell r="BY1082" t="str">
            <v>SNIPZ - Star Wars</v>
          </cell>
          <cell r="BZ1082">
            <v>1</v>
          </cell>
          <cell r="CA1082">
            <v>1</v>
          </cell>
          <cell r="CB1082" t="str">
            <v>SNIPZ</v>
          </cell>
        </row>
        <row r="1083">
          <cell r="BV1083" t="str">
            <v/>
          </cell>
          <cell r="BW1083" t="str">
            <v>50729DE</v>
          </cell>
          <cell r="BX1083" t="str">
            <v>https://b2b.craze.shop/wp-content/uploads/50729-BODYNESS-Bath-Bombs-Mermaid-Kiss_bag_001-scaled.jpg</v>
          </cell>
          <cell r="BY1083" t="str">
            <v>BODYNESS - Bath Bomb Mermaid Kiss</v>
          </cell>
          <cell r="BZ1083">
            <v>6</v>
          </cell>
          <cell r="CA1083">
            <v>72</v>
          </cell>
          <cell r="CB1083" t="str">
            <v>BODYNESS</v>
          </cell>
        </row>
        <row r="1084">
          <cell r="BV1084" t="str">
            <v/>
          </cell>
          <cell r="BW1084" t="str">
            <v>50729EN</v>
          </cell>
          <cell r="BX1084" t="str">
            <v>https://b2b.craze.shop/wp-content/uploads/50729-BODYNESS-Bath-Bombs-Mermaid-Kiss_bag_001-scaled.jpg</v>
          </cell>
          <cell r="BY1084" t="str">
            <v>BODYNESS - Bath Bomb Mermaid Kiss</v>
          </cell>
          <cell r="BZ1084">
            <v>6</v>
          </cell>
          <cell r="CA1084">
            <v>72</v>
          </cell>
          <cell r="CB1084" t="str">
            <v>BODYNESS</v>
          </cell>
        </row>
        <row r="1085">
          <cell r="BV1085" t="str">
            <v>B0CX5MC4SW</v>
          </cell>
          <cell r="BW1085" t="str">
            <v>50750DE</v>
          </cell>
          <cell r="BX1085" t="str">
            <v>https://b2b.craze.shop/wp-content/uploads/50750EN-INKEE-Bath-Dust-Galupy-Mermaid_005-scaled.jpg</v>
          </cell>
          <cell r="BY1085" t="str">
            <v>INKEE - Bath Dust Galupy Mermaid</v>
          </cell>
          <cell r="BZ1085">
            <v>16</v>
          </cell>
          <cell r="CA1085">
            <v>96</v>
          </cell>
          <cell r="CB1085" t="str">
            <v>INKEE</v>
          </cell>
        </row>
        <row r="1086">
          <cell r="BV1086" t="str">
            <v>B0CX5MC4SW</v>
          </cell>
          <cell r="BW1086" t="str">
            <v>50750EN</v>
          </cell>
          <cell r="BX1086" t="str">
            <v>https://b2b.craze.shop/wp-content/uploads/50750EN-INKEE-Bath-Dust-Galupy-Mermaid_005-scaled.jpg</v>
          </cell>
          <cell r="BY1086" t="str">
            <v>INKEE - Bath Dust Galupy Mermaid</v>
          </cell>
          <cell r="BZ1086">
            <v>16</v>
          </cell>
          <cell r="CA1086">
            <v>96</v>
          </cell>
          <cell r="CB1086" t="str">
            <v>INKEE</v>
          </cell>
        </row>
        <row r="1087">
          <cell r="BV1087" t="str">
            <v>B0CX5MB57G</v>
          </cell>
          <cell r="BW1087" t="str">
            <v>50767EN</v>
          </cell>
          <cell r="BY1087" t="str">
            <v>INKEE - Bath Dust Galupy Mermaid D16</v>
          </cell>
          <cell r="BZ1087">
            <v>0</v>
          </cell>
          <cell r="CA1087">
            <v>6</v>
          </cell>
          <cell r="CB1087" t="str">
            <v>INKEE</v>
          </cell>
        </row>
        <row r="1088">
          <cell r="BV1088" t="str">
            <v/>
          </cell>
          <cell r="BW1088" t="str">
            <v>50768</v>
          </cell>
          <cell r="BY1088" t="str">
            <v>SLAP SNAP BANDS - Star Wars Force</v>
          </cell>
          <cell r="BZ1088">
            <v>1</v>
          </cell>
          <cell r="CA1088">
            <v>1</v>
          </cell>
          <cell r="CB1088" t="str">
            <v>SLAP SNAP BANDS</v>
          </cell>
        </row>
        <row r="1089">
          <cell r="BV1089" t="str">
            <v>B0CW3FLN38</v>
          </cell>
          <cell r="BW1089" t="str">
            <v>50781DE</v>
          </cell>
          <cell r="BX1089" t="str">
            <v>https://b2b.craze.shop/wp-content/uploads/50781EN-INKEE-Surprise-Unicorn-Professions_009-scaled.jpg</v>
          </cell>
          <cell r="BY1089" t="str">
            <v>INKEE - Surprise Bath Bomb Unicorn Professions S1 Box</v>
          </cell>
          <cell r="BZ1089">
            <v>5</v>
          </cell>
          <cell r="CA1089">
            <v>40</v>
          </cell>
          <cell r="CB1089" t="str">
            <v>INKEE</v>
          </cell>
        </row>
        <row r="1090">
          <cell r="BV1090" t="str">
            <v>B0CW3FLN38</v>
          </cell>
          <cell r="BW1090" t="str">
            <v>50781EN</v>
          </cell>
          <cell r="BX1090" t="str">
            <v>https://b2b.craze.shop/wp-content/uploads/50781EN-INKEE-Surprise-Unicorn-Professions_009-scaled.jpg</v>
          </cell>
          <cell r="BY1090" t="str">
            <v>INKEE - Surprise Bath Bomb Unicorn Professions S1 Box</v>
          </cell>
          <cell r="BZ1090">
            <v>5</v>
          </cell>
          <cell r="CA1090">
            <v>40</v>
          </cell>
          <cell r="CB1090" t="str">
            <v>INKEE</v>
          </cell>
        </row>
        <row r="1091">
          <cell r="BV1091" t="str">
            <v>B0CW3D586X</v>
          </cell>
          <cell r="BW1091" t="str">
            <v>50798EN</v>
          </cell>
          <cell r="BY1091" t="str">
            <v>INKEE - Surprise Bath Bomb Unicorn Professions S1 Box D5</v>
          </cell>
          <cell r="BZ1091">
            <v>0</v>
          </cell>
          <cell r="CA1091">
            <v>8</v>
          </cell>
          <cell r="CB1091" t="str">
            <v>INKEE</v>
          </cell>
        </row>
        <row r="1092">
          <cell r="BV1092" t="str">
            <v/>
          </cell>
          <cell r="BW1092" t="str">
            <v>50811DE</v>
          </cell>
          <cell r="BY1092" t="str">
            <v>INKEE - Surprise Bath Bomb Unicorn Fashion S1 Box</v>
          </cell>
          <cell r="BZ1092">
            <v>5</v>
          </cell>
          <cell r="CA1092">
            <v>40</v>
          </cell>
          <cell r="CB1092" t="str">
            <v>INKEE</v>
          </cell>
        </row>
        <row r="1093">
          <cell r="BV1093" t="str">
            <v/>
          </cell>
          <cell r="BW1093" t="str">
            <v>50811EN</v>
          </cell>
          <cell r="BY1093" t="str">
            <v>INKEE - Surprise Bath Bomb Unicorn Fashion S1 Box</v>
          </cell>
          <cell r="BZ1093">
            <v>5</v>
          </cell>
          <cell r="CA1093">
            <v>40</v>
          </cell>
          <cell r="CB1093" t="str">
            <v>INKEE</v>
          </cell>
        </row>
        <row r="1094">
          <cell r="BV1094" t="str">
            <v>B00LIY8KHM</v>
          </cell>
          <cell r="BW1094" t="str">
            <v>50850</v>
          </cell>
          <cell r="BY1094" t="str">
            <v>LOOPS - 18 Bag 300 Effect</v>
          </cell>
          <cell r="BZ1094">
            <v>1</v>
          </cell>
          <cell r="CA1094">
            <v>1</v>
          </cell>
          <cell r="CB1094" t="str">
            <v>LOOPS</v>
          </cell>
        </row>
        <row r="1095">
          <cell r="BV1095" t="str">
            <v>B0FMY5PFRC</v>
          </cell>
          <cell r="BW1095" t="str">
            <v>50873DE</v>
          </cell>
          <cell r="BX1095" t="str">
            <v>https://b2b.craze.shop/wp-content/uploads/50873EN-INKEE-Surprise-Dragons-S1-box_004-scaled.jpg</v>
          </cell>
          <cell r="BY1095" t="str">
            <v>INKEE - Surprise Bath Bomb Dragons S1 Box</v>
          </cell>
          <cell r="BZ1095">
            <v>5</v>
          </cell>
          <cell r="CA1095">
            <v>40</v>
          </cell>
          <cell r="CB1095" t="str">
            <v>INKEE</v>
          </cell>
        </row>
        <row r="1096">
          <cell r="BV1096" t="str">
            <v>B0FMY5PFRC</v>
          </cell>
          <cell r="BW1096" t="str">
            <v>50873EN</v>
          </cell>
          <cell r="BX1096" t="str">
            <v>https://b2b.craze.shop/wp-content/uploads/50873EN-INKEE-Surprise-Dragons-S1-box_004-scaled.jpg</v>
          </cell>
          <cell r="BY1096" t="str">
            <v>INKEE - Surprise Bath Bomb Dragons S1 Box</v>
          </cell>
          <cell r="BZ1096">
            <v>5</v>
          </cell>
          <cell r="CA1096">
            <v>40</v>
          </cell>
          <cell r="CB1096" t="str">
            <v>INKEE</v>
          </cell>
        </row>
        <row r="1097">
          <cell r="BV1097" t="str">
            <v/>
          </cell>
          <cell r="BW1097" t="str">
            <v>50880EN</v>
          </cell>
          <cell r="BY1097" t="str">
            <v>INKEE - Surprise Bath Bomb Dragons S1 Box D5</v>
          </cell>
          <cell r="BZ1097">
            <v>0</v>
          </cell>
          <cell r="CA1097">
            <v>8</v>
          </cell>
          <cell r="CB1097" t="str">
            <v>INKEE</v>
          </cell>
        </row>
        <row r="1098">
          <cell r="BV1098" t="str">
            <v>B00JSN3VI8</v>
          </cell>
          <cell r="BW1098" t="str">
            <v>50881</v>
          </cell>
          <cell r="BY1098" t="str">
            <v>LOOPS - 18 Board Blister</v>
          </cell>
          <cell r="BZ1098">
            <v>1</v>
          </cell>
          <cell r="CA1098">
            <v>1</v>
          </cell>
          <cell r="CB1098" t="str">
            <v>LOOPS</v>
          </cell>
        </row>
        <row r="1099">
          <cell r="BV1099" t="str">
            <v/>
          </cell>
          <cell r="BW1099" t="str">
            <v>50903DE</v>
          </cell>
          <cell r="BX1099" t="str">
            <v>https://b2b.craze.shop/wp-content/uploads/50903-INKEE-Surprise-Unicorn-Cruise_001.png</v>
          </cell>
          <cell r="BY1099" t="str">
            <v>INKEE - Surprise Bath Bomb Unicorn Cruise S1 Box</v>
          </cell>
          <cell r="BZ1099">
            <v>5</v>
          </cell>
          <cell r="CA1099">
            <v>40</v>
          </cell>
          <cell r="CB1099" t="str">
            <v>INKEE</v>
          </cell>
        </row>
        <row r="1100">
          <cell r="BV1100" t="str">
            <v/>
          </cell>
          <cell r="BW1100" t="str">
            <v>50903EN</v>
          </cell>
          <cell r="BX1100" t="str">
            <v>https://b2b.craze.shop/wp-content/uploads/50903-INKEE-Surprise-Unicorn-Cruise_001.png</v>
          </cell>
          <cell r="BY1100" t="str">
            <v>INKEE - Surprise Bath Bomb Unicorn Cruise S1 Box</v>
          </cell>
          <cell r="BZ1100">
            <v>5</v>
          </cell>
          <cell r="CA1100">
            <v>40</v>
          </cell>
          <cell r="CB1100" t="str">
            <v>INKEE</v>
          </cell>
        </row>
        <row r="1101">
          <cell r="BV1101" t="str">
            <v>B00JSN3VIS</v>
          </cell>
          <cell r="BW1101" t="str">
            <v>50911</v>
          </cell>
          <cell r="BY1101" t="str">
            <v>LOOPS - 18 Creative Box</v>
          </cell>
          <cell r="BZ1101">
            <v>1</v>
          </cell>
          <cell r="CA1101">
            <v>1</v>
          </cell>
          <cell r="CB1101" t="str">
            <v>LOOPS</v>
          </cell>
        </row>
        <row r="1102">
          <cell r="BV1102" t="str">
            <v>B0CYHJYRFX</v>
          </cell>
          <cell r="BW1102" t="str">
            <v>50934</v>
          </cell>
          <cell r="BX1102" t="str">
            <v>https://b2b.craze.shop/wp-content/uploads/50934-INKEE-Bath-Fizzer-Mix_P1_003-scaled.jpg</v>
          </cell>
          <cell r="BY1102" t="str">
            <v>INKEE - Bath Fizzer Mix</v>
          </cell>
          <cell r="BZ1102">
            <v>40</v>
          </cell>
          <cell r="CA1102">
            <v>360</v>
          </cell>
          <cell r="CB1102" t="str">
            <v>INKEE</v>
          </cell>
        </row>
        <row r="1103">
          <cell r="BV1103" t="str">
            <v>B0CYHJYRFX</v>
          </cell>
          <cell r="BW1103" t="str">
            <v>50934W2</v>
          </cell>
          <cell r="BY1103" t="str">
            <v>INKEE - Bath Fizzer Mix</v>
          </cell>
          <cell r="BZ1103">
            <v>40</v>
          </cell>
          <cell r="CA1103">
            <v>360</v>
          </cell>
          <cell r="CB1103" t="str">
            <v>INKEE</v>
          </cell>
        </row>
        <row r="1104">
          <cell r="BV1104" t="str">
            <v>B0D14ZFH49</v>
          </cell>
          <cell r="BW1104" t="str">
            <v>50941</v>
          </cell>
          <cell r="BY1104" t="str">
            <v>INKEE - Bath Fizzer Mix D40</v>
          </cell>
          <cell r="BZ1104">
            <v>0</v>
          </cell>
          <cell r="CA1104">
            <v>9</v>
          </cell>
          <cell r="CB1104" t="str">
            <v>INKEE</v>
          </cell>
        </row>
        <row r="1105">
          <cell r="BV1105" t="str">
            <v/>
          </cell>
          <cell r="BW1105" t="str">
            <v>50965DE</v>
          </cell>
          <cell r="BX1105" t="str">
            <v>https://b2b.craze.shop/wp-content/uploads/50965EN-INKEE-Soap-Dough-Galupy_004-Medium.jpeg</v>
          </cell>
          <cell r="BY1105" t="str">
            <v>INKEE - Soap Dough Galupy</v>
          </cell>
          <cell r="BZ1105">
            <v>9</v>
          </cell>
          <cell r="CA1105">
            <v>90</v>
          </cell>
          <cell r="CB1105" t="str">
            <v>INKEE</v>
          </cell>
        </row>
        <row r="1106">
          <cell r="BV1106" t="str">
            <v/>
          </cell>
          <cell r="BW1106" t="str">
            <v>50965EN</v>
          </cell>
          <cell r="BX1106" t="str">
            <v>https://b2b.craze.shop/wp-content/uploads/50965EN-INKEE-Soap-Dough-Galupy_004-Medium.jpeg</v>
          </cell>
          <cell r="BY1106" t="str">
            <v>INKEE - Soap Dough Galupy</v>
          </cell>
          <cell r="BZ1106">
            <v>9</v>
          </cell>
          <cell r="CA1106">
            <v>90</v>
          </cell>
          <cell r="CB1106" t="str">
            <v>INKEE</v>
          </cell>
        </row>
        <row r="1107">
          <cell r="BV1107" t="str">
            <v>B00NGJ0EX0</v>
          </cell>
          <cell r="BW1107" t="str">
            <v>50973</v>
          </cell>
          <cell r="BY1107" t="str">
            <v>LOOPS - 18 Bag 600 Mix</v>
          </cell>
          <cell r="BZ1107">
            <v>24</v>
          </cell>
          <cell r="CA1107">
            <v>288</v>
          </cell>
          <cell r="CB1107" t="str">
            <v>LOOPS</v>
          </cell>
        </row>
        <row r="1108">
          <cell r="BV1108" t="str">
            <v/>
          </cell>
          <cell r="BW1108" t="str">
            <v>50996</v>
          </cell>
          <cell r="BY1108" t="str">
            <v>PACKAGING - Empty FSDU Inkee Hippo</v>
          </cell>
          <cell r="BZ1108">
            <v>1</v>
          </cell>
          <cell r="CA1108">
            <v>1</v>
          </cell>
          <cell r="CB1108" t="str">
            <v>PACKAGING</v>
          </cell>
        </row>
        <row r="1109">
          <cell r="BV1109" t="str">
            <v>B00LHTVP3E</v>
          </cell>
          <cell r="BW1109" t="str">
            <v>51000</v>
          </cell>
          <cell r="BY1109" t="str">
            <v>LOOPS - 18 Bag 600 Uni</v>
          </cell>
          <cell r="BZ1109">
            <v>24</v>
          </cell>
          <cell r="CA1109">
            <v>288</v>
          </cell>
          <cell r="CB1109" t="str">
            <v>LOOPS</v>
          </cell>
        </row>
        <row r="1110">
          <cell r="BV1110" t="str">
            <v>B0FSS3RY8Y</v>
          </cell>
          <cell r="BW1110" t="str">
            <v>51016DE</v>
          </cell>
          <cell r="BX1110" t="str">
            <v>https://b2b.craze.shop/wp-content/uploads/51016DE-INKEE-Surprise-Rescue-Crew-S1_004-scaled.jpg</v>
          </cell>
          <cell r="BY1110" t="str">
            <v>INKEE - Surprise Bath Bomb Rescue Crew S1 Box</v>
          </cell>
          <cell r="BZ1110">
            <v>5</v>
          </cell>
          <cell r="CA1110">
            <v>40</v>
          </cell>
          <cell r="CB1110" t="str">
            <v>INKEE</v>
          </cell>
        </row>
        <row r="1111">
          <cell r="BV1111" t="str">
            <v>B0FSS3RY8Y</v>
          </cell>
          <cell r="BW1111" t="str">
            <v>51016EN</v>
          </cell>
          <cell r="BY1111" t="str">
            <v>INKEE - Surprise Bath Bomb Rescue Crew S1 Box</v>
          </cell>
          <cell r="BZ1111">
            <v>5</v>
          </cell>
          <cell r="CA1111">
            <v>40</v>
          </cell>
          <cell r="CB1111" t="str">
            <v>INKEE</v>
          </cell>
        </row>
        <row r="1112">
          <cell r="BV1112" t="str">
            <v/>
          </cell>
          <cell r="BW1112" t="str">
            <v>51023DE</v>
          </cell>
          <cell r="BX1112" t="str">
            <v>B0G4CYQP2G</v>
          </cell>
          <cell r="BY1112" t="str">
            <v>INKEE - Surprise Bath Bomb Rescue Crew S1 Box D5</v>
          </cell>
          <cell r="BZ1112">
            <v>0</v>
          </cell>
          <cell r="CA1112">
            <v>8</v>
          </cell>
          <cell r="CB1112" t="str">
            <v>INKEE</v>
          </cell>
        </row>
        <row r="1113">
          <cell r="BV1113" t="str">
            <v>B00LFOT13W</v>
          </cell>
          <cell r="BW1113" t="str">
            <v>51031</v>
          </cell>
          <cell r="BY1113" t="str">
            <v>LOOPS - 18 Mega Box Girls</v>
          </cell>
          <cell r="BZ1113">
            <v>1</v>
          </cell>
          <cell r="CA1113">
            <v>1</v>
          </cell>
          <cell r="CB1113" t="str">
            <v>LOOPS</v>
          </cell>
        </row>
        <row r="1114">
          <cell r="BV1114" t="str">
            <v/>
          </cell>
          <cell r="BW1114" t="str">
            <v>51047DE</v>
          </cell>
          <cell r="BY1114" t="str">
            <v>INKEE - Hand Soap Galupy Mermaid</v>
          </cell>
          <cell r="BZ1114">
            <v>10</v>
          </cell>
          <cell r="CA1114">
            <v>1</v>
          </cell>
          <cell r="CB1114" t="str">
            <v>INKEE</v>
          </cell>
        </row>
        <row r="1115">
          <cell r="BV1115" t="str">
            <v/>
          </cell>
          <cell r="BW1115" t="str">
            <v>51047EN</v>
          </cell>
          <cell r="BY1115" t="str">
            <v>INKEE - Hand Soap Galupy Mermaid</v>
          </cell>
          <cell r="BZ1115">
            <v>10</v>
          </cell>
          <cell r="CA1115">
            <v>1</v>
          </cell>
          <cell r="CB1115" t="str">
            <v>INKEE</v>
          </cell>
        </row>
        <row r="1116">
          <cell r="BV1116" t="str">
            <v>B0CWVKS65G</v>
          </cell>
          <cell r="BW1116" t="str">
            <v>51078</v>
          </cell>
          <cell r="BX1116" t="str">
            <v>https://b2b.craze.shop/wp-content/uploads/51078_HelloKitty_Earsticker_backingcard_001-scaled.jpg</v>
          </cell>
          <cell r="BY1116" t="str">
            <v>STICKER EARRINGS - Hello Kitty</v>
          </cell>
          <cell r="BZ1116">
            <v>24</v>
          </cell>
          <cell r="CA1116">
            <v>480</v>
          </cell>
          <cell r="CB1116" t="str">
            <v>STICKER EARRINGS</v>
          </cell>
        </row>
        <row r="1117">
          <cell r="BV1117" t="str">
            <v>B07TL5KYFW</v>
          </cell>
          <cell r="BW1117" t="str">
            <v>51086</v>
          </cell>
          <cell r="BY1117" t="str">
            <v>LOOPS - 18 Bag 300 Uni</v>
          </cell>
          <cell r="BZ1117">
            <v>48</v>
          </cell>
          <cell r="CA1117">
            <v>576</v>
          </cell>
          <cell r="CB1117" t="str">
            <v>LOOPS</v>
          </cell>
        </row>
        <row r="1118">
          <cell r="BV1118" t="str">
            <v>B0CVN6CCJY</v>
          </cell>
          <cell r="BW1118" t="str">
            <v>51108</v>
          </cell>
          <cell r="BX1118" t="str">
            <v>https://b2b.craze.shop/wp-content/uploads/51108_HAIR_Clips-Hello_Kitty_000.jpg</v>
          </cell>
          <cell r="BY1118" t="str">
            <v>HAIR - Clips Hello Kitty</v>
          </cell>
          <cell r="BZ1118">
            <v>12</v>
          </cell>
          <cell r="CA1118">
            <v>144</v>
          </cell>
          <cell r="CB1118" t="str">
            <v>HAIR ACCESSORIES</v>
          </cell>
        </row>
        <row r="1119">
          <cell r="BV1119" t="str">
            <v>B07TK4YZZH</v>
          </cell>
          <cell r="BW1119" t="str">
            <v>51116</v>
          </cell>
          <cell r="BY1119" t="str">
            <v>LOOPS - 18 Bag 300 Mix</v>
          </cell>
          <cell r="BZ1119">
            <v>48</v>
          </cell>
          <cell r="CA1119">
            <v>576</v>
          </cell>
          <cell r="CB1119" t="str">
            <v>LOOPS</v>
          </cell>
        </row>
        <row r="1120">
          <cell r="BV1120" t="str">
            <v/>
          </cell>
          <cell r="BW1120" t="str">
            <v>51139</v>
          </cell>
          <cell r="BY1120" t="str">
            <v>ACCESSORY - Jewelry Set Hello Kitty</v>
          </cell>
          <cell r="BZ1120">
            <v>5</v>
          </cell>
          <cell r="CA1120">
            <v>60</v>
          </cell>
          <cell r="CB1120" t="str">
            <v>ACCESSORIES</v>
          </cell>
        </row>
        <row r="1121">
          <cell r="BV1121" t="str">
            <v>B07THL6N11</v>
          </cell>
          <cell r="BW1121" t="str">
            <v>51147</v>
          </cell>
          <cell r="BY1121" t="str">
            <v>LOOPS - 18 Bag 300 Premium</v>
          </cell>
          <cell r="BZ1121">
            <v>1</v>
          </cell>
          <cell r="CA1121">
            <v>1</v>
          </cell>
          <cell r="CB1121" t="str">
            <v>LOOPS</v>
          </cell>
        </row>
        <row r="1122">
          <cell r="BV1122" t="str">
            <v>B0CX9HQXR6</v>
          </cell>
          <cell r="BW1122" t="str">
            <v>51160</v>
          </cell>
          <cell r="BX1122" t="str">
            <v>https://b2b.craze.shop/wp-content/uploads/51106_SlapSnapBands_Hello-Kitty_001.jpg</v>
          </cell>
          <cell r="BY1122" t="str">
            <v>SLAP SNAP BANDS - Hello Kitty</v>
          </cell>
          <cell r="BZ1122">
            <v>24</v>
          </cell>
          <cell r="CA1122">
            <v>432</v>
          </cell>
          <cell r="CB1122" t="str">
            <v>SLAP SNAP BANDS</v>
          </cell>
        </row>
        <row r="1123">
          <cell r="BV1123" t="str">
            <v>B0F18L6X8B</v>
          </cell>
          <cell r="BW1123" t="str">
            <v>51177</v>
          </cell>
          <cell r="BY1123" t="str">
            <v>SLAP SNAP BANDS - Hello Kitty D24</v>
          </cell>
          <cell r="BZ1123">
            <v>0</v>
          </cell>
          <cell r="CA1123">
            <v>18</v>
          </cell>
          <cell r="CB1123" t="str">
            <v>SLAP SNAP BANDS</v>
          </cell>
        </row>
        <row r="1124">
          <cell r="BV1124" t="str">
            <v>B0CVQF72GT</v>
          </cell>
          <cell r="BW1124" t="str">
            <v>51191</v>
          </cell>
          <cell r="BX1124" t="str">
            <v>https://b2b.craze.shop/wp-content/uploads/51191_Hello_Kitty_Stamps_box_001-scaled.jpg</v>
          </cell>
          <cell r="BY1124" t="str">
            <v>STAMPS - Hello Kitty</v>
          </cell>
          <cell r="BZ1124">
            <v>6</v>
          </cell>
          <cell r="CA1124">
            <v>36</v>
          </cell>
          <cell r="CB1124" t="str">
            <v>STAMPS</v>
          </cell>
        </row>
        <row r="1125">
          <cell r="BV1125" t="str">
            <v>B00LFPXR86</v>
          </cell>
          <cell r="BW1125" t="str">
            <v>51192</v>
          </cell>
          <cell r="BY1125" t="str">
            <v>LOOPS - 18 Fun Box</v>
          </cell>
          <cell r="BZ1125">
            <v>1</v>
          </cell>
          <cell r="CA1125">
            <v>1</v>
          </cell>
          <cell r="CB1125" t="str">
            <v>LOOPS</v>
          </cell>
        </row>
        <row r="1126">
          <cell r="BV1126" t="str">
            <v>B00TDKR07Y</v>
          </cell>
          <cell r="BW1126" t="str">
            <v>51260</v>
          </cell>
          <cell r="BY1126" t="str">
            <v>LOOPS - 18 Bag Closings</v>
          </cell>
          <cell r="BZ1126">
            <v>1</v>
          </cell>
          <cell r="CA1126">
            <v>1</v>
          </cell>
          <cell r="CB1126" t="str">
            <v>LOOPS</v>
          </cell>
        </row>
        <row r="1127">
          <cell r="BV1127" t="str">
            <v>B0DCNTTGFF</v>
          </cell>
          <cell r="BW1127" t="str">
            <v>51283</v>
          </cell>
          <cell r="BX1127" t="str">
            <v>https://b2b.craze.shop/wp-content/uploads/51283-HELLO-KITTY-Surprise-bag_001.jpg</v>
          </cell>
          <cell r="BY1127" t="str">
            <v>MAGIC SLIME - Bag Surprise Hello Kitty</v>
          </cell>
          <cell r="BZ1127">
            <v>18</v>
          </cell>
          <cell r="CA1127">
            <v>72</v>
          </cell>
          <cell r="CB1127" t="str">
            <v>MAGIC SLIME</v>
          </cell>
        </row>
        <row r="1128">
          <cell r="BV1128" t="str">
            <v>B0DCNV56P9</v>
          </cell>
          <cell r="BW1128" t="str">
            <v>51290</v>
          </cell>
          <cell r="BY1128" t="str">
            <v>MAGIC SLIME - Bag Surprise Hello Kitty D18</v>
          </cell>
          <cell r="BZ1128">
            <v>0</v>
          </cell>
          <cell r="CA1128">
            <v>4</v>
          </cell>
          <cell r="CB1128" t="str">
            <v>MAGIC SLIME</v>
          </cell>
        </row>
        <row r="1129">
          <cell r="BV1129" t="str">
            <v>B07TL5KSZP</v>
          </cell>
          <cell r="BW1129" t="str">
            <v>51291</v>
          </cell>
          <cell r="BY1129" t="str">
            <v>LOOPS - 18 Bag Charms</v>
          </cell>
          <cell r="BZ1129">
            <v>1</v>
          </cell>
          <cell r="CA1129">
            <v>1</v>
          </cell>
          <cell r="CB1129" t="str">
            <v>LOOPS</v>
          </cell>
        </row>
        <row r="1130">
          <cell r="BV1130" t="str">
            <v/>
          </cell>
          <cell r="BW1130" t="str">
            <v>51313</v>
          </cell>
          <cell r="BY1130" t="str">
            <v>ACCESSORY - Money Box Hello Kitty</v>
          </cell>
          <cell r="BZ1130">
            <v>6</v>
          </cell>
          <cell r="CA1130">
            <v>24</v>
          </cell>
          <cell r="CB1130" t="str">
            <v>ACCESSORIES</v>
          </cell>
        </row>
        <row r="1131">
          <cell r="BV1131" t="str">
            <v>B07YX5XBH3</v>
          </cell>
          <cell r="BW1131" t="str">
            <v>51321</v>
          </cell>
          <cell r="BY1131" t="str">
            <v>LOOPS - 18 Bag Letters</v>
          </cell>
          <cell r="BZ1131">
            <v>1</v>
          </cell>
          <cell r="CA1131">
            <v>1</v>
          </cell>
          <cell r="CB1131" t="str">
            <v>LOOPS</v>
          </cell>
        </row>
        <row r="1132">
          <cell r="BV1132" t="str">
            <v>B0CS3WQ6MC</v>
          </cell>
          <cell r="BW1132" t="str">
            <v>51344</v>
          </cell>
          <cell r="BX1132" t="str">
            <v>https://b2b.craze.shop/wp-content/uploads/51344-Stretchy-Superstars-MINIS_single_001.jpg</v>
          </cell>
          <cell r="BY1132" t="str">
            <v>SUPERSTARS - Minis Single</v>
          </cell>
          <cell r="BZ1132">
            <v>12</v>
          </cell>
          <cell r="CA1132">
            <v>72</v>
          </cell>
          <cell r="CB1132" t="str">
            <v>SUPERSTARS</v>
          </cell>
        </row>
        <row r="1133">
          <cell r="BV1133" t="str">
            <v>B0CS3W6ZXL</v>
          </cell>
          <cell r="BW1133" t="str">
            <v>51375</v>
          </cell>
          <cell r="BX1133" t="str">
            <v>https://b2b.craze.shop/wp-content/uploads/51375-Stretchy-Superstars-MINIS_double_000.jpg</v>
          </cell>
          <cell r="BY1133" t="str">
            <v>SUPERSTARS - Minis Double</v>
          </cell>
          <cell r="BZ1133">
            <v>12</v>
          </cell>
          <cell r="CA1133">
            <v>48</v>
          </cell>
          <cell r="CB1133" t="str">
            <v>SUPERSTARS</v>
          </cell>
        </row>
        <row r="1134">
          <cell r="BV1134" t="str">
            <v>B076F4MB7S</v>
          </cell>
          <cell r="BW1134" t="str">
            <v>51383</v>
          </cell>
          <cell r="BY1134" t="str">
            <v>LOOPS - 18 Accessories Blister</v>
          </cell>
          <cell r="BZ1134">
            <v>1</v>
          </cell>
          <cell r="CA1134">
            <v>1</v>
          </cell>
          <cell r="CB1134" t="str">
            <v>LOOPS</v>
          </cell>
        </row>
        <row r="1135">
          <cell r="BV1135" t="str">
            <v>B0CS3W6GRN</v>
          </cell>
          <cell r="BW1135" t="str">
            <v>51405</v>
          </cell>
          <cell r="BX1135" t="str">
            <v>https://b2b.craze.shop/wp-content/uploads/51405-Stretchy-Superstars-MINIS-Multipack_Fantasy_000.jpg</v>
          </cell>
          <cell r="BY1135" t="str">
            <v>SUPERSTARS - Minis Multipack Fantasy</v>
          </cell>
          <cell r="BZ1135">
            <v>1</v>
          </cell>
          <cell r="CA1135">
            <v>18</v>
          </cell>
          <cell r="CB1135" t="str">
            <v>SUPERSTARS</v>
          </cell>
        </row>
        <row r="1136">
          <cell r="BV1136" t="str">
            <v>B0CRZBMC6G</v>
          </cell>
          <cell r="BW1136" t="str">
            <v>51436</v>
          </cell>
          <cell r="BX1136" t="str">
            <v>https://b2b.craze.shop/wp-content/uploads/51436-Stretchy-Legends-MINIS-Single_001.jpg</v>
          </cell>
          <cell r="BY1136" t="str">
            <v>LEGENDS - Minis Single</v>
          </cell>
          <cell r="BZ1136">
            <v>12</v>
          </cell>
          <cell r="CA1136">
            <v>72</v>
          </cell>
          <cell r="CB1136" t="str">
            <v>LEGENDS</v>
          </cell>
        </row>
        <row r="1137">
          <cell r="BV1137" t="str">
            <v>B00OTKIOB4</v>
          </cell>
          <cell r="BW1137" t="str">
            <v>51437</v>
          </cell>
          <cell r="BY1137" t="str">
            <v>LOOPS - 18 Mega Box Boys</v>
          </cell>
          <cell r="BZ1137">
            <v>1</v>
          </cell>
          <cell r="CA1137">
            <v>1</v>
          </cell>
          <cell r="CB1137" t="str">
            <v>LOOPS</v>
          </cell>
        </row>
        <row r="1138">
          <cell r="BV1138" t="str">
            <v>B0CRZDMSSZ</v>
          </cell>
          <cell r="BW1138" t="str">
            <v>51467</v>
          </cell>
          <cell r="BX1138" t="str">
            <v>https://b2b.craze.shop/wp-content/uploads/51467-Stretchy-Legends-MINIS-Double_000.jpg</v>
          </cell>
          <cell r="BY1138" t="str">
            <v>LEGENDS - Minis Double</v>
          </cell>
          <cell r="BZ1138">
            <v>12</v>
          </cell>
          <cell r="CA1138">
            <v>48</v>
          </cell>
          <cell r="CB1138" t="str">
            <v>LEGENDS</v>
          </cell>
        </row>
        <row r="1139">
          <cell r="BV1139" t="str">
            <v>B0CRZBJXH1</v>
          </cell>
          <cell r="BW1139" t="str">
            <v>51498</v>
          </cell>
          <cell r="BX1139" t="str">
            <v>https://b2b.craze.shop/wp-content/uploads/51498-Stretchy-Legends-MINIS-Multipack_000.jpg</v>
          </cell>
          <cell r="BY1139" t="str">
            <v>LEGENDS - Minis Multipack Hunters</v>
          </cell>
          <cell r="BZ1139">
            <v>1</v>
          </cell>
          <cell r="CA1139">
            <v>18</v>
          </cell>
          <cell r="CB1139" t="str">
            <v>LEGENDS</v>
          </cell>
        </row>
        <row r="1140">
          <cell r="BV1140" t="str">
            <v>B00PTO28CA</v>
          </cell>
          <cell r="BW1140" t="str">
            <v>51499</v>
          </cell>
          <cell r="BY1140" t="str">
            <v>SCOUBIDOUS - Loops</v>
          </cell>
          <cell r="BZ1140">
            <v>1</v>
          </cell>
          <cell r="CA1140">
            <v>1</v>
          </cell>
          <cell r="CB1140" t="str">
            <v>SCOUBIDOUS</v>
          </cell>
        </row>
        <row r="1141">
          <cell r="BV1141" t="str">
            <v>B0CRBCKFBC</v>
          </cell>
          <cell r="BW1141" t="str">
            <v>51528DE</v>
          </cell>
          <cell r="BX1141" t="str">
            <v>https://b2b.craze.shop/wp-content/uploads/51528EN-INKEE-Crackling-Salts_007.jpg</v>
          </cell>
          <cell r="BY1141" t="str">
            <v>INKEE - Crackling Salts</v>
          </cell>
          <cell r="BZ1141">
            <v>24</v>
          </cell>
          <cell r="CA1141">
            <v>384</v>
          </cell>
          <cell r="CB1141" t="str">
            <v>INKEE</v>
          </cell>
        </row>
        <row r="1142">
          <cell r="BV1142" t="str">
            <v>B0CRBCKFBC</v>
          </cell>
          <cell r="BW1142" t="str">
            <v>51528EN</v>
          </cell>
          <cell r="BX1142" t="str">
            <v>https://b2b.craze.shop/wp-content/uploads/51528EN-INKEE-Crackling-Salts_007.jpg</v>
          </cell>
          <cell r="BY1142" t="str">
            <v>INKEE - Crackling Salts</v>
          </cell>
          <cell r="BZ1142">
            <v>24</v>
          </cell>
          <cell r="CA1142">
            <v>384</v>
          </cell>
          <cell r="CB1142" t="str">
            <v>INKEE</v>
          </cell>
        </row>
        <row r="1143">
          <cell r="BV1143" t="str">
            <v>B0CRBCRWD6</v>
          </cell>
          <cell r="BW1143" t="str">
            <v>51535EN</v>
          </cell>
          <cell r="BY1143" t="str">
            <v>INKEE - Crackling Salts D24</v>
          </cell>
          <cell r="BZ1143">
            <v>1</v>
          </cell>
          <cell r="CA1143">
            <v>16</v>
          </cell>
          <cell r="CB1143" t="str">
            <v>INKEE</v>
          </cell>
        </row>
        <row r="1144">
          <cell r="BV1144" t="str">
            <v>B00SZ1ZTZM</v>
          </cell>
          <cell r="BW1144" t="str">
            <v>51550</v>
          </cell>
          <cell r="BY1144" t="str">
            <v>LOOPS - 18 Bag 300 Mia</v>
          </cell>
          <cell r="BZ1144">
            <v>1</v>
          </cell>
          <cell r="CA1144">
            <v>1</v>
          </cell>
          <cell r="CB1144" t="str">
            <v>LOOPS</v>
          </cell>
        </row>
        <row r="1145">
          <cell r="BV1145" t="str">
            <v>B0CW1LN1L8</v>
          </cell>
          <cell r="BW1145" t="str">
            <v>51559DE</v>
          </cell>
          <cell r="BX1145" t="str">
            <v>https://b2b.craze.shop/wp-content/uploads/51559EN-INKEE-Bath-Crumbles_005-scaled.jpg</v>
          </cell>
          <cell r="BY1145" t="str">
            <v>INKEE - Bath Crumbles Galupy Unicorn</v>
          </cell>
          <cell r="BZ1145">
            <v>6</v>
          </cell>
          <cell r="CA1145">
            <v>36</v>
          </cell>
          <cell r="CB1145" t="str">
            <v>INKEE</v>
          </cell>
        </row>
        <row r="1146">
          <cell r="BV1146" t="str">
            <v>B0CW1LN1L8</v>
          </cell>
          <cell r="BW1146" t="str">
            <v>51559EN</v>
          </cell>
          <cell r="BX1146" t="str">
            <v>https://b2b.craze.shop/wp-content/uploads/51559EN-INKEE-Bath-Crumbles_005-scaled.jpg</v>
          </cell>
          <cell r="BY1146" t="str">
            <v>INKEE - Bath Crumbles Galupy Unicorn</v>
          </cell>
          <cell r="BZ1146">
            <v>6</v>
          </cell>
          <cell r="CA1146">
            <v>36</v>
          </cell>
          <cell r="CB1146" t="str">
            <v>INKEE</v>
          </cell>
        </row>
        <row r="1147">
          <cell r="BV1147" t="str">
            <v>B0D17VQ5FS</v>
          </cell>
          <cell r="BW1147" t="str">
            <v>51566DE</v>
          </cell>
          <cell r="BY1147" t="str">
            <v>INKEE - Bath Crumbles Galupy Unicorn D6</v>
          </cell>
          <cell r="BZ1147">
            <v>0</v>
          </cell>
          <cell r="CA1147">
            <v>6</v>
          </cell>
          <cell r="CB1147" t="str">
            <v>INKEE</v>
          </cell>
        </row>
        <row r="1148">
          <cell r="BV1148" t="str">
            <v>B0D17VQ5FS</v>
          </cell>
          <cell r="BW1148" t="str">
            <v>51566EN</v>
          </cell>
          <cell r="BY1148" t="str">
            <v>INKEE - Bath Crumbles Galupy Unicorn D6</v>
          </cell>
          <cell r="BZ1148">
            <v>0</v>
          </cell>
          <cell r="CA1148">
            <v>6</v>
          </cell>
          <cell r="CB1148" t="str">
            <v>INKEE</v>
          </cell>
        </row>
        <row r="1149">
          <cell r="BV1149" t="str">
            <v/>
          </cell>
          <cell r="BW1149" t="str">
            <v>51580DE</v>
          </cell>
          <cell r="BY1149" t="str">
            <v>INKEE - 3-Pack Bag Hippo</v>
          </cell>
          <cell r="BZ1149">
            <v>5</v>
          </cell>
          <cell r="CA1149">
            <v>1</v>
          </cell>
          <cell r="CB1149" t="str">
            <v>INKEE</v>
          </cell>
        </row>
        <row r="1150">
          <cell r="BV1150" t="str">
            <v/>
          </cell>
          <cell r="BW1150" t="str">
            <v>51580EN</v>
          </cell>
          <cell r="BY1150" t="str">
            <v>INKEE - 3-Pack Bag Hippo</v>
          </cell>
          <cell r="BZ1150">
            <v>5</v>
          </cell>
          <cell r="CA1150">
            <v>1</v>
          </cell>
          <cell r="CB1150" t="str">
            <v>INKEE</v>
          </cell>
        </row>
        <row r="1151">
          <cell r="BV1151" t="str">
            <v/>
          </cell>
          <cell r="BW1151" t="str">
            <v>51581</v>
          </cell>
          <cell r="BY1151" t="str">
            <v>LOOPS - 18 Creative Box Mia</v>
          </cell>
          <cell r="BZ1151">
            <v>1</v>
          </cell>
          <cell r="CA1151">
            <v>1</v>
          </cell>
          <cell r="CB1151" t="str">
            <v>LOOPS</v>
          </cell>
        </row>
        <row r="1152">
          <cell r="BV1152" t="str">
            <v>B0CX9G4J3D</v>
          </cell>
          <cell r="BW1152" t="str">
            <v>51610</v>
          </cell>
          <cell r="BX1152" t="str">
            <v>https://b2b.craze.shop/wp-content/uploads/51610_SlapSnapBands_SpongeBob_001.jpg</v>
          </cell>
          <cell r="BY1152" t="str">
            <v>SLAP SNAP BANDS - SpongeBob</v>
          </cell>
          <cell r="BZ1152">
            <v>24</v>
          </cell>
          <cell r="CA1152">
            <v>432</v>
          </cell>
          <cell r="CB1152" t="str">
            <v>SLAP SNAP BANDS</v>
          </cell>
        </row>
        <row r="1153">
          <cell r="BV1153" t="str">
            <v>B07ZG7ZCKV</v>
          </cell>
          <cell r="BW1153" t="str">
            <v>51611</v>
          </cell>
          <cell r="BY1153" t="str">
            <v>LOOPS - 18 Bag 300 Halloween</v>
          </cell>
          <cell r="BZ1153">
            <v>1</v>
          </cell>
          <cell r="CA1153">
            <v>1</v>
          </cell>
          <cell r="CB1153" t="str">
            <v>LOOPS</v>
          </cell>
        </row>
        <row r="1154">
          <cell r="BV1154" t="str">
            <v>B0F18MQD96</v>
          </cell>
          <cell r="BW1154" t="str">
            <v>51627</v>
          </cell>
          <cell r="BY1154" t="str">
            <v>SLAP SNAP BANDS - SpongeBob D24</v>
          </cell>
          <cell r="BZ1154">
            <v>0</v>
          </cell>
          <cell r="CA1154">
            <v>18</v>
          </cell>
          <cell r="CB1154" t="str">
            <v>SLAP SNAP BANDS</v>
          </cell>
        </row>
        <row r="1155">
          <cell r="BV1155" t="str">
            <v>B0D186MB6Y</v>
          </cell>
          <cell r="BW1155" t="str">
            <v>51641</v>
          </cell>
          <cell r="BX1155" t="str">
            <v>https://b2b.craze.shop/wp-content/uploads/51641_STICKER-Nails_Galupy-Mermaid_001.jpg</v>
          </cell>
          <cell r="BY1155" t="str">
            <v>ACCESSORY - Sticker Nails Galupy Mermaid</v>
          </cell>
          <cell r="BZ1155">
            <v>18</v>
          </cell>
          <cell r="CA1155">
            <v>72</v>
          </cell>
          <cell r="CB1155" t="str">
            <v>ACCESSORIES</v>
          </cell>
        </row>
        <row r="1156">
          <cell r="BV1156" t="str">
            <v>B0D1852586</v>
          </cell>
          <cell r="BW1156" t="str">
            <v>51658</v>
          </cell>
          <cell r="BY1156" t="str">
            <v>ACCESSORY - Sticker Nails Galupy Mermaid D18</v>
          </cell>
          <cell r="BZ1156">
            <v>0</v>
          </cell>
          <cell r="CA1156">
            <v>4</v>
          </cell>
          <cell r="CB1156" t="str">
            <v>ACCESSORIES</v>
          </cell>
        </row>
        <row r="1157">
          <cell r="BV1157" t="str">
            <v/>
          </cell>
          <cell r="BW1157" t="str">
            <v>51666</v>
          </cell>
          <cell r="BY1157" t="str">
            <v>SCOUBIDOUS - Glitter+GID</v>
          </cell>
          <cell r="BZ1157">
            <v>1</v>
          </cell>
          <cell r="CA1157">
            <v>1</v>
          </cell>
          <cell r="CB1157" t="str">
            <v>SCOUBIDOUS</v>
          </cell>
        </row>
        <row r="1158">
          <cell r="BV1158" t="str">
            <v>B0D184K46P</v>
          </cell>
          <cell r="BW1158" t="str">
            <v>51672</v>
          </cell>
          <cell r="BX1158" t="str">
            <v>https://b2b.craze.shop/wp-content/uploads/51672_STICKER-Nails_Galupy-Unicorn_001.jpg</v>
          </cell>
          <cell r="BY1158" t="str">
            <v>ACCESSORY - Sticker Nails Galupy Unicorn</v>
          </cell>
          <cell r="BZ1158">
            <v>18</v>
          </cell>
          <cell r="CA1158">
            <v>72</v>
          </cell>
          <cell r="CB1158" t="str">
            <v>ACCESSORIES</v>
          </cell>
        </row>
        <row r="1159">
          <cell r="BV1159" t="str">
            <v>B015O9XBZC</v>
          </cell>
          <cell r="BW1159" t="str">
            <v>51673</v>
          </cell>
          <cell r="BY1159" t="str">
            <v>LOOPS - 18 Travel Set Mia</v>
          </cell>
          <cell r="BZ1159">
            <v>1</v>
          </cell>
          <cell r="CA1159">
            <v>1</v>
          </cell>
          <cell r="CB1159" t="str">
            <v>LOOPS</v>
          </cell>
        </row>
        <row r="1160">
          <cell r="BV1160" t="str">
            <v>B0D1861FZQ</v>
          </cell>
          <cell r="BW1160" t="str">
            <v>51689</v>
          </cell>
          <cell r="BY1160" t="str">
            <v>ACCESSORY - Sticker Nails Galupy Unicorn D18</v>
          </cell>
          <cell r="BZ1160">
            <v>1</v>
          </cell>
          <cell r="CA1160">
            <v>4</v>
          </cell>
          <cell r="CB1160" t="str">
            <v>ACCESSORIES</v>
          </cell>
        </row>
        <row r="1161">
          <cell r="BV1161" t="str">
            <v/>
          </cell>
          <cell r="BW1161" t="str">
            <v>51789</v>
          </cell>
          <cell r="BY1161" t="str">
            <v>SLAP SNAP BANDS - Star Wars Rebels</v>
          </cell>
          <cell r="BZ1161">
            <v>1</v>
          </cell>
          <cell r="CA1161">
            <v>1</v>
          </cell>
          <cell r="CB1161" t="str">
            <v>SLAP SNAP BANDS</v>
          </cell>
        </row>
        <row r="1162">
          <cell r="BV1162" t="str">
            <v>B0D7D6G1Z1</v>
          </cell>
          <cell r="BW1162" t="str">
            <v>51795</v>
          </cell>
          <cell r="BX1162" t="str">
            <v>https://b2b.craze.shop/wp-content/uploads/51795-BLASTER-X_Strike_003a.jpg</v>
          </cell>
          <cell r="BY1162" t="str">
            <v>BLASTER-X - Foam Guns Strike</v>
          </cell>
          <cell r="BZ1162">
            <v>8</v>
          </cell>
          <cell r="CA1162">
            <v>24</v>
          </cell>
          <cell r="CB1162" t="str">
            <v>BLASTER-X</v>
          </cell>
        </row>
        <row r="1163">
          <cell r="BV1163" t="str">
            <v>B010V44LEA</v>
          </cell>
          <cell r="BW1163" t="str">
            <v>51819</v>
          </cell>
          <cell r="BY1163" t="str">
            <v>SLAP SNAP BANDS - Dragons</v>
          </cell>
          <cell r="BZ1163">
            <v>24</v>
          </cell>
          <cell r="CA1163">
            <v>432</v>
          </cell>
          <cell r="CB1163" t="str">
            <v>SLAP SNAP BANDS</v>
          </cell>
        </row>
        <row r="1164">
          <cell r="BV1164" t="str">
            <v/>
          </cell>
          <cell r="BW1164" t="str">
            <v>51832</v>
          </cell>
          <cell r="BY1164" t="str">
            <v>MAGIC DOUGH - Play Ton Display VE64</v>
          </cell>
          <cell r="BZ1164">
            <v>1</v>
          </cell>
          <cell r="CA1164">
            <v>64</v>
          </cell>
          <cell r="CB1164" t="str">
            <v>MAGIC DOUGH</v>
          </cell>
        </row>
        <row r="1165">
          <cell r="BV1165" t="str">
            <v/>
          </cell>
          <cell r="BW1165" t="str">
            <v>51849</v>
          </cell>
          <cell r="BY1165" t="str">
            <v>MIX - Galupy Unicorn &amp; Stretchy Animal Ton Display VE96</v>
          </cell>
          <cell r="BZ1165">
            <v>1</v>
          </cell>
          <cell r="CA1165">
            <v>1</v>
          </cell>
          <cell r="CB1165" t="str">
            <v>MIX</v>
          </cell>
        </row>
        <row r="1166">
          <cell r="BV1166" t="str">
            <v/>
          </cell>
          <cell r="BW1166" t="str">
            <v>51856</v>
          </cell>
          <cell r="BY1166" t="str">
            <v>INKEE - Surprise Bath Bomb Ton Display Mix VE96</v>
          </cell>
          <cell r="BZ1166">
            <v>1</v>
          </cell>
          <cell r="CA1166">
            <v>96</v>
          </cell>
          <cell r="CB1166" t="str">
            <v>INKEE</v>
          </cell>
        </row>
        <row r="1167">
          <cell r="BV1167" t="str">
            <v>B01CY4AIEM</v>
          </cell>
          <cell r="BW1167" t="str">
            <v>51857</v>
          </cell>
          <cell r="BY1167" t="str">
            <v>CHARM BANDS - Frozen</v>
          </cell>
          <cell r="BZ1167">
            <v>1</v>
          </cell>
          <cell r="CA1167">
            <v>1</v>
          </cell>
          <cell r="CB1167" t="str">
            <v>CHARM BANDS</v>
          </cell>
        </row>
        <row r="1168">
          <cell r="BV1168" t="str">
            <v>B0FN4LV3C3</v>
          </cell>
          <cell r="BW1168" t="str">
            <v>51863</v>
          </cell>
          <cell r="BX1168" t="str">
            <v>https://b2b.craze.shop/wp-content/uploads/51863_Unsolved-Crimes_Todliche-Dates_001.jpg</v>
          </cell>
          <cell r="BY1168" t="str">
            <v>UNSOLVED CRIMES - Tödliche Dates</v>
          </cell>
          <cell r="BZ1168">
            <v>8</v>
          </cell>
          <cell r="CA1168">
            <v>24</v>
          </cell>
          <cell r="CB1168" t="str">
            <v>UNSOLVED CRIMES</v>
          </cell>
        </row>
        <row r="1169">
          <cell r="BV1169" t="str">
            <v>B0FN4JK915</v>
          </cell>
          <cell r="BW1169" t="str">
            <v>51894</v>
          </cell>
          <cell r="BX1169" t="str">
            <v>https://b2b.craze.shop/wp-content/uploads/51894_Unsolved-Crimes_Der-Hangover-Fall_001.jpg</v>
          </cell>
          <cell r="BY1169" t="str">
            <v>UNSOLVED CRIMES - Der Hangover-Fall</v>
          </cell>
          <cell r="BZ1169">
            <v>8</v>
          </cell>
          <cell r="CA1169">
            <v>24</v>
          </cell>
          <cell r="CB1169" t="str">
            <v>UNSOLVED CRIMES</v>
          </cell>
        </row>
        <row r="1170">
          <cell r="BV1170" t="str">
            <v/>
          </cell>
          <cell r="BW1170" t="str">
            <v>51901</v>
          </cell>
          <cell r="BY1170" t="str">
            <v>CHARM BANDS - Star Wars</v>
          </cell>
          <cell r="BZ1170">
            <v>1</v>
          </cell>
          <cell r="CA1170">
            <v>1</v>
          </cell>
          <cell r="CB1170" t="str">
            <v>CHARM BANDS</v>
          </cell>
        </row>
        <row r="1171">
          <cell r="BV1171" t="str">
            <v/>
          </cell>
          <cell r="BW1171" t="str">
            <v>51924</v>
          </cell>
          <cell r="BX1171" t="str">
            <v>https://b2b.craze.shop/wp-content/uploads/51924_GALUPY_Rainbow_Unicorn_Collectors_001.jpg</v>
          </cell>
          <cell r="BY1171" t="str">
            <v>GALUPY - Rainbow Unicorn Collector Edition</v>
          </cell>
          <cell r="BZ1171">
            <v>16</v>
          </cell>
          <cell r="CA1171">
            <v>48</v>
          </cell>
          <cell r="CB1171" t="str">
            <v>GALUPY - TOY RANGE</v>
          </cell>
        </row>
        <row r="1172">
          <cell r="BV1172" t="str">
            <v/>
          </cell>
          <cell r="BW1172" t="str">
            <v>51955</v>
          </cell>
          <cell r="BY1172" t="str">
            <v>CAVALLY - Boutique Playset</v>
          </cell>
          <cell r="BZ1172">
            <v>1</v>
          </cell>
          <cell r="CA1172">
            <v>1</v>
          </cell>
          <cell r="CB1172" t="str">
            <v>CAVALLY - TOY RANGE</v>
          </cell>
        </row>
        <row r="1173">
          <cell r="BV1173" t="str">
            <v>B0CWVM6WG4</v>
          </cell>
          <cell r="BW1173" t="str">
            <v>51986</v>
          </cell>
          <cell r="BX1173" t="str">
            <v>https://b2b.craze.shop/wp-content/uploads/51986_Galupy_Mermaid_Earsticker_backingcard_001-scaled.jpg</v>
          </cell>
          <cell r="BY1173" t="str">
            <v>STICKER EARRINGS - Galupy Mermaid</v>
          </cell>
          <cell r="BZ1173">
            <v>24</v>
          </cell>
          <cell r="CA1173">
            <v>480</v>
          </cell>
          <cell r="CB1173" t="str">
            <v>STICKER EARRINGS</v>
          </cell>
        </row>
        <row r="1174">
          <cell r="BV1174" t="str">
            <v>B0CVN9ZYDG</v>
          </cell>
          <cell r="BW1174" t="str">
            <v>52013</v>
          </cell>
          <cell r="BX1174" t="str">
            <v>https://b2b.craze.shop/wp-content/uploads/52013_HAIR_Clips-Galupy-Mermaid_000.jpg</v>
          </cell>
          <cell r="BY1174" t="str">
            <v>HAIR - Clips Galupy Mermaid</v>
          </cell>
          <cell r="BZ1174">
            <v>12</v>
          </cell>
          <cell r="CA1174">
            <v>144</v>
          </cell>
          <cell r="CB1174" t="str">
            <v>HAIR ACCESSORIES</v>
          </cell>
        </row>
        <row r="1175">
          <cell r="BV1175" t="str">
            <v>B074QRZVN8</v>
          </cell>
          <cell r="BW1175" t="str">
            <v>52021</v>
          </cell>
          <cell r="BY1175" t="str">
            <v>GALUPY - Foilbag</v>
          </cell>
          <cell r="BZ1175">
            <v>24</v>
          </cell>
          <cell r="CA1175">
            <v>288</v>
          </cell>
          <cell r="CB1175" t="str">
            <v>GALUPY - TOY RANGE</v>
          </cell>
        </row>
        <row r="1176">
          <cell r="BV1176" t="str">
            <v>B0CX9HKKRH</v>
          </cell>
          <cell r="BW1176" t="str">
            <v>52044</v>
          </cell>
          <cell r="BX1176" t="str">
            <v>https://b2b.craze.shop/wp-content/uploads/52044_SlapSnapBands_Galupy-Mermaid_001.jpg</v>
          </cell>
          <cell r="BY1176" t="str">
            <v>SLAP SNAP BANDS - Galupy Mermaid</v>
          </cell>
          <cell r="BZ1176">
            <v>24</v>
          </cell>
          <cell r="CA1176">
            <v>432</v>
          </cell>
          <cell r="CB1176" t="str">
            <v>SLAP SNAP BANDS</v>
          </cell>
        </row>
        <row r="1177">
          <cell r="BV1177" t="str">
            <v>B0F18L7HHM</v>
          </cell>
          <cell r="BW1177" t="str">
            <v>52051</v>
          </cell>
          <cell r="BY1177" t="str">
            <v>SLAP SNAP BANDS - Galupy Mermaid D24</v>
          </cell>
          <cell r="BZ1177">
            <v>0</v>
          </cell>
          <cell r="CA1177">
            <v>18</v>
          </cell>
          <cell r="CB1177" t="str">
            <v>SLAP SNAP BANDS</v>
          </cell>
        </row>
        <row r="1178">
          <cell r="BV1178" t="str">
            <v>B0CX9GV3QJ</v>
          </cell>
          <cell r="BW1178" t="str">
            <v>52105</v>
          </cell>
          <cell r="BX1178" t="str">
            <v>https://b2b.craze.shop/wp-content/uploads/52105_SlapSnapBands_Galupy-Unicorn_001.jpg</v>
          </cell>
          <cell r="BY1178" t="str">
            <v>SLAP SNAP BANDS - Galupy Unicorn</v>
          </cell>
          <cell r="BZ1178">
            <v>24</v>
          </cell>
          <cell r="CA1178">
            <v>432</v>
          </cell>
          <cell r="CB1178" t="str">
            <v>SLAP SNAP BANDS</v>
          </cell>
        </row>
        <row r="1179">
          <cell r="BV1179" t="str">
            <v>B0F18NZRQL</v>
          </cell>
          <cell r="BW1179" t="str">
            <v>52112</v>
          </cell>
          <cell r="BY1179" t="str">
            <v>SLAP SNAP BANDS - Galupy Unicorn D24</v>
          </cell>
          <cell r="BZ1179">
            <v>0</v>
          </cell>
          <cell r="CA1179">
            <v>18</v>
          </cell>
          <cell r="CB1179" t="str">
            <v>SLAP SNAP BANDS</v>
          </cell>
        </row>
        <row r="1180">
          <cell r="BV1180" t="str">
            <v>B00V8KQVBI</v>
          </cell>
          <cell r="BW1180" t="str">
            <v>52120</v>
          </cell>
          <cell r="BY1180" t="str">
            <v>ADK - 15 Dragons</v>
          </cell>
          <cell r="BZ1180">
            <v>1</v>
          </cell>
          <cell r="CA1180">
            <v>1</v>
          </cell>
          <cell r="CB1180" t="str">
            <v>ADVENT CALENDAR</v>
          </cell>
        </row>
        <row r="1181">
          <cell r="BV1181" t="str">
            <v/>
          </cell>
          <cell r="BW1181" t="str">
            <v>52136</v>
          </cell>
          <cell r="BY1181" t="str">
            <v>STICKER EARRINGS - Galupy Unicorn</v>
          </cell>
          <cell r="BZ1181">
            <v>24</v>
          </cell>
          <cell r="CA1181">
            <v>480</v>
          </cell>
          <cell r="CB1181" t="str">
            <v>STICKER EARRINGS</v>
          </cell>
        </row>
        <row r="1182">
          <cell r="BV1182" t="str">
            <v/>
          </cell>
          <cell r="BW1182" t="str">
            <v>52167</v>
          </cell>
          <cell r="BY1182" t="str">
            <v>HAIR - Elastics Galupy Mermaid</v>
          </cell>
          <cell r="BZ1182">
            <v>24</v>
          </cell>
          <cell r="CA1182">
            <v>288</v>
          </cell>
          <cell r="CB1182" t="str">
            <v>HAIR ACCESSORIES</v>
          </cell>
        </row>
        <row r="1183">
          <cell r="BV1183" t="str">
            <v/>
          </cell>
          <cell r="BW1183" t="str">
            <v>52168</v>
          </cell>
          <cell r="BY1183" t="str">
            <v>CHARM BANDS - Dragons</v>
          </cell>
          <cell r="BZ1183">
            <v>1</v>
          </cell>
          <cell r="CA1183">
            <v>1</v>
          </cell>
          <cell r="CB1183" t="str">
            <v>CHARM BANDS</v>
          </cell>
        </row>
        <row r="1184">
          <cell r="BV1184" t="str">
            <v>B011IN91D4</v>
          </cell>
          <cell r="BW1184" t="str">
            <v>52199</v>
          </cell>
          <cell r="BY1184" t="str">
            <v>SLAP SNAP BANDS - Frozen</v>
          </cell>
          <cell r="BZ1184">
            <v>24</v>
          </cell>
          <cell r="CA1184">
            <v>432</v>
          </cell>
          <cell r="CB1184" t="str">
            <v>SLAP SNAP BANDS</v>
          </cell>
        </row>
        <row r="1185">
          <cell r="BV1185" t="str">
            <v>B00Y2Q9WIY</v>
          </cell>
          <cell r="BW1185" t="str">
            <v>52229</v>
          </cell>
          <cell r="BY1185" t="str">
            <v>SLAP SNAP BANDS - Star Wars Movie</v>
          </cell>
          <cell r="BZ1185">
            <v>1</v>
          </cell>
          <cell r="CA1185">
            <v>1</v>
          </cell>
          <cell r="CB1185" t="str">
            <v>SLAP SNAP BANDS</v>
          </cell>
        </row>
        <row r="1186">
          <cell r="BV1186" t="str">
            <v/>
          </cell>
          <cell r="BW1186" t="str">
            <v>52235</v>
          </cell>
          <cell r="BY1186" t="str">
            <v>DIAMONDZ - 23 FSDU Mix VE104</v>
          </cell>
          <cell r="BZ1186">
            <v>1</v>
          </cell>
          <cell r="CA1186">
            <v>1</v>
          </cell>
          <cell r="CB1186" t="str">
            <v>DIAMONDZ</v>
          </cell>
        </row>
        <row r="1187">
          <cell r="BV1187" t="str">
            <v/>
          </cell>
          <cell r="BW1187" t="str">
            <v>52259DE</v>
          </cell>
          <cell r="BY1187" t="str">
            <v>INKEE - Surprise Bath Bomb Safari S1 Box</v>
          </cell>
          <cell r="BZ1187">
            <v>5</v>
          </cell>
          <cell r="CA1187">
            <v>40</v>
          </cell>
          <cell r="CB1187" t="str">
            <v>INKEE</v>
          </cell>
        </row>
        <row r="1188">
          <cell r="BV1188" t="str">
            <v/>
          </cell>
          <cell r="BW1188" t="str">
            <v>52259EN</v>
          </cell>
          <cell r="BY1188" t="str">
            <v>INKEE - Surprise Bath Bomb Safari S1 Box</v>
          </cell>
          <cell r="BZ1188">
            <v>5</v>
          </cell>
          <cell r="CA1188">
            <v>40</v>
          </cell>
          <cell r="CB1188" t="str">
            <v>INKEE</v>
          </cell>
        </row>
        <row r="1189">
          <cell r="BV1189" t="str">
            <v>B0D54K3PQV</v>
          </cell>
          <cell r="BW1189" t="str">
            <v>52297</v>
          </cell>
          <cell r="BY1189" t="str">
            <v>INKEE - Surprise Gift Box Paw Patrol</v>
          </cell>
          <cell r="BZ1189">
            <v>1</v>
          </cell>
          <cell r="CA1189">
            <v>10</v>
          </cell>
          <cell r="CB1189" t="str">
            <v>INKEE</v>
          </cell>
        </row>
        <row r="1190">
          <cell r="BV1190" t="str">
            <v>B0DM9CWB79</v>
          </cell>
          <cell r="BW1190" t="str">
            <v>52327DE</v>
          </cell>
          <cell r="BX1190" t="str">
            <v>https://b2b.craze.shop/wp-content/uploads/52327EN-INKEE-Surprise-Paw-Patrol-S2_003.jpg</v>
          </cell>
          <cell r="BY1190" t="str">
            <v>INKEE - Surprise Bath Bomb Paw Patrol S2 Box</v>
          </cell>
          <cell r="BZ1190">
            <v>5</v>
          </cell>
          <cell r="CA1190">
            <v>40</v>
          </cell>
          <cell r="CB1190" t="str">
            <v>INKEE</v>
          </cell>
        </row>
        <row r="1191">
          <cell r="BV1191" t="str">
            <v>B0DM9CWB79</v>
          </cell>
          <cell r="BW1191" t="str">
            <v>52327EN</v>
          </cell>
          <cell r="BX1191" t="str">
            <v>https://b2b.craze.shop/wp-content/uploads/52327EN-INKEE-Surprise-Paw-Patrol-S2_003.jpg</v>
          </cell>
          <cell r="BY1191" t="str">
            <v>INKEE - Surprise Bath Bomb Paw Patrol S2 Box</v>
          </cell>
          <cell r="BZ1191">
            <v>5</v>
          </cell>
          <cell r="CA1191">
            <v>40</v>
          </cell>
          <cell r="CB1191" t="str">
            <v>INKEE</v>
          </cell>
        </row>
        <row r="1192">
          <cell r="BV1192" t="str">
            <v>B0DM9C38DX</v>
          </cell>
          <cell r="BW1192" t="str">
            <v>52334DE</v>
          </cell>
          <cell r="BY1192" t="str">
            <v>INKEE - Surprise Bath Bomb Paw Patrol S2 Box D5</v>
          </cell>
          <cell r="BZ1192">
            <v>0</v>
          </cell>
          <cell r="CA1192">
            <v>8</v>
          </cell>
          <cell r="CB1192" t="str">
            <v>INKEE</v>
          </cell>
        </row>
        <row r="1193">
          <cell r="BV1193" t="str">
            <v>B0DM9C38DX</v>
          </cell>
          <cell r="BW1193" t="str">
            <v>52334EN</v>
          </cell>
          <cell r="BY1193" t="str">
            <v>INKEE - Surprise Bath Bomb Paw Patrol S2 Box D5</v>
          </cell>
          <cell r="BZ1193">
            <v>0</v>
          </cell>
          <cell r="CA1193">
            <v>8</v>
          </cell>
          <cell r="CB1193" t="str">
            <v>INKEE</v>
          </cell>
        </row>
        <row r="1194">
          <cell r="BV1194" t="str">
            <v/>
          </cell>
          <cell r="BW1194" t="str">
            <v>52426</v>
          </cell>
          <cell r="BY1194" t="str">
            <v>PACKAGING - Empty FSDU 3-layers ADK</v>
          </cell>
          <cell r="BZ1194">
            <v>1</v>
          </cell>
          <cell r="CA1194">
            <v>5</v>
          </cell>
          <cell r="CB1194" t="str">
            <v>PACKAGING</v>
          </cell>
        </row>
        <row r="1195">
          <cell r="BV1195" t="str">
            <v/>
          </cell>
          <cell r="BW1195" t="str">
            <v>52433</v>
          </cell>
          <cell r="BY1195" t="str">
            <v>PACKAGING - Empty FSDU 4-layers ADK</v>
          </cell>
          <cell r="BZ1195">
            <v>1</v>
          </cell>
          <cell r="CA1195">
            <v>5</v>
          </cell>
          <cell r="CB1195" t="str">
            <v>PACKAGING</v>
          </cell>
        </row>
        <row r="1196">
          <cell r="BV1196" t="str">
            <v/>
          </cell>
          <cell r="BW1196" t="str">
            <v>52434</v>
          </cell>
          <cell r="BY1196" t="str">
            <v>RAINBOW BEADYS - Refill Dragons</v>
          </cell>
          <cell r="BZ1196">
            <v>1</v>
          </cell>
          <cell r="CA1196">
            <v>1</v>
          </cell>
          <cell r="CB1196" t="str">
            <v>RAINBOW BEADYS</v>
          </cell>
        </row>
        <row r="1197">
          <cell r="BV1197" t="str">
            <v>B0DB2KHT93</v>
          </cell>
          <cell r="BW1197" t="str">
            <v>52440</v>
          </cell>
          <cell r="BX1197" t="str">
            <v>https://b2b.craze.shop/wp-content/uploads/52440-INKEE-Gift-Box-Hello-Kitty_001.jpg</v>
          </cell>
          <cell r="BY1197" t="str">
            <v>INKEE - Gift Box Hello Kitty</v>
          </cell>
          <cell r="BZ1197">
            <v>5</v>
          </cell>
          <cell r="CA1197">
            <v>10</v>
          </cell>
          <cell r="CB1197" t="str">
            <v>INKEE</v>
          </cell>
        </row>
        <row r="1198">
          <cell r="BV1198" t="str">
            <v>B0D7D7LHKS</v>
          </cell>
          <cell r="BW1198" t="str">
            <v>52471</v>
          </cell>
          <cell r="BX1198" t="str">
            <v>https://b2b.craze.shop/wp-content/uploads/52471-INKEE-Gift-Box-Sponge-Bob_box_002-scaled.jpg</v>
          </cell>
          <cell r="BY1198" t="str">
            <v>INKEE - Gift Box SpongeBob</v>
          </cell>
          <cell r="BZ1198">
            <v>5</v>
          </cell>
          <cell r="CA1198">
            <v>10</v>
          </cell>
          <cell r="CB1198" t="str">
            <v>INKEE</v>
          </cell>
        </row>
        <row r="1199">
          <cell r="BV1199" t="str">
            <v/>
          </cell>
          <cell r="BW1199" t="str">
            <v>52501</v>
          </cell>
          <cell r="BY1199" t="str">
            <v>INKEE - Gift Box Aloha</v>
          </cell>
          <cell r="BZ1199">
            <v>5</v>
          </cell>
          <cell r="CA1199">
            <v>10</v>
          </cell>
          <cell r="CB1199" t="str">
            <v>INKEE</v>
          </cell>
        </row>
        <row r="1200">
          <cell r="BV1200" t="str">
            <v/>
          </cell>
          <cell r="BW1200" t="str">
            <v>52563DE</v>
          </cell>
          <cell r="BX1200" t="str">
            <v>https://b2b.craze.shop/wp-content/uploads/52563DE-INKEE-Surprise-Mermaids_004-scaled.jpg</v>
          </cell>
          <cell r="BY1200" t="str">
            <v>INKEE - Surprise Bath Bomb Rainbow Mermaid S1 Box</v>
          </cell>
          <cell r="BZ1200">
            <v>5</v>
          </cell>
          <cell r="CA1200">
            <v>40</v>
          </cell>
          <cell r="CB1200" t="str">
            <v>INKEE</v>
          </cell>
        </row>
        <row r="1201">
          <cell r="BV1201" t="str">
            <v/>
          </cell>
          <cell r="BW1201" t="str">
            <v>52563EN</v>
          </cell>
          <cell r="BX1201" t="str">
            <v>https://b2b.craze.shop/wp-content/uploads/52563DE-INKEE-Surprise-Mermaids_004-scaled.jpg</v>
          </cell>
          <cell r="BY1201" t="str">
            <v>INKEE - Surprise Bath Bomb Rainbow Mermaid S1 Box</v>
          </cell>
          <cell r="BZ1201">
            <v>5</v>
          </cell>
          <cell r="CA1201">
            <v>40</v>
          </cell>
          <cell r="CB1201" t="str">
            <v>INKEE</v>
          </cell>
        </row>
        <row r="1202">
          <cell r="BV1202" t="str">
            <v>B0D1828LLL</v>
          </cell>
          <cell r="BW1202" t="str">
            <v>52594</v>
          </cell>
          <cell r="BX1202" t="str">
            <v>https://b2b.craze.shop/wp-content/uploads/52594-MAGIC-DOUGH-Sponge-Bob_001.jpg</v>
          </cell>
          <cell r="BY1202" t="str">
            <v>MAGIC DOUGH - Expert SpongeBob</v>
          </cell>
          <cell r="BZ1202">
            <v>6</v>
          </cell>
          <cell r="CA1202">
            <v>90</v>
          </cell>
          <cell r="CB1202" t="str">
            <v>MAGIC DOUGH</v>
          </cell>
        </row>
        <row r="1203">
          <cell r="BV1203" t="str">
            <v>B00V8KR2KW</v>
          </cell>
          <cell r="BW1203" t="str">
            <v>52618</v>
          </cell>
          <cell r="BY1203" t="str">
            <v>RAINBOW BEADYS - Mega Box</v>
          </cell>
          <cell r="BZ1203">
            <v>1</v>
          </cell>
          <cell r="CA1203">
            <v>1</v>
          </cell>
          <cell r="CB1203" t="str">
            <v>RAINBOW BEADYS</v>
          </cell>
        </row>
        <row r="1204">
          <cell r="BV1204" t="str">
            <v>B0CQTLZRCV</v>
          </cell>
          <cell r="BW1204" t="str">
            <v>52624</v>
          </cell>
          <cell r="BY1204" t="str">
            <v>MAGIC SLIME - Bag Surprise Galupy Mermaid B6</v>
          </cell>
          <cell r="BZ1204">
            <v>0</v>
          </cell>
          <cell r="CA1204">
            <v>24</v>
          </cell>
          <cell r="CB1204" t="str">
            <v>MAGIC SLIME</v>
          </cell>
        </row>
        <row r="1205">
          <cell r="BV1205" t="str">
            <v/>
          </cell>
          <cell r="BW1205" t="str">
            <v>52648</v>
          </cell>
          <cell r="BY1205" t="str">
            <v>PACKAGING - Empty FSDU Superstars and Legends Stretchy</v>
          </cell>
          <cell r="BZ1205">
            <v>1</v>
          </cell>
          <cell r="CA1205">
            <v>1</v>
          </cell>
          <cell r="CB1205" t="str">
            <v>PACKAGING</v>
          </cell>
        </row>
        <row r="1206">
          <cell r="BV1206" t="str">
            <v>B00XD3KKF6</v>
          </cell>
          <cell r="BW1206" t="str">
            <v>52649</v>
          </cell>
          <cell r="BY1206" t="str">
            <v>MAGIC SAND - Can</v>
          </cell>
          <cell r="BZ1206">
            <v>27</v>
          </cell>
          <cell r="CA1206">
            <v>162</v>
          </cell>
          <cell r="CB1206" t="str">
            <v>MAGIC SAND</v>
          </cell>
        </row>
        <row r="1207">
          <cell r="BV1207" t="str">
            <v/>
          </cell>
          <cell r="BW1207" t="str">
            <v>52655</v>
          </cell>
          <cell r="BY1207" t="str">
            <v>PACKAGING - Empty FSDU Galupy</v>
          </cell>
          <cell r="BZ1207">
            <v>1</v>
          </cell>
          <cell r="CA1207">
            <v>5</v>
          </cell>
          <cell r="CB1207" t="str">
            <v>PACKAGING</v>
          </cell>
        </row>
        <row r="1208">
          <cell r="BV1208" t="str">
            <v>B0CYCCG8M3</v>
          </cell>
          <cell r="BW1208" t="str">
            <v>52662</v>
          </cell>
          <cell r="BX1208" t="str">
            <v>https://b2b.craze.shop/wp-content/uploads/52662_Diamondz_Starter-Set-Hello_Kitty_001-scaled.jpg</v>
          </cell>
          <cell r="BY1208" t="str">
            <v>DIAMONDZ - Starter Set Hello Kitty</v>
          </cell>
          <cell r="BZ1208">
            <v>6</v>
          </cell>
          <cell r="CA1208">
            <v>24</v>
          </cell>
          <cell r="CB1208" t="str">
            <v>DIAMONDZ</v>
          </cell>
        </row>
        <row r="1209">
          <cell r="BV1209" t="str">
            <v>B00V8L03X4</v>
          </cell>
          <cell r="BW1209" t="str">
            <v>52670</v>
          </cell>
          <cell r="BY1209" t="str">
            <v>MAGIC SAND - Refill White</v>
          </cell>
          <cell r="BZ1209">
            <v>1</v>
          </cell>
          <cell r="CA1209">
            <v>1</v>
          </cell>
          <cell r="CB1209" t="str">
            <v>MAGIC SAND</v>
          </cell>
        </row>
        <row r="1210">
          <cell r="BV1210" t="str">
            <v>B00V8KKOPW</v>
          </cell>
          <cell r="BW1210" t="str">
            <v>52700</v>
          </cell>
          <cell r="BY1210" t="str">
            <v>MAGIC SAND - Activity Box</v>
          </cell>
          <cell r="BZ1210">
            <v>5</v>
          </cell>
          <cell r="CA1210">
            <v>10</v>
          </cell>
          <cell r="CB1210" t="str">
            <v>MAGIC SAND</v>
          </cell>
        </row>
        <row r="1211">
          <cell r="BV1211" t="str">
            <v>B00V8KKQUK</v>
          </cell>
          <cell r="BW1211" t="str">
            <v>52731</v>
          </cell>
          <cell r="BY1211" t="str">
            <v>MAGIC SAND - Mega Box</v>
          </cell>
          <cell r="BZ1211">
            <v>1</v>
          </cell>
          <cell r="CA1211">
            <v>1</v>
          </cell>
          <cell r="CB1211" t="str">
            <v>MAGIC SAND</v>
          </cell>
        </row>
        <row r="1212">
          <cell r="BV1212" t="str">
            <v>B0FDR79JJ9</v>
          </cell>
          <cell r="BW1212" t="str">
            <v>52754</v>
          </cell>
          <cell r="BX1212" t="str">
            <v>https://b2b.craze.shop/wp-content/uploads/52754-SpongeBob-Foilbag_001_Aquamarine-scaled.jpg</v>
          </cell>
          <cell r="BY1212" t="str">
            <v>MAGIC SLIME - Bag Surprise SpongeBob</v>
          </cell>
          <cell r="BZ1212">
            <v>18</v>
          </cell>
          <cell r="CA1212">
            <v>72</v>
          </cell>
          <cell r="CB1212" t="str">
            <v>MAGIC SLIME</v>
          </cell>
        </row>
        <row r="1213">
          <cell r="BV1213" t="str">
            <v/>
          </cell>
          <cell r="BW1213" t="str">
            <v>52761</v>
          </cell>
          <cell r="BY1213" t="str">
            <v>MAGIC SLIME - Bag Surprise SpongeBob D18</v>
          </cell>
          <cell r="BZ1213">
            <v>0</v>
          </cell>
          <cell r="CA1213">
            <v>4</v>
          </cell>
          <cell r="CB1213" t="str">
            <v>MAGIC SLIME</v>
          </cell>
        </row>
        <row r="1214">
          <cell r="BV1214" t="str">
            <v/>
          </cell>
          <cell r="BW1214" t="str">
            <v>52846</v>
          </cell>
          <cell r="BY1214" t="str">
            <v>INKEE - 23 FSDU Mix B VE171</v>
          </cell>
          <cell r="BZ1214">
            <v>1</v>
          </cell>
          <cell r="CA1214">
            <v>1</v>
          </cell>
          <cell r="CB1214" t="str">
            <v>INKEE</v>
          </cell>
        </row>
        <row r="1215">
          <cell r="BV1215" t="str">
            <v>B0D152S7PH</v>
          </cell>
          <cell r="BW1215" t="str">
            <v>52853</v>
          </cell>
          <cell r="BX1215" t="str">
            <v>https://b2b.craze.shop/wp-content/uploads/52853-Magic-Slime-Topping_hello-Kitty_001.jpg</v>
          </cell>
          <cell r="BY1215" t="str">
            <v>MAGIC SLIME - Topping Hello Kitty</v>
          </cell>
          <cell r="BZ1215">
            <v>16</v>
          </cell>
          <cell r="CA1215">
            <v>128</v>
          </cell>
          <cell r="CB1215" t="str">
            <v>MAGIC SLIME</v>
          </cell>
        </row>
        <row r="1216">
          <cell r="BV1216" t="str">
            <v>B0D153RSDD</v>
          </cell>
          <cell r="BW1216" t="str">
            <v>52860</v>
          </cell>
          <cell r="BY1216" t="str">
            <v>MAGIC SLIME - Topping Hello Kitty D16</v>
          </cell>
          <cell r="BZ1216">
            <v>1</v>
          </cell>
          <cell r="CA1216">
            <v>8</v>
          </cell>
          <cell r="CB1216" t="str">
            <v>MAGIC SLIME</v>
          </cell>
        </row>
        <row r="1217">
          <cell r="BV1217" t="str">
            <v>B0CT3GQG5C</v>
          </cell>
          <cell r="BW1217" t="str">
            <v>52884</v>
          </cell>
          <cell r="BY1217" t="str">
            <v>INKEE - Foamy Football 3 Colors B6</v>
          </cell>
          <cell r="BZ1217">
            <v>1</v>
          </cell>
          <cell r="CA1217">
            <v>24</v>
          </cell>
          <cell r="CB1217" t="str">
            <v>INKEE</v>
          </cell>
        </row>
        <row r="1218">
          <cell r="BV1218" t="str">
            <v>B0CT3FXGLC</v>
          </cell>
          <cell r="BW1218" t="str">
            <v>52907</v>
          </cell>
          <cell r="BY1218" t="str">
            <v>INKEE - Foamy Unicorn 3 colors B6</v>
          </cell>
          <cell r="BZ1218">
            <v>1</v>
          </cell>
          <cell r="CA1218">
            <v>24</v>
          </cell>
          <cell r="CB1218" t="str">
            <v>INKEE</v>
          </cell>
        </row>
        <row r="1219">
          <cell r="BV1219" t="str">
            <v/>
          </cell>
          <cell r="BW1219" t="str">
            <v>52908</v>
          </cell>
          <cell r="BY1219" t="str">
            <v>TATTOO - Bag Frozen</v>
          </cell>
          <cell r="BZ1219">
            <v>24</v>
          </cell>
          <cell r="CA1219">
            <v>288</v>
          </cell>
          <cell r="CB1219" t="str">
            <v>TATTOOS</v>
          </cell>
        </row>
        <row r="1220">
          <cell r="BV1220" t="str">
            <v>B0DJH6JG3S</v>
          </cell>
          <cell r="BW1220" t="str">
            <v>52938</v>
          </cell>
          <cell r="BX1220" t="str">
            <v>https://b2b.craze.shop/wp-content/uploads/52938_POCKET_GALUPY_MERMAID_001.jpg</v>
          </cell>
          <cell r="BY1220" t="str">
            <v>GALUPY - Mermaid In My Pocket</v>
          </cell>
          <cell r="BZ1220">
            <v>6</v>
          </cell>
          <cell r="CA1220">
            <v>18</v>
          </cell>
          <cell r="CB1220" t="str">
            <v>GALUPY - TOY RANGE</v>
          </cell>
        </row>
        <row r="1221">
          <cell r="BV1221" t="str">
            <v>B01FJ22204</v>
          </cell>
          <cell r="BW1221" t="str">
            <v>52939</v>
          </cell>
          <cell r="BY1221" t="str">
            <v>TATTOO - Mega Set Frozen</v>
          </cell>
          <cell r="BZ1221">
            <v>25</v>
          </cell>
          <cell r="CA1221">
            <v>150</v>
          </cell>
          <cell r="CB1221" t="str">
            <v>TATTOOS</v>
          </cell>
        </row>
        <row r="1222">
          <cell r="BV1222" t="str">
            <v>B0154FWDW8</v>
          </cell>
          <cell r="BW1222" t="str">
            <v>52977</v>
          </cell>
          <cell r="BY1222" t="str">
            <v>MAGIC SAND - 500g Box GID</v>
          </cell>
          <cell r="BZ1222">
            <v>1</v>
          </cell>
          <cell r="CA1222">
            <v>1</v>
          </cell>
          <cell r="CB1222" t="str">
            <v>MAGIC SAND</v>
          </cell>
        </row>
        <row r="1223">
          <cell r="BV1223" t="str">
            <v>B0D37PTCVC</v>
          </cell>
          <cell r="BW1223" t="str">
            <v>52990</v>
          </cell>
          <cell r="BX1223" t="str">
            <v>https://b2b.craze.shop/wp-content/uploads/52990_POCKET_GALUPY_UNICORN_001.jpg</v>
          </cell>
          <cell r="BY1223" t="str">
            <v>GALUPY - Unicorn In My Pocket</v>
          </cell>
          <cell r="BZ1223">
            <v>6</v>
          </cell>
          <cell r="CA1223">
            <v>18</v>
          </cell>
          <cell r="CB1223" t="str">
            <v>GALUPY - TOY RANGE</v>
          </cell>
        </row>
        <row r="1224">
          <cell r="BV1224" t="str">
            <v>B016UP2E16</v>
          </cell>
          <cell r="BW1224" t="str">
            <v>53011</v>
          </cell>
          <cell r="BY1224" t="str">
            <v>MAGIC SAND - Sea Life</v>
          </cell>
          <cell r="BZ1224">
            <v>1</v>
          </cell>
          <cell r="CA1224">
            <v>1</v>
          </cell>
          <cell r="CB1224" t="str">
            <v>MAGIC SAND</v>
          </cell>
        </row>
        <row r="1225">
          <cell r="BV1225" t="str">
            <v/>
          </cell>
          <cell r="BW1225" t="str">
            <v>53027</v>
          </cell>
          <cell r="BY1225" t="str">
            <v>DIAMONDZ - 23 FSDU Mix VE94</v>
          </cell>
          <cell r="BZ1225">
            <v>1</v>
          </cell>
          <cell r="CA1225">
            <v>1</v>
          </cell>
          <cell r="CB1225" t="str">
            <v>DIAMONDZ</v>
          </cell>
        </row>
        <row r="1226">
          <cell r="BV1226" t="str">
            <v>B016UP2DV2</v>
          </cell>
          <cell r="BW1226" t="str">
            <v>53080</v>
          </cell>
          <cell r="BY1226" t="str">
            <v>MAGIC SAND - Castle GID</v>
          </cell>
          <cell r="BZ1226">
            <v>5</v>
          </cell>
          <cell r="CA1226">
            <v>10</v>
          </cell>
          <cell r="CB1226" t="str">
            <v>MAGIC SAND</v>
          </cell>
        </row>
        <row r="1227">
          <cell r="BV1227" t="str">
            <v/>
          </cell>
          <cell r="BW1227" t="str">
            <v>53119</v>
          </cell>
          <cell r="BY1227" t="str">
            <v>PACKAGING - Empty FSDU Diamondz</v>
          </cell>
          <cell r="BZ1227">
            <v>1</v>
          </cell>
          <cell r="CA1227">
            <v>1</v>
          </cell>
          <cell r="CB1227" t="str">
            <v>PACKAGING</v>
          </cell>
        </row>
        <row r="1228">
          <cell r="BV1228" t="str">
            <v>B01CZMWUHG</v>
          </cell>
          <cell r="BW1228" t="str">
            <v>53127</v>
          </cell>
          <cell r="BY1228" t="str">
            <v>RAINBOW BEADYS - Refill Frozen</v>
          </cell>
          <cell r="BZ1228">
            <v>1</v>
          </cell>
          <cell r="CA1228">
            <v>1</v>
          </cell>
          <cell r="CB1228" t="str">
            <v>RAINBOW BEADYS</v>
          </cell>
        </row>
        <row r="1229">
          <cell r="BV1229" t="str">
            <v>B0FN7WSQ65</v>
          </cell>
          <cell r="BW1229" t="str">
            <v>53171</v>
          </cell>
          <cell r="BX1229" t="str">
            <v>https://b2b.craze.shop/wp-content/uploads/53171-Wild-Party-JGA_04-scaled.jpg</v>
          </cell>
          <cell r="BY1229" t="str">
            <v>PASMO - Wild Party JGA</v>
          </cell>
          <cell r="BZ1229">
            <v>6</v>
          </cell>
          <cell r="CA1229">
            <v>24</v>
          </cell>
          <cell r="CB1229" t="str">
            <v>PASMO TOYS</v>
          </cell>
        </row>
        <row r="1230">
          <cell r="BV1230" t="str">
            <v>B0FN7SKF72</v>
          </cell>
          <cell r="BW1230" t="str">
            <v>53201</v>
          </cell>
          <cell r="BX1230" t="str">
            <v>https://b2b.craze.shop/wp-content/uploads/53201-Wild-Party-Set_04-1.jpg</v>
          </cell>
          <cell r="BY1230" t="str">
            <v>PASMO - Wild Party Set</v>
          </cell>
          <cell r="BZ1230">
            <v>6</v>
          </cell>
          <cell r="CA1230">
            <v>12</v>
          </cell>
          <cell r="CB1230" t="str">
            <v>PASMO TOYS</v>
          </cell>
        </row>
        <row r="1231">
          <cell r="BV1231" t="str">
            <v>B0CW3HSPT9</v>
          </cell>
          <cell r="BW1231" t="str">
            <v>53294</v>
          </cell>
          <cell r="BX1231" t="str">
            <v>https://b2b.craze.shop/wp-content/uploads/53294-Splashers_001.jpg</v>
          </cell>
          <cell r="BY1231" t="str">
            <v>SPLASHERS - Foilbag</v>
          </cell>
          <cell r="BZ1231">
            <v>18</v>
          </cell>
          <cell r="CA1231">
            <v>144</v>
          </cell>
          <cell r="CB1231" t="str">
            <v>SPLASHERS</v>
          </cell>
        </row>
        <row r="1232">
          <cell r="BV1232" t="str">
            <v>B0CW3HSPT9</v>
          </cell>
          <cell r="BW1232" t="str">
            <v>53294KAUF</v>
          </cell>
          <cell r="BY1232" t="str">
            <v>SPLASHERS - Foilbag</v>
          </cell>
          <cell r="BZ1232">
            <v>18</v>
          </cell>
          <cell r="CA1232">
            <v>144</v>
          </cell>
          <cell r="CB1232" t="str">
            <v>SPLASHERS</v>
          </cell>
        </row>
        <row r="1233">
          <cell r="BV1233" t="str">
            <v>B0CW3FZNH9</v>
          </cell>
          <cell r="BW1233" t="str">
            <v>53300</v>
          </cell>
          <cell r="BY1233" t="str">
            <v>SPLASHERS - Foilbag D18</v>
          </cell>
          <cell r="BZ1233">
            <v>1</v>
          </cell>
          <cell r="CA1233">
            <v>18</v>
          </cell>
          <cell r="CB1233" t="str">
            <v>SPLASHERS</v>
          </cell>
        </row>
        <row r="1234">
          <cell r="BV1234" t="str">
            <v/>
          </cell>
          <cell r="BW1234" t="str">
            <v>53324</v>
          </cell>
          <cell r="BY1234" t="str">
            <v>MONSTER TRUCK</v>
          </cell>
          <cell r="BZ1234">
            <v>1</v>
          </cell>
          <cell r="CA1234">
            <v>1</v>
          </cell>
          <cell r="CB1234" t="str">
            <v>MONSTER TRUCK</v>
          </cell>
        </row>
        <row r="1235">
          <cell r="BV1235" t="str">
            <v/>
          </cell>
          <cell r="BW1235" t="str">
            <v>53325</v>
          </cell>
          <cell r="BY1235" t="str">
            <v>SLAP SNAP BANDS - Cars Carbon</v>
          </cell>
          <cell r="BZ1235">
            <v>1</v>
          </cell>
          <cell r="CA1235">
            <v>1</v>
          </cell>
          <cell r="CB1235" t="str">
            <v>SLAP SNAP BANDS</v>
          </cell>
        </row>
        <row r="1236">
          <cell r="BV1236" t="str">
            <v/>
          </cell>
          <cell r="BW1236" t="str">
            <v>53355</v>
          </cell>
          <cell r="BY1236" t="str">
            <v>MINI VEHICLES - World</v>
          </cell>
          <cell r="BZ1236">
            <v>1</v>
          </cell>
          <cell r="CA1236">
            <v>1</v>
          </cell>
          <cell r="CB1236" t="str">
            <v>MINI VEHICLES</v>
          </cell>
        </row>
        <row r="1237">
          <cell r="BV1237" t="str">
            <v/>
          </cell>
          <cell r="BW1237" t="str">
            <v>53416</v>
          </cell>
          <cell r="BY1237" t="str">
            <v>CAVALLY - 23 FSDU Box Set Mix VE96</v>
          </cell>
          <cell r="BZ1237">
            <v>1</v>
          </cell>
          <cell r="CA1237">
            <v>1</v>
          </cell>
          <cell r="CB1237" t="str">
            <v>CAVALLY - TOY RANGE</v>
          </cell>
        </row>
        <row r="1238">
          <cell r="BV1238" t="str">
            <v>B01N3MYZE4</v>
          </cell>
          <cell r="BW1238" t="str">
            <v>53417</v>
          </cell>
          <cell r="BY1238" t="str">
            <v>STICKER EARRINGS - Frozen</v>
          </cell>
          <cell r="BZ1238">
            <v>24</v>
          </cell>
          <cell r="CA1238">
            <v>480</v>
          </cell>
          <cell r="CB1238" t="str">
            <v>STICKER EARRINGS</v>
          </cell>
        </row>
        <row r="1239">
          <cell r="BV1239" t="str">
            <v>B0CS3WCB1C</v>
          </cell>
          <cell r="BW1239" t="str">
            <v>53423</v>
          </cell>
          <cell r="BX1239" t="str">
            <v>https://b2b.craze.shop/wp-content/uploads/51423-Stretchy-Superstars-MINIS-Multipack_Fun_000.jpg</v>
          </cell>
          <cell r="BY1239" t="str">
            <v>SUPERSTARS - Minis Multipack Fun</v>
          </cell>
          <cell r="BZ1239">
            <v>1</v>
          </cell>
          <cell r="CA1239">
            <v>18</v>
          </cell>
          <cell r="CB1239" t="str">
            <v>SUPERSTARS</v>
          </cell>
        </row>
        <row r="1240">
          <cell r="BV1240" t="str">
            <v/>
          </cell>
          <cell r="BW1240" t="str">
            <v>53448</v>
          </cell>
          <cell r="BY1240" t="str">
            <v>STICKER EARRINGS - Violetta</v>
          </cell>
          <cell r="BZ1240">
            <v>24</v>
          </cell>
          <cell r="CA1240">
            <v>480</v>
          </cell>
          <cell r="CB1240" t="str">
            <v>STICKER EARRINGS</v>
          </cell>
        </row>
        <row r="1241">
          <cell r="BV1241" t="str">
            <v>B0CS3VV7KS</v>
          </cell>
          <cell r="BW1241" t="str">
            <v>53454</v>
          </cell>
          <cell r="BX1241" t="str">
            <v>https://b2b.craze.shop/wp-content/uploads/51454-Stretchy-Superstars-MINIS-Multipack_Party_000.jpg</v>
          </cell>
          <cell r="BY1241" t="str">
            <v>SUPERSTARS - Minis Multipack Party</v>
          </cell>
          <cell r="BZ1241">
            <v>1</v>
          </cell>
          <cell r="CA1241">
            <v>18</v>
          </cell>
          <cell r="CB1241" t="str">
            <v>SUPERSTARS</v>
          </cell>
        </row>
        <row r="1242">
          <cell r="BV1242" t="str">
            <v/>
          </cell>
          <cell r="BW1242" t="str">
            <v>53479</v>
          </cell>
          <cell r="BY1242" t="str">
            <v>SLAP SNAP BANDS - Violetta</v>
          </cell>
          <cell r="BZ1242">
            <v>1</v>
          </cell>
          <cell r="CA1242">
            <v>1</v>
          </cell>
          <cell r="CB1242" t="str">
            <v>SLAP SNAP BANDS</v>
          </cell>
        </row>
        <row r="1243">
          <cell r="BV1243" t="str">
            <v>B0CRZBLDY9</v>
          </cell>
          <cell r="BW1243" t="str">
            <v>53485</v>
          </cell>
          <cell r="BY1243" t="str">
            <v>LEGENDS - Minis Multipack Invaders</v>
          </cell>
          <cell r="BZ1243">
            <v>1</v>
          </cell>
          <cell r="CA1243">
            <v>18</v>
          </cell>
          <cell r="CB1243" t="str">
            <v>LEGENDS</v>
          </cell>
        </row>
        <row r="1244">
          <cell r="BV1244" t="str">
            <v>B0CRZD9F3W</v>
          </cell>
          <cell r="BW1244" t="str">
            <v>53515</v>
          </cell>
          <cell r="BX1244" t="str">
            <v>https://b2b.craze.shop/wp-content/uploads/53515-Stretchy-Legends-MINIS-Multipack_000.jpg</v>
          </cell>
          <cell r="BY1244" t="str">
            <v>LEGENDS - Minis Multipack Battle</v>
          </cell>
          <cell r="BZ1244">
            <v>1</v>
          </cell>
          <cell r="CA1244">
            <v>18</v>
          </cell>
          <cell r="CB1244" t="str">
            <v>LEGENDS</v>
          </cell>
        </row>
        <row r="1245">
          <cell r="BV1245" t="str">
            <v/>
          </cell>
          <cell r="BW1245" t="str">
            <v>53516</v>
          </cell>
          <cell r="BY1245" t="str">
            <v>STICKER EARRINGS - Dory</v>
          </cell>
          <cell r="BZ1245">
            <v>1</v>
          </cell>
          <cell r="CA1245">
            <v>1</v>
          </cell>
          <cell r="CB1245" t="str">
            <v>STICKER EARRINGS</v>
          </cell>
        </row>
        <row r="1246">
          <cell r="BV1246" t="str">
            <v>B0762XSMSN</v>
          </cell>
          <cell r="BW1246" t="str">
            <v>53547</v>
          </cell>
          <cell r="BY1246" t="str">
            <v>STICKER EARRINGS - Princess</v>
          </cell>
          <cell r="BZ1246">
            <v>24</v>
          </cell>
          <cell r="CA1246">
            <v>480</v>
          </cell>
          <cell r="CB1246" t="str">
            <v>STICKER EARRINGS</v>
          </cell>
        </row>
        <row r="1247">
          <cell r="BV1247" t="str">
            <v>B0F4KY6CG3</v>
          </cell>
          <cell r="BW1247" t="str">
            <v>53577</v>
          </cell>
          <cell r="BX1247" t="str">
            <v>https://b2b.craze.shop/wp-content/uploads/53577_GalupyMermaid_Megga-Egg_002-scaled.jpg</v>
          </cell>
          <cell r="BY1247" t="str">
            <v>MEGGA EGG - Galupy Mermaid</v>
          </cell>
          <cell r="BZ1247">
            <v>6</v>
          </cell>
          <cell r="CA1247">
            <v>48</v>
          </cell>
          <cell r="CB1247" t="str">
            <v>MEGGA EGGS</v>
          </cell>
        </row>
        <row r="1248">
          <cell r="BV1248" t="str">
            <v/>
          </cell>
          <cell r="BW1248" t="str">
            <v>53585</v>
          </cell>
          <cell r="BY1248" t="str">
            <v>CHARM BANDS - Frozen</v>
          </cell>
          <cell r="BZ1248">
            <v>1</v>
          </cell>
          <cell r="CA1248">
            <v>1</v>
          </cell>
          <cell r="CB1248" t="str">
            <v>CHARM BANDS</v>
          </cell>
        </row>
        <row r="1249">
          <cell r="BV1249" t="str">
            <v>B0D7D6J37H</v>
          </cell>
          <cell r="BW1249" t="str">
            <v>53607</v>
          </cell>
          <cell r="BX1249" t="str">
            <v>https://b2b.craze.shop/wp-content/uploads/53607-BLASTER-X_Nano_003a.jpg</v>
          </cell>
          <cell r="BY1249" t="str">
            <v>BLASTER-X - Foam Guns Nano</v>
          </cell>
          <cell r="BZ1249">
            <v>8</v>
          </cell>
          <cell r="CA1249">
            <v>24</v>
          </cell>
          <cell r="CB1249" t="str">
            <v>BLASTER-X</v>
          </cell>
        </row>
        <row r="1250">
          <cell r="BV1250" t="str">
            <v>B01N9F43IB</v>
          </cell>
          <cell r="BW1250" t="str">
            <v>53615</v>
          </cell>
          <cell r="BY1250" t="str">
            <v>CHARM BANDS - Cars</v>
          </cell>
          <cell r="BZ1250">
            <v>1</v>
          </cell>
          <cell r="CA1250">
            <v>1</v>
          </cell>
          <cell r="CB1250" t="str">
            <v>CHARM BANDS</v>
          </cell>
        </row>
        <row r="1251">
          <cell r="BV1251" t="str">
            <v>B01G50QX2W</v>
          </cell>
          <cell r="BW1251" t="str">
            <v>53646</v>
          </cell>
          <cell r="BY1251" t="str">
            <v>SURPRISE BAG - Frozen</v>
          </cell>
          <cell r="BZ1251">
            <v>9</v>
          </cell>
          <cell r="CA1251">
            <v>54</v>
          </cell>
          <cell r="CB1251" t="str">
            <v>SURPRISE BAGS</v>
          </cell>
        </row>
        <row r="1252">
          <cell r="BV1252" t="str">
            <v/>
          </cell>
          <cell r="BW1252" t="str">
            <v>53669</v>
          </cell>
          <cell r="BY1252" t="str">
            <v>ADK - 23 Mix A VE7</v>
          </cell>
          <cell r="BZ1252">
            <v>1</v>
          </cell>
          <cell r="CA1252">
            <v>1</v>
          </cell>
          <cell r="CB1252" t="str">
            <v>ADVENT CALENDAR</v>
          </cell>
        </row>
        <row r="1253">
          <cell r="BV1253" t="str">
            <v/>
          </cell>
          <cell r="BW1253" t="str">
            <v>53676</v>
          </cell>
          <cell r="BY1253" t="str">
            <v>ADK - 23 Mix B VE9</v>
          </cell>
          <cell r="BZ1253">
            <v>1</v>
          </cell>
          <cell r="CA1253">
            <v>1</v>
          </cell>
          <cell r="CB1253" t="str">
            <v>ADVENT CALENDAR</v>
          </cell>
        </row>
        <row r="1254">
          <cell r="BV1254" t="str">
            <v/>
          </cell>
          <cell r="BW1254" t="str">
            <v>53683</v>
          </cell>
          <cell r="BY1254" t="str">
            <v>PACKAGING - Empty CRAZE Branded Box</v>
          </cell>
          <cell r="BZ1254">
            <v>1</v>
          </cell>
          <cell r="CA1254">
            <v>1</v>
          </cell>
          <cell r="CB1254" t="str">
            <v>PACKAGING</v>
          </cell>
        </row>
        <row r="1255">
          <cell r="BV1255" t="str">
            <v>B0D14ZXTWG</v>
          </cell>
          <cell r="BW1255" t="str">
            <v>53706DE</v>
          </cell>
          <cell r="BX1255" t="str">
            <v>https://b2b.craze.shop/wp-content/uploads/53706EN-INKEE-Bath-Slime-Small-Bag_013-scaled.jpg</v>
          </cell>
          <cell r="BY1255" t="str">
            <v>INKEE - Bath Slime Mini</v>
          </cell>
          <cell r="BZ1255">
            <v>20</v>
          </cell>
          <cell r="CA1255">
            <v>160</v>
          </cell>
          <cell r="CB1255" t="str">
            <v>INKEE</v>
          </cell>
        </row>
        <row r="1256">
          <cell r="BV1256" t="str">
            <v>B0D14ZXTWG</v>
          </cell>
          <cell r="BW1256" t="str">
            <v>53706EN</v>
          </cell>
          <cell r="BX1256" t="str">
            <v>https://b2b.craze.shop/wp-content/uploads/53706EN-INKEE-Bath-Slime-Small-Bag_013-scaled.jpg</v>
          </cell>
          <cell r="BY1256" t="str">
            <v>INKEE - Bath Slime Mini</v>
          </cell>
          <cell r="BZ1256">
            <v>20</v>
          </cell>
          <cell r="CA1256">
            <v>160</v>
          </cell>
          <cell r="CB1256" t="str">
            <v>INKEE</v>
          </cell>
        </row>
        <row r="1257">
          <cell r="BV1257" t="str">
            <v>B01M7OSC4N</v>
          </cell>
          <cell r="BW1257" t="str">
            <v>53707</v>
          </cell>
          <cell r="BY1257" t="str">
            <v>SLAP SNAP BANDS - Frozen</v>
          </cell>
          <cell r="BZ1257">
            <v>24</v>
          </cell>
          <cell r="CA1257">
            <v>432</v>
          </cell>
          <cell r="CB1257" t="str">
            <v>SLAP SNAP BANDS</v>
          </cell>
        </row>
        <row r="1258">
          <cell r="BV1258" t="str">
            <v>B0D14XR89M</v>
          </cell>
          <cell r="BW1258" t="str">
            <v>53713EN</v>
          </cell>
          <cell r="BY1258" t="str">
            <v>INKEE - Bath Slime Mini D20</v>
          </cell>
          <cell r="BZ1258">
            <v>0</v>
          </cell>
          <cell r="CA1258">
            <v>8</v>
          </cell>
          <cell r="CB1258" t="str">
            <v>INKEE</v>
          </cell>
        </row>
        <row r="1259">
          <cell r="BV1259" t="str">
            <v/>
          </cell>
          <cell r="BW1259" t="str">
            <v>53737</v>
          </cell>
          <cell r="BY1259" t="str">
            <v>INKEE - Gift Box Barbie</v>
          </cell>
          <cell r="BZ1259">
            <v>1</v>
          </cell>
          <cell r="CA1259">
            <v>1</v>
          </cell>
          <cell r="CB1259" t="str">
            <v>INKEE</v>
          </cell>
        </row>
        <row r="1260">
          <cell r="BV1260" t="str">
            <v/>
          </cell>
          <cell r="BW1260" t="str">
            <v>53768</v>
          </cell>
          <cell r="BX1260" t="str">
            <v>https://b2b.craze.shop/wp-content/uploads/53768-INKEE-Gift-Box-Easter-Bunny_box_2-copy.png</v>
          </cell>
          <cell r="BY1260" t="str">
            <v>INKEE - Gift Box Easter Carrot</v>
          </cell>
          <cell r="BZ1260">
            <v>6</v>
          </cell>
          <cell r="CA1260">
            <v>12</v>
          </cell>
          <cell r="CB1260" t="str">
            <v>INKEE</v>
          </cell>
        </row>
        <row r="1261">
          <cell r="BV1261" t="str">
            <v/>
          </cell>
          <cell r="BW1261" t="str">
            <v>53769</v>
          </cell>
          <cell r="BY1261" t="str">
            <v>SLAP SNAP BANDS - Princess</v>
          </cell>
          <cell r="BZ1261">
            <v>24</v>
          </cell>
          <cell r="CA1261">
            <v>432</v>
          </cell>
          <cell r="CB1261" t="str">
            <v>SLAP SNAP BANDS</v>
          </cell>
        </row>
        <row r="1262">
          <cell r="BV1262" t="str">
            <v/>
          </cell>
          <cell r="BW1262" t="str">
            <v>53790</v>
          </cell>
          <cell r="BY1262" t="str">
            <v>SLAP SNAP BANDS - Dory</v>
          </cell>
          <cell r="BZ1262">
            <v>1</v>
          </cell>
          <cell r="CA1262">
            <v>1</v>
          </cell>
          <cell r="CB1262" t="str">
            <v>SLAP SNAP BANDS</v>
          </cell>
        </row>
        <row r="1263">
          <cell r="BV1263" t="str">
            <v>B0D6RYHP2Q</v>
          </cell>
          <cell r="BW1263" t="str">
            <v>53799</v>
          </cell>
          <cell r="BX1263" t="str">
            <v>https://b2b.craze.shop/wp-content/uploads/53799-INKEE-Gift-Box-Paw-Patrol_002-scaled.jpg</v>
          </cell>
          <cell r="BY1263" t="str">
            <v>INKEE - Gift Box Paw Patrol</v>
          </cell>
          <cell r="BZ1263">
            <v>5</v>
          </cell>
          <cell r="CA1263">
            <v>10</v>
          </cell>
          <cell r="CB1263" t="str">
            <v>INKEE</v>
          </cell>
        </row>
        <row r="1264">
          <cell r="BV1264" t="str">
            <v/>
          </cell>
          <cell r="BW1264" t="str">
            <v>53820</v>
          </cell>
          <cell r="BY1264" t="str">
            <v>SLAP SNAP BANDS - Trolls</v>
          </cell>
          <cell r="BZ1264">
            <v>24</v>
          </cell>
          <cell r="CA1264">
            <v>432</v>
          </cell>
          <cell r="CB1264" t="str">
            <v>SLAP SNAP BANDS</v>
          </cell>
        </row>
        <row r="1265">
          <cell r="BV1265" t="str">
            <v>B0DHLJZXWT</v>
          </cell>
          <cell r="BW1265" t="str">
            <v>53850</v>
          </cell>
          <cell r="BX1265" t="str">
            <v>https://b2b.craze.shop/wp-content/uploads/53850_Diamondz_3D_Teddy_Keychain_set_001.jpg</v>
          </cell>
          <cell r="BY1265" t="str">
            <v>DIAMONDZ - 3D Teddy Keychain Set</v>
          </cell>
          <cell r="BZ1265">
            <v>6</v>
          </cell>
          <cell r="CA1265">
            <v>36</v>
          </cell>
          <cell r="CB1265" t="str">
            <v>DIAMONDZ</v>
          </cell>
        </row>
        <row r="1266">
          <cell r="BV1266" t="str">
            <v>B0DJFS1YV2</v>
          </cell>
          <cell r="BW1266" t="str">
            <v>53881</v>
          </cell>
          <cell r="BX1266" t="str">
            <v>https://b2b.craze.shop/wp-content/uploads/53881-Diamonz-Fantasy-set_001-scaled.jpg</v>
          </cell>
          <cell r="BY1266" t="str">
            <v>DIAMONDZ - Starter Set Fantasy</v>
          </cell>
          <cell r="BZ1266">
            <v>6</v>
          </cell>
          <cell r="CA1266">
            <v>24</v>
          </cell>
          <cell r="CB1266" t="str">
            <v>DIAMONDZ</v>
          </cell>
        </row>
        <row r="1267">
          <cell r="BV1267" t="str">
            <v/>
          </cell>
          <cell r="BW1267" t="str">
            <v>53882</v>
          </cell>
          <cell r="BY1267" t="str">
            <v>STICKER EARRINGS - Trolls</v>
          </cell>
          <cell r="BZ1267">
            <v>1</v>
          </cell>
          <cell r="CA1267">
            <v>1</v>
          </cell>
          <cell r="CB1267" t="str">
            <v>STICKER EARRINGS</v>
          </cell>
        </row>
        <row r="1268">
          <cell r="BV1268" t="str">
            <v/>
          </cell>
          <cell r="BW1268" t="str">
            <v>53911</v>
          </cell>
          <cell r="BX1268" t="str">
            <v>https://b2b.craze.shop/wp-content/uploads/53911-MAGIC-SLIME-POOUPSIE-NOISE-HANGING_07.png</v>
          </cell>
          <cell r="BY1268" t="str">
            <v>MAGIC SLIME - Noise Pooupsie Blister</v>
          </cell>
          <cell r="BZ1268">
            <v>8</v>
          </cell>
          <cell r="CA1268">
            <v>64</v>
          </cell>
          <cell r="CB1268" t="str">
            <v>MAGIC SLIME</v>
          </cell>
        </row>
        <row r="1269">
          <cell r="BV1269" t="str">
            <v/>
          </cell>
          <cell r="BW1269" t="str">
            <v>53942</v>
          </cell>
          <cell r="BY1269" t="str">
            <v>MAGIC SLIME - Egg</v>
          </cell>
          <cell r="BZ1269">
            <v>12</v>
          </cell>
          <cell r="CA1269">
            <v>72</v>
          </cell>
          <cell r="CB1269" t="str">
            <v>MAGIC SLIME</v>
          </cell>
        </row>
        <row r="1270">
          <cell r="BV1270" t="str">
            <v/>
          </cell>
          <cell r="BW1270" t="str">
            <v>53973</v>
          </cell>
          <cell r="BY1270" t="str">
            <v>MAGIC SAND - Egg Superstars</v>
          </cell>
          <cell r="BZ1270">
            <v>12</v>
          </cell>
          <cell r="CA1270">
            <v>72</v>
          </cell>
          <cell r="CB1270" t="str">
            <v>MAGIC SAND</v>
          </cell>
        </row>
        <row r="1271">
          <cell r="BV1271" t="str">
            <v>B0D152WRFH</v>
          </cell>
          <cell r="BW1271" t="str">
            <v>54000</v>
          </cell>
          <cell r="BX1271" t="str">
            <v>https://b2b.craze.shop/wp-content/uploads/54000_MagicSlime_Tooping_006-scaled.jpg</v>
          </cell>
          <cell r="BY1271" t="str">
            <v>MAGIC SLIME - Topping</v>
          </cell>
          <cell r="BZ1271">
            <v>16</v>
          </cell>
          <cell r="CA1271">
            <v>128</v>
          </cell>
          <cell r="CB1271" t="str">
            <v>MAGIC SLIME</v>
          </cell>
        </row>
        <row r="1272">
          <cell r="BV1272" t="str">
            <v>B0D1527612</v>
          </cell>
          <cell r="BW1272" t="str">
            <v>54017</v>
          </cell>
          <cell r="BY1272" t="str">
            <v>MAGIC SLIME - Topping D16</v>
          </cell>
          <cell r="BZ1272">
            <v>1</v>
          </cell>
          <cell r="CA1272">
            <v>8</v>
          </cell>
          <cell r="CB1272" t="str">
            <v>MAGIC SLIME</v>
          </cell>
        </row>
        <row r="1273">
          <cell r="BV1273" t="str">
            <v>B0DK71TPZZ</v>
          </cell>
          <cell r="BW1273" t="str">
            <v>54031</v>
          </cell>
          <cell r="BX1273" t="str">
            <v>https://b2b.craze.shop/wp-content/uploads/54031_MAGIC_SLIME_Yummies_XXL_600ml_001.jpg</v>
          </cell>
          <cell r="BY1273" t="str">
            <v>MAGIC SLIME - Yummies XL</v>
          </cell>
          <cell r="BZ1273">
            <v>0</v>
          </cell>
          <cell r="CA1273">
            <v>8</v>
          </cell>
          <cell r="CB1273" t="str">
            <v>MAGIC SLIME</v>
          </cell>
        </row>
        <row r="1274">
          <cell r="BV1274" t="str">
            <v>B01CZMX02U</v>
          </cell>
          <cell r="BW1274" t="str">
            <v>54117</v>
          </cell>
          <cell r="BY1274" t="str">
            <v>MAGIC SAND - 300g Box GID</v>
          </cell>
          <cell r="BZ1274">
            <v>1</v>
          </cell>
          <cell r="CA1274">
            <v>1</v>
          </cell>
          <cell r="CB1274" t="str">
            <v>MAGIC SAND</v>
          </cell>
        </row>
        <row r="1275">
          <cell r="BV1275" t="str">
            <v>B01CZMX09I</v>
          </cell>
          <cell r="BW1275" t="str">
            <v>54148</v>
          </cell>
          <cell r="BY1275" t="str">
            <v>MAGIC SAND - Pack 5+1</v>
          </cell>
          <cell r="BZ1275">
            <v>5</v>
          </cell>
          <cell r="CA1275">
            <v>15</v>
          </cell>
          <cell r="CB1275" t="str">
            <v>MAGIC SAND</v>
          </cell>
        </row>
        <row r="1276">
          <cell r="BV1276" t="str">
            <v>B01MQ09EPC</v>
          </cell>
          <cell r="BW1276" t="str">
            <v>54179</v>
          </cell>
          <cell r="BY1276" t="str">
            <v>MAGIC SAND - Ice Cream &amp; Bakery Set</v>
          </cell>
          <cell r="BZ1276">
            <v>5</v>
          </cell>
          <cell r="CA1276">
            <v>10</v>
          </cell>
          <cell r="CB1276" t="str">
            <v>MAGIC SAND</v>
          </cell>
        </row>
        <row r="1277">
          <cell r="BV1277" t="str">
            <v>B0D151S5XS</v>
          </cell>
          <cell r="BW1277" t="str">
            <v>54185</v>
          </cell>
          <cell r="BX1277" t="str">
            <v>https://b2b.craze.shop/wp-content/uploads/54185-Magic-Slime-Topping_Sponge-Bob_001.jpg</v>
          </cell>
          <cell r="BY1277" t="str">
            <v>MAGIC SLIME - Topping SpongeBob</v>
          </cell>
          <cell r="BZ1277">
            <v>16</v>
          </cell>
          <cell r="CA1277">
            <v>128</v>
          </cell>
          <cell r="CB1277" t="str">
            <v>MAGIC SLIME</v>
          </cell>
        </row>
        <row r="1278">
          <cell r="BV1278" t="str">
            <v>B0D152S96K</v>
          </cell>
          <cell r="BW1278" t="str">
            <v>54192</v>
          </cell>
          <cell r="BY1278" t="str">
            <v>MAGIC SLIME - Topping SpongeBob D16</v>
          </cell>
          <cell r="BZ1278">
            <v>1</v>
          </cell>
          <cell r="CA1278">
            <v>8</v>
          </cell>
          <cell r="CB1278" t="str">
            <v>MAGIC SLIME</v>
          </cell>
        </row>
        <row r="1279">
          <cell r="BV1279" t="str">
            <v>B01CZMX03E</v>
          </cell>
          <cell r="BW1279" t="str">
            <v>54209</v>
          </cell>
          <cell r="BY1279" t="str">
            <v>MAGIC SAND - Playset Frozen</v>
          </cell>
          <cell r="BZ1279">
            <v>5</v>
          </cell>
          <cell r="CA1279">
            <v>40</v>
          </cell>
          <cell r="CB1279" t="str">
            <v>MAGIC SAND</v>
          </cell>
        </row>
        <row r="1280">
          <cell r="BV1280" t="str">
            <v>B0CWS7YMY1</v>
          </cell>
          <cell r="BW1280" t="str">
            <v>54215</v>
          </cell>
          <cell r="BX1280" t="str">
            <v>https://b2b.craze.shop/wp-content/uploads/54215_My-Learning-Clock-Princess-DE_002.jpg</v>
          </cell>
          <cell r="BY1280" t="str">
            <v>MY LEARNING CLOCK - Princess</v>
          </cell>
          <cell r="BZ1280">
            <v>8</v>
          </cell>
          <cell r="CA1280">
            <v>16</v>
          </cell>
          <cell r="CB1280" t="str">
            <v>MY LEARNING CLOCK</v>
          </cell>
        </row>
        <row r="1281">
          <cell r="BV1281" t="str">
            <v>B0CWS7MR2V</v>
          </cell>
          <cell r="BW1281" t="str">
            <v>54246</v>
          </cell>
          <cell r="BX1281" t="str">
            <v>https://b2b.craze.shop/wp-content/uploads/54246_My-Learning-Clock-Animals-DE_002.jpg</v>
          </cell>
          <cell r="BY1281" t="str">
            <v>MY LEARNING CLOCK - Animals</v>
          </cell>
          <cell r="BZ1281">
            <v>8</v>
          </cell>
          <cell r="CA1281">
            <v>16</v>
          </cell>
          <cell r="CB1281" t="str">
            <v>MY LEARNING CLOCK</v>
          </cell>
        </row>
        <row r="1282">
          <cell r="BV1282" t="str">
            <v>B01CZMX3V8</v>
          </cell>
          <cell r="BW1282" t="str">
            <v>54261</v>
          </cell>
          <cell r="BY1282" t="str">
            <v>MAGIC SAND - Mega Set Cars</v>
          </cell>
          <cell r="BZ1282">
            <v>5</v>
          </cell>
          <cell r="CA1282">
            <v>10</v>
          </cell>
          <cell r="CB1282" t="str">
            <v>MAGIC SAND</v>
          </cell>
        </row>
        <row r="1283">
          <cell r="BV1283" t="str">
            <v/>
          </cell>
          <cell r="BW1283" t="str">
            <v>54277</v>
          </cell>
          <cell r="BY1283" t="str">
            <v>FAIRY DOOR</v>
          </cell>
          <cell r="BZ1283">
            <v>1</v>
          </cell>
          <cell r="CA1283">
            <v>1</v>
          </cell>
          <cell r="CB1283" t="str">
            <v>FAIRY DOOR</v>
          </cell>
        </row>
        <row r="1284">
          <cell r="BV1284" t="str">
            <v>B01CZMX3PE</v>
          </cell>
          <cell r="BW1284" t="str">
            <v>54292</v>
          </cell>
          <cell r="BY1284" t="str">
            <v>MAGIC SAND - Mega Set Dragons</v>
          </cell>
          <cell r="BZ1284">
            <v>5</v>
          </cell>
          <cell r="CA1284">
            <v>10</v>
          </cell>
          <cell r="CB1284" t="str">
            <v>MAGIC SAND</v>
          </cell>
        </row>
        <row r="1285">
          <cell r="BV1285" t="str">
            <v>B0D2HVP3Q9</v>
          </cell>
          <cell r="BW1285" t="str">
            <v>54307</v>
          </cell>
          <cell r="BX1285" t="str">
            <v>https://b2b.craze.shop/wp-content/uploads/54307_Blaster-X_ColorShot_Small_Gun_AquaX_b-scaled.jpg</v>
          </cell>
          <cell r="BY1285" t="str">
            <v>BLASTER-X - Water Guns Small</v>
          </cell>
          <cell r="BZ1285">
            <v>1</v>
          </cell>
          <cell r="CA1285">
            <v>72</v>
          </cell>
          <cell r="CB1285" t="str">
            <v>BLASTER-X</v>
          </cell>
        </row>
        <row r="1286">
          <cell r="BV1286" t="str">
            <v>B01CZMWUEY</v>
          </cell>
          <cell r="BW1286" t="str">
            <v>54322</v>
          </cell>
          <cell r="BY1286" t="str">
            <v>RAINBOW BEADYS - Starter Frozen</v>
          </cell>
          <cell r="BZ1286">
            <v>1</v>
          </cell>
          <cell r="CA1286">
            <v>1</v>
          </cell>
          <cell r="CB1286" t="str">
            <v>RAINBOW BEADYS</v>
          </cell>
        </row>
        <row r="1287">
          <cell r="BV1287" t="str">
            <v>B0D2HWP9SN</v>
          </cell>
          <cell r="BW1287" t="str">
            <v>54338</v>
          </cell>
          <cell r="BX1287" t="str">
            <v>https://b2b.craze.shop/wp-content/uploads/54338_Blaster-X_ColorShot_Medium_Gun_Inferno_b-scaled.jpg</v>
          </cell>
          <cell r="BY1287" t="str">
            <v>BLASTER-X - Water Guns Medium</v>
          </cell>
          <cell r="BZ1287">
            <v>6</v>
          </cell>
          <cell r="CA1287">
            <v>24</v>
          </cell>
          <cell r="CB1287" t="str">
            <v>BLASTER-X</v>
          </cell>
        </row>
        <row r="1288">
          <cell r="BV1288" t="str">
            <v>B01CZMWUC6</v>
          </cell>
          <cell r="BW1288" t="str">
            <v>54353</v>
          </cell>
          <cell r="BY1288" t="str">
            <v>RAINBOW BEADYS - Creative Frozen</v>
          </cell>
          <cell r="BZ1288">
            <v>1</v>
          </cell>
          <cell r="CA1288">
            <v>1</v>
          </cell>
          <cell r="CB1288" t="str">
            <v>RAINBOW BEADYS</v>
          </cell>
        </row>
        <row r="1289">
          <cell r="BV1289" t="str">
            <v>B01CZMWUE4</v>
          </cell>
          <cell r="BW1289" t="str">
            <v>54384</v>
          </cell>
          <cell r="BY1289" t="str">
            <v>RAINBOW BEADYS - Mega Frozen</v>
          </cell>
          <cell r="BZ1289">
            <v>1</v>
          </cell>
          <cell r="CA1289">
            <v>1</v>
          </cell>
          <cell r="CB1289" t="str">
            <v>RAINBOW BEADYS</v>
          </cell>
        </row>
        <row r="1290">
          <cell r="BV1290" t="str">
            <v>B01CZMWXAA</v>
          </cell>
          <cell r="BW1290" t="str">
            <v>54414</v>
          </cell>
          <cell r="BY1290" t="str">
            <v>RAINBOW BEADYS - Starter Dragons</v>
          </cell>
          <cell r="BZ1290">
            <v>1</v>
          </cell>
          <cell r="CA1290">
            <v>1</v>
          </cell>
          <cell r="CB1290" t="str">
            <v>RAINBOW BEADYS</v>
          </cell>
        </row>
        <row r="1291">
          <cell r="BV1291" t="str">
            <v>B01CZMWX82</v>
          </cell>
          <cell r="BW1291" t="str">
            <v>54445</v>
          </cell>
          <cell r="BY1291" t="str">
            <v>RAINBOW BEADYS - Creative Dragons</v>
          </cell>
          <cell r="BZ1291">
            <v>1</v>
          </cell>
          <cell r="CA1291">
            <v>1</v>
          </cell>
          <cell r="CB1291" t="str">
            <v>RAINBOW BEADYS</v>
          </cell>
        </row>
        <row r="1292">
          <cell r="BV1292" t="str">
            <v>B01CZMWXEG</v>
          </cell>
          <cell r="BW1292" t="str">
            <v>54476</v>
          </cell>
          <cell r="BY1292" t="str">
            <v>RAINBOW BEADYS - Mega Dragons</v>
          </cell>
          <cell r="BZ1292">
            <v>1</v>
          </cell>
          <cell r="CA1292">
            <v>1</v>
          </cell>
          <cell r="CB1292" t="str">
            <v>RAINBOW BEADYS</v>
          </cell>
        </row>
        <row r="1293">
          <cell r="BV1293" t="str">
            <v>B01CZMWXHS</v>
          </cell>
          <cell r="BW1293" t="str">
            <v>54537</v>
          </cell>
          <cell r="BY1293" t="str">
            <v>RAINBOW BEADYS - Creative Dory</v>
          </cell>
          <cell r="BZ1293">
            <v>1</v>
          </cell>
          <cell r="CA1293">
            <v>1</v>
          </cell>
          <cell r="CB1293" t="str">
            <v>RAINBOW BEADYS</v>
          </cell>
        </row>
        <row r="1294">
          <cell r="BV1294" t="str">
            <v/>
          </cell>
          <cell r="BW1294" t="str">
            <v>54568</v>
          </cell>
          <cell r="BY1294" t="str">
            <v>RAINBOW BEADYS - Mega Dory Dory</v>
          </cell>
          <cell r="BZ1294">
            <v>1</v>
          </cell>
          <cell r="CA1294">
            <v>1</v>
          </cell>
          <cell r="CB1294" t="str">
            <v>RAINBOW BEADYS</v>
          </cell>
        </row>
        <row r="1295">
          <cell r="BV1295" t="str">
            <v>B01CZMX03O</v>
          </cell>
          <cell r="BW1295" t="str">
            <v>54629</v>
          </cell>
          <cell r="BY1295" t="str">
            <v>RAINBOW BEADYS - Creative Dragons</v>
          </cell>
          <cell r="BZ1295">
            <v>1</v>
          </cell>
          <cell r="CA1295">
            <v>1</v>
          </cell>
          <cell r="CB1295" t="str">
            <v>RAINBOW BEADYS</v>
          </cell>
        </row>
        <row r="1296">
          <cell r="BV1296" t="str">
            <v>B01CZMWZYY</v>
          </cell>
          <cell r="BW1296" t="str">
            <v>54650</v>
          </cell>
          <cell r="BY1296" t="str">
            <v>RAINBOW BEADYS - Mega Trolls</v>
          </cell>
          <cell r="BZ1296">
            <v>1</v>
          </cell>
          <cell r="CA1296">
            <v>1</v>
          </cell>
          <cell r="CB1296" t="str">
            <v>RAINBOW BEADYS</v>
          </cell>
        </row>
        <row r="1297">
          <cell r="BV1297" t="str">
            <v/>
          </cell>
          <cell r="BW1297" t="str">
            <v>54727</v>
          </cell>
          <cell r="BX1297" t="str">
            <v>https://b2b.craze.shop/wp-content/uploads/54888_CRAZE_SKATE_Single-Zombies-B4_02.jpg</v>
          </cell>
          <cell r="BY1297" t="str">
            <v>SKATE - Single Mix</v>
          </cell>
          <cell r="BZ1297">
            <v>16</v>
          </cell>
          <cell r="CA1297">
            <v>64</v>
          </cell>
          <cell r="CB1297" t="str">
            <v>SKATE</v>
          </cell>
        </row>
        <row r="1298">
          <cell r="BV1298" t="str">
            <v>B01CZMX3ZO</v>
          </cell>
          <cell r="BW1298" t="str">
            <v>54728</v>
          </cell>
          <cell r="BY1298" t="str">
            <v>MAGIC SAND - Playset Dragons</v>
          </cell>
          <cell r="BZ1298">
            <v>5</v>
          </cell>
          <cell r="CA1298">
            <v>40</v>
          </cell>
          <cell r="CB1298" t="str">
            <v>MAGIC SAND</v>
          </cell>
        </row>
        <row r="1299">
          <cell r="BV1299" t="str">
            <v>B01CZMX426</v>
          </cell>
          <cell r="BW1299" t="str">
            <v>54759</v>
          </cell>
          <cell r="BY1299" t="str">
            <v>MAGIC SAND - Playset Cars</v>
          </cell>
          <cell r="BZ1299">
            <v>5</v>
          </cell>
          <cell r="CA1299">
            <v>40</v>
          </cell>
          <cell r="CB1299" t="str">
            <v>MAGIC SAND</v>
          </cell>
        </row>
        <row r="1300">
          <cell r="BV1300" t="str">
            <v/>
          </cell>
          <cell r="BW1300" t="str">
            <v>54780</v>
          </cell>
          <cell r="BY1300" t="str">
            <v>MAGIC SAND - Playset Dory</v>
          </cell>
          <cell r="BZ1300">
            <v>1</v>
          </cell>
          <cell r="CA1300">
            <v>1</v>
          </cell>
          <cell r="CB1300" t="str">
            <v>MAGIC SAND</v>
          </cell>
        </row>
        <row r="1301">
          <cell r="BV1301" t="str">
            <v>B0FKNCXN8R</v>
          </cell>
          <cell r="BW1301" t="str">
            <v>54819</v>
          </cell>
          <cell r="BX1301" t="str">
            <v>https://b2b.craze.shop/wp-content/uploads/54819_CRAZE-Mini-Mart_Capsule_00-scaled.jpg</v>
          </cell>
          <cell r="BY1301" t="str">
            <v>MINI MART - Mix S1</v>
          </cell>
          <cell r="BZ1301">
            <v>12</v>
          </cell>
          <cell r="CA1301">
            <v>72</v>
          </cell>
          <cell r="CB1301" t="str">
            <v>MINI MART</v>
          </cell>
        </row>
        <row r="1302">
          <cell r="BV1302" t="str">
            <v/>
          </cell>
          <cell r="BW1302" t="str">
            <v>54840</v>
          </cell>
          <cell r="BY1302" t="str">
            <v>MAGIC SLIME - Totem</v>
          </cell>
          <cell r="BZ1302">
            <v>12</v>
          </cell>
          <cell r="CA1302">
            <v>72</v>
          </cell>
          <cell r="CB1302" t="str">
            <v>MAGIC SLIME</v>
          </cell>
        </row>
        <row r="1303">
          <cell r="BV1303" t="str">
            <v>B0FD48PMDD</v>
          </cell>
          <cell r="BW1303" t="str">
            <v>54888</v>
          </cell>
          <cell r="BY1303" t="str">
            <v>SKATE - Single Zombies B4</v>
          </cell>
          <cell r="BZ1303">
            <v>1</v>
          </cell>
          <cell r="CA1303">
            <v>24</v>
          </cell>
          <cell r="CB1303" t="str">
            <v>SKATE</v>
          </cell>
        </row>
        <row r="1304">
          <cell r="BV1304" t="str">
            <v/>
          </cell>
          <cell r="BW1304" t="str">
            <v>54901</v>
          </cell>
          <cell r="BX1304" t="str">
            <v>https://b2b.craze.shop/wp-content/uploads/54901_SQUISHPETS-MEDIUM_001.jpg</v>
          </cell>
          <cell r="BY1304" t="str">
            <v>SQUISHPETS - Medium</v>
          </cell>
          <cell r="BZ1304">
            <v>6</v>
          </cell>
          <cell r="CA1304">
            <v>24</v>
          </cell>
          <cell r="CB1304" t="str">
            <v>SQUISHPETS</v>
          </cell>
        </row>
        <row r="1305">
          <cell r="BV1305" t="str">
            <v/>
          </cell>
          <cell r="BW1305" t="str">
            <v>54932</v>
          </cell>
          <cell r="BX1305" t="str">
            <v>https://b2b.craze.shop/wp-content/uploads/58121_SQUISHPETS_BIG_FUNXY_001-scaled.jpg</v>
          </cell>
          <cell r="BY1305" t="str">
            <v>SQUISHPETS - Big</v>
          </cell>
          <cell r="BZ1305">
            <v>1</v>
          </cell>
          <cell r="CA1305">
            <v>12</v>
          </cell>
          <cell r="CB1305" t="str">
            <v>SQUISHPETS</v>
          </cell>
        </row>
        <row r="1306">
          <cell r="BV1306" t="str">
            <v/>
          </cell>
          <cell r="BW1306" t="str">
            <v>54963</v>
          </cell>
          <cell r="BX1306" t="str">
            <v>https://b2b.craze.shop/wp-content/uploads/54963_SQUISHPETS-KEYCHAIN_001.jpg</v>
          </cell>
          <cell r="BY1306" t="str">
            <v>SQUISHPETS - Keychain</v>
          </cell>
          <cell r="BZ1306">
            <v>12</v>
          </cell>
          <cell r="CA1306">
            <v>144</v>
          </cell>
          <cell r="CB1306" t="str">
            <v>SQUISHPETS</v>
          </cell>
        </row>
        <row r="1307">
          <cell r="BV1307" t="str">
            <v>B01G50QROG</v>
          </cell>
          <cell r="BW1307" t="str">
            <v>54988</v>
          </cell>
          <cell r="BY1307" t="str">
            <v>MIX - SSB+Charms  Frozen B2</v>
          </cell>
          <cell r="BZ1307">
            <v>1</v>
          </cell>
          <cell r="CA1307">
            <v>144</v>
          </cell>
          <cell r="CB1307" t="str">
            <v>MIX</v>
          </cell>
        </row>
        <row r="1308">
          <cell r="BV1308" t="str">
            <v>B0DG9DG2JN</v>
          </cell>
          <cell r="BW1308" t="str">
            <v>54994</v>
          </cell>
          <cell r="BX1308" t="str">
            <v>https://b2b.craze.shop/wp-content/uploads/54994_MagicSlime_Yummies_001.jpg</v>
          </cell>
          <cell r="BY1308" t="str">
            <v>MAGIC SLIME - Yummies</v>
          </cell>
          <cell r="BZ1308">
            <v>12</v>
          </cell>
          <cell r="CA1308">
            <v>144</v>
          </cell>
          <cell r="CB1308" t="str">
            <v>MAGIC SLIME</v>
          </cell>
        </row>
        <row r="1309">
          <cell r="BV1309" t="str">
            <v>B0FNGJ3KHV</v>
          </cell>
          <cell r="BW1309" t="str">
            <v>55021</v>
          </cell>
          <cell r="BX1309" t="str">
            <v>https://b2b.craze.shop/wp-content/uploads/55021-SCOUBIDOUS-XXL-bag_002.jpg</v>
          </cell>
          <cell r="BY1309" t="str">
            <v>SCOUBIDOUS - Bag XXL</v>
          </cell>
          <cell r="BZ1309">
            <v>8</v>
          </cell>
          <cell r="CA1309">
            <v>64</v>
          </cell>
          <cell r="CB1309" t="str">
            <v>SCOUBIDOUS</v>
          </cell>
        </row>
        <row r="1310">
          <cell r="BV1310" t="str">
            <v>B01G50QRR8</v>
          </cell>
          <cell r="BW1310" t="str">
            <v>55046</v>
          </cell>
          <cell r="BY1310" t="str">
            <v>SLAP SNAP BANDS - Star Wars B4</v>
          </cell>
          <cell r="BZ1310">
            <v>1</v>
          </cell>
          <cell r="CA1310">
            <v>1</v>
          </cell>
          <cell r="CB1310" t="str">
            <v>SLAP SNAP BANDS</v>
          </cell>
        </row>
        <row r="1311">
          <cell r="BV1311" t="str">
            <v>B0FNGNPJ2P</v>
          </cell>
          <cell r="BW1311" t="str">
            <v>55052</v>
          </cell>
          <cell r="BX1311" t="str">
            <v>https://b2b.craze.shop/wp-content/uploads/55052-SCOUBDIOUS-Creative-Box_002.jpg</v>
          </cell>
          <cell r="BY1311" t="str">
            <v>SCOUBIDOUS - Creative Box</v>
          </cell>
          <cell r="BZ1311">
            <v>6</v>
          </cell>
          <cell r="CA1311">
            <v>24</v>
          </cell>
          <cell r="CB1311" t="str">
            <v>SCOUBIDOUS</v>
          </cell>
        </row>
        <row r="1312">
          <cell r="BV1312" t="str">
            <v>B01G50QRHI</v>
          </cell>
          <cell r="BW1312" t="str">
            <v>55077</v>
          </cell>
          <cell r="BY1312" t="str">
            <v>ACCESSORY - Frozen B5</v>
          </cell>
          <cell r="BZ1312">
            <v>1</v>
          </cell>
          <cell r="CA1312">
            <v>1</v>
          </cell>
          <cell r="CB1312" t="str">
            <v>ACCESSORIES</v>
          </cell>
        </row>
        <row r="1313">
          <cell r="BV1313" t="str">
            <v/>
          </cell>
          <cell r="BW1313" t="str">
            <v>55083</v>
          </cell>
          <cell r="BY1313" t="str">
            <v>MAGIC DOUGH - Digging Fun</v>
          </cell>
          <cell r="BZ1313">
            <v>8</v>
          </cell>
          <cell r="CA1313">
            <v>64</v>
          </cell>
          <cell r="CB1313" t="str">
            <v>MAGIC DOUGH</v>
          </cell>
        </row>
        <row r="1314">
          <cell r="BV1314" t="str">
            <v>B01G50QRPA</v>
          </cell>
          <cell r="BW1314" t="str">
            <v>55107</v>
          </cell>
          <cell r="BY1314" t="str">
            <v>SLAP SNAP BANDS - Dragons B6</v>
          </cell>
          <cell r="BZ1314">
            <v>1</v>
          </cell>
          <cell r="CA1314">
            <v>30</v>
          </cell>
          <cell r="CB1314" t="str">
            <v>SLAP SNAP BANDS</v>
          </cell>
        </row>
        <row r="1315">
          <cell r="BV1315" t="str">
            <v>B0CSZ61MBM</v>
          </cell>
          <cell r="BW1315" t="str">
            <v>55113DE</v>
          </cell>
          <cell r="BX1315" t="str">
            <v>https://b2b.craze.shop/wp-content/uploads/55113DE-INKEE-Mini-Pack-Galupy-Unicorn_004.jpg</v>
          </cell>
          <cell r="BY1315" t="str">
            <v>INKEE - 3-Pack Box Galupy Unicorn</v>
          </cell>
          <cell r="BZ1315">
            <v>10</v>
          </cell>
          <cell r="CA1315">
            <v>120</v>
          </cell>
          <cell r="CB1315" t="str">
            <v>INKEE</v>
          </cell>
        </row>
        <row r="1316">
          <cell r="BV1316" t="str">
            <v>B0CSZ61MBM</v>
          </cell>
          <cell r="BW1316" t="str">
            <v>55113EN</v>
          </cell>
          <cell r="BX1316" t="str">
            <v>https://b2b.craze.shop/wp-content/uploads/55113DE-INKEE-Mini-Pack-Galupy-Unicorn_004.jpg</v>
          </cell>
          <cell r="BY1316" t="str">
            <v>INKEE - 3-Pack Box Galupy Unicorn</v>
          </cell>
          <cell r="BZ1316">
            <v>10</v>
          </cell>
          <cell r="CA1316">
            <v>120</v>
          </cell>
          <cell r="CB1316" t="str">
            <v>INKEE</v>
          </cell>
        </row>
        <row r="1317">
          <cell r="BV1317" t="str">
            <v>B0DXKV9RXK</v>
          </cell>
          <cell r="BW1317" t="str">
            <v>55120EN</v>
          </cell>
          <cell r="BY1317" t="str">
            <v>INKEE - 3-Pack Box Galupy Unicorn D10</v>
          </cell>
          <cell r="BZ1317">
            <v>0</v>
          </cell>
          <cell r="CA1317">
            <v>12</v>
          </cell>
          <cell r="CB1317" t="str">
            <v>INKEE</v>
          </cell>
        </row>
        <row r="1318">
          <cell r="BV1318" t="str">
            <v>B01G50QSF4</v>
          </cell>
          <cell r="BW1318" t="str">
            <v>55138</v>
          </cell>
          <cell r="BY1318" t="str">
            <v>SLAP SNAP BANDS - Frozen B7</v>
          </cell>
          <cell r="BZ1318">
            <v>1</v>
          </cell>
          <cell r="CA1318">
            <v>1</v>
          </cell>
          <cell r="CB1318" t="str">
            <v>SLAP SNAP BANDS</v>
          </cell>
        </row>
        <row r="1319">
          <cell r="BV1319" t="str">
            <v>B01M8GIHV2</v>
          </cell>
          <cell r="BW1319" t="str">
            <v>55190</v>
          </cell>
          <cell r="BY1319" t="str">
            <v>MAGIC SAND - Can Frozen</v>
          </cell>
          <cell r="BZ1319">
            <v>12</v>
          </cell>
          <cell r="CA1319">
            <v>108</v>
          </cell>
          <cell r="CB1319" t="str">
            <v>MAGIC SAND</v>
          </cell>
        </row>
        <row r="1320">
          <cell r="BV1320" t="str">
            <v/>
          </cell>
          <cell r="BW1320" t="str">
            <v>55205DE</v>
          </cell>
          <cell r="BX1320" t="str">
            <v>https://b2b.craze.shop/wp-content/uploads/55205-INKEE-Jelly-Soap-Unicorn_001-Medium.jpeg</v>
          </cell>
          <cell r="BY1320" t="str">
            <v>INKEE - Jelly Soap Unicorn</v>
          </cell>
          <cell r="BZ1320">
            <v>1</v>
          </cell>
          <cell r="CA1320">
            <v>1</v>
          </cell>
          <cell r="CB1320" t="str">
            <v>INKEE</v>
          </cell>
        </row>
        <row r="1321">
          <cell r="BV1321" t="str">
            <v/>
          </cell>
          <cell r="BW1321" t="str">
            <v>55205EN</v>
          </cell>
          <cell r="BX1321" t="str">
            <v>https://b2b.craze.shop/wp-content/uploads/55205-INKEE-Jelly-Soap-Unicorn_001-Medium.jpeg</v>
          </cell>
          <cell r="BY1321" t="str">
            <v>INKEE - Jelly Soap Unicorn</v>
          </cell>
          <cell r="BZ1321">
            <v>1</v>
          </cell>
          <cell r="CA1321">
            <v>1</v>
          </cell>
          <cell r="CB1321" t="str">
            <v>INKEE</v>
          </cell>
        </row>
        <row r="1322">
          <cell r="BV1322" t="str">
            <v>B0DCGN811F</v>
          </cell>
          <cell r="BW1322" t="str">
            <v>55236DE</v>
          </cell>
          <cell r="BX1322" t="str">
            <v>https://b2b.craze.shop/wp-content/uploads/55236EN-INKEE-Pack-Paw-Patrol_003-scaled.jpg</v>
          </cell>
          <cell r="BY1322" t="str">
            <v>INKEE - 3-Pack Bag Paw Patrol</v>
          </cell>
          <cell r="BZ1322">
            <v>5</v>
          </cell>
          <cell r="CA1322">
            <v>30</v>
          </cell>
          <cell r="CB1322" t="str">
            <v>INKEE</v>
          </cell>
        </row>
        <row r="1323">
          <cell r="BV1323" t="str">
            <v>B0DCGN811F</v>
          </cell>
          <cell r="BW1323" t="str">
            <v>55236EN</v>
          </cell>
          <cell r="BX1323" t="str">
            <v>https://b2b.craze.shop/wp-content/uploads/55236EN-INKEE-Pack-Paw-Patrol_003-scaled.jpg</v>
          </cell>
          <cell r="BY1323" t="str">
            <v>INKEE - 3-Pack Bag Paw Patrol</v>
          </cell>
          <cell r="BZ1323">
            <v>5</v>
          </cell>
          <cell r="CA1323">
            <v>30</v>
          </cell>
          <cell r="CB1323" t="str">
            <v>INKEE</v>
          </cell>
        </row>
        <row r="1324">
          <cell r="BV1324" t="str">
            <v>B0DCGKLK8F</v>
          </cell>
          <cell r="BW1324" t="str">
            <v>55243EN</v>
          </cell>
          <cell r="BY1324" t="str">
            <v>INKEE - 3-Pack Bag Paw Patrol D5</v>
          </cell>
          <cell r="BZ1324">
            <v>0</v>
          </cell>
          <cell r="CA1324">
            <v>6</v>
          </cell>
          <cell r="CB1324" t="str">
            <v>INKEE</v>
          </cell>
        </row>
        <row r="1325">
          <cell r="BV1325" t="str">
            <v>B0FQTWWY5B</v>
          </cell>
          <cell r="BW1325" t="str">
            <v>55267</v>
          </cell>
          <cell r="BX1325" t="str">
            <v>https://b2b.craze.shop/wp-content/uploads/55267-Shot-Pong_04-1-scaled.jpg</v>
          </cell>
          <cell r="BY1325" t="str">
            <v>PASMO - Shot Pong</v>
          </cell>
          <cell r="BZ1325">
            <v>6</v>
          </cell>
          <cell r="CA1325">
            <v>24</v>
          </cell>
          <cell r="CB1325" t="str">
            <v>PASMO TOYS</v>
          </cell>
        </row>
        <row r="1326">
          <cell r="BV1326" t="str">
            <v>B0DBR8PGYB</v>
          </cell>
          <cell r="BW1326" t="str">
            <v>55298</v>
          </cell>
          <cell r="BX1326" t="str">
            <v>https://b2b.craze.shop/wp-content/uploads/55298_Diamonz_Card-Set_Foilbag_001-scaled.jpg</v>
          </cell>
          <cell r="BY1326" t="str">
            <v>DIAMONDZ - Card Set</v>
          </cell>
          <cell r="BZ1326">
            <v>12</v>
          </cell>
          <cell r="CA1326">
            <v>72</v>
          </cell>
          <cell r="CB1326" t="str">
            <v>DIAMONDZ</v>
          </cell>
        </row>
        <row r="1327">
          <cell r="BV1327" t="str">
            <v>B0FT3ZTGSF</v>
          </cell>
          <cell r="BW1327" t="str">
            <v>55328</v>
          </cell>
          <cell r="BX1327" t="str">
            <v>https://b2b.craze.shop/wp-content/uploads/55328_MagicPonys_SchoolOfMagic_001-scaled.jpg</v>
          </cell>
          <cell r="BY1327" t="str">
            <v>MAGIC PONYS - School Of Magic</v>
          </cell>
          <cell r="BZ1327">
            <v>2</v>
          </cell>
          <cell r="CA1327">
            <v>8</v>
          </cell>
          <cell r="CB1327" t="str">
            <v>MAGIC PONYS</v>
          </cell>
        </row>
        <row r="1328">
          <cell r="BV1328" t="str">
            <v>B0D37VQY4T</v>
          </cell>
          <cell r="BW1328" t="str">
            <v>55359</v>
          </cell>
          <cell r="BX1328" t="str">
            <v>https://b2b.craze.shop/wp-content/uploads/55359_GalupyRainbowUnicorn_MagicCastle_A_001.jpg</v>
          </cell>
          <cell r="BY1328" t="str">
            <v>GALUPY - Rainbow Unicorn Magic Castle</v>
          </cell>
          <cell r="BZ1328">
            <v>1</v>
          </cell>
          <cell r="CA1328">
            <v>2</v>
          </cell>
          <cell r="CB1328" t="str">
            <v>GALUPY - TOY RANGE</v>
          </cell>
        </row>
        <row r="1329">
          <cell r="BV1329" t="str">
            <v>B0CT5YFQDP</v>
          </cell>
          <cell r="BW1329" t="str">
            <v>55380DE</v>
          </cell>
          <cell r="BX1329" t="str">
            <v>https://b2b.craze.shop/wp-content/uploads/55380EN-INKEE-Pack-Flamingo_002-1-scaled.jpg</v>
          </cell>
          <cell r="BY1329" t="str">
            <v>INKEE - 3-Pack Bag Flamingo</v>
          </cell>
          <cell r="BZ1329">
            <v>6</v>
          </cell>
          <cell r="CA1329">
            <v>30</v>
          </cell>
          <cell r="CB1329" t="str">
            <v>INKEE</v>
          </cell>
        </row>
        <row r="1330">
          <cell r="BV1330" t="str">
            <v>B0CT5YFQDP</v>
          </cell>
          <cell r="BW1330" t="str">
            <v>55380EN</v>
          </cell>
          <cell r="BX1330" t="str">
            <v>https://b2b.craze.shop/wp-content/uploads/55380EN-INKEE-Pack-Flamingo_002-1-scaled.jpg</v>
          </cell>
          <cell r="BY1330" t="str">
            <v>INKEE - 3-Pack Bag Flamingo</v>
          </cell>
          <cell r="BZ1330">
            <v>6</v>
          </cell>
          <cell r="CA1330">
            <v>30</v>
          </cell>
          <cell r="CB1330" t="str">
            <v>INKEE</v>
          </cell>
        </row>
        <row r="1331">
          <cell r="BV1331" t="str">
            <v>B01M4GT8MB</v>
          </cell>
          <cell r="BW1331" t="str">
            <v>55381</v>
          </cell>
          <cell r="BY1331" t="str">
            <v>TATTOO - Box Set Frozen</v>
          </cell>
          <cell r="BZ1331">
            <v>18</v>
          </cell>
          <cell r="CA1331">
            <v>180</v>
          </cell>
          <cell r="CB1331" t="str">
            <v>TATTOOS</v>
          </cell>
        </row>
        <row r="1332">
          <cell r="BV1332" t="str">
            <v>B0F2G3KMJC</v>
          </cell>
          <cell r="BW1332" t="str">
            <v>55397EN</v>
          </cell>
          <cell r="BY1332" t="str">
            <v>INKEE - 3-Pack Bag Flamingo D5</v>
          </cell>
          <cell r="BZ1332">
            <v>0</v>
          </cell>
          <cell r="CA1332">
            <v>6</v>
          </cell>
          <cell r="CB1332" t="str">
            <v>INKEE</v>
          </cell>
        </row>
        <row r="1333">
          <cell r="BV1333" t="str">
            <v>B06XNX4NPR</v>
          </cell>
          <cell r="BW1333" t="str">
            <v>55411</v>
          </cell>
          <cell r="BY1333" t="str">
            <v>TATTOO - Bag Soy Luna</v>
          </cell>
          <cell r="BZ1333">
            <v>24</v>
          </cell>
          <cell r="CA1333">
            <v>288</v>
          </cell>
          <cell r="CB1333" t="str">
            <v>TATTOOS</v>
          </cell>
        </row>
        <row r="1334">
          <cell r="BV1334" t="str">
            <v>B01MF5BL04</v>
          </cell>
          <cell r="BW1334" t="str">
            <v>55442</v>
          </cell>
          <cell r="BY1334" t="str">
            <v>TATTOO - Mega Set Soy Luna</v>
          </cell>
          <cell r="BZ1334">
            <v>25</v>
          </cell>
          <cell r="CA1334">
            <v>150</v>
          </cell>
          <cell r="CB1334" t="str">
            <v>TATTOOS</v>
          </cell>
        </row>
        <row r="1335">
          <cell r="BV1335" t="str">
            <v>B0D7D9Q46B</v>
          </cell>
          <cell r="BW1335" t="str">
            <v>55472</v>
          </cell>
          <cell r="BX1335" t="str">
            <v>https://b2b.craze.shop/wp-content/uploads/55472-BLASTER-X_Fury_003a.jpg</v>
          </cell>
          <cell r="BY1335" t="str">
            <v>BLASTER-X - Foam Guns Fury</v>
          </cell>
          <cell r="BZ1335">
            <v>6</v>
          </cell>
          <cell r="CA1335">
            <v>18</v>
          </cell>
          <cell r="CB1335" t="str">
            <v>BLASTER-X</v>
          </cell>
        </row>
        <row r="1336">
          <cell r="BV1336" t="str">
            <v>B01M22SB93</v>
          </cell>
          <cell r="BW1336" t="str">
            <v>55473</v>
          </cell>
          <cell r="BY1336" t="str">
            <v>TATTOO - Box Set Soy Luna</v>
          </cell>
          <cell r="BZ1336">
            <v>18</v>
          </cell>
          <cell r="CA1336">
            <v>180</v>
          </cell>
          <cell r="CB1336" t="str">
            <v>TATTOOS</v>
          </cell>
        </row>
        <row r="1337">
          <cell r="BV1337" t="str">
            <v/>
          </cell>
          <cell r="BW1337" t="str">
            <v>55502</v>
          </cell>
          <cell r="BX1337" t="str">
            <v>https://b2b.craze.shop/wp-content/uploads/55502-Stadt-Land-Malle-A3_01-scaled.jpg</v>
          </cell>
          <cell r="BY1337" t="str">
            <v>PASMO - Stadt Land Malle A3</v>
          </cell>
          <cell r="BZ1337">
            <v>1</v>
          </cell>
          <cell r="CA1337">
            <v>24</v>
          </cell>
          <cell r="CB1337" t="str">
            <v>PASMO TOYS</v>
          </cell>
        </row>
        <row r="1338">
          <cell r="BV1338" t="str">
            <v>B01MDKKGTV</v>
          </cell>
          <cell r="BW1338" t="str">
            <v>55503</v>
          </cell>
          <cell r="BY1338" t="str">
            <v>ACCESSORY - Cars B5+1</v>
          </cell>
          <cell r="BZ1338">
            <v>1</v>
          </cell>
          <cell r="CA1338">
            <v>1</v>
          </cell>
          <cell r="CB1338" t="str">
            <v>ACCESSORIES</v>
          </cell>
        </row>
        <row r="1339">
          <cell r="BV1339" t="str">
            <v/>
          </cell>
          <cell r="BW1339" t="str">
            <v>55533</v>
          </cell>
          <cell r="BX1339" t="str">
            <v>https://b2b.craze.shop/wp-content/uploads/55533-Stadt-Land-Malle-A4_01-scaled.jpg</v>
          </cell>
          <cell r="BY1339" t="str">
            <v>PASMO - Stadt Land Malle A4</v>
          </cell>
          <cell r="BZ1339">
            <v>1</v>
          </cell>
          <cell r="CA1339">
            <v>24</v>
          </cell>
          <cell r="CB1339" t="str">
            <v>PASMO TOYS</v>
          </cell>
        </row>
        <row r="1340">
          <cell r="BV1340" t="str">
            <v/>
          </cell>
          <cell r="BW1340" t="str">
            <v>55564</v>
          </cell>
          <cell r="BX1340" t="str">
            <v>https://b2b.craze.shop/wp-content/uploads/55564-Stadt-Land-90er-A3_01-scaled.jpg</v>
          </cell>
          <cell r="BY1340" t="str">
            <v>PASMO - Stadt Land 90er A3</v>
          </cell>
          <cell r="BZ1340">
            <v>1</v>
          </cell>
          <cell r="CA1340">
            <v>24</v>
          </cell>
          <cell r="CB1340" t="str">
            <v>PASMO TOYS</v>
          </cell>
        </row>
        <row r="1341">
          <cell r="BV1341" t="str">
            <v/>
          </cell>
          <cell r="BW1341" t="str">
            <v>55565</v>
          </cell>
          <cell r="BY1341" t="str">
            <v>LOOPS - Scoubidou B3</v>
          </cell>
          <cell r="BZ1341">
            <v>1</v>
          </cell>
          <cell r="CA1341">
            <v>1</v>
          </cell>
          <cell r="CB1341" t="str">
            <v>LOOPS</v>
          </cell>
        </row>
        <row r="1342">
          <cell r="BV1342" t="str">
            <v/>
          </cell>
          <cell r="BW1342" t="str">
            <v>55595</v>
          </cell>
          <cell r="BX1342" t="str">
            <v>https://b2b.craze.shop/wp-content/uploads/55595-Stadt-Land-90er-A4_01-scaled.jpg</v>
          </cell>
          <cell r="BY1342" t="str">
            <v>PASMO - Stadt Land 90er A4</v>
          </cell>
          <cell r="BZ1342">
            <v>1</v>
          </cell>
          <cell r="CA1342">
            <v>24</v>
          </cell>
          <cell r="CB1342" t="str">
            <v>PASMO TOYS</v>
          </cell>
        </row>
        <row r="1343">
          <cell r="BV1343" t="str">
            <v>B06XNQ3683</v>
          </cell>
          <cell r="BW1343" t="str">
            <v>55619</v>
          </cell>
          <cell r="BY1343" t="str">
            <v>STICKER EARRINGS - Soy Luna</v>
          </cell>
          <cell r="BZ1343">
            <v>24</v>
          </cell>
          <cell r="CA1343">
            <v>480</v>
          </cell>
          <cell r="CB1343" t="str">
            <v>STICKER EARRINGS</v>
          </cell>
        </row>
        <row r="1344">
          <cell r="BV1344" t="str">
            <v/>
          </cell>
          <cell r="BW1344" t="str">
            <v>55625</v>
          </cell>
          <cell r="BX1344" t="str">
            <v>https://b2b.craze.shop/wp-content/uploads/55625-Stadt-Land-Apres-Ski-A3_01-scaled.jpg</v>
          </cell>
          <cell r="BY1344" t="str">
            <v>PASMO - Stadt Land Apres Ski A3</v>
          </cell>
          <cell r="BZ1344">
            <v>1</v>
          </cell>
          <cell r="CA1344">
            <v>24</v>
          </cell>
          <cell r="CB1344" t="str">
            <v>PASMO TOYS</v>
          </cell>
        </row>
        <row r="1345">
          <cell r="BV1345" t="str">
            <v/>
          </cell>
          <cell r="BW1345" t="str">
            <v>55640</v>
          </cell>
          <cell r="BY1345" t="str">
            <v>TATTOO - Bag Star Wars</v>
          </cell>
          <cell r="BZ1345">
            <v>24</v>
          </cell>
          <cell r="CA1345">
            <v>288</v>
          </cell>
          <cell r="CB1345" t="str">
            <v>TATTOOS</v>
          </cell>
        </row>
        <row r="1346">
          <cell r="BV1346" t="str">
            <v/>
          </cell>
          <cell r="BW1346" t="str">
            <v>55656</v>
          </cell>
          <cell r="BX1346" t="str">
            <v>https://b2b.craze.shop/wp-content/uploads/55656-Stadt-Land-Apres-Ski-A4_01-scaled.jpg</v>
          </cell>
          <cell r="BY1346" t="str">
            <v>PASMO - Stadt Land Apres Ski A4</v>
          </cell>
          <cell r="BZ1346">
            <v>1</v>
          </cell>
          <cell r="CA1346">
            <v>24</v>
          </cell>
          <cell r="CB1346" t="str">
            <v>PASMO TOYS</v>
          </cell>
        </row>
        <row r="1347">
          <cell r="BV1347" t="str">
            <v>B01MPWDSBF</v>
          </cell>
          <cell r="BW1347" t="str">
            <v>55671</v>
          </cell>
          <cell r="BY1347" t="str">
            <v>TATTOO - Mega Set Star Wars</v>
          </cell>
          <cell r="BZ1347">
            <v>25</v>
          </cell>
          <cell r="CA1347">
            <v>150</v>
          </cell>
          <cell r="CB1347" t="str">
            <v>TATTOOS</v>
          </cell>
        </row>
        <row r="1348">
          <cell r="BV1348" t="str">
            <v/>
          </cell>
          <cell r="BW1348" t="str">
            <v>55687</v>
          </cell>
          <cell r="BX1348" t="str">
            <v>https://b2b.craze.shop/wp-content/uploads/55687_24-ADK_SpongeBob_001-scaled.jpg</v>
          </cell>
          <cell r="BY1348" t="str">
            <v>ADK - Spongebob</v>
          </cell>
          <cell r="BZ1348">
            <v>1</v>
          </cell>
          <cell r="CA1348">
            <v>9</v>
          </cell>
          <cell r="CB1348" t="str">
            <v>ADVENT CALENDAR</v>
          </cell>
        </row>
        <row r="1349">
          <cell r="BV1349" t="str">
            <v/>
          </cell>
          <cell r="BW1349" t="str">
            <v>55700</v>
          </cell>
          <cell r="BX1349" t="str">
            <v>https://b2b.craze.shop/wp-content/uploads/73803-24-ADK-Magic-Ponys_001.jpg</v>
          </cell>
          <cell r="BY1349" t="str">
            <v>ADK - Hello Kitty</v>
          </cell>
          <cell r="BZ1349">
            <v>1</v>
          </cell>
          <cell r="CA1349">
            <v>9</v>
          </cell>
          <cell r="CB1349" t="str">
            <v>ADVENT CALENDAR</v>
          </cell>
        </row>
        <row r="1350">
          <cell r="BV1350" t="str">
            <v>B01MDQ42RM</v>
          </cell>
          <cell r="BW1350" t="str">
            <v>55701</v>
          </cell>
          <cell r="BY1350" t="str">
            <v>TATTOO - Box Set Star Wars</v>
          </cell>
          <cell r="BZ1350">
            <v>18</v>
          </cell>
          <cell r="CA1350">
            <v>180</v>
          </cell>
          <cell r="CB1350" t="str">
            <v>TATTOOS</v>
          </cell>
        </row>
        <row r="1351">
          <cell r="BV1351" t="str">
            <v/>
          </cell>
          <cell r="BW1351" t="str">
            <v>55724</v>
          </cell>
          <cell r="BY1351" t="str">
            <v>PACKAGING - Flat Pack Sleeve for FSDU Diamondz</v>
          </cell>
          <cell r="BZ1351">
            <v>1</v>
          </cell>
          <cell r="CA1351">
            <v>1</v>
          </cell>
          <cell r="CB1351" t="str">
            <v>PACKAGING</v>
          </cell>
        </row>
        <row r="1352">
          <cell r="BV1352" t="str">
            <v/>
          </cell>
          <cell r="BW1352" t="str">
            <v>55731</v>
          </cell>
          <cell r="BY1352" t="str">
            <v>PACKAGING - Flat Pack Sleeve for FSDU INKEE Hippo</v>
          </cell>
          <cell r="BZ1352">
            <v>1</v>
          </cell>
          <cell r="CA1352">
            <v>5</v>
          </cell>
          <cell r="CB1352" t="str">
            <v>PACKAGING</v>
          </cell>
        </row>
        <row r="1353">
          <cell r="BV1353" t="str">
            <v>B0CW3CCJS3</v>
          </cell>
          <cell r="BW1353" t="str">
            <v>55762</v>
          </cell>
          <cell r="BX1353" t="str">
            <v>https://b2b.craze.shop/wp-content/uploads/55762-FLUFFY-MELLOW-BAG_001.jpg</v>
          </cell>
          <cell r="BY1353" t="str">
            <v>FLUFFY MELLOW - 25g Bag</v>
          </cell>
          <cell r="BZ1353">
            <v>12</v>
          </cell>
          <cell r="CA1353">
            <v>48</v>
          </cell>
          <cell r="CB1353" t="str">
            <v>FLUFFY MELLOW</v>
          </cell>
        </row>
        <row r="1354">
          <cell r="BV1354" t="str">
            <v>B0CW3DCJ8N</v>
          </cell>
          <cell r="BW1354" t="str">
            <v>55779</v>
          </cell>
          <cell r="BY1354" t="str">
            <v>FLUFFY MELLOW - 25g Bag D12</v>
          </cell>
          <cell r="BZ1354">
            <v>1</v>
          </cell>
          <cell r="CA1354">
            <v>4</v>
          </cell>
          <cell r="CB1354" t="str">
            <v>FLUFFY MELLOW</v>
          </cell>
        </row>
        <row r="1355">
          <cell r="BV1355" t="str">
            <v/>
          </cell>
          <cell r="BW1355" t="str">
            <v>55793</v>
          </cell>
          <cell r="BY1355" t="str">
            <v>LEGENDS - Stretchy S2 1</v>
          </cell>
          <cell r="BZ1355">
            <v>1</v>
          </cell>
          <cell r="CA1355">
            <v>1</v>
          </cell>
          <cell r="CB1355" t="str">
            <v>LEGENDS</v>
          </cell>
        </row>
        <row r="1356">
          <cell r="BV1356" t="str">
            <v/>
          </cell>
          <cell r="BW1356" t="str">
            <v>55823</v>
          </cell>
          <cell r="BY1356" t="str">
            <v>LEGENDS - Stretchy S2 2</v>
          </cell>
          <cell r="BZ1356">
            <v>1</v>
          </cell>
          <cell r="CA1356">
            <v>1</v>
          </cell>
          <cell r="CB1356" t="str">
            <v>LEGENDS</v>
          </cell>
        </row>
        <row r="1357">
          <cell r="BV1357" t="str">
            <v/>
          </cell>
          <cell r="BW1357" t="str">
            <v>55824</v>
          </cell>
          <cell r="BY1357" t="str">
            <v>TATTOO - Bag Trolls</v>
          </cell>
          <cell r="BZ1357">
            <v>24</v>
          </cell>
          <cell r="CA1357">
            <v>288</v>
          </cell>
          <cell r="CB1357" t="str">
            <v>TATTOOS</v>
          </cell>
        </row>
        <row r="1358">
          <cell r="BV1358" t="str">
            <v/>
          </cell>
          <cell r="BW1358" t="str">
            <v>55854</v>
          </cell>
          <cell r="BY1358" t="str">
            <v>LEGENDS - Stretchy S2 3</v>
          </cell>
          <cell r="BZ1358">
            <v>1</v>
          </cell>
          <cell r="CA1358">
            <v>1</v>
          </cell>
          <cell r="CB1358" t="str">
            <v>LEGENDS</v>
          </cell>
        </row>
        <row r="1359">
          <cell r="BV1359" t="str">
            <v>B01M7TGK3U</v>
          </cell>
          <cell r="BW1359" t="str">
            <v>55855</v>
          </cell>
          <cell r="BY1359" t="str">
            <v>TATTOO - Mega Set Trolls</v>
          </cell>
          <cell r="BZ1359">
            <v>25</v>
          </cell>
          <cell r="CA1359">
            <v>150</v>
          </cell>
          <cell r="CB1359" t="str">
            <v>TATTOOS</v>
          </cell>
        </row>
        <row r="1360">
          <cell r="BV1360" t="str">
            <v/>
          </cell>
          <cell r="BW1360" t="str">
            <v>55885</v>
          </cell>
          <cell r="BY1360" t="str">
            <v>LEGENDS - Stretchy S2 4</v>
          </cell>
          <cell r="BZ1360">
            <v>1</v>
          </cell>
          <cell r="CA1360">
            <v>1</v>
          </cell>
          <cell r="CB1360" t="str">
            <v>LEGENDS</v>
          </cell>
        </row>
        <row r="1361">
          <cell r="BV1361" t="str">
            <v>B01MQ035BV</v>
          </cell>
          <cell r="BW1361" t="str">
            <v>55886</v>
          </cell>
          <cell r="BY1361" t="str">
            <v>TATTOO - Box Set Trolls</v>
          </cell>
          <cell r="BZ1361">
            <v>18</v>
          </cell>
          <cell r="CA1361">
            <v>180</v>
          </cell>
          <cell r="CB1361" t="str">
            <v>TATTOOS</v>
          </cell>
        </row>
        <row r="1362">
          <cell r="BV1362" t="str">
            <v/>
          </cell>
          <cell r="BW1362" t="str">
            <v>55915</v>
          </cell>
          <cell r="BY1362" t="str">
            <v>LEGENDS - Stretchy S2 5</v>
          </cell>
          <cell r="BZ1362">
            <v>1</v>
          </cell>
          <cell r="CA1362">
            <v>1</v>
          </cell>
          <cell r="CB1362" t="str">
            <v>LEGENDS</v>
          </cell>
        </row>
        <row r="1363">
          <cell r="BV1363" t="str">
            <v/>
          </cell>
          <cell r="BW1363" t="str">
            <v>55916</v>
          </cell>
          <cell r="BY1363" t="str">
            <v>SLAP SNAP BANDS - Soy Luna</v>
          </cell>
          <cell r="BZ1363">
            <v>24</v>
          </cell>
          <cell r="CA1363">
            <v>432</v>
          </cell>
          <cell r="CB1363" t="str">
            <v>SLAP SNAP BANDS</v>
          </cell>
        </row>
        <row r="1364">
          <cell r="BV1364" t="str">
            <v/>
          </cell>
          <cell r="BW1364" t="str">
            <v>55946</v>
          </cell>
          <cell r="BY1364" t="str">
            <v>LEGENDS - Stretchy S2 6</v>
          </cell>
          <cell r="BZ1364">
            <v>1</v>
          </cell>
          <cell r="CA1364">
            <v>1</v>
          </cell>
          <cell r="CB1364" t="str">
            <v>LEGENDS</v>
          </cell>
        </row>
        <row r="1365">
          <cell r="BV1365" t="str">
            <v/>
          </cell>
          <cell r="BW1365" t="str">
            <v>55947</v>
          </cell>
          <cell r="BY1365" t="str">
            <v>BUTTONS - Soy Luna</v>
          </cell>
          <cell r="BZ1365">
            <v>1</v>
          </cell>
          <cell r="CA1365">
            <v>1</v>
          </cell>
          <cell r="CB1365" t="str">
            <v>BUTTONS</v>
          </cell>
        </row>
        <row r="1366">
          <cell r="BV1366" t="str">
            <v/>
          </cell>
          <cell r="BW1366" t="str">
            <v>55977</v>
          </cell>
          <cell r="BY1366" t="str">
            <v>SUPERSTARS - Stretchy S2 1</v>
          </cell>
          <cell r="BZ1366">
            <v>1</v>
          </cell>
          <cell r="CA1366">
            <v>1</v>
          </cell>
          <cell r="CB1366" t="str">
            <v>SUPERSTARS</v>
          </cell>
        </row>
        <row r="1367">
          <cell r="BV1367" t="str">
            <v/>
          </cell>
          <cell r="BW1367" t="str">
            <v>56004</v>
          </cell>
          <cell r="BY1367" t="str">
            <v>SUPERSTARS - Stretchy S2 2</v>
          </cell>
          <cell r="BZ1367">
            <v>1</v>
          </cell>
          <cell r="CA1367">
            <v>1</v>
          </cell>
          <cell r="CB1367" t="str">
            <v>SUPERSTARS</v>
          </cell>
        </row>
        <row r="1368">
          <cell r="BV1368" t="str">
            <v/>
          </cell>
          <cell r="BW1368" t="str">
            <v>56035</v>
          </cell>
          <cell r="BY1368" t="str">
            <v>SUPERSTARS - Stretchy S2 3</v>
          </cell>
          <cell r="BZ1368">
            <v>1</v>
          </cell>
          <cell r="CA1368">
            <v>1</v>
          </cell>
          <cell r="CB1368" t="str">
            <v>SUPERSTARS</v>
          </cell>
        </row>
        <row r="1369">
          <cell r="BV1369" t="str">
            <v/>
          </cell>
          <cell r="BW1369" t="str">
            <v>56066</v>
          </cell>
          <cell r="BY1369" t="str">
            <v>SUPERSTARS - Stretchy S2 4</v>
          </cell>
          <cell r="BZ1369">
            <v>1</v>
          </cell>
          <cell r="CA1369">
            <v>1</v>
          </cell>
          <cell r="CB1369" t="str">
            <v>SUPERSTARS</v>
          </cell>
        </row>
        <row r="1370">
          <cell r="BV1370" t="str">
            <v/>
          </cell>
          <cell r="BW1370" t="str">
            <v>56067</v>
          </cell>
          <cell r="BY1370" t="str">
            <v>SLAP SNAP BANDS - Star Wars Rouge One</v>
          </cell>
          <cell r="BZ1370">
            <v>1</v>
          </cell>
          <cell r="CA1370">
            <v>1</v>
          </cell>
          <cell r="CB1370" t="str">
            <v>SLAP SNAP BANDS</v>
          </cell>
        </row>
        <row r="1371">
          <cell r="BV1371" t="str">
            <v/>
          </cell>
          <cell r="BW1371" t="str">
            <v>56097</v>
          </cell>
          <cell r="BY1371" t="str">
            <v>SUPERSTARS - Stretchy S2 5</v>
          </cell>
          <cell r="BZ1371">
            <v>1</v>
          </cell>
          <cell r="CA1371">
            <v>1</v>
          </cell>
          <cell r="CB1371" t="str">
            <v>SUPERSTARS</v>
          </cell>
        </row>
        <row r="1372">
          <cell r="BV1372" t="str">
            <v/>
          </cell>
          <cell r="BW1372" t="str">
            <v>56127</v>
          </cell>
          <cell r="BY1372" t="str">
            <v>SUPERSTARS - Stretchy S2 6</v>
          </cell>
          <cell r="BZ1372">
            <v>1</v>
          </cell>
          <cell r="CA1372">
            <v>1</v>
          </cell>
          <cell r="CB1372" t="str">
            <v>SUPERSTARS</v>
          </cell>
        </row>
        <row r="1373">
          <cell r="BV1373" t="str">
            <v/>
          </cell>
          <cell r="BW1373" t="str">
            <v>56135</v>
          </cell>
          <cell r="BY1373" t="str">
            <v>ACCESSORY - SSB B3 + Earrings B2 Dory</v>
          </cell>
          <cell r="BZ1373">
            <v>1</v>
          </cell>
          <cell r="CA1373">
            <v>1</v>
          </cell>
          <cell r="CB1373" t="str">
            <v>ACCESSORIES</v>
          </cell>
        </row>
        <row r="1374">
          <cell r="BV1374" t="str">
            <v>B0CYCMWKHF</v>
          </cell>
          <cell r="BW1374" t="str">
            <v>56158</v>
          </cell>
          <cell r="BX1374" t="str">
            <v>https://b2b.craze.shop/wp-content/uploads/56158-MAGIC-SLIME-BAG-DINOREX_Bag_001-1-scaled.jpg</v>
          </cell>
          <cell r="BY1374" t="str">
            <v>MAGIC SLIME - Bag Surprise Dino</v>
          </cell>
          <cell r="BZ1374">
            <v>18</v>
          </cell>
          <cell r="CA1374">
            <v>72</v>
          </cell>
          <cell r="CB1374" t="str">
            <v>MAGIC SLIME</v>
          </cell>
        </row>
        <row r="1375">
          <cell r="BV1375" t="str">
            <v>B0CYCLXXVN</v>
          </cell>
          <cell r="BW1375" t="str">
            <v>56165</v>
          </cell>
          <cell r="BY1375" t="str">
            <v>MAGIC SLIME - Bag Surprise Dino D18</v>
          </cell>
          <cell r="BZ1375">
            <v>0</v>
          </cell>
          <cell r="CA1375">
            <v>4</v>
          </cell>
          <cell r="CB1375" t="str">
            <v>MAGIC SLIME</v>
          </cell>
        </row>
        <row r="1376">
          <cell r="BV1376" t="str">
            <v/>
          </cell>
          <cell r="BW1376" t="str">
            <v>56166</v>
          </cell>
          <cell r="BY1376" t="str">
            <v>ACCESSORY - SSB B3 + Earrings B2 Trolls</v>
          </cell>
          <cell r="BZ1376">
            <v>1</v>
          </cell>
          <cell r="CA1376">
            <v>1</v>
          </cell>
          <cell r="CB1376" t="str">
            <v>ACCESSORIES</v>
          </cell>
        </row>
        <row r="1377">
          <cell r="BV1377" t="str">
            <v/>
          </cell>
          <cell r="BW1377" t="str">
            <v>56189</v>
          </cell>
          <cell r="BX1377" t="str">
            <v>https://b2b.craze.shop/wp-content/uploads/56189-MAGIC-SLIME-BAG-BLADE_Bag_001-scaled.jpg</v>
          </cell>
          <cell r="BY1377" t="str">
            <v>MAGIC SLIME - Bag Surprise Blade</v>
          </cell>
          <cell r="BZ1377">
            <v>18</v>
          </cell>
          <cell r="CA1377">
            <v>72</v>
          </cell>
          <cell r="CB1377" t="str">
            <v>MAGIC SLIME</v>
          </cell>
        </row>
        <row r="1378">
          <cell r="BV1378" t="str">
            <v>B01M3O6ENO</v>
          </cell>
          <cell r="BW1378" t="str">
            <v>56197</v>
          </cell>
          <cell r="BY1378" t="str">
            <v>MAGIC SAND - Can Frozen B3</v>
          </cell>
          <cell r="BZ1378">
            <v>1</v>
          </cell>
          <cell r="CA1378">
            <v>1</v>
          </cell>
          <cell r="CB1378" t="str">
            <v>MAGIC SAND</v>
          </cell>
        </row>
        <row r="1379">
          <cell r="BV1379" t="str">
            <v/>
          </cell>
          <cell r="BW1379" t="str">
            <v>56219</v>
          </cell>
          <cell r="BY1379" t="str">
            <v>MAGIC SAND - Egg Legends</v>
          </cell>
          <cell r="BZ1379">
            <v>12</v>
          </cell>
          <cell r="CA1379">
            <v>72</v>
          </cell>
          <cell r="CB1379" t="str">
            <v>MAGIC SAND</v>
          </cell>
        </row>
        <row r="1380">
          <cell r="BV1380" t="str">
            <v>B075XSDX2X</v>
          </cell>
          <cell r="BW1380" t="str">
            <v>56289</v>
          </cell>
          <cell r="BY1380" t="str">
            <v>CORDEEZ - Starter Set Soy Luna</v>
          </cell>
          <cell r="BZ1380">
            <v>1</v>
          </cell>
          <cell r="CA1380">
            <v>1</v>
          </cell>
          <cell r="CB1380" t="str">
            <v>CORDEEZ</v>
          </cell>
        </row>
        <row r="1381">
          <cell r="BV1381" t="str">
            <v>B0721MY716</v>
          </cell>
          <cell r="BW1381" t="str">
            <v>56319</v>
          </cell>
          <cell r="BY1381" t="str">
            <v>CORDEEZ - Creatve Set Soy Luna</v>
          </cell>
          <cell r="BZ1381">
            <v>1</v>
          </cell>
          <cell r="CA1381">
            <v>1</v>
          </cell>
          <cell r="CB1381" t="str">
            <v>CORDEEZ</v>
          </cell>
        </row>
        <row r="1382">
          <cell r="BV1382" t="str">
            <v/>
          </cell>
          <cell r="BW1382" t="str">
            <v>56325</v>
          </cell>
          <cell r="BY1382" t="str">
            <v>MAGIC SLIME - Toobz</v>
          </cell>
          <cell r="BZ1382">
            <v>1</v>
          </cell>
          <cell r="CA1382">
            <v>1</v>
          </cell>
          <cell r="CB1382" t="str">
            <v>MAGIC SLIME</v>
          </cell>
        </row>
        <row r="1383">
          <cell r="BV1383" t="str">
            <v/>
          </cell>
          <cell r="BW1383" t="str">
            <v>56340</v>
          </cell>
          <cell r="BY1383" t="str">
            <v>SURPRISE BAG - Dory</v>
          </cell>
          <cell r="BZ1383">
            <v>1</v>
          </cell>
          <cell r="CA1383">
            <v>1</v>
          </cell>
          <cell r="CB1383" t="str">
            <v>SURPRISE BAGS</v>
          </cell>
        </row>
        <row r="1384">
          <cell r="BV1384" t="str">
            <v>B0D2HSKPVC</v>
          </cell>
          <cell r="BW1384" t="str">
            <v>56363</v>
          </cell>
          <cell r="BX1384" t="str">
            <v>https://b2b.craze.shop/wp-content/uploads/56363_Blaster-X_ColorShot_Large_Gun_001_Firestorm_B-scaled.jpg</v>
          </cell>
          <cell r="BY1384" t="str">
            <v>BLASTER-X - Water Guns Large</v>
          </cell>
          <cell r="BZ1384">
            <v>4</v>
          </cell>
          <cell r="CA1384">
            <v>16</v>
          </cell>
          <cell r="CB1384" t="str">
            <v>BLASTER-X</v>
          </cell>
        </row>
        <row r="1385">
          <cell r="BV1385" t="str">
            <v/>
          </cell>
          <cell r="BW1385" t="str">
            <v>56370</v>
          </cell>
          <cell r="BY1385" t="str">
            <v>MIX - 23 FSDU Superstars &amp; Legends Mix VE72</v>
          </cell>
          <cell r="BZ1385">
            <v>1</v>
          </cell>
          <cell r="CA1385">
            <v>1</v>
          </cell>
          <cell r="CB1385" t="str">
            <v>MIX</v>
          </cell>
        </row>
        <row r="1386">
          <cell r="BV1386" t="str">
            <v/>
          </cell>
          <cell r="BW1386" t="str">
            <v>56371</v>
          </cell>
          <cell r="BY1386" t="str">
            <v>SURPRISE BAG - Trolls</v>
          </cell>
          <cell r="BZ1386">
            <v>6</v>
          </cell>
          <cell r="CA1386">
            <v>72</v>
          </cell>
          <cell r="CB1386" t="str">
            <v>SURPRISE BAGS</v>
          </cell>
        </row>
        <row r="1387">
          <cell r="BV1387" t="str">
            <v>B01N7PBOLC</v>
          </cell>
          <cell r="BW1387" t="str">
            <v>56401</v>
          </cell>
          <cell r="BY1387" t="str">
            <v>SURPRISE BAG - Soy Luna</v>
          </cell>
          <cell r="BZ1387">
            <v>6</v>
          </cell>
          <cell r="CA1387">
            <v>72</v>
          </cell>
          <cell r="CB1387" t="str">
            <v>SURPRISE BAGS</v>
          </cell>
        </row>
        <row r="1388">
          <cell r="BV1388" t="str">
            <v>B01N5MHYLO</v>
          </cell>
          <cell r="BW1388" t="str">
            <v>56432</v>
          </cell>
          <cell r="BY1388" t="str">
            <v>SURPRISE BAG - Star Wars</v>
          </cell>
          <cell r="BZ1388">
            <v>9</v>
          </cell>
          <cell r="CA1388">
            <v>54</v>
          </cell>
          <cell r="CB1388" t="str">
            <v>SURPRISE BAGS</v>
          </cell>
        </row>
        <row r="1389">
          <cell r="BV1389" t="str">
            <v>B01M4MY1IQ</v>
          </cell>
          <cell r="BW1389" t="str">
            <v>56463</v>
          </cell>
          <cell r="BY1389" t="str">
            <v>TATTOO - Frozen B6</v>
          </cell>
          <cell r="BZ1389">
            <v>1</v>
          </cell>
          <cell r="CA1389">
            <v>1</v>
          </cell>
          <cell r="CB1389" t="str">
            <v>TATTOOS</v>
          </cell>
        </row>
        <row r="1390">
          <cell r="BV1390" t="str">
            <v>B01MQ01TV1</v>
          </cell>
          <cell r="BW1390" t="str">
            <v>56494</v>
          </cell>
          <cell r="BY1390" t="str">
            <v>TATTOO - Soy Luna B6</v>
          </cell>
          <cell r="BZ1390">
            <v>1</v>
          </cell>
          <cell r="CA1390">
            <v>1</v>
          </cell>
          <cell r="CB1390" t="str">
            <v>TATTOOS</v>
          </cell>
        </row>
        <row r="1391">
          <cell r="BV1391" t="str">
            <v/>
          </cell>
          <cell r="BW1391" t="str">
            <v>56524</v>
          </cell>
          <cell r="BY1391" t="str">
            <v>TATTOO - Trolls B6</v>
          </cell>
          <cell r="BZ1391">
            <v>1</v>
          </cell>
          <cell r="CA1391">
            <v>1</v>
          </cell>
          <cell r="CB1391" t="str">
            <v>TATTOOS</v>
          </cell>
        </row>
        <row r="1392">
          <cell r="BV1392" t="str">
            <v>B0DLL9CXJV</v>
          </cell>
          <cell r="BW1392" t="str">
            <v>56585</v>
          </cell>
          <cell r="BX1392" t="str">
            <v>https://b2b.craze.shop/wp-content/uploads/56585-Diamondz-GalupyUnicorn_Keychain-1pcs_set-2_000-scaled.jpg</v>
          </cell>
          <cell r="BY1392" t="str">
            <v>DIAMONDZ - Keychain Set Galupy Unicorn</v>
          </cell>
          <cell r="BZ1392">
            <v>12</v>
          </cell>
          <cell r="CA1392">
            <v>60</v>
          </cell>
          <cell r="CB1392" t="str">
            <v>DIAMONDZ</v>
          </cell>
        </row>
        <row r="1393">
          <cell r="BV1393" t="str">
            <v>B01M3114EE</v>
          </cell>
          <cell r="BW1393" t="str">
            <v>56586</v>
          </cell>
          <cell r="BY1393" t="str">
            <v>TATTOO - Star Wars B6</v>
          </cell>
          <cell r="BZ1393">
            <v>1</v>
          </cell>
          <cell r="CA1393">
            <v>1</v>
          </cell>
          <cell r="CB1393" t="str">
            <v>TATTOOS</v>
          </cell>
        </row>
        <row r="1394">
          <cell r="BV1394" t="str">
            <v/>
          </cell>
          <cell r="BW1394" t="str">
            <v>56616</v>
          </cell>
          <cell r="BY1394" t="str">
            <v>SLAP SNAP BANDS - Minions</v>
          </cell>
          <cell r="BZ1394">
            <v>24</v>
          </cell>
          <cell r="CA1394">
            <v>432</v>
          </cell>
          <cell r="CB1394" t="str">
            <v>SLAP SNAP BANDS</v>
          </cell>
        </row>
        <row r="1395">
          <cell r="BV1395" t="str">
            <v>B0DLLD4H8B</v>
          </cell>
          <cell r="BW1395" t="str">
            <v>56677</v>
          </cell>
          <cell r="BX1395" t="str">
            <v>https://b2b.craze.shop/wp-content/uploads/56677_Diamonz_Starter-stickers_set1_001-scaled.jpg</v>
          </cell>
          <cell r="BY1395" t="str">
            <v>DIAMONDZ - Starter Set Stickers Galupy Unicorn</v>
          </cell>
          <cell r="BZ1395">
            <v>12</v>
          </cell>
          <cell r="CA1395">
            <v>48</v>
          </cell>
          <cell r="CB1395" t="str">
            <v>DIAMONDZ</v>
          </cell>
        </row>
        <row r="1396">
          <cell r="BV1396" t="str">
            <v>B0DJFRGY8W</v>
          </cell>
          <cell r="BW1396" t="str">
            <v>56707</v>
          </cell>
          <cell r="BX1396" t="str">
            <v>https://b2b.craze.shop/wp-content/uploads/56707-Diamondz-Mega-Set-Stickers-Galupy-Unicorn_001-1-scaled.jpg</v>
          </cell>
          <cell r="BY1396" t="str">
            <v>DIAMONDZ - Mega Set Stickers Galupy Unicorn</v>
          </cell>
          <cell r="BZ1396">
            <v>6</v>
          </cell>
          <cell r="CA1396">
            <v>24</v>
          </cell>
          <cell r="CB1396" t="str">
            <v>DIAMONDZ</v>
          </cell>
        </row>
        <row r="1397">
          <cell r="BV1397" t="str">
            <v>B07BZX4KPX</v>
          </cell>
          <cell r="BW1397" t="str">
            <v>56715</v>
          </cell>
          <cell r="BY1397" t="str">
            <v>SLAP SNAP BANDS - Sorgenfresser</v>
          </cell>
          <cell r="BZ1397">
            <v>1</v>
          </cell>
          <cell r="CA1397">
            <v>1</v>
          </cell>
          <cell r="CB1397" t="str">
            <v>SLAP SNAP BANDS</v>
          </cell>
        </row>
        <row r="1398">
          <cell r="BV1398" t="str">
            <v>B0DLLBQLCF</v>
          </cell>
          <cell r="BW1398" t="str">
            <v>56738</v>
          </cell>
          <cell r="BX1398" t="str">
            <v>https://b2b.craze.shop/wp-content/uploads/56738-Diamondz-GalupyMermaid_Keychain-1pcs_set-1_000-scaled.jpg</v>
          </cell>
          <cell r="BY1398" t="str">
            <v>DIAMONDZ - Keychain Set Galupy Mermaid</v>
          </cell>
          <cell r="BZ1398">
            <v>12</v>
          </cell>
          <cell r="CA1398">
            <v>60</v>
          </cell>
          <cell r="CB1398" t="str">
            <v>DIAMONDZ</v>
          </cell>
        </row>
        <row r="1399">
          <cell r="BV1399" t="str">
            <v>B0722M8VR9</v>
          </cell>
          <cell r="BW1399" t="str">
            <v>56746</v>
          </cell>
          <cell r="BY1399" t="str">
            <v>TATTOO - Bag Minions</v>
          </cell>
          <cell r="BZ1399">
            <v>24</v>
          </cell>
          <cell r="CA1399">
            <v>288</v>
          </cell>
          <cell r="CB1399" t="str">
            <v>TATTOOS</v>
          </cell>
        </row>
        <row r="1400">
          <cell r="BV1400" t="str">
            <v>B072R3FKXC</v>
          </cell>
          <cell r="BW1400" t="str">
            <v>56777</v>
          </cell>
          <cell r="BY1400" t="str">
            <v>TATTOO - Mega Set Minions</v>
          </cell>
          <cell r="BZ1400">
            <v>25</v>
          </cell>
          <cell r="CA1400">
            <v>150</v>
          </cell>
          <cell r="CB1400" t="str">
            <v>TATTOOS</v>
          </cell>
        </row>
        <row r="1401">
          <cell r="BV1401" t="str">
            <v>B072N34N9V</v>
          </cell>
          <cell r="BW1401" t="str">
            <v>56807</v>
          </cell>
          <cell r="BY1401" t="str">
            <v>TATTOO - Box Set Minions</v>
          </cell>
          <cell r="BZ1401">
            <v>18</v>
          </cell>
          <cell r="CA1401">
            <v>180</v>
          </cell>
          <cell r="CB1401" t="str">
            <v>TATTOOS</v>
          </cell>
        </row>
        <row r="1402">
          <cell r="BV1402" t="str">
            <v>B0DLLB37HG</v>
          </cell>
          <cell r="BW1402" t="str">
            <v>56820</v>
          </cell>
          <cell r="BX1402" t="str">
            <v>https://b2b.craze.shop/wp-content/uploads/56820_Diamonz_Starter-stickers_set1_001-scaled.jpg</v>
          </cell>
          <cell r="BY1402" t="str">
            <v>DIAMONDZ - Starter Set Stickers Galupy Mermaid</v>
          </cell>
          <cell r="BZ1402">
            <v>12</v>
          </cell>
          <cell r="CA1402">
            <v>48</v>
          </cell>
          <cell r="CB1402" t="str">
            <v>DIAMONDZ</v>
          </cell>
        </row>
        <row r="1403">
          <cell r="BV1403" t="str">
            <v>B0721MYSVN</v>
          </cell>
          <cell r="BW1403" t="str">
            <v>56838</v>
          </cell>
          <cell r="BY1403" t="str">
            <v>SPLASH BEADYS - Playset Trolls</v>
          </cell>
          <cell r="BZ1403">
            <v>1</v>
          </cell>
          <cell r="CA1403">
            <v>1</v>
          </cell>
          <cell r="CB1403" t="str">
            <v>SPLASH BEADYS</v>
          </cell>
        </row>
        <row r="1404">
          <cell r="BV1404" t="str">
            <v>B0DLLCJN58</v>
          </cell>
          <cell r="BW1404" t="str">
            <v>56851</v>
          </cell>
          <cell r="BX1404" t="str">
            <v>https://b2b.craze.shop/wp-content/uploads/56851-Diamondz-Mega-Set-Stickers-Galupy-Mermaid_000-scaled.jpg</v>
          </cell>
          <cell r="BY1404" t="str">
            <v>DIAMONDZ - Mega Set Stickers Galupy Mermaid</v>
          </cell>
          <cell r="BZ1404">
            <v>6</v>
          </cell>
          <cell r="CA1404">
            <v>24</v>
          </cell>
          <cell r="CB1404" t="str">
            <v>DIAMONDZ</v>
          </cell>
        </row>
        <row r="1405">
          <cell r="BV1405" t="str">
            <v>B0721MYSVL</v>
          </cell>
          <cell r="BW1405" t="str">
            <v>56869</v>
          </cell>
          <cell r="BY1405" t="str">
            <v>SPLASH BEADYS - Mega Trolls</v>
          </cell>
          <cell r="BZ1405">
            <v>1</v>
          </cell>
          <cell r="CA1405">
            <v>1</v>
          </cell>
          <cell r="CB1405" t="str">
            <v>SPLASH BEADYS</v>
          </cell>
        </row>
        <row r="1406">
          <cell r="BV1406" t="str">
            <v>B072N32MHL</v>
          </cell>
          <cell r="BW1406" t="str">
            <v>56890</v>
          </cell>
          <cell r="BY1406" t="str">
            <v>SPLASH BEADYS - Playset Sorgenfresser</v>
          </cell>
          <cell r="BZ1406">
            <v>1</v>
          </cell>
          <cell r="CA1406">
            <v>1</v>
          </cell>
          <cell r="CB1406" t="str">
            <v>SPLASH BEADYS</v>
          </cell>
        </row>
        <row r="1407">
          <cell r="BV1407" t="str">
            <v>B0721MYSVM</v>
          </cell>
          <cell r="BW1407" t="str">
            <v>56920</v>
          </cell>
          <cell r="BY1407" t="str">
            <v>SPLASH BEADYS - Mega Sorgenfresser</v>
          </cell>
          <cell r="BZ1407">
            <v>1</v>
          </cell>
          <cell r="CA1407">
            <v>1</v>
          </cell>
          <cell r="CB1407" t="str">
            <v>SPLASH BEADYS</v>
          </cell>
        </row>
        <row r="1408">
          <cell r="BV1408" t="str">
            <v>B072R1QF6W</v>
          </cell>
          <cell r="BW1408" t="str">
            <v>56951</v>
          </cell>
          <cell r="BY1408" t="str">
            <v>SPLASH BEADYS - Playset Minions</v>
          </cell>
          <cell r="BZ1408">
            <v>1</v>
          </cell>
          <cell r="CA1408">
            <v>1</v>
          </cell>
          <cell r="CB1408" t="str">
            <v>SPLASH BEADYS</v>
          </cell>
        </row>
        <row r="1409">
          <cell r="BV1409" t="str">
            <v/>
          </cell>
          <cell r="BW1409" t="str">
            <v>56974</v>
          </cell>
          <cell r="BY1409" t="str">
            <v>MIX - 23 FSDU Hello Kitty</v>
          </cell>
          <cell r="BZ1409">
            <v>1</v>
          </cell>
          <cell r="CA1409">
            <v>1</v>
          </cell>
          <cell r="CB1409" t="str">
            <v>MIX</v>
          </cell>
        </row>
        <row r="1410">
          <cell r="BV1410" t="str">
            <v/>
          </cell>
          <cell r="BW1410" t="str">
            <v>56981</v>
          </cell>
          <cell r="BY1410" t="str">
            <v>MIX - 23 FSDU SpongeBob</v>
          </cell>
          <cell r="BZ1410">
            <v>1</v>
          </cell>
          <cell r="CA1410">
            <v>1</v>
          </cell>
          <cell r="CB1410" t="str">
            <v>MIX</v>
          </cell>
        </row>
        <row r="1411">
          <cell r="BV1411" t="str">
            <v>B071GNT77M</v>
          </cell>
          <cell r="BW1411" t="str">
            <v>56982</v>
          </cell>
          <cell r="BY1411" t="str">
            <v>SPLASH BEADYS - Mega Minions</v>
          </cell>
          <cell r="BZ1411">
            <v>1</v>
          </cell>
          <cell r="CA1411">
            <v>1</v>
          </cell>
          <cell r="CB1411" t="str">
            <v>SPLASH BEADYS</v>
          </cell>
        </row>
        <row r="1412">
          <cell r="BV1412" t="str">
            <v/>
          </cell>
          <cell r="BW1412" t="str">
            <v>56998</v>
          </cell>
          <cell r="BY1412" t="str">
            <v>MISC - Bubble Ball Assorted</v>
          </cell>
          <cell r="BZ1412">
            <v>1</v>
          </cell>
          <cell r="CA1412">
            <v>1</v>
          </cell>
          <cell r="CB1412" t="str">
            <v>MISC</v>
          </cell>
        </row>
        <row r="1413">
          <cell r="BV1413" t="str">
            <v>B071K8V3Q3</v>
          </cell>
          <cell r="BW1413" t="str">
            <v>57019</v>
          </cell>
          <cell r="BY1413" t="str">
            <v>MAGIC SAND - Playset Bob Minions</v>
          </cell>
          <cell r="BZ1413">
            <v>5</v>
          </cell>
          <cell r="CA1413">
            <v>40</v>
          </cell>
          <cell r="CB1413" t="str">
            <v>MAGIC SAND</v>
          </cell>
        </row>
        <row r="1414">
          <cell r="BV1414" t="str">
            <v>B071GNT77N</v>
          </cell>
          <cell r="BW1414" t="str">
            <v>57040</v>
          </cell>
          <cell r="BY1414" t="str">
            <v>MAGIC SAND - Mega Set Minions</v>
          </cell>
          <cell r="BZ1414">
            <v>5</v>
          </cell>
          <cell r="CA1414">
            <v>10</v>
          </cell>
          <cell r="CB1414" t="str">
            <v>MAGIC SAND</v>
          </cell>
        </row>
        <row r="1415">
          <cell r="BV1415" t="str">
            <v>B072KHD6XH</v>
          </cell>
          <cell r="BW1415" t="str">
            <v>57071</v>
          </cell>
          <cell r="BY1415" t="str">
            <v>MAGIC SAND - Playset Sorgenfresser</v>
          </cell>
          <cell r="BZ1415">
            <v>1</v>
          </cell>
          <cell r="CA1415">
            <v>1</v>
          </cell>
          <cell r="CB1415" t="str">
            <v>MAGIC SAND</v>
          </cell>
        </row>
        <row r="1416">
          <cell r="BV1416" t="str">
            <v>B09LYWX1K5</v>
          </cell>
          <cell r="BW1416" t="str">
            <v>57186</v>
          </cell>
          <cell r="BX1416" t="str">
            <v>https://b2b.craze.shop/wp-content/uploads/57186-Compound-Mix-Studio-24_004-scaled.jpg</v>
          </cell>
          <cell r="BY1416" t="str">
            <v>MIX COMPOUND - Studio</v>
          </cell>
          <cell r="BZ1416">
            <v>6</v>
          </cell>
          <cell r="CA1416">
            <v>18</v>
          </cell>
          <cell r="CB1416" t="str">
            <v>MIX COMPOUND</v>
          </cell>
        </row>
        <row r="1417">
          <cell r="BV1417" t="str">
            <v/>
          </cell>
          <cell r="BW1417" t="str">
            <v>57200</v>
          </cell>
          <cell r="BY1417" t="str">
            <v>ACCESSORY - SSB Star Wars B5+1</v>
          </cell>
          <cell r="BZ1417">
            <v>1</v>
          </cell>
          <cell r="CA1417">
            <v>1</v>
          </cell>
          <cell r="CB1417" t="str">
            <v>ACCESSORIES</v>
          </cell>
        </row>
        <row r="1418">
          <cell r="BV1418" t="str">
            <v>B0D4MJ83X6</v>
          </cell>
          <cell r="BW1418" t="str">
            <v>57216</v>
          </cell>
          <cell r="BX1418" t="str">
            <v>https://b2b.craze.shop/wp-content/uploads/73803-24-ADK-Magic-Ponys_001.jpg</v>
          </cell>
          <cell r="BY1418" t="str">
            <v>ADK - Magic Ponys Z</v>
          </cell>
          <cell r="BZ1418">
            <v>1</v>
          </cell>
          <cell r="CA1418">
            <v>9</v>
          </cell>
          <cell r="CB1418" t="str">
            <v>ADVENT CALENDAR</v>
          </cell>
        </row>
        <row r="1419">
          <cell r="BV1419" t="str">
            <v/>
          </cell>
          <cell r="BW1419" t="str">
            <v>57230</v>
          </cell>
          <cell r="BY1419" t="str">
            <v>ADK - Galupy Mermaid</v>
          </cell>
          <cell r="BZ1419">
            <v>1</v>
          </cell>
          <cell r="CA1419">
            <v>9</v>
          </cell>
          <cell r="CB1419" t="str">
            <v>ADVENT CALENDAR</v>
          </cell>
        </row>
        <row r="1420">
          <cell r="BV1420" t="str">
            <v/>
          </cell>
          <cell r="BW1420" t="str">
            <v>57231</v>
          </cell>
          <cell r="BY1420" t="str">
            <v>ACCESSORY - SSB B5 + Earrings 1 Soy Luna</v>
          </cell>
          <cell r="BZ1420">
            <v>1</v>
          </cell>
          <cell r="CA1420">
            <v>1</v>
          </cell>
          <cell r="CB1420" t="str">
            <v>ACCESSORIES</v>
          </cell>
        </row>
        <row r="1421">
          <cell r="BV1421" t="str">
            <v>B0D4MHZBD8</v>
          </cell>
          <cell r="BW1421" t="str">
            <v>57254</v>
          </cell>
          <cell r="BX1421" t="str">
            <v>https://b2b.craze.shop/wp-content/uploads/64054-24-ADK-Galupy-Rainbow-Unicorn_box_001-scaled.jpg</v>
          </cell>
          <cell r="BY1421" t="str">
            <v>ADK - Galupy Rainbow Unicorn</v>
          </cell>
          <cell r="BZ1421">
            <v>1</v>
          </cell>
          <cell r="CA1421">
            <v>9</v>
          </cell>
          <cell r="CB1421" t="str">
            <v>ADVENT CALENDAR</v>
          </cell>
        </row>
        <row r="1422">
          <cell r="BV1422" t="str">
            <v>B072KHDB4Z</v>
          </cell>
          <cell r="BW1422" t="str">
            <v>57262</v>
          </cell>
          <cell r="BY1422" t="str">
            <v>SURPRISE BAG - Dragons</v>
          </cell>
          <cell r="BZ1422">
            <v>9</v>
          </cell>
          <cell r="CA1422">
            <v>54</v>
          </cell>
          <cell r="CB1422" t="str">
            <v>SURPRISE BAGS</v>
          </cell>
        </row>
        <row r="1423">
          <cell r="BV1423" t="str">
            <v/>
          </cell>
          <cell r="BW1423" t="str">
            <v>57278</v>
          </cell>
          <cell r="BY1423" t="str">
            <v>ADK - Unicorn</v>
          </cell>
          <cell r="BZ1423">
            <v>1</v>
          </cell>
          <cell r="CA1423">
            <v>9</v>
          </cell>
          <cell r="CB1423" t="str">
            <v>ADVENT CALENDAR</v>
          </cell>
        </row>
        <row r="1424">
          <cell r="BV1424" t="str">
            <v/>
          </cell>
          <cell r="BW1424" t="str">
            <v>57292</v>
          </cell>
          <cell r="BY1424" t="str">
            <v>ADK - Nativity Scene</v>
          </cell>
          <cell r="BZ1424">
            <v>1</v>
          </cell>
          <cell r="CA1424">
            <v>9</v>
          </cell>
          <cell r="CB1424" t="str">
            <v>ADVENT CALENDAR</v>
          </cell>
        </row>
        <row r="1425">
          <cell r="BV1425" t="str">
            <v/>
          </cell>
          <cell r="BW1425" t="str">
            <v>57315</v>
          </cell>
          <cell r="BY1425" t="str">
            <v>ADK - Cavally</v>
          </cell>
          <cell r="BZ1425">
            <v>1</v>
          </cell>
          <cell r="CA1425">
            <v>9</v>
          </cell>
          <cell r="CB1425" t="str">
            <v>ADVENT CALENDAR</v>
          </cell>
        </row>
        <row r="1426">
          <cell r="BV1426" t="str">
            <v>B06XDDPMDG</v>
          </cell>
          <cell r="BW1426" t="str">
            <v>57323</v>
          </cell>
          <cell r="BY1426" t="str">
            <v>ADK - 17 Dragons</v>
          </cell>
          <cell r="BZ1426">
            <v>1</v>
          </cell>
          <cell r="CA1426">
            <v>1</v>
          </cell>
          <cell r="CB1426" t="str">
            <v>ADVENT CALENDAR</v>
          </cell>
        </row>
        <row r="1427">
          <cell r="BV1427" t="str">
            <v>B0DHLLWRWP</v>
          </cell>
          <cell r="BW1427" t="str">
            <v>57339</v>
          </cell>
          <cell r="BX1427" t="str">
            <v>https://b2b.craze.shop/wp-content/uploads/57339_BFF-Beadys_MegaBox_001.jpg</v>
          </cell>
          <cell r="BY1427" t="str">
            <v>BFF - Mega Box</v>
          </cell>
          <cell r="BZ1427">
            <v>5</v>
          </cell>
          <cell r="CA1427">
            <v>40</v>
          </cell>
          <cell r="CB1427" t="str">
            <v>BFF BEADYS</v>
          </cell>
        </row>
        <row r="1428">
          <cell r="BV1428" t="str">
            <v>B06XDDN5M5</v>
          </cell>
          <cell r="BW1428" t="str">
            <v>57347</v>
          </cell>
          <cell r="BY1428" t="str">
            <v>ADK - 17 Trolls</v>
          </cell>
          <cell r="BZ1428">
            <v>1</v>
          </cell>
          <cell r="CA1428">
            <v>1</v>
          </cell>
          <cell r="CB1428" t="str">
            <v>ADVENT CALENDAR</v>
          </cell>
        </row>
        <row r="1429">
          <cell r="BV1429" t="str">
            <v>B0DG8QDMPG</v>
          </cell>
          <cell r="BW1429" t="str">
            <v>57360</v>
          </cell>
          <cell r="BX1429" t="str">
            <v>https://b2b.craze.shop/wp-content/uploads/57360_BFF-Beadys_Blister_Unicorn_01-scaled.jpg</v>
          </cell>
          <cell r="BY1429" t="str">
            <v>BFF - Blister Card</v>
          </cell>
          <cell r="BZ1429">
            <v>5</v>
          </cell>
          <cell r="CA1429">
            <v>30</v>
          </cell>
          <cell r="CB1429" t="str">
            <v>BFF BEADYS</v>
          </cell>
        </row>
        <row r="1430">
          <cell r="BV1430" t="str">
            <v>B06XDF86HS</v>
          </cell>
          <cell r="BW1430" t="str">
            <v>57361</v>
          </cell>
          <cell r="BY1430" t="str">
            <v>ADK - 17 Cars</v>
          </cell>
          <cell r="BZ1430">
            <v>1</v>
          </cell>
          <cell r="CA1430">
            <v>1</v>
          </cell>
          <cell r="CB1430" t="str">
            <v>ADVENT CALENDAR</v>
          </cell>
        </row>
        <row r="1431">
          <cell r="BV1431" t="str">
            <v>B0DNQML7QF</v>
          </cell>
          <cell r="BW1431" t="str">
            <v>57391</v>
          </cell>
          <cell r="BY1431" t="str">
            <v>ADK - Magic Dough</v>
          </cell>
          <cell r="BZ1431">
            <v>1</v>
          </cell>
          <cell r="CA1431">
            <v>9</v>
          </cell>
          <cell r="CB1431" t="str">
            <v>ADVENT CALENDAR</v>
          </cell>
        </row>
        <row r="1432">
          <cell r="BV1432" t="str">
            <v>B0DH8FWNLW</v>
          </cell>
          <cell r="BW1432" t="str">
            <v>57414</v>
          </cell>
          <cell r="BX1432" t="str">
            <v>https://b2b.craze.shop/wp-content/uploads/57414_24_ADK_Magic_Slime__Friends_001-scaled.jpg</v>
          </cell>
          <cell r="BY1432" t="str">
            <v>ADK - Magic Slime &amp; Friends</v>
          </cell>
          <cell r="BZ1432">
            <v>1</v>
          </cell>
          <cell r="CA1432">
            <v>9</v>
          </cell>
          <cell r="CB1432" t="str">
            <v>ADVENT CALENDAR</v>
          </cell>
        </row>
        <row r="1433">
          <cell r="BV1433" t="str">
            <v/>
          </cell>
          <cell r="BW1433" t="str">
            <v>57438</v>
          </cell>
          <cell r="BY1433" t="str">
            <v>ADK - Dino Playset</v>
          </cell>
          <cell r="BZ1433">
            <v>1</v>
          </cell>
          <cell r="CA1433">
            <v>7</v>
          </cell>
          <cell r="CB1433" t="str">
            <v>ADVENT CALENDAR</v>
          </cell>
        </row>
        <row r="1434">
          <cell r="BV1434" t="str">
            <v>B0DN219M7Y</v>
          </cell>
          <cell r="BW1434" t="str">
            <v>57452</v>
          </cell>
          <cell r="BX1434" t="str">
            <v>https://b2b.craze.shop/wp-content/uploads/19597_ADK_20_Claas_001.jpg</v>
          </cell>
          <cell r="BY1434" t="str">
            <v>ADK - Claas</v>
          </cell>
          <cell r="BZ1434">
            <v>1</v>
          </cell>
          <cell r="CA1434">
            <v>7</v>
          </cell>
          <cell r="CB1434" t="str">
            <v>ADVENT CALENDAR</v>
          </cell>
        </row>
        <row r="1435">
          <cell r="BV1435" t="str">
            <v>B0DMWR264Y</v>
          </cell>
          <cell r="BW1435" t="str">
            <v>57476</v>
          </cell>
          <cell r="BX1435" t="str">
            <v>https://b2b.craze.shop/wp-content/uploads/57476-ADK-24_Blade-Evolution_000.jpg</v>
          </cell>
          <cell r="BY1435" t="str">
            <v>ADK - Blade</v>
          </cell>
          <cell r="BZ1435">
            <v>0</v>
          </cell>
          <cell r="CA1435">
            <v>7</v>
          </cell>
          <cell r="CB1435" t="str">
            <v>ADVENT CALENDAR</v>
          </cell>
        </row>
        <row r="1436">
          <cell r="BV1436" t="str">
            <v>B06XD4VDSL</v>
          </cell>
          <cell r="BW1436" t="str">
            <v>57484</v>
          </cell>
          <cell r="BY1436" t="str">
            <v>ADK - 17 Spiderman</v>
          </cell>
          <cell r="BZ1436">
            <v>1</v>
          </cell>
          <cell r="CA1436">
            <v>1</v>
          </cell>
          <cell r="CB1436" t="str">
            <v>ADVENT CALENDAR</v>
          </cell>
        </row>
        <row r="1437">
          <cell r="BV1437" t="str">
            <v/>
          </cell>
          <cell r="BW1437" t="str">
            <v>57490</v>
          </cell>
          <cell r="BY1437" t="str">
            <v>ADK - Unsolved Crimes</v>
          </cell>
          <cell r="BZ1437">
            <v>1</v>
          </cell>
          <cell r="CA1437">
            <v>9</v>
          </cell>
          <cell r="CB1437" t="str">
            <v>ADVENT CALENDAR</v>
          </cell>
        </row>
        <row r="1438">
          <cell r="BV1438" t="str">
            <v/>
          </cell>
          <cell r="BW1438" t="str">
            <v>57513</v>
          </cell>
          <cell r="BY1438" t="str">
            <v>ADK - Unsolved Crimes 2</v>
          </cell>
          <cell r="BZ1438">
            <v>1</v>
          </cell>
          <cell r="CA1438">
            <v>9</v>
          </cell>
          <cell r="CB1438" t="str">
            <v>ADVENT CALENDAR</v>
          </cell>
        </row>
        <row r="1439">
          <cell r="BV1439" t="str">
            <v>B07543C4FX</v>
          </cell>
          <cell r="BW1439" t="str">
            <v>57521</v>
          </cell>
          <cell r="BY1439" t="str">
            <v>MAGIC TOWEL - Minions</v>
          </cell>
          <cell r="BZ1439">
            <v>18</v>
          </cell>
          <cell r="CA1439">
            <v>180</v>
          </cell>
          <cell r="CB1439" t="str">
            <v>MAGIC TOWELS</v>
          </cell>
        </row>
        <row r="1440">
          <cell r="BV1440" t="str">
            <v/>
          </cell>
          <cell r="BW1440" t="str">
            <v>57551</v>
          </cell>
          <cell r="BY1440" t="str">
            <v>ADK - INKEE Bath Fun</v>
          </cell>
          <cell r="BZ1440">
            <v>1</v>
          </cell>
          <cell r="CA1440">
            <v>9</v>
          </cell>
          <cell r="CB1440" t="str">
            <v>ADVENT CALENDAR</v>
          </cell>
        </row>
        <row r="1441">
          <cell r="BV1441" t="str">
            <v/>
          </cell>
          <cell r="BW1441" t="str">
            <v>57575</v>
          </cell>
          <cell r="BY1441" t="str">
            <v>ADK - INKEE Unicorn</v>
          </cell>
          <cell r="BZ1441">
            <v>1</v>
          </cell>
          <cell r="CA1441">
            <v>9</v>
          </cell>
          <cell r="CB1441" t="str">
            <v>ADVENT CALENDAR</v>
          </cell>
        </row>
        <row r="1442">
          <cell r="BV1442" t="str">
            <v>B075ZWQKLC</v>
          </cell>
          <cell r="BW1442" t="str">
            <v>57583</v>
          </cell>
          <cell r="BY1442" t="str">
            <v>MAGIC TOWEL - Frozen</v>
          </cell>
          <cell r="BZ1442">
            <v>18</v>
          </cell>
          <cell r="CA1442">
            <v>180</v>
          </cell>
          <cell r="CB1442" t="str">
            <v>MAGIC TOWELS</v>
          </cell>
        </row>
        <row r="1443">
          <cell r="BV1443" t="str">
            <v>B0CNH8B8JL</v>
          </cell>
          <cell r="BW1443" t="str">
            <v>57599</v>
          </cell>
          <cell r="BX1443" t="str">
            <v>https://b2b.craze.shop/wp-content/uploads/57599_MAGIC-SLIME_Foilbag_01.jpg</v>
          </cell>
          <cell r="BY1443" t="str">
            <v>MAGIC SLIME - Bag</v>
          </cell>
          <cell r="BZ1443">
            <v>24</v>
          </cell>
          <cell r="CA1443">
            <v>96</v>
          </cell>
          <cell r="CB1443" t="str">
            <v>MAGIC SLIME</v>
          </cell>
        </row>
        <row r="1444">
          <cell r="BV1444" t="str">
            <v>B0CNHC51TY</v>
          </cell>
          <cell r="BW1444" t="str">
            <v>57605</v>
          </cell>
          <cell r="BY1444" t="str">
            <v>MAGIC SLIME - Bag D24</v>
          </cell>
          <cell r="BZ1444">
            <v>0</v>
          </cell>
          <cell r="CA1444">
            <v>4</v>
          </cell>
          <cell r="CB1444" t="str">
            <v>MAGIC SLIME</v>
          </cell>
        </row>
        <row r="1445">
          <cell r="BV1445" t="str">
            <v/>
          </cell>
          <cell r="BW1445" t="str">
            <v>57629</v>
          </cell>
          <cell r="BY1445" t="str">
            <v>MISC - Trashies</v>
          </cell>
          <cell r="BZ1445">
            <v>1</v>
          </cell>
          <cell r="CA1445">
            <v>1</v>
          </cell>
          <cell r="CB1445" t="str">
            <v>MISC</v>
          </cell>
        </row>
        <row r="1446">
          <cell r="BV1446" t="str">
            <v>B0762WB7YG</v>
          </cell>
          <cell r="BW1446" t="str">
            <v>57644</v>
          </cell>
          <cell r="BY1446" t="str">
            <v>TATTOO - Bag Cars</v>
          </cell>
          <cell r="BZ1446">
            <v>24</v>
          </cell>
          <cell r="CA1446">
            <v>288</v>
          </cell>
          <cell r="CB1446" t="str">
            <v>TATTOOS</v>
          </cell>
        </row>
        <row r="1447">
          <cell r="BV1447" t="str">
            <v>B0F484BRYK</v>
          </cell>
          <cell r="BW1447" t="str">
            <v>57650</v>
          </cell>
          <cell r="BX1447" t="str">
            <v>https://b2b.craze.shop/wp-content/uploads/57650_Glam-Monstars_001.jpg</v>
          </cell>
          <cell r="BY1447" t="str">
            <v>GLAM MONSTARS - Collectable Figures S1</v>
          </cell>
          <cell r="BZ1447">
            <v>9</v>
          </cell>
          <cell r="CA1447">
            <v>54</v>
          </cell>
          <cell r="CB1447" t="str">
            <v>GLAM MONSTARS</v>
          </cell>
        </row>
        <row r="1448">
          <cell r="BV1448" t="str">
            <v>B072KHD7B7</v>
          </cell>
          <cell r="BW1448" t="str">
            <v>57675</v>
          </cell>
          <cell r="BY1448" t="str">
            <v>TATTOO - Mega Set Cars</v>
          </cell>
          <cell r="BZ1448">
            <v>25</v>
          </cell>
          <cell r="CA1448">
            <v>150</v>
          </cell>
          <cell r="CB1448" t="str">
            <v>TATTOOS</v>
          </cell>
        </row>
        <row r="1449">
          <cell r="BV1449" t="str">
            <v>B0D1YH7CC6</v>
          </cell>
          <cell r="BW1449" t="str">
            <v>57711</v>
          </cell>
          <cell r="BY1449" t="str">
            <v>GALUPY - Rainbow Unicorn B3</v>
          </cell>
          <cell r="BZ1449">
            <v>0</v>
          </cell>
          <cell r="CA1449">
            <v>24</v>
          </cell>
          <cell r="CB1449" t="str">
            <v>GALUPY - TOY RANGE</v>
          </cell>
        </row>
        <row r="1450">
          <cell r="BV1450" t="str">
            <v>B0D1YGGZYP</v>
          </cell>
          <cell r="BW1450" t="str">
            <v>57735</v>
          </cell>
          <cell r="BY1450" t="str">
            <v>GALUPY - Rainbow Unicorn B6</v>
          </cell>
          <cell r="BZ1450">
            <v>0</v>
          </cell>
          <cell r="CA1450">
            <v>24</v>
          </cell>
          <cell r="CB1450" t="str">
            <v>GALUPY - TOY RANGE</v>
          </cell>
        </row>
        <row r="1451">
          <cell r="BV1451" t="str">
            <v>B07543BNTF</v>
          </cell>
          <cell r="BW1451" t="str">
            <v>57736</v>
          </cell>
          <cell r="BY1451" t="str">
            <v>TATTOO - Bag Dragons</v>
          </cell>
          <cell r="BZ1451">
            <v>24</v>
          </cell>
          <cell r="CA1451">
            <v>288</v>
          </cell>
          <cell r="CB1451" t="str">
            <v>TATTOOS</v>
          </cell>
        </row>
        <row r="1452">
          <cell r="BV1452" t="str">
            <v>B072KHD6XF</v>
          </cell>
          <cell r="BW1452" t="str">
            <v>57767</v>
          </cell>
          <cell r="BY1452" t="str">
            <v>TATTOO - Mega Set Dragons</v>
          </cell>
          <cell r="BZ1452">
            <v>25</v>
          </cell>
          <cell r="CA1452">
            <v>150</v>
          </cell>
          <cell r="CB1452" t="str">
            <v>TATTOOS</v>
          </cell>
        </row>
        <row r="1453">
          <cell r="BV1453" t="str">
            <v>B0CT5ZRMQ9</v>
          </cell>
          <cell r="BW1453" t="str">
            <v>57773EN</v>
          </cell>
          <cell r="BY1453" t="str">
            <v>INKEE - Surprise Bath Bomb Galupy Unicorn S1 Box B3</v>
          </cell>
          <cell r="BZ1453">
            <v>0</v>
          </cell>
          <cell r="CA1453">
            <v>24</v>
          </cell>
          <cell r="CB1453" t="str">
            <v>INKEE</v>
          </cell>
        </row>
        <row r="1454">
          <cell r="BV1454" t="str">
            <v>B0D14ZBQM7</v>
          </cell>
          <cell r="BW1454" t="str">
            <v>57834EN</v>
          </cell>
          <cell r="BY1454" t="str">
            <v>INKEE - Bath Slime Mini B4</v>
          </cell>
          <cell r="BZ1454">
            <v>0</v>
          </cell>
          <cell r="CA1454">
            <v>24</v>
          </cell>
          <cell r="CB1454" t="str">
            <v>INKEE</v>
          </cell>
        </row>
        <row r="1455">
          <cell r="BV1455" t="str">
            <v>B072R2JGRC</v>
          </cell>
          <cell r="BW1455" t="str">
            <v>57835</v>
          </cell>
          <cell r="BY1455" t="str">
            <v>MAGIC SAND - Playset Stuart Minions</v>
          </cell>
          <cell r="BZ1455">
            <v>5</v>
          </cell>
          <cell r="CA1455">
            <v>40</v>
          </cell>
          <cell r="CB1455" t="str">
            <v>MAGIC SAND</v>
          </cell>
        </row>
        <row r="1456">
          <cell r="BV1456" t="str">
            <v>B0CRVHYSJ9</v>
          </cell>
          <cell r="BW1456" t="str">
            <v>57865EN</v>
          </cell>
          <cell r="BY1456" t="str">
            <v>INKEE - Crackling Salts B5</v>
          </cell>
          <cell r="BZ1456">
            <v>1</v>
          </cell>
          <cell r="CA1456">
            <v>24</v>
          </cell>
          <cell r="CB1456" t="str">
            <v>INKEE</v>
          </cell>
        </row>
        <row r="1457">
          <cell r="BV1457" t="str">
            <v/>
          </cell>
          <cell r="BW1457" t="str">
            <v>57866</v>
          </cell>
          <cell r="BY1457" t="str">
            <v>SLAP SNAP BANDS - Spiderman</v>
          </cell>
          <cell r="BZ1457">
            <v>1</v>
          </cell>
          <cell r="CA1457">
            <v>1</v>
          </cell>
          <cell r="CB1457" t="str">
            <v>SLAP SNAP BANDS</v>
          </cell>
        </row>
        <row r="1458">
          <cell r="BV1458" t="str">
            <v>B0CW3CKPD2</v>
          </cell>
          <cell r="BW1458" t="str">
            <v>57896EN</v>
          </cell>
          <cell r="BY1458" t="str">
            <v>INKEE - Surprise Bath Bomb Unicorn Professions S1 Box B3</v>
          </cell>
          <cell r="BZ1458">
            <v>0</v>
          </cell>
          <cell r="CA1458">
            <v>24</v>
          </cell>
          <cell r="CB1458" t="str">
            <v>INKEE</v>
          </cell>
        </row>
        <row r="1459">
          <cell r="BV1459" t="str">
            <v>B0CRVHHYL2</v>
          </cell>
          <cell r="BW1459" t="str">
            <v>57926</v>
          </cell>
          <cell r="BY1459" t="str">
            <v>MAGIC SLIME - Bag B6</v>
          </cell>
          <cell r="BZ1459">
            <v>0</v>
          </cell>
          <cell r="CA1459">
            <v>24</v>
          </cell>
          <cell r="CB1459" t="str">
            <v>MAGIC SLIME</v>
          </cell>
        </row>
        <row r="1460">
          <cell r="BV1460" t="str">
            <v>B0DK9JRH47</v>
          </cell>
          <cell r="BW1460" t="str">
            <v>57957</v>
          </cell>
          <cell r="BY1460" t="str">
            <v>MAGIC SLIME - Yummies XL Pizzino</v>
          </cell>
          <cell r="BZ1460">
            <v>0</v>
          </cell>
          <cell r="CA1460">
            <v>8</v>
          </cell>
          <cell r="CB1460" t="str">
            <v>MAGIC SLIME</v>
          </cell>
        </row>
        <row r="1461">
          <cell r="BV1461" t="str">
            <v>B0DK9MSWNW</v>
          </cell>
          <cell r="BW1461" t="str">
            <v>57988</v>
          </cell>
          <cell r="BY1461" t="str">
            <v>MAGIC SLIME - Yummies XL Slurpy</v>
          </cell>
          <cell r="BZ1461">
            <v>0</v>
          </cell>
          <cell r="CA1461">
            <v>8</v>
          </cell>
          <cell r="CB1461" t="str">
            <v>MAGIC SLIME</v>
          </cell>
        </row>
        <row r="1462">
          <cell r="BV1462" t="str">
            <v>B0CYCLL7CK</v>
          </cell>
          <cell r="BW1462" t="str">
            <v>58015</v>
          </cell>
          <cell r="BY1462" t="str">
            <v>MAGIC SLIME - Bag Surprise Dino B6</v>
          </cell>
          <cell r="BZ1462">
            <v>0</v>
          </cell>
          <cell r="CA1462">
            <v>12</v>
          </cell>
          <cell r="CB1462" t="str">
            <v>MAGIC SLIME</v>
          </cell>
        </row>
        <row r="1463">
          <cell r="BV1463" t="str">
            <v/>
          </cell>
          <cell r="BW1463" t="str">
            <v>58016</v>
          </cell>
          <cell r="BY1463" t="str">
            <v>SURPRISE EGG - Frozen</v>
          </cell>
          <cell r="BZ1463">
            <v>36</v>
          </cell>
          <cell r="CA1463">
            <v>216</v>
          </cell>
          <cell r="CB1463" t="str">
            <v>SURPRISE EGGS</v>
          </cell>
        </row>
        <row r="1464">
          <cell r="BV1464" t="str">
            <v>B0D153FGWK</v>
          </cell>
          <cell r="BW1464" t="str">
            <v>58046</v>
          </cell>
          <cell r="BY1464" t="str">
            <v>MAGIC SLIME - Topping Magic B3</v>
          </cell>
          <cell r="BZ1464">
            <v>0</v>
          </cell>
          <cell r="CA1464">
            <v>24</v>
          </cell>
          <cell r="CB1464" t="str">
            <v>MAGIC SLIME</v>
          </cell>
        </row>
        <row r="1465">
          <cell r="BV1465" t="str">
            <v/>
          </cell>
          <cell r="BW1465" t="str">
            <v>58047</v>
          </cell>
          <cell r="BY1465" t="str">
            <v>SURPRISE EGG - Minions</v>
          </cell>
          <cell r="BZ1465">
            <v>36</v>
          </cell>
          <cell r="CA1465">
            <v>216</v>
          </cell>
          <cell r="CB1465" t="str">
            <v>SURPRISE EGGS</v>
          </cell>
        </row>
        <row r="1466">
          <cell r="BV1466" t="str">
            <v>B0D154F5WM</v>
          </cell>
          <cell r="BW1466" t="str">
            <v>58060</v>
          </cell>
          <cell r="BY1466" t="str">
            <v>MAGIC SLIME - Topping Fantasy B3</v>
          </cell>
          <cell r="BZ1466">
            <v>0</v>
          </cell>
          <cell r="CA1466">
            <v>24</v>
          </cell>
          <cell r="CB1466" t="str">
            <v>MAGIC SLIME</v>
          </cell>
        </row>
        <row r="1467">
          <cell r="BV1467" t="str">
            <v>B0CW3HZFKL</v>
          </cell>
          <cell r="BW1467" t="str">
            <v>58107</v>
          </cell>
          <cell r="BY1467" t="str">
            <v>SPLASHERS - Foilbag B4</v>
          </cell>
          <cell r="BZ1467">
            <v>1</v>
          </cell>
          <cell r="CA1467">
            <v>24</v>
          </cell>
          <cell r="CB1467" t="str">
            <v>SPLASHERS</v>
          </cell>
        </row>
        <row r="1468">
          <cell r="BV1468" t="str">
            <v>B0D1RF5TJ5</v>
          </cell>
          <cell r="BW1468" t="str">
            <v>58121</v>
          </cell>
          <cell r="BY1468" t="str">
            <v>SQUISHPETS - Big Funkxy</v>
          </cell>
          <cell r="BZ1468">
            <v>1</v>
          </cell>
          <cell r="CA1468">
            <v>12</v>
          </cell>
          <cell r="CB1468" t="str">
            <v>SQUISHPETS</v>
          </cell>
        </row>
        <row r="1469">
          <cell r="BV1469" t="str">
            <v>B0D1RFGH26</v>
          </cell>
          <cell r="BW1469" t="str">
            <v>58152</v>
          </cell>
          <cell r="BY1469" t="str">
            <v>SQUISHPETS - Big Flammy</v>
          </cell>
          <cell r="BZ1469">
            <v>1</v>
          </cell>
          <cell r="CA1469">
            <v>12</v>
          </cell>
          <cell r="CB1469" t="str">
            <v>SQUISHPETS</v>
          </cell>
        </row>
        <row r="1470">
          <cell r="BV1470" t="str">
            <v>B0D1RG3RG6</v>
          </cell>
          <cell r="BW1470" t="str">
            <v>58183</v>
          </cell>
          <cell r="BY1470" t="str">
            <v>SQUISHPETS - Big Rycoonce</v>
          </cell>
          <cell r="BZ1470">
            <v>1</v>
          </cell>
          <cell r="CA1470">
            <v>12</v>
          </cell>
          <cell r="CB1470" t="str">
            <v>SQUISHPETS</v>
          </cell>
        </row>
        <row r="1471">
          <cell r="BV1471" t="str">
            <v>B0D1RFMYBT</v>
          </cell>
          <cell r="BW1471" t="str">
            <v>58213</v>
          </cell>
          <cell r="BY1471" t="str">
            <v>SQUISHPETS - Big Marley</v>
          </cell>
          <cell r="BZ1471">
            <v>1</v>
          </cell>
          <cell r="CA1471">
            <v>12</v>
          </cell>
          <cell r="CB1471" t="str">
            <v>SQUISHPETS</v>
          </cell>
        </row>
        <row r="1472">
          <cell r="BV1472" t="str">
            <v>B078P18H9W</v>
          </cell>
          <cell r="BW1472" t="str">
            <v>58221</v>
          </cell>
          <cell r="BY1472" t="str">
            <v>HAIR - Rollys B&amp;T</v>
          </cell>
          <cell r="BZ1472">
            <v>12</v>
          </cell>
          <cell r="CA1472">
            <v>120</v>
          </cell>
          <cell r="CB1472" t="str">
            <v>HAIR ACCESSORIES</v>
          </cell>
        </row>
        <row r="1473">
          <cell r="BV1473" t="str">
            <v>B0D1RDTCH3</v>
          </cell>
          <cell r="BW1473" t="str">
            <v>58244</v>
          </cell>
          <cell r="BY1473" t="str">
            <v>SQUISHPETS - Big Dusty</v>
          </cell>
          <cell r="BZ1473">
            <v>1</v>
          </cell>
          <cell r="CA1473">
            <v>12</v>
          </cell>
          <cell r="CB1473" t="str">
            <v>SQUISHPETS</v>
          </cell>
        </row>
        <row r="1474">
          <cell r="BV1474" t="str">
            <v>B0D1RD7DP4</v>
          </cell>
          <cell r="BW1474" t="str">
            <v>58275</v>
          </cell>
          <cell r="BY1474" t="str">
            <v>SQUISHPETS - Keychain Nila G</v>
          </cell>
          <cell r="BZ1474">
            <v>12</v>
          </cell>
          <cell r="CA1474">
            <v>144</v>
          </cell>
          <cell r="CB1474" t="str">
            <v>SQUISHPETS</v>
          </cell>
        </row>
        <row r="1475">
          <cell r="BV1475" t="str">
            <v>B07BZN8ZF5</v>
          </cell>
          <cell r="BW1475" t="str">
            <v>58283</v>
          </cell>
          <cell r="BY1475" t="str">
            <v>HAIR - Clips B&amp;T</v>
          </cell>
          <cell r="BZ1475">
            <v>12</v>
          </cell>
          <cell r="CA1475">
            <v>144</v>
          </cell>
          <cell r="CB1475" t="str">
            <v>HAIR ACCESSORIES</v>
          </cell>
        </row>
        <row r="1476">
          <cell r="BV1476" t="str">
            <v>B0D1RFJ3GP</v>
          </cell>
          <cell r="BW1476" t="str">
            <v>58305</v>
          </cell>
          <cell r="BY1476" t="str">
            <v>SQUISHPETS - Keychain Sinty Wave</v>
          </cell>
          <cell r="BZ1476">
            <v>12</v>
          </cell>
          <cell r="CA1476">
            <v>144</v>
          </cell>
          <cell r="CB1476" t="str">
            <v>SQUISHPETS</v>
          </cell>
        </row>
        <row r="1477">
          <cell r="BV1477" t="str">
            <v>B0D1RGHGT4</v>
          </cell>
          <cell r="BW1477" t="str">
            <v>58336</v>
          </cell>
          <cell r="BY1477" t="str">
            <v>SQUISHPETS - Keychain Dolly</v>
          </cell>
          <cell r="BZ1477">
            <v>12</v>
          </cell>
          <cell r="CA1477">
            <v>144</v>
          </cell>
          <cell r="CB1477" t="str">
            <v>SQUISHPETS</v>
          </cell>
        </row>
        <row r="1478">
          <cell r="BV1478" t="str">
            <v/>
          </cell>
          <cell r="BW1478" t="str">
            <v>58344</v>
          </cell>
          <cell r="BY1478" t="str">
            <v>HAIR - Set B&amp;T</v>
          </cell>
          <cell r="BZ1478">
            <v>5</v>
          </cell>
          <cell r="CA1478">
            <v>40</v>
          </cell>
          <cell r="CB1478" t="str">
            <v>HAIR ACCESSORIES</v>
          </cell>
        </row>
        <row r="1479">
          <cell r="BV1479" t="str">
            <v>B0D1RFK41G</v>
          </cell>
          <cell r="BW1479" t="str">
            <v>58367</v>
          </cell>
          <cell r="BY1479" t="str">
            <v>SQUISHPETS - Keychain Milo</v>
          </cell>
          <cell r="BZ1479">
            <v>12</v>
          </cell>
          <cell r="CA1479">
            <v>144</v>
          </cell>
          <cell r="CB1479" t="str">
            <v>SQUISHPETS</v>
          </cell>
        </row>
        <row r="1480">
          <cell r="BV1480" t="str">
            <v>B0D1RG3YRX</v>
          </cell>
          <cell r="BW1480" t="str">
            <v>58398</v>
          </cell>
          <cell r="BY1480" t="str">
            <v>SQUISHPETS - Keychain Galaxy</v>
          </cell>
          <cell r="BZ1480">
            <v>12</v>
          </cell>
          <cell r="CA1480">
            <v>144</v>
          </cell>
          <cell r="CB1480" t="str">
            <v>SQUISHPETS</v>
          </cell>
        </row>
        <row r="1481">
          <cell r="BV1481" t="str">
            <v>B072R2JGRB</v>
          </cell>
          <cell r="BW1481" t="str">
            <v>58405</v>
          </cell>
          <cell r="BY1481" t="str">
            <v>SPLASH BEADYS - Playset Frozen</v>
          </cell>
          <cell r="BZ1481">
            <v>1</v>
          </cell>
          <cell r="CA1481">
            <v>1</v>
          </cell>
          <cell r="CB1481" t="str">
            <v>SPLASH BEADYS</v>
          </cell>
        </row>
        <row r="1482">
          <cell r="BV1482" t="str">
            <v>B0D1RBNPX7</v>
          </cell>
          <cell r="BW1482" t="str">
            <v>58428</v>
          </cell>
          <cell r="BY1482" t="str">
            <v>SQUISHPETS - Medium Bijou</v>
          </cell>
          <cell r="BZ1482">
            <v>1</v>
          </cell>
          <cell r="CA1482">
            <v>24</v>
          </cell>
          <cell r="CB1482" t="str">
            <v>SQUISHPETS</v>
          </cell>
        </row>
        <row r="1483">
          <cell r="BV1483" t="str">
            <v>B072N34N9Y</v>
          </cell>
          <cell r="BW1483" t="str">
            <v>58436</v>
          </cell>
          <cell r="BY1483" t="str">
            <v>SPLASH BEADYS - Mega Frozen</v>
          </cell>
          <cell r="BZ1483">
            <v>1</v>
          </cell>
          <cell r="CA1483">
            <v>1</v>
          </cell>
          <cell r="CB1483" t="str">
            <v>SPLASH BEADYS</v>
          </cell>
        </row>
        <row r="1484">
          <cell r="BV1484" t="str">
            <v>B0D1RD4NLH</v>
          </cell>
          <cell r="BW1484" t="str">
            <v>58459</v>
          </cell>
          <cell r="BY1484" t="str">
            <v>SQUISHPETS - Medium Starliz</v>
          </cell>
          <cell r="BZ1484">
            <v>1</v>
          </cell>
          <cell r="CA1484">
            <v>24</v>
          </cell>
          <cell r="CB1484" t="str">
            <v>SQUISHPETS</v>
          </cell>
        </row>
        <row r="1485">
          <cell r="BV1485" t="str">
            <v>B072MQGCJ3</v>
          </cell>
          <cell r="BW1485" t="str">
            <v>58467</v>
          </cell>
          <cell r="BY1485" t="str">
            <v>SPLASH BEADYS - Playset Unicorn</v>
          </cell>
          <cell r="BZ1485">
            <v>6</v>
          </cell>
          <cell r="CA1485">
            <v>12</v>
          </cell>
          <cell r="CB1485" t="str">
            <v>SPLASH BEADYS</v>
          </cell>
        </row>
        <row r="1486">
          <cell r="BV1486" t="str">
            <v>B0D1RD7DP8</v>
          </cell>
          <cell r="BW1486" t="str">
            <v>58480</v>
          </cell>
          <cell r="BY1486" t="str">
            <v>SQUISHPETS - Medium Chika</v>
          </cell>
          <cell r="BZ1486">
            <v>1</v>
          </cell>
          <cell r="CA1486">
            <v>24</v>
          </cell>
          <cell r="CB1486" t="str">
            <v>SQUISHPETS</v>
          </cell>
        </row>
        <row r="1487">
          <cell r="BV1487" t="str">
            <v>B0721B2L5Q</v>
          </cell>
          <cell r="BW1487" t="str">
            <v>58498</v>
          </cell>
          <cell r="BY1487" t="str">
            <v>SPLASH BEADYS - Mega Unicorn</v>
          </cell>
          <cell r="BZ1487">
            <v>1</v>
          </cell>
          <cell r="CA1487">
            <v>1</v>
          </cell>
          <cell r="CB1487" t="str">
            <v>SPLASH BEADYS</v>
          </cell>
        </row>
        <row r="1488">
          <cell r="BV1488" t="str">
            <v>B0D1RH2TVQ</v>
          </cell>
          <cell r="BW1488" t="str">
            <v>58510</v>
          </cell>
          <cell r="BY1488" t="str">
            <v>SQUISHPETS - Medium Hart</v>
          </cell>
          <cell r="BZ1488">
            <v>1</v>
          </cell>
          <cell r="CA1488">
            <v>24</v>
          </cell>
          <cell r="CB1488" t="str">
            <v>SQUISHPETS</v>
          </cell>
        </row>
        <row r="1489">
          <cell r="BV1489" t="str">
            <v>B074PTTP74</v>
          </cell>
          <cell r="BW1489" t="str">
            <v>58528</v>
          </cell>
          <cell r="BY1489" t="str">
            <v>SPLASH BEADYS - Design Studio</v>
          </cell>
          <cell r="BZ1489">
            <v>5</v>
          </cell>
          <cell r="CA1489">
            <v>10</v>
          </cell>
          <cell r="CB1489" t="str">
            <v>SPLASH BEADYS</v>
          </cell>
        </row>
        <row r="1490">
          <cell r="BV1490" t="str">
            <v>B0D1RG4QSG</v>
          </cell>
          <cell r="BW1490" t="str">
            <v>58541</v>
          </cell>
          <cell r="BY1490" t="str">
            <v>SQUISHPETS - Medium Claudi</v>
          </cell>
          <cell r="BZ1490">
            <v>1</v>
          </cell>
          <cell r="CA1490">
            <v>24</v>
          </cell>
          <cell r="CB1490" t="str">
            <v>SQUISHPETS</v>
          </cell>
        </row>
        <row r="1491">
          <cell r="BV1491" t="str">
            <v>B074PVFHD6</v>
          </cell>
          <cell r="BW1491" t="str">
            <v>58559</v>
          </cell>
          <cell r="BY1491" t="str">
            <v>MAGIC SAND - Luggage</v>
          </cell>
          <cell r="BZ1491">
            <v>5</v>
          </cell>
          <cell r="CA1491">
            <v>10</v>
          </cell>
          <cell r="CB1491" t="str">
            <v>MAGIC SAND</v>
          </cell>
        </row>
        <row r="1492">
          <cell r="BV1492" t="str">
            <v>B0CWS7PD52</v>
          </cell>
          <cell r="BW1492" t="str">
            <v>58602</v>
          </cell>
          <cell r="BX1492" t="str">
            <v>https://b2b.craze.shop/wp-content/uploads/54246_My-Learning-Clock-Animals-DE_002.jpg</v>
          </cell>
          <cell r="BY1492" t="str">
            <v>MY LEARNING CLOCK - Animals EN</v>
          </cell>
          <cell r="BZ1492">
            <v>8</v>
          </cell>
          <cell r="CA1492">
            <v>16</v>
          </cell>
          <cell r="CB1492" t="str">
            <v>MY LEARNING CLOCK</v>
          </cell>
        </row>
        <row r="1493">
          <cell r="BV1493" t="str">
            <v>B0CWS746ZL</v>
          </cell>
          <cell r="BW1493" t="str">
            <v>58633</v>
          </cell>
          <cell r="BX1493" t="str">
            <v>https://b2b.craze.shop/wp-content/uploads/50286_My-Learning-Clock-Dino-DE_007-scaled.jpg</v>
          </cell>
          <cell r="BY1493" t="str">
            <v>MY LEARNING CLOCK - Dino EN</v>
          </cell>
          <cell r="BZ1493">
            <v>8</v>
          </cell>
          <cell r="CA1493">
            <v>16</v>
          </cell>
          <cell r="CB1493" t="str">
            <v>MY LEARNING CLOCK</v>
          </cell>
        </row>
        <row r="1494">
          <cell r="BV1494" t="str">
            <v>B072R1FLSK</v>
          </cell>
          <cell r="BW1494" t="str">
            <v>58641</v>
          </cell>
          <cell r="BY1494" t="str">
            <v>MAGIC SAND - Can Minions</v>
          </cell>
          <cell r="BZ1494">
            <v>12</v>
          </cell>
          <cell r="CA1494">
            <v>108</v>
          </cell>
          <cell r="CB1494" t="str">
            <v>MAGIC SAND</v>
          </cell>
        </row>
        <row r="1495">
          <cell r="BV1495" t="str">
            <v>B0CWS7CJV9</v>
          </cell>
          <cell r="BW1495" t="str">
            <v>58664</v>
          </cell>
          <cell r="BX1495" t="str">
            <v>https://b2b.craze.shop/wp-content/uploads/54215_My-Learning-Clock-Princess-DE_002.jpg</v>
          </cell>
          <cell r="BY1495" t="str">
            <v>MY LEARNING CLOCK - Princess EN</v>
          </cell>
          <cell r="BZ1495">
            <v>8</v>
          </cell>
          <cell r="CA1495">
            <v>16</v>
          </cell>
          <cell r="CB1495" t="str">
            <v>MY LEARNING CLOCK</v>
          </cell>
        </row>
        <row r="1496">
          <cell r="BV1496" t="str">
            <v>B06WP6XQ42</v>
          </cell>
          <cell r="BW1496" t="str">
            <v>58672</v>
          </cell>
          <cell r="BY1496" t="str">
            <v>MAGIC SAND - Can B6</v>
          </cell>
          <cell r="BZ1496">
            <v>0</v>
          </cell>
          <cell r="CA1496">
            <v>24</v>
          </cell>
          <cell r="CB1496" t="str">
            <v>MAGIC SAND</v>
          </cell>
        </row>
        <row r="1497">
          <cell r="BV1497" t="str">
            <v/>
          </cell>
          <cell r="BW1497" t="str">
            <v>58695</v>
          </cell>
          <cell r="BY1497" t="str">
            <v>UNSOLVED CRIMES - The Podcast Murder EN</v>
          </cell>
          <cell r="BZ1497">
            <v>8</v>
          </cell>
          <cell r="CA1497">
            <v>24</v>
          </cell>
          <cell r="CB1497" t="str">
            <v>UNSOLVED CRIMES</v>
          </cell>
        </row>
        <row r="1498">
          <cell r="BV1498" t="str">
            <v>B074PTGMV5</v>
          </cell>
          <cell r="BW1498" t="str">
            <v>58702</v>
          </cell>
          <cell r="BY1498" t="str">
            <v>MAGIC SAND - Luggage Frozen</v>
          </cell>
          <cell r="BZ1498">
            <v>5</v>
          </cell>
          <cell r="CA1498">
            <v>10</v>
          </cell>
          <cell r="CB1498" t="str">
            <v>MAGIC SAND</v>
          </cell>
        </row>
        <row r="1499">
          <cell r="BV1499" t="str">
            <v/>
          </cell>
          <cell r="BW1499" t="str">
            <v>58725</v>
          </cell>
          <cell r="BY1499" t="str">
            <v>UNSOLVED CRIMES - The Podcast Murder ES</v>
          </cell>
          <cell r="BZ1499">
            <v>8</v>
          </cell>
          <cell r="CA1499">
            <v>24</v>
          </cell>
          <cell r="CB1499" t="str">
            <v>UNSOLVED CRIMES</v>
          </cell>
        </row>
        <row r="1500">
          <cell r="BV1500" t="str">
            <v>B072K4KFBG</v>
          </cell>
          <cell r="BW1500" t="str">
            <v>58733</v>
          </cell>
          <cell r="BY1500" t="str">
            <v>MAGIC SAND - Playset Unicorn</v>
          </cell>
          <cell r="BZ1500">
            <v>5</v>
          </cell>
          <cell r="CA1500">
            <v>10</v>
          </cell>
          <cell r="CB1500" t="str">
            <v>MAGIC SAND</v>
          </cell>
        </row>
        <row r="1501">
          <cell r="BV1501" t="str">
            <v/>
          </cell>
          <cell r="BW1501" t="str">
            <v>58756</v>
          </cell>
          <cell r="BY1501" t="str">
            <v>UNSOLVED CRIMES - Deadly Dates EN</v>
          </cell>
          <cell r="BZ1501">
            <v>8</v>
          </cell>
          <cell r="CA1501">
            <v>24</v>
          </cell>
          <cell r="CB1501" t="str">
            <v>UNSOLVED CRIMES</v>
          </cell>
        </row>
        <row r="1502">
          <cell r="BV1502" t="str">
            <v>B07548FXMR</v>
          </cell>
          <cell r="BW1502" t="str">
            <v>58764</v>
          </cell>
          <cell r="BY1502" t="str">
            <v>MEGGA EGG - Mini Unicorn</v>
          </cell>
          <cell r="BZ1502">
            <v>12</v>
          </cell>
          <cell r="CA1502">
            <v>144</v>
          </cell>
          <cell r="CB1502" t="str">
            <v>MEGGA EGGS</v>
          </cell>
        </row>
        <row r="1503">
          <cell r="BV1503" t="str">
            <v/>
          </cell>
          <cell r="BW1503" t="str">
            <v>58787</v>
          </cell>
          <cell r="BY1503" t="str">
            <v>UNSOLVED CRIMES - Citas Mortales ES</v>
          </cell>
          <cell r="BZ1503">
            <v>8</v>
          </cell>
          <cell r="CA1503">
            <v>24</v>
          </cell>
          <cell r="CB1503" t="str">
            <v>UNSOLVED CRIMES</v>
          </cell>
        </row>
        <row r="1504">
          <cell r="BV1504" t="str">
            <v/>
          </cell>
          <cell r="BW1504" t="str">
            <v>58795</v>
          </cell>
          <cell r="BY1504" t="str">
            <v>INKEE - Confetti Minions</v>
          </cell>
          <cell r="BZ1504">
            <v>1</v>
          </cell>
          <cell r="CA1504">
            <v>1</v>
          </cell>
          <cell r="CB1504" t="str">
            <v>INKEE</v>
          </cell>
        </row>
        <row r="1505">
          <cell r="BV1505" t="str">
            <v/>
          </cell>
          <cell r="BW1505" t="str">
            <v>58817</v>
          </cell>
          <cell r="BY1505" t="str">
            <v>UNSOLVED CRIMES - The Hangover EN</v>
          </cell>
          <cell r="BZ1505">
            <v>8</v>
          </cell>
          <cell r="CA1505">
            <v>24</v>
          </cell>
          <cell r="CB1505" t="str">
            <v>UNSOLVED CRIMES</v>
          </cell>
        </row>
        <row r="1506">
          <cell r="BV1506" t="str">
            <v/>
          </cell>
          <cell r="BW1506" t="str">
            <v>58825</v>
          </cell>
          <cell r="BY1506" t="str">
            <v>INKEE - Color Change Minions</v>
          </cell>
          <cell r="BZ1506">
            <v>1</v>
          </cell>
          <cell r="CA1506">
            <v>1</v>
          </cell>
          <cell r="CB1506" t="str">
            <v>INKEE</v>
          </cell>
        </row>
        <row r="1507">
          <cell r="BV1507" t="str">
            <v/>
          </cell>
          <cell r="BW1507" t="str">
            <v>58848</v>
          </cell>
          <cell r="BY1507" t="str">
            <v>UNSOLVED CRIMES - The Hangover ES</v>
          </cell>
          <cell r="BZ1507">
            <v>8</v>
          </cell>
          <cell r="CA1507">
            <v>24</v>
          </cell>
          <cell r="CB1507" t="str">
            <v>UNSOLVED CRIMES</v>
          </cell>
        </row>
        <row r="1508">
          <cell r="BV1508" t="str">
            <v>B072MZCL6W</v>
          </cell>
          <cell r="BW1508" t="str">
            <v>58856</v>
          </cell>
          <cell r="BY1508" t="str">
            <v>MAGIC DOUGH - Expert Professor in bulk</v>
          </cell>
          <cell r="BZ1508">
            <v>1</v>
          </cell>
          <cell r="CA1508">
            <v>1</v>
          </cell>
          <cell r="CB1508" t="str">
            <v>MAGIC DOUGH</v>
          </cell>
        </row>
        <row r="1509">
          <cell r="BV1509" t="str">
            <v>B0DK9KVGNL</v>
          </cell>
          <cell r="BW1509" t="str">
            <v>58879</v>
          </cell>
          <cell r="BY1509" t="str">
            <v>MAGIC SLIME - Yummies XL Ice-Bear</v>
          </cell>
          <cell r="BZ1509">
            <v>0</v>
          </cell>
          <cell r="CA1509">
            <v>8</v>
          </cell>
          <cell r="CB1509" t="str">
            <v>MAGIC SLIME</v>
          </cell>
        </row>
        <row r="1510">
          <cell r="BV1510" t="str">
            <v>B0DK9LPTCX</v>
          </cell>
          <cell r="BW1510" t="str">
            <v>58909</v>
          </cell>
          <cell r="BY1510" t="str">
            <v>MAGIC SLIME - Yummies XL Unicake</v>
          </cell>
          <cell r="BZ1510">
            <v>0</v>
          </cell>
          <cell r="CA1510">
            <v>8</v>
          </cell>
          <cell r="CB1510" t="str">
            <v>MAGIC SLIME</v>
          </cell>
        </row>
        <row r="1511">
          <cell r="BV1511" t="str">
            <v>B07219TTGZ</v>
          </cell>
          <cell r="BW1511" t="str">
            <v>58917</v>
          </cell>
          <cell r="BY1511" t="str">
            <v>MAGIC DOUGH - Expert Unicorn in bulk</v>
          </cell>
          <cell r="BZ1511">
            <v>1</v>
          </cell>
          <cell r="CA1511">
            <v>90</v>
          </cell>
          <cell r="CB1511" t="str">
            <v>MAGIC DOUGH</v>
          </cell>
        </row>
        <row r="1512">
          <cell r="BV1512" t="str">
            <v>B0DG9FNQZM</v>
          </cell>
          <cell r="BW1512" t="str">
            <v>58930</v>
          </cell>
          <cell r="BY1512" t="str">
            <v>MAGIC SLIME - Yummies A B2</v>
          </cell>
          <cell r="BZ1512">
            <v>0</v>
          </cell>
          <cell r="CA1512">
            <v>24</v>
          </cell>
          <cell r="CB1512" t="str">
            <v>MAGIC SLIME</v>
          </cell>
        </row>
        <row r="1513">
          <cell r="BV1513" t="str">
            <v>B072KHD7B6</v>
          </cell>
          <cell r="BW1513" t="str">
            <v>58948</v>
          </cell>
          <cell r="BY1513" t="str">
            <v>SLAP SNAP BANDS - Princess B6</v>
          </cell>
          <cell r="BZ1513">
            <v>1</v>
          </cell>
          <cell r="CA1513">
            <v>1</v>
          </cell>
          <cell r="CB1513" t="str">
            <v>SLAP SNAP BANDS</v>
          </cell>
        </row>
        <row r="1514">
          <cell r="BV1514" t="str">
            <v>B0DG9QNTHB</v>
          </cell>
          <cell r="BW1514" t="str">
            <v>58954</v>
          </cell>
          <cell r="BY1514" t="str">
            <v>MAGIC SLIME - Yummies B B2</v>
          </cell>
          <cell r="BZ1514">
            <v>0</v>
          </cell>
          <cell r="CA1514">
            <v>24</v>
          </cell>
          <cell r="CB1514" t="str">
            <v>MAGIC SLIME</v>
          </cell>
        </row>
        <row r="1515">
          <cell r="BV1515" t="str">
            <v>B0DCNSJCFT</v>
          </cell>
          <cell r="BW1515" t="str">
            <v>58978</v>
          </cell>
          <cell r="BY1515" t="str">
            <v>MAGIC SLIME - Bag Surprise Hello Kitty B6</v>
          </cell>
          <cell r="BZ1515">
            <v>0</v>
          </cell>
          <cell r="CA1515">
            <v>24</v>
          </cell>
          <cell r="CB1515" t="str">
            <v>MAGIC SLIME</v>
          </cell>
        </row>
        <row r="1516">
          <cell r="BV1516" t="str">
            <v>B072KHD6XJ</v>
          </cell>
          <cell r="BW1516" t="str">
            <v>58979</v>
          </cell>
          <cell r="BY1516" t="str">
            <v>TATTOO - Minions B6</v>
          </cell>
          <cell r="BZ1516">
            <v>1</v>
          </cell>
          <cell r="CA1516">
            <v>1</v>
          </cell>
          <cell r="CB1516" t="str">
            <v>TATTOOS</v>
          </cell>
        </row>
        <row r="1517">
          <cell r="BV1517" t="str">
            <v>B0D1RG5GQD</v>
          </cell>
          <cell r="BW1517" t="str">
            <v>59005</v>
          </cell>
          <cell r="BY1517" t="str">
            <v>SQUISHPETS - Big Milky</v>
          </cell>
          <cell r="BZ1517">
            <v>1</v>
          </cell>
          <cell r="CA1517">
            <v>12</v>
          </cell>
          <cell r="CB1517" t="str">
            <v>SQUISHPETS</v>
          </cell>
        </row>
        <row r="1518">
          <cell r="BV1518" t="str">
            <v>B072N34N9W</v>
          </cell>
          <cell r="BW1518" t="str">
            <v>59006</v>
          </cell>
          <cell r="BY1518" t="str">
            <v>TATTOO - Dragons B6</v>
          </cell>
          <cell r="BZ1518">
            <v>1</v>
          </cell>
          <cell r="CA1518">
            <v>1</v>
          </cell>
          <cell r="CB1518" t="str">
            <v>TATTOOS</v>
          </cell>
        </row>
        <row r="1519">
          <cell r="BV1519" t="str">
            <v>B0D1RD4NLL</v>
          </cell>
          <cell r="BW1519" t="str">
            <v>59036</v>
          </cell>
          <cell r="BY1519" t="str">
            <v>SQUISHPETS - Medium Moonish</v>
          </cell>
          <cell r="BZ1519">
            <v>1</v>
          </cell>
          <cell r="CA1519">
            <v>24</v>
          </cell>
          <cell r="CB1519" t="str">
            <v>SQUISHPETS</v>
          </cell>
        </row>
        <row r="1520">
          <cell r="BV1520" t="str">
            <v>B072N34N9X</v>
          </cell>
          <cell r="BW1520" t="str">
            <v>59037</v>
          </cell>
          <cell r="BY1520" t="str">
            <v>SPLASH BEADYS - Starter Bello</v>
          </cell>
          <cell r="BZ1520">
            <v>1</v>
          </cell>
          <cell r="CA1520">
            <v>1</v>
          </cell>
          <cell r="CB1520" t="str">
            <v>SPLASH BEADYS</v>
          </cell>
        </row>
        <row r="1521">
          <cell r="BV1521" t="str">
            <v>B0D1RBS4HC</v>
          </cell>
          <cell r="BW1521" t="str">
            <v>59067</v>
          </cell>
          <cell r="BY1521" t="str">
            <v>SQUISHPETS - Keychain Flapper</v>
          </cell>
          <cell r="BZ1521">
            <v>12</v>
          </cell>
          <cell r="CA1521">
            <v>144</v>
          </cell>
          <cell r="CB1521" t="str">
            <v>SQUISHPETS</v>
          </cell>
        </row>
        <row r="1522">
          <cell r="BV1522" t="str">
            <v>B07X8PR785</v>
          </cell>
          <cell r="BW1522" t="str">
            <v>59068</v>
          </cell>
          <cell r="BY1522" t="str">
            <v>SLAP SNAP BANDS - Star Wars</v>
          </cell>
          <cell r="BZ1522">
            <v>24</v>
          </cell>
          <cell r="CA1522">
            <v>432</v>
          </cell>
          <cell r="CB1522" t="str">
            <v>SLAP SNAP BANDS</v>
          </cell>
        </row>
        <row r="1523">
          <cell r="BV1523" t="str">
            <v>B0D14YBNWB</v>
          </cell>
          <cell r="BW1523" t="str">
            <v>59098</v>
          </cell>
          <cell r="BY1523" t="str">
            <v>INKEE - Bath Fizzer Mix B4</v>
          </cell>
          <cell r="BZ1523">
            <v>0</v>
          </cell>
          <cell r="CA1523">
            <v>24</v>
          </cell>
          <cell r="CB1523" t="str">
            <v>INKEE</v>
          </cell>
        </row>
        <row r="1524">
          <cell r="BV1524" t="str">
            <v>B071K8V35S</v>
          </cell>
          <cell r="BW1524" t="str">
            <v>59099</v>
          </cell>
          <cell r="BY1524" t="str">
            <v>TATTOO - Cars B6</v>
          </cell>
          <cell r="BZ1524">
            <v>1</v>
          </cell>
          <cell r="CA1524">
            <v>1</v>
          </cell>
          <cell r="CB1524" t="str">
            <v>TATTOOS</v>
          </cell>
        </row>
        <row r="1525">
          <cell r="BV1525" t="str">
            <v>B07BZS9RDQ</v>
          </cell>
          <cell r="BW1525" t="str">
            <v>59143</v>
          </cell>
          <cell r="BY1525" t="str">
            <v>TATTOO - Bag B&amp;T</v>
          </cell>
          <cell r="BZ1525">
            <v>24</v>
          </cell>
          <cell r="CA1525">
            <v>288</v>
          </cell>
          <cell r="CB1525" t="str">
            <v>TATTOOS</v>
          </cell>
        </row>
        <row r="1526">
          <cell r="BV1526" t="str">
            <v/>
          </cell>
          <cell r="BW1526" t="str">
            <v>59166</v>
          </cell>
          <cell r="BX1526" t="str">
            <v>https://b2b.craze.shop/wp-content/uploads/59166-INKEE-Gift-Box-Christmas_001-scaled.jpg</v>
          </cell>
          <cell r="BY1526" t="str">
            <v>INKEE - Gift Box Christmas</v>
          </cell>
          <cell r="BZ1526">
            <v>5</v>
          </cell>
          <cell r="CA1526">
            <v>10</v>
          </cell>
          <cell r="CB1526" t="str">
            <v>INKEE</v>
          </cell>
        </row>
        <row r="1527">
          <cell r="BV1527" t="str">
            <v>B074PV9VRP</v>
          </cell>
          <cell r="BW1527" t="str">
            <v>59174</v>
          </cell>
          <cell r="BY1527" t="str">
            <v>TATTOO - Mega Set B&amp;T</v>
          </cell>
          <cell r="BZ1527">
            <v>25</v>
          </cell>
          <cell r="CA1527">
            <v>150</v>
          </cell>
          <cell r="CB1527" t="str">
            <v>TATTOOS</v>
          </cell>
        </row>
        <row r="1528">
          <cell r="BV1528" t="str">
            <v/>
          </cell>
          <cell r="BW1528" t="str">
            <v>59180DE</v>
          </cell>
          <cell r="BX1528" t="str">
            <v>https://b2b.craze.shop/wp-content/uploads/59180EN-INKEE-Pack-Tropical_001-Medium.png</v>
          </cell>
          <cell r="BY1528" t="str">
            <v>INKEE - 3-Pack Bag Tropical</v>
          </cell>
          <cell r="BZ1528">
            <v>5</v>
          </cell>
          <cell r="CA1528">
            <v>30</v>
          </cell>
          <cell r="CB1528" t="str">
            <v>INKEE</v>
          </cell>
        </row>
        <row r="1529">
          <cell r="BV1529" t="str">
            <v/>
          </cell>
          <cell r="BW1529" t="str">
            <v>59180EN</v>
          </cell>
          <cell r="BX1529" t="str">
            <v>https://b2b.craze.shop/wp-content/uploads/59180EN-INKEE-Pack-Tropical_001-Medium.png</v>
          </cell>
          <cell r="BY1529" t="str">
            <v>INKEE - 3-Pack Bag Tropical</v>
          </cell>
          <cell r="BZ1529">
            <v>5</v>
          </cell>
          <cell r="CA1529">
            <v>30</v>
          </cell>
          <cell r="CB1529" t="str">
            <v>INKEE</v>
          </cell>
        </row>
        <row r="1530">
          <cell r="BV1530" t="str">
            <v>B0FL25CWZM</v>
          </cell>
          <cell r="BW1530" t="str">
            <v>59210DE</v>
          </cell>
          <cell r="BX1530" t="str">
            <v>https://b2b.craze.shop/wp-content/uploads/59210DE-INKEE-Surprise-Galupy-Mermaid-S2_004-scaled.jpg</v>
          </cell>
          <cell r="BY1530" t="str">
            <v>INKEE - Surprise Bath Bomb Galupy Mermaid S2 Box</v>
          </cell>
          <cell r="BZ1530">
            <v>5</v>
          </cell>
          <cell r="CA1530">
            <v>40</v>
          </cell>
          <cell r="CB1530" t="str">
            <v>INKEE</v>
          </cell>
        </row>
        <row r="1531">
          <cell r="BV1531" t="str">
            <v>B0FL25CWZM</v>
          </cell>
          <cell r="BW1531" t="str">
            <v>59210EN</v>
          </cell>
          <cell r="BX1531" t="str">
            <v>https://b2b.craze.shop/wp-content/uploads/59210DE-INKEE-Surprise-Galupy-Mermaid-S2_004-scaled.jpg</v>
          </cell>
          <cell r="BY1531" t="str">
            <v>INKEE - Surprise Bath Bomb Galupy Mermaid S2 Box</v>
          </cell>
          <cell r="BZ1531">
            <v>5</v>
          </cell>
          <cell r="CA1531">
            <v>40</v>
          </cell>
          <cell r="CB1531" t="str">
            <v>INKEE</v>
          </cell>
        </row>
        <row r="1532">
          <cell r="BV1532" t="str">
            <v>B0FMS53TPQ</v>
          </cell>
          <cell r="BW1532" t="str">
            <v>59227DE</v>
          </cell>
          <cell r="BY1532" t="str">
            <v>INKEE - Surprise Bath Bomb Galupy Mermaid S2 Box D5</v>
          </cell>
          <cell r="BZ1532">
            <v>0</v>
          </cell>
          <cell r="CA1532">
            <v>1</v>
          </cell>
          <cell r="CB1532" t="str">
            <v>INKEE</v>
          </cell>
        </row>
        <row r="1533">
          <cell r="BV1533" t="str">
            <v>B071K8V239</v>
          </cell>
          <cell r="BW1533" t="str">
            <v>59235</v>
          </cell>
          <cell r="BY1533" t="str">
            <v>SLAP SNAP BANDS - Sorgenfresser B6</v>
          </cell>
          <cell r="BZ1533">
            <v>1</v>
          </cell>
          <cell r="CA1533">
            <v>1</v>
          </cell>
          <cell r="CB1533" t="str">
            <v>SLAP SNAP BANDS</v>
          </cell>
        </row>
        <row r="1534">
          <cell r="BV1534" t="str">
            <v/>
          </cell>
          <cell r="BW1534" t="str">
            <v>59241DE</v>
          </cell>
          <cell r="BX1534" t="str">
            <v>https://b2b.craze.shop/wp-content/uploads/59241DE-INKEE-Surprise-XXL-Galupy-Unicorn-Rainbow_bag_001.png</v>
          </cell>
          <cell r="BY1534" t="str">
            <v>INKEE - Surprise XXL Bath Bomb Galupy Rainbow Unicorn</v>
          </cell>
          <cell r="BZ1534">
            <v>5</v>
          </cell>
          <cell r="CA1534">
            <v>30</v>
          </cell>
          <cell r="CB1534" t="str">
            <v>INKEE</v>
          </cell>
        </row>
        <row r="1535">
          <cell r="BV1535" t="str">
            <v/>
          </cell>
          <cell r="BW1535" t="str">
            <v>59241EN</v>
          </cell>
          <cell r="BX1535" t="str">
            <v>https://b2b.craze.shop/wp-content/uploads/59241DE-INKEE-Surprise-XXL-Galupy-Unicorn-Rainbow_bag_001.png</v>
          </cell>
          <cell r="BY1535" t="str">
            <v>INKEE - Surprise XXL Bath Bomb Galupy Rainbow Unicorn</v>
          </cell>
          <cell r="BZ1535">
            <v>5</v>
          </cell>
          <cell r="CA1535">
            <v>30</v>
          </cell>
          <cell r="CB1535" t="str">
            <v>INKEE</v>
          </cell>
        </row>
        <row r="1536">
          <cell r="BV1536" t="str">
            <v/>
          </cell>
          <cell r="BW1536" t="str">
            <v>59266</v>
          </cell>
          <cell r="BY1536" t="str">
            <v>MAGIC SAND - Can Minions B3</v>
          </cell>
          <cell r="BZ1536">
            <v>1</v>
          </cell>
          <cell r="CA1536">
            <v>1</v>
          </cell>
          <cell r="CB1536" t="str">
            <v>MAGIC SAND</v>
          </cell>
        </row>
        <row r="1537">
          <cell r="BV1537" t="str">
            <v>B0FC2DLF6X</v>
          </cell>
          <cell r="BW1537" t="str">
            <v>59272DE</v>
          </cell>
          <cell r="BX1537" t="str">
            <v>https://b2b.craze.shop/wp-content/uploads/59272DE-INKEE-Surprise-Dinorex-BOX_004.jpg</v>
          </cell>
          <cell r="BY1537" t="str">
            <v>INKEE - Surprise Bath Bomb Dino S1 Box</v>
          </cell>
          <cell r="BZ1537">
            <v>5</v>
          </cell>
          <cell r="CA1537">
            <v>40</v>
          </cell>
          <cell r="CB1537" t="str">
            <v>INKEE</v>
          </cell>
        </row>
        <row r="1538">
          <cell r="BV1538" t="str">
            <v>B0FC2DLF6X</v>
          </cell>
          <cell r="BW1538" t="str">
            <v>59272EN</v>
          </cell>
          <cell r="BX1538" t="str">
            <v>https://b2b.craze.shop/wp-content/uploads/59272DE-INKEE-Surprise-Dinorex-BOX_004.jpg</v>
          </cell>
          <cell r="BY1538" t="str">
            <v>INKEE - Surprise Bath Bomb Dino S1 Box</v>
          </cell>
          <cell r="BZ1538">
            <v>5</v>
          </cell>
          <cell r="CA1538">
            <v>40</v>
          </cell>
          <cell r="CB1538" t="str">
            <v>INKEE</v>
          </cell>
        </row>
        <row r="1539">
          <cell r="BV1539" t="str">
            <v>B071GNT77L</v>
          </cell>
          <cell r="BW1539" t="str">
            <v>59297</v>
          </cell>
          <cell r="BY1539" t="str">
            <v>GALUPY - Foilbag B3</v>
          </cell>
          <cell r="BZ1539">
            <v>1</v>
          </cell>
          <cell r="CA1539">
            <v>25</v>
          </cell>
          <cell r="CB1539" t="str">
            <v>GALUPY - TOY RANGE</v>
          </cell>
        </row>
        <row r="1540">
          <cell r="BV1540" t="str">
            <v/>
          </cell>
          <cell r="BW1540" t="str">
            <v>59302DE</v>
          </cell>
          <cell r="BY1540" t="str">
            <v>INKEE - Surprise Bath Bomb Dino S2 Box</v>
          </cell>
          <cell r="BZ1540">
            <v>1</v>
          </cell>
          <cell r="CA1540">
            <v>1</v>
          </cell>
          <cell r="CB1540" t="str">
            <v>INKEE</v>
          </cell>
        </row>
        <row r="1541">
          <cell r="BV1541" t="str">
            <v/>
          </cell>
          <cell r="BW1541" t="str">
            <v>59302EN</v>
          </cell>
          <cell r="BY1541" t="str">
            <v>INKEE - Surprise Bath Bomb Dino S2 Box</v>
          </cell>
          <cell r="BZ1541">
            <v>1</v>
          </cell>
          <cell r="CA1541">
            <v>1</v>
          </cell>
          <cell r="CB1541" t="str">
            <v>INKEE</v>
          </cell>
        </row>
        <row r="1542">
          <cell r="BV1542" t="str">
            <v>B073JXC4N9</v>
          </cell>
          <cell r="BW1542" t="str">
            <v>59327</v>
          </cell>
          <cell r="BY1542" t="str">
            <v>SPLASH BEADYS - Playset Dragons</v>
          </cell>
          <cell r="BZ1542">
            <v>1</v>
          </cell>
          <cell r="CA1542">
            <v>1</v>
          </cell>
          <cell r="CB1542" t="str">
            <v>SPLASH BEADYS</v>
          </cell>
        </row>
        <row r="1543">
          <cell r="BV1543" t="str">
            <v>B0D151X1BF</v>
          </cell>
          <cell r="BW1543" t="str">
            <v>59333</v>
          </cell>
          <cell r="BY1543" t="str">
            <v>MAGIC SLIME - Topping Hello Kitty Magic B3</v>
          </cell>
          <cell r="BZ1543">
            <v>0</v>
          </cell>
          <cell r="CA1543">
            <v>24</v>
          </cell>
          <cell r="CB1543" t="str">
            <v>MAGIC SLIME</v>
          </cell>
        </row>
        <row r="1544">
          <cell r="BV1544" t="str">
            <v>B0D15126CM</v>
          </cell>
          <cell r="BW1544" t="str">
            <v>59357</v>
          </cell>
          <cell r="BY1544" t="str">
            <v>MAGIC SLIME - Topping Hello Kitty Fantasy B3</v>
          </cell>
          <cell r="BZ1544">
            <v>0</v>
          </cell>
          <cell r="CA1544">
            <v>24</v>
          </cell>
          <cell r="CB1544" t="str">
            <v>MAGIC SLIME</v>
          </cell>
        </row>
        <row r="1545">
          <cell r="BV1545" t="str">
            <v>B073JVZHS9</v>
          </cell>
          <cell r="BW1545" t="str">
            <v>59358</v>
          </cell>
          <cell r="BY1545" t="str">
            <v>SPLASH BEADYS - Mega Dragons</v>
          </cell>
          <cell r="BZ1545">
            <v>1</v>
          </cell>
          <cell r="CA1545">
            <v>1</v>
          </cell>
          <cell r="CB1545" t="str">
            <v>SPLASH BEADYS</v>
          </cell>
        </row>
        <row r="1546">
          <cell r="BV1546" t="str">
            <v>B0CV837R99</v>
          </cell>
          <cell r="BW1546" t="str">
            <v>59388DE</v>
          </cell>
          <cell r="BX1546" t="str">
            <v>https://b2b.craze.shop/wp-content/uploads/CR-23701_59388DE-INKEE-Star-Wand_003-scaled.jpg</v>
          </cell>
          <cell r="BY1546" t="str">
            <v>INKEE - Wand Star S2</v>
          </cell>
          <cell r="BZ1546">
            <v>6</v>
          </cell>
          <cell r="CA1546">
            <v>72</v>
          </cell>
          <cell r="CB1546" t="str">
            <v>INKEE TOYS</v>
          </cell>
        </row>
        <row r="1547">
          <cell r="BV1547" t="str">
            <v>B0CV837R99</v>
          </cell>
          <cell r="BW1547" t="str">
            <v>59388EN</v>
          </cell>
          <cell r="BX1547" t="str">
            <v>https://b2b.craze.shop/wp-content/uploads/CR-23701_59388DE-INKEE-Star-Wand_003-scaled.jpg</v>
          </cell>
          <cell r="BY1547" t="str">
            <v>INKEE - Wand Star S2</v>
          </cell>
          <cell r="BZ1547">
            <v>6</v>
          </cell>
          <cell r="CA1547">
            <v>72</v>
          </cell>
          <cell r="CB1547" t="str">
            <v>INKEE TOYS</v>
          </cell>
        </row>
        <row r="1548">
          <cell r="BV1548" t="str">
            <v>B073JZ4DBR</v>
          </cell>
          <cell r="BW1548" t="str">
            <v>59389</v>
          </cell>
          <cell r="BY1548" t="str">
            <v>SPLASH BEADYS - Playset Cars</v>
          </cell>
          <cell r="BZ1548">
            <v>1</v>
          </cell>
          <cell r="CA1548">
            <v>1</v>
          </cell>
          <cell r="CB1548" t="str">
            <v>SPLASH BEADYS</v>
          </cell>
        </row>
        <row r="1549">
          <cell r="BV1549" t="str">
            <v>B073JZ5KSB</v>
          </cell>
          <cell r="BW1549" t="str">
            <v>59419</v>
          </cell>
          <cell r="BY1549" t="str">
            <v>SPLASH BEADYS - Mega Cars</v>
          </cell>
          <cell r="BZ1549">
            <v>1</v>
          </cell>
          <cell r="CA1549">
            <v>1</v>
          </cell>
          <cell r="CB1549" t="str">
            <v>SPLASH BEADYS</v>
          </cell>
        </row>
        <row r="1550">
          <cell r="BV1550" t="str">
            <v>B0D152GQS6</v>
          </cell>
          <cell r="BW1550" t="str">
            <v>59432</v>
          </cell>
          <cell r="BY1550" t="str">
            <v>MAGIC SLIME - Topping SpongeBob Magic Ocean B3</v>
          </cell>
          <cell r="BZ1550">
            <v>0</v>
          </cell>
          <cell r="CA1550">
            <v>24</v>
          </cell>
          <cell r="CB1550" t="str">
            <v>MAGIC SLIME</v>
          </cell>
        </row>
        <row r="1551">
          <cell r="BV1551" t="str">
            <v>B075JGQTJ5</v>
          </cell>
          <cell r="BW1551" t="str">
            <v>59440</v>
          </cell>
          <cell r="BY1551" t="str">
            <v>SPLASH BEADYS - Refill Box Girls</v>
          </cell>
          <cell r="BZ1551">
            <v>5</v>
          </cell>
          <cell r="CA1551">
            <v>20</v>
          </cell>
          <cell r="CB1551" t="str">
            <v>SPLASH BEADYS</v>
          </cell>
        </row>
        <row r="1552">
          <cell r="BV1552" t="str">
            <v>B0D152J4K6</v>
          </cell>
          <cell r="BW1552" t="str">
            <v>59456</v>
          </cell>
          <cell r="BY1552" t="str">
            <v>MAGIC SLIME - Topping SpongeBob Fantasy Ocean B3</v>
          </cell>
          <cell r="BZ1552">
            <v>0</v>
          </cell>
          <cell r="CA1552">
            <v>24</v>
          </cell>
          <cell r="CB1552" t="str">
            <v>MAGIC SLIME</v>
          </cell>
        </row>
        <row r="1553">
          <cell r="BV1553" t="str">
            <v>B079Y5N7BP</v>
          </cell>
          <cell r="BW1553" t="str">
            <v>59471</v>
          </cell>
          <cell r="BY1553" t="str">
            <v>SPLASH BEADYS - Board</v>
          </cell>
          <cell r="BZ1553">
            <v>18</v>
          </cell>
          <cell r="CA1553">
            <v>36</v>
          </cell>
          <cell r="CB1553" t="str">
            <v>SPLASH BEADYS</v>
          </cell>
        </row>
        <row r="1554">
          <cell r="BV1554" t="str">
            <v>B0D6Z93F96</v>
          </cell>
          <cell r="BW1554" t="str">
            <v>59487</v>
          </cell>
          <cell r="BX1554" t="str">
            <v>https://b2b.craze.shop/wp-content/uploads/59487_Loops_bag_100_000.jpg</v>
          </cell>
          <cell r="BY1554" t="str">
            <v>LOOPS - Bag 100</v>
          </cell>
          <cell r="BZ1554">
            <v>24</v>
          </cell>
          <cell r="CA1554">
            <v>240</v>
          </cell>
          <cell r="CB1554" t="str">
            <v>LOOPS</v>
          </cell>
        </row>
        <row r="1555">
          <cell r="BV1555" t="str">
            <v>B0D6ZBJFD4</v>
          </cell>
          <cell r="BW1555" t="str">
            <v>59517</v>
          </cell>
          <cell r="BX1555" t="str">
            <v>https://b2b.craze.shop/wp-content/uploads/59517-LOOPS-Bag-300_Candy-scaled.jpg</v>
          </cell>
          <cell r="BY1555" t="str">
            <v>LOOPS - Bag 300</v>
          </cell>
          <cell r="BZ1555">
            <v>48</v>
          </cell>
          <cell r="CA1555">
            <v>192</v>
          </cell>
          <cell r="CB1555" t="str">
            <v>LOOPS</v>
          </cell>
        </row>
        <row r="1556">
          <cell r="BV1556" t="str">
            <v>B077YJ5SPB</v>
          </cell>
          <cell r="BW1556" t="str">
            <v>59532</v>
          </cell>
          <cell r="BY1556" t="str">
            <v>SLAP SNAP BANDS - Cars</v>
          </cell>
          <cell r="BZ1556">
            <v>24</v>
          </cell>
          <cell r="CA1556">
            <v>432</v>
          </cell>
          <cell r="CB1556" t="str">
            <v>SLAP SNAP BANDS</v>
          </cell>
        </row>
        <row r="1557">
          <cell r="BV1557" t="str">
            <v>B0D6Z8TSST</v>
          </cell>
          <cell r="BW1557" t="str">
            <v>59548</v>
          </cell>
          <cell r="BX1557" t="str">
            <v>https://b2b.craze.shop/wp-content/uploads/59548-LOOPS-Bag-600_Party-scaled.jpg</v>
          </cell>
          <cell r="BY1557" t="str">
            <v>LOOPS - Bag 600</v>
          </cell>
          <cell r="BZ1557">
            <v>12</v>
          </cell>
          <cell r="CA1557">
            <v>72</v>
          </cell>
          <cell r="CB1557" t="str">
            <v>LOOPS</v>
          </cell>
        </row>
        <row r="1558">
          <cell r="BV1558" t="str">
            <v>B072N32MHM</v>
          </cell>
          <cell r="BW1558" t="str">
            <v>59563</v>
          </cell>
          <cell r="BY1558" t="str">
            <v>SLAP SNAP BANDS - Minions B6</v>
          </cell>
          <cell r="BZ1558">
            <v>1</v>
          </cell>
          <cell r="CA1558">
            <v>1</v>
          </cell>
          <cell r="CB1558" t="str">
            <v>SLAP SNAP BANDS</v>
          </cell>
        </row>
        <row r="1559">
          <cell r="BV1559" t="str">
            <v>B08487XMVZ</v>
          </cell>
          <cell r="BW1559" t="str">
            <v>59579</v>
          </cell>
          <cell r="BX1559" t="str">
            <v>https://b2b.craze.shop/wp-content/uploads/59579_CRAZE-loops_Creative-Box_Box_001-scaled.jpg</v>
          </cell>
          <cell r="BY1559" t="str">
            <v>LOOPS - Creative Box</v>
          </cell>
          <cell r="BZ1559">
            <v>5</v>
          </cell>
          <cell r="CA1559">
            <v>20</v>
          </cell>
          <cell r="CB1559" t="str">
            <v>LOOPS</v>
          </cell>
        </row>
        <row r="1560">
          <cell r="BV1560" t="str">
            <v/>
          </cell>
          <cell r="BW1560" t="str">
            <v>59600</v>
          </cell>
          <cell r="BY1560" t="str">
            <v>INKEE - Surprise Bath Bomb Minions</v>
          </cell>
          <cell r="BZ1560">
            <v>1</v>
          </cell>
          <cell r="CA1560">
            <v>1</v>
          </cell>
          <cell r="CB1560" t="str">
            <v>INKEE</v>
          </cell>
        </row>
        <row r="1561">
          <cell r="BV1561" t="str">
            <v>B0D6ZC5DQZ</v>
          </cell>
          <cell r="BW1561" t="str">
            <v>59609</v>
          </cell>
          <cell r="BX1561" t="str">
            <v>https://b2b.craze.shop/wp-content/uploads/59609_Loops_Fun-Box_Box_001-scaled.jpg</v>
          </cell>
          <cell r="BY1561" t="str">
            <v>LOOPS - Fun Box</v>
          </cell>
          <cell r="BZ1561">
            <v>5</v>
          </cell>
          <cell r="CA1561">
            <v>20</v>
          </cell>
          <cell r="CB1561" t="str">
            <v>LOOPS</v>
          </cell>
        </row>
        <row r="1562">
          <cell r="BV1562" t="str">
            <v>B0D6Z9J65S</v>
          </cell>
          <cell r="BW1562" t="str">
            <v>59630</v>
          </cell>
          <cell r="BY1562" t="str">
            <v>LOOPS - Mega Rainbow</v>
          </cell>
          <cell r="BZ1562">
            <v>5</v>
          </cell>
          <cell r="CA1562">
            <v>20</v>
          </cell>
          <cell r="CB1562" t="str">
            <v>LOOPS</v>
          </cell>
        </row>
        <row r="1563">
          <cell r="BV1563" t="str">
            <v>B0D6ZC53KJ</v>
          </cell>
          <cell r="BW1563" t="str">
            <v>59661</v>
          </cell>
          <cell r="BX1563" t="str">
            <v>https://b2b.craze.shop/wp-content/uploads/59661_LOOPS_Rainbow-Box_Box_001-scaled.jpg</v>
          </cell>
          <cell r="BY1563" t="str">
            <v>LOOPS - Rainbow Box</v>
          </cell>
          <cell r="BZ1563">
            <v>6</v>
          </cell>
          <cell r="CA1563">
            <v>18</v>
          </cell>
          <cell r="CB1563" t="str">
            <v>LOOPS</v>
          </cell>
        </row>
        <row r="1564">
          <cell r="BV1564" t="str">
            <v>B095X7GSRG</v>
          </cell>
          <cell r="BW1564" t="str">
            <v>59692</v>
          </cell>
          <cell r="BX1564" t="str">
            <v>https://b2b.craze.shop/wp-content/uploads/59692-LOOPS-Scoubiloop_blister_001-scaled.jpg</v>
          </cell>
          <cell r="BY1564" t="str">
            <v>LOOPS - Scoubiloop</v>
          </cell>
          <cell r="BZ1564">
            <v>6</v>
          </cell>
          <cell r="CA1564">
            <v>36</v>
          </cell>
          <cell r="CB1564" t="str">
            <v>LOOPS</v>
          </cell>
        </row>
        <row r="1565">
          <cell r="BV1565" t="str">
            <v>B0D6Z9H92B</v>
          </cell>
          <cell r="BW1565" t="str">
            <v>59722</v>
          </cell>
          <cell r="BX1565" t="str">
            <v>https://b2b.craze.shop/wp-content/uploads/59722_LOOPS_Rainbow-Studio_Box_001-scaled.jpg</v>
          </cell>
          <cell r="BY1565" t="str">
            <v>LOOPS - Rainbow Studio</v>
          </cell>
          <cell r="BZ1565">
            <v>5</v>
          </cell>
          <cell r="CA1565">
            <v>10</v>
          </cell>
          <cell r="CB1565" t="str">
            <v>LOOPS</v>
          </cell>
        </row>
        <row r="1566">
          <cell r="BV1566" t="str">
            <v>B00JSN3VI8</v>
          </cell>
          <cell r="BW1566" t="str">
            <v>59753</v>
          </cell>
          <cell r="BX1566" t="str">
            <v>https://b2b.craze.shop/wp-content/uploads/59753_LOOPS_Board-Blister_001-scaled.jpg</v>
          </cell>
          <cell r="BY1566" t="str">
            <v>LOOPS - Board Blister</v>
          </cell>
          <cell r="BZ1566">
            <v>6</v>
          </cell>
          <cell r="CA1566">
            <v>18</v>
          </cell>
          <cell r="CB1566" t="str">
            <v>LOOPS</v>
          </cell>
        </row>
        <row r="1567">
          <cell r="BV1567" t="str">
            <v>B075X5KDSW</v>
          </cell>
          <cell r="BW1567" t="str">
            <v>59761</v>
          </cell>
          <cell r="BY1567" t="str">
            <v>MAGIC SAND - Refill Color</v>
          </cell>
          <cell r="BZ1567">
            <v>12</v>
          </cell>
          <cell r="CA1567">
            <v>24</v>
          </cell>
          <cell r="CB1567" t="str">
            <v>MAGIC SAND</v>
          </cell>
        </row>
        <row r="1568">
          <cell r="BV1568" t="str">
            <v/>
          </cell>
          <cell r="BW1568" t="str">
            <v>59792</v>
          </cell>
          <cell r="BY1568" t="str">
            <v>PACKAGING - CRAZE Gym Bag</v>
          </cell>
          <cell r="BZ1568">
            <v>1</v>
          </cell>
          <cell r="CA1568">
            <v>1000</v>
          </cell>
          <cell r="CB1568" t="str">
            <v>PACKAGING</v>
          </cell>
        </row>
        <row r="1569">
          <cell r="BV1569" t="str">
            <v/>
          </cell>
          <cell r="BW1569" t="str">
            <v>59814</v>
          </cell>
          <cell r="BY1569" t="str">
            <v>INKEE - Ton Display Surprise Mix VE96</v>
          </cell>
          <cell r="BZ1569">
            <v>1</v>
          </cell>
          <cell r="CA1569">
            <v>1</v>
          </cell>
          <cell r="CB1569" t="str">
            <v>INKEE</v>
          </cell>
        </row>
        <row r="1570">
          <cell r="BV1570" t="str">
            <v>B0CX9FRW5N</v>
          </cell>
          <cell r="BW1570" t="str">
            <v>59821DE</v>
          </cell>
          <cell r="BX1570" t="str">
            <v>https://b2b.craze.shop/wp-content/uploads/59821EN-INKEE-Pack-Galupy-Unicorn_002-scaled.jpg</v>
          </cell>
          <cell r="BY1570" t="str">
            <v>INKEE - 4-Pack Bag Galupy Unicorn</v>
          </cell>
          <cell r="BZ1570">
            <v>5</v>
          </cell>
          <cell r="CA1570">
            <v>30</v>
          </cell>
          <cell r="CB1570" t="str">
            <v>INKEE</v>
          </cell>
        </row>
        <row r="1571">
          <cell r="BV1571" t="str">
            <v>B0CX9FRW5N</v>
          </cell>
          <cell r="BW1571" t="str">
            <v>59821EN</v>
          </cell>
          <cell r="BX1571" t="str">
            <v>https://b2b.craze.shop/wp-content/uploads/59821EN-INKEE-Pack-Galupy-Unicorn_002-scaled.jpg</v>
          </cell>
          <cell r="BY1571" t="str">
            <v>INKEE - 4-Pack Bag Galupy Unicorn</v>
          </cell>
          <cell r="BZ1571">
            <v>5</v>
          </cell>
          <cell r="CA1571">
            <v>30</v>
          </cell>
          <cell r="CB1571" t="str">
            <v>INKEE</v>
          </cell>
        </row>
        <row r="1572">
          <cell r="BV1572" t="str">
            <v>B07HCRRTR6</v>
          </cell>
          <cell r="BW1572" t="str">
            <v>59822</v>
          </cell>
          <cell r="BY1572" t="str">
            <v>CLOUD SLIME - Can Metallic</v>
          </cell>
          <cell r="BZ1572">
            <v>27</v>
          </cell>
          <cell r="CA1572">
            <v>162</v>
          </cell>
          <cell r="CB1572" t="str">
            <v>CLOUD SLIME</v>
          </cell>
        </row>
        <row r="1573">
          <cell r="BV1573" t="str">
            <v>B0D17SPSBF</v>
          </cell>
          <cell r="BW1573" t="str">
            <v>59838EN</v>
          </cell>
          <cell r="BY1573" t="str">
            <v>INKEE - 4-Pack Bag Galupy Unicorn D5</v>
          </cell>
          <cell r="BZ1573">
            <v>0</v>
          </cell>
          <cell r="CA1573">
            <v>6</v>
          </cell>
          <cell r="CB1573" t="str">
            <v>INKEE</v>
          </cell>
        </row>
        <row r="1574">
          <cell r="BV1574" t="str">
            <v>B0DFYYC7ZF</v>
          </cell>
          <cell r="BW1574" t="str">
            <v>59869</v>
          </cell>
          <cell r="BY1574" t="str">
            <v>MAGIC SLIME - Surprise Capsule Dino B3</v>
          </cell>
          <cell r="BZ1574">
            <v>0</v>
          </cell>
          <cell r="CA1574">
            <v>24</v>
          </cell>
          <cell r="CB1574" t="str">
            <v>MAGIC SLIME</v>
          </cell>
        </row>
        <row r="1575">
          <cell r="BV1575" t="str">
            <v>B0D6Z96ZWF</v>
          </cell>
          <cell r="BW1575" t="str">
            <v>59906</v>
          </cell>
          <cell r="BX1575" t="str">
            <v>https://b2b.craze.shop/wp-content/uploads/59906_Loops_Mega-Box_000.jpg</v>
          </cell>
          <cell r="BY1575" t="str">
            <v>LOOPS - Mega Box</v>
          </cell>
          <cell r="BZ1575">
            <v>6</v>
          </cell>
          <cell r="CA1575">
            <v>24</v>
          </cell>
          <cell r="CB1575" t="str">
            <v>LOOPS</v>
          </cell>
        </row>
        <row r="1576">
          <cell r="BV1576" t="str">
            <v>B0CYTCGTZ5</v>
          </cell>
          <cell r="BW1576" t="str">
            <v>59937</v>
          </cell>
          <cell r="BX1576" t="str">
            <v>https://b2b.craze.shop/wp-content/uploads/59937_Mega-Arena_001_red-scaled.jpg</v>
          </cell>
          <cell r="BY1576" t="str">
            <v>BLADE - Mega Arena</v>
          </cell>
          <cell r="BZ1576">
            <v>1</v>
          </cell>
          <cell r="CA1576">
            <v>10</v>
          </cell>
          <cell r="CB1576" t="str">
            <v>BLADE</v>
          </cell>
        </row>
        <row r="1577">
          <cell r="BV1577" t="str">
            <v>B0CX5QPR41</v>
          </cell>
          <cell r="BW1577" t="str">
            <v>59999EN</v>
          </cell>
          <cell r="BY1577" t="str">
            <v>INKEE - Face Mask Galupy Unicorn B3</v>
          </cell>
          <cell r="BZ1577">
            <v>0</v>
          </cell>
          <cell r="CA1577">
            <v>24</v>
          </cell>
          <cell r="CB1577" t="str">
            <v>INKEE</v>
          </cell>
        </row>
        <row r="1578">
          <cell r="BV1578" t="str">
            <v>B0CX61XSPW</v>
          </cell>
          <cell r="BW1578" t="str">
            <v>60018EN</v>
          </cell>
          <cell r="BY1578" t="str">
            <v>INKEE - Face Mask Galupy Unicorn B6</v>
          </cell>
          <cell r="BZ1578">
            <v>0</v>
          </cell>
          <cell r="CA1578">
            <v>24</v>
          </cell>
          <cell r="CB1578" t="str">
            <v>INKEE</v>
          </cell>
        </row>
        <row r="1579">
          <cell r="BV1579" t="str">
            <v>B0D3873RX1</v>
          </cell>
          <cell r="BW1579" t="str">
            <v>60049EN</v>
          </cell>
          <cell r="BY1579" t="str">
            <v>INKEE - Surprise Bath Bomb SpongeBob S1 Box B3</v>
          </cell>
          <cell r="BZ1579">
            <v>0</v>
          </cell>
          <cell r="CA1579">
            <v>24</v>
          </cell>
          <cell r="CB1579" t="str">
            <v>INKEE</v>
          </cell>
        </row>
        <row r="1580">
          <cell r="BV1580" t="str">
            <v>B0D383QBTQ</v>
          </cell>
          <cell r="BW1580" t="str">
            <v>60070EN</v>
          </cell>
          <cell r="BY1580" t="str">
            <v>INKEE - Surprise Bath Bomb Hello Kitty S1 Box B3</v>
          </cell>
          <cell r="BZ1580">
            <v>0</v>
          </cell>
          <cell r="CA1580">
            <v>24</v>
          </cell>
          <cell r="CB1580" t="str">
            <v>INKEE</v>
          </cell>
        </row>
        <row r="1581">
          <cell r="BV1581" t="str">
            <v>B0D54FNL5Y</v>
          </cell>
          <cell r="BW1581" t="str">
            <v>60100EN</v>
          </cell>
          <cell r="BY1581" t="str">
            <v>INKEE - Surprise Bath Bomb Blade S1 Box B3</v>
          </cell>
          <cell r="BZ1581">
            <v>0</v>
          </cell>
          <cell r="CA1581">
            <v>24</v>
          </cell>
          <cell r="CB1581" t="str">
            <v>INKEE</v>
          </cell>
        </row>
        <row r="1582">
          <cell r="BV1582" t="str">
            <v/>
          </cell>
          <cell r="BW1582" t="str">
            <v>60162</v>
          </cell>
          <cell r="BX1582" t="str">
            <v>https://b2b.craze.shop/wp-content/uploads/47323_Diamondz-Keychain_set-Unicorn_001.jpg</v>
          </cell>
          <cell r="BY1582" t="str">
            <v>DIAMONDZ - Keychain Set Unicorn</v>
          </cell>
          <cell r="BZ1582">
            <v>6</v>
          </cell>
          <cell r="CA1582">
            <v>24</v>
          </cell>
          <cell r="CB1582" t="str">
            <v>DIAMONDZ</v>
          </cell>
        </row>
        <row r="1583">
          <cell r="BV1583" t="str">
            <v/>
          </cell>
          <cell r="BW1583" t="str">
            <v>60193</v>
          </cell>
          <cell r="BX1583" t="str">
            <v>https://b2b.craze.shop/wp-content/uploads/47354_Diamondz-Picture-set_LION_001-scaled.jpg</v>
          </cell>
          <cell r="BY1583" t="str">
            <v>DIAMONDZ - Picture Set Lion</v>
          </cell>
          <cell r="BZ1583">
            <v>6</v>
          </cell>
          <cell r="CA1583">
            <v>24</v>
          </cell>
          <cell r="CB1583" t="str">
            <v>DIAMONDZ</v>
          </cell>
        </row>
        <row r="1584">
          <cell r="BV1584" t="str">
            <v/>
          </cell>
          <cell r="BW1584" t="str">
            <v>60223</v>
          </cell>
          <cell r="BX1584" t="str">
            <v>https://b2b.craze.shop/wp-content/uploads/47385-Diamondz-Starter-Set-Owl_001-scaled.jpg</v>
          </cell>
          <cell r="BY1584" t="str">
            <v>DIAMONDZ - Starter Set Fashion</v>
          </cell>
          <cell r="BZ1584">
            <v>6</v>
          </cell>
          <cell r="CA1584">
            <v>24</v>
          </cell>
          <cell r="CB1584" t="str">
            <v>DIAMONDZ</v>
          </cell>
        </row>
        <row r="1585">
          <cell r="BV1585" t="str">
            <v/>
          </cell>
          <cell r="BW1585" t="str">
            <v>60254</v>
          </cell>
          <cell r="BX1585" t="str">
            <v>https://b2b.craze.shop/wp-content/uploads/47736_Diamondz-Keychain_set-Snacks_001-scaled.jpg</v>
          </cell>
          <cell r="BY1585" t="str">
            <v>DIAMONDZ - Keychain Set Snacks</v>
          </cell>
          <cell r="BZ1585">
            <v>6</v>
          </cell>
          <cell r="CA1585">
            <v>24</v>
          </cell>
          <cell r="CB1585" t="str">
            <v>DIAMONDZ</v>
          </cell>
        </row>
        <row r="1586">
          <cell r="BV1586" t="str">
            <v/>
          </cell>
          <cell r="BW1586" t="str">
            <v>60285</v>
          </cell>
          <cell r="BX1586" t="str">
            <v>https://b2b.craze.shop/wp-content/uploads/47767-Diamond-Painting_Adult-Set-Mandala_001-scaled.jpg</v>
          </cell>
          <cell r="BY1586" t="str">
            <v>DIAMONDZ - Picture Set Mandala</v>
          </cell>
          <cell r="BZ1586">
            <v>6</v>
          </cell>
          <cell r="CA1586">
            <v>24</v>
          </cell>
          <cell r="CB1586" t="str">
            <v>DIAMONDZ</v>
          </cell>
        </row>
        <row r="1587">
          <cell r="BV1587" t="str">
            <v/>
          </cell>
          <cell r="BW1587" t="str">
            <v>60315</v>
          </cell>
          <cell r="BX1587" t="str">
            <v>https://b2b.craze.shop/wp-content/uploads/47798_Diamondz_Picture-set_Butterfly_001-scaled.jpg</v>
          </cell>
          <cell r="BY1587" t="str">
            <v>DIAMONDZ - Picture Set Butterfly</v>
          </cell>
          <cell r="BZ1587">
            <v>6</v>
          </cell>
          <cell r="CA1587">
            <v>24</v>
          </cell>
          <cell r="CB1587" t="str">
            <v>DIAMONDZ</v>
          </cell>
        </row>
        <row r="1588">
          <cell r="BV1588" t="str">
            <v/>
          </cell>
          <cell r="BW1588" t="str">
            <v>60346</v>
          </cell>
          <cell r="BX1588" t="str">
            <v>https://b2b.craze.shop/wp-content/uploads/48689_Diamondz-Picture-set-UNICORN_001-scaled.jpg</v>
          </cell>
          <cell r="BY1588" t="str">
            <v>DIAMONDZ - Picture Set Unicorn</v>
          </cell>
          <cell r="BZ1588">
            <v>6</v>
          </cell>
          <cell r="CA1588">
            <v>24</v>
          </cell>
          <cell r="CB1588" t="str">
            <v>DIAMONDZ</v>
          </cell>
        </row>
        <row r="1589">
          <cell r="BV1589" t="str">
            <v/>
          </cell>
          <cell r="BW1589" t="str">
            <v>60377</v>
          </cell>
          <cell r="BX1589" t="str">
            <v>https://b2b.craze.shop/wp-content/uploads/47859_Diamondz-Starter-Set-UNICORN_001-scaled.jpg</v>
          </cell>
          <cell r="BY1589" t="str">
            <v>DIAMONDZ - Starter Set Unicorn</v>
          </cell>
          <cell r="BZ1589">
            <v>6</v>
          </cell>
          <cell r="CA1589">
            <v>24</v>
          </cell>
          <cell r="CB1589" t="str">
            <v>DIAMONDZ</v>
          </cell>
        </row>
        <row r="1590">
          <cell r="BV1590" t="str">
            <v/>
          </cell>
          <cell r="BW1590" t="str">
            <v>60407</v>
          </cell>
          <cell r="BX1590" t="str">
            <v>https://b2b.craze.shop/wp-content/uploads/47880-Diamondz-Starter-Set-Funny-Faces_001-scaled.jpg</v>
          </cell>
          <cell r="BY1590" t="str">
            <v>DIAMONDZ - Starter Set Funny Face</v>
          </cell>
          <cell r="BZ1590">
            <v>6</v>
          </cell>
          <cell r="CA1590">
            <v>24</v>
          </cell>
          <cell r="CB1590" t="str">
            <v>DIAMONDZ</v>
          </cell>
        </row>
        <row r="1591">
          <cell r="BV1591" t="str">
            <v/>
          </cell>
          <cell r="BW1591" t="str">
            <v>60438</v>
          </cell>
          <cell r="BX1591" t="str">
            <v>https://b2b.craze.shop/wp-content/uploads/48153_Diamonz_Starter-stickers_set1_001-scaled.jpg</v>
          </cell>
          <cell r="BY1591" t="str">
            <v>DIAMONDZ - Starter Set Stickers</v>
          </cell>
          <cell r="BZ1591">
            <v>12</v>
          </cell>
          <cell r="CA1591">
            <v>48</v>
          </cell>
          <cell r="CB1591" t="str">
            <v>DIAMONDZ</v>
          </cell>
        </row>
        <row r="1592">
          <cell r="BV1592" t="str">
            <v/>
          </cell>
          <cell r="BW1592" t="str">
            <v>60469</v>
          </cell>
          <cell r="BX1592" t="str">
            <v>https://b2b.craze.shop/wp-content/uploads/48290_Diamondz-Mega-set-Stickers_001-scaled.jpg</v>
          </cell>
          <cell r="BY1592" t="str">
            <v>DIAMONDZ - Mega Set Stickers</v>
          </cell>
          <cell r="BZ1592">
            <v>6</v>
          </cell>
          <cell r="CA1592">
            <v>24</v>
          </cell>
          <cell r="CB1592" t="str">
            <v>DIAMONDZ</v>
          </cell>
        </row>
        <row r="1593">
          <cell r="BV1593" t="str">
            <v/>
          </cell>
          <cell r="BW1593" t="str">
            <v>60490</v>
          </cell>
          <cell r="BY1593" t="str">
            <v>DIAMONDZ - Mini Bag Set</v>
          </cell>
          <cell r="BZ1593">
            <v>6</v>
          </cell>
          <cell r="CA1593">
            <v>36</v>
          </cell>
          <cell r="CB1593" t="str">
            <v>DIAMONDZ</v>
          </cell>
        </row>
        <row r="1594">
          <cell r="BV1594" t="str">
            <v/>
          </cell>
          <cell r="BW1594" t="str">
            <v>60520</v>
          </cell>
          <cell r="BX1594" t="str">
            <v>https://b2b.craze.shop/wp-content/uploads/48351-Diamondz-Keychain-1pcs_set-2_000-scaled.jpg</v>
          </cell>
          <cell r="BY1594" t="str">
            <v>DIAMONDZ - Keychain Set</v>
          </cell>
          <cell r="BZ1594">
            <v>12</v>
          </cell>
          <cell r="CA1594">
            <v>60</v>
          </cell>
          <cell r="CB1594" t="str">
            <v>DIAMONDZ</v>
          </cell>
        </row>
        <row r="1595">
          <cell r="BV1595" t="str">
            <v>B0FC2JBJGL</v>
          </cell>
          <cell r="BW1595" t="str">
            <v>60667</v>
          </cell>
          <cell r="BX1595" t="str">
            <v>https://b2b.craze.shop/wp-content/uploads/60667-INKEE-Bubble-Bath-Liquid-Galupy-Unicorn_001.jpg</v>
          </cell>
          <cell r="BY1595" t="str">
            <v>INKEE - Bubble Bath Liquid Galupy Unicorn</v>
          </cell>
          <cell r="BZ1595">
            <v>15</v>
          </cell>
          <cell r="CA1595">
            <v>270</v>
          </cell>
          <cell r="CB1595" t="str">
            <v>INKEE</v>
          </cell>
        </row>
        <row r="1596">
          <cell r="BV1596" t="str">
            <v>B0D8R1PB1V</v>
          </cell>
          <cell r="BW1596" t="str">
            <v>60698DE</v>
          </cell>
          <cell r="BX1596" t="str">
            <v>https://b2b.craze.shop/wp-content/uploads/60698DE-INKEE-Pack-Rainbow-World_008.jpg</v>
          </cell>
          <cell r="BY1596" t="str">
            <v>INKEE - 3-Pack Bag Rainbow World</v>
          </cell>
          <cell r="BZ1596">
            <v>5</v>
          </cell>
          <cell r="CA1596">
            <v>30</v>
          </cell>
          <cell r="CB1596" t="str">
            <v>INKEE</v>
          </cell>
        </row>
        <row r="1597">
          <cell r="BV1597" t="str">
            <v>B0D8R1PB1V</v>
          </cell>
          <cell r="BW1597" t="str">
            <v>60698EN</v>
          </cell>
          <cell r="BX1597" t="str">
            <v>https://b2b.craze.shop/wp-content/uploads/60698DE-INKEE-Pack-Rainbow-World_008.jpg</v>
          </cell>
          <cell r="BY1597" t="str">
            <v>INKEE - 3-Pack Bag Rainbow World</v>
          </cell>
          <cell r="BZ1597">
            <v>5</v>
          </cell>
          <cell r="CA1597">
            <v>30</v>
          </cell>
          <cell r="CB1597" t="str">
            <v>INKEE</v>
          </cell>
        </row>
        <row r="1598">
          <cell r="BV1598" t="str">
            <v>B0D8QTXCXV</v>
          </cell>
          <cell r="BW1598" t="str">
            <v>60704EN</v>
          </cell>
          <cell r="BY1598" t="str">
            <v>INKEE - 3-Pack Bag Rainbow World D5</v>
          </cell>
          <cell r="BZ1598">
            <v>0</v>
          </cell>
          <cell r="CA1598">
            <v>6</v>
          </cell>
          <cell r="CB1598" t="str">
            <v>INKEE</v>
          </cell>
        </row>
        <row r="1599">
          <cell r="BV1599" t="str">
            <v/>
          </cell>
          <cell r="BW1599" t="str">
            <v>60995</v>
          </cell>
          <cell r="BY1599" t="str">
            <v>INKEE - Bath Sponges Galupy Mermaid</v>
          </cell>
          <cell r="BZ1599">
            <v>1</v>
          </cell>
          <cell r="CA1599">
            <v>1</v>
          </cell>
          <cell r="CB1599" t="str">
            <v>INKEE</v>
          </cell>
        </row>
        <row r="1600">
          <cell r="BV1600" t="str">
            <v/>
          </cell>
          <cell r="BW1600" t="str">
            <v>61022</v>
          </cell>
          <cell r="BY1600" t="str">
            <v>INKEE - Bath Sponges Dino</v>
          </cell>
          <cell r="BZ1600">
            <v>1</v>
          </cell>
          <cell r="CA1600">
            <v>1</v>
          </cell>
          <cell r="CB1600" t="str">
            <v>INKEE</v>
          </cell>
        </row>
        <row r="1601">
          <cell r="BV1601" t="str">
            <v/>
          </cell>
          <cell r="BW1601" t="str">
            <v>61053</v>
          </cell>
          <cell r="BY1601" t="str">
            <v>INKEE - Bath Sponges Fun</v>
          </cell>
          <cell r="BZ1601">
            <v>1</v>
          </cell>
          <cell r="CA1601">
            <v>1</v>
          </cell>
          <cell r="CB1601" t="str">
            <v>INKEE</v>
          </cell>
        </row>
        <row r="1602">
          <cell r="BV1602" t="str">
            <v>B0FN8CXBK2</v>
          </cell>
          <cell r="BW1602" t="str">
            <v>61084</v>
          </cell>
          <cell r="BX1602" t="str">
            <v>https://b2b.craze.shop/wp-content/uploads/61084_Unsolved-Crimes_Der-Influencer_001.jpg</v>
          </cell>
          <cell r="BY1602" t="str">
            <v>UNSOLVED CRIMES - Der Influencer</v>
          </cell>
          <cell r="BZ1602">
            <v>8</v>
          </cell>
          <cell r="CA1602">
            <v>24</v>
          </cell>
          <cell r="CB1602" t="str">
            <v>UNSOLVED CRIMES</v>
          </cell>
        </row>
        <row r="1603">
          <cell r="BV1603" t="str">
            <v/>
          </cell>
          <cell r="BW1603" t="str">
            <v>61114</v>
          </cell>
          <cell r="BY1603" t="str">
            <v>MAGIC SLIME - Mini Studio</v>
          </cell>
          <cell r="BZ1603">
            <v>5</v>
          </cell>
          <cell r="CA1603">
            <v>10</v>
          </cell>
          <cell r="CB1603" t="str">
            <v>MAGIC SLIME</v>
          </cell>
        </row>
        <row r="1604">
          <cell r="BV1604" t="str">
            <v/>
          </cell>
          <cell r="BW1604" t="str">
            <v>61145</v>
          </cell>
          <cell r="BX1604" t="str">
            <v>https://b2b.craze.shop/wp-content/uploads/61145-Stadt-Land-JGA-A3_01-scaled.jpg</v>
          </cell>
          <cell r="BY1604" t="str">
            <v>PASMO - Stadt Land JGA A3</v>
          </cell>
          <cell r="BZ1604">
            <v>1</v>
          </cell>
          <cell r="CA1604">
            <v>24</v>
          </cell>
          <cell r="CB1604" t="str">
            <v>PASMO TOYS</v>
          </cell>
        </row>
        <row r="1605">
          <cell r="BV1605" t="str">
            <v/>
          </cell>
          <cell r="BW1605" t="str">
            <v>61206</v>
          </cell>
          <cell r="BX1605" t="str">
            <v>https://b2b.craze.shop/wp-content/uploads/61206-Stadt-Land-Oktoberfest-A3_01-scaled.jpg</v>
          </cell>
          <cell r="BY1605" t="str">
            <v>PASMO - Stadt Land Oktoberfest A3</v>
          </cell>
          <cell r="BZ1605">
            <v>1</v>
          </cell>
          <cell r="CA1605">
            <v>24</v>
          </cell>
          <cell r="CB1605" t="str">
            <v>PASMO TOYS</v>
          </cell>
        </row>
        <row r="1606">
          <cell r="BV1606" t="str">
            <v/>
          </cell>
          <cell r="BW1606" t="str">
            <v>61237</v>
          </cell>
          <cell r="BX1606" t="str">
            <v>https://b2b.craze.shop/wp-content/uploads/61237-Stadt-Land-Oktoberfest-A4_01-scaled.jpg</v>
          </cell>
          <cell r="BY1606" t="str">
            <v>PASMO - Stadt Land Oktoberfest A4</v>
          </cell>
          <cell r="BZ1606">
            <v>1</v>
          </cell>
          <cell r="CA1606">
            <v>24</v>
          </cell>
          <cell r="CB1606" t="str">
            <v>PASMO TOYS</v>
          </cell>
        </row>
        <row r="1607">
          <cell r="BV1607" t="str">
            <v/>
          </cell>
          <cell r="BW1607" t="str">
            <v>61268</v>
          </cell>
          <cell r="BX1607" t="str">
            <v>https://b2b.craze.shop/wp-content/uploads/61268-Stadt-Land-Schlager-A3_01-scaled.jpg</v>
          </cell>
          <cell r="BY1607" t="str">
            <v>PASMO - Stadt Land Schlager A3</v>
          </cell>
          <cell r="BZ1607">
            <v>1</v>
          </cell>
          <cell r="CA1607">
            <v>24</v>
          </cell>
          <cell r="CB1607" t="str">
            <v>PASMO TOYS</v>
          </cell>
        </row>
        <row r="1608">
          <cell r="BV1608" t="str">
            <v/>
          </cell>
          <cell r="BW1608" t="str">
            <v>61299</v>
          </cell>
          <cell r="BX1608" t="str">
            <v>https://b2b.craze.shop/wp-content/uploads/61299-Stadt-Land-Schlager-A4_01-scaled.jpg</v>
          </cell>
          <cell r="BY1608" t="str">
            <v>PASMO - Stadt Land Schlager A4</v>
          </cell>
          <cell r="BZ1608">
            <v>1</v>
          </cell>
          <cell r="CA1608">
            <v>24</v>
          </cell>
          <cell r="CB1608" t="str">
            <v>PASMO TOYS</v>
          </cell>
        </row>
        <row r="1609">
          <cell r="BV1609" t="str">
            <v>B0DJPQT9BK</v>
          </cell>
          <cell r="BW1609" t="str">
            <v>61329</v>
          </cell>
          <cell r="BY1609" t="str">
            <v>SQUISHPETS - Big Galupy Rainbow Unicorn Freya</v>
          </cell>
          <cell r="BZ1609">
            <v>1</v>
          </cell>
          <cell r="CA1609">
            <v>12</v>
          </cell>
          <cell r="CB1609" t="str">
            <v>SQUISHPETS</v>
          </cell>
        </row>
        <row r="1610">
          <cell r="BV1610" t="str">
            <v>B0DJPPKP2Y</v>
          </cell>
          <cell r="BW1610" t="str">
            <v>61343</v>
          </cell>
          <cell r="BY1610" t="str">
            <v>SQUISHPETS - Big Galupy Rainbow Unicorn Sally</v>
          </cell>
          <cell r="BZ1610">
            <v>1</v>
          </cell>
          <cell r="CA1610">
            <v>12</v>
          </cell>
          <cell r="CB1610" t="str">
            <v>SQUISHPETS</v>
          </cell>
        </row>
        <row r="1611">
          <cell r="BV1611" t="str">
            <v>B0DJPP7G9M</v>
          </cell>
          <cell r="BW1611" t="str">
            <v>61367</v>
          </cell>
          <cell r="BY1611" t="str">
            <v>SQUISHPETS - Big Galupy Rainbow Unicorn Lucy</v>
          </cell>
          <cell r="BZ1611">
            <v>1</v>
          </cell>
          <cell r="CA1611">
            <v>12</v>
          </cell>
          <cell r="CB1611" t="str">
            <v>SQUISHPETS</v>
          </cell>
        </row>
        <row r="1612">
          <cell r="BV1612" t="str">
            <v>B0DJPQNYX5</v>
          </cell>
          <cell r="BW1612" t="str">
            <v>61381</v>
          </cell>
          <cell r="BY1612" t="str">
            <v>SQUISHPETS - Big Galupy Rainbow Unicorn Lily</v>
          </cell>
          <cell r="BZ1612">
            <v>1</v>
          </cell>
          <cell r="CA1612">
            <v>12</v>
          </cell>
          <cell r="CB1612" t="str">
            <v>SQUISHPETS</v>
          </cell>
        </row>
        <row r="1613">
          <cell r="BV1613" t="str">
            <v>B0DJPN5HX9</v>
          </cell>
          <cell r="BW1613" t="str">
            <v>61404</v>
          </cell>
          <cell r="BY1613" t="str">
            <v>SQUISHPETS - Big Galupy Rainbow Unicorn Ruby</v>
          </cell>
          <cell r="BZ1613">
            <v>1</v>
          </cell>
          <cell r="CA1613">
            <v>12</v>
          </cell>
          <cell r="CB1613" t="str">
            <v>SQUISHPETS</v>
          </cell>
        </row>
        <row r="1614">
          <cell r="BV1614" t="str">
            <v>B0DJPPHY8C</v>
          </cell>
          <cell r="BW1614" t="str">
            <v>61428</v>
          </cell>
          <cell r="BY1614" t="str">
            <v>SQUISHPETS - Big Galupy Rainbow Unicorn Kyly</v>
          </cell>
          <cell r="BZ1614">
            <v>1</v>
          </cell>
          <cell r="CA1614">
            <v>12</v>
          </cell>
          <cell r="CB1614" t="str">
            <v>SQUISHPETS</v>
          </cell>
        </row>
        <row r="1615">
          <cell r="BV1615" t="str">
            <v>B0DQDPQDYH</v>
          </cell>
          <cell r="BW1615" t="str">
            <v>61442</v>
          </cell>
          <cell r="BY1615" t="str">
            <v>SQUISHPETS - Keychain Galupy Rainbow Unicorn Molly</v>
          </cell>
          <cell r="BZ1615">
            <v>1</v>
          </cell>
          <cell r="CA1615">
            <v>72</v>
          </cell>
          <cell r="CB1615" t="str">
            <v>SQUISHPETS</v>
          </cell>
        </row>
        <row r="1616">
          <cell r="BV1616" t="str">
            <v>B0DQDSMWM5</v>
          </cell>
          <cell r="BW1616" t="str">
            <v>61473</v>
          </cell>
          <cell r="BY1616" t="str">
            <v>SQUISHPETS - Keychain Galupy Rainbow Unicorn Seffry</v>
          </cell>
          <cell r="BZ1616">
            <v>1</v>
          </cell>
          <cell r="CA1616">
            <v>72</v>
          </cell>
          <cell r="CB1616" t="str">
            <v>SQUISHPETS</v>
          </cell>
        </row>
        <row r="1617">
          <cell r="BV1617" t="str">
            <v>B0DQDR7QRD</v>
          </cell>
          <cell r="BW1617" t="str">
            <v>61503</v>
          </cell>
          <cell r="BY1617" t="str">
            <v>SQUISHPETS - Keychain Galupy Rainbow Unicorn Luna</v>
          </cell>
          <cell r="BZ1617">
            <v>1</v>
          </cell>
          <cell r="CA1617">
            <v>72</v>
          </cell>
          <cell r="CB1617" t="str">
            <v>SQUISHPETS</v>
          </cell>
        </row>
        <row r="1618">
          <cell r="BV1618" t="str">
            <v>B0DQDRF8WB</v>
          </cell>
          <cell r="BW1618" t="str">
            <v>61534</v>
          </cell>
          <cell r="BY1618" t="str">
            <v>SQUISHPETS - Keychain Galupy Rainbow Unicorn Jessie</v>
          </cell>
          <cell r="BZ1618">
            <v>1</v>
          </cell>
          <cell r="CA1618">
            <v>72</v>
          </cell>
          <cell r="CB1618" t="str">
            <v>SQUISHPETS</v>
          </cell>
        </row>
        <row r="1619">
          <cell r="BV1619" t="str">
            <v>B0DQDRY7T2</v>
          </cell>
          <cell r="BW1619" t="str">
            <v>61565</v>
          </cell>
          <cell r="BY1619" t="str">
            <v>SQUISHPETS - Keychain Galupy Rainbow Unicorn Daisy</v>
          </cell>
          <cell r="BZ1619">
            <v>1</v>
          </cell>
          <cell r="CA1619">
            <v>72</v>
          </cell>
          <cell r="CB1619" t="str">
            <v>SQUISHPETS</v>
          </cell>
        </row>
        <row r="1620">
          <cell r="BV1620" t="str">
            <v>B0DQDSN85Y</v>
          </cell>
          <cell r="BW1620" t="str">
            <v>61596</v>
          </cell>
          <cell r="BY1620" t="str">
            <v>SQUISHPETS - Keychain Galupy Rainbow Unicorn Nova</v>
          </cell>
          <cell r="BZ1620">
            <v>1</v>
          </cell>
          <cell r="CA1620">
            <v>72</v>
          </cell>
          <cell r="CB1620" t="str">
            <v>SQUISHPETS</v>
          </cell>
        </row>
        <row r="1621">
          <cell r="BV1621" t="str">
            <v/>
          </cell>
          <cell r="BW1621" t="str">
            <v>61633</v>
          </cell>
          <cell r="BY1621" t="str">
            <v>PACKAGING - Empty Brown Carton Large A in Flat Pack</v>
          </cell>
          <cell r="BZ1621">
            <v>1</v>
          </cell>
          <cell r="CA1621">
            <v>10</v>
          </cell>
          <cell r="CB1621" t="str">
            <v>PACKAGING</v>
          </cell>
        </row>
        <row r="1622">
          <cell r="BV1622" t="str">
            <v/>
          </cell>
          <cell r="BW1622" t="str">
            <v>61640</v>
          </cell>
          <cell r="BY1622" t="str">
            <v>PACKAGING - Empty Brown Carton Large B in Flat Pack</v>
          </cell>
          <cell r="BZ1622">
            <v>1</v>
          </cell>
          <cell r="CA1622">
            <v>1</v>
          </cell>
          <cell r="CB1622" t="str">
            <v>PACKAGING</v>
          </cell>
        </row>
        <row r="1623">
          <cell r="BV1623" t="str">
            <v/>
          </cell>
          <cell r="BW1623" t="str">
            <v>61657</v>
          </cell>
          <cell r="BY1623" t="str">
            <v>PACKAGING - Empty Brown Carton Medium A in Flat Pack</v>
          </cell>
          <cell r="BZ1623">
            <v>1</v>
          </cell>
          <cell r="CA1623">
            <v>1</v>
          </cell>
          <cell r="CB1623" t="str">
            <v>PACKAGING</v>
          </cell>
        </row>
        <row r="1624">
          <cell r="BV1624" t="str">
            <v/>
          </cell>
          <cell r="BW1624" t="str">
            <v>61664</v>
          </cell>
          <cell r="BY1624" t="str">
            <v>PACKAGING - Empty Brown Carton Medium B in Flat Pack</v>
          </cell>
          <cell r="BZ1624">
            <v>1</v>
          </cell>
          <cell r="CA1624">
            <v>30</v>
          </cell>
          <cell r="CB1624" t="str">
            <v>PACKAGING</v>
          </cell>
        </row>
        <row r="1625">
          <cell r="BV1625" t="str">
            <v/>
          </cell>
          <cell r="BW1625" t="str">
            <v>61671</v>
          </cell>
          <cell r="BY1625" t="str">
            <v>PACKAGING - Empty Brown Carton Small in Flat Pack</v>
          </cell>
          <cell r="BZ1625">
            <v>1</v>
          </cell>
          <cell r="CA1625">
            <v>30</v>
          </cell>
          <cell r="CB1625" t="str">
            <v>PACKAGING</v>
          </cell>
        </row>
        <row r="1626">
          <cell r="BV1626" t="str">
            <v>B0FD48BV94</v>
          </cell>
          <cell r="BW1626" t="str">
            <v>62166</v>
          </cell>
          <cell r="BY1626" t="str">
            <v>SKATE - Single Graffiti B4</v>
          </cell>
          <cell r="BZ1626">
            <v>1</v>
          </cell>
          <cell r="CA1626">
            <v>24</v>
          </cell>
          <cell r="CB1626" t="str">
            <v>SKATE</v>
          </cell>
        </row>
        <row r="1627">
          <cell r="BV1627" t="str">
            <v/>
          </cell>
          <cell r="BW1627" t="str">
            <v>62197</v>
          </cell>
          <cell r="BY1627" t="str">
            <v>MISC - Chalk Digging Egg</v>
          </cell>
          <cell r="BZ1627">
            <v>8</v>
          </cell>
          <cell r="CA1627">
            <v>64</v>
          </cell>
          <cell r="CB1627" t="str">
            <v>MISC</v>
          </cell>
        </row>
        <row r="1628">
          <cell r="BV1628" t="str">
            <v/>
          </cell>
          <cell r="BW1628" t="str">
            <v>62227</v>
          </cell>
          <cell r="BY1628" t="str">
            <v>MAGIC DOUGH - Digging Fun Cupcake</v>
          </cell>
          <cell r="BZ1628">
            <v>8</v>
          </cell>
          <cell r="CA1628">
            <v>64</v>
          </cell>
          <cell r="CB1628" t="str">
            <v>MAGIC DOUGH</v>
          </cell>
        </row>
        <row r="1629">
          <cell r="BV1629" t="str">
            <v/>
          </cell>
          <cell r="BW1629" t="str">
            <v>62258</v>
          </cell>
          <cell r="BY1629" t="str">
            <v>MAGIC DOUGH - Digging Fun Unicorn</v>
          </cell>
          <cell r="BZ1629">
            <v>8</v>
          </cell>
          <cell r="CA1629">
            <v>64</v>
          </cell>
          <cell r="CB1629" t="str">
            <v>MAGIC DOUGH</v>
          </cell>
        </row>
        <row r="1630">
          <cell r="BV1630" t="str">
            <v/>
          </cell>
          <cell r="BW1630" t="str">
            <v>62289</v>
          </cell>
          <cell r="BY1630" t="str">
            <v>MAGIC DOUGH - Digging Fun Mermaid</v>
          </cell>
          <cell r="BZ1630">
            <v>8</v>
          </cell>
          <cell r="CA1630">
            <v>64</v>
          </cell>
          <cell r="CB1630" t="str">
            <v>MAGIC DOUGH</v>
          </cell>
        </row>
        <row r="1631">
          <cell r="BV1631" t="str">
            <v/>
          </cell>
          <cell r="BW1631" t="str">
            <v>62319</v>
          </cell>
          <cell r="BY1631" t="str">
            <v>MAGIC DOUGH - Digging Fun Wizard</v>
          </cell>
          <cell r="BZ1631">
            <v>8</v>
          </cell>
          <cell r="CA1631">
            <v>64</v>
          </cell>
          <cell r="CB1631" t="str">
            <v>MAGIC DOUGH</v>
          </cell>
        </row>
        <row r="1632">
          <cell r="BV1632" t="str">
            <v>B0FKTMGLLL</v>
          </cell>
          <cell r="BW1632" t="str">
            <v>62340</v>
          </cell>
          <cell r="BY1632" t="str">
            <v>MAGIC DOUGH - Digging Fun Gold</v>
          </cell>
          <cell r="BZ1632">
            <v>8</v>
          </cell>
          <cell r="CA1632">
            <v>64</v>
          </cell>
          <cell r="CB1632" t="str">
            <v>MAGIC DOUGH</v>
          </cell>
        </row>
        <row r="1633">
          <cell r="BV1633" t="str">
            <v/>
          </cell>
          <cell r="BW1633" t="str">
            <v>62371</v>
          </cell>
          <cell r="BY1633" t="str">
            <v>MAGIC DOUGH - Digging Fun Meteor</v>
          </cell>
          <cell r="BZ1633">
            <v>8</v>
          </cell>
          <cell r="CA1633">
            <v>64</v>
          </cell>
          <cell r="CB1633" t="str">
            <v>MAGIC DOUGH</v>
          </cell>
        </row>
        <row r="1634">
          <cell r="BV1634" t="str">
            <v/>
          </cell>
          <cell r="BW1634" t="str">
            <v>62401</v>
          </cell>
          <cell r="BY1634" t="str">
            <v>MAGIC DOUGH - Digging Fun Pirate</v>
          </cell>
          <cell r="BZ1634">
            <v>8</v>
          </cell>
          <cell r="CA1634">
            <v>64</v>
          </cell>
          <cell r="CB1634" t="str">
            <v>MAGIC DOUGH</v>
          </cell>
        </row>
        <row r="1635">
          <cell r="BV1635" t="str">
            <v/>
          </cell>
          <cell r="BW1635" t="str">
            <v>62432</v>
          </cell>
          <cell r="BY1635" t="str">
            <v>MAGIC DOUGH - Digging Fun Dino</v>
          </cell>
          <cell r="BZ1635">
            <v>8</v>
          </cell>
          <cell r="CA1635">
            <v>64</v>
          </cell>
          <cell r="CB1635" t="str">
            <v>MAGIC DOUGH</v>
          </cell>
        </row>
        <row r="1636">
          <cell r="BV1636" t="str">
            <v/>
          </cell>
          <cell r="BW1636" t="str">
            <v>62463</v>
          </cell>
          <cell r="BY1636" t="str">
            <v>MAGIC SLIME - Egg Fantasy</v>
          </cell>
          <cell r="BZ1636">
            <v>1</v>
          </cell>
          <cell r="CA1636">
            <v>24</v>
          </cell>
          <cell r="CB1636" t="str">
            <v>MAGIC SLIME</v>
          </cell>
        </row>
        <row r="1637">
          <cell r="BV1637" t="str">
            <v/>
          </cell>
          <cell r="BW1637" t="str">
            <v>62494</v>
          </cell>
          <cell r="BY1637" t="str">
            <v>MAGIC SLIME - Egg Party</v>
          </cell>
          <cell r="BZ1637">
            <v>1</v>
          </cell>
          <cell r="CA1637">
            <v>24</v>
          </cell>
          <cell r="CB1637" t="str">
            <v>MAGIC SLIME</v>
          </cell>
        </row>
        <row r="1638">
          <cell r="BV1638" t="str">
            <v/>
          </cell>
          <cell r="BW1638" t="str">
            <v>62524</v>
          </cell>
          <cell r="BY1638" t="str">
            <v>MAGIC SAND - Egg Superstars Funky</v>
          </cell>
          <cell r="BZ1638">
            <v>1</v>
          </cell>
          <cell r="CA1638">
            <v>24</v>
          </cell>
          <cell r="CB1638" t="str">
            <v>MAGIC SAND</v>
          </cell>
        </row>
        <row r="1639">
          <cell r="BV1639" t="str">
            <v/>
          </cell>
          <cell r="BW1639" t="str">
            <v>62555</v>
          </cell>
          <cell r="BY1639" t="str">
            <v>MAGIC SAND - Egg Superstars Electro</v>
          </cell>
          <cell r="BZ1639">
            <v>1</v>
          </cell>
          <cell r="CA1639">
            <v>24</v>
          </cell>
          <cell r="CB1639" t="str">
            <v>MAGIC SAND</v>
          </cell>
        </row>
        <row r="1640">
          <cell r="BV1640" t="str">
            <v/>
          </cell>
          <cell r="BW1640" t="str">
            <v>62586</v>
          </cell>
          <cell r="BY1640" t="str">
            <v>MAGIC SAND - Egg Legends Hunters</v>
          </cell>
          <cell r="BZ1640">
            <v>1</v>
          </cell>
          <cell r="CA1640">
            <v>24</v>
          </cell>
          <cell r="CB1640" t="str">
            <v>MAGIC SAND</v>
          </cell>
        </row>
        <row r="1641">
          <cell r="BV1641" t="str">
            <v/>
          </cell>
          <cell r="BW1641" t="str">
            <v>62616</v>
          </cell>
          <cell r="BY1641" t="str">
            <v>MAGIC SAND - Egg Legends Invaders</v>
          </cell>
          <cell r="BZ1641">
            <v>1</v>
          </cell>
          <cell r="CA1641">
            <v>24</v>
          </cell>
          <cell r="CB1641" t="str">
            <v>MAGIC SAND</v>
          </cell>
        </row>
        <row r="1642">
          <cell r="BV1642" t="str">
            <v/>
          </cell>
          <cell r="BW1642" t="str">
            <v>62647</v>
          </cell>
          <cell r="BX1642" t="str">
            <v>https://b2b.craze.shop/wp-content/uploads/62647-SCOUBIDOUS-Header-Card_004-scaled.jpg</v>
          </cell>
          <cell r="BY1642" t="str">
            <v>SCOUBIDOUS - Header Card</v>
          </cell>
          <cell r="BZ1642">
            <v>12</v>
          </cell>
          <cell r="CA1642">
            <v>108</v>
          </cell>
          <cell r="CB1642" t="str">
            <v>SCOUBIDOUS</v>
          </cell>
        </row>
        <row r="1643">
          <cell r="BV1643" t="str">
            <v>B0DHDG2XCM</v>
          </cell>
          <cell r="BW1643" t="str">
            <v>62678</v>
          </cell>
          <cell r="BX1643" t="str">
            <v>https://b2b.craze.shop/wp-content/uploads/62678-SQUISHPETS-GALUPY-KEYCHAIN-MIX_001.jpg</v>
          </cell>
          <cell r="BY1643" t="str">
            <v>SQUISHPETS - Keychain Galupy Rainbow Unicorn</v>
          </cell>
          <cell r="BZ1643">
            <v>12</v>
          </cell>
          <cell r="CA1643">
            <v>144</v>
          </cell>
          <cell r="CB1643" t="str">
            <v>SQUISHPETS</v>
          </cell>
        </row>
        <row r="1644">
          <cell r="BV1644" t="str">
            <v/>
          </cell>
          <cell r="BW1644" t="str">
            <v>62708DE</v>
          </cell>
          <cell r="BY1644" t="str">
            <v>INKEE - FSDU Inkee World Mix VE246</v>
          </cell>
          <cell r="BZ1644">
            <v>1</v>
          </cell>
          <cell r="CA1644">
            <v>1</v>
          </cell>
          <cell r="CB1644" t="str">
            <v>INKEE</v>
          </cell>
        </row>
        <row r="1645">
          <cell r="BV1645" t="str">
            <v/>
          </cell>
          <cell r="BW1645" t="str">
            <v>62708EN</v>
          </cell>
          <cell r="BY1645" t="str">
            <v>PACKAGONG - FSDU Inkee World Mix VE246</v>
          </cell>
          <cell r="BZ1645">
            <v>1</v>
          </cell>
          <cell r="CA1645">
            <v>1</v>
          </cell>
          <cell r="CB1645" t="str">
            <v>PACKAGING</v>
          </cell>
        </row>
        <row r="1646">
          <cell r="BV1646" t="str">
            <v/>
          </cell>
          <cell r="BW1646" t="str">
            <v>62722DE</v>
          </cell>
          <cell r="BY1646" t="str">
            <v>INKEE - 24 FSDU Galupy Mix VE243</v>
          </cell>
          <cell r="BZ1646">
            <v>1</v>
          </cell>
          <cell r="CA1646">
            <v>1</v>
          </cell>
          <cell r="CB1646" t="str">
            <v>INKEE</v>
          </cell>
        </row>
        <row r="1647">
          <cell r="BV1647" t="str">
            <v/>
          </cell>
          <cell r="BW1647" t="str">
            <v>62722EN</v>
          </cell>
          <cell r="BY1647" t="str">
            <v>INKEE - 24 FSDU Galupy Mix VE243</v>
          </cell>
          <cell r="BZ1647">
            <v>1</v>
          </cell>
          <cell r="CA1647">
            <v>1</v>
          </cell>
          <cell r="CB1647" t="str">
            <v>INKEE</v>
          </cell>
        </row>
        <row r="1648">
          <cell r="BV1648" t="str">
            <v/>
          </cell>
          <cell r="BW1648" t="str">
            <v>62821</v>
          </cell>
          <cell r="BX1648" t="str">
            <v>https://b2b.craze.shop/wp-content/uploads/62821_SQUISHPETS-GALUPY_MEDIUM-MIX_CASEY_01-scaled.jpg</v>
          </cell>
          <cell r="BY1648" t="str">
            <v>SQUISHPETS - Medium Galupy Rainbow Unicorn</v>
          </cell>
          <cell r="BZ1648">
            <v>6</v>
          </cell>
          <cell r="CA1648">
            <v>24</v>
          </cell>
          <cell r="CB1648" t="str">
            <v>SQUISHPETS</v>
          </cell>
        </row>
        <row r="1649">
          <cell r="BV1649" t="str">
            <v>B0FDBMP7HP</v>
          </cell>
          <cell r="BW1649" t="str">
            <v>62876</v>
          </cell>
          <cell r="BX1649" t="str">
            <v>https://b2b.craze.shop/wp-content/uploads/62876_MUSIC-BOX_Ballerina_003-scaled.jpg</v>
          </cell>
          <cell r="BY1649" t="str">
            <v>MUSIC BOX - Ballerina</v>
          </cell>
          <cell r="BZ1649">
            <v>4</v>
          </cell>
          <cell r="CA1649">
            <v>8</v>
          </cell>
          <cell r="CB1649" t="str">
            <v>MUSIC BOX</v>
          </cell>
        </row>
        <row r="1650">
          <cell r="BV1650" t="str">
            <v>B0F8VWN2Z3</v>
          </cell>
          <cell r="BW1650" t="str">
            <v>62906</v>
          </cell>
          <cell r="BX1650" t="str">
            <v>https://b2b.craze.shop/wp-content/uploads/62906_MUSIC-BOX_Mermaid_003-scaled.jpg</v>
          </cell>
          <cell r="BY1650" t="str">
            <v>MUSIC BOX - Mermaid</v>
          </cell>
          <cell r="BZ1650">
            <v>4</v>
          </cell>
          <cell r="CA1650">
            <v>8</v>
          </cell>
          <cell r="CB1650" t="str">
            <v>MUSIC BOX</v>
          </cell>
        </row>
        <row r="1651">
          <cell r="BV1651" t="str">
            <v>B0F8VY17RX</v>
          </cell>
          <cell r="BW1651" t="str">
            <v>62937</v>
          </cell>
          <cell r="BX1651" t="str">
            <v>https://b2b.craze.shop/wp-content/uploads/62937_MUSIC-BOX_Fairy_003-scaled.jpg</v>
          </cell>
          <cell r="BY1651" t="str">
            <v>MUSIC BOX - Fairy</v>
          </cell>
          <cell r="BZ1651">
            <v>4</v>
          </cell>
          <cell r="CA1651">
            <v>8</v>
          </cell>
          <cell r="CB1651" t="str">
            <v>MUSIC BOX</v>
          </cell>
        </row>
        <row r="1652">
          <cell r="BV1652" t="str">
            <v/>
          </cell>
          <cell r="BW1652" t="str">
            <v>62968</v>
          </cell>
          <cell r="BY1652" t="str">
            <v>MUSIC BOX - Galupy Rainbow Unicorn</v>
          </cell>
          <cell r="BZ1652">
            <v>4</v>
          </cell>
          <cell r="CA1652">
            <v>8</v>
          </cell>
          <cell r="CB1652" t="str">
            <v>MUSIC BOX</v>
          </cell>
        </row>
        <row r="1653">
          <cell r="BV1653" t="str">
            <v/>
          </cell>
          <cell r="BW1653" t="str">
            <v>62999</v>
          </cell>
          <cell r="BY1653" t="str">
            <v>INKEE TOYS - Speedy Slide</v>
          </cell>
          <cell r="BZ1653">
            <v>6</v>
          </cell>
          <cell r="CA1653">
            <v>36</v>
          </cell>
          <cell r="CB1653" t="str">
            <v>INKEE TOYS</v>
          </cell>
        </row>
        <row r="1654">
          <cell r="BV1654" t="str">
            <v/>
          </cell>
          <cell r="BW1654" t="str">
            <v>63057DE</v>
          </cell>
          <cell r="BX1654" t="str">
            <v>https://b2b.craze.shop/wp-content/uploads/63057EN-INKEE-Soap-Dough-Dinorex_000.png</v>
          </cell>
          <cell r="BY1654" t="str">
            <v>INKEE - Soap Dough Dinorex</v>
          </cell>
          <cell r="BZ1654">
            <v>9</v>
          </cell>
          <cell r="CA1654">
            <v>90</v>
          </cell>
          <cell r="CB1654" t="str">
            <v>INKEE</v>
          </cell>
        </row>
        <row r="1655">
          <cell r="BV1655" t="str">
            <v/>
          </cell>
          <cell r="BW1655" t="str">
            <v>63057EN</v>
          </cell>
          <cell r="BX1655" t="str">
            <v>https://b2b.craze.shop/wp-content/uploads/63057EN-INKEE-Soap-Dough-Dinorex_000.png</v>
          </cell>
          <cell r="BY1655" t="str">
            <v>INKEE - Soap Dough Dinorex</v>
          </cell>
          <cell r="BZ1655">
            <v>9</v>
          </cell>
          <cell r="CA1655">
            <v>90</v>
          </cell>
          <cell r="CB1655" t="str">
            <v>INKEE</v>
          </cell>
        </row>
        <row r="1656">
          <cell r="BV1656" t="str">
            <v/>
          </cell>
          <cell r="BW1656" t="str">
            <v>63088</v>
          </cell>
          <cell r="BY1656" t="str">
            <v>SQUISHPETS - Big Limited Edition</v>
          </cell>
          <cell r="BZ1656">
            <v>1</v>
          </cell>
          <cell r="CA1656">
            <v>1</v>
          </cell>
          <cell r="CB1656" t="str">
            <v>SQUISHPETS</v>
          </cell>
        </row>
        <row r="1657">
          <cell r="BV1657" t="str">
            <v/>
          </cell>
          <cell r="BW1657" t="str">
            <v>63118</v>
          </cell>
          <cell r="BY1657" t="str">
            <v>SQUISHPETS - Medium Limited Edition</v>
          </cell>
          <cell r="BZ1657">
            <v>1</v>
          </cell>
          <cell r="CA1657">
            <v>1</v>
          </cell>
          <cell r="CB1657" t="str">
            <v>SQUISHPETS</v>
          </cell>
        </row>
        <row r="1658">
          <cell r="BV1658" t="str">
            <v/>
          </cell>
          <cell r="BW1658" t="str">
            <v>63149</v>
          </cell>
          <cell r="BY1658" t="str">
            <v>SQUISHPETS - Keychain Limited Edition</v>
          </cell>
          <cell r="BZ1658">
            <v>1</v>
          </cell>
          <cell r="CA1658">
            <v>1</v>
          </cell>
          <cell r="CB1658" t="str">
            <v>SQUISHPETS</v>
          </cell>
        </row>
        <row r="1659">
          <cell r="BV1659" t="str">
            <v>B0DHDD3HKT</v>
          </cell>
          <cell r="BW1659" t="str">
            <v>63170</v>
          </cell>
          <cell r="BX1659" t="str">
            <v>https://b2b.craze.shop/wp-content/uploads/63170_SQUISHPETS-GALUPY_BIG-MIX_008-1-scaled.jpg</v>
          </cell>
          <cell r="BY1659" t="str">
            <v>SQUISHPETS - Big Galupy Rainbow Unicorn</v>
          </cell>
          <cell r="BZ1659">
            <v>4</v>
          </cell>
          <cell r="CA1659">
            <v>12</v>
          </cell>
          <cell r="CB1659" t="str">
            <v>SQUISHPETS</v>
          </cell>
        </row>
        <row r="1660">
          <cell r="BV1660" t="str">
            <v/>
          </cell>
          <cell r="BW1660" t="str">
            <v>63248DE</v>
          </cell>
          <cell r="BY1660" t="str">
            <v>PACKAGING - Empty FSDU Inkee World</v>
          </cell>
          <cell r="BZ1660">
            <v>1</v>
          </cell>
          <cell r="CA1660">
            <v>1</v>
          </cell>
          <cell r="CB1660" t="str">
            <v>PACKAGING</v>
          </cell>
        </row>
        <row r="1661">
          <cell r="BV1661" t="str">
            <v/>
          </cell>
          <cell r="BW1661" t="str">
            <v>63248EN</v>
          </cell>
          <cell r="BY1661" t="str">
            <v>PACKAGING - Empty FSDU Inkee World</v>
          </cell>
          <cell r="BZ1661">
            <v>1</v>
          </cell>
          <cell r="CA1661">
            <v>1</v>
          </cell>
          <cell r="CB1661" t="str">
            <v>PACKAGING</v>
          </cell>
        </row>
        <row r="1662">
          <cell r="BV1662" t="str">
            <v/>
          </cell>
          <cell r="BW1662" t="str">
            <v>63255DE</v>
          </cell>
          <cell r="BY1662" t="str">
            <v>PACKAGING - Empty FSDU Inkee Galupy</v>
          </cell>
          <cell r="BZ1662">
            <v>1</v>
          </cell>
          <cell r="CA1662">
            <v>1</v>
          </cell>
          <cell r="CB1662" t="str">
            <v>PACKAGING</v>
          </cell>
        </row>
        <row r="1663">
          <cell r="BV1663" t="str">
            <v/>
          </cell>
          <cell r="BW1663" t="str">
            <v>63255EN</v>
          </cell>
          <cell r="BY1663" t="str">
            <v>PACKAGING - Empty FSDU Inkee Galupy</v>
          </cell>
          <cell r="BZ1663">
            <v>1</v>
          </cell>
          <cell r="CA1663">
            <v>1</v>
          </cell>
          <cell r="CB1663" t="str">
            <v>PACKAGING</v>
          </cell>
        </row>
        <row r="1664">
          <cell r="BV1664" t="str">
            <v/>
          </cell>
          <cell r="BW1664" t="str">
            <v>63262DE</v>
          </cell>
          <cell r="BY1664" t="str">
            <v>BODYNESS - Shelf Display Oh It's me time! VE50</v>
          </cell>
          <cell r="BZ1664">
            <v>0</v>
          </cell>
          <cell r="CA1664">
            <v>1</v>
          </cell>
          <cell r="CB1664" t="str">
            <v>BODYNESS</v>
          </cell>
        </row>
        <row r="1665">
          <cell r="BV1665" t="str">
            <v/>
          </cell>
          <cell r="BW1665" t="str">
            <v>63262EN</v>
          </cell>
          <cell r="BY1665" t="str">
            <v>BODYNESS - Shelf Display Oh It's me time! VE50</v>
          </cell>
          <cell r="BZ1665">
            <v>0</v>
          </cell>
          <cell r="CA1665">
            <v>1</v>
          </cell>
          <cell r="CB1665" t="str">
            <v>BODYNESS</v>
          </cell>
        </row>
        <row r="1666">
          <cell r="BV1666" t="str">
            <v/>
          </cell>
          <cell r="BW1666" t="str">
            <v>63309</v>
          </cell>
          <cell r="BX1666" t="str">
            <v>https://b2b.craze.shop/wp-content/uploads/63309-INKEE-Bubble-Bath-Powder-Galupy-Mermaid_A01-Medium.jpeg</v>
          </cell>
          <cell r="BY1666" t="str">
            <v>INKEE - Bubble Bath Powder Galupy Mermaid</v>
          </cell>
          <cell r="BZ1666">
            <v>15</v>
          </cell>
          <cell r="CA1666">
            <v>240</v>
          </cell>
          <cell r="CB1666" t="str">
            <v>INKEE</v>
          </cell>
        </row>
        <row r="1667">
          <cell r="BV1667" t="str">
            <v>B0D8QTBBGW</v>
          </cell>
          <cell r="BW1667" t="str">
            <v>63330</v>
          </cell>
          <cell r="BX1667" t="str">
            <v>https://b2b.craze.shop/wp-content/uploads/63330-Animals-Super-Stamp-Set-8pcs_001-scaled.jpg</v>
          </cell>
          <cell r="BY1667" t="str">
            <v>STAMPS - Animals 8 pcs set</v>
          </cell>
          <cell r="BZ1667">
            <v>10</v>
          </cell>
          <cell r="CA1667">
            <v>40</v>
          </cell>
          <cell r="CB1667" t="str">
            <v>STAMPS</v>
          </cell>
        </row>
        <row r="1668">
          <cell r="BV1668" t="str">
            <v>B0FD459BR1</v>
          </cell>
          <cell r="BW1668" t="str">
            <v>63507</v>
          </cell>
          <cell r="BY1668" t="str">
            <v>SKATE - Single Wild B4</v>
          </cell>
          <cell r="BZ1668">
            <v>1</v>
          </cell>
          <cell r="CA1668">
            <v>24</v>
          </cell>
          <cell r="CB1668" t="str">
            <v>SKATE</v>
          </cell>
        </row>
        <row r="1669">
          <cell r="BV1669" t="str">
            <v>B0FD45JWBD</v>
          </cell>
          <cell r="BW1669" t="str">
            <v>63521</v>
          </cell>
          <cell r="BY1669" t="str">
            <v>SKATE - Single Neon B4</v>
          </cell>
          <cell r="BZ1669">
            <v>1</v>
          </cell>
          <cell r="CA1669">
            <v>24</v>
          </cell>
          <cell r="CB1669" t="str">
            <v>SKATE</v>
          </cell>
        </row>
        <row r="1670">
          <cell r="BV1670" t="str">
            <v/>
          </cell>
          <cell r="BW1670" t="str">
            <v>63569</v>
          </cell>
          <cell r="BY1670" t="str">
            <v>LOOPS - FSDU Mix VE124</v>
          </cell>
          <cell r="BZ1670">
            <v>1</v>
          </cell>
          <cell r="CA1670">
            <v>1</v>
          </cell>
          <cell r="CB1670" t="str">
            <v>LOOPS</v>
          </cell>
        </row>
        <row r="1671">
          <cell r="BV1671" t="str">
            <v/>
          </cell>
          <cell r="BW1671" t="str">
            <v>63576</v>
          </cell>
          <cell r="BY1671" t="str">
            <v>PACKAGING - Empty FSDU Loops</v>
          </cell>
          <cell r="BZ1671">
            <v>1</v>
          </cell>
          <cell r="CA1671">
            <v>1</v>
          </cell>
          <cell r="CB1671" t="str">
            <v>PACKAGING</v>
          </cell>
        </row>
        <row r="1672">
          <cell r="BV1672" t="str">
            <v/>
          </cell>
          <cell r="BW1672" t="str">
            <v>63583</v>
          </cell>
          <cell r="BY1672" t="str">
            <v>INKEE - 24 FSDU MIX VE173</v>
          </cell>
          <cell r="BZ1672">
            <v>1</v>
          </cell>
          <cell r="CA1672">
            <v>1</v>
          </cell>
          <cell r="CB1672" t="str">
            <v>INKEE</v>
          </cell>
        </row>
        <row r="1673">
          <cell r="BV1673" t="str">
            <v/>
          </cell>
          <cell r="BW1673" t="str">
            <v>63590</v>
          </cell>
          <cell r="BY1673" t="str">
            <v>INKEE - 24 Ton Display Surprise Mix VE96</v>
          </cell>
          <cell r="BZ1673">
            <v>1</v>
          </cell>
          <cell r="CA1673">
            <v>1</v>
          </cell>
          <cell r="CB1673" t="str">
            <v>INKEE</v>
          </cell>
        </row>
        <row r="1674">
          <cell r="BV1674" t="str">
            <v>B0D7431C2T</v>
          </cell>
          <cell r="BW1674" t="str">
            <v>63606</v>
          </cell>
          <cell r="BY1674" t="str">
            <v>DIAMONDZ - Starter Set Stickers B3</v>
          </cell>
          <cell r="BZ1674">
            <v>0</v>
          </cell>
          <cell r="CA1674">
            <v>24</v>
          </cell>
          <cell r="CB1674" t="str">
            <v>DIAMONDZ</v>
          </cell>
        </row>
        <row r="1675">
          <cell r="BV1675" t="str">
            <v>B0DHLKD7TX</v>
          </cell>
          <cell r="BW1675" t="str">
            <v>63620</v>
          </cell>
          <cell r="BY1675" t="str">
            <v>LOOPS - Bag 300 B4</v>
          </cell>
          <cell r="BZ1675">
            <v>0</v>
          </cell>
          <cell r="CA1675">
            <v>24</v>
          </cell>
          <cell r="CB1675" t="str">
            <v>LOOPS</v>
          </cell>
        </row>
        <row r="1676">
          <cell r="BV1676" t="str">
            <v/>
          </cell>
          <cell r="BW1676" t="str">
            <v>63644</v>
          </cell>
          <cell r="BY1676" t="str">
            <v>SLAP SNAP BANDS - Galupy B6</v>
          </cell>
          <cell r="BZ1676">
            <v>1</v>
          </cell>
          <cell r="CA1676">
            <v>12</v>
          </cell>
          <cell r="CB1676" t="str">
            <v>SLAP SNAP BANDS</v>
          </cell>
        </row>
        <row r="1677">
          <cell r="BV1677" t="str">
            <v/>
          </cell>
          <cell r="BW1677" t="str">
            <v>63668</v>
          </cell>
          <cell r="BY1677" t="str">
            <v>MAGIC SLIME - Bag Surprise Galupy B6</v>
          </cell>
          <cell r="BZ1677">
            <v>1</v>
          </cell>
          <cell r="CA1677">
            <v>24</v>
          </cell>
          <cell r="CB1677" t="str">
            <v>MAGIC SLIME</v>
          </cell>
        </row>
        <row r="1678">
          <cell r="BV1678" t="str">
            <v/>
          </cell>
          <cell r="BW1678" t="str">
            <v>63750DE</v>
          </cell>
          <cell r="BY1678" t="str">
            <v>PACKAGING - Empty FSDU Inkee Summer Fun</v>
          </cell>
          <cell r="BZ1678">
            <v>1</v>
          </cell>
          <cell r="CA1678">
            <v>1</v>
          </cell>
          <cell r="CB1678" t="str">
            <v>PACKAGING</v>
          </cell>
        </row>
        <row r="1679">
          <cell r="BV1679" t="str">
            <v/>
          </cell>
          <cell r="BW1679" t="str">
            <v>63750EN</v>
          </cell>
          <cell r="BY1679" t="str">
            <v>PACKAGING - Empty FSDU Inkee Summer Fun</v>
          </cell>
          <cell r="BZ1679">
            <v>1</v>
          </cell>
          <cell r="CA1679">
            <v>1</v>
          </cell>
          <cell r="CB1679" t="str">
            <v>PACKAGING</v>
          </cell>
        </row>
        <row r="1680">
          <cell r="BV1680" t="str">
            <v>B0D96K7PL4</v>
          </cell>
          <cell r="BW1680" t="str">
            <v>63873EN</v>
          </cell>
          <cell r="BY1680" t="str">
            <v>INKEE - 3-Pack Bag Rainbow World B3</v>
          </cell>
          <cell r="BZ1680">
            <v>0</v>
          </cell>
          <cell r="CA1680">
            <v>24</v>
          </cell>
          <cell r="CB1680" t="str">
            <v>INKEE</v>
          </cell>
        </row>
        <row r="1681">
          <cell r="BV1681" t="str">
            <v/>
          </cell>
          <cell r="BW1681" t="str">
            <v>64023</v>
          </cell>
          <cell r="BY1681" t="str">
            <v>MAGIC DOUGH - Starter</v>
          </cell>
          <cell r="BZ1681">
            <v>1</v>
          </cell>
          <cell r="CA1681">
            <v>1</v>
          </cell>
          <cell r="CB1681" t="str">
            <v>MAGIC DOUGH</v>
          </cell>
        </row>
        <row r="1682">
          <cell r="BV1682" t="str">
            <v/>
          </cell>
          <cell r="BW1682" t="str">
            <v>64030</v>
          </cell>
          <cell r="BY1682" t="str">
            <v>MAGIC DOUGH - Starter D24</v>
          </cell>
          <cell r="BZ1682">
            <v>1</v>
          </cell>
          <cell r="CA1682">
            <v>1</v>
          </cell>
          <cell r="CB1682" t="str">
            <v>MAGIC DOUGH</v>
          </cell>
        </row>
        <row r="1683">
          <cell r="BV1683" t="str">
            <v>B0D4MHZBD8</v>
          </cell>
          <cell r="BW1683" t="str">
            <v>64054</v>
          </cell>
          <cell r="BX1683" t="str">
            <v>https://b2b.craze.shop/wp-content/uploads/64054-24-ADK-Galupy-Rainbow-Unicorn_box_001-scaled.jpg</v>
          </cell>
          <cell r="BY1683" t="str">
            <v>ADK - Galupy Rainbow Unicorn Z</v>
          </cell>
          <cell r="BZ1683">
            <v>1</v>
          </cell>
          <cell r="CA1683">
            <v>9</v>
          </cell>
          <cell r="CB1683" t="str">
            <v>ADVENT CALENDAR</v>
          </cell>
        </row>
        <row r="1684">
          <cell r="BV1684" t="str">
            <v>B0D4MKP7QH</v>
          </cell>
          <cell r="BW1684" t="str">
            <v>64078</v>
          </cell>
          <cell r="BX1684" t="str">
            <v>https://b2b.craze.shop/wp-content/uploads/64054-24-ADK-Galupy-Rainbow-Unicorn_box_001-scaled.jpg</v>
          </cell>
          <cell r="BY1684" t="str">
            <v>ADK - SpongeBob Z</v>
          </cell>
          <cell r="BZ1684">
            <v>1</v>
          </cell>
          <cell r="CA1684">
            <v>9</v>
          </cell>
          <cell r="CB1684" t="str">
            <v>ADVENT CALENDAR</v>
          </cell>
        </row>
        <row r="1685">
          <cell r="BV1685" t="str">
            <v>B0D4MHSRX4</v>
          </cell>
          <cell r="BW1685" t="str">
            <v>64092</v>
          </cell>
          <cell r="BX1685" t="str">
            <v>https://b2b.craze.shop/wp-content/uploads/47491_23-ADK_WAS-IST-WAS_001-scaled.jpg</v>
          </cell>
          <cell r="BY1685" t="str">
            <v>ADK - Was ist was? Z</v>
          </cell>
          <cell r="BZ1685">
            <v>1</v>
          </cell>
          <cell r="CA1685">
            <v>9</v>
          </cell>
          <cell r="CB1685" t="str">
            <v>ADVENT CALENDAR</v>
          </cell>
        </row>
        <row r="1686">
          <cell r="BV1686" t="str">
            <v/>
          </cell>
          <cell r="BW1686" t="str">
            <v>64146</v>
          </cell>
          <cell r="BX1686" t="str">
            <v>https://b2b.craze.shop/wp-content/uploads/64146_INKEE-bath-Slide_002-scaled.jpg</v>
          </cell>
          <cell r="BY1686" t="str">
            <v>INKEE TOYS - Bath Slide + Rolling Starfish</v>
          </cell>
          <cell r="BZ1686">
            <v>6</v>
          </cell>
          <cell r="CA1686">
            <v>36</v>
          </cell>
          <cell r="CB1686" t="str">
            <v>INKEE TOYS</v>
          </cell>
        </row>
        <row r="1687">
          <cell r="BV1687" t="str">
            <v/>
          </cell>
          <cell r="BW1687" t="str">
            <v>64238</v>
          </cell>
          <cell r="BY1687" t="str">
            <v>MAGIC DOUGH - Starter B3</v>
          </cell>
          <cell r="BZ1687">
            <v>1</v>
          </cell>
          <cell r="CA1687">
            <v>1</v>
          </cell>
          <cell r="CB1687" t="str">
            <v>MAGIC DOUGH</v>
          </cell>
        </row>
        <row r="1688">
          <cell r="BV1688" t="str">
            <v>B0DH91LX76</v>
          </cell>
          <cell r="BW1688" t="str">
            <v>64290DE</v>
          </cell>
          <cell r="BX1688" t="str">
            <v>https://b2b.craze.shop/wp-content/uploads/64290DE-INKEE-Surprise-Peppa-Pig-S2_P1_004.jpg</v>
          </cell>
          <cell r="BY1688" t="str">
            <v>INKEE - Surprise Bath Bomb Peppa Pig S1 Box</v>
          </cell>
          <cell r="BZ1688">
            <v>5</v>
          </cell>
          <cell r="CA1688">
            <v>40</v>
          </cell>
          <cell r="CB1688" t="str">
            <v>INKEE</v>
          </cell>
        </row>
        <row r="1689">
          <cell r="BV1689" t="str">
            <v>B0DH91LX76</v>
          </cell>
          <cell r="BW1689" t="str">
            <v>64290EN</v>
          </cell>
          <cell r="BX1689" t="str">
            <v>https://b2b.craze.shop/wp-content/uploads/64290DE-INKEE-Surprise-Peppa-Pig-S2_P1_004.jpg</v>
          </cell>
          <cell r="BY1689" t="str">
            <v>INKEE - Surprise Bath Bomb Peppa Pig S1 Box</v>
          </cell>
          <cell r="BZ1689">
            <v>5</v>
          </cell>
          <cell r="CA1689">
            <v>40</v>
          </cell>
          <cell r="CB1689" t="str">
            <v>INKEE</v>
          </cell>
        </row>
        <row r="1690">
          <cell r="BV1690" t="str">
            <v>B0DH8ZM61L</v>
          </cell>
          <cell r="BW1690" t="str">
            <v>64306EN</v>
          </cell>
          <cell r="BY1690" t="str">
            <v>INKEE - Surprise Bath Bomb Peppa Pig S1 Box D5</v>
          </cell>
          <cell r="BZ1690">
            <v>0</v>
          </cell>
          <cell r="CA1690">
            <v>8</v>
          </cell>
          <cell r="CB1690" t="str">
            <v>INKEE</v>
          </cell>
        </row>
        <row r="1691">
          <cell r="BV1691" t="str">
            <v>B0D4MH6LTC</v>
          </cell>
          <cell r="BW1691" t="str">
            <v>64344</v>
          </cell>
          <cell r="BX1691" t="str">
            <v>https://b2b.craze.shop/wp-content/uploads/57476-ADK-24_Blade-Evolution_000.jpg</v>
          </cell>
          <cell r="BY1691" t="str">
            <v>ADK - Blade Z</v>
          </cell>
          <cell r="BZ1691">
            <v>1</v>
          </cell>
          <cell r="CA1691">
            <v>7</v>
          </cell>
          <cell r="CB1691" t="str">
            <v>ADVENT CALENDAR</v>
          </cell>
        </row>
        <row r="1692">
          <cell r="BV1692" t="str">
            <v>B0D4MJRNRP</v>
          </cell>
          <cell r="BW1692" t="str">
            <v>64368</v>
          </cell>
          <cell r="BY1692" t="str">
            <v>ADK - Magic Dough (Amazon)</v>
          </cell>
          <cell r="BZ1692">
            <v>1</v>
          </cell>
          <cell r="CA1692">
            <v>9</v>
          </cell>
          <cell r="CB1692" t="str">
            <v>ADVENT CALENDAR</v>
          </cell>
        </row>
        <row r="1693">
          <cell r="BV1693" t="str">
            <v>B0D4MGW5SS</v>
          </cell>
          <cell r="BW1693" t="str">
            <v>64382</v>
          </cell>
          <cell r="BX1693" t="str">
            <v>https://b2b.craze.shop/wp-content/uploads/64382_ADK-24-Hello-Kitty_001-scaled.jpg</v>
          </cell>
          <cell r="BY1693" t="str">
            <v>ADK - Hello Kitty Z</v>
          </cell>
          <cell r="BZ1693">
            <v>1</v>
          </cell>
          <cell r="CA1693">
            <v>9</v>
          </cell>
          <cell r="CB1693" t="str">
            <v>ADVENT CALENDAR</v>
          </cell>
        </row>
        <row r="1694">
          <cell r="BV1694" t="str">
            <v/>
          </cell>
          <cell r="BW1694" t="str">
            <v>64474DE</v>
          </cell>
          <cell r="BY1694" t="str">
            <v>INKEE - Shelf Display Surprise License Mix VE20</v>
          </cell>
          <cell r="BZ1694">
            <v>1</v>
          </cell>
          <cell r="CA1694">
            <v>1</v>
          </cell>
          <cell r="CB1694" t="str">
            <v>INKEE</v>
          </cell>
        </row>
        <row r="1695">
          <cell r="BV1695" t="str">
            <v/>
          </cell>
          <cell r="BW1695" t="str">
            <v>64474ES</v>
          </cell>
          <cell r="BY1695" t="str">
            <v>INKEE - Shelf Display Surprise License Mix VE20</v>
          </cell>
          <cell r="BZ1695">
            <v>1</v>
          </cell>
          <cell r="CA1695">
            <v>1</v>
          </cell>
          <cell r="CB1695" t="str">
            <v>INKEE</v>
          </cell>
        </row>
        <row r="1696">
          <cell r="BV1696" t="str">
            <v>B0FKNG3PJN</v>
          </cell>
          <cell r="BW1696" t="str">
            <v>64504</v>
          </cell>
          <cell r="BX1696" t="str">
            <v>https://b2b.craze.shop/wp-content/uploads/64504_CRAZE_SKATE_Double_07.jpg</v>
          </cell>
          <cell r="BY1696" t="str">
            <v>SKATE - Double Mix</v>
          </cell>
          <cell r="BZ1696">
            <v>16</v>
          </cell>
          <cell r="CA1696">
            <v>64</v>
          </cell>
          <cell r="CB1696" t="str">
            <v>SKATE</v>
          </cell>
        </row>
        <row r="1697">
          <cell r="BV1697" t="str">
            <v/>
          </cell>
          <cell r="BW1697" t="str">
            <v>64597</v>
          </cell>
          <cell r="BY1697" t="str">
            <v>EASTER EGG - Surprise</v>
          </cell>
          <cell r="BZ1697">
            <v>1</v>
          </cell>
          <cell r="CA1697">
            <v>1</v>
          </cell>
          <cell r="CB1697" t="str">
            <v>EASTER EGGS</v>
          </cell>
        </row>
        <row r="1698">
          <cell r="BV1698" t="str">
            <v/>
          </cell>
          <cell r="BW1698" t="str">
            <v>64627DE</v>
          </cell>
          <cell r="BY1698" t="str">
            <v>INKEE - FSDU Summer Fun Mix VE236 - Pool Party</v>
          </cell>
          <cell r="BZ1698">
            <v>1</v>
          </cell>
          <cell r="CA1698">
            <v>1</v>
          </cell>
          <cell r="CB1698" t="str">
            <v>INKEE</v>
          </cell>
        </row>
        <row r="1699">
          <cell r="BV1699" t="str">
            <v/>
          </cell>
          <cell r="BW1699" t="str">
            <v>64658</v>
          </cell>
          <cell r="BX1699" t="str">
            <v>https://b2b.craze.shop/wp-content/uploads/matrix_64658_GalupyPlush_30cm_prod_Holly_002.png</v>
          </cell>
          <cell r="BY1699" t="str">
            <v>PLUSH - Galupy Softies</v>
          </cell>
          <cell r="BZ1699">
            <v>1</v>
          </cell>
          <cell r="CA1699">
            <v>48</v>
          </cell>
          <cell r="CB1699" t="str">
            <v>PLUSH</v>
          </cell>
        </row>
        <row r="1700">
          <cell r="BV1700" t="str">
            <v/>
          </cell>
          <cell r="BW1700" t="str">
            <v>64689</v>
          </cell>
          <cell r="BY1700" t="str">
            <v>GALUPY - Plush 14cm</v>
          </cell>
          <cell r="BZ1700">
            <v>1</v>
          </cell>
          <cell r="CA1700">
            <v>1</v>
          </cell>
          <cell r="CB1700" t="str">
            <v>PLUSH</v>
          </cell>
        </row>
        <row r="1701">
          <cell r="BV1701" t="str">
            <v/>
          </cell>
          <cell r="BW1701" t="str">
            <v>64719</v>
          </cell>
          <cell r="BX1701" t="str">
            <v>https://b2b.craze.shop/wp-content/uploads/matrix_64719_Galupy-Rainbow-Unicorn_Plush_Keychain_prod_Aria_002.png</v>
          </cell>
          <cell r="BY1701" t="str">
            <v>PLUSH - Galupy Softies Keychain</v>
          </cell>
          <cell r="BZ1701">
            <v>12</v>
          </cell>
          <cell r="CA1701">
            <v>160</v>
          </cell>
          <cell r="CB1701" t="str">
            <v>PLUSH</v>
          </cell>
        </row>
        <row r="1702">
          <cell r="BV1702" t="str">
            <v/>
          </cell>
          <cell r="BW1702" t="str">
            <v>64740</v>
          </cell>
          <cell r="BY1702" t="str">
            <v>MAGIC SLIME - Egg Legends</v>
          </cell>
          <cell r="BZ1702">
            <v>12</v>
          </cell>
          <cell r="CA1702">
            <v>72</v>
          </cell>
          <cell r="CB1702" t="str">
            <v>MAGIC SLIME</v>
          </cell>
        </row>
        <row r="1703">
          <cell r="BV1703" t="str">
            <v/>
          </cell>
          <cell r="BW1703" t="str">
            <v>64771</v>
          </cell>
          <cell r="BY1703" t="str">
            <v>SUPERSTARS - Eggcited</v>
          </cell>
          <cell r="BZ1703">
            <v>1</v>
          </cell>
          <cell r="CA1703">
            <v>1</v>
          </cell>
          <cell r="CB1703" t="str">
            <v>SUPERSTARS</v>
          </cell>
        </row>
        <row r="1704">
          <cell r="BV1704" t="str">
            <v>B0DLL9YGG2</v>
          </cell>
          <cell r="BW1704" t="str">
            <v>64801</v>
          </cell>
          <cell r="BY1704" t="str">
            <v>SQUISHPETS - Medium Galupy Rainbow Unicorn Penny</v>
          </cell>
          <cell r="BZ1704">
            <v>1</v>
          </cell>
          <cell r="CA1704">
            <v>24</v>
          </cell>
          <cell r="CB1704" t="str">
            <v>SQUISHPETS</v>
          </cell>
        </row>
        <row r="1705">
          <cell r="BV1705" t="str">
            <v>B0DLL9L926</v>
          </cell>
          <cell r="BW1705" t="str">
            <v>64832</v>
          </cell>
          <cell r="BY1705" t="str">
            <v>SQUISHPETS - Medium Galupy Rainbow Unicorn Aria</v>
          </cell>
          <cell r="BZ1705">
            <v>1</v>
          </cell>
          <cell r="CA1705">
            <v>24</v>
          </cell>
          <cell r="CB1705" t="str">
            <v>SQUISHPETS</v>
          </cell>
        </row>
        <row r="1706">
          <cell r="BV1706" t="str">
            <v>B0DLLD3R1R</v>
          </cell>
          <cell r="BW1706" t="str">
            <v>64863</v>
          </cell>
          <cell r="BY1706" t="str">
            <v>SQUISHPETS - Medium Galupy Rainbow Unicorn Casey</v>
          </cell>
          <cell r="BZ1706">
            <v>1</v>
          </cell>
          <cell r="CA1706">
            <v>24</v>
          </cell>
          <cell r="CB1706" t="str">
            <v>SQUISHPETS</v>
          </cell>
        </row>
        <row r="1707">
          <cell r="BV1707" t="str">
            <v>B0DLLD382K</v>
          </cell>
          <cell r="BW1707" t="str">
            <v>64894</v>
          </cell>
          <cell r="BY1707" t="str">
            <v>SQUISHPETS - Medium Galupy Rainbow Unicorn Holly</v>
          </cell>
          <cell r="BZ1707">
            <v>1</v>
          </cell>
          <cell r="CA1707">
            <v>24</v>
          </cell>
          <cell r="CB1707" t="str">
            <v>SQUISHPETS</v>
          </cell>
        </row>
        <row r="1708">
          <cell r="BV1708" t="str">
            <v>B0DLLBPL4S</v>
          </cell>
          <cell r="BW1708" t="str">
            <v>64924</v>
          </cell>
          <cell r="BY1708" t="str">
            <v>SQUISHPETS - Medium Galupy Rainbow Unicorn Zoey</v>
          </cell>
          <cell r="BZ1708">
            <v>1</v>
          </cell>
          <cell r="CA1708">
            <v>24</v>
          </cell>
          <cell r="CB1708" t="str">
            <v>SQUISHPETS</v>
          </cell>
        </row>
        <row r="1709">
          <cell r="BV1709" t="str">
            <v>B0DLLDHM8M</v>
          </cell>
          <cell r="BW1709" t="str">
            <v>64955</v>
          </cell>
          <cell r="BY1709" t="str">
            <v>SQUISHPETS - Medium Galupy Rainbow Unicorn Shelly</v>
          </cell>
          <cell r="BZ1709">
            <v>1</v>
          </cell>
          <cell r="CA1709">
            <v>24</v>
          </cell>
          <cell r="CB1709" t="str">
            <v>SQUISHPETS</v>
          </cell>
        </row>
        <row r="1710">
          <cell r="BV1710" t="str">
            <v>B0DH8XX8P4</v>
          </cell>
          <cell r="BW1710" t="str">
            <v>64993EN</v>
          </cell>
          <cell r="BY1710" t="str">
            <v>INKEE - Surprise Bath Bomb Peppa Pig S1 Box B3</v>
          </cell>
          <cell r="BZ1710">
            <v>0</v>
          </cell>
          <cell r="CA1710">
            <v>24</v>
          </cell>
          <cell r="CB1710" t="str">
            <v>INKEE</v>
          </cell>
        </row>
        <row r="1711">
          <cell r="BV1711" t="str">
            <v/>
          </cell>
          <cell r="BW1711" t="str">
            <v>65105</v>
          </cell>
          <cell r="BX1711" t="str">
            <v>https://b2b.craze.shop/wp-content/uploads/65105_INKEE-bath-toys_002-scaled.jpg</v>
          </cell>
          <cell r="BY1711" t="str">
            <v>INKEE TOYS - Bath Pool</v>
          </cell>
          <cell r="BZ1711">
            <v>6</v>
          </cell>
          <cell r="CA1711">
            <v>36</v>
          </cell>
          <cell r="CB1711" t="str">
            <v>INKEE TOYS</v>
          </cell>
        </row>
        <row r="1712">
          <cell r="BV1712" t="str">
            <v/>
          </cell>
          <cell r="BW1712" t="str">
            <v>65136</v>
          </cell>
          <cell r="BX1712" t="str">
            <v>https://b2b.craze.shop/wp-content/uploads/65136_INKEE-bath-toys_002-scaled.jpg</v>
          </cell>
          <cell r="BY1712" t="str">
            <v>INKEE TOYS - Bath Twin Slides</v>
          </cell>
          <cell r="BZ1712">
            <v>6</v>
          </cell>
          <cell r="CA1712">
            <v>36</v>
          </cell>
          <cell r="CB1712" t="str">
            <v>INKEE TOYS</v>
          </cell>
        </row>
        <row r="1713">
          <cell r="BV1713" t="str">
            <v/>
          </cell>
          <cell r="BW1713" t="str">
            <v>65167DE</v>
          </cell>
          <cell r="BY1713" t="str">
            <v>PACKAGING - Empty Shelf Display Inkee Surprise License</v>
          </cell>
          <cell r="BZ1713">
            <v>1</v>
          </cell>
          <cell r="CA1713">
            <v>1</v>
          </cell>
          <cell r="CB1713" t="str">
            <v>PACKAGING</v>
          </cell>
        </row>
        <row r="1714">
          <cell r="BV1714" t="str">
            <v/>
          </cell>
          <cell r="BW1714" t="str">
            <v>65167ES</v>
          </cell>
          <cell r="BY1714" t="str">
            <v>PACKAGING - Empty Shelf Display Inkee Surprise License</v>
          </cell>
          <cell r="BZ1714">
            <v>1</v>
          </cell>
          <cell r="CA1714">
            <v>1</v>
          </cell>
          <cell r="CB1714" t="str">
            <v>PACKAGING</v>
          </cell>
        </row>
        <row r="1715">
          <cell r="BV1715" t="str">
            <v>B0DCGMNJQK</v>
          </cell>
          <cell r="BW1715" t="str">
            <v>65174EN</v>
          </cell>
          <cell r="BY1715" t="str">
            <v>INKEE - 3-Pack Bag Paw Patrol B3</v>
          </cell>
          <cell r="BZ1715">
            <v>0</v>
          </cell>
          <cell r="CA1715">
            <v>24</v>
          </cell>
          <cell r="CB1715" t="str">
            <v>INKEE</v>
          </cell>
        </row>
        <row r="1716">
          <cell r="BV1716" t="str">
            <v>B0DFWR9G2K</v>
          </cell>
          <cell r="BW1716" t="str">
            <v>65211</v>
          </cell>
          <cell r="BX1716" t="str">
            <v>https://b2b.craze.shop/wp-content/uploads/45800_BOARD-GAME_Magic-Slime-Monster_000.jpg</v>
          </cell>
          <cell r="BY1716" t="str">
            <v>BOARD GAMES - Magic Slime Monster ES/PT</v>
          </cell>
          <cell r="BZ1716">
            <v>5</v>
          </cell>
          <cell r="CA1716">
            <v>10</v>
          </cell>
          <cell r="CB1716" t="str">
            <v>BOARD GAMES</v>
          </cell>
        </row>
        <row r="1717">
          <cell r="BV1717" t="str">
            <v/>
          </cell>
          <cell r="BW1717" t="str">
            <v>65280</v>
          </cell>
          <cell r="BY1717" t="str">
            <v>PACKAGING - Empty Shelf Display Bodyness Oh it's me time!</v>
          </cell>
          <cell r="BZ1717">
            <v>1</v>
          </cell>
          <cell r="CA1717">
            <v>1</v>
          </cell>
          <cell r="CB1717" t="str">
            <v>PACKAGING</v>
          </cell>
        </row>
        <row r="1718">
          <cell r="BV1718" t="str">
            <v>B0FL28JZMF</v>
          </cell>
          <cell r="BW1718" t="str">
            <v>65297EN</v>
          </cell>
          <cell r="BX1718" t="str">
            <v>https://b2b.craze.shop/wp-content/uploads/matrix_65297DE-INKEE-Surprise-Paw-Patrol-S1-BOX_P1_004-scaled.jpg</v>
          </cell>
          <cell r="BY1718" t="str">
            <v>INKEE - Surprise Bath Bomb Paw Patrol S1 Box</v>
          </cell>
          <cell r="BZ1718">
            <v>5</v>
          </cell>
          <cell r="CA1718">
            <v>40</v>
          </cell>
          <cell r="CB1718" t="str">
            <v>INKEE</v>
          </cell>
        </row>
        <row r="1719">
          <cell r="BV1719" t="str">
            <v/>
          </cell>
          <cell r="BW1719" t="str">
            <v>65327DE</v>
          </cell>
          <cell r="BY1719" t="str">
            <v>BODYNESS - Solid Shower Gel</v>
          </cell>
          <cell r="BZ1719">
            <v>1</v>
          </cell>
          <cell r="CA1719">
            <v>1</v>
          </cell>
          <cell r="CB1719" t="str">
            <v>BODYNESS</v>
          </cell>
        </row>
        <row r="1720">
          <cell r="BV1720" t="str">
            <v/>
          </cell>
          <cell r="BW1720" t="str">
            <v>65327EN</v>
          </cell>
          <cell r="BY1720" t="str">
            <v>BODYNESS - Solid Shower Gel</v>
          </cell>
          <cell r="BZ1720">
            <v>1</v>
          </cell>
          <cell r="CA1720">
            <v>1</v>
          </cell>
          <cell r="CB1720" t="str">
            <v>BODYNESS</v>
          </cell>
        </row>
        <row r="1721">
          <cell r="BV1721" t="str">
            <v/>
          </cell>
          <cell r="BW1721" t="str">
            <v>65358DE</v>
          </cell>
          <cell r="BY1721" t="str">
            <v>BODYNESS - Body Scrub Bar</v>
          </cell>
          <cell r="BZ1721">
            <v>1</v>
          </cell>
          <cell r="CA1721">
            <v>1</v>
          </cell>
          <cell r="CB1721" t="str">
            <v>BODYNESS</v>
          </cell>
        </row>
        <row r="1722">
          <cell r="BV1722" t="str">
            <v/>
          </cell>
          <cell r="BW1722" t="str">
            <v>65358EN</v>
          </cell>
          <cell r="BY1722" t="str">
            <v>BODYNESS - Body Scrub Bar</v>
          </cell>
          <cell r="BZ1722">
            <v>1</v>
          </cell>
          <cell r="CA1722">
            <v>1</v>
          </cell>
          <cell r="CB1722" t="str">
            <v>BODYNESS</v>
          </cell>
        </row>
        <row r="1723">
          <cell r="BV1723" t="str">
            <v/>
          </cell>
          <cell r="BW1723" t="str">
            <v>65389DE</v>
          </cell>
          <cell r="BX1723" t="str">
            <v>https://b2b.craze.shop/wp-content/uploads/65389-BODYNESS-Face-Mask_001.png</v>
          </cell>
          <cell r="BY1723" t="str">
            <v>BODYNESS - Face Mask Glow and Go</v>
          </cell>
          <cell r="BZ1723">
            <v>1</v>
          </cell>
          <cell r="CA1723">
            <v>1</v>
          </cell>
          <cell r="CB1723" t="str">
            <v>BODYNESS</v>
          </cell>
        </row>
        <row r="1724">
          <cell r="BV1724" t="str">
            <v/>
          </cell>
          <cell r="BW1724" t="str">
            <v>65389EN</v>
          </cell>
          <cell r="BX1724" t="str">
            <v>https://b2b.craze.shop/wp-content/uploads/65389-BODYNESS-Face-Mask_001.png</v>
          </cell>
          <cell r="BY1724" t="str">
            <v>BODYNESS - Face Mask Glow and Go</v>
          </cell>
          <cell r="BZ1724">
            <v>1</v>
          </cell>
          <cell r="CA1724">
            <v>1</v>
          </cell>
          <cell r="CB1724" t="str">
            <v>BODYNESS</v>
          </cell>
        </row>
        <row r="1725">
          <cell r="BV1725" t="str">
            <v/>
          </cell>
          <cell r="BW1725" t="str">
            <v>65419DE</v>
          </cell>
          <cell r="BY1725" t="str">
            <v>BODYNESS - Bath Bomb Pack Donuts</v>
          </cell>
          <cell r="BZ1725">
            <v>1</v>
          </cell>
          <cell r="CA1725">
            <v>1</v>
          </cell>
          <cell r="CB1725" t="str">
            <v>BODYNESS</v>
          </cell>
        </row>
        <row r="1726">
          <cell r="BV1726" t="str">
            <v/>
          </cell>
          <cell r="BW1726" t="str">
            <v>65419EN</v>
          </cell>
          <cell r="BY1726" t="str">
            <v>BODYNESS - Bath Bomb Pack Donuts</v>
          </cell>
          <cell r="BZ1726">
            <v>1</v>
          </cell>
          <cell r="CA1726">
            <v>1</v>
          </cell>
          <cell r="CB1726" t="str">
            <v>BODYNESS</v>
          </cell>
        </row>
        <row r="1727">
          <cell r="BV1727" t="str">
            <v/>
          </cell>
          <cell r="BW1727" t="str">
            <v>65440</v>
          </cell>
          <cell r="BX1727" t="str">
            <v>https://b2b.craze.shop/wp-content/uploads/matrix_65440-BODYNESS-Bubble-Bath-Liquid-Sakura_001.png</v>
          </cell>
          <cell r="BY1727" t="str">
            <v>BODYNESS - Bubble Bath Liquid Strawberry &amp; Cream</v>
          </cell>
          <cell r="BZ1727">
            <v>15</v>
          </cell>
          <cell r="CA1727">
            <v>270</v>
          </cell>
          <cell r="CB1727" t="str">
            <v>BODYNESS</v>
          </cell>
        </row>
        <row r="1728">
          <cell r="BV1728" t="str">
            <v/>
          </cell>
          <cell r="BW1728" t="str">
            <v>65457</v>
          </cell>
          <cell r="BY1728" t="str">
            <v>BODYNESS - Bubble Bath Liquid Strawberry &amp; Cream D15</v>
          </cell>
          <cell r="BZ1728">
            <v>0</v>
          </cell>
          <cell r="CA1728">
            <v>1</v>
          </cell>
          <cell r="CB1728" t="str">
            <v>BODYNESS</v>
          </cell>
        </row>
        <row r="1729">
          <cell r="BV1729" t="str">
            <v/>
          </cell>
          <cell r="BW1729" t="str">
            <v>65471DE</v>
          </cell>
          <cell r="BY1729" t="str">
            <v>BODYNESS - Bubble Bath Powder</v>
          </cell>
          <cell r="BZ1729">
            <v>1</v>
          </cell>
          <cell r="CA1729">
            <v>1</v>
          </cell>
          <cell r="CB1729" t="str">
            <v>BODYNESS</v>
          </cell>
        </row>
        <row r="1730">
          <cell r="BV1730" t="str">
            <v/>
          </cell>
          <cell r="BW1730" t="str">
            <v>65471EN</v>
          </cell>
          <cell r="BY1730" t="str">
            <v>BODYNESS - Bubble Bath Powder</v>
          </cell>
          <cell r="BZ1730">
            <v>1</v>
          </cell>
          <cell r="CA1730">
            <v>1</v>
          </cell>
          <cell r="CB1730" t="str">
            <v>BODYNESS</v>
          </cell>
        </row>
        <row r="1731">
          <cell r="BV1731" t="str">
            <v/>
          </cell>
          <cell r="BW1731" t="str">
            <v>65501</v>
          </cell>
          <cell r="BY1731" t="str">
            <v>BODYNESS - Bath Fizzer</v>
          </cell>
          <cell r="BZ1731">
            <v>40</v>
          </cell>
          <cell r="CA1731">
            <v>360</v>
          </cell>
          <cell r="CB1731" t="str">
            <v>BODYNESS</v>
          </cell>
        </row>
        <row r="1732">
          <cell r="BV1732" t="str">
            <v/>
          </cell>
          <cell r="BW1732" t="str">
            <v>65532DE</v>
          </cell>
          <cell r="BY1732" t="str">
            <v>BODYNESS - Chill Pill Relax Collection</v>
          </cell>
          <cell r="BZ1732">
            <v>1</v>
          </cell>
          <cell r="CA1732">
            <v>1</v>
          </cell>
          <cell r="CB1732" t="str">
            <v>BODYNESS</v>
          </cell>
        </row>
        <row r="1733">
          <cell r="BV1733" t="str">
            <v/>
          </cell>
          <cell r="BW1733" t="str">
            <v>65532EN</v>
          </cell>
          <cell r="BY1733" t="str">
            <v>BODYNESS - Chill Pill Relax Collection</v>
          </cell>
          <cell r="BZ1733">
            <v>1</v>
          </cell>
          <cell r="CA1733">
            <v>1</v>
          </cell>
          <cell r="CB1733" t="str">
            <v>BODYNESS</v>
          </cell>
        </row>
        <row r="1734">
          <cell r="BV1734" t="str">
            <v/>
          </cell>
          <cell r="BW1734" t="str">
            <v>65563DE</v>
          </cell>
          <cell r="BY1734" t="str">
            <v>BODYNESS - Shower Steamer</v>
          </cell>
          <cell r="BZ1734">
            <v>1</v>
          </cell>
          <cell r="CA1734">
            <v>1</v>
          </cell>
          <cell r="CB1734" t="str">
            <v>BODYNESS</v>
          </cell>
        </row>
        <row r="1735">
          <cell r="BV1735" t="str">
            <v/>
          </cell>
          <cell r="BW1735" t="str">
            <v>65563EN</v>
          </cell>
          <cell r="BY1735" t="str">
            <v>BODYNESS - Shower Steamer</v>
          </cell>
          <cell r="BZ1735">
            <v>1</v>
          </cell>
          <cell r="CA1735">
            <v>1</v>
          </cell>
          <cell r="CB1735" t="str">
            <v>BODYNESS</v>
          </cell>
        </row>
        <row r="1736">
          <cell r="BV1736" t="str">
            <v/>
          </cell>
          <cell r="BW1736" t="str">
            <v>65594DE</v>
          </cell>
          <cell r="BY1736" t="str">
            <v>BODYNESS - Bath Bomb Fortune Cookie</v>
          </cell>
          <cell r="BZ1736">
            <v>5</v>
          </cell>
          <cell r="CA1736">
            <v>1</v>
          </cell>
          <cell r="CB1736" t="str">
            <v>BODYNESS</v>
          </cell>
        </row>
        <row r="1737">
          <cell r="BV1737" t="str">
            <v/>
          </cell>
          <cell r="BW1737" t="str">
            <v>65594EN</v>
          </cell>
          <cell r="BY1737" t="str">
            <v>BODYNESS - Bath Bomb Fortune Cookie</v>
          </cell>
          <cell r="BZ1737">
            <v>1</v>
          </cell>
          <cell r="CA1737">
            <v>1</v>
          </cell>
          <cell r="CB1737" t="str">
            <v>BODYNESS</v>
          </cell>
        </row>
        <row r="1738">
          <cell r="BV1738" t="str">
            <v/>
          </cell>
          <cell r="BW1738" t="str">
            <v>65624DE</v>
          </cell>
          <cell r="BY1738" t="str">
            <v>BODYNESS - Gift Box</v>
          </cell>
          <cell r="BZ1738">
            <v>1</v>
          </cell>
          <cell r="CA1738">
            <v>1</v>
          </cell>
          <cell r="CB1738" t="str">
            <v>BODYNESS</v>
          </cell>
        </row>
        <row r="1739">
          <cell r="BV1739" t="str">
            <v/>
          </cell>
          <cell r="BW1739" t="str">
            <v>65624EN</v>
          </cell>
          <cell r="BY1739" t="str">
            <v>BODYNESS - Gift Box</v>
          </cell>
          <cell r="BZ1739">
            <v>1</v>
          </cell>
          <cell r="CA1739">
            <v>1</v>
          </cell>
          <cell r="CB1739" t="str">
            <v>BODYNESS</v>
          </cell>
        </row>
        <row r="1740">
          <cell r="BV1740" t="str">
            <v/>
          </cell>
          <cell r="BW1740" t="str">
            <v>65655DE</v>
          </cell>
          <cell r="BY1740" t="str">
            <v>BODYNESS - Whipped Butter</v>
          </cell>
          <cell r="BZ1740">
            <v>1</v>
          </cell>
          <cell r="CA1740">
            <v>1</v>
          </cell>
          <cell r="CB1740" t="str">
            <v>BODYNESS</v>
          </cell>
        </row>
        <row r="1741">
          <cell r="BV1741" t="str">
            <v/>
          </cell>
          <cell r="BW1741" t="str">
            <v>65655EN</v>
          </cell>
          <cell r="BY1741" t="str">
            <v>BODYNESS - Whipped Butter</v>
          </cell>
          <cell r="BZ1741">
            <v>1</v>
          </cell>
          <cell r="CA1741">
            <v>1</v>
          </cell>
          <cell r="CB1741" t="str">
            <v>BODYNESS</v>
          </cell>
        </row>
        <row r="1742">
          <cell r="BV1742" t="str">
            <v>B0DLLF9THF</v>
          </cell>
          <cell r="BW1742" t="str">
            <v>65693</v>
          </cell>
          <cell r="BY1742" t="str">
            <v>GALUPY - Rainbow Unicorn Collector Edition Leia</v>
          </cell>
          <cell r="BZ1742">
            <v>0</v>
          </cell>
          <cell r="CA1742">
            <v>24</v>
          </cell>
          <cell r="CB1742" t="str">
            <v>GALUPY - TOY RANGE</v>
          </cell>
        </row>
        <row r="1743">
          <cell r="BV1743" t="str">
            <v>B0DLLCLPBR</v>
          </cell>
          <cell r="BW1743" t="str">
            <v>65716</v>
          </cell>
          <cell r="BY1743" t="str">
            <v>GALUPY - Rainbow Unicorn Collector Edition Ivy</v>
          </cell>
          <cell r="BZ1743">
            <v>0</v>
          </cell>
          <cell r="CA1743">
            <v>24</v>
          </cell>
          <cell r="CB1743" t="str">
            <v>GALUPY - TOY RANGE</v>
          </cell>
        </row>
        <row r="1744">
          <cell r="BV1744" t="str">
            <v>B0DLLFVKFN</v>
          </cell>
          <cell r="BW1744" t="str">
            <v>65730</v>
          </cell>
          <cell r="BY1744" t="str">
            <v>GALUPY - Rainbow Unicorn Collector Edition Dreamy</v>
          </cell>
          <cell r="BZ1744">
            <v>0</v>
          </cell>
          <cell r="CA1744">
            <v>24</v>
          </cell>
          <cell r="CB1744" t="str">
            <v>GALUPY - TOY RANGE</v>
          </cell>
        </row>
        <row r="1745">
          <cell r="BV1745" t="str">
            <v>B0DLLCL5KM</v>
          </cell>
          <cell r="BW1745" t="str">
            <v>65754</v>
          </cell>
          <cell r="BY1745" t="str">
            <v>GALUPY - Rainbow Unicorn Collector Edition Fancy</v>
          </cell>
          <cell r="BZ1745">
            <v>0</v>
          </cell>
          <cell r="CA1745">
            <v>24</v>
          </cell>
          <cell r="CB1745" t="str">
            <v>GALUPY - TOY RANGE</v>
          </cell>
        </row>
        <row r="1746">
          <cell r="BV1746" t="str">
            <v>B0DLLGJN8Q</v>
          </cell>
          <cell r="BW1746" t="str">
            <v>65778</v>
          </cell>
          <cell r="BY1746" t="str">
            <v>GALUPY - Rainbow Unicorn Collector Edition Sweety</v>
          </cell>
          <cell r="BZ1746">
            <v>0</v>
          </cell>
          <cell r="CA1746">
            <v>24</v>
          </cell>
          <cell r="CB1746" t="str">
            <v>GALUPY - TOY RANGE</v>
          </cell>
        </row>
        <row r="1747">
          <cell r="BV1747" t="str">
            <v>B0DLLH29QC</v>
          </cell>
          <cell r="BW1747" t="str">
            <v>65792</v>
          </cell>
          <cell r="BY1747" t="str">
            <v>GALUPY - Rainbow Unicorn Collector Edition Sunny</v>
          </cell>
          <cell r="BZ1747">
            <v>0</v>
          </cell>
          <cell r="CA1747">
            <v>24</v>
          </cell>
          <cell r="CB1747" t="str">
            <v>GALUPY - TOY RANGE</v>
          </cell>
        </row>
        <row r="1748">
          <cell r="BV1748" t="str">
            <v>B0DLLFVLC6</v>
          </cell>
          <cell r="BW1748" t="str">
            <v>65815</v>
          </cell>
          <cell r="BY1748" t="str">
            <v>GALUPY - Rainbow Unicorn Collector Edition Lovely</v>
          </cell>
          <cell r="BZ1748">
            <v>0</v>
          </cell>
          <cell r="CA1748">
            <v>24</v>
          </cell>
          <cell r="CB1748" t="str">
            <v>GALUPY - TOY RANGE</v>
          </cell>
        </row>
        <row r="1749">
          <cell r="BV1749" t="str">
            <v>B0DLLD2DJ4</v>
          </cell>
          <cell r="BW1749" t="str">
            <v>65839</v>
          </cell>
          <cell r="BY1749" t="str">
            <v>GALUPY - Rainbow Unicorn Collector Edition Misty</v>
          </cell>
          <cell r="BZ1749">
            <v>0</v>
          </cell>
          <cell r="CA1749">
            <v>24</v>
          </cell>
          <cell r="CB1749" t="str">
            <v>GALUPY - TOY RANGE</v>
          </cell>
        </row>
        <row r="1750">
          <cell r="BV1750" t="str">
            <v/>
          </cell>
          <cell r="BW1750" t="str">
            <v>65853</v>
          </cell>
          <cell r="BY1750" t="str">
            <v>INKEE - Bath Color Set Galupy Unicorn</v>
          </cell>
          <cell r="BZ1750">
            <v>0</v>
          </cell>
          <cell r="CA1750">
            <v>0</v>
          </cell>
          <cell r="CB1750" t="str">
            <v>INKEE</v>
          </cell>
        </row>
        <row r="1751">
          <cell r="BV1751" t="str">
            <v/>
          </cell>
          <cell r="BW1751" t="str">
            <v>65884DE</v>
          </cell>
          <cell r="BY1751" t="str">
            <v>INKEE - Surprise Bath Bomb Space S2 Box</v>
          </cell>
          <cell r="BZ1751">
            <v>5</v>
          </cell>
          <cell r="CA1751">
            <v>40</v>
          </cell>
          <cell r="CB1751" t="str">
            <v>INKEE</v>
          </cell>
        </row>
        <row r="1752">
          <cell r="BV1752" t="str">
            <v/>
          </cell>
          <cell r="BW1752" t="str">
            <v>65884EN</v>
          </cell>
          <cell r="BY1752" t="str">
            <v>INKEE - Surprise Bath Bomb Space S2 Box</v>
          </cell>
          <cell r="BZ1752">
            <v>5</v>
          </cell>
          <cell r="CA1752">
            <v>40</v>
          </cell>
          <cell r="CB1752" t="str">
            <v>INKEE</v>
          </cell>
        </row>
        <row r="1753">
          <cell r="BV1753" t="str">
            <v>B0FKN2KK2F</v>
          </cell>
          <cell r="BW1753" t="str">
            <v>65914</v>
          </cell>
          <cell r="BX1753" t="str">
            <v>https://b2b.craze.shop/wp-content/uploads/65914-INKEE-Galupy-Toys_001-scaled.jpg</v>
          </cell>
          <cell r="BY1753" t="str">
            <v>INKEE TOYS - Magic Bath Galupy Unicorn</v>
          </cell>
          <cell r="BZ1753">
            <v>12</v>
          </cell>
          <cell r="CA1753">
            <v>144</v>
          </cell>
          <cell r="CB1753" t="str">
            <v>INKEE TOYS</v>
          </cell>
        </row>
        <row r="1754">
          <cell r="BV1754" t="str">
            <v>B0FL7CBV4L</v>
          </cell>
          <cell r="BW1754" t="str">
            <v>65921</v>
          </cell>
          <cell r="BY1754" t="str">
            <v>INKEE TOYS - Magic Bath Galupy Unicorn D6</v>
          </cell>
          <cell r="BZ1754">
            <v>0</v>
          </cell>
          <cell r="CA1754">
            <v>16</v>
          </cell>
          <cell r="CB1754" t="str">
            <v>INKEE TOYS</v>
          </cell>
        </row>
        <row r="1755">
          <cell r="BV1755" t="str">
            <v/>
          </cell>
          <cell r="BW1755" t="str">
            <v>65945</v>
          </cell>
          <cell r="BY1755" t="str">
            <v>INKEE TOYS - Magic Bath Dinorex</v>
          </cell>
          <cell r="BZ1755">
            <v>12</v>
          </cell>
          <cell r="CA1755">
            <v>144</v>
          </cell>
          <cell r="CB1755" t="str">
            <v>INKEE TOYS</v>
          </cell>
        </row>
        <row r="1756">
          <cell r="BV1756" t="str">
            <v/>
          </cell>
          <cell r="BW1756" t="str">
            <v>66096</v>
          </cell>
          <cell r="BX1756" t="str">
            <v>https://b2b.craze.shop/wp-content/uploads/66096-BLASTER-X-water_Refill-pack_02.png</v>
          </cell>
          <cell r="BY1756" t="str">
            <v>BLASTER-X - Refill Color Shot Tablets</v>
          </cell>
          <cell r="BZ1756">
            <v>1</v>
          </cell>
          <cell r="CA1756">
            <v>1</v>
          </cell>
          <cell r="CB1756" t="str">
            <v>BLASTER-X</v>
          </cell>
        </row>
        <row r="1757">
          <cell r="BV1757" t="str">
            <v/>
          </cell>
          <cell r="BW1757" t="str">
            <v>66126</v>
          </cell>
          <cell r="BY1757" t="str">
            <v>MINI MART - Mix S2</v>
          </cell>
          <cell r="BZ1757">
            <v>12</v>
          </cell>
          <cell r="CA1757">
            <v>72</v>
          </cell>
          <cell r="CB1757" t="str">
            <v>MINI MART</v>
          </cell>
        </row>
        <row r="1758">
          <cell r="BV1758" t="str">
            <v/>
          </cell>
          <cell r="BW1758" t="str">
            <v>66188</v>
          </cell>
          <cell r="BY1758" t="str">
            <v>GALUPY - Rainbow Unicorn Circus Playset</v>
          </cell>
          <cell r="BZ1758">
            <v>1</v>
          </cell>
          <cell r="CA1758">
            <v>1</v>
          </cell>
          <cell r="CB1758" t="str">
            <v>GALUPY - TOY RANGE</v>
          </cell>
        </row>
        <row r="1759">
          <cell r="BV1759" t="str">
            <v>B0FGK25CLB</v>
          </cell>
          <cell r="BW1759" t="str">
            <v>66218</v>
          </cell>
          <cell r="BX1759" t="str">
            <v>https://b2b.craze.shop/wp-content/uploads/66218-Magic-Ponys-2_001-scaled.jpg</v>
          </cell>
          <cell r="BY1759" t="str">
            <v>MAGIC PONYS - Foilbag S2</v>
          </cell>
          <cell r="BZ1759">
            <v>24</v>
          </cell>
          <cell r="CA1759">
            <v>192</v>
          </cell>
          <cell r="CB1759" t="str">
            <v>MAGIC PONYS</v>
          </cell>
        </row>
        <row r="1760">
          <cell r="BV1760" t="str">
            <v>B0FGJZFBD1</v>
          </cell>
          <cell r="BW1760" t="str">
            <v>66225</v>
          </cell>
          <cell r="BY1760" t="str">
            <v>MAGIC PONYS - Foilbag S2 D24</v>
          </cell>
          <cell r="BZ1760">
            <v>0</v>
          </cell>
          <cell r="CA1760">
            <v>8</v>
          </cell>
          <cell r="CB1760" t="str">
            <v>MAGIC PONYS</v>
          </cell>
        </row>
        <row r="1761">
          <cell r="BV1761" t="str">
            <v/>
          </cell>
          <cell r="BW1761" t="str">
            <v>66249</v>
          </cell>
          <cell r="BY1761" t="str">
            <v>CAVALLY - Mini Playset</v>
          </cell>
          <cell r="BZ1761">
            <v>1</v>
          </cell>
          <cell r="CA1761">
            <v>1</v>
          </cell>
          <cell r="CB1761" t="str">
            <v>CAVALLY - TOY RANGE</v>
          </cell>
        </row>
        <row r="1762">
          <cell r="BV1762" t="str">
            <v>B0FPXK76WN</v>
          </cell>
          <cell r="BW1762" t="str">
            <v>66270</v>
          </cell>
          <cell r="BX1762" t="str">
            <v>https://b2b.craze.shop/wp-content/uploads/66270_GalupyRainbowUnicorn_Megga-Egg_002-scaled.jpg</v>
          </cell>
          <cell r="BY1762" t="str">
            <v>MEGGA EGG - Galupy Rainbow Unicorn</v>
          </cell>
          <cell r="BZ1762">
            <v>6</v>
          </cell>
          <cell r="CA1762">
            <v>48</v>
          </cell>
          <cell r="CB1762" t="str">
            <v>MEGGA EGGS</v>
          </cell>
        </row>
        <row r="1763">
          <cell r="BV1763" t="str">
            <v/>
          </cell>
          <cell r="BW1763" t="str">
            <v>66300</v>
          </cell>
          <cell r="BX1763" t="str">
            <v>https://b2b.craze.shop/wp-content/uploads/66300_Blaster-X_ColorShot_Small_Blister_001_Red_Raptor.png</v>
          </cell>
          <cell r="BY1763" t="str">
            <v>BLASTER-X - Water Guns Small S2</v>
          </cell>
          <cell r="BZ1763">
            <v>1</v>
          </cell>
          <cell r="CA1763">
            <v>72</v>
          </cell>
          <cell r="CB1763" t="str">
            <v>BLASTER-X</v>
          </cell>
        </row>
        <row r="1764">
          <cell r="BV1764" t="str">
            <v/>
          </cell>
          <cell r="BW1764" t="str">
            <v>66331</v>
          </cell>
          <cell r="BX1764" t="str">
            <v>https://b2b.craze.shop/wp-content/uploads/66331_BLASTER-X_water_Medium_S2_Packaging_001_Shark_Attack.png</v>
          </cell>
          <cell r="BY1764" t="str">
            <v>BLASTER-X - Water Guns Medium S2</v>
          </cell>
          <cell r="BZ1764">
            <v>6</v>
          </cell>
          <cell r="CA1764">
            <v>24</v>
          </cell>
          <cell r="CB1764" t="str">
            <v>BLASTER-X</v>
          </cell>
        </row>
        <row r="1765">
          <cell r="BV1765" t="str">
            <v/>
          </cell>
          <cell r="BW1765" t="str">
            <v>66362</v>
          </cell>
          <cell r="BX1765" t="str">
            <v>https://b2b.craze.shop/wp-content/uploads/66362_BLASTER-X_water_Large_S2_Packaging_001_Megalodon.png</v>
          </cell>
          <cell r="BY1765" t="str">
            <v>BLASTER-X - Water Guns Large S2</v>
          </cell>
          <cell r="BZ1765">
            <v>4</v>
          </cell>
          <cell r="CA1765">
            <v>16</v>
          </cell>
          <cell r="CB1765" t="str">
            <v>BLASTER-X</v>
          </cell>
        </row>
        <row r="1766">
          <cell r="BV1766" t="str">
            <v>B0FMS76Z9Y</v>
          </cell>
          <cell r="BW1766" t="str">
            <v>66393</v>
          </cell>
          <cell r="BX1766" t="str">
            <v>https://b2b.craze.shop/wp-content/uploads/66393-Mini-Dragons_MEGGA-EGG_001.jpg</v>
          </cell>
          <cell r="BY1766" t="str">
            <v>MEGGA EGG - Mini Dragons</v>
          </cell>
          <cell r="BZ1766">
            <v>12</v>
          </cell>
          <cell r="CA1766">
            <v>120</v>
          </cell>
          <cell r="CB1766" t="str">
            <v>MEGGA EGGS</v>
          </cell>
        </row>
        <row r="1767">
          <cell r="BV1767" t="str">
            <v>B0FMS6XFNF</v>
          </cell>
          <cell r="BW1767" t="str">
            <v>66409</v>
          </cell>
          <cell r="BY1767" t="str">
            <v>MEGGA EGG - Mini Dragons D12</v>
          </cell>
          <cell r="BZ1767">
            <v>0</v>
          </cell>
          <cell r="CA1767">
            <v>10</v>
          </cell>
          <cell r="CB1767" t="str">
            <v>MEGGA EGGS</v>
          </cell>
        </row>
        <row r="1768">
          <cell r="BV1768" t="str">
            <v/>
          </cell>
          <cell r="BW1768" t="str">
            <v>66423</v>
          </cell>
          <cell r="BY1768" t="str">
            <v>FILL'N SPLASH - 2-Pack</v>
          </cell>
          <cell r="BZ1768">
            <v>1</v>
          </cell>
          <cell r="CA1768">
            <v>1</v>
          </cell>
          <cell r="CB1768" t="str">
            <v>FILL'N SPALSH</v>
          </cell>
        </row>
        <row r="1769">
          <cell r="BV1769" t="str">
            <v/>
          </cell>
          <cell r="BW1769" t="str">
            <v>66454</v>
          </cell>
          <cell r="BY1769" t="str">
            <v>FILL'N SPLASH - 3-Pack</v>
          </cell>
          <cell r="BZ1769">
            <v>1</v>
          </cell>
          <cell r="CA1769">
            <v>1</v>
          </cell>
          <cell r="CB1769" t="str">
            <v>FILL'N SPALSH</v>
          </cell>
        </row>
        <row r="1770">
          <cell r="BV1770" t="str">
            <v/>
          </cell>
          <cell r="BW1770" t="str">
            <v>66485</v>
          </cell>
          <cell r="BY1770" t="str">
            <v>FILL'N SPLASH - 4-Pack</v>
          </cell>
          <cell r="BZ1770">
            <v>1</v>
          </cell>
          <cell r="CA1770">
            <v>1</v>
          </cell>
          <cell r="CB1770" t="str">
            <v>FILL'N SPALSH</v>
          </cell>
        </row>
        <row r="1771">
          <cell r="BV1771" t="str">
            <v/>
          </cell>
          <cell r="BW1771" t="str">
            <v>66546</v>
          </cell>
          <cell r="BY1771" t="str">
            <v>INKEE TOYS - Bath Basket</v>
          </cell>
          <cell r="BZ1771">
            <v>6</v>
          </cell>
          <cell r="CA1771">
            <v>48</v>
          </cell>
          <cell r="CB1771" t="str">
            <v>INKEE TOYS</v>
          </cell>
        </row>
        <row r="1772">
          <cell r="BV1772" t="str">
            <v/>
          </cell>
          <cell r="BW1772" t="str">
            <v>66577</v>
          </cell>
          <cell r="BY1772" t="str">
            <v>INKEE TOYS - Bath Hermit</v>
          </cell>
          <cell r="BZ1772">
            <v>1</v>
          </cell>
          <cell r="CA1772">
            <v>1</v>
          </cell>
          <cell r="CB1772" t="str">
            <v>INKEE TOYS</v>
          </cell>
        </row>
        <row r="1773">
          <cell r="BV1773" t="str">
            <v/>
          </cell>
          <cell r="BW1773" t="str">
            <v>66607</v>
          </cell>
          <cell r="BY1773" t="str">
            <v>INKEE TOYS - Bath Rocket</v>
          </cell>
          <cell r="BZ1773">
            <v>1</v>
          </cell>
          <cell r="CA1773">
            <v>1</v>
          </cell>
          <cell r="CB1773" t="str">
            <v>INKEE TOYS</v>
          </cell>
        </row>
        <row r="1774">
          <cell r="BV1774" t="str">
            <v/>
          </cell>
          <cell r="BW1774" t="str">
            <v>66652DE</v>
          </cell>
          <cell r="BY1774" t="str">
            <v>BODYNESS - Solid Shampoo</v>
          </cell>
          <cell r="BZ1774">
            <v>1</v>
          </cell>
          <cell r="CA1774">
            <v>1</v>
          </cell>
          <cell r="CB1774" t="str">
            <v>BODYNESS</v>
          </cell>
        </row>
        <row r="1775">
          <cell r="BV1775" t="str">
            <v/>
          </cell>
          <cell r="BW1775" t="str">
            <v>66652EN</v>
          </cell>
          <cell r="BY1775" t="str">
            <v>BODYNESS - Solid Shampoo</v>
          </cell>
          <cell r="BZ1775">
            <v>1</v>
          </cell>
          <cell r="CA1775">
            <v>1</v>
          </cell>
          <cell r="CB1775" t="str">
            <v>BODYNESS</v>
          </cell>
        </row>
        <row r="1776">
          <cell r="BV1776" t="str">
            <v/>
          </cell>
          <cell r="BW1776" t="str">
            <v>66713</v>
          </cell>
          <cell r="BY1776" t="str">
            <v>DIAMONDZ - FSDU Mix VE118</v>
          </cell>
          <cell r="BZ1776">
            <v>1</v>
          </cell>
          <cell r="CA1776">
            <v>1</v>
          </cell>
          <cell r="CB1776" t="str">
            <v>DIAMONDZ</v>
          </cell>
        </row>
        <row r="1777">
          <cell r="BV1777" t="str">
            <v>B0FC35TQVX</v>
          </cell>
          <cell r="BW1777" t="str">
            <v>66904</v>
          </cell>
          <cell r="BX1777" t="str">
            <v>https://b2b.craze.shop/wp-content/uploads/66904_Bubble-Queen_001-scaled.jpg</v>
          </cell>
          <cell r="BY1777" t="str">
            <v>BUBBLE QUEENS - Assortment</v>
          </cell>
          <cell r="BZ1777">
            <v>12</v>
          </cell>
          <cell r="CA1777">
            <v>144</v>
          </cell>
          <cell r="CB1777" t="str">
            <v>INKEE TOYS</v>
          </cell>
        </row>
        <row r="1778">
          <cell r="BV1778" t="str">
            <v>B0FC32P6DW</v>
          </cell>
          <cell r="BW1778" t="str">
            <v>66911</v>
          </cell>
          <cell r="BY1778" t="str">
            <v>BUBBLE QUEENS - Assortment D6</v>
          </cell>
          <cell r="BZ1778">
            <v>0</v>
          </cell>
          <cell r="CA1778">
            <v>12</v>
          </cell>
          <cell r="CB1778" t="str">
            <v>INKEE TOYS</v>
          </cell>
        </row>
        <row r="1779">
          <cell r="BV1779" t="str">
            <v/>
          </cell>
          <cell r="BW1779" t="str">
            <v>66973</v>
          </cell>
          <cell r="BY1779" t="str">
            <v>INKEE - Bubble Bath Liquid Traumprinzessin</v>
          </cell>
          <cell r="BZ1779">
            <v>15</v>
          </cell>
          <cell r="CA1779">
            <v>270</v>
          </cell>
          <cell r="CB1779" t="str">
            <v>INKEE</v>
          </cell>
        </row>
        <row r="1780">
          <cell r="BV1780" t="str">
            <v/>
          </cell>
          <cell r="BW1780" t="str">
            <v>67000</v>
          </cell>
          <cell r="BX1780" t="str">
            <v>https://b2b.craze.shop/wp-content/uploads/67000-Keychain-1pc-S2_set-2_001-scaled.jpg</v>
          </cell>
          <cell r="BY1780" t="str">
            <v>DIAMONDZ - Keychain Set</v>
          </cell>
          <cell r="BZ1780">
            <v>12</v>
          </cell>
          <cell r="CA1780">
            <v>60</v>
          </cell>
          <cell r="CB1780" t="str">
            <v>DIAMONDZ</v>
          </cell>
        </row>
        <row r="1781">
          <cell r="BV1781" t="str">
            <v/>
          </cell>
          <cell r="BW1781" t="str">
            <v>67031</v>
          </cell>
          <cell r="BX1781" t="str">
            <v>https://b2b.craze.shop/wp-content/uploads/67031-Starter-Set-Stickers-S2_set2_000-scaled.jpg</v>
          </cell>
          <cell r="BY1781" t="str">
            <v>DIAMONDZ - Starter Set Stickers Fun Series</v>
          </cell>
          <cell r="BZ1781">
            <v>12</v>
          </cell>
          <cell r="CA1781">
            <v>48</v>
          </cell>
          <cell r="CB1781" t="str">
            <v>DIAMONDZ</v>
          </cell>
        </row>
        <row r="1782">
          <cell r="BV1782" t="str">
            <v>B0DWFTGDWG</v>
          </cell>
          <cell r="BW1782" t="str">
            <v>67062</v>
          </cell>
          <cell r="BX1782" t="str">
            <v>https://b2b.craze.shop/wp-content/uploads/67062-Mega-Set-Stickers-S2_001.jpg</v>
          </cell>
          <cell r="BY1782" t="str">
            <v>DIAMONDZ - Mega Set Stickers Fun Series</v>
          </cell>
          <cell r="BZ1782">
            <v>6</v>
          </cell>
          <cell r="CA1782">
            <v>24</v>
          </cell>
          <cell r="CB1782" t="str">
            <v>DIAMONDZ</v>
          </cell>
        </row>
        <row r="1783">
          <cell r="BV1783" t="str">
            <v>B0DWFSPKP8</v>
          </cell>
          <cell r="BW1783" t="str">
            <v>67093</v>
          </cell>
          <cell r="BX1783" t="str">
            <v>https://b2b.craze.shop/wp-content/uploads/67093-Keychian-Set-S2_001.jpg</v>
          </cell>
          <cell r="BY1783" t="str">
            <v>DIAMONDZ - Keychain Set Unicorn Fun Series</v>
          </cell>
          <cell r="BZ1783">
            <v>6</v>
          </cell>
          <cell r="CA1783">
            <v>24</v>
          </cell>
          <cell r="CB1783" t="str">
            <v>DIAMONDZ</v>
          </cell>
        </row>
        <row r="1784">
          <cell r="BV1784" t="str">
            <v/>
          </cell>
          <cell r="BW1784" t="str">
            <v>67123</v>
          </cell>
          <cell r="BY1784" t="str">
            <v>GALUPY - Unicorn Foilbag VE12</v>
          </cell>
          <cell r="BZ1784">
            <v>1</v>
          </cell>
          <cell r="CA1784">
            <v>1</v>
          </cell>
          <cell r="CB1784" t="str">
            <v>GALUPY - TOY RANGE</v>
          </cell>
        </row>
        <row r="1785">
          <cell r="BV1785" t="str">
            <v/>
          </cell>
          <cell r="BW1785" t="str">
            <v>67130</v>
          </cell>
          <cell r="BY1785" t="str">
            <v>SPLASH BEADYS - Starter Bag</v>
          </cell>
          <cell r="BZ1785">
            <v>1</v>
          </cell>
          <cell r="CA1785">
            <v>1</v>
          </cell>
          <cell r="CB1785" t="str">
            <v>SPLASH BEADYS</v>
          </cell>
        </row>
        <row r="1786">
          <cell r="BV1786" t="str">
            <v/>
          </cell>
          <cell r="BW1786" t="str">
            <v>67161</v>
          </cell>
          <cell r="BY1786" t="str">
            <v>SPLASH BEADYS - Blister Set</v>
          </cell>
          <cell r="BZ1786">
            <v>1</v>
          </cell>
          <cell r="CA1786">
            <v>1</v>
          </cell>
          <cell r="CB1786" t="str">
            <v>SPLASH BEADYS</v>
          </cell>
        </row>
        <row r="1787">
          <cell r="BV1787" t="str">
            <v/>
          </cell>
          <cell r="BW1787" t="str">
            <v>67192</v>
          </cell>
          <cell r="BY1787" t="str">
            <v>SPLASH BEADYS - Galupy Unicorn</v>
          </cell>
          <cell r="BZ1787">
            <v>1</v>
          </cell>
          <cell r="CA1787">
            <v>1</v>
          </cell>
          <cell r="CB1787" t="str">
            <v>SPLASH BEADYS</v>
          </cell>
        </row>
        <row r="1788">
          <cell r="BV1788" t="str">
            <v/>
          </cell>
          <cell r="BW1788" t="str">
            <v>67222</v>
          </cell>
          <cell r="BY1788" t="str">
            <v>SPLASH BEADYS - Set 9,99</v>
          </cell>
          <cell r="BZ1788">
            <v>1</v>
          </cell>
          <cell r="CA1788">
            <v>1</v>
          </cell>
          <cell r="CB1788" t="str">
            <v>SPLASH BEADYS</v>
          </cell>
        </row>
        <row r="1789">
          <cell r="BV1789" t="str">
            <v/>
          </cell>
          <cell r="BW1789" t="str">
            <v>67253</v>
          </cell>
          <cell r="BY1789" t="str">
            <v>SPLASH BEADYS - Beginner Set</v>
          </cell>
          <cell r="BZ1789">
            <v>1</v>
          </cell>
          <cell r="CA1789">
            <v>1</v>
          </cell>
          <cell r="CB1789" t="str">
            <v>SPLASH BEADYS</v>
          </cell>
        </row>
        <row r="1790">
          <cell r="BV1790" t="str">
            <v/>
          </cell>
          <cell r="BW1790" t="str">
            <v>67284</v>
          </cell>
          <cell r="BY1790" t="str">
            <v>ACCESSORY - Sticker Nails Galupy Mix with Stripe VE12</v>
          </cell>
          <cell r="BZ1790">
            <v>1</v>
          </cell>
          <cell r="CA1790">
            <v>0</v>
          </cell>
          <cell r="CB1790" t="str">
            <v>ACCESSORIES</v>
          </cell>
        </row>
        <row r="1791">
          <cell r="BV1791" t="str">
            <v/>
          </cell>
          <cell r="BW1791" t="str">
            <v>67291</v>
          </cell>
          <cell r="BX1791" t="str">
            <v>https://b2b.craze.shop/wp-content/uploads/46708-LEGENDS-Stretchy-Battlehorn_003.jpg</v>
          </cell>
          <cell r="BY1791" t="str">
            <v>LEGENDS - Stretchy</v>
          </cell>
          <cell r="BZ1791">
            <v>6</v>
          </cell>
          <cell r="CA1791">
            <v>12</v>
          </cell>
          <cell r="CB1791" t="str">
            <v>LEGENDS</v>
          </cell>
        </row>
        <row r="1792">
          <cell r="BV1792" t="str">
            <v/>
          </cell>
          <cell r="BW1792" t="str">
            <v>67291W2</v>
          </cell>
          <cell r="BY1792" t="str">
            <v>LEGENDS - Stretchy W2</v>
          </cell>
          <cell r="BZ1792">
            <v>6</v>
          </cell>
          <cell r="CA1792">
            <v>12</v>
          </cell>
          <cell r="CB1792" t="str">
            <v>LEGENDS</v>
          </cell>
        </row>
        <row r="1793">
          <cell r="BV1793" t="str">
            <v/>
          </cell>
          <cell r="BW1793" t="str">
            <v>67321</v>
          </cell>
          <cell r="BX1793" t="str">
            <v>https://b2b.craze.shop/wp-content/uploads/46982-Stretchy-Superstars_Bijou_003.jpg</v>
          </cell>
          <cell r="BY1793" t="str">
            <v>SUPERSTARS - Stretchy</v>
          </cell>
          <cell r="BZ1793">
            <v>6</v>
          </cell>
          <cell r="CA1793">
            <v>12</v>
          </cell>
          <cell r="CB1793" t="str">
            <v>SUPERSTARS</v>
          </cell>
        </row>
        <row r="1794">
          <cell r="BV1794" t="str">
            <v/>
          </cell>
          <cell r="BW1794" t="str">
            <v>67376DE</v>
          </cell>
          <cell r="BX1794" t="str">
            <v>https://b2b.craze.shop/wp-content/uploads/67376-INKEE-Bath-Bomb-with-Tattoo-Dinorex_001.png</v>
          </cell>
          <cell r="BY1794" t="str">
            <v>INKEE - Bath Bomb with Tattoo Dinorex</v>
          </cell>
          <cell r="BZ1794">
            <v>1</v>
          </cell>
          <cell r="CA1794">
            <v>1</v>
          </cell>
          <cell r="CB1794" t="str">
            <v>INKEE</v>
          </cell>
        </row>
        <row r="1795">
          <cell r="BV1795" t="str">
            <v/>
          </cell>
          <cell r="BW1795" t="str">
            <v>67376EN</v>
          </cell>
          <cell r="BX1795" t="str">
            <v>https://b2b.craze.shop/wp-content/uploads/67376-INKEE-Bath-Bomb-with-Tattoo-Dinorex_001.png</v>
          </cell>
          <cell r="BY1795" t="str">
            <v>INKEE - Bath Bomb with Tattoo Dinorex</v>
          </cell>
          <cell r="BZ1795">
            <v>1</v>
          </cell>
          <cell r="CA1795">
            <v>1</v>
          </cell>
          <cell r="CB1795" t="str">
            <v>INKEE</v>
          </cell>
        </row>
        <row r="1796">
          <cell r="BV1796" t="str">
            <v/>
          </cell>
          <cell r="BW1796" t="str">
            <v>67406</v>
          </cell>
          <cell r="BY1796" t="str">
            <v>SPLASH BEADYS - Pro Set</v>
          </cell>
          <cell r="BZ1796">
            <v>1</v>
          </cell>
          <cell r="CA1796">
            <v>1</v>
          </cell>
          <cell r="CB1796" t="str">
            <v>SPLASH BEADYS</v>
          </cell>
        </row>
        <row r="1797">
          <cell r="BV1797" t="str">
            <v/>
          </cell>
          <cell r="BW1797" t="str">
            <v>67499DE</v>
          </cell>
          <cell r="BY1797" t="str">
            <v>INKEE - Surprise XXL Bath Bomb Mini Brands S1 Bag</v>
          </cell>
          <cell r="BZ1797">
            <v>1</v>
          </cell>
          <cell r="CA1797">
            <v>1</v>
          </cell>
          <cell r="CB1797" t="str">
            <v>INKEE</v>
          </cell>
        </row>
        <row r="1798">
          <cell r="BV1798" t="str">
            <v/>
          </cell>
          <cell r="BW1798" t="str">
            <v>67499EN</v>
          </cell>
          <cell r="BY1798" t="str">
            <v>INKEE - Surprise XXL Bath Bomb Mini Brands S1 Bag</v>
          </cell>
          <cell r="BZ1798">
            <v>1</v>
          </cell>
          <cell r="CA1798">
            <v>1</v>
          </cell>
          <cell r="CB1798" t="str">
            <v>INKEE</v>
          </cell>
        </row>
        <row r="1799">
          <cell r="BV1799" t="str">
            <v/>
          </cell>
          <cell r="BW1799" t="str">
            <v>67536DE</v>
          </cell>
          <cell r="BX1799" t="str">
            <v>https://b2b.craze.shop/wp-content/uploads/67536-BODYNESS-Lip-Pad_001.png</v>
          </cell>
          <cell r="BY1799" t="str">
            <v>BODYNESS - Lips Mask</v>
          </cell>
          <cell r="BZ1799">
            <v>1</v>
          </cell>
          <cell r="CA1799">
            <v>1</v>
          </cell>
          <cell r="CB1799" t="str">
            <v>BODYNESS</v>
          </cell>
        </row>
        <row r="1800">
          <cell r="BV1800" t="str">
            <v/>
          </cell>
          <cell r="BW1800" t="str">
            <v>67536EN</v>
          </cell>
          <cell r="BX1800" t="str">
            <v>https://b2b.craze.shop/wp-content/uploads/67536-BODYNESS-Lip-Pad_001.png</v>
          </cell>
          <cell r="BY1800" t="str">
            <v>BODYNESS - Lips Mask</v>
          </cell>
          <cell r="BZ1800">
            <v>1</v>
          </cell>
          <cell r="CA1800">
            <v>1</v>
          </cell>
          <cell r="CB1800" t="str">
            <v>BODYNESS</v>
          </cell>
        </row>
        <row r="1801">
          <cell r="BV1801" t="str">
            <v/>
          </cell>
          <cell r="BW1801" t="str">
            <v>67567</v>
          </cell>
          <cell r="BY1801" t="str">
            <v>LEGENDS - Stretchy S2</v>
          </cell>
          <cell r="BZ1801">
            <v>1</v>
          </cell>
          <cell r="CA1801">
            <v>1</v>
          </cell>
          <cell r="CB1801" t="str">
            <v>LEGENDS</v>
          </cell>
        </row>
        <row r="1802">
          <cell r="BV1802" t="str">
            <v/>
          </cell>
          <cell r="BW1802" t="str">
            <v>67598</v>
          </cell>
          <cell r="BY1802" t="str">
            <v>SUPERSTARS - Stretchy Assorted S2</v>
          </cell>
          <cell r="BZ1802">
            <v>1</v>
          </cell>
          <cell r="CA1802">
            <v>1</v>
          </cell>
          <cell r="CB1802" t="str">
            <v>SUPERSTARS</v>
          </cell>
        </row>
        <row r="1803">
          <cell r="BV1803" t="str">
            <v/>
          </cell>
          <cell r="BW1803" t="str">
            <v>67628</v>
          </cell>
          <cell r="BY1803" t="str">
            <v>SQUISHPETS - Big Limited Edition Biny</v>
          </cell>
          <cell r="BZ1803">
            <v>1</v>
          </cell>
          <cell r="CA1803">
            <v>1</v>
          </cell>
          <cell r="CB1803" t="str">
            <v>SQUISHPETS</v>
          </cell>
        </row>
        <row r="1804">
          <cell r="BV1804" t="str">
            <v/>
          </cell>
          <cell r="BW1804" t="str">
            <v>67659</v>
          </cell>
          <cell r="BY1804" t="str">
            <v>SQUISHPETS - Big Limited Edition Pulp</v>
          </cell>
          <cell r="BZ1804">
            <v>1</v>
          </cell>
          <cell r="CA1804">
            <v>1</v>
          </cell>
          <cell r="CB1804" t="str">
            <v>SQUISHPETS</v>
          </cell>
        </row>
        <row r="1805">
          <cell r="BV1805" t="str">
            <v/>
          </cell>
          <cell r="BW1805" t="str">
            <v>67680</v>
          </cell>
          <cell r="BY1805" t="str">
            <v>SQUISHPETS - Big Limited Edition Picky</v>
          </cell>
          <cell r="BZ1805">
            <v>1</v>
          </cell>
          <cell r="CA1805">
            <v>1</v>
          </cell>
          <cell r="CB1805" t="str">
            <v>SQUISHPETS</v>
          </cell>
        </row>
        <row r="1806">
          <cell r="BV1806" t="str">
            <v/>
          </cell>
          <cell r="BW1806" t="str">
            <v>67710</v>
          </cell>
          <cell r="BY1806" t="str">
            <v>SQUISHPETS - Medium Limited Edition Rudy</v>
          </cell>
          <cell r="BZ1806">
            <v>1</v>
          </cell>
          <cell r="CA1806">
            <v>1</v>
          </cell>
          <cell r="CB1806" t="str">
            <v>SQUISHPETS</v>
          </cell>
        </row>
        <row r="1807">
          <cell r="BV1807" t="str">
            <v/>
          </cell>
          <cell r="BW1807" t="str">
            <v>67741</v>
          </cell>
          <cell r="BY1807" t="str">
            <v>SQUISHPETS - Medium Limited Edition Tok</v>
          </cell>
          <cell r="BZ1807">
            <v>1</v>
          </cell>
          <cell r="CA1807">
            <v>1</v>
          </cell>
          <cell r="CB1807" t="str">
            <v>SQUISHPETS</v>
          </cell>
        </row>
        <row r="1808">
          <cell r="BV1808" t="str">
            <v/>
          </cell>
          <cell r="BW1808" t="str">
            <v>67772</v>
          </cell>
          <cell r="BY1808" t="str">
            <v>SQUISHPETS - Medium Limited Edition Hunter</v>
          </cell>
          <cell r="BZ1808">
            <v>1</v>
          </cell>
          <cell r="CA1808">
            <v>1</v>
          </cell>
          <cell r="CB1808" t="str">
            <v>SQUISHPETS</v>
          </cell>
        </row>
        <row r="1809">
          <cell r="BV1809" t="str">
            <v/>
          </cell>
          <cell r="BW1809" t="str">
            <v>67802</v>
          </cell>
          <cell r="BY1809" t="str">
            <v>SQUISHPETS - Medium Limited Edition Blaze</v>
          </cell>
          <cell r="BZ1809">
            <v>1</v>
          </cell>
          <cell r="CA1809">
            <v>1</v>
          </cell>
          <cell r="CB1809" t="str">
            <v>SQUISHPETS</v>
          </cell>
        </row>
        <row r="1810">
          <cell r="BV1810" t="str">
            <v/>
          </cell>
          <cell r="BW1810" t="str">
            <v>67833</v>
          </cell>
          <cell r="BY1810" t="str">
            <v>SQUISHPETS - Medium Limited Edition Ariel</v>
          </cell>
          <cell r="BZ1810">
            <v>1</v>
          </cell>
          <cell r="CA1810">
            <v>1</v>
          </cell>
          <cell r="CB1810" t="str">
            <v>SQUISHPETS</v>
          </cell>
        </row>
        <row r="1811">
          <cell r="BV1811" t="str">
            <v/>
          </cell>
          <cell r="BW1811" t="str">
            <v>67864</v>
          </cell>
          <cell r="BY1811" t="str">
            <v>SQUISHPETS - Medium Limited Edition Peng</v>
          </cell>
          <cell r="BZ1811">
            <v>1</v>
          </cell>
          <cell r="CA1811">
            <v>1</v>
          </cell>
          <cell r="CB1811" t="str">
            <v>SQUISHPETS</v>
          </cell>
        </row>
        <row r="1812">
          <cell r="BV1812" t="str">
            <v/>
          </cell>
          <cell r="BW1812" t="str">
            <v>67895</v>
          </cell>
          <cell r="BY1812" t="str">
            <v>SQUISHPETS - Keychain Limited Edition Bolt</v>
          </cell>
          <cell r="BZ1812">
            <v>1</v>
          </cell>
          <cell r="CA1812">
            <v>1</v>
          </cell>
          <cell r="CB1812" t="str">
            <v>SQUISHPETS</v>
          </cell>
        </row>
        <row r="1813">
          <cell r="BV1813" t="str">
            <v/>
          </cell>
          <cell r="BW1813" t="str">
            <v>67925</v>
          </cell>
          <cell r="BY1813" t="str">
            <v>SQUISHPETS - Keychain Limited Edition Twix</v>
          </cell>
          <cell r="BZ1813">
            <v>1</v>
          </cell>
          <cell r="CA1813">
            <v>1</v>
          </cell>
          <cell r="CB1813" t="str">
            <v>SQUISHPETS</v>
          </cell>
        </row>
        <row r="1814">
          <cell r="BV1814" t="str">
            <v/>
          </cell>
          <cell r="BW1814" t="str">
            <v>67956</v>
          </cell>
          <cell r="BY1814" t="str">
            <v>SQUISHPETS - Keychain Limited Edition Blitz</v>
          </cell>
          <cell r="BZ1814">
            <v>1</v>
          </cell>
          <cell r="CA1814">
            <v>1</v>
          </cell>
          <cell r="CB1814" t="str">
            <v>SQUISHPETS</v>
          </cell>
        </row>
        <row r="1815">
          <cell r="BV1815" t="str">
            <v/>
          </cell>
          <cell r="BW1815" t="str">
            <v>67987</v>
          </cell>
          <cell r="BX1815" t="str">
            <v>https://b2b.craze.shop/wp-content/uploads/67987-What-the-Heck_Series-1_01.png</v>
          </cell>
          <cell r="BY1815" t="str">
            <v>PASMO - What the Heck? Work Edition</v>
          </cell>
          <cell r="BZ1815">
            <v>1</v>
          </cell>
          <cell r="CA1815">
            <v>1</v>
          </cell>
          <cell r="CB1815" t="str">
            <v>PASMO TOYS</v>
          </cell>
        </row>
        <row r="1816">
          <cell r="BV1816" t="str">
            <v/>
          </cell>
          <cell r="BW1816" t="str">
            <v>68199</v>
          </cell>
          <cell r="BY1816" t="str">
            <v>NEW BRAND - Bath Bomb Surprise Dinos</v>
          </cell>
          <cell r="BZ1816">
            <v>1</v>
          </cell>
          <cell r="CA1816">
            <v>1</v>
          </cell>
          <cell r="CB1816" t="str">
            <v>INKEE</v>
          </cell>
        </row>
        <row r="1817">
          <cell r="BV1817" t="str">
            <v/>
          </cell>
          <cell r="BW1817" t="str">
            <v>68229</v>
          </cell>
          <cell r="BY1817" t="str">
            <v>NEW BRAND - Bath Bomb Surprise Unicorns</v>
          </cell>
          <cell r="BZ1817">
            <v>1</v>
          </cell>
          <cell r="CA1817">
            <v>1</v>
          </cell>
          <cell r="CB1817" t="str">
            <v>INKEE</v>
          </cell>
        </row>
        <row r="1818">
          <cell r="BV1818" t="str">
            <v>B0FC6JHDBW</v>
          </cell>
          <cell r="BW1818" t="str">
            <v>68250</v>
          </cell>
          <cell r="BX1818" t="str">
            <v>https://b2b.craze.shop/wp-content/uploads/68250-INKEE-Bubble-Bath-Liquid-Unicorn_bag_001.jpg</v>
          </cell>
          <cell r="BY1818" t="str">
            <v>INKEE - Bubble Bath Liquid Unicorn</v>
          </cell>
          <cell r="BZ1818">
            <v>15</v>
          </cell>
          <cell r="CA1818">
            <v>270</v>
          </cell>
          <cell r="CB1818" t="str">
            <v>INKEE</v>
          </cell>
        </row>
        <row r="1819">
          <cell r="BV1819" t="str">
            <v>B0FC2FF3XL</v>
          </cell>
          <cell r="BW1819" t="str">
            <v>68281</v>
          </cell>
          <cell r="BX1819" t="str">
            <v>https://b2b.craze.shop/wp-content/uploads/68281-INKEE-Bubble-Bath-Liquid-Dinorex_bag_001.jpg</v>
          </cell>
          <cell r="BY1819" t="str">
            <v>INKEE - Bubble Bath Liquid Dinorex</v>
          </cell>
          <cell r="BZ1819">
            <v>15</v>
          </cell>
          <cell r="CA1819">
            <v>270</v>
          </cell>
          <cell r="CB1819" t="str">
            <v>INKEE</v>
          </cell>
        </row>
        <row r="1820">
          <cell r="BV1820" t="str">
            <v>B0FC6LB1PF</v>
          </cell>
          <cell r="BW1820" t="str">
            <v>68311</v>
          </cell>
          <cell r="BX1820" t="str">
            <v>https://b2b.craze.shop/wp-content/uploads/68311-INKEE-Bubble-Bath-Liquid-Paw-Patrol_bag_003.jpg</v>
          </cell>
          <cell r="BY1820" t="str">
            <v>INKEE - Bubble Bath Liquid Paw Patrol</v>
          </cell>
          <cell r="BZ1820">
            <v>15</v>
          </cell>
          <cell r="CA1820">
            <v>270</v>
          </cell>
          <cell r="CB1820" t="str">
            <v>INKEE</v>
          </cell>
        </row>
        <row r="1821">
          <cell r="BV1821" t="str">
            <v/>
          </cell>
          <cell r="BW1821" t="str">
            <v>68342DE</v>
          </cell>
          <cell r="BY1821" t="str">
            <v>BODYNESS - Bath Bomb Chill Pill Gardenia</v>
          </cell>
          <cell r="BZ1821">
            <v>9</v>
          </cell>
          <cell r="CA1821">
            <v>135</v>
          </cell>
          <cell r="CB1821" t="str">
            <v>BODYNESS</v>
          </cell>
        </row>
        <row r="1822">
          <cell r="BV1822" t="str">
            <v/>
          </cell>
          <cell r="BW1822" t="str">
            <v>68342EN</v>
          </cell>
          <cell r="BY1822" t="str">
            <v>BODYNESS - Bath Bomb Chill Pill Gardenia</v>
          </cell>
          <cell r="BZ1822">
            <v>9</v>
          </cell>
          <cell r="CA1822">
            <v>135</v>
          </cell>
          <cell r="CB1822" t="str">
            <v>BODYNESS</v>
          </cell>
        </row>
        <row r="1823">
          <cell r="BV1823" t="str">
            <v/>
          </cell>
          <cell r="BW1823" t="str">
            <v>68373DE</v>
          </cell>
          <cell r="BY1823" t="str">
            <v>BODYNESS - Bath Bomb Chill Pill Lavender</v>
          </cell>
          <cell r="BZ1823">
            <v>9</v>
          </cell>
          <cell r="CA1823">
            <v>135</v>
          </cell>
          <cell r="CB1823" t="str">
            <v>BODYNESS</v>
          </cell>
        </row>
        <row r="1824">
          <cell r="BV1824" t="str">
            <v/>
          </cell>
          <cell r="BW1824" t="str">
            <v>68373EN</v>
          </cell>
          <cell r="BY1824" t="str">
            <v>BODYNESS - Bath Bomb Chill Pill Lavender</v>
          </cell>
          <cell r="BZ1824">
            <v>9</v>
          </cell>
          <cell r="CA1824">
            <v>135</v>
          </cell>
          <cell r="CB1824" t="str">
            <v>BODYNESS</v>
          </cell>
        </row>
        <row r="1825">
          <cell r="BV1825" t="str">
            <v/>
          </cell>
          <cell r="BW1825" t="str">
            <v>68403DE</v>
          </cell>
          <cell r="BY1825" t="str">
            <v>BODYNESS - Bath Bomb Chill Pill Tonka</v>
          </cell>
          <cell r="BZ1825">
            <v>9</v>
          </cell>
          <cell r="CA1825">
            <v>135</v>
          </cell>
          <cell r="CB1825" t="str">
            <v>BODYNESS</v>
          </cell>
        </row>
        <row r="1826">
          <cell r="BV1826" t="str">
            <v/>
          </cell>
          <cell r="BW1826" t="str">
            <v>68403EN</v>
          </cell>
          <cell r="BY1826" t="str">
            <v>BODYNESS - Bath Bomb Chill Pill Tonka</v>
          </cell>
          <cell r="BZ1826">
            <v>9</v>
          </cell>
          <cell r="CA1826">
            <v>135</v>
          </cell>
          <cell r="CB1826" t="str">
            <v>BODYNESS</v>
          </cell>
        </row>
        <row r="1827">
          <cell r="BV1827" t="str">
            <v/>
          </cell>
          <cell r="BW1827" t="str">
            <v>68458DE</v>
          </cell>
          <cell r="BY1827" t="str">
            <v>BODYNESS - Bath Bomb Galaxy Silver</v>
          </cell>
          <cell r="BZ1827">
            <v>6</v>
          </cell>
          <cell r="CA1827">
            <v>60</v>
          </cell>
          <cell r="CB1827" t="str">
            <v>BODYNESS</v>
          </cell>
        </row>
        <row r="1828">
          <cell r="BV1828" t="str">
            <v/>
          </cell>
          <cell r="BW1828" t="str">
            <v>68458EN</v>
          </cell>
          <cell r="BY1828" t="str">
            <v>BODYNESS - Bath Bomb Galaxy Silver</v>
          </cell>
          <cell r="BZ1828">
            <v>6</v>
          </cell>
          <cell r="CA1828">
            <v>60</v>
          </cell>
          <cell r="CB1828" t="str">
            <v>BODYNESS</v>
          </cell>
        </row>
        <row r="1829">
          <cell r="BV1829" t="str">
            <v/>
          </cell>
          <cell r="BW1829" t="str">
            <v>68489DE</v>
          </cell>
          <cell r="BY1829" t="str">
            <v>BODYNESS - Bath Bomb Galaxy Golden</v>
          </cell>
          <cell r="BZ1829">
            <v>6</v>
          </cell>
          <cell r="CA1829">
            <v>60</v>
          </cell>
          <cell r="CB1829" t="str">
            <v>BODYNESS</v>
          </cell>
        </row>
        <row r="1830">
          <cell r="BV1830" t="str">
            <v/>
          </cell>
          <cell r="BW1830" t="str">
            <v>68489EN</v>
          </cell>
          <cell r="BY1830" t="str">
            <v>BODYNESS - Bath Bomb Galaxy Golden</v>
          </cell>
          <cell r="BZ1830">
            <v>6</v>
          </cell>
          <cell r="CA1830">
            <v>60</v>
          </cell>
          <cell r="CB1830" t="str">
            <v>BODYNESS</v>
          </cell>
        </row>
        <row r="1831">
          <cell r="BV1831" t="str">
            <v/>
          </cell>
          <cell r="BW1831" t="str">
            <v>68519DE</v>
          </cell>
          <cell r="BY1831" t="str">
            <v>BODYNESS - Bath Bomb Galaxy B2</v>
          </cell>
          <cell r="BZ1831">
            <v>0</v>
          </cell>
          <cell r="CA1831">
            <v>24</v>
          </cell>
          <cell r="CB1831" t="str">
            <v>BODYNESS</v>
          </cell>
        </row>
        <row r="1832">
          <cell r="BV1832" t="str">
            <v/>
          </cell>
          <cell r="BW1832" t="str">
            <v>68519EN</v>
          </cell>
          <cell r="BY1832" t="str">
            <v>BODYNESS - Bath Bomb Galaxy B2</v>
          </cell>
          <cell r="BZ1832">
            <v>0</v>
          </cell>
          <cell r="CA1832">
            <v>24</v>
          </cell>
          <cell r="CB1832" t="str">
            <v>BODYNESS</v>
          </cell>
        </row>
        <row r="1833">
          <cell r="BV1833" t="str">
            <v/>
          </cell>
          <cell r="BW1833" t="str">
            <v>68533DE</v>
          </cell>
          <cell r="BY1833" t="str">
            <v>BODYNESS - Bath Bomb Heartbeat Musk</v>
          </cell>
          <cell r="BZ1833">
            <v>6</v>
          </cell>
          <cell r="CA1833">
            <v>54</v>
          </cell>
          <cell r="CB1833" t="str">
            <v>BODYNESS</v>
          </cell>
        </row>
        <row r="1834">
          <cell r="BV1834" t="str">
            <v/>
          </cell>
          <cell r="BW1834" t="str">
            <v>68533EN</v>
          </cell>
          <cell r="BY1834" t="str">
            <v>BODYNESS - Bath Bomb Heartbeat Musk</v>
          </cell>
          <cell r="BZ1834">
            <v>6</v>
          </cell>
          <cell r="CA1834">
            <v>54</v>
          </cell>
          <cell r="CB1834" t="str">
            <v>BODYNESS</v>
          </cell>
        </row>
        <row r="1835">
          <cell r="BV1835" t="str">
            <v/>
          </cell>
          <cell r="BW1835" t="str">
            <v>68564DE</v>
          </cell>
          <cell r="BY1835" t="str">
            <v>BODYNESS - Bath Bomb Heartbeat Marshmallow</v>
          </cell>
          <cell r="BZ1835">
            <v>6</v>
          </cell>
          <cell r="CA1835">
            <v>54</v>
          </cell>
          <cell r="CB1835" t="str">
            <v>BODYNESS</v>
          </cell>
        </row>
        <row r="1836">
          <cell r="BV1836" t="str">
            <v/>
          </cell>
          <cell r="BW1836" t="str">
            <v>68564EN</v>
          </cell>
          <cell r="BY1836" t="str">
            <v>BODYNESS - Bath Bomb Heartbeat Marshmallow</v>
          </cell>
          <cell r="BZ1836">
            <v>6</v>
          </cell>
          <cell r="CA1836">
            <v>54</v>
          </cell>
          <cell r="CB1836" t="str">
            <v>BODYNESS</v>
          </cell>
        </row>
        <row r="1837">
          <cell r="BV1837" t="str">
            <v/>
          </cell>
          <cell r="BW1837" t="str">
            <v>68595DE</v>
          </cell>
          <cell r="BY1837" t="str">
            <v>BODYNESS - Bath Bomb Heartbeat B2</v>
          </cell>
          <cell r="BZ1837">
            <v>6</v>
          </cell>
          <cell r="CA1837">
            <v>54</v>
          </cell>
          <cell r="CB1837" t="str">
            <v>BODYNESS</v>
          </cell>
        </row>
        <row r="1838">
          <cell r="BV1838" t="str">
            <v/>
          </cell>
          <cell r="BW1838" t="str">
            <v>68595EN</v>
          </cell>
          <cell r="BY1838" t="str">
            <v>BODYNESS - Bath Bomb Heartbeat B2</v>
          </cell>
          <cell r="BZ1838">
            <v>6</v>
          </cell>
          <cell r="CA1838">
            <v>54</v>
          </cell>
          <cell r="CB1838" t="str">
            <v>BODYNESS</v>
          </cell>
        </row>
        <row r="1839">
          <cell r="BV1839" t="str">
            <v/>
          </cell>
          <cell r="BW1839" t="str">
            <v>68618DE</v>
          </cell>
          <cell r="BY1839" t="str">
            <v>BODYNESS - Bath Salts Lavender</v>
          </cell>
          <cell r="BZ1839">
            <v>9</v>
          </cell>
          <cell r="CA1839">
            <v>54</v>
          </cell>
          <cell r="CB1839" t="str">
            <v>BODYNESS</v>
          </cell>
        </row>
        <row r="1840">
          <cell r="BV1840" t="str">
            <v/>
          </cell>
          <cell r="BW1840" t="str">
            <v>68618EN</v>
          </cell>
          <cell r="BY1840" t="str">
            <v>BODYNESS - Bath Salts Lavender</v>
          </cell>
          <cell r="BZ1840">
            <v>9</v>
          </cell>
          <cell r="CA1840">
            <v>54</v>
          </cell>
          <cell r="CB1840" t="str">
            <v>BODYNESS</v>
          </cell>
        </row>
        <row r="1841">
          <cell r="BV1841" t="str">
            <v/>
          </cell>
          <cell r="BW1841" t="str">
            <v>68649DE</v>
          </cell>
          <cell r="BY1841" t="str">
            <v>BODYNESS - Bath Salts Eucalyptus</v>
          </cell>
          <cell r="BZ1841">
            <v>9</v>
          </cell>
          <cell r="CA1841">
            <v>54</v>
          </cell>
          <cell r="CB1841" t="str">
            <v>BODYNESS</v>
          </cell>
        </row>
        <row r="1842">
          <cell r="BV1842" t="str">
            <v/>
          </cell>
          <cell r="BW1842" t="str">
            <v>68649EN</v>
          </cell>
          <cell r="BY1842" t="str">
            <v>BODYNESS - Bath Salts Eucalyptus</v>
          </cell>
          <cell r="BZ1842">
            <v>9</v>
          </cell>
          <cell r="CA1842">
            <v>54</v>
          </cell>
          <cell r="CB1842" t="str">
            <v>BODYNESS</v>
          </cell>
        </row>
        <row r="1843">
          <cell r="BV1843" t="str">
            <v/>
          </cell>
          <cell r="BW1843" t="str">
            <v>68670DE</v>
          </cell>
          <cell r="BY1843" t="str">
            <v>BODYNESS - Bath Salts Banana Caramel</v>
          </cell>
          <cell r="BZ1843">
            <v>9</v>
          </cell>
          <cell r="CA1843">
            <v>54</v>
          </cell>
          <cell r="CB1843" t="str">
            <v>BODYNESS</v>
          </cell>
        </row>
        <row r="1844">
          <cell r="BV1844" t="str">
            <v/>
          </cell>
          <cell r="BW1844" t="str">
            <v>68670EN</v>
          </cell>
          <cell r="BY1844" t="str">
            <v>BODYNESS - Bath Salts Banana Caramel</v>
          </cell>
          <cell r="BZ1844">
            <v>9</v>
          </cell>
          <cell r="CA1844">
            <v>54</v>
          </cell>
          <cell r="CB1844" t="str">
            <v>BODYNESS</v>
          </cell>
        </row>
        <row r="1845">
          <cell r="BV1845" t="str">
            <v/>
          </cell>
          <cell r="BW1845" t="str">
            <v>68700DE</v>
          </cell>
          <cell r="BY1845" t="str">
            <v>BODYNESS - Bath Salts B3</v>
          </cell>
          <cell r="BZ1845">
            <v>0</v>
          </cell>
          <cell r="CA1845">
            <v>24</v>
          </cell>
          <cell r="CB1845" t="str">
            <v>BODYNESS</v>
          </cell>
        </row>
        <row r="1846">
          <cell r="BV1846" t="str">
            <v/>
          </cell>
          <cell r="BW1846" t="str">
            <v>68700EN</v>
          </cell>
          <cell r="BY1846" t="str">
            <v>BODYNESS - Bath Salts B3</v>
          </cell>
          <cell r="BZ1846">
            <v>0</v>
          </cell>
          <cell r="CA1846">
            <v>24</v>
          </cell>
          <cell r="CB1846" t="str">
            <v>BODYNESS</v>
          </cell>
        </row>
        <row r="1847">
          <cell r="BV1847" t="str">
            <v>B0DM9BDK8K</v>
          </cell>
          <cell r="BW1847" t="str">
            <v>68731DE</v>
          </cell>
          <cell r="BY1847" t="str">
            <v>INKEE - Surprise Bath Bomb Paw Patrol S2 Box B3</v>
          </cell>
          <cell r="BZ1847">
            <v>0</v>
          </cell>
          <cell r="CA1847">
            <v>24</v>
          </cell>
          <cell r="CB1847" t="str">
            <v>INKEE</v>
          </cell>
        </row>
        <row r="1848">
          <cell r="BV1848" t="str">
            <v>B0DM9BDK8K</v>
          </cell>
          <cell r="BW1848" t="str">
            <v>68731EN</v>
          </cell>
          <cell r="BY1848" t="str">
            <v>INKEE - Surprise Bath Bomb Paw Patrol S2 Box B3</v>
          </cell>
          <cell r="BZ1848">
            <v>0</v>
          </cell>
          <cell r="CA1848">
            <v>24</v>
          </cell>
          <cell r="CB1848" t="str">
            <v>INKEE</v>
          </cell>
        </row>
        <row r="1849">
          <cell r="BV1849" t="str">
            <v/>
          </cell>
          <cell r="BW1849" t="str">
            <v>68830</v>
          </cell>
          <cell r="BX1849" t="str">
            <v>https://b2b.craze.shop/wp-content/uploads/68830-INKEE-Bubble-Bath-Liquid-Cavally-Fantasy_001.png</v>
          </cell>
          <cell r="BY1849" t="str">
            <v>INKEE - Bubble Bath Liquid Cavally Fantasy</v>
          </cell>
          <cell r="BZ1849">
            <v>15</v>
          </cell>
          <cell r="CA1849">
            <v>270</v>
          </cell>
          <cell r="CB1849" t="str">
            <v>INKEE</v>
          </cell>
        </row>
        <row r="1850">
          <cell r="BV1850" t="str">
            <v/>
          </cell>
          <cell r="BW1850" t="str">
            <v>68861</v>
          </cell>
          <cell r="BX1850" t="str">
            <v>https://b2b.craze.shop/wp-content/uploads/68861-INKEE-Bubble-Bath-Liquid-Dragons_001.png</v>
          </cell>
          <cell r="BY1850" t="str">
            <v>INKEE - Bubble Bath Liquid Dragons</v>
          </cell>
          <cell r="BZ1850">
            <v>15</v>
          </cell>
          <cell r="CA1850">
            <v>270</v>
          </cell>
          <cell r="CB1850" t="str">
            <v>INKEE</v>
          </cell>
        </row>
        <row r="1851">
          <cell r="BV1851" t="str">
            <v/>
          </cell>
          <cell r="BW1851" t="str">
            <v>68892</v>
          </cell>
          <cell r="BX1851" t="str">
            <v>https://b2b.craze.shop/wp-content/uploads/71151_PLUSH-Pop-Cones-Rainbow_002.jpg</v>
          </cell>
          <cell r="BY1851" t="str">
            <v>PLUSH - Pop Cones Assorted</v>
          </cell>
          <cell r="BZ1851">
            <v>6</v>
          </cell>
          <cell r="CA1851">
            <v>18</v>
          </cell>
          <cell r="CB1851" t="str">
            <v>PLUSH</v>
          </cell>
        </row>
        <row r="1852">
          <cell r="BV1852" t="str">
            <v/>
          </cell>
          <cell r="BW1852" t="str">
            <v>68922DE</v>
          </cell>
          <cell r="BY1852" t="str">
            <v>BODYNESS - Body Scrub Jar</v>
          </cell>
          <cell r="BZ1852">
            <v>1</v>
          </cell>
          <cell r="CA1852">
            <v>1</v>
          </cell>
          <cell r="CB1852" t="str">
            <v>BODYNESS</v>
          </cell>
        </row>
        <row r="1853">
          <cell r="BV1853" t="str">
            <v/>
          </cell>
          <cell r="BW1853" t="str">
            <v>68922EN</v>
          </cell>
          <cell r="BY1853" t="str">
            <v>BODYNESS - Body Scrub Jar</v>
          </cell>
          <cell r="BZ1853">
            <v>1</v>
          </cell>
          <cell r="CA1853">
            <v>1</v>
          </cell>
          <cell r="CB1853" t="str">
            <v>BODYNESS</v>
          </cell>
        </row>
        <row r="1854">
          <cell r="BV1854" t="str">
            <v/>
          </cell>
          <cell r="BW1854" t="str">
            <v>68953DE</v>
          </cell>
          <cell r="BY1854" t="str">
            <v>BODYNESS - Eyes Mask</v>
          </cell>
          <cell r="BZ1854">
            <v>1</v>
          </cell>
          <cell r="CA1854">
            <v>1</v>
          </cell>
          <cell r="CB1854" t="str">
            <v>BODYNESS</v>
          </cell>
        </row>
        <row r="1855">
          <cell r="BV1855" t="str">
            <v/>
          </cell>
          <cell r="BW1855" t="str">
            <v>68953EN</v>
          </cell>
          <cell r="BY1855" t="str">
            <v>BODYNESS - Eyes Mask</v>
          </cell>
          <cell r="BZ1855">
            <v>1</v>
          </cell>
          <cell r="CA1855">
            <v>1</v>
          </cell>
          <cell r="CB1855" t="str">
            <v>BODYNESS</v>
          </cell>
        </row>
        <row r="1856">
          <cell r="BV1856" t="str">
            <v/>
          </cell>
          <cell r="BW1856" t="str">
            <v>69035DE</v>
          </cell>
          <cell r="BY1856" t="str">
            <v>INKEE - 3-Pack Bag Hello Kitty</v>
          </cell>
          <cell r="BZ1856">
            <v>5</v>
          </cell>
          <cell r="CA1856">
            <v>30</v>
          </cell>
          <cell r="CB1856" t="str">
            <v>INKEE</v>
          </cell>
        </row>
        <row r="1857">
          <cell r="BV1857" t="str">
            <v/>
          </cell>
          <cell r="BW1857" t="str">
            <v>69035EN</v>
          </cell>
          <cell r="BY1857" t="str">
            <v>INKEE - 3-Pack Bag Hello Kitty</v>
          </cell>
          <cell r="BZ1857">
            <v>5</v>
          </cell>
          <cell r="CA1857">
            <v>30</v>
          </cell>
          <cell r="CB1857" t="str">
            <v>INKEE</v>
          </cell>
        </row>
        <row r="1858">
          <cell r="BV1858" t="str">
            <v/>
          </cell>
          <cell r="BW1858" t="str">
            <v>69066DE</v>
          </cell>
          <cell r="BY1858" t="str">
            <v>INKEE - 3-Pack Bag SpongeBob</v>
          </cell>
          <cell r="BZ1858">
            <v>5</v>
          </cell>
          <cell r="CA1858">
            <v>30</v>
          </cell>
          <cell r="CB1858" t="str">
            <v>INKEE</v>
          </cell>
        </row>
        <row r="1859">
          <cell r="BV1859" t="str">
            <v/>
          </cell>
          <cell r="BW1859" t="str">
            <v>69066EN</v>
          </cell>
          <cell r="BY1859" t="str">
            <v>INKEE - 3-Pack Bag SpongeBob</v>
          </cell>
          <cell r="BZ1859">
            <v>5</v>
          </cell>
          <cell r="CA1859">
            <v>30</v>
          </cell>
          <cell r="CB1859" t="str">
            <v>INKEE</v>
          </cell>
        </row>
        <row r="1860">
          <cell r="BV1860" t="str">
            <v/>
          </cell>
          <cell r="BW1860" t="str">
            <v>69097</v>
          </cell>
          <cell r="BX1860" t="str">
            <v>https://b2b.craze.shop/wp-content/uploads/69097-INKEE-Bubble-Bath-Liquid-Hello-Kitty_bag_03_Mesa-de-trabajo-1-copia-9-Medium.png</v>
          </cell>
          <cell r="BY1860" t="str">
            <v>INKEE - Bubble Bath Liquid Hello Kitty</v>
          </cell>
          <cell r="BZ1860">
            <v>15</v>
          </cell>
          <cell r="CA1860">
            <v>270</v>
          </cell>
          <cell r="CB1860" t="str">
            <v>INKEE</v>
          </cell>
        </row>
        <row r="1861">
          <cell r="BV1861" t="str">
            <v>B0FM4LDCJN</v>
          </cell>
          <cell r="BW1861" t="str">
            <v>69127</v>
          </cell>
          <cell r="BX1861" t="str">
            <v>https://b2b.craze.shop/wp-content/uploads/69127-INKEE-Bubble-Bath-Liquid-Sponge-Bob_001.jpg</v>
          </cell>
          <cell r="BY1861" t="str">
            <v>INKEE - Bubble Bath Liquid SpongeBob</v>
          </cell>
          <cell r="BZ1861">
            <v>15</v>
          </cell>
          <cell r="CA1861">
            <v>270</v>
          </cell>
          <cell r="CB1861" t="str">
            <v>INKEE</v>
          </cell>
        </row>
        <row r="1862">
          <cell r="BV1862" t="str">
            <v/>
          </cell>
          <cell r="BW1862" t="str">
            <v>69158DE</v>
          </cell>
          <cell r="BX1862" t="str">
            <v>https://b2b.craze.shop/wp-content/uploads/69158-INKEE-Bath-Bomb-with-Tattoo-Galupy-Unicorn-_001.png</v>
          </cell>
          <cell r="BY1862" t="str">
            <v>INKEE - Bath Bomb with Tattoo Galupy Unicorn</v>
          </cell>
          <cell r="BZ1862">
            <v>1</v>
          </cell>
          <cell r="CA1862">
            <v>1</v>
          </cell>
          <cell r="CB1862" t="str">
            <v>INKEE</v>
          </cell>
        </row>
        <row r="1863">
          <cell r="BV1863" t="str">
            <v/>
          </cell>
          <cell r="BW1863" t="str">
            <v>69158EN</v>
          </cell>
          <cell r="BX1863" t="str">
            <v>https://b2b.craze.shop/wp-content/uploads/69158-INKEE-Bath-Bomb-with-Tattoo-Galupy-Unicorn-_001.png</v>
          </cell>
          <cell r="BY1863" t="str">
            <v>INKEE - Bath Bomb with Tattoo Galupy Unicorn</v>
          </cell>
          <cell r="BZ1863">
            <v>1</v>
          </cell>
          <cell r="CA1863">
            <v>1</v>
          </cell>
          <cell r="CB1863" t="str">
            <v>INKEE</v>
          </cell>
        </row>
        <row r="1864">
          <cell r="BV1864" t="str">
            <v/>
          </cell>
          <cell r="BW1864" t="str">
            <v>69196</v>
          </cell>
          <cell r="BY1864" t="str">
            <v>PACKAGING - EMPTY FSDU Smallprices VE149</v>
          </cell>
          <cell r="BZ1864">
            <v>1</v>
          </cell>
          <cell r="CA1864">
            <v>5</v>
          </cell>
          <cell r="CB1864" t="str">
            <v>PACKAGING</v>
          </cell>
        </row>
        <row r="1865">
          <cell r="BV1865" t="str">
            <v/>
          </cell>
          <cell r="BW1865" t="str">
            <v>69233</v>
          </cell>
          <cell r="BY1865" t="str">
            <v>INKEE TOYS - 3D Diorama Unicorn Professions</v>
          </cell>
          <cell r="BZ1865">
            <v>1</v>
          </cell>
          <cell r="CA1865">
            <v>1</v>
          </cell>
          <cell r="CB1865" t="str">
            <v>INKEE TOYS</v>
          </cell>
        </row>
        <row r="1866">
          <cell r="BV1866" t="str">
            <v/>
          </cell>
          <cell r="BW1866" t="str">
            <v>69318</v>
          </cell>
          <cell r="BY1866" t="str">
            <v>PACKAGING - Empty FSDU Inkee World S2</v>
          </cell>
          <cell r="BZ1866">
            <v>0</v>
          </cell>
          <cell r="CA1866">
            <v>0</v>
          </cell>
          <cell r="CB1866" t="str">
            <v>PACKAGING</v>
          </cell>
        </row>
        <row r="1867">
          <cell r="BV1867" t="str">
            <v/>
          </cell>
          <cell r="BW1867" t="str">
            <v>69325</v>
          </cell>
          <cell r="BY1867" t="str">
            <v>BODYNESS - FSDU Oh Yes! It's me time!</v>
          </cell>
          <cell r="BZ1867">
            <v>0</v>
          </cell>
          <cell r="CA1867">
            <v>0</v>
          </cell>
          <cell r="CB1867" t="str">
            <v>BODYNESS</v>
          </cell>
        </row>
        <row r="1868">
          <cell r="BV1868" t="str">
            <v/>
          </cell>
          <cell r="BW1868" t="str">
            <v>69332</v>
          </cell>
          <cell r="BY1868" t="str">
            <v>PACKAGING - Empty FSDU Bodyness Oh Yes! It's me time</v>
          </cell>
          <cell r="BZ1868">
            <v>0</v>
          </cell>
          <cell r="CA1868">
            <v>0</v>
          </cell>
          <cell r="CB1868" t="str">
            <v>PACKAGING</v>
          </cell>
        </row>
        <row r="1869">
          <cell r="BV1869" t="str">
            <v/>
          </cell>
          <cell r="BW1869" t="str">
            <v>69349</v>
          </cell>
          <cell r="BY1869" t="str">
            <v>INKEE TOYS - Rope Backpack</v>
          </cell>
          <cell r="BZ1869">
            <v>1</v>
          </cell>
          <cell r="CA1869">
            <v>1</v>
          </cell>
          <cell r="CB1869" t="str">
            <v>INKEE TOYS</v>
          </cell>
        </row>
        <row r="1870">
          <cell r="BV1870" t="str">
            <v>B0G162XXNL</v>
          </cell>
          <cell r="BW1870" t="str">
            <v>69370</v>
          </cell>
          <cell r="BX1870" t="str">
            <v>https://b2b.craze.shop/wp-content/uploads/69370_INKEE-Windup-Drops_001.png</v>
          </cell>
          <cell r="BY1870" t="str">
            <v>INKEE TOYS - Wind-Up Drop</v>
          </cell>
          <cell r="BZ1870">
            <v>12</v>
          </cell>
          <cell r="CA1870">
            <v>72</v>
          </cell>
          <cell r="CB1870" t="str">
            <v>INKEE TOYS</v>
          </cell>
        </row>
        <row r="1871">
          <cell r="BV1871" t="str">
            <v/>
          </cell>
          <cell r="BW1871" t="str">
            <v>69400</v>
          </cell>
          <cell r="BY1871" t="str">
            <v>INKEE TOYS - Wind-Up Drop 2</v>
          </cell>
          <cell r="BZ1871">
            <v>16</v>
          </cell>
          <cell r="CA1871">
            <v>128</v>
          </cell>
          <cell r="CB1871" t="str">
            <v>INKEE TOYS</v>
          </cell>
        </row>
        <row r="1872">
          <cell r="BV1872" t="str">
            <v/>
          </cell>
          <cell r="BW1872" t="str">
            <v>69431</v>
          </cell>
          <cell r="BX1872" t="str">
            <v>https://b2b.craze.shop/wp-content/uploads/69431_BFF_100pcs-bag_000.jpg</v>
          </cell>
          <cell r="BY1872" t="str">
            <v>BFF - Beadys 150pcs Bag</v>
          </cell>
          <cell r="BZ1872">
            <v>16</v>
          </cell>
          <cell r="CA1872">
            <v>192</v>
          </cell>
          <cell r="CB1872" t="str">
            <v>BFF BEADYS</v>
          </cell>
        </row>
        <row r="1873">
          <cell r="BV1873" t="str">
            <v/>
          </cell>
          <cell r="BW1873" t="str">
            <v>69462</v>
          </cell>
          <cell r="BY1873" t="str">
            <v>PACKAGING - Empty Shelf Display for Squishpets Galupy</v>
          </cell>
          <cell r="BZ1873">
            <v>1</v>
          </cell>
          <cell r="CA1873">
            <v>1</v>
          </cell>
          <cell r="CB1873" t="str">
            <v>PACKAGING</v>
          </cell>
        </row>
        <row r="1874">
          <cell r="BV1874" t="str">
            <v/>
          </cell>
          <cell r="BW1874" t="str">
            <v>69479</v>
          </cell>
          <cell r="BY1874" t="str">
            <v>SQUISHPETS - Shelf Display Galupy Mix VE18</v>
          </cell>
          <cell r="BZ1874">
            <v>0</v>
          </cell>
          <cell r="CA1874">
            <v>0</v>
          </cell>
          <cell r="CB1874" t="str">
            <v>SQUISHPETS</v>
          </cell>
        </row>
        <row r="1875">
          <cell r="BV1875" t="str">
            <v/>
          </cell>
          <cell r="BW1875" t="str">
            <v>69516</v>
          </cell>
          <cell r="BX1875" t="str">
            <v>https://b2b.craze.shop/wp-content/uploads/69516-LOOPS-DClosings-foilbag_Front-scaled.jpg</v>
          </cell>
          <cell r="BY1875" t="str">
            <v>LOOPS - Bag 30</v>
          </cell>
          <cell r="BZ1875">
            <v>24</v>
          </cell>
          <cell r="CA1875">
            <v>240</v>
          </cell>
          <cell r="CB1875" t="str">
            <v>LOOPS</v>
          </cell>
        </row>
        <row r="1876">
          <cell r="BV1876" t="str">
            <v/>
          </cell>
          <cell r="BW1876" t="str">
            <v>69547</v>
          </cell>
          <cell r="BX1876" t="str">
            <v>https://b2b.craze.shop/wp-content/uploads/69547-FAIRY-Foilbag_000-scaled.jpg</v>
          </cell>
          <cell r="BY1876" t="str">
            <v>FAIRY IN MY POCKET - Foilbag Collectable Figures</v>
          </cell>
          <cell r="BZ1876">
            <v>24</v>
          </cell>
          <cell r="CA1876">
            <v>192</v>
          </cell>
          <cell r="CB1876" t="str">
            <v>FAIRY IN MY POCKET</v>
          </cell>
        </row>
        <row r="1877">
          <cell r="BV1877" t="str">
            <v>B0FC2YLL67</v>
          </cell>
          <cell r="BW1877" t="str">
            <v>69578</v>
          </cell>
          <cell r="BX1877" t="str">
            <v>https://b2b.craze.shop/wp-content/uploads/69578_Galupy_Unicorn-Foilbag_001.jpg</v>
          </cell>
          <cell r="BY1877" t="str">
            <v>GALUPY - Rainbow Unicorn Foilbag</v>
          </cell>
          <cell r="BZ1877">
            <v>24</v>
          </cell>
          <cell r="CA1877">
            <v>144</v>
          </cell>
          <cell r="CB1877" t="str">
            <v>GALUPY - TOY RANGE</v>
          </cell>
        </row>
        <row r="1878">
          <cell r="BV1878" t="str">
            <v/>
          </cell>
          <cell r="BW1878" t="str">
            <v>69608</v>
          </cell>
          <cell r="BY1878" t="str">
            <v>PACKAGING - Empty Ton Display for Squishpets Galupy</v>
          </cell>
          <cell r="BZ1878">
            <v>0</v>
          </cell>
          <cell r="CA1878">
            <v>1</v>
          </cell>
          <cell r="CB1878" t="str">
            <v>PACKAGING</v>
          </cell>
        </row>
        <row r="1879">
          <cell r="BV1879" t="str">
            <v/>
          </cell>
          <cell r="BW1879" t="str">
            <v>69615</v>
          </cell>
          <cell r="BY1879" t="str">
            <v>SQUISHPETS - Ton Display Galupy Mix VE18</v>
          </cell>
          <cell r="BZ1879">
            <v>0</v>
          </cell>
          <cell r="CA1879">
            <v>0</v>
          </cell>
          <cell r="CB1879" t="str">
            <v>SQUISHPETS</v>
          </cell>
        </row>
        <row r="1880">
          <cell r="BV1880" t="str">
            <v/>
          </cell>
          <cell r="BW1880" t="str">
            <v>69622</v>
          </cell>
          <cell r="BY1880" t="str">
            <v>LEGENDS - Collectable Figures Dino Foilbag</v>
          </cell>
          <cell r="BZ1880">
            <v>24</v>
          </cell>
          <cell r="CA1880">
            <v>144</v>
          </cell>
          <cell r="CB1880" t="str">
            <v>LEGENDS</v>
          </cell>
        </row>
        <row r="1881">
          <cell r="BV1881" t="str">
            <v/>
          </cell>
          <cell r="BW1881" t="str">
            <v>69653DE</v>
          </cell>
          <cell r="BY1881" t="str">
            <v>INKEE - FSDU Bath Fun Mix VE193</v>
          </cell>
          <cell r="BZ1881">
            <v>0</v>
          </cell>
          <cell r="CA1881">
            <v>0</v>
          </cell>
          <cell r="CB1881" t="str">
            <v>BATH FUN</v>
          </cell>
        </row>
        <row r="1882">
          <cell r="BV1882" t="str">
            <v/>
          </cell>
          <cell r="BW1882" t="str">
            <v>69660DE</v>
          </cell>
          <cell r="BY1882" t="str">
            <v>PACKAGING - Empty FSDU Inkee Bath Fun</v>
          </cell>
          <cell r="BZ1882">
            <v>1</v>
          </cell>
          <cell r="CA1882">
            <v>1</v>
          </cell>
          <cell r="CB1882" t="str">
            <v>PACKAGING</v>
          </cell>
        </row>
        <row r="1883">
          <cell r="BV1883" t="str">
            <v>B0G1BDML8G</v>
          </cell>
          <cell r="BW1883" t="str">
            <v>69677</v>
          </cell>
          <cell r="BX1883" t="str">
            <v>https://b2b.craze.shop/wp-content/uploads/69677-MAGIC-SLIME-OCTOPUS-1.png</v>
          </cell>
          <cell r="BY1883" t="str">
            <v>MAGIC SLIME - Octopus</v>
          </cell>
          <cell r="BZ1883">
            <v>12</v>
          </cell>
          <cell r="CA1883">
            <v>144</v>
          </cell>
          <cell r="CB1883" t="str">
            <v>MAGIC SLIME</v>
          </cell>
        </row>
        <row r="1884">
          <cell r="BV1884" t="str">
            <v/>
          </cell>
          <cell r="BW1884" t="str">
            <v>69707</v>
          </cell>
          <cell r="BY1884" t="str">
            <v>SUPERSTARS - Eggcited XL</v>
          </cell>
          <cell r="BZ1884">
            <v>1</v>
          </cell>
          <cell r="CA1884">
            <v>1</v>
          </cell>
          <cell r="CB1884" t="str">
            <v>SUPERSTARS</v>
          </cell>
        </row>
        <row r="1885">
          <cell r="BV1885" t="str">
            <v/>
          </cell>
          <cell r="BW1885" t="str">
            <v>69738</v>
          </cell>
          <cell r="BY1885" t="str">
            <v>GALUPY - Fun Book</v>
          </cell>
          <cell r="BZ1885">
            <v>1</v>
          </cell>
          <cell r="CA1885">
            <v>1</v>
          </cell>
          <cell r="CB1885" t="str">
            <v>GALUPY - TOY RANGE</v>
          </cell>
        </row>
        <row r="1886">
          <cell r="BV1886" t="str">
            <v/>
          </cell>
          <cell r="BW1886" t="str">
            <v>69769</v>
          </cell>
          <cell r="BX1886" t="str">
            <v>https://b2b.craze.shop/wp-content/uploads/69769_ADK-25-INKEE-TOYS_01.jpg</v>
          </cell>
          <cell r="BY1886" t="str">
            <v>ADK - INKEE Toys</v>
          </cell>
          <cell r="BZ1886">
            <v>1</v>
          </cell>
          <cell r="CA1886">
            <v>9</v>
          </cell>
          <cell r="CB1886" t="str">
            <v>ADVENT CALENDAR</v>
          </cell>
        </row>
        <row r="1887">
          <cell r="BV1887" t="str">
            <v/>
          </cell>
          <cell r="BW1887" t="str">
            <v>69806DE</v>
          </cell>
          <cell r="BY1887" t="str">
            <v>INKEE - Surprise XXL Bath Bomb Paw Patrol</v>
          </cell>
          <cell r="BZ1887">
            <v>1</v>
          </cell>
          <cell r="CA1887">
            <v>1</v>
          </cell>
          <cell r="CB1887" t="str">
            <v>INKEE</v>
          </cell>
        </row>
        <row r="1888">
          <cell r="BV1888" t="str">
            <v/>
          </cell>
          <cell r="BW1888" t="str">
            <v>69806EN</v>
          </cell>
          <cell r="BY1888" t="str">
            <v>INKEE - Surprise XXL Bath Bomb Paw Patrol</v>
          </cell>
          <cell r="BZ1888">
            <v>1</v>
          </cell>
          <cell r="CA1888">
            <v>1</v>
          </cell>
          <cell r="CB1888" t="str">
            <v>INKEE</v>
          </cell>
        </row>
        <row r="1889">
          <cell r="BV1889" t="str">
            <v/>
          </cell>
          <cell r="BW1889" t="str">
            <v>69837DE</v>
          </cell>
          <cell r="BY1889" t="str">
            <v>INKEE - Surprise XXL Bath Bomb Unicorn House</v>
          </cell>
          <cell r="BZ1889">
            <v>1</v>
          </cell>
          <cell r="CA1889">
            <v>1</v>
          </cell>
          <cell r="CB1889" t="str">
            <v>INKEE</v>
          </cell>
        </row>
        <row r="1890">
          <cell r="BV1890" t="str">
            <v/>
          </cell>
          <cell r="BW1890" t="str">
            <v>69837EN</v>
          </cell>
          <cell r="BY1890" t="str">
            <v>INKEE - Surprise XXL Bath Bomb Unicorn House</v>
          </cell>
          <cell r="BZ1890">
            <v>1</v>
          </cell>
          <cell r="CA1890">
            <v>1</v>
          </cell>
          <cell r="CB1890" t="str">
            <v>INKEE</v>
          </cell>
        </row>
        <row r="1891">
          <cell r="BV1891" t="str">
            <v/>
          </cell>
          <cell r="BW1891" t="str">
            <v>69868DE</v>
          </cell>
          <cell r="BX1891" t="str">
            <v>https://b2b.craze.shop/wp-content/uploads/matrix_69868-INKEE-Surprise-XXL-Unicorn-School_001.png</v>
          </cell>
          <cell r="BY1891" t="str">
            <v>INKEE - Surprise XXL Bath Bomb Unicorn Magic</v>
          </cell>
          <cell r="BZ1891">
            <v>1</v>
          </cell>
          <cell r="CA1891">
            <v>1</v>
          </cell>
          <cell r="CB1891" t="str">
            <v>INKEE</v>
          </cell>
        </row>
        <row r="1892">
          <cell r="BV1892" t="str">
            <v/>
          </cell>
          <cell r="BW1892" t="str">
            <v>69868EN</v>
          </cell>
          <cell r="BX1892" t="str">
            <v>https://b2b.craze.shop/wp-content/uploads/matrix_69868-INKEE-Surprise-XXL-Unicorn-School_001.png</v>
          </cell>
          <cell r="BY1892" t="str">
            <v>INKEE - Surprise XXL Bath Bomb Unicorn Magic</v>
          </cell>
          <cell r="BZ1892">
            <v>1</v>
          </cell>
          <cell r="CA1892">
            <v>1</v>
          </cell>
          <cell r="CB1892" t="str">
            <v>INKEE</v>
          </cell>
        </row>
        <row r="1893">
          <cell r="BV1893" t="str">
            <v/>
          </cell>
          <cell r="BW1893" t="str">
            <v>69899DE</v>
          </cell>
          <cell r="BX1893" t="str">
            <v>https://b2b.craze.shop/wp-content/uploads/matrix_69899DE-INKEE-Surprise-Bag-XXL-Fairy-in-my-Pocket_001.png</v>
          </cell>
          <cell r="BY1893" t="str">
            <v>INKEE - Surprise XXL Bath Bomb Fairy In My Pocket</v>
          </cell>
          <cell r="BZ1893">
            <v>6</v>
          </cell>
          <cell r="CA1893">
            <v>48</v>
          </cell>
          <cell r="CB1893" t="str">
            <v>INKEE</v>
          </cell>
        </row>
        <row r="1894">
          <cell r="BV1894" t="str">
            <v/>
          </cell>
          <cell r="BW1894" t="str">
            <v>69899EN</v>
          </cell>
          <cell r="BY1894" t="str">
            <v>INKEE - Surprise XXL Bath Bomb Fairy In My Pocket</v>
          </cell>
          <cell r="BZ1894">
            <v>6</v>
          </cell>
          <cell r="CA1894">
            <v>48</v>
          </cell>
          <cell r="CB1894" t="str">
            <v>INKEE</v>
          </cell>
        </row>
        <row r="1895">
          <cell r="BV1895" t="str">
            <v/>
          </cell>
          <cell r="BW1895" t="str">
            <v>69929</v>
          </cell>
          <cell r="BX1895" t="str">
            <v>https://b2b.craze.shop/wp-content/uploads/matrix_69929-INKEE-ADK-2025-Sponge-Bob_001.png</v>
          </cell>
          <cell r="BY1895" t="str">
            <v>ADK - INKEE SpongeBob</v>
          </cell>
          <cell r="BZ1895">
            <v>0</v>
          </cell>
          <cell r="CA1895">
            <v>0</v>
          </cell>
          <cell r="CB1895" t="str">
            <v>ADVENT CALENDAR</v>
          </cell>
        </row>
        <row r="1896">
          <cell r="BV1896" t="str">
            <v/>
          </cell>
          <cell r="BW1896" t="str">
            <v>69936</v>
          </cell>
          <cell r="BX1896" t="str">
            <v>https://b2b.craze.shop/wp-content/uploads/matrix_69936-INKEE-ADK-2025-Hello-Kitty_001.png</v>
          </cell>
          <cell r="BY1896" t="str">
            <v>ADK - INKEE Hello Kitty</v>
          </cell>
          <cell r="BZ1896">
            <v>0</v>
          </cell>
          <cell r="CA1896">
            <v>0</v>
          </cell>
          <cell r="CB1896" t="str">
            <v>ADVENT CALENDAR</v>
          </cell>
        </row>
        <row r="1897">
          <cell r="BV1897" t="str">
            <v/>
          </cell>
          <cell r="BW1897" t="str">
            <v>69974</v>
          </cell>
          <cell r="BY1897" t="str">
            <v>ADK - Bodyness Oh Yes! It's me time!</v>
          </cell>
          <cell r="BZ1897">
            <v>0</v>
          </cell>
          <cell r="CA1897">
            <v>1</v>
          </cell>
          <cell r="CB1897" t="str">
            <v>ADVENT CALENDAR</v>
          </cell>
        </row>
        <row r="1898">
          <cell r="BV1898" t="str">
            <v/>
          </cell>
          <cell r="BW1898" t="str">
            <v>69998</v>
          </cell>
          <cell r="BY1898" t="str">
            <v>INKEE - Bath Slime B10</v>
          </cell>
          <cell r="BZ1898">
            <v>0</v>
          </cell>
          <cell r="CA1898">
            <v>24</v>
          </cell>
          <cell r="CB1898" t="str">
            <v>INKEE</v>
          </cell>
        </row>
        <row r="1899">
          <cell r="BV1899" t="str">
            <v>B0DXFVGMRK</v>
          </cell>
          <cell r="BW1899" t="str">
            <v>70017</v>
          </cell>
          <cell r="BY1899" t="str">
            <v>ACCESSORY - Sticker Nails Galupy Unicorn B6</v>
          </cell>
          <cell r="BZ1899">
            <v>0</v>
          </cell>
          <cell r="CA1899">
            <v>24</v>
          </cell>
          <cell r="CB1899" t="str">
            <v>ACCESSORIES</v>
          </cell>
        </row>
        <row r="1900">
          <cell r="BV1900" t="str">
            <v/>
          </cell>
          <cell r="BW1900" t="str">
            <v>70079</v>
          </cell>
          <cell r="BY1900" t="str">
            <v>INKEE - FSDU Mix VE226</v>
          </cell>
          <cell r="BZ1900">
            <v>0</v>
          </cell>
          <cell r="CA1900">
            <v>0</v>
          </cell>
          <cell r="CB1900" t="str">
            <v>INKEE</v>
          </cell>
        </row>
        <row r="1901">
          <cell r="BV1901" t="str">
            <v>B0DXKM8GG8</v>
          </cell>
          <cell r="BW1901" t="str">
            <v>70161</v>
          </cell>
          <cell r="BY1901" t="str">
            <v>INKEE - Bath Fizzer Mix B8</v>
          </cell>
          <cell r="BZ1901">
            <v>0</v>
          </cell>
          <cell r="CA1901">
            <v>24</v>
          </cell>
          <cell r="CB1901" t="str">
            <v>INKEE</v>
          </cell>
        </row>
        <row r="1902">
          <cell r="BV1902" t="str">
            <v>B0F24MWXYH</v>
          </cell>
          <cell r="BW1902" t="str">
            <v>70185</v>
          </cell>
          <cell r="BY1902" t="str">
            <v>DIAMONDZ - Mini Bag Set A B2</v>
          </cell>
          <cell r="BZ1902">
            <v>0</v>
          </cell>
          <cell r="CA1902">
            <v>24</v>
          </cell>
          <cell r="CB1902" t="str">
            <v>DIAMONDZ</v>
          </cell>
        </row>
        <row r="1903">
          <cell r="BV1903" t="str">
            <v>B0F24R4D2L</v>
          </cell>
          <cell r="BW1903" t="str">
            <v>70208</v>
          </cell>
          <cell r="BY1903" t="str">
            <v>DIAMONDZ - Mini Bag Set B B2</v>
          </cell>
          <cell r="BZ1903">
            <v>0</v>
          </cell>
          <cell r="CA1903">
            <v>24</v>
          </cell>
          <cell r="CB1903" t="str">
            <v>DIAMONDZ</v>
          </cell>
        </row>
        <row r="1904">
          <cell r="BV1904" t="str">
            <v/>
          </cell>
          <cell r="BW1904" t="str">
            <v>70222</v>
          </cell>
          <cell r="BY1904" t="str">
            <v>SQUISHPETS - Series 2</v>
          </cell>
          <cell r="BZ1904">
            <v>1</v>
          </cell>
          <cell r="CA1904">
            <v>12</v>
          </cell>
          <cell r="CB1904" t="str">
            <v>SQUISHPETS</v>
          </cell>
        </row>
        <row r="1905">
          <cell r="BV1905" t="str">
            <v/>
          </cell>
          <cell r="BW1905" t="str">
            <v>70253</v>
          </cell>
          <cell r="BY1905" t="str">
            <v>PLUSH - Glam Monstars Pets</v>
          </cell>
          <cell r="BZ1905">
            <v>9</v>
          </cell>
          <cell r="CA1905">
            <v>27</v>
          </cell>
          <cell r="CB1905" t="str">
            <v>PLUSH</v>
          </cell>
        </row>
        <row r="1906">
          <cell r="BV1906" t="str">
            <v/>
          </cell>
          <cell r="BW1906" t="str">
            <v>70284</v>
          </cell>
          <cell r="BY1906" t="str">
            <v>INKEE - Gift Box Galupy Mermaid</v>
          </cell>
          <cell r="BZ1906">
            <v>2</v>
          </cell>
          <cell r="CA1906">
            <v>10</v>
          </cell>
          <cell r="CB1906" t="str">
            <v>INKEE</v>
          </cell>
        </row>
        <row r="1907">
          <cell r="BV1907" t="str">
            <v/>
          </cell>
          <cell r="BW1907" t="str">
            <v>70314</v>
          </cell>
          <cell r="BY1907" t="str">
            <v>INKEE - Gift Box Dragons</v>
          </cell>
          <cell r="BZ1907">
            <v>2</v>
          </cell>
          <cell r="CA1907">
            <v>10</v>
          </cell>
          <cell r="CB1907" t="str">
            <v>INKEE</v>
          </cell>
        </row>
        <row r="1908">
          <cell r="BV1908" t="str">
            <v/>
          </cell>
          <cell r="BW1908" t="str">
            <v>70345</v>
          </cell>
          <cell r="BY1908" t="str">
            <v>PACKAGING - Empty Bodyness Promo Gift Box</v>
          </cell>
          <cell r="BZ1908">
            <v>1</v>
          </cell>
          <cell r="CA1908">
            <v>1</v>
          </cell>
          <cell r="CB1908" t="str">
            <v>PACKAGING</v>
          </cell>
        </row>
        <row r="1909">
          <cell r="BV1909" t="str">
            <v/>
          </cell>
          <cell r="BW1909" t="str">
            <v>70352</v>
          </cell>
          <cell r="BY1909" t="str">
            <v>INKEE TOYS - Bath Ducks</v>
          </cell>
          <cell r="BZ1909">
            <v>6</v>
          </cell>
          <cell r="CA1909">
            <v>72</v>
          </cell>
          <cell r="CB1909" t="str">
            <v>INKEE TOYS</v>
          </cell>
        </row>
        <row r="1910">
          <cell r="BV1910" t="str">
            <v>B0FQP364PR</v>
          </cell>
          <cell r="BW1910" t="str">
            <v>70383</v>
          </cell>
          <cell r="BX1910" t="str">
            <v>https://b2b.craze.shop/wp-content/uploads/70383_Glam-Monstars-Compound_002.jpg</v>
          </cell>
          <cell r="BY1910" t="str">
            <v>MAGIC SLIME - Glam Monstars</v>
          </cell>
          <cell r="BZ1910">
            <v>10</v>
          </cell>
          <cell r="CA1910">
            <v>80</v>
          </cell>
          <cell r="CB1910" t="str">
            <v>MAGIC SLIME</v>
          </cell>
        </row>
        <row r="1911">
          <cell r="BV1911" t="str">
            <v/>
          </cell>
          <cell r="BW1911" t="str">
            <v>70413</v>
          </cell>
          <cell r="BY1911" t="str">
            <v>GLAM MONSTARS - Playset 1</v>
          </cell>
          <cell r="BZ1911">
            <v>16</v>
          </cell>
          <cell r="CA1911">
            <v>128</v>
          </cell>
          <cell r="CB1911" t="str">
            <v>GLAM MONSTARS</v>
          </cell>
        </row>
        <row r="1912">
          <cell r="BV1912" t="str">
            <v/>
          </cell>
          <cell r="BW1912" t="str">
            <v>70444</v>
          </cell>
          <cell r="BY1912" t="str">
            <v>MISC - Stretchaball</v>
          </cell>
          <cell r="BZ1912">
            <v>16</v>
          </cell>
          <cell r="CA1912">
            <v>128</v>
          </cell>
          <cell r="CB1912" t="str">
            <v>MISC</v>
          </cell>
        </row>
        <row r="1913">
          <cell r="BV1913" t="str">
            <v/>
          </cell>
          <cell r="BW1913" t="str">
            <v>70475</v>
          </cell>
          <cell r="BX1913" t="str">
            <v>https://b2b.craze.shop/wp-content/uploads/73841-ADK-25-Fashion_000.jpg</v>
          </cell>
          <cell r="BY1913" t="str">
            <v>ADK - Top Fashion</v>
          </cell>
          <cell r="BZ1913">
            <v>1</v>
          </cell>
          <cell r="CA1913">
            <v>9</v>
          </cell>
          <cell r="CB1913" t="str">
            <v>ADVENT CALENDAR</v>
          </cell>
        </row>
        <row r="1914">
          <cell r="BV1914" t="str">
            <v/>
          </cell>
          <cell r="BW1914" t="str">
            <v>70499</v>
          </cell>
          <cell r="BY1914" t="str">
            <v>ADK - Fairy In My Pocket</v>
          </cell>
          <cell r="BZ1914">
            <v>1</v>
          </cell>
          <cell r="CA1914">
            <v>9</v>
          </cell>
          <cell r="CB1914" t="str">
            <v>ADVENT CALENDAR</v>
          </cell>
        </row>
        <row r="1915">
          <cell r="BV1915" t="str">
            <v/>
          </cell>
          <cell r="BW1915" t="str">
            <v>70512</v>
          </cell>
          <cell r="BY1915" t="str">
            <v>ADK - CRAZE Mini Mart</v>
          </cell>
          <cell r="BZ1915">
            <v>1</v>
          </cell>
          <cell r="CA1915">
            <v>9</v>
          </cell>
          <cell r="CB1915" t="str">
            <v>ADVENT CALENDAR</v>
          </cell>
        </row>
        <row r="1916">
          <cell r="BV1916" t="str">
            <v/>
          </cell>
          <cell r="BW1916" t="str">
            <v>70536</v>
          </cell>
          <cell r="BY1916" t="str">
            <v>LOOPS - Starter Set</v>
          </cell>
          <cell r="BZ1916">
            <v>10</v>
          </cell>
          <cell r="CA1916">
            <v>80</v>
          </cell>
          <cell r="CB1916" t="str">
            <v>LOOPS</v>
          </cell>
        </row>
        <row r="1917">
          <cell r="BV1917" t="str">
            <v/>
          </cell>
          <cell r="BW1917" t="str">
            <v>70567</v>
          </cell>
          <cell r="BX1917" t="str">
            <v>https://b2b.craze.shop/wp-content/uploads/matrix_70567-BODYNESS-Bubble-Bath-Liquid-Peach_001.png</v>
          </cell>
          <cell r="BY1917" t="str">
            <v>BODYNESS - Bubble Bath Liquid Peach</v>
          </cell>
          <cell r="BZ1917">
            <v>15</v>
          </cell>
          <cell r="CA1917">
            <v>270</v>
          </cell>
          <cell r="CB1917" t="str">
            <v>BODYNESS</v>
          </cell>
        </row>
        <row r="1918">
          <cell r="BV1918" t="str">
            <v/>
          </cell>
          <cell r="BW1918" t="str">
            <v>70598</v>
          </cell>
          <cell r="BY1918" t="str">
            <v>BODYNESS - Bubble Bath Liquid Watermelon Splash</v>
          </cell>
          <cell r="BZ1918">
            <v>15</v>
          </cell>
          <cell r="CA1918">
            <v>270</v>
          </cell>
          <cell r="CB1918" t="str">
            <v>BODYNESS</v>
          </cell>
        </row>
        <row r="1919">
          <cell r="BV1919" t="str">
            <v/>
          </cell>
          <cell r="BW1919" t="str">
            <v>70635</v>
          </cell>
          <cell r="BX1919" t="str">
            <v>https://b2b.craze.shop/wp-content/uploads/70635_GalupyRainbowUnicorn_Cupcake-Cafe_blister_001-scaled.jpg</v>
          </cell>
          <cell r="BY1919" t="str">
            <v>GALUPY - Rainbow Unicorn Cupcake Cafe</v>
          </cell>
          <cell r="BZ1919">
            <v>2</v>
          </cell>
          <cell r="CA1919">
            <v>6</v>
          </cell>
          <cell r="CB1919" t="str">
            <v>GALUPY - TOY RANGE</v>
          </cell>
        </row>
        <row r="1920">
          <cell r="BV1920" t="str">
            <v/>
          </cell>
          <cell r="BW1920" t="str">
            <v>70666</v>
          </cell>
          <cell r="BY1920" t="str">
            <v>GALUPY - Rainbow Unicorn Cotton Candy Set</v>
          </cell>
          <cell r="BZ1920">
            <v>8</v>
          </cell>
          <cell r="CA1920">
            <v>32</v>
          </cell>
          <cell r="CB1920" t="str">
            <v>GALUPY - TOY RANGE</v>
          </cell>
        </row>
        <row r="1921">
          <cell r="BV1921" t="str">
            <v/>
          </cell>
          <cell r="BW1921" t="str">
            <v>70697</v>
          </cell>
          <cell r="BX1921" t="str">
            <v>https://b2b.craze.shop/wp-content/uploads/70697_GalupyRainbowUnicorn_BeautySet_blister_001-scaled.jpg</v>
          </cell>
          <cell r="BY1921" t="str">
            <v>GALUPY - Rainbow Unicorn Beauty Set</v>
          </cell>
          <cell r="BZ1921">
            <v>8</v>
          </cell>
          <cell r="CA1921">
            <v>32</v>
          </cell>
          <cell r="CB1921" t="str">
            <v>GALUPY - TOY RANGE</v>
          </cell>
        </row>
        <row r="1922">
          <cell r="BV1922" t="str">
            <v/>
          </cell>
          <cell r="BW1922" t="str">
            <v>70727</v>
          </cell>
          <cell r="BX1922" t="str">
            <v>https://b2b.craze.shop/wp-content/uploads/70727_GalupyRainbowUnicorn_PartySet_blister_001-scaled.jpg</v>
          </cell>
          <cell r="BY1922" t="str">
            <v>GALUPY - Rainbow Unicorn Party Set</v>
          </cell>
          <cell r="BZ1922">
            <v>8</v>
          </cell>
          <cell r="CA1922">
            <v>32</v>
          </cell>
          <cell r="CB1922" t="str">
            <v>GALUPY - TOY RANGE</v>
          </cell>
        </row>
        <row r="1923">
          <cell r="BV1923" t="str">
            <v/>
          </cell>
          <cell r="BW1923" t="str">
            <v>70758</v>
          </cell>
          <cell r="BY1923" t="str">
            <v>INKEE TOYS - Magic Bath Animals</v>
          </cell>
          <cell r="BZ1923">
            <v>6</v>
          </cell>
          <cell r="CA1923">
            <v>96</v>
          </cell>
          <cell r="CB1923" t="str">
            <v>INKEE TOYS</v>
          </cell>
        </row>
        <row r="1924">
          <cell r="BV1924" t="str">
            <v/>
          </cell>
          <cell r="BW1924" t="str">
            <v>70789</v>
          </cell>
          <cell r="BX1924" t="str">
            <v>https://b2b.craze.shop/wp-content/uploads/70789-Dream-Hugs_Pig_06.jpg</v>
          </cell>
          <cell r="BY1924" t="str">
            <v>PLUSH - DreamHugs S1</v>
          </cell>
          <cell r="BZ1924">
            <v>0</v>
          </cell>
          <cell r="CA1924">
            <v>6</v>
          </cell>
          <cell r="CB1924" t="str">
            <v>PLUSH</v>
          </cell>
        </row>
        <row r="1925">
          <cell r="BV1925" t="str">
            <v>B0CPMWCDDH</v>
          </cell>
          <cell r="BW1925" t="str">
            <v>70864</v>
          </cell>
          <cell r="BY1925" t="str">
            <v>MAGIC SLIME - Bag Surprise Galupy Rainbow</v>
          </cell>
          <cell r="BZ1925">
            <v>18</v>
          </cell>
          <cell r="CA1925">
            <v>72</v>
          </cell>
          <cell r="CB1925" t="str">
            <v>MAGIC SLIME</v>
          </cell>
        </row>
        <row r="1926">
          <cell r="BV1926" t="str">
            <v/>
          </cell>
          <cell r="BW1926" t="str">
            <v>70895</v>
          </cell>
          <cell r="BY1926" t="str">
            <v>ADK - Dragons</v>
          </cell>
          <cell r="BZ1926">
            <v>1</v>
          </cell>
          <cell r="CA1926">
            <v>9</v>
          </cell>
          <cell r="CB1926" t="str">
            <v>ADVENT CALENDAR</v>
          </cell>
        </row>
        <row r="1927">
          <cell r="BV1927" t="str">
            <v/>
          </cell>
          <cell r="BW1927" t="str">
            <v>70918</v>
          </cell>
          <cell r="BX1927" t="str">
            <v>https://b2b.craze.shop/wp-content/uploads/70918-ADK-25-Squishpets_box_01-scaled.jpg</v>
          </cell>
          <cell r="BY1927" t="str">
            <v>ADK - Squishpets</v>
          </cell>
          <cell r="BZ1927">
            <v>1</v>
          </cell>
          <cell r="CA1927">
            <v>9</v>
          </cell>
          <cell r="CB1927" t="str">
            <v>ADVENT CALENDAR</v>
          </cell>
        </row>
        <row r="1928">
          <cell r="BV1928" t="str">
            <v/>
          </cell>
          <cell r="BW1928" t="str">
            <v>70932</v>
          </cell>
          <cell r="BY1928" t="str">
            <v>INKEE - Bath Color Set Dinorex</v>
          </cell>
          <cell r="BZ1928">
            <v>1</v>
          </cell>
          <cell r="CA1928">
            <v>1</v>
          </cell>
          <cell r="CB1928" t="str">
            <v>INKEE</v>
          </cell>
        </row>
        <row r="1929">
          <cell r="BV1929" t="str">
            <v>B0D4MHZBD8</v>
          </cell>
          <cell r="BW1929" t="str">
            <v>70963</v>
          </cell>
          <cell r="BY1929" t="str">
            <v>ADK - Galupy Rainbow Unicorn</v>
          </cell>
          <cell r="BZ1929">
            <v>1</v>
          </cell>
          <cell r="CA1929">
            <v>9</v>
          </cell>
          <cell r="CB1929" t="str">
            <v>ADVENT CALENDAR</v>
          </cell>
        </row>
        <row r="1930">
          <cell r="BV1930" t="str">
            <v/>
          </cell>
          <cell r="BW1930" t="str">
            <v>70987</v>
          </cell>
          <cell r="BY1930" t="str">
            <v>INKEE - Surprise Bath Bomb Peppa Pig S1 Box with Stripe (VE9)</v>
          </cell>
          <cell r="BZ1930">
            <v>0</v>
          </cell>
          <cell r="CA1930">
            <v>1</v>
          </cell>
          <cell r="CB1930" t="str">
            <v>INKEE</v>
          </cell>
        </row>
        <row r="1931">
          <cell r="BV1931" t="str">
            <v/>
          </cell>
          <cell r="BW1931" t="str">
            <v>71007</v>
          </cell>
          <cell r="BY1931" t="str">
            <v>BUBBLE QUEENS - Assortment Stripe VE8</v>
          </cell>
          <cell r="BZ1931">
            <v>0</v>
          </cell>
          <cell r="CA1931">
            <v>0</v>
          </cell>
          <cell r="CB1931" t="str">
            <v>INKEE TOYS</v>
          </cell>
        </row>
        <row r="1932">
          <cell r="BV1932" t="str">
            <v>B0DVLX4RZH</v>
          </cell>
          <cell r="BW1932" t="str">
            <v>71014</v>
          </cell>
          <cell r="BY1932" t="str">
            <v>INKEE - Bubble Bath Liquid Galupy Unicorn D15</v>
          </cell>
          <cell r="BZ1932">
            <v>0</v>
          </cell>
          <cell r="CA1932">
            <v>18</v>
          </cell>
          <cell r="CB1932" t="str">
            <v>INKEE</v>
          </cell>
        </row>
        <row r="1933">
          <cell r="BV1933" t="str">
            <v>B0F14SPFZN</v>
          </cell>
          <cell r="BW1933" t="str">
            <v>71021</v>
          </cell>
          <cell r="BY1933" t="str">
            <v>INKEE - Bubble Bath Liquid Unicorn D15</v>
          </cell>
          <cell r="BZ1933">
            <v>0</v>
          </cell>
          <cell r="CA1933">
            <v>18</v>
          </cell>
          <cell r="CB1933" t="str">
            <v>INKEE</v>
          </cell>
        </row>
        <row r="1934">
          <cell r="BV1934" t="str">
            <v>B0F14RP697</v>
          </cell>
          <cell r="BW1934" t="str">
            <v>71038</v>
          </cell>
          <cell r="BY1934" t="str">
            <v>INKEE - Bubble Bath Liquid Dinorex D15</v>
          </cell>
          <cell r="BZ1934">
            <v>0</v>
          </cell>
          <cell r="CA1934">
            <v>18</v>
          </cell>
          <cell r="CB1934" t="str">
            <v>INKEE</v>
          </cell>
        </row>
        <row r="1935">
          <cell r="BV1935" t="str">
            <v/>
          </cell>
          <cell r="BW1935" t="str">
            <v>71120</v>
          </cell>
          <cell r="BX1935" t="str">
            <v>https://b2b.craze.shop/wp-content/uploads/71120EN_INKEE-Windup-mix4_001.jpg</v>
          </cell>
          <cell r="BY1935" t="str">
            <v>INKEE TOYS - Wind-Up Toys 4Mix</v>
          </cell>
          <cell r="BZ1935">
            <v>16</v>
          </cell>
          <cell r="CA1935">
            <v>128</v>
          </cell>
          <cell r="CB1935" t="str">
            <v>INKEE TOYS</v>
          </cell>
        </row>
        <row r="1936">
          <cell r="BV1936" t="str">
            <v>B0FCSJ6XKD</v>
          </cell>
          <cell r="BW1936" t="str">
            <v>71151</v>
          </cell>
          <cell r="BY1936" t="str">
            <v>PLUSH - Pop Cones Rainbow</v>
          </cell>
          <cell r="BZ1936">
            <v>6</v>
          </cell>
          <cell r="CA1936">
            <v>18</v>
          </cell>
          <cell r="CB1936" t="str">
            <v>PLUSH</v>
          </cell>
        </row>
        <row r="1937">
          <cell r="BV1937" t="str">
            <v>B0FCSGN3CY</v>
          </cell>
          <cell r="BW1937" t="str">
            <v>71182</v>
          </cell>
          <cell r="BY1937" t="str">
            <v>PLUSH - Pop Cones Twisty</v>
          </cell>
          <cell r="BZ1937">
            <v>6</v>
          </cell>
          <cell r="CA1937">
            <v>18</v>
          </cell>
          <cell r="CB1937" t="str">
            <v>PLUSH</v>
          </cell>
        </row>
        <row r="1938">
          <cell r="BV1938" t="str">
            <v>B0FCSFVYPW</v>
          </cell>
          <cell r="BW1938" t="str">
            <v>71212</v>
          </cell>
          <cell r="BY1938" t="str">
            <v>PLUSH - Pop Cones Bubble</v>
          </cell>
          <cell r="BZ1938">
            <v>6</v>
          </cell>
          <cell r="CA1938">
            <v>18</v>
          </cell>
          <cell r="CB1938" t="str">
            <v>PLUSH</v>
          </cell>
        </row>
        <row r="1939">
          <cell r="BV1939" t="str">
            <v>B0FCSCV917</v>
          </cell>
          <cell r="BW1939" t="str">
            <v>71243</v>
          </cell>
          <cell r="BY1939" t="str">
            <v>PLUSH - Pop Cones Cotton</v>
          </cell>
          <cell r="BZ1939">
            <v>6</v>
          </cell>
          <cell r="CA1939">
            <v>18</v>
          </cell>
          <cell r="CB1939" t="str">
            <v>PLUSH</v>
          </cell>
        </row>
        <row r="1940">
          <cell r="BV1940" t="str">
            <v>B0FCSDCKJK</v>
          </cell>
          <cell r="BW1940" t="str">
            <v>71274</v>
          </cell>
          <cell r="BY1940" t="str">
            <v>PLUSH - Pop Cones Sugar</v>
          </cell>
          <cell r="BZ1940">
            <v>6</v>
          </cell>
          <cell r="CA1940">
            <v>18</v>
          </cell>
          <cell r="CB1940" t="str">
            <v>PLUSH</v>
          </cell>
        </row>
        <row r="1941">
          <cell r="BV1941" t="str">
            <v>B0FCSGK7DC</v>
          </cell>
          <cell r="BW1941" t="str">
            <v>71304</v>
          </cell>
          <cell r="BY1941" t="str">
            <v>PLUSH - Pop Cones Chewy</v>
          </cell>
          <cell r="BZ1941">
            <v>6</v>
          </cell>
          <cell r="CA1941">
            <v>18</v>
          </cell>
          <cell r="CB1941" t="str">
            <v>PLUSH</v>
          </cell>
        </row>
        <row r="1942">
          <cell r="BV1942" t="str">
            <v>B0DV9Y2MHJ</v>
          </cell>
          <cell r="BW1942" t="str">
            <v>71335</v>
          </cell>
          <cell r="BY1942" t="str">
            <v>INKEE TOYS - Bath Set B3</v>
          </cell>
          <cell r="BZ1942">
            <v>0</v>
          </cell>
          <cell r="CA1942">
            <v>24</v>
          </cell>
          <cell r="CB1942" t="str">
            <v>INKEE TOYS</v>
          </cell>
        </row>
        <row r="1943">
          <cell r="BV1943" t="str">
            <v>B0FR6GPS5S</v>
          </cell>
          <cell r="BW1943" t="str">
            <v>71359DE</v>
          </cell>
          <cell r="BX1943" t="str">
            <v>https://b2b.craze.shop/wp-content/uploads/71359DE-INKEE-Bath-Bomb-with-Squishpets_XXL_003-1.jpg</v>
          </cell>
          <cell r="BY1943" t="str">
            <v>INKEE - Surprise XXL Bath Bomb Squishpets S1 Box</v>
          </cell>
          <cell r="BZ1943">
            <v>5</v>
          </cell>
          <cell r="CA1943">
            <v>40</v>
          </cell>
          <cell r="CB1943" t="str">
            <v>INKEE</v>
          </cell>
        </row>
        <row r="1944">
          <cell r="BV1944" t="str">
            <v>B0F2B3BGRF</v>
          </cell>
          <cell r="BW1944" t="str">
            <v>71403</v>
          </cell>
          <cell r="BY1944" t="str">
            <v>INKEE TOYS - Wind-Up Toys B4</v>
          </cell>
          <cell r="BZ1944">
            <v>4</v>
          </cell>
          <cell r="CA1944">
            <v>24</v>
          </cell>
          <cell r="CB1944" t="str">
            <v>INKEE TOYS</v>
          </cell>
        </row>
        <row r="1945">
          <cell r="BV1945" t="str">
            <v/>
          </cell>
          <cell r="BW1945" t="str">
            <v>71465</v>
          </cell>
          <cell r="BY1945" t="str">
            <v>PACKAGING - SHELF DISPLAY INKEE &amp; INKEE Toys</v>
          </cell>
          <cell r="BZ1945">
            <v>0</v>
          </cell>
          <cell r="CA1945">
            <v>1</v>
          </cell>
          <cell r="CB1945" t="str">
            <v>PACKAGING</v>
          </cell>
        </row>
        <row r="1946">
          <cell r="BV1946" t="str">
            <v/>
          </cell>
          <cell r="BW1946" t="str">
            <v>71465VEDES</v>
          </cell>
          <cell r="BY1946" t="str">
            <v>INKEE - Shelf Display INKEE &amp; INKEE Toys</v>
          </cell>
          <cell r="BZ1946">
            <v>0</v>
          </cell>
          <cell r="CA1946">
            <v>1</v>
          </cell>
          <cell r="CB1946" t="str">
            <v>INKEE</v>
          </cell>
        </row>
        <row r="1947">
          <cell r="BV1947" t="str">
            <v/>
          </cell>
          <cell r="BW1947" t="str">
            <v>71472</v>
          </cell>
          <cell r="BY1947" t="str">
            <v>PACKAGING - Shelf Display INKEE TOYS</v>
          </cell>
          <cell r="BZ1947">
            <v>0</v>
          </cell>
          <cell r="CA1947">
            <v>0</v>
          </cell>
          <cell r="CB1947" t="str">
            <v>PACKAGING</v>
          </cell>
        </row>
        <row r="1948">
          <cell r="BV1948" t="str">
            <v/>
          </cell>
          <cell r="BW1948" t="str">
            <v>71625</v>
          </cell>
          <cell r="BY1948" t="str">
            <v>PACKAGING - Bodyness Flyer</v>
          </cell>
          <cell r="BZ1948">
            <v>1</v>
          </cell>
          <cell r="CA1948">
            <v>1</v>
          </cell>
          <cell r="CB1948" t="str">
            <v>PACKAGING</v>
          </cell>
        </row>
        <row r="1949">
          <cell r="BV1949" t="str">
            <v>B0DXQ33QN4</v>
          </cell>
          <cell r="BW1949" t="str">
            <v>71632</v>
          </cell>
          <cell r="BX1949" t="str">
            <v>https://b2b.craze.shop/wp-content/uploads/71632-BODYNESS-Bath-Bomb-Dubai-Chocolate_002.jpg</v>
          </cell>
          <cell r="BY1949" t="str">
            <v>BODYNESS - Bath Bomb Dubai Chocolate</v>
          </cell>
          <cell r="BZ1949">
            <v>8</v>
          </cell>
          <cell r="CA1949">
            <v>48</v>
          </cell>
          <cell r="CB1949" t="str">
            <v>BODYNESS</v>
          </cell>
        </row>
        <row r="1950">
          <cell r="BV1950" t="str">
            <v>B0DV5P37C6</v>
          </cell>
          <cell r="BW1950" t="str">
            <v>71649</v>
          </cell>
          <cell r="BY1950" t="str">
            <v>BODYNESS - Bath Bomb Dubai Chocolate D8</v>
          </cell>
          <cell r="BZ1950">
            <v>0</v>
          </cell>
          <cell r="CA1950">
            <v>6</v>
          </cell>
          <cell r="CB1950" t="str">
            <v>BODYNESS</v>
          </cell>
        </row>
        <row r="1951">
          <cell r="BV1951" t="str">
            <v>B0BRBLVTW4</v>
          </cell>
          <cell r="BW1951" t="str">
            <v>71717</v>
          </cell>
          <cell r="BY1951" t="str">
            <v>MIX COMPOUND - Blister B5</v>
          </cell>
          <cell r="BZ1951">
            <v>0</v>
          </cell>
          <cell r="CA1951">
            <v>12</v>
          </cell>
          <cell r="CB1951" t="str">
            <v>MIX COMPOUND</v>
          </cell>
        </row>
        <row r="1952">
          <cell r="BV1952" t="str">
            <v>B0CYCMWKHF</v>
          </cell>
          <cell r="BW1952" t="str">
            <v>71731</v>
          </cell>
          <cell r="BY1952" t="str">
            <v>MAGIC SLIME - Bag Surprise Dino 100ml (FSDU)</v>
          </cell>
          <cell r="BZ1952">
            <v>12</v>
          </cell>
          <cell r="CA1952">
            <v>96</v>
          </cell>
          <cell r="CB1952" t="str">
            <v>MAGIC SLIME</v>
          </cell>
        </row>
        <row r="1953">
          <cell r="BV1953" t="str">
            <v/>
          </cell>
          <cell r="BW1953" t="str">
            <v>71762</v>
          </cell>
          <cell r="BY1953" t="str">
            <v>MAGIC SLIME - Bag Surprise Blade 100ml (FSDU)</v>
          </cell>
          <cell r="BZ1953">
            <v>18</v>
          </cell>
          <cell r="CA1953">
            <v>72</v>
          </cell>
          <cell r="CB1953" t="str">
            <v>MAGIC SLIME</v>
          </cell>
        </row>
        <row r="1954">
          <cell r="BV1954" t="str">
            <v>B0D152WRFH</v>
          </cell>
          <cell r="BW1954" t="str">
            <v>71793</v>
          </cell>
          <cell r="BY1954" t="str">
            <v>MAGIC SLIME - Topping XL (FSDU)</v>
          </cell>
          <cell r="BZ1954">
            <v>16</v>
          </cell>
          <cell r="CA1954">
            <v>128</v>
          </cell>
          <cell r="CB1954" t="str">
            <v>MAGIC SLIME</v>
          </cell>
        </row>
        <row r="1955">
          <cell r="BV1955" t="str">
            <v/>
          </cell>
          <cell r="BW1955" t="str">
            <v>71823</v>
          </cell>
          <cell r="BY1955" t="str">
            <v>INKEE TOYS - Bath Fun Pipe</v>
          </cell>
          <cell r="BZ1955">
            <v>6</v>
          </cell>
          <cell r="CA1955">
            <v>48</v>
          </cell>
          <cell r="CB1955" t="str">
            <v>INKEE TOYS</v>
          </cell>
        </row>
        <row r="1956">
          <cell r="BV1956" t="str">
            <v/>
          </cell>
          <cell r="BW1956" t="str">
            <v>71854</v>
          </cell>
          <cell r="BY1956" t="str">
            <v>MIX - 23 FSDU Befülle Deinen Adventskalender</v>
          </cell>
          <cell r="BZ1956">
            <v>1</v>
          </cell>
          <cell r="CA1956">
            <v>1</v>
          </cell>
          <cell r="CB1956" t="str">
            <v>MIX</v>
          </cell>
        </row>
        <row r="1957">
          <cell r="BV1957" t="str">
            <v/>
          </cell>
          <cell r="BW1957" t="str">
            <v>71861</v>
          </cell>
          <cell r="BX1957" t="str">
            <v>https://b2b.craze.shop/wp-content/uploads/54994_MagicSlime_Yummies_001.jpg</v>
          </cell>
          <cell r="BY1957" t="str">
            <v>MAGIC SLIME - Yummies Blister</v>
          </cell>
          <cell r="BZ1957">
            <v>8</v>
          </cell>
          <cell r="CA1957">
            <v>64</v>
          </cell>
          <cell r="CB1957" t="str">
            <v>MAGIC SLIME</v>
          </cell>
        </row>
        <row r="1958">
          <cell r="BV1958" t="str">
            <v/>
          </cell>
          <cell r="BW1958" t="str">
            <v>71892</v>
          </cell>
          <cell r="BY1958" t="str">
            <v>INKEE TOYS - Wind-Up Toys 4 VE12 Stripe</v>
          </cell>
          <cell r="BZ1958">
            <v>0</v>
          </cell>
          <cell r="CA1958">
            <v>0</v>
          </cell>
          <cell r="CB1958" t="str">
            <v>INKEE TOYS</v>
          </cell>
        </row>
        <row r="1959">
          <cell r="BV1959" t="str">
            <v/>
          </cell>
          <cell r="BW1959" t="str">
            <v>71908</v>
          </cell>
          <cell r="BY1959" t="str">
            <v>PLUSH - Nunos Lil' Monsters</v>
          </cell>
          <cell r="BZ1959">
            <v>6</v>
          </cell>
          <cell r="CA1959">
            <v>36</v>
          </cell>
          <cell r="CB1959" t="str">
            <v>PLUSH</v>
          </cell>
        </row>
        <row r="1960">
          <cell r="BV1960" t="str">
            <v>B0FM465J8C</v>
          </cell>
          <cell r="BW1960" t="str">
            <v>71908W1</v>
          </cell>
          <cell r="BX1960" t="str">
            <v>https://b2b.craze.shop/wp-content/uploads/71908-NUNOS-LIL-MONSTERS-W1-SUPERMARKET-ADVENTURES_WILLY_003.jpg</v>
          </cell>
          <cell r="BY1960" t="str">
            <v>PLUSH - Nunos Lil' Monsters W1</v>
          </cell>
          <cell r="BZ1960">
            <v>6</v>
          </cell>
          <cell r="CA1960">
            <v>36</v>
          </cell>
          <cell r="CB1960" t="str">
            <v>PLUSH</v>
          </cell>
        </row>
        <row r="1961">
          <cell r="BV1961" t="str">
            <v>B0FM465J8C</v>
          </cell>
          <cell r="BW1961" t="str">
            <v>71908W2</v>
          </cell>
          <cell r="BX1961" t="str">
            <v>https://b2b.craze.shop/wp-content/uploads/71908-NUNOS-LIL-MONSTERS-W2-SUPERMARKET-SWEET-ADVENTURES_LULU_003.jpg</v>
          </cell>
          <cell r="BY1961" t="str">
            <v>PLUSH - Nunos Lil' Monsters W2</v>
          </cell>
          <cell r="BZ1961">
            <v>6</v>
          </cell>
          <cell r="CA1961">
            <v>36</v>
          </cell>
          <cell r="CB1961" t="str">
            <v>PLUSH</v>
          </cell>
        </row>
        <row r="1962">
          <cell r="BV1962" t="str">
            <v>B0FM465J8C</v>
          </cell>
          <cell r="BW1962" t="str">
            <v>71908W3</v>
          </cell>
          <cell r="BX1962" t="str">
            <v>https://b2b.craze.shop/wp-content/uploads/71908_NUNUS_LIL_MONSTERS_W3_box_007_01.png</v>
          </cell>
          <cell r="BY1962" t="str">
            <v>PLUSH - Nunos Lil' Monsters W3</v>
          </cell>
          <cell r="BZ1962">
            <v>6</v>
          </cell>
          <cell r="CA1962">
            <v>36</v>
          </cell>
          <cell r="CB1962" t="str">
            <v>PLUSH</v>
          </cell>
        </row>
        <row r="1963">
          <cell r="BV1963" t="str">
            <v>B0FM465J8C</v>
          </cell>
          <cell r="BW1963" t="str">
            <v>71908W4</v>
          </cell>
          <cell r="BX1963" t="str">
            <v>https://b2b.craze.shop/wp-content/uploads/71908_NUNUS_LIL_MONSTERS_W4_box_007_01.png</v>
          </cell>
          <cell r="BY1963" t="str">
            <v>PLUSH - Nunos Lil' Monsters W4</v>
          </cell>
          <cell r="BZ1963">
            <v>6</v>
          </cell>
          <cell r="CA1963">
            <v>36</v>
          </cell>
          <cell r="CB1963" t="str">
            <v>PLUSH</v>
          </cell>
        </row>
        <row r="1964">
          <cell r="BV1964" t="str">
            <v>B0FM465J8C</v>
          </cell>
          <cell r="BW1964" t="str">
            <v>71908W5</v>
          </cell>
          <cell r="BY1964" t="str">
            <v>PLUSH - Nunos Lil' Monsters W5</v>
          </cell>
          <cell r="BZ1964">
            <v>6</v>
          </cell>
          <cell r="CA1964">
            <v>36</v>
          </cell>
          <cell r="CB1964" t="str">
            <v>PLUSH</v>
          </cell>
        </row>
        <row r="1965">
          <cell r="BV1965" t="str">
            <v/>
          </cell>
          <cell r="BW1965" t="str">
            <v>71939DE</v>
          </cell>
          <cell r="BY1965" t="str">
            <v>INKEE - Hand Soap Dragons</v>
          </cell>
          <cell r="BZ1965">
            <v>10</v>
          </cell>
          <cell r="CA1965">
            <v>1</v>
          </cell>
          <cell r="CB1965" t="str">
            <v>INKEE</v>
          </cell>
        </row>
        <row r="1966">
          <cell r="BV1966" t="str">
            <v/>
          </cell>
          <cell r="BW1966" t="str">
            <v>71939EN</v>
          </cell>
          <cell r="BY1966" t="str">
            <v>INKEE - Hand Soap Dragons</v>
          </cell>
          <cell r="BZ1966">
            <v>10</v>
          </cell>
          <cell r="CA1966">
            <v>1</v>
          </cell>
          <cell r="CB1966" t="str">
            <v>INKEE</v>
          </cell>
        </row>
        <row r="1967">
          <cell r="BV1967" t="str">
            <v>B0F14ZY7SZ</v>
          </cell>
          <cell r="BW1967" t="str">
            <v>71984</v>
          </cell>
          <cell r="BY1967" t="str">
            <v>INKEE - Bubble Bath Liquid Paw Patrol D15</v>
          </cell>
          <cell r="BZ1967">
            <v>0</v>
          </cell>
          <cell r="CA1967">
            <v>18</v>
          </cell>
          <cell r="CB1967" t="str">
            <v>INKEE</v>
          </cell>
        </row>
        <row r="1968">
          <cell r="BV1968" t="str">
            <v/>
          </cell>
          <cell r="BW1968" t="str">
            <v>72004</v>
          </cell>
          <cell r="BY1968" t="str">
            <v>FAIRY IN MY POCKET - Foilbag Collectable Figures D16</v>
          </cell>
          <cell r="BZ1968">
            <v>0</v>
          </cell>
          <cell r="CA1968">
            <v>8</v>
          </cell>
          <cell r="CB1968" t="str">
            <v>FAIRY IN MY POCKET</v>
          </cell>
        </row>
        <row r="1969">
          <cell r="BV1969" t="str">
            <v>B0BLZLB8YX</v>
          </cell>
          <cell r="BW1969" t="str">
            <v>72028</v>
          </cell>
          <cell r="BX1969" t="str">
            <v>https://b2b.craze.shop/wp-content/uploads/CRXXX_72028_MagicSlime_Stickyhand_Girl_EN_Unit_Front-scaled.jpg</v>
          </cell>
          <cell r="BY1969" t="str">
            <v>MAGIC SLIME - Mega XXL Sticky Hand</v>
          </cell>
          <cell r="BZ1969">
            <v>12</v>
          </cell>
          <cell r="CA1969">
            <v>144</v>
          </cell>
          <cell r="CB1969" t="str">
            <v>MAGIC SLIME</v>
          </cell>
        </row>
        <row r="1970">
          <cell r="BV1970" t="str">
            <v/>
          </cell>
          <cell r="BW1970" t="str">
            <v>72103</v>
          </cell>
          <cell r="BY1970" t="str">
            <v>MIX - Shelf Display Back to School 25</v>
          </cell>
          <cell r="BZ1970">
            <v>1</v>
          </cell>
          <cell r="CA1970">
            <v>1</v>
          </cell>
          <cell r="CB1970" t="str">
            <v>MIX</v>
          </cell>
        </row>
        <row r="1971">
          <cell r="BV1971" t="str">
            <v/>
          </cell>
          <cell r="BW1971" t="str">
            <v>72103E</v>
          </cell>
          <cell r="BY1971" t="str">
            <v>PACKAGING - Empty Shelf Display Back to School 25</v>
          </cell>
          <cell r="BZ1971">
            <v>1</v>
          </cell>
          <cell r="CA1971">
            <v>1</v>
          </cell>
          <cell r="CB1971" t="str">
            <v>PACKAGING</v>
          </cell>
        </row>
        <row r="1972">
          <cell r="BV1972" t="str">
            <v/>
          </cell>
          <cell r="BW1972" t="str">
            <v>72110</v>
          </cell>
          <cell r="BY1972" t="str">
            <v>PACKAGING - Shelf Display Back to School 25</v>
          </cell>
          <cell r="BZ1972">
            <v>0</v>
          </cell>
          <cell r="CA1972">
            <v>0</v>
          </cell>
          <cell r="CB1972" t="str">
            <v>PACKAGING</v>
          </cell>
        </row>
        <row r="1973">
          <cell r="BV1973" t="str">
            <v/>
          </cell>
          <cell r="BW1973" t="str">
            <v>72226</v>
          </cell>
          <cell r="BX1973" t="str">
            <v>https://b2b.craze.shop/wp-content/uploads/matrix_72226_Gallupy_S4_Pillows_prod_01_001.png</v>
          </cell>
          <cell r="BY1973" t="str">
            <v>PLUSH - Galupy Pillow</v>
          </cell>
          <cell r="BZ1973">
            <v>6</v>
          </cell>
          <cell r="CA1973">
            <v>24</v>
          </cell>
          <cell r="CB1973" t="str">
            <v>PLUSH</v>
          </cell>
        </row>
        <row r="1974">
          <cell r="BV1974" t="str">
            <v>B0BLZLB8YX</v>
          </cell>
          <cell r="BW1974" t="str">
            <v>72257</v>
          </cell>
          <cell r="BY1974" t="str">
            <v>MAGIC SLIME - Mega XXL Sticky Hand B8</v>
          </cell>
          <cell r="BZ1974">
            <v>0</v>
          </cell>
          <cell r="CA1974">
            <v>12</v>
          </cell>
          <cell r="CB1974" t="str">
            <v>MAGIC SLIME</v>
          </cell>
        </row>
        <row r="1975">
          <cell r="BV1975" t="str">
            <v/>
          </cell>
          <cell r="BW1975" t="str">
            <v>72271</v>
          </cell>
          <cell r="BY1975" t="str">
            <v>INKEE TOYS - Bath Catcher</v>
          </cell>
          <cell r="BZ1975">
            <v>6</v>
          </cell>
          <cell r="CA1975">
            <v>48</v>
          </cell>
          <cell r="CB1975" t="str">
            <v>INKEE TOYS</v>
          </cell>
        </row>
        <row r="1976">
          <cell r="BV1976" t="str">
            <v/>
          </cell>
          <cell r="BW1976" t="str">
            <v>72424</v>
          </cell>
          <cell r="BY1976" t="str">
            <v>INKEE TOYS - Bath Mirrors</v>
          </cell>
          <cell r="BZ1976">
            <v>6</v>
          </cell>
          <cell r="CA1976">
            <v>48</v>
          </cell>
          <cell r="CB1976" t="str">
            <v>INKEE TOYS</v>
          </cell>
        </row>
        <row r="1977">
          <cell r="BV1977" t="str">
            <v/>
          </cell>
          <cell r="BW1977" t="str">
            <v>72455</v>
          </cell>
          <cell r="BY1977" t="str">
            <v>ADK - 25 Elf Door</v>
          </cell>
          <cell r="BZ1977">
            <v>1</v>
          </cell>
          <cell r="CA1977">
            <v>9</v>
          </cell>
          <cell r="CB1977" t="str">
            <v>ADVENT CALENDAR</v>
          </cell>
        </row>
        <row r="1978">
          <cell r="BV1978" t="str">
            <v/>
          </cell>
          <cell r="BW1978" t="str">
            <v>72592DE</v>
          </cell>
          <cell r="BX1978" t="str">
            <v>https://b2b.craze.shop/wp-content/uploads/72592-INKEE-Jelly-Soap-Dragons_001.png</v>
          </cell>
          <cell r="BY1978" t="str">
            <v>INKEE - Jelly Soap Dragons</v>
          </cell>
          <cell r="BZ1978">
            <v>1</v>
          </cell>
          <cell r="CA1978">
            <v>1</v>
          </cell>
          <cell r="CB1978" t="str">
            <v>INKEE</v>
          </cell>
        </row>
        <row r="1979">
          <cell r="BV1979" t="str">
            <v/>
          </cell>
          <cell r="BW1979" t="str">
            <v>72592EN</v>
          </cell>
          <cell r="BX1979" t="str">
            <v>https://b2b.craze.shop/wp-content/uploads/72592-INKEE-Jelly-Soap-Dragons_001.png</v>
          </cell>
          <cell r="BY1979" t="str">
            <v>INKEE - Jelly Soap Dragons</v>
          </cell>
          <cell r="BZ1979">
            <v>1</v>
          </cell>
          <cell r="CA1979">
            <v>1</v>
          </cell>
          <cell r="CB1979" t="str">
            <v>INKEE</v>
          </cell>
        </row>
        <row r="1980">
          <cell r="BV1980" t="str">
            <v/>
          </cell>
          <cell r="BW1980" t="str">
            <v>72707</v>
          </cell>
          <cell r="BY1980" t="str">
            <v>BOUNCING BALL - Assorted</v>
          </cell>
          <cell r="BZ1980">
            <v>16</v>
          </cell>
          <cell r="CA1980">
            <v>128</v>
          </cell>
          <cell r="CB1980" t="str">
            <v>MISC</v>
          </cell>
        </row>
        <row r="1981">
          <cell r="BV1981" t="str">
            <v/>
          </cell>
          <cell r="BW1981" t="str">
            <v>72738DE</v>
          </cell>
          <cell r="BY1981" t="str">
            <v>INKEE - FSDU INKEE World 2 Mix 1 VE258</v>
          </cell>
          <cell r="BZ1981">
            <v>0</v>
          </cell>
          <cell r="CA1981">
            <v>1</v>
          </cell>
          <cell r="CB1981" t="str">
            <v>INKEE</v>
          </cell>
        </row>
        <row r="1982">
          <cell r="BV1982" t="str">
            <v/>
          </cell>
          <cell r="BW1982" t="str">
            <v>72776DE</v>
          </cell>
          <cell r="BY1982" t="str">
            <v>BODYNESS - Mask Hand</v>
          </cell>
          <cell r="BZ1982">
            <v>1</v>
          </cell>
          <cell r="CA1982">
            <v>1</v>
          </cell>
          <cell r="CB1982" t="str">
            <v>BODYNESS</v>
          </cell>
        </row>
        <row r="1983">
          <cell r="BV1983" t="str">
            <v/>
          </cell>
          <cell r="BW1983" t="str">
            <v>72776EN</v>
          </cell>
          <cell r="BY1983" t="str">
            <v>BODYNESS - Mask Hand</v>
          </cell>
          <cell r="BZ1983">
            <v>1</v>
          </cell>
          <cell r="CA1983">
            <v>1</v>
          </cell>
          <cell r="CB1983" t="str">
            <v>BODYNESS</v>
          </cell>
        </row>
        <row r="1984">
          <cell r="BV1984" t="str">
            <v/>
          </cell>
          <cell r="BW1984" t="str">
            <v>72806DE</v>
          </cell>
          <cell r="BY1984" t="str">
            <v>BODYNESS - Mask Foot</v>
          </cell>
          <cell r="BZ1984">
            <v>1</v>
          </cell>
          <cell r="CA1984">
            <v>1</v>
          </cell>
          <cell r="CB1984" t="str">
            <v>BODYNESS</v>
          </cell>
        </row>
        <row r="1985">
          <cell r="BV1985" t="str">
            <v/>
          </cell>
          <cell r="BW1985" t="str">
            <v>72806EN</v>
          </cell>
          <cell r="BY1985" t="str">
            <v>BODYNESS - Mask Foot</v>
          </cell>
          <cell r="BZ1985">
            <v>0</v>
          </cell>
          <cell r="CA1985">
            <v>0</v>
          </cell>
          <cell r="CB1985" t="str">
            <v>BODYNESS</v>
          </cell>
        </row>
        <row r="1986">
          <cell r="BV1986" t="str">
            <v/>
          </cell>
          <cell r="BW1986" t="str">
            <v>72851DE</v>
          </cell>
          <cell r="BY1986" t="str">
            <v>INKEE - Face Mask Galupy Rainbow Unicorn</v>
          </cell>
          <cell r="BZ1986">
            <v>20</v>
          </cell>
          <cell r="CA1986">
            <v>480</v>
          </cell>
          <cell r="CB1986" t="str">
            <v>INKEE</v>
          </cell>
        </row>
        <row r="1987">
          <cell r="BV1987" t="str">
            <v/>
          </cell>
          <cell r="BW1987" t="str">
            <v>72851EN</v>
          </cell>
          <cell r="BY1987" t="str">
            <v>INKEE - Face Mask Galupy Rainbow Unicorn</v>
          </cell>
          <cell r="BZ1987">
            <v>20</v>
          </cell>
          <cell r="CA1987">
            <v>480</v>
          </cell>
          <cell r="CB1987" t="str">
            <v>INKEE</v>
          </cell>
        </row>
        <row r="1988">
          <cell r="BV1988" t="str">
            <v/>
          </cell>
          <cell r="BW1988" t="str">
            <v>72882DE</v>
          </cell>
          <cell r="BY1988" t="str">
            <v>BODYNESS - Lip Balm</v>
          </cell>
          <cell r="BZ1988">
            <v>1</v>
          </cell>
          <cell r="CA1988">
            <v>1</v>
          </cell>
          <cell r="CB1988" t="str">
            <v>BODYNESS</v>
          </cell>
        </row>
        <row r="1989">
          <cell r="BV1989" t="str">
            <v/>
          </cell>
          <cell r="BW1989" t="str">
            <v>72882EN</v>
          </cell>
          <cell r="BY1989" t="str">
            <v>BODYNESS - Lip Balm</v>
          </cell>
          <cell r="BZ1989">
            <v>1</v>
          </cell>
          <cell r="CA1989">
            <v>1</v>
          </cell>
          <cell r="CB1989" t="str">
            <v>BODYNESS</v>
          </cell>
        </row>
        <row r="1990">
          <cell r="BV1990" t="str">
            <v/>
          </cell>
          <cell r="BW1990" t="str">
            <v>72929</v>
          </cell>
          <cell r="BY1990" t="str">
            <v>PLUSH - Nunos Lil' Monsters Punky</v>
          </cell>
          <cell r="BZ1990">
            <v>6</v>
          </cell>
          <cell r="CA1990">
            <v>36</v>
          </cell>
          <cell r="CB1990" t="str">
            <v>PLUSH</v>
          </cell>
        </row>
        <row r="1991">
          <cell r="BV1991" t="str">
            <v/>
          </cell>
          <cell r="BW1991" t="str">
            <v>72950</v>
          </cell>
          <cell r="BY1991" t="str">
            <v>PLUSH - Nunos Lil' Monsters Twinky</v>
          </cell>
          <cell r="BZ1991">
            <v>6</v>
          </cell>
          <cell r="CA1991">
            <v>36</v>
          </cell>
          <cell r="CB1991" t="str">
            <v>PLUSH</v>
          </cell>
        </row>
        <row r="1992">
          <cell r="BV1992" t="str">
            <v/>
          </cell>
          <cell r="BW1992" t="str">
            <v>72981</v>
          </cell>
          <cell r="BY1992" t="str">
            <v>PLUSH - Nunos Lil' Monsters Kiwy</v>
          </cell>
          <cell r="BZ1992">
            <v>6</v>
          </cell>
          <cell r="CA1992">
            <v>36</v>
          </cell>
          <cell r="CB1992" t="str">
            <v>PLUSH</v>
          </cell>
        </row>
        <row r="1993">
          <cell r="BV1993" t="str">
            <v/>
          </cell>
          <cell r="BW1993" t="str">
            <v>73018</v>
          </cell>
          <cell r="BY1993" t="str">
            <v>PLUSH - Nunos Lil' Monsters Barky</v>
          </cell>
          <cell r="BZ1993">
            <v>6</v>
          </cell>
          <cell r="CA1993">
            <v>24</v>
          </cell>
          <cell r="CB1993" t="str">
            <v>PLUSH</v>
          </cell>
        </row>
        <row r="1994">
          <cell r="BV1994" t="str">
            <v/>
          </cell>
          <cell r="BW1994" t="str">
            <v>73049</v>
          </cell>
          <cell r="BY1994" t="str">
            <v>PLUSH - Nunos Lil' Monsters Willy</v>
          </cell>
          <cell r="BZ1994">
            <v>6</v>
          </cell>
          <cell r="CA1994">
            <v>36</v>
          </cell>
          <cell r="CB1994" t="str">
            <v>PLUSH</v>
          </cell>
        </row>
        <row r="1995">
          <cell r="BV1995" t="str">
            <v/>
          </cell>
          <cell r="BW1995" t="str">
            <v>73070</v>
          </cell>
          <cell r="BY1995" t="str">
            <v>PLUSH - Nunos Lil' Monsters Coco</v>
          </cell>
          <cell r="BZ1995">
            <v>6</v>
          </cell>
          <cell r="CA1995">
            <v>36</v>
          </cell>
          <cell r="CB1995" t="str">
            <v>PLUSH</v>
          </cell>
        </row>
        <row r="1996">
          <cell r="BV1996" t="str">
            <v/>
          </cell>
          <cell r="BW1996" t="str">
            <v>73100DE</v>
          </cell>
          <cell r="BY1996" t="str">
            <v>BODYNESS -  Face Mask Collagen</v>
          </cell>
          <cell r="BZ1996">
            <v>1</v>
          </cell>
          <cell r="CA1996">
            <v>1</v>
          </cell>
          <cell r="CB1996" t="str">
            <v>BODYNESS</v>
          </cell>
        </row>
        <row r="1997">
          <cell r="BV1997" t="str">
            <v/>
          </cell>
          <cell r="BW1997" t="str">
            <v>73100EN</v>
          </cell>
          <cell r="BY1997" t="str">
            <v>BODYNESS -  Face Mask Collagen</v>
          </cell>
          <cell r="BZ1997">
            <v>1</v>
          </cell>
          <cell r="CA1997">
            <v>1</v>
          </cell>
          <cell r="CB1997" t="str">
            <v>BODYNESS</v>
          </cell>
        </row>
        <row r="1998">
          <cell r="BV1998" t="str">
            <v/>
          </cell>
          <cell r="BW1998" t="str">
            <v>73131DE</v>
          </cell>
          <cell r="BX1998" t="str">
            <v>https://b2b.craze.shop/wp-content/uploads/73131-INKEE-Face-Mask-Pets_facemask_bag_001.png</v>
          </cell>
          <cell r="BY1998" t="str">
            <v>INKEE - Face Mask Pets</v>
          </cell>
          <cell r="BZ1998">
            <v>20</v>
          </cell>
          <cell r="CA1998">
            <v>480</v>
          </cell>
          <cell r="CB1998" t="str">
            <v>INKEE</v>
          </cell>
        </row>
        <row r="1999">
          <cell r="BV1999" t="str">
            <v/>
          </cell>
          <cell r="BW1999" t="str">
            <v>73131EN</v>
          </cell>
          <cell r="BX1999" t="str">
            <v>https://b2b.craze.shop/wp-content/uploads/73131-INKEE-Face-Mask-Pets_facemask_bag_001.png</v>
          </cell>
          <cell r="BY1999" t="str">
            <v>INKEE - Face Mask Pets</v>
          </cell>
          <cell r="BZ1999">
            <v>20</v>
          </cell>
          <cell r="CA1999">
            <v>480</v>
          </cell>
          <cell r="CB1999" t="str">
            <v>INKEE</v>
          </cell>
        </row>
        <row r="2000">
          <cell r="BV2000" t="str">
            <v/>
          </cell>
          <cell r="BW2000" t="str">
            <v>73162DE</v>
          </cell>
          <cell r="BX2000" t="str">
            <v>https://b2b.craze.shop/wp-content/uploads/73162-INKEE-Face-Mask-Hello-Kitty_001.png</v>
          </cell>
          <cell r="BY2000" t="str">
            <v>INKEE - Face Mask Hello Kitty</v>
          </cell>
          <cell r="BZ2000">
            <v>20</v>
          </cell>
          <cell r="CA2000">
            <v>480</v>
          </cell>
          <cell r="CB2000" t="str">
            <v>INKEE</v>
          </cell>
        </row>
        <row r="2001">
          <cell r="BV2001" t="str">
            <v/>
          </cell>
          <cell r="BW2001" t="str">
            <v>73162EN</v>
          </cell>
          <cell r="BX2001" t="str">
            <v>https://b2b.craze.shop/wp-content/uploads/73162-INKEE-Face-Mask-Hello-Kitty_001.png</v>
          </cell>
          <cell r="BY2001" t="str">
            <v>INKEE - Face Mask Hello Kitty</v>
          </cell>
          <cell r="BZ2001">
            <v>20</v>
          </cell>
          <cell r="CA2001">
            <v>480</v>
          </cell>
          <cell r="CB2001" t="str">
            <v>INKEE</v>
          </cell>
        </row>
        <row r="2002">
          <cell r="BV2002" t="str">
            <v/>
          </cell>
          <cell r="BW2002" t="str">
            <v>73193DE</v>
          </cell>
          <cell r="BX2002" t="str">
            <v>https://b2b.craze.shop/wp-content/uploads/73193-INKEE-Surprise-Bluey_002-Medium.jpeg</v>
          </cell>
          <cell r="BY2002" t="str">
            <v>INKEE - Surprise Bath Bomb Bluey S1 Box</v>
          </cell>
          <cell r="BZ2002">
            <v>5</v>
          </cell>
          <cell r="CA2002">
            <v>40</v>
          </cell>
          <cell r="CB2002" t="str">
            <v>INKEE</v>
          </cell>
        </row>
        <row r="2003">
          <cell r="BV2003" t="str">
            <v/>
          </cell>
          <cell r="BW2003" t="str">
            <v>73193EN</v>
          </cell>
          <cell r="BX2003" t="str">
            <v>https://b2b.craze.shop/wp-content/uploads/73193-INKEE-Surprise-Bluey_002-Medium.jpeg</v>
          </cell>
          <cell r="BY2003" t="str">
            <v>INKEE - Surprise Bath Bomb Bluey S1 Box</v>
          </cell>
          <cell r="BZ2003">
            <v>5</v>
          </cell>
          <cell r="CA2003">
            <v>40</v>
          </cell>
          <cell r="CB2003" t="str">
            <v>INKEE</v>
          </cell>
        </row>
        <row r="2004">
          <cell r="BV2004" t="str">
            <v/>
          </cell>
          <cell r="BW2004" t="str">
            <v>73223DE</v>
          </cell>
          <cell r="BY2004" t="str">
            <v>BODYNESS - Face Mask Korumi</v>
          </cell>
          <cell r="BZ2004">
            <v>1</v>
          </cell>
          <cell r="CA2004">
            <v>1</v>
          </cell>
          <cell r="CB2004" t="str">
            <v>BODYNESS</v>
          </cell>
        </row>
        <row r="2005">
          <cell r="BV2005" t="str">
            <v/>
          </cell>
          <cell r="BW2005" t="str">
            <v>73223EN</v>
          </cell>
          <cell r="BY2005" t="str">
            <v>BODYNESS - Face Mask Korumi</v>
          </cell>
          <cell r="BZ2005">
            <v>1</v>
          </cell>
          <cell r="CA2005">
            <v>1</v>
          </cell>
          <cell r="CB2005" t="str">
            <v>BODYNESS</v>
          </cell>
        </row>
        <row r="2006">
          <cell r="BV2006" t="str">
            <v/>
          </cell>
          <cell r="BW2006" t="str">
            <v>73254DE</v>
          </cell>
          <cell r="BY2006" t="str">
            <v>BODYNESS - Face Mask Sponge Bob</v>
          </cell>
          <cell r="BZ2006">
            <v>1</v>
          </cell>
          <cell r="CA2006">
            <v>1</v>
          </cell>
          <cell r="CB2006" t="str">
            <v>BODYNESS</v>
          </cell>
        </row>
        <row r="2007">
          <cell r="BV2007" t="str">
            <v/>
          </cell>
          <cell r="BW2007" t="str">
            <v>73254EN</v>
          </cell>
          <cell r="BY2007" t="str">
            <v>BODYNESS - Face Mask Sponge Bob</v>
          </cell>
          <cell r="BZ2007">
            <v>1</v>
          </cell>
          <cell r="CA2007">
            <v>1</v>
          </cell>
          <cell r="CB2007" t="str">
            <v>BODYNESS</v>
          </cell>
        </row>
        <row r="2008">
          <cell r="BV2008" t="str">
            <v>B0F1DLKT1B</v>
          </cell>
          <cell r="BW2008" t="str">
            <v>73315</v>
          </cell>
          <cell r="BY2008" t="str">
            <v>BFF - Beadys 150pcs Bag B6</v>
          </cell>
          <cell r="BZ2008">
            <v>0</v>
          </cell>
          <cell r="CA2008">
            <v>24</v>
          </cell>
          <cell r="CB2008" t="str">
            <v>BFF BEADYS</v>
          </cell>
        </row>
        <row r="2009">
          <cell r="BV2009" t="str">
            <v>B0FC2YR5HG</v>
          </cell>
          <cell r="BW2009" t="str">
            <v>73353</v>
          </cell>
          <cell r="BY2009" t="str">
            <v>GALUPY - Rainbow Unicorn Foilbag B3</v>
          </cell>
          <cell r="BZ2009">
            <v>0</v>
          </cell>
          <cell r="CA2009">
            <v>24</v>
          </cell>
          <cell r="CB2009" t="str">
            <v>GALUPY - TOY RANGE</v>
          </cell>
        </row>
        <row r="2010">
          <cell r="BV2010" t="str">
            <v>B0FC3124WK</v>
          </cell>
          <cell r="BW2010" t="str">
            <v>73377</v>
          </cell>
          <cell r="BY2010" t="str">
            <v>GALUPY - Rainbow Unicorn Foilbag B6</v>
          </cell>
          <cell r="BZ2010">
            <v>0</v>
          </cell>
          <cell r="CA2010">
            <v>24</v>
          </cell>
          <cell r="CB2010" t="str">
            <v>GALUPY - TOY RANGE</v>
          </cell>
        </row>
        <row r="2011">
          <cell r="BV2011" t="str">
            <v/>
          </cell>
          <cell r="BW2011" t="str">
            <v>73391DE</v>
          </cell>
          <cell r="BY2011" t="str">
            <v>INKEE - Surprise Bath Bomb Rainbow Mermaid S1 Bag</v>
          </cell>
          <cell r="BZ2011">
            <v>8</v>
          </cell>
          <cell r="CA2011">
            <v>48</v>
          </cell>
          <cell r="CB2011" t="str">
            <v>INKEE</v>
          </cell>
        </row>
        <row r="2012">
          <cell r="BV2012" t="str">
            <v/>
          </cell>
          <cell r="BW2012" t="str">
            <v>73421DE</v>
          </cell>
          <cell r="BY2012" t="str">
            <v>INKEE - Crackling Salts</v>
          </cell>
          <cell r="BZ2012">
            <v>24</v>
          </cell>
          <cell r="CA2012">
            <v>384</v>
          </cell>
          <cell r="CB2012" t="str">
            <v>INKEE</v>
          </cell>
        </row>
        <row r="2013">
          <cell r="BV2013" t="str">
            <v/>
          </cell>
          <cell r="BW2013" t="str">
            <v>73421EN</v>
          </cell>
          <cell r="BY2013" t="str">
            <v>INKEE - Crackling Salts</v>
          </cell>
          <cell r="BZ2013">
            <v>24</v>
          </cell>
          <cell r="CA2013">
            <v>384</v>
          </cell>
          <cell r="CB2013" t="str">
            <v>INKEE</v>
          </cell>
        </row>
        <row r="2014">
          <cell r="BV2014" t="str">
            <v/>
          </cell>
          <cell r="BW2014" t="str">
            <v>73490</v>
          </cell>
          <cell r="BY2014" t="str">
            <v>INKEE - FSDU Summer Fun With Pool</v>
          </cell>
          <cell r="BZ2014">
            <v>0</v>
          </cell>
          <cell r="CA2014">
            <v>0</v>
          </cell>
          <cell r="CB2014" t="str">
            <v>INKEE</v>
          </cell>
        </row>
        <row r="2015">
          <cell r="BV2015" t="str">
            <v/>
          </cell>
          <cell r="BW2015" t="str">
            <v>73544</v>
          </cell>
          <cell r="BY2015" t="str">
            <v>PLUSH - Galupy Craze Bounzz</v>
          </cell>
          <cell r="BZ2015">
            <v>12</v>
          </cell>
          <cell r="CA2015">
            <v>144</v>
          </cell>
          <cell r="CB2015" t="str">
            <v>PLUSH</v>
          </cell>
        </row>
        <row r="2016">
          <cell r="BV2016" t="str">
            <v/>
          </cell>
          <cell r="BW2016" t="str">
            <v>73575</v>
          </cell>
          <cell r="BY2016" t="str">
            <v>PLUSH - Dragons Craze Bounzz</v>
          </cell>
          <cell r="BZ2016">
            <v>12</v>
          </cell>
          <cell r="CA2016">
            <v>144</v>
          </cell>
          <cell r="CB2016" t="str">
            <v>PLUSH</v>
          </cell>
        </row>
        <row r="2017">
          <cell r="BV2017" t="str">
            <v>B0FLYJCVF7</v>
          </cell>
          <cell r="BW2017" t="str">
            <v>73605</v>
          </cell>
          <cell r="BX2017" t="str">
            <v>https://b2b.craze.shop/wp-content/uploads/73605_PLUSH_ANIMALS_CRAZE-BOUNZZ_Capibara_01b-scaled.jpg</v>
          </cell>
          <cell r="BY2017" t="str">
            <v>PLUSH - Animals Craze Bounzz</v>
          </cell>
          <cell r="BZ2017">
            <v>12</v>
          </cell>
          <cell r="CA2017">
            <v>48</v>
          </cell>
          <cell r="CB2017" t="str">
            <v>PLUSH</v>
          </cell>
        </row>
        <row r="2018">
          <cell r="BV2018" t="str">
            <v>B0BLZLB8YX</v>
          </cell>
          <cell r="BW2018" t="str">
            <v>73636</v>
          </cell>
          <cell r="BX2018" t="str">
            <v>https://b2b.craze.shop/wp-content/uploads/matrix_73636-FART-CUSHION_V12.png</v>
          </cell>
          <cell r="BY2018" t="str">
            <v>MISC - Fart Pop</v>
          </cell>
          <cell r="BZ2018">
            <v>10</v>
          </cell>
          <cell r="CA2018">
            <v>60</v>
          </cell>
          <cell r="CB2018" t="str">
            <v>MISC</v>
          </cell>
        </row>
        <row r="2019">
          <cell r="BV2019" t="str">
            <v>B0BLZLB8YX</v>
          </cell>
          <cell r="BW2019" t="str">
            <v>73667</v>
          </cell>
          <cell r="BX2019" t="str">
            <v>https://b2b.craze.shop/wp-content/uploads/73667-FLIP-RING_box_01.png</v>
          </cell>
          <cell r="BY2019" t="str">
            <v>MISC - Flip Ring</v>
          </cell>
          <cell r="BZ2019">
            <v>30</v>
          </cell>
          <cell r="CA2019">
            <v>60</v>
          </cell>
          <cell r="CB2019" t="str">
            <v>MISC</v>
          </cell>
        </row>
        <row r="2020">
          <cell r="BV2020" t="str">
            <v/>
          </cell>
          <cell r="BW2020" t="str">
            <v>73704</v>
          </cell>
          <cell r="BY2020" t="str">
            <v>PACKAGING - Shelf Display Water Guns</v>
          </cell>
          <cell r="BZ2020">
            <v>0</v>
          </cell>
          <cell r="CA2020">
            <v>0</v>
          </cell>
          <cell r="CB2020" t="str">
            <v>PACKAGING</v>
          </cell>
        </row>
        <row r="2021">
          <cell r="BV2021" t="str">
            <v/>
          </cell>
          <cell r="BW2021" t="str">
            <v>73711</v>
          </cell>
          <cell r="BY2021" t="str">
            <v>MAGIC SLIME - Pocket Bag</v>
          </cell>
          <cell r="BZ2021">
            <v>24</v>
          </cell>
          <cell r="CA2021">
            <v>96</v>
          </cell>
          <cell r="CB2021" t="str">
            <v>MAGIC SLIME</v>
          </cell>
        </row>
        <row r="2022">
          <cell r="BV2022" t="str">
            <v/>
          </cell>
          <cell r="BW2022" t="str">
            <v>73742</v>
          </cell>
          <cell r="BY2022" t="str">
            <v>SQUISHPETS - Pocket Keychain</v>
          </cell>
          <cell r="BZ2022">
            <v>12</v>
          </cell>
          <cell r="CA2022">
            <v>144</v>
          </cell>
          <cell r="CB2022" t="str">
            <v>SQUISHPETS</v>
          </cell>
        </row>
        <row r="2023">
          <cell r="BV2023" t="str">
            <v>B0BLZLB8YX</v>
          </cell>
          <cell r="BW2023" t="str">
            <v>73773</v>
          </cell>
          <cell r="BX2023" t="str">
            <v>https://b2b.craze.shop/wp-content/uploads/73773_squishby_box_01.png</v>
          </cell>
          <cell r="BY2023" t="str">
            <v>MISC - Squishby</v>
          </cell>
          <cell r="BZ2023">
            <v>30</v>
          </cell>
          <cell r="CA2023">
            <v>60</v>
          </cell>
          <cell r="CB2023" t="str">
            <v>MISC</v>
          </cell>
        </row>
        <row r="2024">
          <cell r="BV2024" t="str">
            <v>B0D4MJ83X6</v>
          </cell>
          <cell r="BW2024" t="str">
            <v>73803</v>
          </cell>
          <cell r="BX2024" t="str">
            <v>https://b2b.craze.shop/wp-content/uploads/73803-24-ADK-Magic-Ponys_001.jpg</v>
          </cell>
          <cell r="BY2024" t="str">
            <v>ADK - Magic Ponys</v>
          </cell>
          <cell r="BZ2024">
            <v>1</v>
          </cell>
          <cell r="CA2024">
            <v>9</v>
          </cell>
          <cell r="CB2024" t="str">
            <v>ADVENT CALENDAR</v>
          </cell>
        </row>
        <row r="2025">
          <cell r="BV2025" t="str">
            <v>B0DH8FWNLW</v>
          </cell>
          <cell r="BW2025" t="str">
            <v>73827</v>
          </cell>
          <cell r="BX2025" t="str">
            <v>https://b2b.craze.shop/wp-content/uploads/57414_24_ADK_Magic_Slime__Friends_001-scaled.jpg</v>
          </cell>
          <cell r="BY2025" t="str">
            <v>ADK - Magic Slime &amp; Friends Z</v>
          </cell>
          <cell r="BZ2025">
            <v>1</v>
          </cell>
          <cell r="CA2025">
            <v>9</v>
          </cell>
          <cell r="CB2025" t="str">
            <v>ADVENT CALENDAR</v>
          </cell>
        </row>
        <row r="2026">
          <cell r="BV2026" t="str">
            <v>B0FJMS9B65</v>
          </cell>
          <cell r="BW2026" t="str">
            <v>73841</v>
          </cell>
          <cell r="BX2026" t="str">
            <v>https://b2b.craze.shop/wp-content/uploads/73841-ADK-25-Fashion_000.jpg</v>
          </cell>
          <cell r="BY2026" t="str">
            <v>ADK - Top Fashion Z</v>
          </cell>
          <cell r="BZ2026">
            <v>1</v>
          </cell>
          <cell r="CA2026">
            <v>9</v>
          </cell>
          <cell r="CB2026" t="str">
            <v>ADVENT CALENDAR</v>
          </cell>
        </row>
        <row r="2027">
          <cell r="BV2027" t="str">
            <v/>
          </cell>
          <cell r="BW2027" t="str">
            <v>73865</v>
          </cell>
          <cell r="BY2027" t="str">
            <v>ADK - Dragons Z</v>
          </cell>
          <cell r="BZ2027">
            <v>1</v>
          </cell>
          <cell r="CA2027">
            <v>9</v>
          </cell>
          <cell r="CB2027" t="str">
            <v>ADVENT CALENDAR</v>
          </cell>
        </row>
        <row r="2028">
          <cell r="BV2028" t="str">
            <v>B0D4MHZBD8</v>
          </cell>
          <cell r="BW2028" t="str">
            <v>73889</v>
          </cell>
          <cell r="BY2028" t="str">
            <v>ADK - Galupy Rainbow Unicorn Z</v>
          </cell>
          <cell r="BZ2028">
            <v>1</v>
          </cell>
          <cell r="CA2028">
            <v>9</v>
          </cell>
          <cell r="CB2028" t="str">
            <v>ADVENT CALENDAR</v>
          </cell>
        </row>
        <row r="2029">
          <cell r="BV2029" t="str">
            <v/>
          </cell>
          <cell r="BW2029" t="str">
            <v>73933</v>
          </cell>
          <cell r="BY2029" t="str">
            <v>MIX - FSDU Under 5 VE186</v>
          </cell>
          <cell r="BZ2029">
            <v>0</v>
          </cell>
          <cell r="CA2029">
            <v>0</v>
          </cell>
          <cell r="CB2029" t="str">
            <v>MIX</v>
          </cell>
        </row>
        <row r="2030">
          <cell r="BV2030" t="str">
            <v>B0FMY8GX8X</v>
          </cell>
          <cell r="BW2030" t="str">
            <v>73940DE</v>
          </cell>
          <cell r="BX2030" t="str">
            <v>https://b2b.craze.shop/wp-content/uploads/73940DE-INKEE-Surprise-Bag-Halloween_003-scaled.jpg</v>
          </cell>
          <cell r="BY2030" t="str">
            <v>INKEE - Surprise Bath Bomb Halloween S1 Bag</v>
          </cell>
          <cell r="BZ2030">
            <v>8</v>
          </cell>
          <cell r="CA2030">
            <v>48</v>
          </cell>
          <cell r="CB2030" t="str">
            <v>INKEE</v>
          </cell>
        </row>
        <row r="2031">
          <cell r="BV2031" t="str">
            <v>B0FMY8GX8X</v>
          </cell>
          <cell r="BW2031" t="str">
            <v>73940EN</v>
          </cell>
          <cell r="BY2031" t="str">
            <v>INKEE - Surprise Bath Bomb Halloween S1 Bag</v>
          </cell>
          <cell r="BZ2031">
            <v>8</v>
          </cell>
          <cell r="CA2031">
            <v>48</v>
          </cell>
          <cell r="CB2031" t="str">
            <v>INKEE</v>
          </cell>
        </row>
        <row r="2032">
          <cell r="BV2032" t="str">
            <v/>
          </cell>
          <cell r="BW2032" t="str">
            <v>73988</v>
          </cell>
          <cell r="BY2032" t="str">
            <v>BATH FUN - Slime Halloween</v>
          </cell>
          <cell r="BZ2032">
            <v>0</v>
          </cell>
          <cell r="CA2032">
            <v>0</v>
          </cell>
          <cell r="CB2032" t="str">
            <v>BATH FUN</v>
          </cell>
        </row>
        <row r="2033">
          <cell r="BV2033" t="str">
            <v/>
          </cell>
          <cell r="BW2033" t="str">
            <v>73995</v>
          </cell>
          <cell r="BY2033" t="str">
            <v>BATH FUN - Foamy Halloween Witch Hat</v>
          </cell>
          <cell r="BZ2033">
            <v>0</v>
          </cell>
          <cell r="CA2033">
            <v>0</v>
          </cell>
          <cell r="CB2033" t="str">
            <v>BATH FUN</v>
          </cell>
        </row>
        <row r="2034">
          <cell r="BV2034" t="str">
            <v/>
          </cell>
          <cell r="BW2034" t="str">
            <v>74008</v>
          </cell>
          <cell r="BY2034" t="str">
            <v>INKEE - Surprise Bath Bomb Halloween S1 Bag with Stripe VE12</v>
          </cell>
          <cell r="BZ2034">
            <v>0</v>
          </cell>
          <cell r="CA2034">
            <v>1</v>
          </cell>
          <cell r="CB2034" t="str">
            <v>INKEE</v>
          </cell>
        </row>
        <row r="2035">
          <cell r="BV2035" t="str">
            <v>B0FGK1P6Y8</v>
          </cell>
          <cell r="BW2035" t="str">
            <v>74015</v>
          </cell>
          <cell r="BY2035" t="str">
            <v>MAGIC PONYS - Foilbag S2 B4</v>
          </cell>
          <cell r="BZ2035">
            <v>0</v>
          </cell>
          <cell r="CA2035">
            <v>24</v>
          </cell>
          <cell r="CB2035" t="str">
            <v>MAGIC PONYS</v>
          </cell>
        </row>
        <row r="2036">
          <cell r="BV2036" t="str">
            <v/>
          </cell>
          <cell r="BW2036" t="str">
            <v>74053</v>
          </cell>
          <cell r="BX2036" t="str">
            <v>https://b2b.craze.shop/wp-content/uploads/74053-INKEE-Bath-Fizzer-Mix-Inkee-World_003-copy.png</v>
          </cell>
          <cell r="BY2036" t="str">
            <v>INKEE - Bath Fizzer Mix S2</v>
          </cell>
          <cell r="BZ2036">
            <v>0</v>
          </cell>
          <cell r="CA2036">
            <v>0</v>
          </cell>
          <cell r="CB2036" t="str">
            <v>INKEE</v>
          </cell>
        </row>
        <row r="2037">
          <cell r="BV2037" t="str">
            <v>B07X25ZKM2</v>
          </cell>
          <cell r="BW2037" t="str">
            <v>74060</v>
          </cell>
          <cell r="BX2037" t="str">
            <v>https://b2b.craze.shop/wp-content/uploads/20500_Mega-Egg_Mini-Unicorn_10-1.jpg</v>
          </cell>
          <cell r="BY2037" t="str">
            <v>MEGGA EGG - Mini Unicorn</v>
          </cell>
          <cell r="BZ2037">
            <v>12</v>
          </cell>
          <cell r="CA2037">
            <v>120</v>
          </cell>
          <cell r="CB2037" t="str">
            <v>MEGGA EGGS</v>
          </cell>
        </row>
        <row r="2038">
          <cell r="BV2038" t="str">
            <v/>
          </cell>
          <cell r="BW2038" t="str">
            <v>74121</v>
          </cell>
          <cell r="BY2038" t="str">
            <v>PLUSH - The Moofins</v>
          </cell>
          <cell r="BZ2038">
            <v>6</v>
          </cell>
          <cell r="CA2038">
            <v>72</v>
          </cell>
          <cell r="CB2038" t="str">
            <v>PLUSH</v>
          </cell>
        </row>
        <row r="2039">
          <cell r="BV2039" t="str">
            <v/>
          </cell>
          <cell r="BW2039" t="str">
            <v>74220</v>
          </cell>
          <cell r="BX2039" t="str">
            <v>https://b2b.craze.shop/wp-content/uploads/69431_BFF_100pcs-bag_000.jpg</v>
          </cell>
          <cell r="BY2039" t="str">
            <v>BFF - Beadys 150pcs Bag</v>
          </cell>
          <cell r="BZ2039">
            <v>16</v>
          </cell>
          <cell r="CA2039">
            <v>128</v>
          </cell>
          <cell r="CB2039" t="str">
            <v>BFF BEADYS</v>
          </cell>
        </row>
        <row r="2040">
          <cell r="BV2040" t="str">
            <v/>
          </cell>
          <cell r="BW2040" t="str">
            <v>74251</v>
          </cell>
          <cell r="BY2040" t="str">
            <v>MIX - Shelf Display Wichtelgeschenke VE15</v>
          </cell>
          <cell r="BZ2040">
            <v>1</v>
          </cell>
          <cell r="CA2040">
            <v>1</v>
          </cell>
          <cell r="CB2040" t="str">
            <v>MIX</v>
          </cell>
        </row>
        <row r="2041">
          <cell r="BV2041" t="str">
            <v>B0FMS5DNYD</v>
          </cell>
          <cell r="BW2041" t="str">
            <v>74305DE</v>
          </cell>
          <cell r="BY2041" t="str">
            <v>INKEE - Surprise Bath Bomb Galupy Mermaid S2 Box B3</v>
          </cell>
          <cell r="BZ2041">
            <v>0</v>
          </cell>
          <cell r="CA2041">
            <v>24</v>
          </cell>
          <cell r="CB2041" t="str">
            <v>INKEE</v>
          </cell>
        </row>
        <row r="2042">
          <cell r="BV2042" t="str">
            <v/>
          </cell>
          <cell r="BW2042" t="str">
            <v>74442DE</v>
          </cell>
          <cell r="BY2042" t="str">
            <v>INKEE - Surprise Bath Bomb Dragons S1 Bag</v>
          </cell>
          <cell r="BZ2042">
            <v>8</v>
          </cell>
          <cell r="CA2042">
            <v>48</v>
          </cell>
          <cell r="CB2042" t="str">
            <v>INKEE</v>
          </cell>
        </row>
        <row r="2043">
          <cell r="BV2043" t="str">
            <v/>
          </cell>
          <cell r="BW2043" t="str">
            <v>74442EN</v>
          </cell>
          <cell r="BX2043" t="str">
            <v>https://b2b.craze.shop/wp-content/uploads/74442-INKEE-Surprise-Dragons-S1-Bag_P1_003-scaled.jpg</v>
          </cell>
          <cell r="BY2043" t="str">
            <v>INKEE - Surprise Bath Bomb Dragons S1 Bag</v>
          </cell>
          <cell r="BZ2043">
            <v>8</v>
          </cell>
          <cell r="CA2043">
            <v>48</v>
          </cell>
          <cell r="CB2043" t="str">
            <v>INKEE</v>
          </cell>
        </row>
        <row r="2044">
          <cell r="BV2044" t="str">
            <v/>
          </cell>
          <cell r="BW2044" t="str">
            <v>74459EN</v>
          </cell>
          <cell r="BY2044" t="str">
            <v>INKEE - Surprise Bath Bomb Dragons S1 Bag D8</v>
          </cell>
          <cell r="BZ2044">
            <v>0</v>
          </cell>
          <cell r="CA2044">
            <v>6</v>
          </cell>
          <cell r="CB2044" t="str">
            <v>INKEE</v>
          </cell>
        </row>
        <row r="2045">
          <cell r="BV2045" t="str">
            <v/>
          </cell>
          <cell r="BW2045" t="str">
            <v>74473DE</v>
          </cell>
          <cell r="BY2045" t="str">
            <v>INKEE - Surprise Bath Bomb Dragons S1 Bag with Stripe</v>
          </cell>
          <cell r="BZ2045">
            <v>0</v>
          </cell>
          <cell r="CA2045">
            <v>0</v>
          </cell>
          <cell r="CB2045" t="str">
            <v>INKEE</v>
          </cell>
        </row>
        <row r="2046">
          <cell r="BV2046" t="str">
            <v/>
          </cell>
          <cell r="BW2046" t="str">
            <v>74473EN</v>
          </cell>
          <cell r="BY2046" t="str">
            <v>INKEE - Surprise Bath Bomb Dragons S1 Bag with Stripe</v>
          </cell>
          <cell r="BZ2046">
            <v>0</v>
          </cell>
          <cell r="CA2046">
            <v>0</v>
          </cell>
          <cell r="CB2046" t="str">
            <v>INKEE</v>
          </cell>
        </row>
        <row r="2047">
          <cell r="BV2047" t="str">
            <v/>
          </cell>
          <cell r="BW2047" t="str">
            <v>74480EN</v>
          </cell>
          <cell r="BY2047" t="str">
            <v>INKEE - Shelf Display Surprise Bag No license VE30</v>
          </cell>
          <cell r="BZ2047">
            <v>0</v>
          </cell>
          <cell r="CA2047">
            <v>1</v>
          </cell>
          <cell r="CB2047" t="str">
            <v>INKEE</v>
          </cell>
        </row>
        <row r="2048">
          <cell r="BV2048" t="str">
            <v/>
          </cell>
          <cell r="BW2048" t="str">
            <v>74596EN</v>
          </cell>
          <cell r="BY2048" t="str">
            <v>INKEE - Surprise Bath Bomb Dragons S1 Box B3</v>
          </cell>
          <cell r="BZ2048">
            <v>0</v>
          </cell>
          <cell r="CA2048">
            <v>24</v>
          </cell>
          <cell r="CB2048" t="str">
            <v>INKEE</v>
          </cell>
        </row>
        <row r="2049">
          <cell r="BV2049" t="str">
            <v>B0FH6QPLXH</v>
          </cell>
          <cell r="BW2049" t="str">
            <v>74626EN</v>
          </cell>
          <cell r="BY2049" t="str">
            <v>INKEE - Surprise Bath Bomb Princess S1 Box B3</v>
          </cell>
          <cell r="BZ2049">
            <v>0</v>
          </cell>
          <cell r="CA2049">
            <v>24</v>
          </cell>
          <cell r="CB2049" t="str">
            <v>INKEE</v>
          </cell>
        </row>
        <row r="2050">
          <cell r="BV2050" t="str">
            <v>B0FQNXNTJC</v>
          </cell>
          <cell r="BW2050" t="str">
            <v>74657</v>
          </cell>
          <cell r="BY2050" t="str">
            <v>MAGIC SLIME - Glam Monstars Slayme B3</v>
          </cell>
          <cell r="BZ2050">
            <v>0</v>
          </cell>
          <cell r="CA2050">
            <v>24</v>
          </cell>
          <cell r="CB2050" t="str">
            <v>MAGIC SLIME</v>
          </cell>
        </row>
        <row r="2051">
          <cell r="BV2051" t="str">
            <v>B0FQNXP8VR</v>
          </cell>
          <cell r="BW2051" t="str">
            <v>74671</v>
          </cell>
          <cell r="BY2051" t="str">
            <v>MAGIC SLIME - Glam Monstars Glamster B3</v>
          </cell>
          <cell r="BZ2051">
            <v>0</v>
          </cell>
          <cell r="CA2051">
            <v>24</v>
          </cell>
          <cell r="CB2051" t="str">
            <v>MAGIC SLIME</v>
          </cell>
        </row>
        <row r="2052">
          <cell r="BV2052" t="str">
            <v>B0FQNWT91T</v>
          </cell>
          <cell r="BW2052" t="str">
            <v>74695</v>
          </cell>
          <cell r="BY2052" t="str">
            <v>MAGIC SLIME - Glam Monstars Monz B3</v>
          </cell>
          <cell r="BZ2052">
            <v>0</v>
          </cell>
          <cell r="CA2052">
            <v>24</v>
          </cell>
          <cell r="CB2052" t="str">
            <v>MAGIC SLIME</v>
          </cell>
        </row>
        <row r="2053">
          <cell r="BV2053" t="str">
            <v>B0FMS6GHC3</v>
          </cell>
          <cell r="BW2053" t="str">
            <v>74718</v>
          </cell>
          <cell r="BY2053" t="str">
            <v>MEGGA EGG - Mini Dragons B3</v>
          </cell>
          <cell r="BZ2053">
            <v>0</v>
          </cell>
          <cell r="CA2053">
            <v>24</v>
          </cell>
          <cell r="CB2053" t="str">
            <v>MEGGA EGGS</v>
          </cell>
        </row>
        <row r="2054">
          <cell r="BV2054" t="str">
            <v>B0FLY2K3YL</v>
          </cell>
          <cell r="BW2054" t="str">
            <v>74749</v>
          </cell>
          <cell r="BY2054" t="str">
            <v>PLUSH - Animals Craze Bounzz Trio B3</v>
          </cell>
          <cell r="BZ2054">
            <v>0</v>
          </cell>
          <cell r="CA2054">
            <v>24</v>
          </cell>
          <cell r="CB2054" t="str">
            <v>PLUSH</v>
          </cell>
        </row>
        <row r="2055">
          <cell r="BV2055" t="str">
            <v>B0FLYHLHPD</v>
          </cell>
          <cell r="BW2055" t="str">
            <v>74763</v>
          </cell>
          <cell r="BY2055" t="str">
            <v>PLUSH - Animals Craze Bounzz Funpack B3</v>
          </cell>
          <cell r="BZ2055">
            <v>0</v>
          </cell>
          <cell r="CA2055">
            <v>24</v>
          </cell>
          <cell r="CB2055" t="str">
            <v>PLUSH</v>
          </cell>
        </row>
        <row r="2056">
          <cell r="BV2056" t="str">
            <v/>
          </cell>
          <cell r="BW2056" t="str">
            <v>74787</v>
          </cell>
          <cell r="BY2056" t="str">
            <v>SQUISHPETS - Keychain Mini</v>
          </cell>
          <cell r="BZ2056">
            <v>12</v>
          </cell>
          <cell r="CA2056">
            <v>120</v>
          </cell>
          <cell r="CB2056" t="str">
            <v>SQUISHPETS</v>
          </cell>
        </row>
        <row r="2057">
          <cell r="BV2057" t="str">
            <v/>
          </cell>
          <cell r="BW2057" t="str">
            <v>74855</v>
          </cell>
          <cell r="BY2057" t="str">
            <v>MIX - FSDU Xmas Novelties</v>
          </cell>
          <cell r="BZ2057">
            <v>0</v>
          </cell>
          <cell r="CA2057">
            <v>0</v>
          </cell>
          <cell r="CB2057" t="str">
            <v>MIX</v>
          </cell>
        </row>
        <row r="2058">
          <cell r="BV2058" t="str">
            <v/>
          </cell>
          <cell r="BW2058" t="str">
            <v>74862</v>
          </cell>
          <cell r="BY2058" t="str">
            <v>INKEE TOYS - Magic Bath Galupy Unicorn Stripe VE8</v>
          </cell>
          <cell r="BZ2058">
            <v>0</v>
          </cell>
          <cell r="CA2058">
            <v>0</v>
          </cell>
          <cell r="CB2058" t="str">
            <v>INKEE TOYS</v>
          </cell>
        </row>
        <row r="2059">
          <cell r="BV2059" t="str">
            <v/>
          </cell>
          <cell r="BW2059" t="str">
            <v>74879</v>
          </cell>
          <cell r="BY2059" t="str">
            <v>ADK - Galupy Rainbow Unicorn VE4 (Rewe)</v>
          </cell>
          <cell r="BZ2059">
            <v>1</v>
          </cell>
          <cell r="CA2059">
            <v>9</v>
          </cell>
          <cell r="CB2059" t="str">
            <v>ADVENT CALENDAR</v>
          </cell>
        </row>
        <row r="2060">
          <cell r="BV2060" t="str">
            <v>B0FKN7JYDQ</v>
          </cell>
          <cell r="BW2060" t="str">
            <v>74886</v>
          </cell>
          <cell r="BY2060" t="str">
            <v>INKEE TOYS - Magic Bath Galupy Unicorn Fun B3</v>
          </cell>
          <cell r="BZ2060">
            <v>0</v>
          </cell>
          <cell r="CA2060">
            <v>24</v>
          </cell>
          <cell r="CB2060" t="str">
            <v>INKEE TOYS</v>
          </cell>
        </row>
        <row r="2061">
          <cell r="BV2061" t="str">
            <v>B0FKN7MYLL</v>
          </cell>
          <cell r="BW2061" t="str">
            <v>74909</v>
          </cell>
          <cell r="BY2061" t="str">
            <v>INKEE TOYS - Magic Bath Galupy Unicorn Star B3</v>
          </cell>
          <cell r="BZ2061">
            <v>0</v>
          </cell>
          <cell r="CA2061">
            <v>24</v>
          </cell>
          <cell r="CB2061" t="str">
            <v>INKEE TOYS</v>
          </cell>
        </row>
        <row r="2062">
          <cell r="BV2062" t="str">
            <v/>
          </cell>
          <cell r="BW2062" t="str">
            <v>74923</v>
          </cell>
          <cell r="BY2062" t="str">
            <v>PLUSH - Animals Craze Bounzz Hanger</v>
          </cell>
          <cell r="BZ2062">
            <v>12</v>
          </cell>
          <cell r="CA2062">
            <v>48</v>
          </cell>
          <cell r="CB2062" t="str">
            <v>PLUSH</v>
          </cell>
        </row>
        <row r="2063">
          <cell r="BV2063" t="str">
            <v/>
          </cell>
          <cell r="BW2063" t="str">
            <v>74954DE</v>
          </cell>
          <cell r="BY2063" t="str">
            <v>INKEE - Foam Soap Galupy Unicorn</v>
          </cell>
          <cell r="BZ2063">
            <v>1</v>
          </cell>
          <cell r="CA2063">
            <v>1</v>
          </cell>
          <cell r="CB2063" t="str">
            <v>INKEE</v>
          </cell>
        </row>
        <row r="2064">
          <cell r="BV2064" t="str">
            <v/>
          </cell>
          <cell r="BW2064" t="str">
            <v>74954EN</v>
          </cell>
          <cell r="BY2064" t="str">
            <v>INKEE - Foam Soap Galupy Unicorn</v>
          </cell>
          <cell r="BZ2064">
            <v>1</v>
          </cell>
          <cell r="CA2064">
            <v>1</v>
          </cell>
          <cell r="CB2064" t="str">
            <v>INKEE</v>
          </cell>
        </row>
        <row r="2065">
          <cell r="BV2065" t="str">
            <v/>
          </cell>
          <cell r="BW2065" t="str">
            <v>74985DE</v>
          </cell>
          <cell r="BY2065" t="str">
            <v>INKEE - Bath Slime Halloween</v>
          </cell>
          <cell r="BZ2065">
            <v>8</v>
          </cell>
          <cell r="CA2065">
            <v>80</v>
          </cell>
          <cell r="CB2065" t="str">
            <v>INKEE</v>
          </cell>
        </row>
        <row r="2066">
          <cell r="BV2066" t="str">
            <v/>
          </cell>
          <cell r="BW2066" t="str">
            <v>74985EN</v>
          </cell>
          <cell r="BX2066" t="str">
            <v>https://b2b.craze.shop/wp-content/uploads/74985-INKEE-Bath-Slime-Halloween_000.png</v>
          </cell>
          <cell r="BY2066" t="str">
            <v>INKEE - Bath Slime Halloween</v>
          </cell>
          <cell r="BZ2066">
            <v>8</v>
          </cell>
          <cell r="CA2066">
            <v>80</v>
          </cell>
          <cell r="CB2066" t="str">
            <v>INKEE</v>
          </cell>
        </row>
        <row r="2067">
          <cell r="BV2067" t="str">
            <v/>
          </cell>
          <cell r="BW2067" t="str">
            <v>75012</v>
          </cell>
          <cell r="BY2067" t="str">
            <v>MAGIC DOUGH - Find &amp; Mix</v>
          </cell>
          <cell r="BZ2067">
            <v>12</v>
          </cell>
          <cell r="CA2067">
            <v>64</v>
          </cell>
          <cell r="CB2067" t="str">
            <v>MAGIC DOUGH</v>
          </cell>
        </row>
        <row r="2068">
          <cell r="BV2068" t="str">
            <v/>
          </cell>
          <cell r="BW2068" t="str">
            <v>75043DE</v>
          </cell>
          <cell r="BX2068" t="str">
            <v>https://b2b.craze.shop/wp-content/uploads/matrix_75043-INKEE-Surprise-XXL-Monster-Trucks-S1_001.png</v>
          </cell>
          <cell r="BY2068" t="str">
            <v>INKEE - Surprise Bath Bomb Monster Trucks S1 Box</v>
          </cell>
          <cell r="BZ2068">
            <v>5</v>
          </cell>
          <cell r="CA2068">
            <v>40</v>
          </cell>
          <cell r="CB2068" t="str">
            <v>INKEE</v>
          </cell>
        </row>
        <row r="2069">
          <cell r="BV2069" t="str">
            <v/>
          </cell>
          <cell r="BW2069" t="str">
            <v>75043EN</v>
          </cell>
          <cell r="BX2069" t="str">
            <v>https://b2b.craze.shop/wp-content/uploads/matrix_75043-INKEE-Surprise-XXL-Monster-Trucks-S1_001.png</v>
          </cell>
          <cell r="BY2069" t="str">
            <v>INKEE - Surprise Bath Bomb Monster Trucks S1 Box</v>
          </cell>
          <cell r="BZ2069">
            <v>5</v>
          </cell>
          <cell r="CA2069">
            <v>40</v>
          </cell>
          <cell r="CB2069" t="str">
            <v>INKEE</v>
          </cell>
        </row>
        <row r="2070">
          <cell r="BV2070" t="str">
            <v>B0FSSL6Y8C</v>
          </cell>
          <cell r="BW2070" t="str">
            <v>75074DE</v>
          </cell>
          <cell r="BX2070" t="str">
            <v>https://b2b.craze.shop/wp-content/uploads/75074DE-INKEE-Surprise-Aqua-World-S1_004-scaled.jpg</v>
          </cell>
          <cell r="BY2070" t="str">
            <v>INKEE - Surprise Bath Bomb Aqua World S1 Box</v>
          </cell>
          <cell r="BZ2070">
            <v>5</v>
          </cell>
          <cell r="CA2070">
            <v>40</v>
          </cell>
          <cell r="CB2070" t="str">
            <v>INKEE</v>
          </cell>
        </row>
        <row r="2071">
          <cell r="BV2071" t="str">
            <v>B0FSSL6Y8C</v>
          </cell>
          <cell r="BW2071" t="str">
            <v>75074EN</v>
          </cell>
          <cell r="BY2071" t="str">
            <v>INKEE - Surprise Bath Bomb Aqua World S1 Box</v>
          </cell>
          <cell r="BZ2071">
            <v>5</v>
          </cell>
          <cell r="CA2071">
            <v>40</v>
          </cell>
          <cell r="CB2071" t="str">
            <v>INKEE</v>
          </cell>
        </row>
        <row r="2072">
          <cell r="BV2072" t="str">
            <v>B0G49ZRL1B</v>
          </cell>
          <cell r="BW2072" t="str">
            <v>75081DE</v>
          </cell>
          <cell r="BY2072" t="str">
            <v>INKEE - Surprise Bath Bomb Aqua World S1 Box D5</v>
          </cell>
          <cell r="BZ2072">
            <v>0</v>
          </cell>
          <cell r="CA2072">
            <v>8</v>
          </cell>
          <cell r="CB2072" t="str">
            <v>INKEE</v>
          </cell>
        </row>
        <row r="2073">
          <cell r="BV2073" t="str">
            <v/>
          </cell>
          <cell r="BW2073" t="str">
            <v>75111DE</v>
          </cell>
          <cell r="BY2073" t="str">
            <v>INKEE - Surprise Bath Bomb Racing Cars S1 Box</v>
          </cell>
          <cell r="BZ2073">
            <v>0</v>
          </cell>
          <cell r="CA2073">
            <v>0</v>
          </cell>
          <cell r="CB2073" t="str">
            <v>INKEE</v>
          </cell>
        </row>
        <row r="2074">
          <cell r="BV2074" t="str">
            <v/>
          </cell>
          <cell r="BW2074" t="str">
            <v>75111EN</v>
          </cell>
          <cell r="BY2074" t="str">
            <v>INKEE - Surprise Bath Bomb Racing Cars S1 Box</v>
          </cell>
          <cell r="BZ2074">
            <v>0</v>
          </cell>
          <cell r="CA2074">
            <v>0</v>
          </cell>
          <cell r="CB2074" t="str">
            <v>INKEE</v>
          </cell>
        </row>
        <row r="2075">
          <cell r="BV2075" t="str">
            <v/>
          </cell>
          <cell r="BW2075" t="str">
            <v>75234</v>
          </cell>
          <cell r="BY2075" t="str">
            <v>DIAMONDZ - Starter Set Stickers Fun Series B2</v>
          </cell>
          <cell r="BZ2075">
            <v>0</v>
          </cell>
          <cell r="CA2075">
            <v>24</v>
          </cell>
          <cell r="CB2075" t="str">
            <v>DIAMONDZ</v>
          </cell>
        </row>
        <row r="2076">
          <cell r="BV2076" t="str">
            <v/>
          </cell>
          <cell r="BW2076" t="str">
            <v>75265</v>
          </cell>
          <cell r="BY2076" t="str">
            <v>PACKAGING - Empty Shelf Display Back to School 25 MG</v>
          </cell>
          <cell r="BZ2076">
            <v>1</v>
          </cell>
          <cell r="CA2076">
            <v>1</v>
          </cell>
          <cell r="CB2076" t="str">
            <v>PACKAGING</v>
          </cell>
        </row>
        <row r="2077">
          <cell r="BV2077" t="str">
            <v/>
          </cell>
          <cell r="BW2077" t="str">
            <v>75289EN</v>
          </cell>
          <cell r="BY2077" t="str">
            <v>INKEE - Surprise Bath Bomb Dragons S1 Bag B3</v>
          </cell>
          <cell r="BZ2077">
            <v>0</v>
          </cell>
          <cell r="CA2077">
            <v>24</v>
          </cell>
          <cell r="CB2077" t="str">
            <v>INKEE</v>
          </cell>
        </row>
        <row r="2078">
          <cell r="BV2078" t="str">
            <v>B0FJNHCY5T</v>
          </cell>
          <cell r="BW2078" t="str">
            <v>75302</v>
          </cell>
          <cell r="BX2078" t="str">
            <v>https://b2b.craze.shop/wp-content/uploads/69769_ADK-25-INKEE-TOYS_01.jpg</v>
          </cell>
          <cell r="BY2078" t="str">
            <v>ADK - INKEE Toys Z</v>
          </cell>
          <cell r="BZ2078">
            <v>1</v>
          </cell>
          <cell r="CA2078">
            <v>9</v>
          </cell>
          <cell r="CB2078" t="str">
            <v>ADVENT CALENDAR</v>
          </cell>
        </row>
        <row r="2079">
          <cell r="BV2079" t="str">
            <v>B07N4KR9YP</v>
          </cell>
          <cell r="BW2079" t="str">
            <v>75340</v>
          </cell>
          <cell r="BY2079" t="str">
            <v>MAGIC SLIME - Surprise Dino B3</v>
          </cell>
          <cell r="BZ2079">
            <v>0</v>
          </cell>
          <cell r="CA2079">
            <v>24</v>
          </cell>
          <cell r="CB2079" t="str">
            <v>MAGIC SLIME</v>
          </cell>
        </row>
        <row r="2080">
          <cell r="BV2080" t="str">
            <v/>
          </cell>
          <cell r="BW2080" t="str">
            <v>75364</v>
          </cell>
          <cell r="BX2080" t="str">
            <v>https://b2b.craze.shop/wp-content/uploads/58336_SQUISHPETS-KEYCHAIN_001.jpg</v>
          </cell>
          <cell r="BY2080" t="str">
            <v>SQUISHPETS - Keychain D</v>
          </cell>
          <cell r="BZ2080">
            <v>12</v>
          </cell>
          <cell r="CA2080">
            <v>120</v>
          </cell>
          <cell r="CB2080" t="str">
            <v>SQUISHPETS</v>
          </cell>
        </row>
        <row r="2081">
          <cell r="BV2081" t="str">
            <v/>
          </cell>
          <cell r="BW2081" t="str">
            <v>75395</v>
          </cell>
          <cell r="BY2081" t="str">
            <v>PLUSH - Ton Animals Craze Bounzz</v>
          </cell>
          <cell r="BZ2081">
            <v>0</v>
          </cell>
          <cell r="CA2081">
            <v>0</v>
          </cell>
          <cell r="CB2081" t="str">
            <v>PLUSH</v>
          </cell>
        </row>
        <row r="2082">
          <cell r="BV2082" t="str">
            <v/>
          </cell>
          <cell r="BW2082" t="str">
            <v>75401</v>
          </cell>
          <cell r="BY2082" t="str">
            <v>PACKAGING - Empty Ton Animals Craze Bounzz</v>
          </cell>
          <cell r="BZ2082">
            <v>0</v>
          </cell>
          <cell r="CA2082">
            <v>1</v>
          </cell>
          <cell r="CB2082" t="str">
            <v>PACKAGING</v>
          </cell>
        </row>
        <row r="2083">
          <cell r="BV2083" t="str">
            <v>B0FFH9QDY5</v>
          </cell>
          <cell r="BW2083" t="str">
            <v>75432</v>
          </cell>
          <cell r="BY2083" t="str">
            <v>ACCESSORY - Sticker Nails Galupy B4</v>
          </cell>
          <cell r="BZ2083">
            <v>0</v>
          </cell>
          <cell r="CA2083">
            <v>24</v>
          </cell>
          <cell r="CB2083" t="str">
            <v>ACCESSORIES</v>
          </cell>
        </row>
        <row r="2084">
          <cell r="BV2084" t="str">
            <v/>
          </cell>
          <cell r="BW2084" t="str">
            <v>75500</v>
          </cell>
          <cell r="BY2084" t="str">
            <v>PASMO - Mix Display VE24</v>
          </cell>
          <cell r="BZ2084">
            <v>0</v>
          </cell>
          <cell r="CA2084">
            <v>0</v>
          </cell>
          <cell r="CB2084" t="str">
            <v>PASMO TOYS</v>
          </cell>
        </row>
        <row r="2085">
          <cell r="BV2085" t="str">
            <v>B0FQTWYKNG</v>
          </cell>
          <cell r="BW2085" t="str">
            <v>75524</v>
          </cell>
          <cell r="BX2085" t="str">
            <v>https://b2b.craze.shop/wp-content/uploads/66034-In-Bester-Gesellschaft_Party-Edition_01.png</v>
          </cell>
          <cell r="BY2085" t="str">
            <v>PASMO - In Bester Gesellschaft Party Edition</v>
          </cell>
          <cell r="BZ2085">
            <v>8</v>
          </cell>
          <cell r="CA2085">
            <v>32</v>
          </cell>
          <cell r="CB2085" t="str">
            <v>PASMO TOYS</v>
          </cell>
        </row>
        <row r="2086">
          <cell r="BV2086" t="str">
            <v>B0FQTYKVDK</v>
          </cell>
          <cell r="BW2086" t="str">
            <v>75555</v>
          </cell>
          <cell r="BX2086" t="str">
            <v>https://b2b.craze.shop/wp-content/uploads/66065-In-Bester-Gesellschaft_After-work-Edition_01.png</v>
          </cell>
          <cell r="BY2086" t="str">
            <v>PASMO - In Bester Gesellschaft After Work Edition</v>
          </cell>
          <cell r="BZ2086">
            <v>8</v>
          </cell>
          <cell r="CA2086">
            <v>32</v>
          </cell>
          <cell r="CB2086" t="str">
            <v>PASMO TOYS</v>
          </cell>
        </row>
        <row r="2087">
          <cell r="BV2087" t="str">
            <v>B0FQP32HNM</v>
          </cell>
          <cell r="BW2087" t="str">
            <v>75593</v>
          </cell>
          <cell r="BY2087" t="str">
            <v>PLUSH - DreamHugs Trompy</v>
          </cell>
          <cell r="BZ2087">
            <v>0</v>
          </cell>
          <cell r="CA2087">
            <v>6</v>
          </cell>
          <cell r="CB2087" t="str">
            <v>PLUSH</v>
          </cell>
        </row>
        <row r="2088">
          <cell r="BV2088" t="str">
            <v>B0FQNBK3HF</v>
          </cell>
          <cell r="BW2088" t="str">
            <v>75616</v>
          </cell>
          <cell r="BY2088" t="str">
            <v>PLUSH - DreamHugs Misty</v>
          </cell>
          <cell r="BZ2088">
            <v>0</v>
          </cell>
          <cell r="CA2088">
            <v>6</v>
          </cell>
          <cell r="CB2088" t="str">
            <v>PLUSH</v>
          </cell>
        </row>
        <row r="2089">
          <cell r="BV2089" t="str">
            <v>B0FQP3B7B3</v>
          </cell>
          <cell r="BW2089" t="str">
            <v>75630</v>
          </cell>
          <cell r="BY2089" t="str">
            <v>PLUSH - DreamHugs Oinky</v>
          </cell>
          <cell r="BZ2089">
            <v>0</v>
          </cell>
          <cell r="CA2089">
            <v>6</v>
          </cell>
          <cell r="CB2089" t="str">
            <v>PLUSH</v>
          </cell>
        </row>
        <row r="2090">
          <cell r="BV2090" t="str">
            <v>B0G15YQ412</v>
          </cell>
          <cell r="BW2090" t="str">
            <v>75654</v>
          </cell>
          <cell r="BY2090" t="str">
            <v>INKEE TOYS - Wind-Up Drop B3 Ocean</v>
          </cell>
          <cell r="BZ2090">
            <v>0</v>
          </cell>
          <cell r="CA2090">
            <v>24</v>
          </cell>
          <cell r="CB2090" t="str">
            <v>INKEE TOYS</v>
          </cell>
        </row>
        <row r="2091">
          <cell r="BV2091" t="str">
            <v>B0FMS7TTDF</v>
          </cell>
          <cell r="BW2091" t="str">
            <v>75678EN</v>
          </cell>
          <cell r="BY2091" t="str">
            <v>INKEE - Wand Star S2 Set Blue</v>
          </cell>
          <cell r="BZ2091">
            <v>3</v>
          </cell>
          <cell r="CA2091">
            <v>24</v>
          </cell>
          <cell r="CB2091" t="str">
            <v>INKEE TOYS</v>
          </cell>
        </row>
        <row r="2092">
          <cell r="BV2092" t="str">
            <v>B0FMS4MTJ6</v>
          </cell>
          <cell r="BW2092" t="str">
            <v>75692EN</v>
          </cell>
          <cell r="BY2092" t="str">
            <v>INKEE - Wand Star S2 Set Red</v>
          </cell>
          <cell r="BZ2092">
            <v>3</v>
          </cell>
          <cell r="CA2092">
            <v>24</v>
          </cell>
          <cell r="CB2092" t="str">
            <v>INKEE TOYS</v>
          </cell>
        </row>
        <row r="2093">
          <cell r="BV2093" t="str">
            <v>B0FMS4JHNK</v>
          </cell>
          <cell r="BW2093" t="str">
            <v>75715EN</v>
          </cell>
          <cell r="BY2093" t="str">
            <v>INKEE - Wand Star S2 Set Green</v>
          </cell>
          <cell r="BZ2093">
            <v>3</v>
          </cell>
          <cell r="CA2093">
            <v>24</v>
          </cell>
          <cell r="CB2093" t="str">
            <v>INKEE TOYS</v>
          </cell>
        </row>
        <row r="2094">
          <cell r="BV2094" t="str">
            <v>B0G1636DDK</v>
          </cell>
          <cell r="BW2094" t="str">
            <v>75739</v>
          </cell>
          <cell r="BY2094" t="str">
            <v>INKEE TOYS - Wind-Up Drop B3 Coral</v>
          </cell>
          <cell r="BZ2094">
            <v>0</v>
          </cell>
          <cell r="CA2094">
            <v>24</v>
          </cell>
          <cell r="CB2094" t="str">
            <v>INKEE TOYS</v>
          </cell>
        </row>
        <row r="2095">
          <cell r="BV2095" t="str">
            <v>B097N41FJK</v>
          </cell>
          <cell r="BW2095" t="str">
            <v>75753</v>
          </cell>
          <cell r="BY2095" t="str">
            <v>MAGIC DOUGH - Play 35</v>
          </cell>
          <cell r="BZ2095">
            <v>8</v>
          </cell>
          <cell r="CA2095">
            <v>64</v>
          </cell>
          <cell r="CB2095" t="str">
            <v>MAGIC DOUGH</v>
          </cell>
        </row>
        <row r="2096">
          <cell r="BV2096" t="str">
            <v/>
          </cell>
          <cell r="BW2096" t="str">
            <v>75784</v>
          </cell>
          <cell r="BX2096" t="str">
            <v>https://b2b.craze.shop/wp-content/uploads/matrix_75784_Earsticker_GalupyRainbowUnicorn_Earsticker_backingcard_001.png</v>
          </cell>
          <cell r="BY2096" t="str">
            <v>STICKER EARRINGS - Galupy Rainbow Unicorn</v>
          </cell>
          <cell r="BZ2096">
            <v>24</v>
          </cell>
          <cell r="CA2096">
            <v>480</v>
          </cell>
          <cell r="CB2096" t="str">
            <v>STICKER EARRINGS</v>
          </cell>
        </row>
        <row r="2097">
          <cell r="BV2097" t="str">
            <v>B0D184K46P</v>
          </cell>
          <cell r="BW2097" t="str">
            <v>75838</v>
          </cell>
          <cell r="BX2097" t="str">
            <v>https://b2b.craze.shop/wp-content/uploads/matrix_75784-GalupyRainbowUnicorn_Nails_box_001.png</v>
          </cell>
          <cell r="BY2097" t="str">
            <v>ACCESSORY - Sticker Nails Galupy Rainbow Unicorn</v>
          </cell>
          <cell r="BZ2097">
            <v>18</v>
          </cell>
          <cell r="CA2097">
            <v>72</v>
          </cell>
          <cell r="CB2097" t="str">
            <v>ACCESSORIES</v>
          </cell>
        </row>
        <row r="2098">
          <cell r="BV2098" t="str">
            <v/>
          </cell>
          <cell r="BW2098" t="str">
            <v>76040</v>
          </cell>
          <cell r="BY2098" t="str">
            <v>BATH FUN - Foamy Halloween Pumpkin</v>
          </cell>
          <cell r="BZ2098">
            <v>0</v>
          </cell>
          <cell r="CA2098">
            <v>0</v>
          </cell>
          <cell r="CB2098" t="str">
            <v>BATH FUN</v>
          </cell>
        </row>
        <row r="2099">
          <cell r="BV2099" t="str">
            <v>B0FR533TP1</v>
          </cell>
          <cell r="BW2099" t="str">
            <v>76088DE</v>
          </cell>
          <cell r="BY2099" t="str">
            <v>INKEE - Surprise XXL Bath Bomb  Squishpets S1 Box B2</v>
          </cell>
          <cell r="BZ2099">
            <v>0</v>
          </cell>
          <cell r="CA2099">
            <v>24</v>
          </cell>
          <cell r="CB2099" t="str">
            <v>INKEE</v>
          </cell>
        </row>
        <row r="2100">
          <cell r="BV2100" t="str">
            <v/>
          </cell>
          <cell r="BW2100" t="str">
            <v>76194</v>
          </cell>
          <cell r="BY2100" t="str">
            <v>MIX - Ton Back to School VE100</v>
          </cell>
          <cell r="BZ2100">
            <v>0</v>
          </cell>
          <cell r="CA2100">
            <v>0</v>
          </cell>
          <cell r="CB2100" t="str">
            <v>MIX</v>
          </cell>
        </row>
        <row r="2101">
          <cell r="BV2101" t="str">
            <v/>
          </cell>
          <cell r="BW2101" t="str">
            <v>76200</v>
          </cell>
          <cell r="BY2101" t="str">
            <v>PACKAGING - Empty Ton Back to School VE100</v>
          </cell>
          <cell r="BZ2101">
            <v>0</v>
          </cell>
          <cell r="CA2101">
            <v>1</v>
          </cell>
          <cell r="CB2101" t="str">
            <v>PACKAGING</v>
          </cell>
        </row>
        <row r="2102">
          <cell r="BV2102" t="str">
            <v/>
          </cell>
          <cell r="BW2102" t="str">
            <v>76224DE</v>
          </cell>
          <cell r="BY2102" t="str">
            <v>INKEE - Surprise XXL Bath Bomb Mini Fashion S1 Bag</v>
          </cell>
          <cell r="BZ2102">
            <v>1</v>
          </cell>
          <cell r="CA2102">
            <v>1</v>
          </cell>
          <cell r="CB2102" t="str">
            <v>INKEE</v>
          </cell>
        </row>
        <row r="2103">
          <cell r="BV2103" t="str">
            <v/>
          </cell>
          <cell r="BW2103" t="str">
            <v>76224EN</v>
          </cell>
          <cell r="BY2103" t="str">
            <v>INKEE - Surprise XXL Bath Bomb Mini Fashion S1 Bag</v>
          </cell>
          <cell r="BZ2103">
            <v>1</v>
          </cell>
          <cell r="CA2103">
            <v>1</v>
          </cell>
          <cell r="CB2103" t="str">
            <v>INKEE</v>
          </cell>
        </row>
        <row r="2104">
          <cell r="BV2104" t="str">
            <v/>
          </cell>
          <cell r="BW2104" t="str">
            <v>76231</v>
          </cell>
          <cell r="BY2104" t="str">
            <v>MAGIC SAND - Set 9,99</v>
          </cell>
          <cell r="BZ2104">
            <v>5</v>
          </cell>
          <cell r="CA2104">
            <v>40</v>
          </cell>
          <cell r="CB2104" t="str">
            <v>MAGIC SAND</v>
          </cell>
        </row>
        <row r="2105">
          <cell r="BV2105" t="str">
            <v>B0CJ3C8YDK</v>
          </cell>
          <cell r="BW2105" t="str">
            <v>76262</v>
          </cell>
          <cell r="BY2105" t="str">
            <v>DIAMONDZ - Set 9,99</v>
          </cell>
          <cell r="BZ2105">
            <v>6</v>
          </cell>
          <cell r="CA2105">
            <v>24</v>
          </cell>
          <cell r="CB2105" t="str">
            <v>DIAMONDZ</v>
          </cell>
        </row>
        <row r="2106">
          <cell r="BV2106" t="str">
            <v/>
          </cell>
          <cell r="BW2106" t="str">
            <v>76323</v>
          </cell>
          <cell r="BX2106" t="str">
            <v>https://b2b.craze.shop/wp-content/uploads/76323-INKEE-3-Pack-Easter-2026-scaled.jpg</v>
          </cell>
          <cell r="BY2106" t="str">
            <v>INKEE - 3-Pack Easter Eggs Box</v>
          </cell>
          <cell r="BZ2106">
            <v>1</v>
          </cell>
          <cell r="CA2106">
            <v>1</v>
          </cell>
          <cell r="CB2106" t="str">
            <v>INKEE</v>
          </cell>
        </row>
        <row r="2107">
          <cell r="BV2107" t="str">
            <v/>
          </cell>
          <cell r="BW2107" t="str">
            <v>76408DE</v>
          </cell>
          <cell r="BY2107" t="str">
            <v>INKEE - Surprise Bath Bomb Builders S1 Box</v>
          </cell>
          <cell r="BZ2107">
            <v>1</v>
          </cell>
          <cell r="CA2107">
            <v>1</v>
          </cell>
          <cell r="CB2107" t="str">
            <v>INKEE</v>
          </cell>
        </row>
        <row r="2108">
          <cell r="BV2108" t="str">
            <v/>
          </cell>
          <cell r="BW2108" t="str">
            <v>76408EN</v>
          </cell>
          <cell r="BY2108" t="str">
            <v>INKEE - Surprise Bath Bomb Builders S1 Box</v>
          </cell>
          <cell r="BZ2108">
            <v>1</v>
          </cell>
          <cell r="CA2108">
            <v>1</v>
          </cell>
          <cell r="CB2108" t="str">
            <v>INKEE</v>
          </cell>
        </row>
        <row r="2109">
          <cell r="BV2109" t="str">
            <v/>
          </cell>
          <cell r="BW2109" t="str">
            <v>76439DE</v>
          </cell>
          <cell r="BY2109" t="str">
            <v>INKEE - Surprise Bath Bomb 3D Erasers S1 Box</v>
          </cell>
          <cell r="BZ2109">
            <v>1</v>
          </cell>
          <cell r="CA2109">
            <v>1</v>
          </cell>
          <cell r="CB2109" t="str">
            <v>INKEE</v>
          </cell>
        </row>
        <row r="2110">
          <cell r="BV2110" t="str">
            <v/>
          </cell>
          <cell r="BW2110" t="str">
            <v>76439EN</v>
          </cell>
          <cell r="BY2110" t="str">
            <v>INKEE - Surprise Bath Bomb 3D Erasers S1 Box</v>
          </cell>
          <cell r="BZ2110">
            <v>1</v>
          </cell>
          <cell r="CA2110">
            <v>1</v>
          </cell>
          <cell r="CB2110" t="str">
            <v>INKEE</v>
          </cell>
        </row>
        <row r="2111">
          <cell r="BV2111" t="str">
            <v/>
          </cell>
          <cell r="BW2111" t="str">
            <v>76460DE</v>
          </cell>
          <cell r="BY2111" t="str">
            <v>INKEE - Surprise XXL DIY Bath Bomb Cars &amp; Mini- City</v>
          </cell>
          <cell r="BZ2111">
            <v>1</v>
          </cell>
          <cell r="CA2111">
            <v>1</v>
          </cell>
          <cell r="CB2111" t="str">
            <v>INKEE</v>
          </cell>
        </row>
        <row r="2112">
          <cell r="BV2112" t="str">
            <v/>
          </cell>
          <cell r="BW2112" t="str">
            <v>76460EN</v>
          </cell>
          <cell r="BY2112" t="str">
            <v>INKEE - Surprise XXL DIY Bath Bomb Cars &amp; Mini- City</v>
          </cell>
          <cell r="BZ2112">
            <v>1</v>
          </cell>
          <cell r="CA2112">
            <v>1</v>
          </cell>
          <cell r="CB2112" t="str">
            <v>INKEE</v>
          </cell>
        </row>
        <row r="2113">
          <cell r="BV2113" t="str">
            <v/>
          </cell>
          <cell r="BW2113" t="str">
            <v>76491</v>
          </cell>
          <cell r="BX2113" t="str">
            <v>https://b2b.craze.shop/wp-content/uploads/76491-INKEE-Bubble-Bath-Liquid-Bluey_001.png</v>
          </cell>
          <cell r="BY2113" t="str">
            <v>INKEE - Bubble Bath Liquid Bluey</v>
          </cell>
          <cell r="BZ2113">
            <v>15</v>
          </cell>
          <cell r="CA2113">
            <v>270</v>
          </cell>
          <cell r="CB2113" t="str">
            <v>INKEE</v>
          </cell>
        </row>
        <row r="2114">
          <cell r="BV2114" t="str">
            <v/>
          </cell>
          <cell r="BW2114" t="str">
            <v>76521</v>
          </cell>
          <cell r="BX2114" t="str">
            <v>https://b2b.craze.shop/wp-content/uploads/76521-INKEE-Bubble-Bath-Liquid-Rainbow-Mermaid_001.png</v>
          </cell>
          <cell r="BY2114" t="str">
            <v>INKEE - Bubble Bath Liquid Rainbow Mermaid</v>
          </cell>
          <cell r="BZ2114">
            <v>15</v>
          </cell>
          <cell r="CA2114">
            <v>270</v>
          </cell>
          <cell r="CB2114" t="str">
            <v>INKEE</v>
          </cell>
        </row>
        <row r="2115">
          <cell r="BV2115" t="str">
            <v/>
          </cell>
          <cell r="BW2115" t="str">
            <v>76552</v>
          </cell>
          <cell r="BX2115" t="str">
            <v>https://b2b.craze.shop/wp-content/uploads/76552-INKEE-Bubble-Bath-Liquid-Cavally_bubble-bath_001.png</v>
          </cell>
          <cell r="BY2115" t="str">
            <v>INKEE - Bubble Bath Liquid Cavally</v>
          </cell>
          <cell r="BZ2115">
            <v>15</v>
          </cell>
          <cell r="CA2115">
            <v>270</v>
          </cell>
          <cell r="CB2115" t="str">
            <v>INKEE</v>
          </cell>
        </row>
        <row r="2116">
          <cell r="BV2116" t="str">
            <v/>
          </cell>
          <cell r="BW2116" t="str">
            <v>76583</v>
          </cell>
          <cell r="BX2116" t="str">
            <v>https://b2b.craze.shop/wp-content/uploads/76583-INKEE-Bubble-Bath-Liquid-Builders_001.png</v>
          </cell>
          <cell r="BY2116" t="str">
            <v>INKEE - Bubble Bath Liquid Builders</v>
          </cell>
          <cell r="BZ2116">
            <v>15</v>
          </cell>
          <cell r="CA2116">
            <v>270</v>
          </cell>
          <cell r="CB2116" t="str">
            <v>INKEE</v>
          </cell>
        </row>
        <row r="2117">
          <cell r="BV2117" t="str">
            <v/>
          </cell>
          <cell r="BW2117" t="str">
            <v>76613</v>
          </cell>
          <cell r="BX2117" t="str">
            <v>https://b2b.craze.shop/wp-content/uploads/76613-INKEE-Bubble-Bath-Liquid-Rescue-Crew_001.png</v>
          </cell>
          <cell r="BY2117" t="str">
            <v>INKEE - Bubble Bath Liquid Rescue Crew</v>
          </cell>
          <cell r="BZ2117">
            <v>15</v>
          </cell>
          <cell r="CA2117">
            <v>270</v>
          </cell>
          <cell r="CB2117" t="str">
            <v>INKEE</v>
          </cell>
        </row>
        <row r="2118">
          <cell r="BV2118" t="str">
            <v/>
          </cell>
          <cell r="BW2118" t="str">
            <v>76644</v>
          </cell>
          <cell r="BX2118" t="str">
            <v>https://b2b.craze.shop/wp-content/uploads/76644-INKEE-Bubble-Bath-Liquid-Space_001-copy.png</v>
          </cell>
          <cell r="BY2118" t="str">
            <v>INKEE - Bubble Bath Liquid Space</v>
          </cell>
          <cell r="BZ2118">
            <v>15</v>
          </cell>
          <cell r="CA2118">
            <v>270</v>
          </cell>
          <cell r="CB2118" t="str">
            <v>INKEE</v>
          </cell>
        </row>
        <row r="2119">
          <cell r="BV2119" t="str">
            <v/>
          </cell>
          <cell r="BW2119" t="str">
            <v>76675</v>
          </cell>
          <cell r="BX2119" t="str">
            <v>https://b2b.craze.shop/wp-content/uploads/76675-INKEE-Bubble-Bath-Liquid-Squishpets_001.png</v>
          </cell>
          <cell r="BY2119" t="str">
            <v>INKEE - Bubble Bath Liquid Squishpets</v>
          </cell>
          <cell r="BZ2119">
            <v>15</v>
          </cell>
          <cell r="CA2119">
            <v>270</v>
          </cell>
          <cell r="CB2119" t="str">
            <v>INKEE</v>
          </cell>
        </row>
        <row r="2120">
          <cell r="BV2120" t="str">
            <v/>
          </cell>
          <cell r="BW2120" t="str">
            <v>76736DE</v>
          </cell>
          <cell r="BY2120" t="str">
            <v>INKEE - Foam Soap Dinorex</v>
          </cell>
          <cell r="BZ2120">
            <v>1</v>
          </cell>
          <cell r="CA2120">
            <v>1</v>
          </cell>
          <cell r="CB2120" t="str">
            <v>INKEE</v>
          </cell>
        </row>
        <row r="2121">
          <cell r="BV2121" t="str">
            <v/>
          </cell>
          <cell r="BW2121" t="str">
            <v>76736EN</v>
          </cell>
          <cell r="BY2121" t="str">
            <v>INKEE - Foam Soap Dinorex</v>
          </cell>
          <cell r="BZ2121">
            <v>1</v>
          </cell>
          <cell r="CA2121">
            <v>1</v>
          </cell>
          <cell r="CB2121" t="str">
            <v>INKEE</v>
          </cell>
        </row>
        <row r="2122">
          <cell r="BV2122" t="str">
            <v/>
          </cell>
          <cell r="BW2122" t="str">
            <v>76767DE</v>
          </cell>
          <cell r="BX2122" t="str">
            <v>https://b2b.craze.shop/wp-content/uploads/76767-INKEE-Face-Mask-Squishpets_001.png</v>
          </cell>
          <cell r="BY2122" t="str">
            <v>INKEE - Face Mask Squishpets</v>
          </cell>
          <cell r="BZ2122">
            <v>20</v>
          </cell>
          <cell r="CA2122">
            <v>480</v>
          </cell>
          <cell r="CB2122" t="str">
            <v>INKEE</v>
          </cell>
        </row>
        <row r="2123">
          <cell r="BV2123" t="str">
            <v/>
          </cell>
          <cell r="BW2123" t="str">
            <v>76767EN</v>
          </cell>
          <cell r="BX2123" t="str">
            <v>https://b2b.craze.shop/wp-content/uploads/76767-INKEE-Face-Mask-Squishpets_001.png</v>
          </cell>
          <cell r="BY2123" t="str">
            <v>INKEE - Face Mask Squishpets</v>
          </cell>
          <cell r="BZ2123">
            <v>20</v>
          </cell>
          <cell r="CA2123">
            <v>480</v>
          </cell>
          <cell r="CB2123" t="str">
            <v>INKEE</v>
          </cell>
        </row>
        <row r="2124">
          <cell r="BV2124" t="str">
            <v/>
          </cell>
          <cell r="BW2124" t="str">
            <v>76798DE</v>
          </cell>
          <cell r="BX2124" t="str">
            <v>https://b2b.craze.shop/wp-content/uploads/76798-INKEE-Face-Mask-Dinorex_001.png</v>
          </cell>
          <cell r="BY2124" t="str">
            <v>INKEE - Face Mask Dinorex</v>
          </cell>
          <cell r="BZ2124">
            <v>20</v>
          </cell>
          <cell r="CA2124">
            <v>480</v>
          </cell>
          <cell r="CB2124" t="str">
            <v>INKEE</v>
          </cell>
        </row>
        <row r="2125">
          <cell r="BV2125" t="str">
            <v/>
          </cell>
          <cell r="BW2125" t="str">
            <v>76798EN</v>
          </cell>
          <cell r="BX2125" t="str">
            <v>https://b2b.craze.shop/wp-content/uploads/76798-INKEE-Face-Mask-Dinorex_001.png</v>
          </cell>
          <cell r="BY2125" t="str">
            <v>INKEE - Face Mask Dinorex</v>
          </cell>
          <cell r="BZ2125">
            <v>20</v>
          </cell>
          <cell r="CA2125">
            <v>480</v>
          </cell>
          <cell r="CB2125" t="str">
            <v>INKEE</v>
          </cell>
        </row>
        <row r="2126">
          <cell r="BV2126" t="str">
            <v/>
          </cell>
          <cell r="BW2126" t="str">
            <v>76828DE</v>
          </cell>
          <cell r="BX2126" t="str">
            <v>https://b2b.craze.shop/wp-content/uploads/76828-INKEE-Face-Mask-Sponge-Bob_001.png</v>
          </cell>
          <cell r="BY2126" t="str">
            <v>INKEE - Face Mask Spongebob</v>
          </cell>
          <cell r="BZ2126">
            <v>20</v>
          </cell>
          <cell r="CA2126">
            <v>480</v>
          </cell>
          <cell r="CB2126" t="str">
            <v>INKEE</v>
          </cell>
        </row>
        <row r="2127">
          <cell r="BV2127" t="str">
            <v/>
          </cell>
          <cell r="BW2127" t="str">
            <v>76828EN</v>
          </cell>
          <cell r="BX2127" t="str">
            <v>https://b2b.craze.shop/wp-content/uploads/76828-INKEE-Face-Mask-Sponge-Bob_001.png</v>
          </cell>
          <cell r="BY2127" t="str">
            <v>INKEE - Face Mask Spongebob</v>
          </cell>
          <cell r="BZ2127">
            <v>20</v>
          </cell>
          <cell r="CA2127">
            <v>480</v>
          </cell>
          <cell r="CB2127" t="str">
            <v>INKEE</v>
          </cell>
        </row>
        <row r="2128">
          <cell r="BV2128" t="str">
            <v/>
          </cell>
          <cell r="BW2128" t="str">
            <v>76859DE</v>
          </cell>
          <cell r="BX2128" t="str">
            <v>https://b2b.craze.shop/wp-content/uploads/XXXXXXENDE-INKEE-Face-MAsk-NAME_001.png</v>
          </cell>
          <cell r="BY2128" t="str">
            <v>INKEE - Face Mask Bluey</v>
          </cell>
          <cell r="BZ2128">
            <v>20</v>
          </cell>
          <cell r="CA2128">
            <v>480</v>
          </cell>
          <cell r="CB2128" t="str">
            <v>INKEE</v>
          </cell>
        </row>
        <row r="2129">
          <cell r="BV2129" t="str">
            <v/>
          </cell>
          <cell r="BW2129" t="str">
            <v>76859EN</v>
          </cell>
          <cell r="BX2129" t="str">
            <v>https://b2b.craze.shop/wp-content/uploads/XXXXXXENDE-INKEE-Face-MAsk-NAME_001.png</v>
          </cell>
          <cell r="BY2129" t="str">
            <v>INKEE - Face Mask Bluey</v>
          </cell>
          <cell r="BZ2129">
            <v>20</v>
          </cell>
          <cell r="CA2129">
            <v>480</v>
          </cell>
          <cell r="CB2129" t="str">
            <v>INKEE</v>
          </cell>
        </row>
        <row r="2130">
          <cell r="BV2130" t="str">
            <v/>
          </cell>
          <cell r="BW2130" t="str">
            <v>76880DE</v>
          </cell>
          <cell r="BX2130" t="str">
            <v>https://b2b.craze.shop/wp-content/uploads/76880-INKEE-Face-Mask-Princess_001.png</v>
          </cell>
          <cell r="BY2130" t="str">
            <v>INKEE - Face Mask Princess</v>
          </cell>
          <cell r="BZ2130">
            <v>20</v>
          </cell>
          <cell r="CA2130">
            <v>480</v>
          </cell>
          <cell r="CB2130" t="str">
            <v>INKEE</v>
          </cell>
        </row>
        <row r="2131">
          <cell r="BV2131" t="str">
            <v/>
          </cell>
          <cell r="BW2131" t="str">
            <v>76880EN</v>
          </cell>
          <cell r="BX2131" t="str">
            <v>https://b2b.craze.shop/wp-content/uploads/76880-INKEE-Face-Mask-Princess_001.png</v>
          </cell>
          <cell r="BY2131" t="str">
            <v>INKEE - Face Mask Princess</v>
          </cell>
          <cell r="BZ2131">
            <v>20</v>
          </cell>
          <cell r="CA2131">
            <v>480</v>
          </cell>
          <cell r="CB2131" t="str">
            <v>INKEE</v>
          </cell>
        </row>
        <row r="2132">
          <cell r="BV2132" t="str">
            <v/>
          </cell>
          <cell r="BW2132" t="str">
            <v>76910DE</v>
          </cell>
          <cell r="BX2132" t="str">
            <v>https://b2b.craze.shop/wp-content/uploads/76910-INKEE-Face-Mask-Rainbow-Mermaid_001.png</v>
          </cell>
          <cell r="BY2132" t="str">
            <v>INKEE - Face Mask Rainbow Mermaid</v>
          </cell>
          <cell r="BZ2132">
            <v>20</v>
          </cell>
          <cell r="CA2132">
            <v>480</v>
          </cell>
          <cell r="CB2132" t="str">
            <v>INKEE</v>
          </cell>
        </row>
        <row r="2133">
          <cell r="BV2133" t="str">
            <v/>
          </cell>
          <cell r="BW2133" t="str">
            <v>76910EN</v>
          </cell>
          <cell r="BX2133" t="str">
            <v>https://b2b.craze.shop/wp-content/uploads/76910-INKEE-Face-Mask-Rainbow-Mermaid_001.png</v>
          </cell>
          <cell r="BY2133" t="str">
            <v>INKEE - Face Mask Rainbow Mermaid</v>
          </cell>
          <cell r="BZ2133">
            <v>20</v>
          </cell>
          <cell r="CA2133">
            <v>480</v>
          </cell>
          <cell r="CB2133" t="str">
            <v>INKEE</v>
          </cell>
        </row>
        <row r="2134">
          <cell r="BV2134" t="str">
            <v/>
          </cell>
          <cell r="BW2134" t="str">
            <v>76941DE</v>
          </cell>
          <cell r="BY2134" t="str">
            <v>INKEE - Nail Stickers Galupy Rainbow Unicorn</v>
          </cell>
          <cell r="BZ2134">
            <v>20</v>
          </cell>
          <cell r="CA2134">
            <v>640</v>
          </cell>
          <cell r="CB2134" t="str">
            <v>INKEE</v>
          </cell>
        </row>
        <row r="2135">
          <cell r="BV2135" t="str">
            <v/>
          </cell>
          <cell r="BW2135" t="str">
            <v>76941EN</v>
          </cell>
          <cell r="BY2135" t="str">
            <v>INKEE - Nail Stickers Galupy Rainbow Unicorn</v>
          </cell>
          <cell r="BZ2135">
            <v>20</v>
          </cell>
          <cell r="CA2135">
            <v>640</v>
          </cell>
          <cell r="CB2135" t="str">
            <v>INKEE</v>
          </cell>
        </row>
        <row r="2136">
          <cell r="BV2136" t="str">
            <v/>
          </cell>
          <cell r="BW2136" t="str">
            <v>77009DE</v>
          </cell>
          <cell r="BY2136" t="str">
            <v>INKEE - Nail Sticker Rainbow Mermaid</v>
          </cell>
          <cell r="BZ2136">
            <v>1</v>
          </cell>
          <cell r="CA2136">
            <v>1</v>
          </cell>
          <cell r="CB2136" t="str">
            <v>INKEE</v>
          </cell>
        </row>
        <row r="2137">
          <cell r="BV2137" t="str">
            <v/>
          </cell>
          <cell r="BW2137" t="str">
            <v>77009EN</v>
          </cell>
          <cell r="BY2137" t="str">
            <v>INKEE - Nail Sticker Rainbow Mermaid</v>
          </cell>
          <cell r="BZ2137">
            <v>1</v>
          </cell>
          <cell r="CA2137">
            <v>1</v>
          </cell>
          <cell r="CB2137" t="str">
            <v>INKEE</v>
          </cell>
        </row>
        <row r="2138">
          <cell r="BV2138" t="str">
            <v/>
          </cell>
          <cell r="BW2138" t="str">
            <v>77030DE</v>
          </cell>
          <cell r="BY2138" t="str">
            <v>INKEE - Temporary Skin Tatto Dinorex</v>
          </cell>
          <cell r="BZ2138">
            <v>1</v>
          </cell>
          <cell r="CA2138">
            <v>1</v>
          </cell>
          <cell r="CB2138" t="str">
            <v>INKEE</v>
          </cell>
        </row>
        <row r="2139">
          <cell r="BV2139" t="str">
            <v/>
          </cell>
          <cell r="BW2139" t="str">
            <v>77030EN</v>
          </cell>
          <cell r="BY2139" t="str">
            <v>INKEE - Temporary Skin Tatto Dinorex</v>
          </cell>
          <cell r="BZ2139">
            <v>1</v>
          </cell>
          <cell r="CA2139">
            <v>1</v>
          </cell>
          <cell r="CB2139" t="str">
            <v>INKEE</v>
          </cell>
        </row>
        <row r="2140">
          <cell r="BV2140" t="str">
            <v/>
          </cell>
          <cell r="BW2140" t="str">
            <v>77061DE</v>
          </cell>
          <cell r="BY2140" t="str">
            <v>INKEE - Bath Bomb with Tattoo Galupy Rainbow Unicorn</v>
          </cell>
          <cell r="BZ2140">
            <v>0</v>
          </cell>
          <cell r="CA2140">
            <v>0</v>
          </cell>
          <cell r="CB2140" t="str">
            <v>INKEE</v>
          </cell>
        </row>
        <row r="2141">
          <cell r="BV2141" t="str">
            <v/>
          </cell>
          <cell r="BW2141" t="str">
            <v>77061EN</v>
          </cell>
          <cell r="BY2141" t="str">
            <v>INKEE - Bath Bomb with Tattoo Galupy Rainbow Unicorn</v>
          </cell>
          <cell r="BZ2141">
            <v>0</v>
          </cell>
          <cell r="CA2141">
            <v>0</v>
          </cell>
          <cell r="CB2141" t="str">
            <v>INKEE</v>
          </cell>
        </row>
        <row r="2142">
          <cell r="BV2142" t="str">
            <v/>
          </cell>
          <cell r="BW2142" t="str">
            <v>77092DE</v>
          </cell>
          <cell r="BY2142" t="str">
            <v>INKEE - Temporary Skin Tatto Under the Sea</v>
          </cell>
          <cell r="BZ2142">
            <v>1</v>
          </cell>
          <cell r="CA2142">
            <v>1</v>
          </cell>
          <cell r="CB2142" t="str">
            <v>INKEE</v>
          </cell>
        </row>
        <row r="2143">
          <cell r="BV2143" t="str">
            <v/>
          </cell>
          <cell r="BW2143" t="str">
            <v>77092EN</v>
          </cell>
          <cell r="BY2143" t="str">
            <v>INKEE - Temporary Skin Tatto Under the Sea</v>
          </cell>
          <cell r="BZ2143">
            <v>1</v>
          </cell>
          <cell r="CA2143">
            <v>1</v>
          </cell>
          <cell r="CB2143" t="str">
            <v>INKEE</v>
          </cell>
        </row>
        <row r="2144">
          <cell r="BV2144" t="str">
            <v/>
          </cell>
          <cell r="BW2144" t="str">
            <v>77153</v>
          </cell>
          <cell r="BY2144" t="str">
            <v>BODYNESS - Bubble Bath Liquid Peach Island</v>
          </cell>
          <cell r="BZ2144">
            <v>15</v>
          </cell>
          <cell r="CA2144">
            <v>270</v>
          </cell>
          <cell r="CB2144" t="str">
            <v>BODYNESS</v>
          </cell>
        </row>
        <row r="2145">
          <cell r="BV2145" t="str">
            <v/>
          </cell>
          <cell r="BW2145" t="str">
            <v>77184</v>
          </cell>
          <cell r="BY2145" t="str">
            <v>BODYNESS - Bubble Bath Liquid Summer Vibes</v>
          </cell>
          <cell r="BZ2145">
            <v>15</v>
          </cell>
          <cell r="CA2145">
            <v>270</v>
          </cell>
          <cell r="CB2145" t="str">
            <v>BODYNESS</v>
          </cell>
        </row>
        <row r="2146">
          <cell r="BV2146" t="str">
            <v/>
          </cell>
          <cell r="BW2146" t="str">
            <v>77214</v>
          </cell>
          <cell r="BY2146" t="str">
            <v>BODYNESS - Shower Foam</v>
          </cell>
          <cell r="BZ2146">
            <v>1</v>
          </cell>
          <cell r="CA2146">
            <v>1</v>
          </cell>
          <cell r="CB2146" t="str">
            <v>BODYNESS</v>
          </cell>
        </row>
        <row r="2147">
          <cell r="BV2147" t="str">
            <v/>
          </cell>
          <cell r="BW2147" t="str">
            <v>77214DE</v>
          </cell>
          <cell r="BY2147" t="str">
            <v>BODYNESS - Shower Foam</v>
          </cell>
          <cell r="BZ2147">
            <v>1</v>
          </cell>
          <cell r="CA2147">
            <v>1</v>
          </cell>
          <cell r="CB2147" t="str">
            <v>BODYNESS</v>
          </cell>
        </row>
        <row r="2148">
          <cell r="BV2148" t="str">
            <v/>
          </cell>
          <cell r="BW2148" t="str">
            <v>77214EN</v>
          </cell>
          <cell r="BY2148" t="str">
            <v>BODYNESS - Shower Foam</v>
          </cell>
          <cell r="BZ2148">
            <v>1</v>
          </cell>
          <cell r="CA2148">
            <v>1</v>
          </cell>
          <cell r="CB2148" t="str">
            <v>BODYNESS</v>
          </cell>
        </row>
        <row r="2149">
          <cell r="BV2149" t="str">
            <v/>
          </cell>
          <cell r="BW2149" t="str">
            <v>77245DE</v>
          </cell>
          <cell r="BY2149" t="str">
            <v>BODYNESS - Bath Salts Cherry</v>
          </cell>
          <cell r="BZ2149">
            <v>1</v>
          </cell>
          <cell r="CA2149">
            <v>1</v>
          </cell>
          <cell r="CB2149" t="str">
            <v>BODYNESS</v>
          </cell>
        </row>
        <row r="2150">
          <cell r="BV2150" t="str">
            <v/>
          </cell>
          <cell r="BW2150" t="str">
            <v>77245EN</v>
          </cell>
          <cell r="BY2150" t="str">
            <v>BODYNESS - Bath Salts Cherry</v>
          </cell>
          <cell r="BZ2150">
            <v>1</v>
          </cell>
          <cell r="CA2150">
            <v>1</v>
          </cell>
          <cell r="CB2150" t="str">
            <v>BODYNESS</v>
          </cell>
        </row>
        <row r="2151">
          <cell r="BV2151" t="str">
            <v/>
          </cell>
          <cell r="BW2151" t="str">
            <v>77252</v>
          </cell>
          <cell r="BY2151" t="str">
            <v>BODYNESS - Bath Salts Cherry D15</v>
          </cell>
          <cell r="BZ2151">
            <v>0</v>
          </cell>
          <cell r="CA2151">
            <v>1</v>
          </cell>
          <cell r="CB2151" t="str">
            <v>BODYNESS</v>
          </cell>
        </row>
        <row r="2152">
          <cell r="BV2152" t="str">
            <v/>
          </cell>
          <cell r="BW2152" t="str">
            <v>77276DE</v>
          </cell>
          <cell r="BY2152" t="str">
            <v>SENSES - Bath Salts Silk Bloom Sachet</v>
          </cell>
          <cell r="BZ2152">
            <v>1</v>
          </cell>
          <cell r="CA2152">
            <v>1</v>
          </cell>
          <cell r="CB2152" t="str">
            <v>SENSES</v>
          </cell>
        </row>
        <row r="2153">
          <cell r="BV2153" t="str">
            <v/>
          </cell>
          <cell r="BW2153" t="str">
            <v>77306DE</v>
          </cell>
          <cell r="BY2153" t="str">
            <v>SENSES - Bath Salts Golden Cocoon Sachet</v>
          </cell>
          <cell r="BZ2153">
            <v>1</v>
          </cell>
          <cell r="CA2153">
            <v>1</v>
          </cell>
          <cell r="CB2153" t="str">
            <v>SENSES</v>
          </cell>
        </row>
        <row r="2154">
          <cell r="BV2154" t="str">
            <v/>
          </cell>
          <cell r="BW2154" t="str">
            <v>77337DE</v>
          </cell>
          <cell r="BY2154" t="str">
            <v>SENSES - Bubble Bath Liquid Aloha Glow Sachet</v>
          </cell>
          <cell r="BZ2154">
            <v>15</v>
          </cell>
          <cell r="CA2154">
            <v>270</v>
          </cell>
          <cell r="CB2154" t="str">
            <v>SENSES</v>
          </cell>
        </row>
        <row r="2155">
          <cell r="BV2155" t="str">
            <v/>
          </cell>
          <cell r="BW2155" t="str">
            <v>77368</v>
          </cell>
          <cell r="BY2155" t="str">
            <v>SENSES - Bubble Bath Liquid 400mL</v>
          </cell>
          <cell r="BZ2155">
            <v>15</v>
          </cell>
          <cell r="CA2155">
            <v>270</v>
          </cell>
          <cell r="CB2155" t="str">
            <v>SENSES</v>
          </cell>
        </row>
        <row r="2156">
          <cell r="BV2156" t="str">
            <v/>
          </cell>
          <cell r="BW2156" t="str">
            <v>77399</v>
          </cell>
          <cell r="BY2156" t="str">
            <v>SENSES - Bubble Bath Powder</v>
          </cell>
          <cell r="BZ2156">
            <v>15</v>
          </cell>
          <cell r="CA2156">
            <v>270</v>
          </cell>
          <cell r="CB2156" t="str">
            <v>SENSES</v>
          </cell>
        </row>
        <row r="2157">
          <cell r="BV2157" t="str">
            <v/>
          </cell>
          <cell r="BW2157" t="str">
            <v>77429DE</v>
          </cell>
          <cell r="BY2157" t="str">
            <v>SENSES - Mask Sheet Face Rice Extract</v>
          </cell>
          <cell r="BZ2157">
            <v>1</v>
          </cell>
          <cell r="CA2157">
            <v>1</v>
          </cell>
          <cell r="CB2157" t="str">
            <v>SENSES</v>
          </cell>
        </row>
        <row r="2158">
          <cell r="BV2158" t="str">
            <v/>
          </cell>
          <cell r="BW2158" t="str">
            <v>77450DE</v>
          </cell>
          <cell r="BY2158" t="str">
            <v>SENSES - Mask Clay</v>
          </cell>
          <cell r="BZ2158">
            <v>1</v>
          </cell>
          <cell r="CA2158">
            <v>1</v>
          </cell>
          <cell r="CB2158" t="str">
            <v>SENSES</v>
          </cell>
        </row>
        <row r="2159">
          <cell r="BV2159" t="str">
            <v/>
          </cell>
          <cell r="BW2159" t="str">
            <v>77481DE</v>
          </cell>
          <cell r="BY2159" t="str">
            <v>SENSES - Lip Mask</v>
          </cell>
          <cell r="BZ2159">
            <v>1</v>
          </cell>
          <cell r="CA2159">
            <v>1</v>
          </cell>
          <cell r="CB2159" t="str">
            <v>SENSES</v>
          </cell>
        </row>
        <row r="2160">
          <cell r="BV2160" t="str">
            <v/>
          </cell>
          <cell r="BW2160" t="str">
            <v>77511DE</v>
          </cell>
          <cell r="BY2160" t="str">
            <v>SENSES - Mask Eyes</v>
          </cell>
          <cell r="BZ2160">
            <v>1</v>
          </cell>
          <cell r="CA2160">
            <v>1</v>
          </cell>
          <cell r="CB2160" t="str">
            <v>SENSES</v>
          </cell>
        </row>
        <row r="2161">
          <cell r="BV2161" t="str">
            <v/>
          </cell>
          <cell r="BW2161" t="str">
            <v>77542DE</v>
          </cell>
          <cell r="BY2161" t="str">
            <v>SENSES - Mask Hands</v>
          </cell>
          <cell r="BZ2161">
            <v>1</v>
          </cell>
          <cell r="CA2161">
            <v>1</v>
          </cell>
          <cell r="CB2161" t="str">
            <v>SENSES</v>
          </cell>
        </row>
        <row r="2162">
          <cell r="BV2162" t="str">
            <v/>
          </cell>
          <cell r="BW2162" t="str">
            <v>77573DE</v>
          </cell>
          <cell r="BY2162" t="str">
            <v>SENSES - Mask Feet</v>
          </cell>
          <cell r="BZ2162">
            <v>1</v>
          </cell>
          <cell r="CA2162">
            <v>1</v>
          </cell>
          <cell r="CB2162" t="str">
            <v>SENSES</v>
          </cell>
        </row>
        <row r="2163">
          <cell r="BV2163" t="str">
            <v/>
          </cell>
          <cell r="BW2163" t="str">
            <v>77603DE</v>
          </cell>
          <cell r="BY2163" t="str">
            <v>SENSES - Bath Bomb Pack Rose Dream</v>
          </cell>
          <cell r="BZ2163">
            <v>1</v>
          </cell>
          <cell r="CA2163">
            <v>1</v>
          </cell>
          <cell r="CB2163" t="str">
            <v>SENSES</v>
          </cell>
        </row>
        <row r="2164">
          <cell r="BV2164" t="str">
            <v/>
          </cell>
          <cell r="BW2164" t="str">
            <v>77634</v>
          </cell>
          <cell r="BY2164" t="str">
            <v>SENSES - Bath Fizzer Words of Relax</v>
          </cell>
          <cell r="BZ2164">
            <v>1</v>
          </cell>
          <cell r="CA2164">
            <v>1</v>
          </cell>
          <cell r="CB2164" t="str">
            <v>SENSES</v>
          </cell>
        </row>
        <row r="2165">
          <cell r="BV2165" t="str">
            <v/>
          </cell>
          <cell r="BW2165" t="str">
            <v>77665</v>
          </cell>
          <cell r="BY2165" t="str">
            <v>SENSES - Gift Set Easter</v>
          </cell>
          <cell r="BZ2165">
            <v>1</v>
          </cell>
          <cell r="CA2165">
            <v>1</v>
          </cell>
          <cell r="CB2165" t="str">
            <v>SENSES</v>
          </cell>
        </row>
        <row r="2166">
          <cell r="BV2166" t="str">
            <v/>
          </cell>
          <cell r="BW2166" t="str">
            <v>77696</v>
          </cell>
          <cell r="BY2166" t="str">
            <v>SENSES - Gift Set Mother's Day</v>
          </cell>
          <cell r="BZ2166">
            <v>1</v>
          </cell>
          <cell r="CA2166">
            <v>1</v>
          </cell>
          <cell r="CB2166" t="str">
            <v>SENSES</v>
          </cell>
        </row>
        <row r="2167">
          <cell r="BV2167" t="str">
            <v/>
          </cell>
          <cell r="BW2167" t="str">
            <v>77726</v>
          </cell>
          <cell r="BY2167" t="str">
            <v>SENSES - Love you Gift Set</v>
          </cell>
          <cell r="BZ2167">
            <v>1</v>
          </cell>
          <cell r="CA2167">
            <v>1</v>
          </cell>
          <cell r="CB2167" t="str">
            <v>SENSES</v>
          </cell>
        </row>
        <row r="2168">
          <cell r="BV2168" t="str">
            <v/>
          </cell>
          <cell r="BW2168" t="str">
            <v>77856</v>
          </cell>
          <cell r="BY2168" t="str">
            <v>GLAM MONSTARS - Collectable Figures S2</v>
          </cell>
          <cell r="BZ2168">
            <v>9</v>
          </cell>
          <cell r="CA2168">
            <v>54</v>
          </cell>
          <cell r="CB2168" t="str">
            <v>GLAM MONSTARS</v>
          </cell>
        </row>
        <row r="2169">
          <cell r="BV2169" t="str">
            <v>B0CW3HSPT9</v>
          </cell>
          <cell r="BW2169" t="str">
            <v>77887</v>
          </cell>
          <cell r="BY2169" t="str">
            <v>SPLASHERS - Foilbag S2</v>
          </cell>
          <cell r="BZ2169">
            <v>18</v>
          </cell>
          <cell r="CA2169">
            <v>144</v>
          </cell>
          <cell r="CB2169" t="str">
            <v>SPLASHERS</v>
          </cell>
        </row>
        <row r="2170">
          <cell r="BV2170" t="str">
            <v/>
          </cell>
          <cell r="BW2170" t="str">
            <v>77917</v>
          </cell>
          <cell r="BY2170" t="str">
            <v>MINI MART - Foilbag 1</v>
          </cell>
          <cell r="BZ2170">
            <v>12</v>
          </cell>
          <cell r="CA2170">
            <v>12</v>
          </cell>
          <cell r="CB2170" t="str">
            <v>MINI MART</v>
          </cell>
        </row>
        <row r="2171">
          <cell r="BV2171" t="str">
            <v/>
          </cell>
          <cell r="BW2171" t="str">
            <v>77931</v>
          </cell>
          <cell r="BY2171" t="str">
            <v>MINI MART - Foilbag 2</v>
          </cell>
          <cell r="BZ2171">
            <v>12</v>
          </cell>
          <cell r="CA2171">
            <v>12</v>
          </cell>
          <cell r="CB2171" t="str">
            <v>MINI MART</v>
          </cell>
        </row>
        <row r="2172">
          <cell r="BV2172" t="str">
            <v/>
          </cell>
          <cell r="BW2172" t="str">
            <v>77986DE</v>
          </cell>
          <cell r="BY2172" t="str">
            <v>INKEE - Bath Crayons 6 Pcs (Box) S2</v>
          </cell>
          <cell r="BZ2172">
            <v>1</v>
          </cell>
          <cell r="CA2172">
            <v>1</v>
          </cell>
          <cell r="CB2172" t="str">
            <v>INKEE</v>
          </cell>
        </row>
        <row r="2173">
          <cell r="BV2173" t="str">
            <v/>
          </cell>
          <cell r="BW2173" t="str">
            <v>77986EN</v>
          </cell>
          <cell r="BY2173" t="str">
            <v>INKEE - Bath Crayons 6 Pcs (Box) S2</v>
          </cell>
          <cell r="BZ2173">
            <v>1</v>
          </cell>
          <cell r="CA2173">
            <v>1</v>
          </cell>
          <cell r="CB2173" t="str">
            <v>INKEE</v>
          </cell>
        </row>
        <row r="2174">
          <cell r="BV2174" t="str">
            <v/>
          </cell>
          <cell r="BW2174" t="str">
            <v>78013DE</v>
          </cell>
          <cell r="BY2174" t="str">
            <v>INKEE - Bath Crayons 4 Pcs (Box) S2</v>
          </cell>
          <cell r="BZ2174">
            <v>1</v>
          </cell>
          <cell r="CA2174">
            <v>1</v>
          </cell>
          <cell r="CB2174" t="str">
            <v>INKEE</v>
          </cell>
        </row>
        <row r="2175">
          <cell r="BV2175" t="str">
            <v/>
          </cell>
          <cell r="BW2175" t="str">
            <v>78013EN</v>
          </cell>
          <cell r="BY2175" t="str">
            <v>INKEE - Bath Crayons 4 Pcs (Box) S2</v>
          </cell>
          <cell r="BZ2175">
            <v>1</v>
          </cell>
          <cell r="CA2175">
            <v>1</v>
          </cell>
          <cell r="CB2175" t="str">
            <v>INKEE</v>
          </cell>
        </row>
        <row r="2176">
          <cell r="BV2176" t="str">
            <v/>
          </cell>
          <cell r="BW2176" t="str">
            <v>78143</v>
          </cell>
          <cell r="BY2176" t="str">
            <v>MIX - 25 FSDU Christmas VE201</v>
          </cell>
          <cell r="BZ2176">
            <v>1</v>
          </cell>
          <cell r="CA2176">
            <v>1</v>
          </cell>
          <cell r="CB2176" t="str">
            <v>PACKAGING</v>
          </cell>
        </row>
        <row r="2177">
          <cell r="BV2177" t="str">
            <v/>
          </cell>
          <cell r="BW2177" t="str">
            <v>78150</v>
          </cell>
          <cell r="BY2177" t="str">
            <v>FAIRY IN MY POCKET - Foilbag Collectable Figures S2</v>
          </cell>
          <cell r="BZ2177">
            <v>24</v>
          </cell>
          <cell r="CA2177">
            <v>192</v>
          </cell>
          <cell r="CB2177" t="str">
            <v>FAIRY IN MY POCKET</v>
          </cell>
        </row>
        <row r="2178">
          <cell r="BV2178" t="str">
            <v/>
          </cell>
          <cell r="BW2178" t="str">
            <v>78181</v>
          </cell>
          <cell r="BX2178" t="str">
            <v>https://b2b.craze.shop/wp-content/uploads/78181-INKEE-Bubble-Bath-Liquid-Princess_001.png</v>
          </cell>
          <cell r="BY2178" t="str">
            <v>INKEE - Bubble Bath Liquid Princess</v>
          </cell>
          <cell r="BZ2178">
            <v>15</v>
          </cell>
          <cell r="CA2178">
            <v>270</v>
          </cell>
          <cell r="CB2178" t="str">
            <v>INKEE</v>
          </cell>
        </row>
        <row r="2179">
          <cell r="BV2179" t="str">
            <v>B0CJ3CDVD6</v>
          </cell>
          <cell r="BW2179" t="str">
            <v>78228</v>
          </cell>
          <cell r="BX2179" t="str">
            <v>https://b2b.craze.shop/wp-content/uploads/78228-DIAMONDZ-Bracelet-Set_001A-scaled.jpg</v>
          </cell>
          <cell r="BY2179" t="str">
            <v>DIAMONDZ - Bracelet Set Galupy Rainbow Unicorn</v>
          </cell>
          <cell r="BZ2179">
            <v>12</v>
          </cell>
          <cell r="CA2179">
            <v>60</v>
          </cell>
          <cell r="CB2179" t="str">
            <v>DIAMONDZ</v>
          </cell>
        </row>
        <row r="2180">
          <cell r="BV2180" t="str">
            <v/>
          </cell>
          <cell r="BW2180" t="str">
            <v>78259</v>
          </cell>
          <cell r="BY2180" t="str">
            <v>INKEE - Bubble Bath Liquid SpongeBob D15</v>
          </cell>
          <cell r="BZ2180">
            <v>0</v>
          </cell>
          <cell r="CA2180">
            <v>18</v>
          </cell>
          <cell r="CB2180" t="str">
            <v>INKEE</v>
          </cell>
        </row>
        <row r="2181">
          <cell r="BV2181" t="str">
            <v>B0FDR5ZCP1</v>
          </cell>
          <cell r="BW2181" t="str">
            <v>78273</v>
          </cell>
          <cell r="BY2181" t="str">
            <v>MAGIC SLIME - Bag Surprise SpongeBob B3</v>
          </cell>
          <cell r="BZ2181">
            <v>0</v>
          </cell>
          <cell r="CA2181">
            <v>24</v>
          </cell>
          <cell r="CB2181" t="str">
            <v>MAGIC SLIME</v>
          </cell>
        </row>
        <row r="2182">
          <cell r="BV2182" t="str">
            <v/>
          </cell>
          <cell r="BW2182" t="str">
            <v>78341DE</v>
          </cell>
          <cell r="BY2182" t="str">
            <v>INKEE - Magic Cloth</v>
          </cell>
          <cell r="BZ2182">
            <v>1</v>
          </cell>
          <cell r="CA2182">
            <v>1</v>
          </cell>
          <cell r="CB2182" t="str">
            <v>INKEE</v>
          </cell>
        </row>
        <row r="2183">
          <cell r="BV2183" t="str">
            <v/>
          </cell>
          <cell r="BW2183" t="str">
            <v>78341EN</v>
          </cell>
          <cell r="BY2183" t="str">
            <v>INKEE - Magic Cloth</v>
          </cell>
          <cell r="BZ2183">
            <v>1</v>
          </cell>
          <cell r="CA2183">
            <v>1</v>
          </cell>
          <cell r="CB2183" t="str">
            <v>INKEE</v>
          </cell>
        </row>
        <row r="2184">
          <cell r="BV2184" t="str">
            <v/>
          </cell>
          <cell r="BW2184" t="str">
            <v>78389</v>
          </cell>
          <cell r="BY2184" t="str">
            <v>INKEE - Foamy Bluey</v>
          </cell>
          <cell r="BZ2184">
            <v>1</v>
          </cell>
          <cell r="CA2184">
            <v>1</v>
          </cell>
          <cell r="CB2184" t="str">
            <v>INKEE</v>
          </cell>
        </row>
        <row r="2185">
          <cell r="BV2185" t="str">
            <v/>
          </cell>
          <cell r="BW2185" t="str">
            <v>78419DE</v>
          </cell>
          <cell r="BY2185" t="str">
            <v>INKEE - Surprise Bath Bomb Unicorn Professions S1 Bag</v>
          </cell>
          <cell r="BZ2185">
            <v>1</v>
          </cell>
          <cell r="CA2185">
            <v>1</v>
          </cell>
          <cell r="CB2185" t="str">
            <v>INKEE</v>
          </cell>
        </row>
        <row r="2186">
          <cell r="BV2186" t="str">
            <v/>
          </cell>
          <cell r="BW2186" t="str">
            <v>78464DE</v>
          </cell>
          <cell r="BY2186" t="str">
            <v>INKEE - Surprise Bath Bomb Sports S1 Box</v>
          </cell>
          <cell r="BZ2186">
            <v>5</v>
          </cell>
          <cell r="CA2186">
            <v>40</v>
          </cell>
          <cell r="CB2186" t="str">
            <v>INKEE</v>
          </cell>
        </row>
        <row r="2187">
          <cell r="BV2187" t="str">
            <v/>
          </cell>
          <cell r="BW2187" t="str">
            <v>78464EN</v>
          </cell>
          <cell r="BY2187" t="str">
            <v>INKEE - Surprise Bath Bomb Sports S1 Box</v>
          </cell>
          <cell r="BZ2187">
            <v>0</v>
          </cell>
          <cell r="CA2187">
            <v>0</v>
          </cell>
          <cell r="CB2187" t="str">
            <v>INKEE</v>
          </cell>
        </row>
        <row r="2188">
          <cell r="BV2188" t="str">
            <v/>
          </cell>
          <cell r="BW2188" t="str">
            <v>78495DE</v>
          </cell>
          <cell r="BY2188" t="str">
            <v>INKEE - Crackling Salts Bluey</v>
          </cell>
          <cell r="BZ2188">
            <v>24</v>
          </cell>
          <cell r="CA2188">
            <v>384</v>
          </cell>
          <cell r="CB2188" t="str">
            <v>INKEE</v>
          </cell>
        </row>
        <row r="2189">
          <cell r="BV2189" t="str">
            <v/>
          </cell>
          <cell r="BW2189" t="str">
            <v>78495EN</v>
          </cell>
          <cell r="BY2189" t="str">
            <v>INKEE - Crackling Salts Bluey</v>
          </cell>
          <cell r="BZ2189">
            <v>24</v>
          </cell>
          <cell r="CA2189">
            <v>384</v>
          </cell>
          <cell r="CB2189" t="str">
            <v>INKEE</v>
          </cell>
        </row>
        <row r="2190">
          <cell r="BV2190" t="str">
            <v/>
          </cell>
          <cell r="BW2190" t="str">
            <v>78525</v>
          </cell>
          <cell r="BY2190" t="str">
            <v>INKEE - Bubble Bath Powder Unicorn School</v>
          </cell>
          <cell r="BZ2190">
            <v>15</v>
          </cell>
          <cell r="CA2190">
            <v>240</v>
          </cell>
          <cell r="CB2190" t="str">
            <v>INKEE</v>
          </cell>
        </row>
        <row r="2191">
          <cell r="BV2191" t="str">
            <v/>
          </cell>
          <cell r="BW2191" t="str">
            <v>78556</v>
          </cell>
          <cell r="BX2191" t="str">
            <v>https://b2b.craze.shop/wp-content/uploads/78556_INKEE-Bubble-Bath-Powder_Racing-Cars_001-copy.png</v>
          </cell>
          <cell r="BY2191" t="str">
            <v>INKEE - Bubble Bath Powder Racing Cars</v>
          </cell>
          <cell r="BZ2191">
            <v>15</v>
          </cell>
          <cell r="CA2191">
            <v>270</v>
          </cell>
          <cell r="CB2191" t="str">
            <v>INKEE</v>
          </cell>
        </row>
        <row r="2192">
          <cell r="BV2192" t="str">
            <v/>
          </cell>
          <cell r="BW2192" t="str">
            <v>78587</v>
          </cell>
          <cell r="BY2192" t="str">
            <v>INKEE - Bubble Bath Powder Aqua World</v>
          </cell>
          <cell r="BZ2192">
            <v>15</v>
          </cell>
          <cell r="CA2192">
            <v>240</v>
          </cell>
          <cell r="CB2192" t="str">
            <v>INKEE</v>
          </cell>
        </row>
        <row r="2193">
          <cell r="BV2193" t="str">
            <v/>
          </cell>
          <cell r="BW2193" t="str">
            <v>78617DE</v>
          </cell>
          <cell r="BY2193" t="str">
            <v>BODYNESS - Pimple Patches</v>
          </cell>
          <cell r="BZ2193">
            <v>1</v>
          </cell>
          <cell r="CA2193">
            <v>1</v>
          </cell>
          <cell r="CB2193" t="str">
            <v>BODYNESS</v>
          </cell>
        </row>
        <row r="2194">
          <cell r="BV2194" t="str">
            <v/>
          </cell>
          <cell r="BW2194" t="str">
            <v>78617EN</v>
          </cell>
          <cell r="BY2194" t="str">
            <v>BODYNESS - Pimple Patches</v>
          </cell>
          <cell r="BZ2194">
            <v>1</v>
          </cell>
          <cell r="CA2194">
            <v>1</v>
          </cell>
          <cell r="CB2194" t="str">
            <v>BODYNESS</v>
          </cell>
        </row>
        <row r="2195">
          <cell r="BV2195" t="str">
            <v/>
          </cell>
          <cell r="BW2195" t="str">
            <v>78648DE</v>
          </cell>
          <cell r="BY2195" t="str">
            <v>BODYNESS - Nail Stickers</v>
          </cell>
          <cell r="BZ2195">
            <v>1</v>
          </cell>
          <cell r="CA2195">
            <v>1</v>
          </cell>
          <cell r="CB2195" t="str">
            <v>BODYNESS</v>
          </cell>
        </row>
        <row r="2196">
          <cell r="BV2196" t="str">
            <v/>
          </cell>
          <cell r="BW2196" t="str">
            <v>78648EN</v>
          </cell>
          <cell r="BY2196" t="str">
            <v>BODYNESS - Nail Stickers</v>
          </cell>
          <cell r="BZ2196">
            <v>1</v>
          </cell>
          <cell r="CA2196">
            <v>1</v>
          </cell>
          <cell r="CB2196" t="str">
            <v>BODYNESS</v>
          </cell>
        </row>
        <row r="2197">
          <cell r="BV2197" t="str">
            <v/>
          </cell>
          <cell r="BW2197" t="str">
            <v>78679DE</v>
          </cell>
          <cell r="BY2197" t="str">
            <v>BODYNESS - Temporary Tattoos</v>
          </cell>
          <cell r="BZ2197">
            <v>1</v>
          </cell>
          <cell r="CA2197">
            <v>1</v>
          </cell>
          <cell r="CB2197" t="str">
            <v>BODYNESS</v>
          </cell>
        </row>
        <row r="2198">
          <cell r="BV2198" t="str">
            <v/>
          </cell>
          <cell r="BW2198" t="str">
            <v>78679EN</v>
          </cell>
          <cell r="BY2198" t="str">
            <v>BODYNESS - Temporary Tattoos</v>
          </cell>
          <cell r="BZ2198">
            <v>1</v>
          </cell>
          <cell r="CA2198">
            <v>1</v>
          </cell>
          <cell r="CB2198" t="str">
            <v>BODYNESS</v>
          </cell>
        </row>
        <row r="2199">
          <cell r="BV2199" t="str">
            <v/>
          </cell>
          <cell r="BW2199" t="str">
            <v>78716DE</v>
          </cell>
          <cell r="BX2199" t="str">
            <v>https://b2b.craze.shop/wp-content/uploads/78716-INKEE-Face-Mask-Paw-Patrol_001-copy.png</v>
          </cell>
          <cell r="BY2199" t="str">
            <v>INKEE - Face Mask Paw Patrol</v>
          </cell>
          <cell r="BZ2199">
            <v>20</v>
          </cell>
          <cell r="CA2199">
            <v>480</v>
          </cell>
          <cell r="CB2199" t="str">
            <v>INKEE</v>
          </cell>
        </row>
        <row r="2200">
          <cell r="BV2200" t="str">
            <v/>
          </cell>
          <cell r="BW2200" t="str">
            <v>78716EN</v>
          </cell>
          <cell r="BX2200" t="str">
            <v>https://b2b.craze.shop/wp-content/uploads/78716-INKEE-Face-Mask-Paw-Patrol_001-copy.png</v>
          </cell>
          <cell r="BY2200" t="str">
            <v>INKEE - Face Mask Paw Patrol</v>
          </cell>
          <cell r="BZ2200">
            <v>20</v>
          </cell>
          <cell r="CA2200">
            <v>480</v>
          </cell>
          <cell r="CB2200" t="str">
            <v>INKEE</v>
          </cell>
        </row>
        <row r="2201">
          <cell r="BV2201" t="str">
            <v/>
          </cell>
          <cell r="BW2201" t="str">
            <v>78747</v>
          </cell>
          <cell r="BY2201" t="str">
            <v>PLUSH - DreamHugs S2</v>
          </cell>
          <cell r="BZ2201">
            <v>0</v>
          </cell>
          <cell r="CA2201">
            <v>6</v>
          </cell>
          <cell r="CB2201" t="str">
            <v>PLUSH</v>
          </cell>
        </row>
        <row r="2202">
          <cell r="BV2202" t="str">
            <v/>
          </cell>
          <cell r="BW2202" t="str">
            <v>78808</v>
          </cell>
          <cell r="BY2202" t="str">
            <v>TOP FASHION - Surprise Bath Bomb BFF</v>
          </cell>
          <cell r="BZ2202">
            <v>1</v>
          </cell>
          <cell r="CA2202">
            <v>1</v>
          </cell>
          <cell r="CB2202" t="str">
            <v>TOP FASHION</v>
          </cell>
        </row>
        <row r="2203">
          <cell r="BV2203" t="str">
            <v/>
          </cell>
          <cell r="BW2203" t="str">
            <v>78839</v>
          </cell>
          <cell r="BY2203" t="str">
            <v>TOP FASHION - Bath Bomb 100g</v>
          </cell>
          <cell r="BZ2203">
            <v>1</v>
          </cell>
          <cell r="CA2203">
            <v>1</v>
          </cell>
          <cell r="CB2203" t="str">
            <v>TOP FASHION</v>
          </cell>
        </row>
        <row r="2204">
          <cell r="BV2204" t="str">
            <v/>
          </cell>
          <cell r="BW2204" t="str">
            <v>78860</v>
          </cell>
          <cell r="BY2204" t="str">
            <v>TOP FASHION - Bath Bomb Pack 3 x 55g</v>
          </cell>
          <cell r="BZ2204">
            <v>1</v>
          </cell>
          <cell r="CA2204">
            <v>1</v>
          </cell>
          <cell r="CB2204" t="str">
            <v>TOP FASHION</v>
          </cell>
        </row>
        <row r="2205">
          <cell r="BV2205" t="str">
            <v/>
          </cell>
          <cell r="BW2205" t="str">
            <v>78891</v>
          </cell>
          <cell r="BY2205" t="str">
            <v>TOP FASHION - Face Mask Peach</v>
          </cell>
          <cell r="BZ2205">
            <v>1</v>
          </cell>
          <cell r="CA2205">
            <v>1</v>
          </cell>
          <cell r="CB2205" t="str">
            <v>TOP FASHION</v>
          </cell>
        </row>
        <row r="2206">
          <cell r="BV2206" t="str">
            <v/>
          </cell>
          <cell r="BW2206" t="str">
            <v>78921</v>
          </cell>
          <cell r="BY2206" t="str">
            <v>TOP FASHION - FSDU</v>
          </cell>
          <cell r="BZ2206">
            <v>0</v>
          </cell>
          <cell r="CA2206">
            <v>0</v>
          </cell>
          <cell r="CB2206" t="str">
            <v>TOP FASHION</v>
          </cell>
        </row>
        <row r="2207">
          <cell r="BV2207" t="str">
            <v/>
          </cell>
          <cell r="BW2207" t="str">
            <v>78938</v>
          </cell>
          <cell r="BY2207" t="str">
            <v>TOP FASHION - Glowing Face Mask Pineapple</v>
          </cell>
          <cell r="BZ2207">
            <v>1</v>
          </cell>
          <cell r="CA2207">
            <v>1</v>
          </cell>
          <cell r="CB2207" t="str">
            <v>TOP FASHION</v>
          </cell>
        </row>
        <row r="2208">
          <cell r="BV2208" t="str">
            <v/>
          </cell>
          <cell r="BW2208" t="str">
            <v>78969</v>
          </cell>
          <cell r="BY2208" t="str">
            <v>TOP FASHION - Lip Pad</v>
          </cell>
          <cell r="BZ2208">
            <v>1</v>
          </cell>
          <cell r="CA2208">
            <v>1</v>
          </cell>
          <cell r="CB2208" t="str">
            <v>TOP FASHION</v>
          </cell>
        </row>
        <row r="2209">
          <cell r="BV2209" t="str">
            <v/>
          </cell>
          <cell r="BW2209" t="str">
            <v>78990</v>
          </cell>
          <cell r="BY2209" t="str">
            <v>TOP FASHION - Calming Patches</v>
          </cell>
          <cell r="BZ2209">
            <v>48</v>
          </cell>
          <cell r="CA2209">
            <v>1</v>
          </cell>
          <cell r="CB2209" t="str">
            <v>TOP FASHION</v>
          </cell>
        </row>
        <row r="2210">
          <cell r="BV2210" t="str">
            <v/>
          </cell>
          <cell r="BW2210" t="str">
            <v>79027</v>
          </cell>
          <cell r="BY2210" t="str">
            <v>TOP FASHION - Eye Pads</v>
          </cell>
          <cell r="BZ2210">
            <v>1</v>
          </cell>
          <cell r="CA2210">
            <v>1</v>
          </cell>
          <cell r="CB2210" t="str">
            <v>TOP FASHION</v>
          </cell>
        </row>
        <row r="2211">
          <cell r="BV2211" t="str">
            <v/>
          </cell>
          <cell r="BW2211" t="str">
            <v>79058</v>
          </cell>
          <cell r="BY2211" t="str">
            <v>TOP FASHION - Lip Gloss</v>
          </cell>
          <cell r="BZ2211">
            <v>1</v>
          </cell>
          <cell r="CA2211">
            <v>1</v>
          </cell>
          <cell r="CB2211" t="str">
            <v>TOP FASHION</v>
          </cell>
        </row>
        <row r="2212">
          <cell r="BV2212" t="str">
            <v/>
          </cell>
          <cell r="BW2212" t="str">
            <v>79089</v>
          </cell>
          <cell r="BY2212" t="str">
            <v>TOP FASHION - Lip Balm</v>
          </cell>
          <cell r="BZ2212">
            <v>1</v>
          </cell>
          <cell r="CA2212">
            <v>1</v>
          </cell>
          <cell r="CB2212" t="str">
            <v>TOP FASHION</v>
          </cell>
        </row>
        <row r="2213">
          <cell r="BV2213" t="str">
            <v/>
          </cell>
          <cell r="BW2213" t="str">
            <v>79119</v>
          </cell>
          <cell r="BY2213" t="str">
            <v>TOP FASHION - Peel Off Nail Polish</v>
          </cell>
          <cell r="BZ2213">
            <v>1</v>
          </cell>
          <cell r="CA2213">
            <v>1</v>
          </cell>
          <cell r="CB2213" t="str">
            <v>TOP FASHION</v>
          </cell>
        </row>
        <row r="2214">
          <cell r="BV2214" t="str">
            <v/>
          </cell>
          <cell r="BW2214" t="str">
            <v>79140</v>
          </cell>
          <cell r="BY2214" t="str">
            <v>TOP FASHION - Jelly Blush / Lip Stick</v>
          </cell>
          <cell r="BZ2214">
            <v>1</v>
          </cell>
          <cell r="CA2214">
            <v>1</v>
          </cell>
          <cell r="CB2214" t="str">
            <v>TOP FASHION</v>
          </cell>
        </row>
        <row r="2215">
          <cell r="BV2215" t="str">
            <v/>
          </cell>
          <cell r="BW2215" t="str">
            <v>79171</v>
          </cell>
          <cell r="BY2215" t="str">
            <v>TOP FASHION - Nail Foil</v>
          </cell>
          <cell r="BZ2215">
            <v>1</v>
          </cell>
          <cell r="CA2215">
            <v>1</v>
          </cell>
          <cell r="CB2215" t="str">
            <v>TOP FASHION</v>
          </cell>
        </row>
        <row r="2216">
          <cell r="BV2216" t="str">
            <v/>
          </cell>
          <cell r="BW2216" t="str">
            <v>79201</v>
          </cell>
          <cell r="BY2216" t="str">
            <v>TOP FASHION - Temporary Tattoos</v>
          </cell>
          <cell r="BZ2216">
            <v>1</v>
          </cell>
          <cell r="CA2216">
            <v>1</v>
          </cell>
          <cell r="CB2216" t="str">
            <v>TOP FASHION</v>
          </cell>
        </row>
        <row r="2217">
          <cell r="BV2217" t="str">
            <v/>
          </cell>
          <cell r="BW2217" t="str">
            <v>79232</v>
          </cell>
          <cell r="BY2217" t="str">
            <v>TOP FASHION - Face Gems</v>
          </cell>
          <cell r="BZ2217">
            <v>1</v>
          </cell>
          <cell r="CA2217">
            <v>1</v>
          </cell>
          <cell r="CB2217" t="str">
            <v>TOP FASHION</v>
          </cell>
        </row>
        <row r="2218">
          <cell r="BV2218" t="str">
            <v/>
          </cell>
          <cell r="BW2218" t="str">
            <v>79263</v>
          </cell>
          <cell r="BY2218" t="str">
            <v>TOP FASHION - Diadem Hair Band</v>
          </cell>
          <cell r="BZ2218">
            <v>1</v>
          </cell>
          <cell r="CA2218">
            <v>1</v>
          </cell>
          <cell r="CB2218" t="str">
            <v>TOP FASHION</v>
          </cell>
        </row>
        <row r="2219">
          <cell r="BV2219" t="str">
            <v/>
          </cell>
          <cell r="BW2219" t="str">
            <v>79294</v>
          </cell>
          <cell r="BY2219" t="str">
            <v>TOP FASHION - Foil Nails</v>
          </cell>
          <cell r="BZ2219">
            <v>1</v>
          </cell>
          <cell r="CA2219">
            <v>1</v>
          </cell>
          <cell r="CB2219" t="str">
            <v>TOP FASHION</v>
          </cell>
        </row>
        <row r="2220">
          <cell r="BV2220" t="str">
            <v/>
          </cell>
          <cell r="BW2220" t="str">
            <v>79324</v>
          </cell>
          <cell r="BY2220" t="str">
            <v>TOP FASHION - Golden Bead Set</v>
          </cell>
          <cell r="BZ2220">
            <v>1</v>
          </cell>
          <cell r="CA2220">
            <v>1</v>
          </cell>
          <cell r="CB2220" t="str">
            <v>TOP FASHION</v>
          </cell>
        </row>
        <row r="2221">
          <cell r="BV2221" t="str">
            <v/>
          </cell>
          <cell r="BW2221" t="str">
            <v>79355</v>
          </cell>
          <cell r="BY2221" t="str">
            <v>TOP FASHION - DIY Key Chain Set</v>
          </cell>
          <cell r="BZ2221">
            <v>1</v>
          </cell>
          <cell r="CA2221">
            <v>1</v>
          </cell>
          <cell r="CB2221" t="str">
            <v>TOP FASHION</v>
          </cell>
        </row>
        <row r="2222">
          <cell r="BV2222" t="str">
            <v/>
          </cell>
          <cell r="BW2222" t="str">
            <v>79386</v>
          </cell>
          <cell r="BY2222" t="str">
            <v>TOP FASHION - Nail tattoos</v>
          </cell>
          <cell r="BZ2222">
            <v>1</v>
          </cell>
          <cell r="CA2222">
            <v>1</v>
          </cell>
          <cell r="CB2222" t="str">
            <v>TOP FASHION</v>
          </cell>
        </row>
        <row r="2223">
          <cell r="BV2223" t="str">
            <v/>
          </cell>
          <cell r="BW2223" t="str">
            <v>79430</v>
          </cell>
          <cell r="BX2223" t="str">
            <v>https://b2b.craze.shop/wp-content/uploads/79430-MUSIC-BOX-Enchanted-Princess_002.png</v>
          </cell>
          <cell r="BY2223" t="str">
            <v>MUSIC BOX - Enchanted Princess</v>
          </cell>
          <cell r="BZ2223">
            <v>4</v>
          </cell>
          <cell r="CA2223">
            <v>12</v>
          </cell>
          <cell r="CB2223" t="str">
            <v>MUSIC BOX</v>
          </cell>
        </row>
        <row r="2224">
          <cell r="BV2224" t="str">
            <v/>
          </cell>
          <cell r="BW2224" t="str">
            <v>79461</v>
          </cell>
          <cell r="BY2224" t="str">
            <v>MUSIC BOX - Galupy Rainbow Unicorn S4</v>
          </cell>
          <cell r="BZ2224">
            <v>4</v>
          </cell>
          <cell r="CA2224">
            <v>12</v>
          </cell>
          <cell r="CB2224" t="str">
            <v>MUSIC BOX</v>
          </cell>
        </row>
        <row r="2225">
          <cell r="BV2225" t="str">
            <v/>
          </cell>
          <cell r="BW2225" t="str">
            <v>79492</v>
          </cell>
          <cell r="BY2225" t="str">
            <v>MUSIC BOX - Fairy Whispers</v>
          </cell>
          <cell r="BZ2225">
            <v>8</v>
          </cell>
          <cell r="CA2225">
            <v>16</v>
          </cell>
          <cell r="CB2225" t="str">
            <v>MUSIC BOX</v>
          </cell>
        </row>
        <row r="2226">
          <cell r="BV2226" t="str">
            <v/>
          </cell>
          <cell r="BW2226" t="str">
            <v>79522</v>
          </cell>
          <cell r="BY2226" t="str">
            <v>MUSIC BOX - Unicorn Wishes</v>
          </cell>
          <cell r="BZ2226">
            <v>8</v>
          </cell>
          <cell r="CA2226">
            <v>16</v>
          </cell>
          <cell r="CB2226" t="str">
            <v>MUSIC BOX</v>
          </cell>
        </row>
        <row r="2227">
          <cell r="BV2227" t="str">
            <v/>
          </cell>
          <cell r="BW2227" t="str">
            <v>79553</v>
          </cell>
          <cell r="BY2227" t="str">
            <v>MUSIC BOX - Deer</v>
          </cell>
          <cell r="BZ2227">
            <v>12</v>
          </cell>
          <cell r="CA2227">
            <v>24</v>
          </cell>
          <cell r="CB2227" t="str">
            <v>MUSIC BOX</v>
          </cell>
        </row>
        <row r="2228">
          <cell r="BV2228" t="str">
            <v/>
          </cell>
          <cell r="BW2228" t="str">
            <v>79584</v>
          </cell>
          <cell r="BY2228" t="str">
            <v>INKEE - Bath Fizzer Bluey</v>
          </cell>
          <cell r="BZ2228">
            <v>40</v>
          </cell>
          <cell r="CA2228">
            <v>360</v>
          </cell>
          <cell r="CB2228" t="str">
            <v>INKEE</v>
          </cell>
        </row>
        <row r="2229">
          <cell r="BV2229" t="str">
            <v/>
          </cell>
          <cell r="BW2229" t="str">
            <v>79614</v>
          </cell>
          <cell r="BY2229" t="str">
            <v>INKEE - Gift Box Bluey</v>
          </cell>
          <cell r="BZ2229">
            <v>5</v>
          </cell>
          <cell r="CA2229">
            <v>10</v>
          </cell>
          <cell r="CB2229" t="str">
            <v>INKEE</v>
          </cell>
        </row>
        <row r="2230">
          <cell r="BV2230" t="str">
            <v/>
          </cell>
          <cell r="BW2230" t="str">
            <v>79645DE</v>
          </cell>
          <cell r="BY2230" t="str">
            <v>INKEE - 3-Pack Bag Bluey</v>
          </cell>
          <cell r="BZ2230">
            <v>5</v>
          </cell>
          <cell r="CA2230">
            <v>30</v>
          </cell>
          <cell r="CB2230" t="str">
            <v>INKEE</v>
          </cell>
        </row>
        <row r="2231">
          <cell r="BV2231" t="str">
            <v/>
          </cell>
          <cell r="BW2231" t="str">
            <v>79645EN</v>
          </cell>
          <cell r="BY2231" t="str">
            <v>INKEE - 3-Pack Bag Bluey</v>
          </cell>
          <cell r="BZ2231">
            <v>5</v>
          </cell>
          <cell r="CA2231">
            <v>30</v>
          </cell>
          <cell r="CB2231" t="str">
            <v>INKEE</v>
          </cell>
        </row>
        <row r="2232">
          <cell r="BV2232" t="str">
            <v/>
          </cell>
          <cell r="BW2232" t="str">
            <v>79676</v>
          </cell>
          <cell r="BY2232" t="str">
            <v>ADK - INKEE Bluey</v>
          </cell>
          <cell r="BZ2232">
            <v>1</v>
          </cell>
          <cell r="CA2232">
            <v>1</v>
          </cell>
          <cell r="CB2232" t="str">
            <v>ADVENT CALENDAR</v>
          </cell>
        </row>
        <row r="2233">
          <cell r="BV2233" t="str">
            <v>B0825LQ18D</v>
          </cell>
          <cell r="BW2233" t="str">
            <v>79690</v>
          </cell>
          <cell r="BY2233" t="str">
            <v>BANDZZ - New Line</v>
          </cell>
          <cell r="BZ2233">
            <v>24</v>
          </cell>
          <cell r="CA2233">
            <v>240</v>
          </cell>
          <cell r="CB2233" t="str">
            <v>BANDZZ</v>
          </cell>
        </row>
        <row r="2234">
          <cell r="BV2234" t="str">
            <v/>
          </cell>
          <cell r="BW2234" t="str">
            <v>79744</v>
          </cell>
          <cell r="BY2234" t="str">
            <v>PLUSH - Nunos Lil' Monsters S2</v>
          </cell>
          <cell r="BZ2234">
            <v>6</v>
          </cell>
          <cell r="CA2234">
            <v>36</v>
          </cell>
          <cell r="CB2234" t="str">
            <v>PLUSH</v>
          </cell>
        </row>
        <row r="2235">
          <cell r="BV2235" t="str">
            <v/>
          </cell>
          <cell r="BW2235" t="str">
            <v>79775</v>
          </cell>
          <cell r="BY2235" t="str">
            <v>PLUSH - Nunos Tiny Monsters</v>
          </cell>
          <cell r="BZ2235">
            <v>12</v>
          </cell>
          <cell r="CA2235">
            <v>48</v>
          </cell>
          <cell r="CB2235" t="str">
            <v>PLUSH</v>
          </cell>
        </row>
        <row r="2236">
          <cell r="BV2236" t="str">
            <v/>
          </cell>
          <cell r="BW2236" t="str">
            <v>79805</v>
          </cell>
          <cell r="BX2236" t="str">
            <v>https://b2b.craze.shop/wp-content/uploads/79805-DIAMONDZ-Paw-Patrol_keychain_V3A-scaled.jpg</v>
          </cell>
          <cell r="BY2236" t="str">
            <v>DIAMONDZ - Paw Patrol Keychain Set</v>
          </cell>
          <cell r="BZ2236">
            <v>12</v>
          </cell>
          <cell r="CA2236">
            <v>60</v>
          </cell>
          <cell r="CB2236" t="str">
            <v>DIAMONDZ</v>
          </cell>
        </row>
        <row r="2237">
          <cell r="BV2237" t="str">
            <v/>
          </cell>
          <cell r="BW2237" t="str">
            <v>79836</v>
          </cell>
          <cell r="BY2237" t="str">
            <v>MAGIC SLIME - Flappy</v>
          </cell>
          <cell r="BZ2237">
            <v>12</v>
          </cell>
          <cell r="CA2237">
            <v>144</v>
          </cell>
          <cell r="CB2237" t="str">
            <v>MAGIC SLIME</v>
          </cell>
        </row>
        <row r="2238">
          <cell r="BV2238" t="str">
            <v/>
          </cell>
          <cell r="BW2238" t="str">
            <v>79867</v>
          </cell>
          <cell r="BY2238" t="str">
            <v>INKEE - FSDU Bluey</v>
          </cell>
          <cell r="BZ2238">
            <v>0</v>
          </cell>
          <cell r="CA2238">
            <v>1</v>
          </cell>
          <cell r="CB2238" t="str">
            <v>INKEE</v>
          </cell>
        </row>
        <row r="2239">
          <cell r="BV2239" t="str">
            <v/>
          </cell>
          <cell r="BW2239" t="str">
            <v>79874DE</v>
          </cell>
          <cell r="BY2239" t="str">
            <v>BODYNESS - Lip Oil</v>
          </cell>
          <cell r="BZ2239">
            <v>1</v>
          </cell>
          <cell r="CA2239">
            <v>1</v>
          </cell>
          <cell r="CB2239" t="str">
            <v>BODYNESS</v>
          </cell>
        </row>
        <row r="2240">
          <cell r="BV2240" t="str">
            <v/>
          </cell>
          <cell r="BW2240" t="str">
            <v>79874EN</v>
          </cell>
          <cell r="BY2240" t="str">
            <v>BODYNESS - Lip Oil</v>
          </cell>
          <cell r="BZ2240">
            <v>1</v>
          </cell>
          <cell r="CA2240">
            <v>1</v>
          </cell>
          <cell r="CB2240" t="str">
            <v>BODYNESS</v>
          </cell>
        </row>
        <row r="2241">
          <cell r="BV2241" t="str">
            <v/>
          </cell>
          <cell r="BW2241" t="str">
            <v>79904DE</v>
          </cell>
          <cell r="BY2241" t="str">
            <v>BODYNESS - Lip Gloss</v>
          </cell>
          <cell r="BZ2241">
            <v>1</v>
          </cell>
          <cell r="CA2241">
            <v>1</v>
          </cell>
          <cell r="CB2241" t="str">
            <v>BODYNESS</v>
          </cell>
        </row>
        <row r="2242">
          <cell r="BV2242" t="str">
            <v/>
          </cell>
          <cell r="BW2242" t="str">
            <v>79904EN</v>
          </cell>
          <cell r="BY2242" t="str">
            <v>BODYNESS - Lip Gloss</v>
          </cell>
          <cell r="BZ2242">
            <v>1</v>
          </cell>
          <cell r="CA2242">
            <v>1</v>
          </cell>
          <cell r="CB2242" t="str">
            <v>BODYNESS</v>
          </cell>
        </row>
        <row r="2243">
          <cell r="BV2243" t="str">
            <v/>
          </cell>
          <cell r="BW2243" t="str">
            <v>79935DE</v>
          </cell>
          <cell r="BY2243" t="str">
            <v>BODYNESS - Blush</v>
          </cell>
          <cell r="BZ2243">
            <v>1</v>
          </cell>
          <cell r="CA2243">
            <v>1</v>
          </cell>
          <cell r="CB2243" t="str">
            <v>BODYNESS</v>
          </cell>
        </row>
        <row r="2244">
          <cell r="BV2244" t="str">
            <v/>
          </cell>
          <cell r="BW2244" t="str">
            <v>79935EN</v>
          </cell>
          <cell r="BY2244" t="str">
            <v>BODYNESS - Blush</v>
          </cell>
          <cell r="BZ2244">
            <v>1</v>
          </cell>
          <cell r="CA2244">
            <v>1</v>
          </cell>
          <cell r="CB2244" t="str">
            <v>BODYNESS</v>
          </cell>
        </row>
        <row r="2245">
          <cell r="BV2245" t="str">
            <v/>
          </cell>
          <cell r="BW2245" t="str">
            <v>79966DE</v>
          </cell>
          <cell r="BY2245" t="str">
            <v>BODYNESS - Mascara</v>
          </cell>
          <cell r="BZ2245">
            <v>1</v>
          </cell>
          <cell r="CA2245">
            <v>1</v>
          </cell>
          <cell r="CB2245" t="str">
            <v>BODYNESS</v>
          </cell>
        </row>
        <row r="2246">
          <cell r="BV2246" t="str">
            <v/>
          </cell>
          <cell r="BW2246" t="str">
            <v>79966EN</v>
          </cell>
          <cell r="BY2246" t="str">
            <v>BODYNESS - Mascara</v>
          </cell>
          <cell r="BZ2246">
            <v>1</v>
          </cell>
          <cell r="CA2246">
            <v>1</v>
          </cell>
          <cell r="CB2246" t="str">
            <v>BODYNESS</v>
          </cell>
        </row>
        <row r="2247">
          <cell r="BV2247" t="str">
            <v/>
          </cell>
          <cell r="BW2247" t="str">
            <v>79997DE</v>
          </cell>
          <cell r="BY2247" t="str">
            <v>BODYNESS - Nail Polish</v>
          </cell>
          <cell r="BZ2247">
            <v>1</v>
          </cell>
          <cell r="CA2247">
            <v>1</v>
          </cell>
          <cell r="CB2247" t="str">
            <v>BODYNESS</v>
          </cell>
        </row>
        <row r="2248">
          <cell r="BV2248" t="str">
            <v/>
          </cell>
          <cell r="BW2248" t="str">
            <v>79997EN</v>
          </cell>
          <cell r="BY2248" t="str">
            <v>BODYNESS - Nail Polish</v>
          </cell>
          <cell r="BZ2248">
            <v>1</v>
          </cell>
          <cell r="CA2248">
            <v>1</v>
          </cell>
          <cell r="CB2248" t="str">
            <v>BODYNESS</v>
          </cell>
        </row>
        <row r="2249">
          <cell r="BV2249" t="str">
            <v/>
          </cell>
          <cell r="BW2249" t="str">
            <v>80177</v>
          </cell>
          <cell r="BY2249" t="str">
            <v>TOP FASHION - Hair Mask</v>
          </cell>
          <cell r="BZ2249">
            <v>1</v>
          </cell>
          <cell r="CA2249">
            <v>1</v>
          </cell>
          <cell r="CB2249" t="str">
            <v>TOP FASHION</v>
          </cell>
        </row>
        <row r="2250">
          <cell r="BV2250" t="str">
            <v/>
          </cell>
          <cell r="BW2250" t="str">
            <v>80207</v>
          </cell>
          <cell r="BY2250" t="str">
            <v>TOP FASHION - Bubble Bath Liquid Tropical Vibes</v>
          </cell>
          <cell r="BZ2250">
            <v>1</v>
          </cell>
          <cell r="CA2250">
            <v>1</v>
          </cell>
          <cell r="CB2250" t="str">
            <v>TOP FASHION</v>
          </cell>
        </row>
        <row r="2251">
          <cell r="BV2251" t="str">
            <v/>
          </cell>
          <cell r="BW2251" t="str">
            <v>80290</v>
          </cell>
          <cell r="BY2251" t="str">
            <v>INKEE - FSDU Winter Fun</v>
          </cell>
          <cell r="BZ2251">
            <v>1</v>
          </cell>
          <cell r="CA2251">
            <v>1</v>
          </cell>
          <cell r="CB2251" t="str">
            <v>INKEE</v>
          </cell>
        </row>
        <row r="2252">
          <cell r="BV2252" t="str">
            <v/>
          </cell>
          <cell r="BW2252" t="str">
            <v>80313</v>
          </cell>
          <cell r="BY2252" t="str">
            <v>INKEE - FSDU Water Park Adventures</v>
          </cell>
          <cell r="BZ2252">
            <v>1</v>
          </cell>
          <cell r="CA2252">
            <v>1</v>
          </cell>
          <cell r="CB2252" t="str">
            <v>INKEE</v>
          </cell>
        </row>
        <row r="2253">
          <cell r="BV2253" t="str">
            <v/>
          </cell>
          <cell r="BW2253" t="str">
            <v>80382</v>
          </cell>
          <cell r="BY2253" t="str">
            <v>PASMO - Prompt me again, Bro</v>
          </cell>
          <cell r="BZ2253">
            <v>6</v>
          </cell>
          <cell r="CA2253">
            <v>24</v>
          </cell>
          <cell r="CB2253" t="str">
            <v>PASMO TOYS</v>
          </cell>
        </row>
        <row r="2254">
          <cell r="BV2254" t="str">
            <v/>
          </cell>
          <cell r="BW2254" t="str">
            <v>80412</v>
          </cell>
          <cell r="BY2254" t="str">
            <v>PASMO - Mind Fuck</v>
          </cell>
          <cell r="BZ2254">
            <v>6</v>
          </cell>
          <cell r="CA2254">
            <v>24</v>
          </cell>
          <cell r="CB2254" t="str">
            <v>PASMO TOYS</v>
          </cell>
        </row>
        <row r="2255">
          <cell r="BV2255" t="str">
            <v/>
          </cell>
          <cell r="BW2255" t="str">
            <v>80443</v>
          </cell>
          <cell r="BY2255" t="str">
            <v>PASMO - Was postest du nie?</v>
          </cell>
          <cell r="BZ2255">
            <v>6</v>
          </cell>
          <cell r="CA2255">
            <v>24</v>
          </cell>
          <cell r="CB2255" t="str">
            <v>PASMO TOYS</v>
          </cell>
        </row>
        <row r="2256">
          <cell r="BV2256" t="str">
            <v/>
          </cell>
          <cell r="BW2256" t="str">
            <v>80474</v>
          </cell>
          <cell r="BY2256" t="str">
            <v>UNSOLVED CRIMES - Fast Cases - The Last Session</v>
          </cell>
          <cell r="BZ2256">
            <v>12</v>
          </cell>
          <cell r="CA2256">
            <v>24</v>
          </cell>
          <cell r="CB2256" t="str">
            <v>UNSOLVED CRIMES</v>
          </cell>
        </row>
        <row r="2257">
          <cell r="BV2257" t="str">
            <v/>
          </cell>
          <cell r="BW2257" t="str">
            <v>80504</v>
          </cell>
          <cell r="BY2257" t="str">
            <v>UNSOLVED CRIMES - Fast Cases - AI Murder</v>
          </cell>
          <cell r="BZ2257">
            <v>12</v>
          </cell>
          <cell r="CA2257">
            <v>24</v>
          </cell>
          <cell r="CB2257" t="str">
            <v>UNSOLVED CRIMES</v>
          </cell>
        </row>
        <row r="2258">
          <cell r="BV2258" t="str">
            <v/>
          </cell>
          <cell r="BW2258" t="str">
            <v>80535</v>
          </cell>
          <cell r="BY2258" t="str">
            <v>MISC - Chalk Digging Heart</v>
          </cell>
          <cell r="BZ2258">
            <v>8</v>
          </cell>
          <cell r="CA2258">
            <v>64</v>
          </cell>
          <cell r="CB2258" t="str">
            <v>MISC</v>
          </cell>
        </row>
        <row r="2259">
          <cell r="BV2259" t="str">
            <v/>
          </cell>
          <cell r="BW2259" t="str">
            <v>80580W1</v>
          </cell>
          <cell r="BY2259" t="str">
            <v>PLUSH - FSDU Nunos Lil' Monsters W1</v>
          </cell>
          <cell r="BZ2259">
            <v>0</v>
          </cell>
          <cell r="CA2259">
            <v>1</v>
          </cell>
          <cell r="CB2259" t="str">
            <v>PLUSH</v>
          </cell>
        </row>
        <row r="2260">
          <cell r="BV2260" t="str">
            <v/>
          </cell>
          <cell r="BW2260" t="str">
            <v>80580W2</v>
          </cell>
          <cell r="BY2260" t="str">
            <v>PLUSH - FSDU Nunos Lil' Monsters W2</v>
          </cell>
          <cell r="BZ2260">
            <v>0</v>
          </cell>
          <cell r="CA2260">
            <v>1</v>
          </cell>
          <cell r="CB2260" t="str">
            <v>PLUSH</v>
          </cell>
        </row>
        <row r="2261">
          <cell r="BV2261" t="str">
            <v/>
          </cell>
          <cell r="BW2261" t="str">
            <v>80580W3</v>
          </cell>
          <cell r="BY2261" t="str">
            <v>PLUSH - FSDU Nunos Lil' Monsters W3</v>
          </cell>
          <cell r="BZ2261">
            <v>0</v>
          </cell>
          <cell r="CA2261">
            <v>1</v>
          </cell>
          <cell r="CB2261" t="str">
            <v>PLUSH</v>
          </cell>
        </row>
        <row r="2262">
          <cell r="BV2262" t="str">
            <v>B0G4D3YBLW</v>
          </cell>
          <cell r="BW2262" t="str">
            <v>80597DE</v>
          </cell>
          <cell r="BY2262" t="str">
            <v>INKEE - Surprise Bath Bomb Rescue Crew S1 Box B3</v>
          </cell>
          <cell r="BZ2262">
            <v>0</v>
          </cell>
          <cell r="CA2262">
            <v>24</v>
          </cell>
          <cell r="CB2262" t="str">
            <v>INKEE</v>
          </cell>
        </row>
        <row r="2263">
          <cell r="BV2263" t="str">
            <v/>
          </cell>
          <cell r="BW2263" t="str">
            <v>80627EF</v>
          </cell>
          <cell r="BY2263" t="str">
            <v>INKEE - Shelf Display Surprise Mix Box</v>
          </cell>
          <cell r="BZ2263">
            <v>0</v>
          </cell>
          <cell r="CA2263">
            <v>1</v>
          </cell>
          <cell r="CB2263" t="str">
            <v>INKEE</v>
          </cell>
        </row>
        <row r="2264">
          <cell r="BV2264" t="str">
            <v>B0G49SQ8JM</v>
          </cell>
          <cell r="BW2264" t="str">
            <v>80634DE</v>
          </cell>
          <cell r="BY2264" t="str">
            <v>INKEE - Surprise Bath Bomb Aqua World S1 Box B3</v>
          </cell>
          <cell r="BZ2264">
            <v>0</v>
          </cell>
          <cell r="CA2264">
            <v>24</v>
          </cell>
          <cell r="CB2264" t="str">
            <v>INKEE</v>
          </cell>
        </row>
        <row r="2265">
          <cell r="BV2265" t="str">
            <v/>
          </cell>
          <cell r="BW2265" t="str">
            <v>80665</v>
          </cell>
          <cell r="BY2265" t="str">
            <v>TOP FASHION - Bubble Bath Liquid Strawberry Cake</v>
          </cell>
          <cell r="BZ2265">
            <v>1</v>
          </cell>
          <cell r="CA2265">
            <v>1</v>
          </cell>
          <cell r="CB2265" t="str">
            <v>TOP FASHION</v>
          </cell>
        </row>
        <row r="2266">
          <cell r="BV2266" t="str">
            <v/>
          </cell>
          <cell r="BW2266" t="str">
            <v>80696</v>
          </cell>
          <cell r="BY2266" t="str">
            <v>TOP FASHION - Bubble Bath Liquid Vanilla Dreams</v>
          </cell>
          <cell r="BZ2266">
            <v>1</v>
          </cell>
          <cell r="CA2266">
            <v>1</v>
          </cell>
          <cell r="CB2266" t="str">
            <v>TOP FASHION</v>
          </cell>
        </row>
        <row r="2267">
          <cell r="BV2267" t="str">
            <v/>
          </cell>
          <cell r="BW2267" t="str">
            <v>80726</v>
          </cell>
          <cell r="BY2267" t="str">
            <v>BODYNESS - FSDU Glossy Crush</v>
          </cell>
          <cell r="BZ2267">
            <v>0</v>
          </cell>
          <cell r="CA2267">
            <v>1</v>
          </cell>
          <cell r="CB2267" t="str">
            <v>BODYNESS</v>
          </cell>
        </row>
        <row r="2268">
          <cell r="BV2268" t="str">
            <v/>
          </cell>
          <cell r="BW2268" t="str">
            <v>80733DE</v>
          </cell>
          <cell r="BY2268" t="str">
            <v>BODYNESS - Hair Mask</v>
          </cell>
          <cell r="BZ2268">
            <v>1</v>
          </cell>
          <cell r="CA2268">
            <v>1</v>
          </cell>
          <cell r="CB2268" t="str">
            <v>BODYNESS</v>
          </cell>
        </row>
        <row r="2269">
          <cell r="BV2269" t="str">
            <v/>
          </cell>
          <cell r="BW2269" t="str">
            <v>80733EN</v>
          </cell>
          <cell r="BY2269" t="str">
            <v>BODYNESS - Hair Mask</v>
          </cell>
          <cell r="BZ2269">
            <v>1</v>
          </cell>
          <cell r="CA2269">
            <v>1</v>
          </cell>
          <cell r="CB2269" t="str">
            <v>BODYNESS</v>
          </cell>
        </row>
        <row r="2270">
          <cell r="BV2270" t="str">
            <v/>
          </cell>
          <cell r="BW2270" t="str">
            <v>80764DE</v>
          </cell>
          <cell r="BY2270" t="str">
            <v>BODYNESS - Face Mask Up all Night</v>
          </cell>
          <cell r="BZ2270">
            <v>1</v>
          </cell>
          <cell r="CA2270">
            <v>1</v>
          </cell>
          <cell r="CB2270" t="str">
            <v>BODYNESS</v>
          </cell>
        </row>
        <row r="2271">
          <cell r="BV2271" t="str">
            <v/>
          </cell>
          <cell r="BW2271" t="str">
            <v>80764EN</v>
          </cell>
          <cell r="BY2271" t="str">
            <v>BODYNESS - Face Mask Up all Night</v>
          </cell>
          <cell r="BZ2271">
            <v>1</v>
          </cell>
          <cell r="CA2271">
            <v>1</v>
          </cell>
          <cell r="CB2271" t="str">
            <v>BODYNESS</v>
          </cell>
        </row>
        <row r="2272">
          <cell r="BV2272" t="str">
            <v/>
          </cell>
          <cell r="BW2272" t="str">
            <v>80795DE</v>
          </cell>
          <cell r="BY2272" t="str">
            <v>BODYNESS - Face Mask Detox O'Clock</v>
          </cell>
          <cell r="BZ2272">
            <v>1</v>
          </cell>
          <cell r="CA2272">
            <v>1</v>
          </cell>
          <cell r="CB2272" t="str">
            <v>BODYNESS</v>
          </cell>
        </row>
        <row r="2273">
          <cell r="BV2273" t="str">
            <v/>
          </cell>
          <cell r="BW2273" t="str">
            <v>80795EN</v>
          </cell>
          <cell r="BY2273" t="str">
            <v>BODYNESS - Face Mask Detox O'Clock</v>
          </cell>
          <cell r="BZ2273">
            <v>1</v>
          </cell>
          <cell r="CA2273">
            <v>1</v>
          </cell>
          <cell r="CB2273" t="str">
            <v>BODYNESS</v>
          </cell>
        </row>
        <row r="2274">
          <cell r="BV2274" t="str">
            <v/>
          </cell>
          <cell r="BW2274" t="str">
            <v>80887</v>
          </cell>
          <cell r="BY2274" t="str">
            <v>PASMO - Shot Pong 12</v>
          </cell>
          <cell r="BZ2274">
            <v>0</v>
          </cell>
          <cell r="CA2274">
            <v>1</v>
          </cell>
          <cell r="CB2274" t="str">
            <v>PASMO TOYS</v>
          </cell>
        </row>
        <row r="2275">
          <cell r="BV2275" t="str">
            <v/>
          </cell>
          <cell r="BW2275" t="str">
            <v>80900</v>
          </cell>
          <cell r="BY2275" t="str">
            <v>PASMO - Wild Party Hangover 12</v>
          </cell>
          <cell r="BZ2275">
            <v>0</v>
          </cell>
          <cell r="CA2275">
            <v>24</v>
          </cell>
          <cell r="CB2275" t="str">
            <v>PASMO TOYS</v>
          </cell>
        </row>
        <row r="2276">
          <cell r="BV2276" t="str">
            <v/>
          </cell>
          <cell r="BW2276" t="str">
            <v>80924</v>
          </cell>
          <cell r="BY2276" t="str">
            <v>PASMO - In Bester Gesellschaft Party Edition 12</v>
          </cell>
          <cell r="BZ2276">
            <v>0</v>
          </cell>
          <cell r="CA2276">
            <v>24</v>
          </cell>
          <cell r="CB2276" t="str">
            <v>PASMO TOYS</v>
          </cell>
        </row>
        <row r="2277">
          <cell r="BV2277" t="str">
            <v/>
          </cell>
          <cell r="BW2277" t="str">
            <v>80955DE</v>
          </cell>
          <cell r="BY2277" t="str">
            <v>INKEE - Surprise Bath Bomb Bibi and Tina S1 Box</v>
          </cell>
          <cell r="BZ2277">
            <v>5</v>
          </cell>
          <cell r="CA2277">
            <v>40</v>
          </cell>
          <cell r="CB2277" t="str">
            <v>INKEE</v>
          </cell>
        </row>
        <row r="2278">
          <cell r="BV2278" t="str">
            <v/>
          </cell>
          <cell r="BW2278" t="str">
            <v>80986DE</v>
          </cell>
          <cell r="BX2278" t="str">
            <v>https://b2b.craze.shop/wp-content/uploads/xxxxx-INKEE-Face-Mask-Peppa-Pig_001.png</v>
          </cell>
          <cell r="BY2278" t="str">
            <v>INKEE- Face Mask Peppa Pig</v>
          </cell>
          <cell r="BZ2278">
            <v>20</v>
          </cell>
          <cell r="CA2278">
            <v>480</v>
          </cell>
          <cell r="CB2278" t="str">
            <v>INKEE</v>
          </cell>
        </row>
        <row r="2279">
          <cell r="BV2279" t="str">
            <v/>
          </cell>
          <cell r="BW2279" t="str">
            <v>80986EN</v>
          </cell>
          <cell r="BX2279" t="str">
            <v>https://b2b.craze.shop/wp-content/uploads/xxxxx-INKEE-Face-Mask-Peppa-Pig_001.png</v>
          </cell>
          <cell r="BY2279" t="str">
            <v>INKEE- Face Mask Peppa Pig</v>
          </cell>
          <cell r="BZ2279">
            <v>20</v>
          </cell>
          <cell r="CA2279">
            <v>480</v>
          </cell>
          <cell r="CB2279" t="str">
            <v>INKEE</v>
          </cell>
        </row>
        <row r="2280">
          <cell r="BV2280" t="str">
            <v/>
          </cell>
          <cell r="BW2280" t="str">
            <v>81013</v>
          </cell>
          <cell r="BY2280" t="str">
            <v>TOP FASHION - Face Mask Melon</v>
          </cell>
          <cell r="BZ2280">
            <v>1</v>
          </cell>
          <cell r="CA2280">
            <v>1</v>
          </cell>
          <cell r="CB2280" t="str">
            <v>TOP FASHION</v>
          </cell>
        </row>
        <row r="2281">
          <cell r="BV2281" t="str">
            <v/>
          </cell>
          <cell r="BW2281" t="str">
            <v>81044</v>
          </cell>
          <cell r="BY2281" t="str">
            <v>TOP FASHION - Face Mask Pineapple</v>
          </cell>
          <cell r="BZ2281">
            <v>1</v>
          </cell>
          <cell r="CA2281">
            <v>1</v>
          </cell>
          <cell r="CB2281" t="str">
            <v>TOP FASHION</v>
          </cell>
        </row>
        <row r="2282">
          <cell r="BV2282" t="str">
            <v/>
          </cell>
          <cell r="BW2282" t="str">
            <v>81075DE</v>
          </cell>
          <cell r="BY2282" t="str">
            <v>SENSES - Bubble Bath Liquid Soft Skin Ritual Sachet</v>
          </cell>
          <cell r="BZ2282">
            <v>1</v>
          </cell>
          <cell r="CA2282">
            <v>1</v>
          </cell>
          <cell r="CB2282" t="str">
            <v>SENSES</v>
          </cell>
        </row>
        <row r="2283">
          <cell r="BV2283" t="str">
            <v/>
          </cell>
          <cell r="BW2283" t="str">
            <v>81105DE</v>
          </cell>
          <cell r="BY2283" t="str">
            <v>SENSES - Bubble Bath Liquid Oriental Harmony Sachet</v>
          </cell>
          <cell r="BZ2283">
            <v>1</v>
          </cell>
          <cell r="CA2283">
            <v>1</v>
          </cell>
          <cell r="CB2283" t="str">
            <v>SENSES</v>
          </cell>
        </row>
        <row r="2284">
          <cell r="BV2284" t="str">
            <v/>
          </cell>
          <cell r="BW2284" t="str">
            <v>81136DE</v>
          </cell>
          <cell r="BY2284" t="str">
            <v>SENSES - Bubble Bath Liquid Deep Forest Retreat Sachet</v>
          </cell>
          <cell r="BZ2284">
            <v>1</v>
          </cell>
          <cell r="CA2284">
            <v>1</v>
          </cell>
          <cell r="CB2284" t="str">
            <v>SENSES</v>
          </cell>
        </row>
        <row r="2285">
          <cell r="BV2285" t="str">
            <v/>
          </cell>
          <cell r="BW2285" t="str">
            <v>81167DE</v>
          </cell>
          <cell r="BY2285" t="str">
            <v>SENSES - Bubble Bath Liquid 1000 &amp; One Nights Sachet</v>
          </cell>
          <cell r="BZ2285">
            <v>1</v>
          </cell>
          <cell r="CA2285">
            <v>1</v>
          </cell>
          <cell r="CB2285" t="str">
            <v>SENSES</v>
          </cell>
        </row>
        <row r="2286">
          <cell r="BV2286" t="str">
            <v/>
          </cell>
          <cell r="BW2286" t="str">
            <v>81242</v>
          </cell>
          <cell r="BY2286" t="str">
            <v>TOP FASHION - Glowing Face Mask Watermelon</v>
          </cell>
          <cell r="BZ2286">
            <v>1</v>
          </cell>
          <cell r="CA2286">
            <v>1</v>
          </cell>
          <cell r="CB2286" t="str">
            <v>TOP FASHION</v>
          </cell>
        </row>
        <row r="2287">
          <cell r="BV2287" t="str">
            <v/>
          </cell>
          <cell r="BW2287" t="str">
            <v>81273</v>
          </cell>
          <cell r="BY2287" t="str">
            <v>TOP FASHION - Glowing Face Mask Peach</v>
          </cell>
          <cell r="BZ2287">
            <v>1</v>
          </cell>
          <cell r="CA2287">
            <v>1</v>
          </cell>
          <cell r="CB2287" t="str">
            <v>TOP FASHION</v>
          </cell>
        </row>
        <row r="2288">
          <cell r="BV2288" t="str">
            <v/>
          </cell>
          <cell r="BW2288" t="str">
            <v>81334</v>
          </cell>
          <cell r="BY2288" t="str">
            <v>INKEE - FSDU Inkee World 3 Mix 1</v>
          </cell>
          <cell r="BZ2288">
            <v>0</v>
          </cell>
          <cell r="CA2288">
            <v>1</v>
          </cell>
          <cell r="CB2288" t="str">
            <v>INKEE</v>
          </cell>
        </row>
        <row r="2289">
          <cell r="BV2289" t="str">
            <v/>
          </cell>
          <cell r="BW2289" t="str">
            <v>81341</v>
          </cell>
          <cell r="BY2289" t="str">
            <v>SENSES - FSDU Moments of Calm</v>
          </cell>
          <cell r="BZ2289">
            <v>0</v>
          </cell>
          <cell r="CA2289">
            <v>1</v>
          </cell>
          <cell r="CB2289" t="str">
            <v>SENSES</v>
          </cell>
        </row>
        <row r="2290">
          <cell r="BV2290" t="str">
            <v/>
          </cell>
          <cell r="BW2290" t="str">
            <v>81358DE</v>
          </cell>
          <cell r="BY2290" t="str">
            <v>SENSES - Mask Sheet Face Vitamin C</v>
          </cell>
          <cell r="BZ2290">
            <v>1</v>
          </cell>
          <cell r="CA2290">
            <v>1</v>
          </cell>
          <cell r="CB2290" t="str">
            <v>SENSES</v>
          </cell>
        </row>
        <row r="2291">
          <cell r="BV2291" t="str">
            <v/>
          </cell>
          <cell r="BW2291" t="str">
            <v>81389DE</v>
          </cell>
          <cell r="BY2291" t="str">
            <v>SENSES - Mask Sheet Face Hyaluronic Acid</v>
          </cell>
          <cell r="BZ2291">
            <v>1</v>
          </cell>
          <cell r="CA2291">
            <v>1</v>
          </cell>
          <cell r="CB2291" t="str">
            <v>SENSES</v>
          </cell>
        </row>
        <row r="2292">
          <cell r="BV2292" t="str">
            <v/>
          </cell>
          <cell r="BW2292" t="str">
            <v>81419DE</v>
          </cell>
          <cell r="BY2292" t="str">
            <v>SENSES - Face Mask Hydrogel</v>
          </cell>
          <cell r="BZ2292">
            <v>1</v>
          </cell>
          <cell r="CA2292">
            <v>1</v>
          </cell>
          <cell r="CB2292" t="str">
            <v>SENSES</v>
          </cell>
        </row>
        <row r="2293">
          <cell r="BV2293" t="str">
            <v/>
          </cell>
          <cell r="BW2293" t="str">
            <v>81440DE</v>
          </cell>
          <cell r="BY2293" t="str">
            <v>SENSES - Face Mask Deep Collagen</v>
          </cell>
          <cell r="BZ2293">
            <v>1</v>
          </cell>
          <cell r="CA2293">
            <v>1</v>
          </cell>
          <cell r="CB2293" t="str">
            <v>SENSES</v>
          </cell>
        </row>
        <row r="2294">
          <cell r="BV2294" t="str">
            <v/>
          </cell>
          <cell r="BW2294" t="str">
            <v>81471DE</v>
          </cell>
          <cell r="BY2294" t="str">
            <v>SENSES - Bath Salts Velvet Calm Sachet</v>
          </cell>
          <cell r="BZ2294">
            <v>1</v>
          </cell>
          <cell r="CA2294">
            <v>1</v>
          </cell>
          <cell r="CB2294" t="str">
            <v>SENSES</v>
          </cell>
        </row>
        <row r="2295">
          <cell r="BV2295" t="str">
            <v/>
          </cell>
          <cell r="BW2295" t="str">
            <v>81501DE</v>
          </cell>
          <cell r="BY2295" t="str">
            <v>SENSES - Bath Salts Morning Clarity Sachet</v>
          </cell>
          <cell r="BZ2295">
            <v>1</v>
          </cell>
          <cell r="CA2295">
            <v>1</v>
          </cell>
          <cell r="CB2295" t="str">
            <v>SENSES</v>
          </cell>
        </row>
        <row r="2296">
          <cell r="BV2296" t="str">
            <v/>
          </cell>
          <cell r="BW2296" t="str">
            <v>81532DE</v>
          </cell>
          <cell r="BY2296" t="str">
            <v>SENSES - Bath Salts Soft Embrace Sachet</v>
          </cell>
          <cell r="BZ2296">
            <v>1</v>
          </cell>
          <cell r="CA2296">
            <v>1</v>
          </cell>
          <cell r="CB2296" t="str">
            <v>SENSES</v>
          </cell>
        </row>
        <row r="2297">
          <cell r="BV2297" t="str">
            <v/>
          </cell>
          <cell r="BW2297" t="str">
            <v>81563</v>
          </cell>
          <cell r="BY2297" t="str">
            <v>INKEE - Bubble Bath Liquid Unicorn World</v>
          </cell>
          <cell r="BZ2297">
            <v>15</v>
          </cell>
          <cell r="CA2297">
            <v>270</v>
          </cell>
          <cell r="CB2297" t="str">
            <v>INKEE</v>
          </cell>
        </row>
        <row r="2298">
          <cell r="BV2298" t="str">
            <v>B0FY3WYM2Y</v>
          </cell>
          <cell r="BW2298" t="str">
            <v>81594</v>
          </cell>
          <cell r="BY2298" t="str">
            <v>MAGIC SLIME - Bag Surprise Spongebob B6</v>
          </cell>
          <cell r="BZ2298">
            <v>0</v>
          </cell>
          <cell r="CA2298">
            <v>24</v>
          </cell>
          <cell r="CB2298" t="str">
            <v>MAGIC SLIME</v>
          </cell>
        </row>
        <row r="2299">
          <cell r="BV2299" t="str">
            <v/>
          </cell>
          <cell r="BW2299" t="str">
            <v>81617</v>
          </cell>
          <cell r="BY2299" t="str">
            <v>INKEE - FSDU DIY Advent Calendar</v>
          </cell>
          <cell r="BZ2299">
            <v>0</v>
          </cell>
          <cell r="CA2299">
            <v>0</v>
          </cell>
          <cell r="CB2299" t="str">
            <v>INKEE</v>
          </cell>
        </row>
        <row r="2300">
          <cell r="BV2300" t="str">
            <v/>
          </cell>
          <cell r="BW2300" t="str">
            <v>81631</v>
          </cell>
          <cell r="BY2300" t="str">
            <v>PACKAGING - EMPTY FSDU Smallprices VE146</v>
          </cell>
          <cell r="BZ2300">
            <v>1</v>
          </cell>
          <cell r="CA2300">
            <v>5</v>
          </cell>
          <cell r="CB2300" t="str">
            <v>PACKAGING</v>
          </cell>
        </row>
        <row r="2301">
          <cell r="BV2301" t="str">
            <v/>
          </cell>
          <cell r="BW2301" t="str">
            <v>81730DE</v>
          </cell>
          <cell r="BY2301" t="str">
            <v>INKEE - Surprise Bath Bomb Nunos</v>
          </cell>
          <cell r="BZ2301">
            <v>1</v>
          </cell>
          <cell r="CA2301">
            <v>1</v>
          </cell>
          <cell r="CB2301" t="str">
            <v>INKEE</v>
          </cell>
        </row>
        <row r="2302">
          <cell r="BV2302" t="str">
            <v/>
          </cell>
          <cell r="BW2302" t="str">
            <v>81761DE</v>
          </cell>
          <cell r="BY2302" t="str">
            <v>SENSES - Bath Salts Radiant Pause Bottle</v>
          </cell>
          <cell r="BZ2302">
            <v>1</v>
          </cell>
          <cell r="CA2302">
            <v>1</v>
          </cell>
          <cell r="CB2302" t="str">
            <v>SENSES</v>
          </cell>
        </row>
        <row r="2303">
          <cell r="BV2303" t="str">
            <v/>
          </cell>
          <cell r="BW2303" t="str">
            <v>81792DE</v>
          </cell>
          <cell r="BY2303" t="str">
            <v>SENSES - Bath Bomb Pack Hidden Springs</v>
          </cell>
          <cell r="BZ2303">
            <v>1</v>
          </cell>
          <cell r="CA2303">
            <v>1</v>
          </cell>
          <cell r="CB2303" t="str">
            <v>SENSES</v>
          </cell>
        </row>
        <row r="2304">
          <cell r="BV2304" t="str">
            <v>B0CJ3CDVD6</v>
          </cell>
          <cell r="BW2304" t="str">
            <v>81914</v>
          </cell>
          <cell r="BX2304" t="str">
            <v>https://b2b.craze.shop/wp-content/uploads/79805-DIAMONDZ-Paw-Patrol_bracelet_V3-scaled.jpg</v>
          </cell>
          <cell r="BY2304" t="str">
            <v>DIAMONDZ - Paw Patrol Bracelet Set</v>
          </cell>
          <cell r="BZ2304">
            <v>12</v>
          </cell>
          <cell r="CA2304">
            <v>60</v>
          </cell>
          <cell r="CB2304" t="str">
            <v>DIAMONDZ</v>
          </cell>
        </row>
        <row r="2305">
          <cell r="BV2305" t="str">
            <v>B0DWFTGDWG</v>
          </cell>
          <cell r="BW2305" t="str">
            <v>81945</v>
          </cell>
          <cell r="BX2305" t="str">
            <v>https://b2b.craze.shop/wp-content/uploads/79805-DIAMONDZ-Paw-Patrol_Mega-Set-Stickers_V2-scaled.jpg</v>
          </cell>
          <cell r="BY2305" t="str">
            <v>DIAMONDZ - Paw Patrol Mega Sticker Set</v>
          </cell>
          <cell r="BZ2305">
            <v>6</v>
          </cell>
          <cell r="CA2305">
            <v>24</v>
          </cell>
          <cell r="CB2305" t="str">
            <v>DIAMONDZ</v>
          </cell>
        </row>
        <row r="2306">
          <cell r="BV2306" t="str">
            <v>B0CN19JX55</v>
          </cell>
          <cell r="BW2306" t="str">
            <v>81976</v>
          </cell>
          <cell r="BX2306" t="str">
            <v>https://b2b.craze.shop/wp-content/uploads/79805-DIAMONDZ-Paw-Patrol_Sticker-Set_V3A-scaled.jpg</v>
          </cell>
          <cell r="BY2306" t="str">
            <v>DIAMONDZ - Paw Patrol Starter Sticker Set</v>
          </cell>
          <cell r="BZ2306">
            <v>12</v>
          </cell>
          <cell r="CA2306">
            <v>48</v>
          </cell>
          <cell r="CB2306" t="str">
            <v>DIAMONDZ</v>
          </cell>
        </row>
        <row r="2307">
          <cell r="BV2307" t="str">
            <v/>
          </cell>
          <cell r="BW2307" t="str">
            <v>82003</v>
          </cell>
          <cell r="BY2307" t="str">
            <v>INKEE - Bubble Bath Liquid Halloween</v>
          </cell>
          <cell r="BZ2307">
            <v>15</v>
          </cell>
          <cell r="CA2307">
            <v>270</v>
          </cell>
          <cell r="CB2307" t="str">
            <v>INKEE</v>
          </cell>
        </row>
        <row r="2308">
          <cell r="BV2308" t="str">
            <v/>
          </cell>
          <cell r="BW2308" t="str">
            <v>82034W1</v>
          </cell>
          <cell r="BY2308" t="str">
            <v>PACKAGING - EMPTY FSDU Nunos Lil' Monsters W1</v>
          </cell>
          <cell r="BZ2308">
            <v>1</v>
          </cell>
          <cell r="CA2308">
            <v>5</v>
          </cell>
          <cell r="CB2308" t="str">
            <v>PACKAGING</v>
          </cell>
        </row>
        <row r="2309">
          <cell r="BV2309" t="str">
            <v/>
          </cell>
          <cell r="BW2309" t="str">
            <v>82034W2</v>
          </cell>
          <cell r="BY2309" t="str">
            <v>PACKAGING - EMPTY FSDU Nunos Lil' Monsters W2</v>
          </cell>
          <cell r="BZ2309">
            <v>1</v>
          </cell>
          <cell r="CA2309">
            <v>5</v>
          </cell>
          <cell r="CB2309" t="str">
            <v>PACKAGING</v>
          </cell>
        </row>
        <row r="2310">
          <cell r="BV2310" t="str">
            <v/>
          </cell>
          <cell r="BW2310" t="str">
            <v>82034W3</v>
          </cell>
          <cell r="BY2310" t="str">
            <v>PACKAGING - EMPTY FSDU Nunos Lil' Monsters W3</v>
          </cell>
          <cell r="BZ2310">
            <v>1</v>
          </cell>
          <cell r="CA2310">
            <v>5</v>
          </cell>
          <cell r="CB2310" t="str">
            <v>PACKAGING</v>
          </cell>
        </row>
        <row r="2311">
          <cell r="BV2311" t="str">
            <v/>
          </cell>
          <cell r="BW2311" t="str">
            <v>83154</v>
          </cell>
          <cell r="BY2311" t="str">
            <v>DIAMONDZ - Sponge Bob Keychain Set</v>
          </cell>
          <cell r="BZ2311">
            <v>12</v>
          </cell>
          <cell r="CA2311">
            <v>60</v>
          </cell>
          <cell r="CB2311" t="str">
            <v>DIAMONDZ</v>
          </cell>
        </row>
        <row r="2312">
          <cell r="BV2312" t="str">
            <v/>
          </cell>
          <cell r="BW2312" t="str">
            <v>83185</v>
          </cell>
          <cell r="BY2312" t="str">
            <v>DIAMONDZ - Sponge Bob Bracelet Set</v>
          </cell>
          <cell r="BZ2312">
            <v>12</v>
          </cell>
          <cell r="CA2312">
            <v>60</v>
          </cell>
          <cell r="CB2312" t="str">
            <v>DIAMONDZ</v>
          </cell>
        </row>
        <row r="2313">
          <cell r="BV2313" t="str">
            <v>B0DWFTGDWG</v>
          </cell>
          <cell r="BW2313" t="str">
            <v>83215</v>
          </cell>
          <cell r="BY2313" t="str">
            <v>DIAMONDZ - Sponge Bob Mega Sticker Set</v>
          </cell>
          <cell r="BZ2313">
            <v>6</v>
          </cell>
          <cell r="CA2313">
            <v>24</v>
          </cell>
          <cell r="CB2313" t="str">
            <v>DIAMONDZ</v>
          </cell>
        </row>
        <row r="2314">
          <cell r="BV2314" t="str">
            <v>B0CN19JX55</v>
          </cell>
          <cell r="BW2314" t="str">
            <v>83246</v>
          </cell>
          <cell r="BY2314" t="str">
            <v>DIAMONDZ - Sponge Bob Starter Sticker Set</v>
          </cell>
          <cell r="BZ2314">
            <v>12</v>
          </cell>
          <cell r="CA2314">
            <v>48</v>
          </cell>
          <cell r="CB2314" t="str">
            <v>DIAMONDZ</v>
          </cell>
        </row>
        <row r="2315">
          <cell r="BV2315" t="str">
            <v/>
          </cell>
          <cell r="BW2315" t="str">
            <v>83772</v>
          </cell>
          <cell r="BX2315" t="str">
            <v>https://b2b.craze.shop/wp-content/uploads/83772-What-the-heck__No-Filter-Edition_01.png</v>
          </cell>
          <cell r="BY2315" t="str">
            <v>PASMO - What the Heck? No Filter Edition</v>
          </cell>
          <cell r="BZ2315">
            <v>1</v>
          </cell>
          <cell r="CA2315">
            <v>1</v>
          </cell>
          <cell r="CB2315" t="str">
            <v>PASMO TOYS</v>
          </cell>
        </row>
        <row r="2316">
          <cell r="BV2316" t="str">
            <v/>
          </cell>
          <cell r="BW2316" t="str">
            <v>83802</v>
          </cell>
          <cell r="BX2316" t="str">
            <v>https://b2b.craze.shop/wp-content/uploads/83802-What-the-heck__Lazy-Edition_01.png</v>
          </cell>
          <cell r="BY2316" t="str">
            <v>PASMO - What the Heck? Lazy Edition</v>
          </cell>
          <cell r="BZ2316">
            <v>1</v>
          </cell>
          <cell r="CA2316">
            <v>1</v>
          </cell>
          <cell r="CB2316" t="str">
            <v>PASMO TOYS</v>
          </cell>
        </row>
        <row r="2317">
          <cell r="BV2317" t="str">
            <v/>
          </cell>
          <cell r="BW2317" t="str">
            <v>84038</v>
          </cell>
          <cell r="BY2317" t="str">
            <v>INKEE - FSDU Spring Fun (Generic)</v>
          </cell>
          <cell r="BZ2317">
            <v>1</v>
          </cell>
          <cell r="CA2317">
            <v>1</v>
          </cell>
          <cell r="CB2317" t="str">
            <v>INKEE</v>
          </cell>
        </row>
        <row r="2318">
          <cell r="BV2318" t="str">
            <v/>
          </cell>
          <cell r="BW2318" t="str">
            <v>84045</v>
          </cell>
          <cell r="BY2318" t="str">
            <v>INKEE - FSDU Spring Fun (Flat)</v>
          </cell>
          <cell r="BZ2318">
            <v>1</v>
          </cell>
          <cell r="CA2318">
            <v>1</v>
          </cell>
          <cell r="CB2318" t="str">
            <v>INKEE</v>
          </cell>
        </row>
        <row r="2319">
          <cell r="BV2319" t="str">
            <v/>
          </cell>
          <cell r="BW2319" t="str">
            <v>84052</v>
          </cell>
          <cell r="BY2319" t="str">
            <v>ADK - INKEE Unicorn World</v>
          </cell>
          <cell r="BZ2319">
            <v>0</v>
          </cell>
          <cell r="CA2319">
            <v>0</v>
          </cell>
          <cell r="CB2319" t="str">
            <v>ADVENT CALENDAR</v>
          </cell>
        </row>
        <row r="2320">
          <cell r="BV2320" t="str">
            <v/>
          </cell>
          <cell r="BW2320" t="str">
            <v>84076</v>
          </cell>
          <cell r="BY2320" t="str">
            <v>ADK - INKEE Dragons</v>
          </cell>
          <cell r="BZ2320">
            <v>0</v>
          </cell>
          <cell r="CA2320">
            <v>0</v>
          </cell>
          <cell r="CB2320" t="str">
            <v>ADVENT CALENDAR</v>
          </cell>
        </row>
        <row r="2321">
          <cell r="BV2321" t="str">
            <v/>
          </cell>
          <cell r="BW2321" t="str">
            <v>84090</v>
          </cell>
          <cell r="BY2321" t="str">
            <v>ADK - INKEE Galupy Rainbow Unicorn</v>
          </cell>
          <cell r="BZ2321">
            <v>0</v>
          </cell>
          <cell r="CA2321">
            <v>0</v>
          </cell>
          <cell r="CB2321" t="str">
            <v>ADVENT CALENDAR</v>
          </cell>
        </row>
        <row r="2322">
          <cell r="BV2322" t="str">
            <v/>
          </cell>
          <cell r="BW2322" t="str">
            <v>84113</v>
          </cell>
          <cell r="BY2322" t="str">
            <v>ADK - INKEE Paw Patrol</v>
          </cell>
          <cell r="BZ2322">
            <v>0</v>
          </cell>
          <cell r="CA2322">
            <v>1</v>
          </cell>
          <cell r="CB2322" t="str">
            <v>ADVENT CALENDAR</v>
          </cell>
        </row>
        <row r="2323">
          <cell r="BV2323" t="str">
            <v>B0FLYJCVF7</v>
          </cell>
          <cell r="BW2323" t="str">
            <v>84137</v>
          </cell>
          <cell r="BY2323" t="str">
            <v>PLUSH - Summer Craze Bounzz</v>
          </cell>
          <cell r="BZ2323">
            <v>12</v>
          </cell>
          <cell r="CA2323">
            <v>48</v>
          </cell>
          <cell r="CB2323" t="str">
            <v>PLUSH</v>
          </cell>
        </row>
        <row r="2324">
          <cell r="BV2324" t="str">
            <v/>
          </cell>
          <cell r="BW2324" t="str">
            <v>84281</v>
          </cell>
          <cell r="BY2324" t="str">
            <v>MIX - FSDU Under 5 VE236</v>
          </cell>
          <cell r="BZ2324">
            <v>0</v>
          </cell>
          <cell r="CA2324">
            <v>0</v>
          </cell>
          <cell r="CB2324" t="str">
            <v>MIX</v>
          </cell>
        </row>
        <row r="2325">
          <cell r="BV2325" t="str">
            <v>B0DH8FWNLW</v>
          </cell>
          <cell r="BW2325" t="str">
            <v>84298</v>
          </cell>
          <cell r="BY2325" t="str">
            <v>ADK - Magic Slime &amp; Friends (M-Art)</v>
          </cell>
          <cell r="BZ2325">
            <v>1</v>
          </cell>
          <cell r="CA2325">
            <v>9</v>
          </cell>
          <cell r="CB2325" t="str">
            <v>ADVENT CALENDAR</v>
          </cell>
        </row>
        <row r="2326">
          <cell r="BV2326" t="str">
            <v>B0D4MHZBD8</v>
          </cell>
          <cell r="BW2326" t="str">
            <v>84311</v>
          </cell>
          <cell r="BY2326" t="str">
            <v>ADK - Galupy Cosmic</v>
          </cell>
          <cell r="BZ2326">
            <v>1</v>
          </cell>
          <cell r="CA2326">
            <v>9</v>
          </cell>
          <cell r="CB2326" t="str">
            <v>ADVENT CALENDAR</v>
          </cell>
        </row>
        <row r="2327">
          <cell r="BV2327" t="str">
            <v>B0DH8FWNLW</v>
          </cell>
          <cell r="BW2327" t="str">
            <v>84335</v>
          </cell>
          <cell r="BY2327" t="str">
            <v>ADK - Mini Things</v>
          </cell>
          <cell r="BZ2327">
            <v>1</v>
          </cell>
          <cell r="CA2327">
            <v>9</v>
          </cell>
          <cell r="CB2327" t="str">
            <v>ADVENT CALENDAR</v>
          </cell>
        </row>
        <row r="2328">
          <cell r="BV2328" t="str">
            <v>B0FJMS9B65</v>
          </cell>
          <cell r="BW2328" t="str">
            <v>84359</v>
          </cell>
          <cell r="BY2328" t="str">
            <v>ADK - DIY Creative Things</v>
          </cell>
          <cell r="BZ2328">
            <v>1</v>
          </cell>
          <cell r="CA2328">
            <v>9</v>
          </cell>
          <cell r="CB2328" t="str">
            <v>ADVENT CALENDAR</v>
          </cell>
        </row>
        <row r="2329">
          <cell r="BV2329" t="str">
            <v>B0D4MJ83X6</v>
          </cell>
          <cell r="BW2329" t="str">
            <v>84373</v>
          </cell>
          <cell r="BY2329" t="str">
            <v>ADK - Magic Ponys</v>
          </cell>
          <cell r="BZ2329">
            <v>1</v>
          </cell>
          <cell r="CA2329">
            <v>9</v>
          </cell>
          <cell r="CB2329" t="str">
            <v>ADVENT CALENDAR</v>
          </cell>
        </row>
        <row r="2330">
          <cell r="BV2330" t="str">
            <v>B0DH8FWNLW</v>
          </cell>
          <cell r="BW2330" t="str">
            <v>84397</v>
          </cell>
          <cell r="BY2330" t="str">
            <v>ADK - Nunos</v>
          </cell>
          <cell r="BZ2330">
            <v>1</v>
          </cell>
          <cell r="CA2330">
            <v>9</v>
          </cell>
          <cell r="CB2330" t="str">
            <v>ADVENT CALENDAR</v>
          </cell>
        </row>
        <row r="2331">
          <cell r="BV2331" t="str">
            <v/>
          </cell>
          <cell r="BW2331" t="str">
            <v>84410</v>
          </cell>
          <cell r="BY2331" t="str">
            <v>INKEE - Shelf Display Surprise and Bubble Bath</v>
          </cell>
          <cell r="BZ2331">
            <v>0</v>
          </cell>
          <cell r="CA2331">
            <v>0</v>
          </cell>
          <cell r="CB2331" t="str">
            <v>INKEE</v>
          </cell>
        </row>
        <row r="2332">
          <cell r="BV2332" t="str">
            <v>B0DHLJZXWT</v>
          </cell>
          <cell r="BW2332" t="str">
            <v>84472</v>
          </cell>
          <cell r="BY2332" t="str">
            <v>DIAMONDZ - 3D Teddy Keychain Set (Deichmann)</v>
          </cell>
          <cell r="BZ2332">
            <v>1</v>
          </cell>
          <cell r="CA2332">
            <v>6</v>
          </cell>
          <cell r="CB2332" t="str">
            <v>DIAMONDZ</v>
          </cell>
        </row>
        <row r="2333">
          <cell r="BV2333" t="str">
            <v/>
          </cell>
          <cell r="BW2333" t="str">
            <v>84502</v>
          </cell>
          <cell r="BY2333" t="str">
            <v>ADK - Top Fashion</v>
          </cell>
          <cell r="BZ2333">
            <v>1</v>
          </cell>
          <cell r="CA2333">
            <v>9</v>
          </cell>
          <cell r="CB2333" t="str">
            <v>ADVENT CALENDAR</v>
          </cell>
        </row>
        <row r="2334">
          <cell r="BV2334" t="str">
            <v>B07N4KR9YP</v>
          </cell>
          <cell r="BW2334" t="str">
            <v>84526</v>
          </cell>
          <cell r="BY2334" t="str">
            <v>MAGIC SLIME - Glime Starter Pack</v>
          </cell>
          <cell r="BZ2334">
            <v>12</v>
          </cell>
          <cell r="CA2334">
            <v>72</v>
          </cell>
          <cell r="CB2334" t="str">
            <v>MAGIC SLIME</v>
          </cell>
        </row>
        <row r="2335">
          <cell r="BV2335" t="str">
            <v/>
          </cell>
          <cell r="BW2335" t="str">
            <v>84571</v>
          </cell>
          <cell r="BY2335" t="str">
            <v>PLUSH - Baby Bounzz</v>
          </cell>
          <cell r="BZ2335">
            <v>12</v>
          </cell>
          <cell r="CA2335">
            <v>144</v>
          </cell>
          <cell r="CB2335" t="str">
            <v>PLUSH</v>
          </cell>
        </row>
        <row r="2336">
          <cell r="BV2336" t="str">
            <v>B07N4KR9YP</v>
          </cell>
          <cell r="BW2336" t="str">
            <v>84625</v>
          </cell>
          <cell r="BY2336" t="str">
            <v>MAGIC SLIME - Glime Deluxe</v>
          </cell>
          <cell r="BZ2336">
            <v>6</v>
          </cell>
          <cell r="CA2336">
            <v>18</v>
          </cell>
          <cell r="CB2336" t="str">
            <v>MAGIC SLIME</v>
          </cell>
        </row>
        <row r="2337">
          <cell r="BV2337" t="str">
            <v/>
          </cell>
          <cell r="BW2337" t="str">
            <v>84632</v>
          </cell>
          <cell r="BY2337" t="str">
            <v>INKEE - FSDU Advent Calendar</v>
          </cell>
          <cell r="BZ2337">
            <v>0</v>
          </cell>
          <cell r="CA2337">
            <v>0</v>
          </cell>
          <cell r="CB2337" t="str">
            <v>INKEE</v>
          </cell>
        </row>
        <row r="2338">
          <cell r="BV2338" t="str">
            <v>B0F484BRYK</v>
          </cell>
          <cell r="BW2338" t="str">
            <v>84656</v>
          </cell>
          <cell r="BY2338" t="str">
            <v>GLAM MONSTARS - Glam Monstars B2</v>
          </cell>
          <cell r="BZ2338">
            <v>2</v>
          </cell>
          <cell r="CA2338">
            <v>10</v>
          </cell>
          <cell r="CB2338" t="str">
            <v>GLAM MONSTARS</v>
          </cell>
        </row>
        <row r="2339">
          <cell r="BV2339" t="str">
            <v/>
          </cell>
          <cell r="BW2339" t="str">
            <v>84670</v>
          </cell>
          <cell r="BY2339" t="str">
            <v>ADK - Kuromi</v>
          </cell>
          <cell r="BZ2339">
            <v>1</v>
          </cell>
          <cell r="CA2339">
            <v>9</v>
          </cell>
          <cell r="CB2339" t="str">
            <v>ADVENT CALENDAR</v>
          </cell>
        </row>
        <row r="2340">
          <cell r="BV2340" t="str">
            <v/>
          </cell>
          <cell r="BW2340" t="str">
            <v>84694</v>
          </cell>
          <cell r="BY2340" t="str">
            <v>ADK - Paw Patrol</v>
          </cell>
          <cell r="BZ2340">
            <v>1</v>
          </cell>
          <cell r="CA2340">
            <v>9</v>
          </cell>
          <cell r="CB2340" t="str">
            <v>ADVENT CALENDAR</v>
          </cell>
        </row>
        <row r="2341">
          <cell r="BV2341" t="str">
            <v/>
          </cell>
          <cell r="BW2341" t="str">
            <v>84717</v>
          </cell>
          <cell r="BY2341" t="str">
            <v>INKEE - Unicorn Dream World</v>
          </cell>
          <cell r="BZ2341">
            <v>2</v>
          </cell>
          <cell r="CA2341">
            <v>10</v>
          </cell>
          <cell r="CB2341" t="str">
            <v>INKEE</v>
          </cell>
        </row>
        <row r="2342">
          <cell r="BV2342" t="str">
            <v/>
          </cell>
          <cell r="BW2342" t="str">
            <v>84748</v>
          </cell>
          <cell r="BY2342" t="str">
            <v>INKEE - Gift Box Princess Magic World</v>
          </cell>
          <cell r="BZ2342">
            <v>2</v>
          </cell>
          <cell r="CA2342">
            <v>10</v>
          </cell>
          <cell r="CB2342" t="str">
            <v>INKEE</v>
          </cell>
        </row>
        <row r="2343">
          <cell r="BV2343" t="str">
            <v/>
          </cell>
          <cell r="BW2343" t="str">
            <v>84779</v>
          </cell>
          <cell r="BY2343" t="str">
            <v>INKEE - Gift Box Dragons Power World</v>
          </cell>
          <cell r="BZ2343">
            <v>2</v>
          </cell>
          <cell r="CA2343">
            <v>10</v>
          </cell>
          <cell r="CB2343" t="str">
            <v>INKEE</v>
          </cell>
        </row>
        <row r="2344">
          <cell r="BV2344" t="str">
            <v>B09HV79SN6</v>
          </cell>
          <cell r="BW2344" t="str">
            <v>84809</v>
          </cell>
          <cell r="BY2344" t="str">
            <v>INKEE - Gingerbread House Bag</v>
          </cell>
          <cell r="BZ2344">
            <v>8</v>
          </cell>
          <cell r="CA2344">
            <v>48</v>
          </cell>
          <cell r="CB2344" t="str">
            <v>INKEE</v>
          </cell>
        </row>
        <row r="2345">
          <cell r="BV2345" t="str">
            <v/>
          </cell>
          <cell r="BW2345" t="str">
            <v>84830</v>
          </cell>
          <cell r="BY2345" t="str">
            <v>INKEE - Surprise Evie Pig Box</v>
          </cell>
          <cell r="BZ2345">
            <v>8</v>
          </cell>
          <cell r="CA2345">
            <v>80</v>
          </cell>
          <cell r="CB2345" t="str">
            <v>INKEE</v>
          </cell>
        </row>
        <row r="2346">
          <cell r="BV2346" t="str">
            <v/>
          </cell>
          <cell r="BW2346" t="str">
            <v>84861</v>
          </cell>
          <cell r="BY2346" t="str">
            <v>GALUPY - Rainbow Unicorn Sweet Dreams</v>
          </cell>
          <cell r="BZ2346">
            <v>24</v>
          </cell>
          <cell r="CA2346">
            <v>192</v>
          </cell>
          <cell r="CB2346" t="str">
            <v>GALUPY - TOY RANGE</v>
          </cell>
        </row>
        <row r="2347">
          <cell r="BV2347" t="str">
            <v>B0FM465J8C</v>
          </cell>
          <cell r="BW2347" t="str">
            <v>84892</v>
          </cell>
          <cell r="BY2347" t="str">
            <v>Craze Babys</v>
          </cell>
          <cell r="BZ2347">
            <v>24</v>
          </cell>
          <cell r="CA2347">
            <v>192</v>
          </cell>
          <cell r="CB2347" t="str">
            <v>MISC</v>
          </cell>
        </row>
        <row r="2348">
          <cell r="BV2348" t="str">
            <v>B07N4KR9YP</v>
          </cell>
          <cell r="BW2348" t="str">
            <v>84922</v>
          </cell>
          <cell r="BY2348" t="str">
            <v>MAGIC SLIME - Crash</v>
          </cell>
          <cell r="BZ2348">
            <v>18</v>
          </cell>
          <cell r="CA2348">
            <v>36</v>
          </cell>
          <cell r="CB2348" t="str">
            <v>MAGIC SLIME</v>
          </cell>
        </row>
        <row r="2349">
          <cell r="BV2349" t="str">
            <v/>
          </cell>
          <cell r="BW2349" t="str">
            <v>84953</v>
          </cell>
          <cell r="BY2349" t="str">
            <v>INKEE - Temporary Tattoo Paw Patrol</v>
          </cell>
          <cell r="BZ2349">
            <v>1</v>
          </cell>
          <cell r="CA2349">
            <v>1</v>
          </cell>
          <cell r="CB2349" t="str">
            <v>INKEE</v>
          </cell>
        </row>
        <row r="2350">
          <cell r="BV2350" t="str">
            <v/>
          </cell>
          <cell r="BW2350" t="str">
            <v>84984</v>
          </cell>
          <cell r="BY2350" t="str">
            <v>INKEE - Temporary Tattoo Unicorn</v>
          </cell>
          <cell r="BZ2350">
            <v>1</v>
          </cell>
          <cell r="CA2350">
            <v>1</v>
          </cell>
          <cell r="CB2350" t="str">
            <v>INKEE</v>
          </cell>
        </row>
        <row r="2351">
          <cell r="BV2351" t="str">
            <v/>
          </cell>
          <cell r="BW2351" t="str">
            <v>85011</v>
          </cell>
          <cell r="BY2351" t="str">
            <v>INKEE - Temporary Tattoo Hello Kitty</v>
          </cell>
          <cell r="BZ2351">
            <v>1</v>
          </cell>
          <cell r="CA2351">
            <v>1</v>
          </cell>
          <cell r="CB2351" t="str">
            <v>INKEE</v>
          </cell>
        </row>
        <row r="2352">
          <cell r="BV2352" t="str">
            <v/>
          </cell>
          <cell r="BW2352" t="str">
            <v>85042</v>
          </cell>
          <cell r="BY2352" t="str">
            <v>INKEE - Temporary Tattoo Sponge Bob</v>
          </cell>
          <cell r="BZ2352">
            <v>1</v>
          </cell>
          <cell r="CA2352">
            <v>1</v>
          </cell>
          <cell r="CB2352" t="str">
            <v>INKEE</v>
          </cell>
        </row>
        <row r="2353">
          <cell r="BV2353" t="str">
            <v>B0DHLLWRWP</v>
          </cell>
          <cell r="BW2353" t="str">
            <v>85073</v>
          </cell>
          <cell r="BY2353" t="str">
            <v>BFF - Deluxe Edition</v>
          </cell>
          <cell r="BZ2353">
            <v>5</v>
          </cell>
          <cell r="CA2353">
            <v>40</v>
          </cell>
          <cell r="CB2353" t="str">
            <v>BFF BEADYS</v>
          </cell>
        </row>
        <row r="2354">
          <cell r="BV2354" t="str">
            <v/>
          </cell>
          <cell r="BW2354" t="str">
            <v>85103</v>
          </cell>
          <cell r="BY2354" t="str">
            <v>INKEE - Surprise XXL Bath Bomb Galupy Rainbow Unicorn</v>
          </cell>
          <cell r="BZ2354">
            <v>5</v>
          </cell>
          <cell r="CA2354">
            <v>30</v>
          </cell>
          <cell r="CB2354" t="str">
            <v>INKEE</v>
          </cell>
        </row>
        <row r="2355">
          <cell r="BV2355" t="str">
            <v/>
          </cell>
          <cell r="BW2355" t="str">
            <v>85134</v>
          </cell>
          <cell r="BY2355" t="str">
            <v>INKEE - Bubble Bath Peppa Pig</v>
          </cell>
          <cell r="BZ2355">
            <v>15</v>
          </cell>
          <cell r="CA2355">
            <v>270</v>
          </cell>
          <cell r="CB2355" t="str">
            <v>INKEE</v>
          </cell>
        </row>
        <row r="2356">
          <cell r="BV2356" t="str">
            <v>B0D3874WSD</v>
          </cell>
          <cell r="BW2356" t="str">
            <v>85165</v>
          </cell>
          <cell r="BY2356" t="str">
            <v>INKEE - Golden Surprise Hello Kitty Bag</v>
          </cell>
          <cell r="BZ2356">
            <v>8</v>
          </cell>
          <cell r="CA2356">
            <v>48</v>
          </cell>
          <cell r="CB2356" t="str">
            <v>INKEE</v>
          </cell>
        </row>
        <row r="2357">
          <cell r="BV2357" t="str">
            <v>B0D3874WSD</v>
          </cell>
          <cell r="BW2357" t="str">
            <v>85196</v>
          </cell>
          <cell r="BY2357" t="str">
            <v>INKEE - Golden Surprise Sponge Bob Bag</v>
          </cell>
          <cell r="BZ2357">
            <v>8</v>
          </cell>
          <cell r="CA2357">
            <v>48</v>
          </cell>
          <cell r="CB2357" t="str">
            <v>INKEE</v>
          </cell>
        </row>
        <row r="2358">
          <cell r="BV2358" t="str">
            <v>B0D3874WSD</v>
          </cell>
          <cell r="BW2358" t="str">
            <v>85226</v>
          </cell>
          <cell r="BY2358" t="str">
            <v>INKEE - Golden Surprise Peppa Pig Bag</v>
          </cell>
          <cell r="BZ2358">
            <v>8</v>
          </cell>
          <cell r="CA2358">
            <v>48</v>
          </cell>
          <cell r="CB2358" t="str">
            <v>INKEE</v>
          </cell>
        </row>
        <row r="2359">
          <cell r="BV2359" t="str">
            <v>B0D3874WSD</v>
          </cell>
          <cell r="BW2359" t="str">
            <v>85257</v>
          </cell>
          <cell r="BY2359" t="str">
            <v>INKEE - Golden Surprise Paw Patrol Bag</v>
          </cell>
          <cell r="BZ2359">
            <v>8</v>
          </cell>
          <cell r="CA2359">
            <v>48</v>
          </cell>
          <cell r="CB2359" t="str">
            <v>INKEE</v>
          </cell>
        </row>
        <row r="2360">
          <cell r="BV2360" t="str">
            <v/>
          </cell>
          <cell r="BW2360" t="str">
            <v>85257EN</v>
          </cell>
          <cell r="BY2360" t="str">
            <v>INKEE - Surprise Bath Bomb Nunos</v>
          </cell>
          <cell r="BZ2360">
            <v>1</v>
          </cell>
          <cell r="CA2360">
            <v>1</v>
          </cell>
          <cell r="CB2360" t="str">
            <v>INKEE</v>
          </cell>
        </row>
        <row r="2361">
          <cell r="BV2361" t="str">
            <v/>
          </cell>
          <cell r="BW2361" t="str">
            <v>85288</v>
          </cell>
          <cell r="BY2361" t="str">
            <v>INKEE - 3-Pack Bag Peppa Pig</v>
          </cell>
          <cell r="BZ2361">
            <v>5</v>
          </cell>
          <cell r="CA2361">
            <v>30</v>
          </cell>
          <cell r="CB2361" t="str">
            <v>INKEE</v>
          </cell>
        </row>
        <row r="2362">
          <cell r="BV2362" t="str">
            <v/>
          </cell>
          <cell r="BW2362" t="str">
            <v>85318</v>
          </cell>
          <cell r="BY2362" t="str">
            <v>INKEE - Gift Box Gingerbread House World</v>
          </cell>
          <cell r="BZ2362">
            <v>2</v>
          </cell>
          <cell r="CA2362">
            <v>10</v>
          </cell>
          <cell r="CB2362" t="str">
            <v>INKEE</v>
          </cell>
        </row>
        <row r="2363">
          <cell r="BV2363" t="str">
            <v>B0CKLK2R6G</v>
          </cell>
          <cell r="BW2363" t="str">
            <v>85356</v>
          </cell>
          <cell r="BY2363" t="str">
            <v>BATH FUN - Glibber Slime Dinorex</v>
          </cell>
          <cell r="BZ2363">
            <v>8</v>
          </cell>
          <cell r="CA2363">
            <v>80</v>
          </cell>
          <cell r="CB2363" t="str">
            <v>BATH FUN</v>
          </cell>
        </row>
        <row r="2364">
          <cell r="BV2364" t="str">
            <v>B0CKLK2R6G</v>
          </cell>
          <cell r="BW2364" t="str">
            <v>85363</v>
          </cell>
          <cell r="BY2364" t="str">
            <v>BATHFUN - Glibber Slime Unicorn</v>
          </cell>
          <cell r="BZ2364">
            <v>8</v>
          </cell>
          <cell r="CA2364">
            <v>80</v>
          </cell>
          <cell r="CB2364" t="str">
            <v>BATH FUN</v>
          </cell>
        </row>
        <row r="2365">
          <cell r="BV2365" t="str">
            <v/>
          </cell>
          <cell r="BW2365" t="str">
            <v>85370</v>
          </cell>
          <cell r="BY2365" t="str">
            <v>INKEE - Shelf Display Face Masks VE144</v>
          </cell>
          <cell r="BZ2365">
            <v>1</v>
          </cell>
          <cell r="CA2365">
            <v>1</v>
          </cell>
          <cell r="CB2365" t="str">
            <v>INKEE</v>
          </cell>
        </row>
        <row r="2366">
          <cell r="BV2366" t="str">
            <v/>
          </cell>
          <cell r="BW2366" t="str">
            <v>85387</v>
          </cell>
          <cell r="BY2366" t="str">
            <v>TOP FASHION - Shelf Display VE158</v>
          </cell>
          <cell r="BZ2366">
            <v>1</v>
          </cell>
          <cell r="CA2366">
            <v>1</v>
          </cell>
          <cell r="CB2366" t="str">
            <v>TOP FASHION</v>
          </cell>
        </row>
        <row r="2367">
          <cell r="BV2367" t="str">
            <v/>
          </cell>
          <cell r="BW2367" t="str">
            <v>85622</v>
          </cell>
          <cell r="BY2367" t="str">
            <v>INKEE - Bubble Bath Liquid Dragons B3</v>
          </cell>
          <cell r="BZ2367">
            <v>0</v>
          </cell>
          <cell r="CA2367">
            <v>270</v>
          </cell>
          <cell r="CB2367" t="str">
            <v>INKEE</v>
          </cell>
        </row>
        <row r="2368">
          <cell r="BV2368" t="str">
            <v/>
          </cell>
          <cell r="BW2368" t="str">
            <v>85660</v>
          </cell>
          <cell r="BY2368" t="str">
            <v>INKEE - Bubble Bath Liquid Rescue Crew B3</v>
          </cell>
          <cell r="BZ2368">
            <v>0</v>
          </cell>
          <cell r="CA2368">
            <v>270</v>
          </cell>
          <cell r="CB2368" t="str">
            <v>INKEE</v>
          </cell>
        </row>
        <row r="2369">
          <cell r="BV2369" t="str">
            <v/>
          </cell>
          <cell r="BW2369" t="str">
            <v>89001</v>
          </cell>
          <cell r="BY2369" t="str">
            <v>PACKAGING - Empty Display for Surprise Bag</v>
          </cell>
          <cell r="BZ2369">
            <v>1</v>
          </cell>
          <cell r="CA2369">
            <v>1</v>
          </cell>
          <cell r="CB2369" t="str">
            <v>PACKAGING</v>
          </cell>
        </row>
        <row r="2370">
          <cell r="BV2370" t="str">
            <v/>
          </cell>
          <cell r="BW2370" t="str">
            <v>89002</v>
          </cell>
          <cell r="BY2370" t="str">
            <v>PACKAGING - Empty Display for INKEE</v>
          </cell>
          <cell r="BZ2370">
            <v>1</v>
          </cell>
          <cell r="CA2370">
            <v>1</v>
          </cell>
          <cell r="CB2370" t="str">
            <v>PACKAGING</v>
          </cell>
        </row>
        <row r="2371">
          <cell r="BV2371" t="str">
            <v/>
          </cell>
          <cell r="BW2371" t="str">
            <v>89003</v>
          </cell>
          <cell r="BY2371" t="str">
            <v>PACKAGING - Empty Display for art.35245</v>
          </cell>
          <cell r="BZ2371">
            <v>1</v>
          </cell>
          <cell r="CA2371">
            <v>133</v>
          </cell>
          <cell r="CB2371" t="str">
            <v>PACKAGING</v>
          </cell>
        </row>
        <row r="2372">
          <cell r="BV2372" t="str">
            <v/>
          </cell>
          <cell r="BW2372" t="str">
            <v>89004</v>
          </cell>
          <cell r="BY2372" t="str">
            <v>PACKAGING - Empty Display for art.35306</v>
          </cell>
          <cell r="BZ2372">
            <v>1</v>
          </cell>
          <cell r="CA2372">
            <v>133</v>
          </cell>
          <cell r="CB2372" t="str">
            <v>PACKAGING</v>
          </cell>
        </row>
        <row r="2373">
          <cell r="BV2373" t="str">
            <v/>
          </cell>
          <cell r="BW2373" t="str">
            <v>89005</v>
          </cell>
          <cell r="BY2373" t="str">
            <v>PACKAGING - Empty Chest Box Galupy Mermaid</v>
          </cell>
          <cell r="BZ2373">
            <v>1</v>
          </cell>
          <cell r="CA2373">
            <v>750</v>
          </cell>
          <cell r="CB2373" t="str">
            <v>PACKAGING</v>
          </cell>
        </row>
        <row r="2374">
          <cell r="BV2374" t="str">
            <v/>
          </cell>
          <cell r="BW2374" t="str">
            <v>89006</v>
          </cell>
          <cell r="BY2374" t="str">
            <v>PACKAGING - Empty Display for art.17739</v>
          </cell>
          <cell r="BZ2374">
            <v>1</v>
          </cell>
          <cell r="CA2374">
            <v>165</v>
          </cell>
          <cell r="CB2374" t="str">
            <v>PACKAGING</v>
          </cell>
        </row>
        <row r="2375">
          <cell r="BV2375" t="str">
            <v/>
          </cell>
          <cell r="BW2375" t="str">
            <v>89008</v>
          </cell>
          <cell r="BY2375" t="str">
            <v>PACKAGING - Empty Dsplay 4 Small Trays</v>
          </cell>
          <cell r="BZ2375">
            <v>1</v>
          </cell>
          <cell r="CA2375">
            <v>1</v>
          </cell>
          <cell r="CB2375" t="str">
            <v>PACKAGING</v>
          </cell>
        </row>
        <row r="2376">
          <cell r="BV2376" t="str">
            <v/>
          </cell>
          <cell r="BW2376" t="str">
            <v>89009</v>
          </cell>
          <cell r="BY2376" t="str">
            <v>PACKAGING - Empty Display for art.49839</v>
          </cell>
          <cell r="BZ2376">
            <v>1</v>
          </cell>
          <cell r="CA2376">
            <v>1</v>
          </cell>
          <cell r="CB2376" t="str">
            <v>PACKAGING</v>
          </cell>
        </row>
        <row r="2377">
          <cell r="BV2377" t="str">
            <v/>
          </cell>
          <cell r="BW2377" t="str">
            <v>89010</v>
          </cell>
          <cell r="BY2377" t="str">
            <v>PACKAGING - Special Promo Sticker for FSDU 50996</v>
          </cell>
          <cell r="BZ2377">
            <v>1</v>
          </cell>
          <cell r="CA2377">
            <v>300</v>
          </cell>
          <cell r="CB2377" t="str">
            <v>PACKAGING</v>
          </cell>
        </row>
        <row r="2378">
          <cell r="BV2378" t="str">
            <v/>
          </cell>
          <cell r="BW2378" t="str">
            <v>89011</v>
          </cell>
          <cell r="BY2378" t="str">
            <v>ADK - Loose Sample for CS</v>
          </cell>
          <cell r="BZ2378">
            <v>1</v>
          </cell>
          <cell r="CA2378">
            <v>1</v>
          </cell>
          <cell r="CB2378" t="str">
            <v>ADVENT CALENDAR</v>
          </cell>
        </row>
        <row r="2379">
          <cell r="BV2379" t="str">
            <v/>
          </cell>
          <cell r="BW2379" t="str">
            <v>89012</v>
          </cell>
          <cell r="BY2379" t="str">
            <v>INKEE - Bath Tub</v>
          </cell>
          <cell r="BZ2379">
            <v>1</v>
          </cell>
          <cell r="CA2379">
            <v>1</v>
          </cell>
          <cell r="CB2379" t="str">
            <v>INKEE</v>
          </cell>
        </row>
        <row r="2380">
          <cell r="BV2380" t="str">
            <v/>
          </cell>
          <cell r="BW2380" t="str">
            <v>89015</v>
          </cell>
          <cell r="BY2380" t="str">
            <v>PACKAGING - Empty Display for art.67123</v>
          </cell>
          <cell r="BZ2380">
            <v>1</v>
          </cell>
          <cell r="CA2380">
            <v>100</v>
          </cell>
          <cell r="CB2380" t="str">
            <v>PACKAGING</v>
          </cell>
        </row>
        <row r="2381">
          <cell r="BV2381" t="str">
            <v/>
          </cell>
          <cell r="BW2381" t="str">
            <v>89016</v>
          </cell>
          <cell r="BY2381" t="str">
            <v>PACKAGING - Empty Display for art.45718</v>
          </cell>
          <cell r="BZ2381">
            <v>1</v>
          </cell>
          <cell r="CA2381">
            <v>1</v>
          </cell>
          <cell r="CB2381" t="str">
            <v>PACKAGING</v>
          </cell>
        </row>
        <row r="2382">
          <cell r="BV2382" t="str">
            <v/>
          </cell>
          <cell r="BW2382" t="str">
            <v>89017</v>
          </cell>
          <cell r="BY2382" t="str">
            <v>PACKAGING - Empty Brown Carton for art 45718</v>
          </cell>
          <cell r="BZ2382">
            <v>1</v>
          </cell>
          <cell r="CA2382">
            <v>1</v>
          </cell>
          <cell r="CB2382" t="str">
            <v>PACKAGING</v>
          </cell>
        </row>
        <row r="2383">
          <cell r="BV2383" t="str">
            <v/>
          </cell>
          <cell r="BW2383" t="str">
            <v>89029</v>
          </cell>
          <cell r="BY2383" t="str">
            <v>PACKAGING - Outer Protection</v>
          </cell>
          <cell r="BZ2383">
            <v>1</v>
          </cell>
          <cell r="CA2383">
            <v>1</v>
          </cell>
          <cell r="CB2383" t="str">
            <v>PACKAGING</v>
          </cell>
        </row>
        <row r="2384">
          <cell r="BV2384" t="str">
            <v/>
          </cell>
          <cell r="BW2384" t="str">
            <v>89032</v>
          </cell>
          <cell r="BY2384" t="str">
            <v>PACKAGING - Top sign loops</v>
          </cell>
          <cell r="BZ2384">
            <v>1</v>
          </cell>
          <cell r="CA2384">
            <v>1</v>
          </cell>
          <cell r="CB2384" t="str">
            <v>PACKAGING</v>
          </cell>
        </row>
        <row r="2385">
          <cell r="BV2385" t="str">
            <v/>
          </cell>
          <cell r="BW2385" t="str">
            <v>89033</v>
          </cell>
          <cell r="BY2385" t="str">
            <v>PACKAGING - Poster loops</v>
          </cell>
          <cell r="BZ2385">
            <v>1</v>
          </cell>
          <cell r="CA2385">
            <v>1</v>
          </cell>
          <cell r="CB2385" t="str">
            <v>PACKAGING</v>
          </cell>
        </row>
        <row r="2386">
          <cell r="BV2386" t="str">
            <v/>
          </cell>
          <cell r="BW2386" t="str">
            <v>89037</v>
          </cell>
          <cell r="BY2386" t="str">
            <v>PACKAGING - Top Seller Ton Hits4K</v>
          </cell>
          <cell r="BZ2386">
            <v>1</v>
          </cell>
          <cell r="CA2386">
            <v>1</v>
          </cell>
          <cell r="CB2386" t="str">
            <v>PACKAGING</v>
          </cell>
        </row>
        <row r="2387">
          <cell r="BV2387" t="str">
            <v/>
          </cell>
          <cell r="BW2387" t="str">
            <v>89038</v>
          </cell>
          <cell r="BY2387" t="str">
            <v>PACKAGING - Empty Ton Display Loops</v>
          </cell>
          <cell r="BZ2387">
            <v>1</v>
          </cell>
          <cell r="CA2387">
            <v>1</v>
          </cell>
          <cell r="CB2387" t="str">
            <v>PACKAGING</v>
          </cell>
        </row>
        <row r="2388">
          <cell r="BV2388" t="str">
            <v/>
          </cell>
          <cell r="BW2388" t="str">
            <v>89039</v>
          </cell>
          <cell r="BY2388" t="str">
            <v>PACKAGING - Empty Ton Display Loops</v>
          </cell>
          <cell r="BZ2388">
            <v>1</v>
          </cell>
          <cell r="CA2388">
            <v>1</v>
          </cell>
          <cell r="CB2388" t="str">
            <v>PACKAGING</v>
          </cell>
        </row>
        <row r="2389">
          <cell r="BV2389" t="str">
            <v/>
          </cell>
          <cell r="BW2389" t="str">
            <v>APP01</v>
          </cell>
          <cell r="BY2389" t="str">
            <v>INKEE - APP</v>
          </cell>
          <cell r="BZ2389">
            <v>0</v>
          </cell>
          <cell r="CA2389">
            <v>0</v>
          </cell>
          <cell r="CB2389" t="str">
            <v>INKEE</v>
          </cell>
        </row>
        <row r="2390">
          <cell r="BV2390" t="str">
            <v/>
          </cell>
          <cell r="BW2390" t="str">
            <v>APP02</v>
          </cell>
          <cell r="BY2390" t="str">
            <v>SQUISHPETS - APP</v>
          </cell>
          <cell r="BZ2390">
            <v>0</v>
          </cell>
          <cell r="CA2390">
            <v>0</v>
          </cell>
          <cell r="CB2390" t="str">
            <v>SQUISHPETS</v>
          </cell>
        </row>
        <row r="2391">
          <cell r="BV2391" t="str">
            <v/>
          </cell>
          <cell r="BW2391" t="str">
            <v>REQUEST FROM XXX</v>
          </cell>
          <cell r="BY2391" t="str">
            <v>XXX</v>
          </cell>
          <cell r="BZ2391">
            <v>0</v>
          </cell>
          <cell r="CA2391">
            <v>0</v>
          </cell>
          <cell r="CB2391" t="str">
            <v>MISC</v>
          </cell>
        </row>
        <row r="2393">
          <cell r="BW2393" t="str">
            <v>Applied filters:
Customer_Group_Code_CRZ is 001 or 023</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P146"/>
  <sheetViews>
    <sheetView workbookViewId="0">
      <selection activeCell="I130" sqref="I130"/>
    </sheetView>
  </sheetViews>
  <sheetFormatPr defaultColWidth="8.7109375" defaultRowHeight="15.75" customHeight="1"/>
  <cols>
    <col min="1" max="1" width="5.140625" customWidth="1"/>
    <col min="2" max="2" width="13.42578125" customWidth="1"/>
    <col min="3" max="3" width="7" customWidth="1"/>
    <col min="4" max="4" width="127.7109375" customWidth="1"/>
    <col min="5" max="5" width="16.28515625" bestFit="1" customWidth="1"/>
    <col min="6" max="6" width="19.28515625" style="1" customWidth="1"/>
    <col min="7" max="7" width="10.42578125" customWidth="1"/>
    <col min="8" max="8" width="10.140625" bestFit="1" customWidth="1"/>
    <col min="9" max="9" width="13" bestFit="1" customWidth="1"/>
    <col min="10" max="11" width="7.7109375" customWidth="1"/>
    <col min="12" max="12" width="9.140625" customWidth="1"/>
    <col min="13" max="13" width="10.7109375" customWidth="1"/>
    <col min="14" max="14" width="36" bestFit="1" customWidth="1"/>
    <col min="15" max="15" width="27.42578125" customWidth="1"/>
    <col min="16" max="16" width="56" bestFit="1" customWidth="1"/>
  </cols>
  <sheetData>
    <row r="1" spans="1:16" ht="15.95">
      <c r="A1" t="s">
        <v>0</v>
      </c>
      <c r="B1" t="s">
        <v>1</v>
      </c>
      <c r="C1" t="s">
        <v>2</v>
      </c>
      <c r="D1" t="s">
        <v>3</v>
      </c>
      <c r="E1" t="s">
        <v>4</v>
      </c>
      <c r="F1" s="1" t="s">
        <v>5</v>
      </c>
      <c r="G1" t="s">
        <v>6</v>
      </c>
      <c r="H1" t="s">
        <v>7</v>
      </c>
      <c r="I1" t="s">
        <v>8</v>
      </c>
      <c r="J1" t="s">
        <v>9</v>
      </c>
      <c r="K1" t="s">
        <v>10</v>
      </c>
      <c r="L1" t="s">
        <v>11</v>
      </c>
      <c r="M1" t="s">
        <v>12</v>
      </c>
      <c r="N1" t="s">
        <v>13</v>
      </c>
      <c r="O1" t="s">
        <v>14</v>
      </c>
      <c r="P1" t="s">
        <v>15</v>
      </c>
    </row>
    <row r="2" spans="1:16" ht="15.95" hidden="1">
      <c r="A2" t="s">
        <v>16</v>
      </c>
      <c r="B2" t="s">
        <v>17</v>
      </c>
      <c r="C2">
        <v>51641</v>
      </c>
      <c r="D2" t="s">
        <v>18</v>
      </c>
      <c r="E2" t="str">
        <f>VLOOKUP(B2,Tags!A:B,2,0)</f>
        <v>ACCESSORIES</v>
      </c>
      <c r="F2" s="1" t="s">
        <v>19</v>
      </c>
      <c r="G2">
        <f>VLOOKUP(B2,INVENTORY!A:D,4,FALSE)</f>
        <v>28</v>
      </c>
      <c r="H2">
        <f>VLOOKUP(C2,DISPO!A:H,8,0)</f>
        <v>11248</v>
      </c>
      <c r="N2" t="s">
        <v>20</v>
      </c>
    </row>
    <row r="3" spans="1:16" ht="15.95" hidden="1">
      <c r="A3" t="s">
        <v>21</v>
      </c>
      <c r="B3" t="s">
        <v>22</v>
      </c>
      <c r="C3">
        <v>21989</v>
      </c>
      <c r="D3" t="s">
        <v>23</v>
      </c>
      <c r="E3" t="str">
        <f>VLOOKUP(B3,Tags!A:B,2,0)</f>
        <v>MAGIC SLIME</v>
      </c>
      <c r="F3" s="1" t="s">
        <v>19</v>
      </c>
      <c r="G3">
        <f>VLOOKUP(B3,INVENTORY!A:D,4,FALSE)</f>
        <v>1757</v>
      </c>
      <c r="H3">
        <f>VLOOKUP(C3,DISPO!A:H,8,0)</f>
        <v>27610</v>
      </c>
      <c r="J3" s="4">
        <v>45870</v>
      </c>
      <c r="K3" s="4"/>
      <c r="L3" s="5" t="s">
        <v>24</v>
      </c>
      <c r="M3">
        <v>11409312582</v>
      </c>
      <c r="O3" s="16" t="s">
        <v>25</v>
      </c>
    </row>
    <row r="4" spans="1:16" ht="15.95" hidden="1">
      <c r="A4" t="s">
        <v>21</v>
      </c>
      <c r="B4" t="s">
        <v>26</v>
      </c>
      <c r="C4">
        <v>20753</v>
      </c>
      <c r="D4" t="s">
        <v>27</v>
      </c>
      <c r="E4" t="str">
        <f>VLOOKUP(B4,Tags!A:B,2,0)</f>
        <v>LOOPS</v>
      </c>
      <c r="F4" s="1" t="s">
        <v>19</v>
      </c>
      <c r="G4">
        <f>VLOOKUP(B4,INVENTORY!A:D,4,FALSE)</f>
        <v>22</v>
      </c>
      <c r="H4" t="e">
        <f>VLOOKUP(C4,DISPO!A:H,8,0)</f>
        <v>#N/A</v>
      </c>
      <c r="J4" s="4">
        <v>45872</v>
      </c>
      <c r="K4" s="4"/>
      <c r="M4">
        <v>11409312582</v>
      </c>
    </row>
    <row r="5" spans="1:16" ht="15.95" hidden="1">
      <c r="A5" t="s">
        <v>16</v>
      </c>
      <c r="B5" t="s">
        <v>28</v>
      </c>
      <c r="C5">
        <v>36563</v>
      </c>
      <c r="D5" t="s">
        <v>29</v>
      </c>
      <c r="E5" t="str">
        <f>VLOOKUP(B5,Tags!A:B,2,0)</f>
        <v>HAIR ACCESSORIES</v>
      </c>
      <c r="F5" s="1" t="s">
        <v>19</v>
      </c>
      <c r="G5">
        <f>VLOOKUP(B5,INVENTORY!A:D,4,FALSE)</f>
        <v>771</v>
      </c>
      <c r="H5">
        <f>VLOOKUP(C5,DISPO!A:H,8,0)</f>
        <v>1268</v>
      </c>
      <c r="N5" t="s">
        <v>20</v>
      </c>
    </row>
    <row r="6" spans="1:16" ht="15.95" hidden="1">
      <c r="A6" t="s">
        <v>16</v>
      </c>
      <c r="B6" t="s">
        <v>30</v>
      </c>
      <c r="C6">
        <v>46616</v>
      </c>
      <c r="D6" t="s">
        <v>31</v>
      </c>
      <c r="E6" t="str">
        <f>VLOOKUP(B6,Tags!A:B,2,0)</f>
        <v>MAGIC SLIME</v>
      </c>
      <c r="F6" s="1" t="s">
        <v>19</v>
      </c>
      <c r="G6">
        <f>VLOOKUP(B6,INVENTORY!A:D,4,FALSE)</f>
        <v>73</v>
      </c>
      <c r="H6">
        <f>VLOOKUP(C6,DISPO!A:H,8,0)</f>
        <v>16856</v>
      </c>
      <c r="N6" t="s">
        <v>20</v>
      </c>
    </row>
    <row r="7" spans="1:16" ht="15.95" hidden="1">
      <c r="A7" t="s">
        <v>16</v>
      </c>
      <c r="B7" t="s">
        <v>32</v>
      </c>
      <c r="C7">
        <v>39854</v>
      </c>
      <c r="D7" t="s">
        <v>33</v>
      </c>
      <c r="E7" t="str">
        <f>VLOOKUP(B7,Tags!A:B,2,0)</f>
        <v>INKEE</v>
      </c>
      <c r="F7" s="1" t="s">
        <v>19</v>
      </c>
      <c r="G7">
        <f>VLOOKUP(B7,INVENTORY!A:D,4,FALSE)</f>
        <v>2068</v>
      </c>
      <c r="H7" t="str">
        <f>VLOOKUP(C7,DISPO!A:H,8,0)</f>
        <v> </v>
      </c>
      <c r="N7" t="s">
        <v>34</v>
      </c>
    </row>
    <row r="8" spans="1:16" ht="15.95" hidden="1">
      <c r="A8" t="s">
        <v>35</v>
      </c>
      <c r="B8" s="19" t="s">
        <v>36</v>
      </c>
      <c r="C8">
        <v>51283</v>
      </c>
      <c r="D8" t="str">
        <f>VLOOKUP(C8,DISPO!A:B,2,0)</f>
        <v>MAGIC SLIME - Bag Surprise Hello Kitty</v>
      </c>
      <c r="E8" t="str">
        <f>VLOOKUP(B8,Tags!A:B,2,0)</f>
        <v>MAGIC SLIME</v>
      </c>
      <c r="F8" s="1" t="s">
        <v>19</v>
      </c>
      <c r="G8">
        <f>VLOOKUP(B8,INVENTORY!A:D,4,FALSE)</f>
        <v>219</v>
      </c>
      <c r="H8">
        <f>VLOOKUP(C8,DISPO!A:H,8,0)</f>
        <v>26694</v>
      </c>
      <c r="I8" t="str">
        <f>VLOOKUP(C8,DISPO!A:E,5,0)</f>
        <v>IN STOCK</v>
      </c>
      <c r="N8" t="s">
        <v>34</v>
      </c>
    </row>
    <row r="9" spans="1:16" ht="15.95" hidden="1">
      <c r="A9" t="s">
        <v>35</v>
      </c>
      <c r="B9" s="19" t="s">
        <v>37</v>
      </c>
      <c r="C9">
        <v>43127</v>
      </c>
      <c r="D9" t="str">
        <f>VLOOKUP(C9,DISPO!A:B,2,0)</f>
        <v>INKEE - Surprise Bath Bomb Peppa Pig S1 Bag</v>
      </c>
      <c r="E9" t="str">
        <f>VLOOKUP(B9,Tags!A:B,2,0)</f>
        <v>INKEE</v>
      </c>
      <c r="F9" s="1" t="s">
        <v>19</v>
      </c>
      <c r="G9">
        <f>VLOOKUP(B9,INVENTORY!A:D,4,FALSE)</f>
        <v>429</v>
      </c>
      <c r="H9">
        <f>VLOOKUP(C9,DISPO!A:H,8,0)</f>
        <v>-1056</v>
      </c>
      <c r="I9" t="s">
        <v>38</v>
      </c>
      <c r="N9" t="s">
        <v>34</v>
      </c>
    </row>
    <row r="10" spans="1:16" ht="15.95" hidden="1">
      <c r="A10" t="s">
        <v>21</v>
      </c>
      <c r="B10" t="s">
        <v>39</v>
      </c>
      <c r="C10">
        <v>43851</v>
      </c>
      <c r="D10" t="s">
        <v>40</v>
      </c>
      <c r="E10" t="str">
        <f>VLOOKUP(B10,Tags!A:B,2,0)</f>
        <v>STRETCHY ANIMALS</v>
      </c>
      <c r="F10" s="1" t="s">
        <v>19</v>
      </c>
      <c r="G10">
        <f>VLOOKUP(B10,INVENTORY!A:D,4,FALSE)</f>
        <v>209</v>
      </c>
      <c r="H10">
        <f>VLOOKUP(C10,DISPO!A:H,8,0)</f>
        <v>50157</v>
      </c>
      <c r="J10" s="4">
        <v>45696</v>
      </c>
      <c r="K10" s="4"/>
      <c r="M10">
        <v>11409312582</v>
      </c>
    </row>
    <row r="11" spans="1:16" ht="15.95" hidden="1">
      <c r="A11" t="s">
        <v>16</v>
      </c>
      <c r="B11" t="s">
        <v>41</v>
      </c>
      <c r="C11">
        <v>45114</v>
      </c>
      <c r="D11" t="s">
        <v>42</v>
      </c>
      <c r="E11" t="str">
        <f>VLOOKUP(B11,Tags!A:B,2,0)</f>
        <v>INKEE</v>
      </c>
      <c r="F11" s="1" t="s">
        <v>19</v>
      </c>
      <c r="G11">
        <f>VLOOKUP(B11,INVENTORY!A:D,4,FALSE)</f>
        <v>2280</v>
      </c>
      <c r="H11">
        <f>VLOOKUP(C11,DISPO!A:H,8,0)</f>
        <v>4</v>
      </c>
      <c r="N11" t="s">
        <v>34</v>
      </c>
    </row>
    <row r="12" spans="1:16" ht="15.95" hidden="1">
      <c r="A12" t="s">
        <v>35</v>
      </c>
      <c r="B12" s="19" t="s">
        <v>43</v>
      </c>
      <c r="C12">
        <v>26373</v>
      </c>
      <c r="D12" t="str">
        <f>VLOOKUP(C12,DISPO!A:B,2,0)</f>
        <v>MAGIC DOUGH - Twisty</v>
      </c>
      <c r="E12" t="str">
        <f>VLOOKUP(B12,Tags!A:B,2,0)</f>
        <v>MAGIC DOUGH</v>
      </c>
      <c r="F12" s="1" t="s">
        <v>19</v>
      </c>
      <c r="G12">
        <f>VLOOKUP(B12,INVENTORY!A:D,4,FALSE)</f>
        <v>38</v>
      </c>
      <c r="H12" t="str">
        <f>VLOOKUP(C12,DISPO!A:H,8,0)</f>
        <v> </v>
      </c>
      <c r="I12" t="s">
        <v>38</v>
      </c>
      <c r="N12" t="s">
        <v>34</v>
      </c>
    </row>
    <row r="13" spans="1:16" ht="15.95" hidden="1">
      <c r="A13" t="s">
        <v>16</v>
      </c>
      <c r="B13" t="s">
        <v>44</v>
      </c>
      <c r="C13">
        <v>59487</v>
      </c>
      <c r="D13" t="s">
        <v>45</v>
      </c>
      <c r="E13" t="str">
        <f>VLOOKUP(B13,Tags!A:B,2,0)</f>
        <v>LOOPS</v>
      </c>
      <c r="F13" s="1" t="s">
        <v>19</v>
      </c>
      <c r="G13">
        <f>VLOOKUP(B13,INVENTORY!A:D,4,FALSE)</f>
        <v>100</v>
      </c>
      <c r="H13">
        <f>VLOOKUP(C13,DISPO!A:H,8,0)</f>
        <v>29280</v>
      </c>
      <c r="N13" t="s">
        <v>20</v>
      </c>
    </row>
    <row r="14" spans="1:16" ht="15.95" hidden="1">
      <c r="A14" t="s">
        <v>35</v>
      </c>
      <c r="B14" s="19" t="s">
        <v>46</v>
      </c>
      <c r="C14">
        <v>34095</v>
      </c>
      <c r="D14" t="str">
        <f>VLOOKUP(C14,DISPO!A:B,2,0)</f>
        <v>GALUPY - Mermaid Foilbag</v>
      </c>
      <c r="E14" t="str">
        <f>VLOOKUP(B14,Tags!A:B,2,0)</f>
        <v>GALUPY</v>
      </c>
      <c r="F14" s="1" t="s">
        <v>19</v>
      </c>
      <c r="G14">
        <f>VLOOKUP(B14,INVENTORY!A:D,4,FALSE)</f>
        <v>120</v>
      </c>
      <c r="H14">
        <f>VLOOKUP(C14,DISPO!A:H,8,0)</f>
        <v>231</v>
      </c>
      <c r="I14" t="str">
        <f>VLOOKUP(C14,DISPO!A:E,5,0)</f>
        <v>IN STOCK (PRE-ORDER)</v>
      </c>
      <c r="N14" t="s">
        <v>34</v>
      </c>
    </row>
    <row r="15" spans="1:16" ht="15.95" hidden="1">
      <c r="A15" t="s">
        <v>21</v>
      </c>
      <c r="B15" t="s">
        <v>47</v>
      </c>
      <c r="C15">
        <v>30424</v>
      </c>
      <c r="D15" t="s">
        <v>48</v>
      </c>
      <c r="E15" t="str">
        <f>VLOOKUP(B15,Tags!A:B,2,0)</f>
        <v>MAGIC DOUGH</v>
      </c>
      <c r="F15" s="1" t="s">
        <v>49</v>
      </c>
      <c r="G15">
        <f>VLOOKUP(B15,INVENTORY!A:D,4,FALSE)</f>
        <v>31</v>
      </c>
      <c r="H15" t="e">
        <f>VLOOKUP(C15,DISPO!A:H,8,0)</f>
        <v>#N/A</v>
      </c>
      <c r="N15" t="s">
        <v>50</v>
      </c>
    </row>
    <row r="16" spans="1:16" ht="15.95" hidden="1">
      <c r="A16" t="s">
        <v>16</v>
      </c>
      <c r="B16" t="s">
        <v>51</v>
      </c>
      <c r="C16">
        <v>43882</v>
      </c>
      <c r="D16" t="s">
        <v>52</v>
      </c>
      <c r="E16" t="str">
        <f>VLOOKUP(B16,Tags!A:B,2,0)</f>
        <v>STRETCHY ANIMALS</v>
      </c>
      <c r="F16" s="1" t="s">
        <v>19</v>
      </c>
      <c r="G16">
        <f>VLOOKUP(B16,INVENTORY!A:D,4,FALSE)</f>
        <v>28</v>
      </c>
      <c r="H16">
        <f>VLOOKUP(C16,DISPO!A:H,8,0)</f>
        <v>5608</v>
      </c>
      <c r="N16" t="s">
        <v>20</v>
      </c>
    </row>
    <row r="17" spans="1:15" ht="15.95" hidden="1">
      <c r="A17" t="s">
        <v>35</v>
      </c>
      <c r="B17" s="19" t="s">
        <v>53</v>
      </c>
      <c r="C17">
        <v>18408</v>
      </c>
      <c r="D17" t="e">
        <f>VLOOKUP(C17,DISPO!A:B,2,0)</f>
        <v>#N/A</v>
      </c>
      <c r="E17" t="str">
        <f>VLOOKUP(B17,Tags!A:B,2,0)</f>
        <v>SURPISE BAG</v>
      </c>
      <c r="F17" s="1" t="s">
        <v>19</v>
      </c>
      <c r="G17">
        <f>VLOOKUP(B17,INVENTORY!A:D,4,FALSE)</f>
        <v>124</v>
      </c>
      <c r="H17" t="e">
        <f>VLOOKUP(C17,DISPO!A:H,8,0)</f>
        <v>#N/A</v>
      </c>
      <c r="I17" t="s">
        <v>38</v>
      </c>
      <c r="N17" t="s">
        <v>34</v>
      </c>
    </row>
    <row r="18" spans="1:15" ht="15.95" hidden="1">
      <c r="A18" t="s">
        <v>21</v>
      </c>
      <c r="B18" t="s">
        <v>46</v>
      </c>
      <c r="C18">
        <v>34095</v>
      </c>
      <c r="D18" t="s">
        <v>54</v>
      </c>
      <c r="E18" t="str">
        <f>VLOOKUP(B18,Tags!A:B,2,0)</f>
        <v>GALUPY</v>
      </c>
      <c r="F18" s="1" t="s">
        <v>19</v>
      </c>
      <c r="G18">
        <f>VLOOKUP(B18,INVENTORY!A:D,4,FALSE)</f>
        <v>120</v>
      </c>
      <c r="H18">
        <f>VLOOKUP(C18,DISPO!A:H,8,0)</f>
        <v>231</v>
      </c>
      <c r="J18" s="4">
        <v>45870</v>
      </c>
      <c r="K18" s="4"/>
      <c r="L18" s="5" t="s">
        <v>24</v>
      </c>
      <c r="M18">
        <v>11409312582</v>
      </c>
      <c r="O18" s="16" t="s">
        <v>25</v>
      </c>
    </row>
    <row r="19" spans="1:15" ht="15.95" hidden="1">
      <c r="A19" t="s">
        <v>21</v>
      </c>
      <c r="B19" t="s">
        <v>55</v>
      </c>
      <c r="C19">
        <v>31001</v>
      </c>
      <c r="D19" t="s">
        <v>56</v>
      </c>
      <c r="E19" t="str">
        <f>VLOOKUP(B19,Tags!A:B,2,0)</f>
        <v>MAGIC SLIME</v>
      </c>
      <c r="F19" s="1" t="s">
        <v>49</v>
      </c>
      <c r="G19">
        <f>VLOOKUP(B19,INVENTORY!A:D,4,FALSE)</f>
        <v>40</v>
      </c>
      <c r="H19" t="e">
        <f>VLOOKUP(C19,DISPO!A:H,8,0)</f>
        <v>#N/A</v>
      </c>
      <c r="N19" t="s">
        <v>50</v>
      </c>
    </row>
    <row r="20" spans="1:15" ht="15.95" hidden="1">
      <c r="A20" t="s">
        <v>21</v>
      </c>
      <c r="B20" t="s">
        <v>57</v>
      </c>
      <c r="C20">
        <v>33548</v>
      </c>
      <c r="D20" t="s">
        <v>58</v>
      </c>
      <c r="E20" t="str">
        <f>VLOOKUP(B20,Tags!A:B,2,0)</f>
        <v>MAGIC SAND</v>
      </c>
      <c r="F20" s="1" t="s">
        <v>19</v>
      </c>
      <c r="G20">
        <f>VLOOKUP(B20,INVENTORY!A:D,4,FALSE)</f>
        <v>80</v>
      </c>
      <c r="H20">
        <f>VLOOKUP(C20,DISPO!A:H,8,0)</f>
        <v>2571</v>
      </c>
      <c r="N20" t="s">
        <v>59</v>
      </c>
    </row>
    <row r="21" spans="1:15" ht="15.95" hidden="1">
      <c r="A21" t="s">
        <v>35</v>
      </c>
      <c r="B21" s="19" t="s">
        <v>60</v>
      </c>
      <c r="C21">
        <v>46777</v>
      </c>
      <c r="D21" t="str">
        <f>VLOOKUP(C21,DISPO!A:B,2,0)</f>
        <v>LEGENDS - Stretchy Silvercrest</v>
      </c>
      <c r="E21" t="str">
        <f>VLOOKUP(B21,Tags!A:B,2,0)</f>
        <v>LEGENDS</v>
      </c>
      <c r="F21" s="1" t="s">
        <v>19</v>
      </c>
      <c r="G21">
        <f>VLOOKUP(B21,INVENTORY!A:D,4,FALSE)</f>
        <v>40</v>
      </c>
      <c r="H21">
        <f>VLOOKUP(C21,DISPO!A:H,8,0)</f>
        <v>190</v>
      </c>
      <c r="I21" t="str">
        <f>VLOOKUP(C21,DISPO!A:E,5,0)</f>
        <v>IN STOCK (OOC)</v>
      </c>
      <c r="N21" t="s">
        <v>61</v>
      </c>
    </row>
    <row r="22" spans="1:15" ht="15.95" hidden="1">
      <c r="A22" t="s">
        <v>35</v>
      </c>
      <c r="B22" s="19" t="s">
        <v>62</v>
      </c>
      <c r="C22">
        <v>59388</v>
      </c>
      <c r="D22" t="str">
        <f>VLOOKUP(C22,DISPO!A:B,2,0)</f>
        <v>INKEE - Wand Star S2</v>
      </c>
      <c r="E22" t="str">
        <f>VLOOKUP(B22,Tags!A:B,2,0)</f>
        <v>INKEE</v>
      </c>
      <c r="F22" s="1" t="s">
        <v>19</v>
      </c>
      <c r="G22">
        <f>VLOOKUP(B22,INVENTORY!A:D,4,FALSE)</f>
        <v>146</v>
      </c>
      <c r="H22">
        <f>VLOOKUP(C22,DISPO!A:H,8,0)</f>
        <v>14254</v>
      </c>
      <c r="I22" t="s">
        <v>38</v>
      </c>
      <c r="N22" t="s">
        <v>63</v>
      </c>
    </row>
    <row r="23" spans="1:15" ht="15.95" hidden="1">
      <c r="A23" t="s">
        <v>35</v>
      </c>
      <c r="B23" s="19" t="s">
        <v>44</v>
      </c>
      <c r="C23">
        <v>59487</v>
      </c>
      <c r="D23" t="str">
        <f>VLOOKUP(C23,DISPO!A:B,2,0)</f>
        <v>LOOPS - Bag 100</v>
      </c>
      <c r="E23" t="str">
        <f>VLOOKUP(B23,Tags!A:B,2,0)</f>
        <v>LOOPS</v>
      </c>
      <c r="F23" s="1" t="s">
        <v>19</v>
      </c>
      <c r="G23">
        <f>VLOOKUP(B23,INVENTORY!A:D,4,FALSE)</f>
        <v>100</v>
      </c>
      <c r="H23">
        <f>VLOOKUP(C23,DISPO!A:H,8,0)</f>
        <v>29280</v>
      </c>
      <c r="I23" t="str">
        <f>VLOOKUP(C23,DISPO!A:E,5,0)</f>
        <v>IN STOCK</v>
      </c>
      <c r="N23" t="s">
        <v>34</v>
      </c>
    </row>
    <row r="24" spans="1:15" ht="15.95" hidden="1">
      <c r="A24" t="s">
        <v>21</v>
      </c>
      <c r="B24" t="s">
        <v>64</v>
      </c>
      <c r="C24">
        <v>19450</v>
      </c>
      <c r="D24" t="s">
        <v>65</v>
      </c>
      <c r="E24" t="str">
        <f>VLOOKUP(B24,Tags!A:B,2,0)</f>
        <v>ADVENTSKALENDER</v>
      </c>
      <c r="F24" s="1" t="s">
        <v>19</v>
      </c>
      <c r="G24">
        <f>VLOOKUP(B24,INVENTORY!A:D,4,FALSE)</f>
        <v>1258</v>
      </c>
      <c r="H24" t="e">
        <f>VLOOKUP(C24,DISPO!A:H,8,0)</f>
        <v>#N/A</v>
      </c>
      <c r="N24" t="s">
        <v>66</v>
      </c>
      <c r="O24" s="16" t="s">
        <v>25</v>
      </c>
    </row>
    <row r="25" spans="1:15" ht="15.95" hidden="1">
      <c r="A25" t="s">
        <v>21</v>
      </c>
      <c r="B25" t="s">
        <v>67</v>
      </c>
      <c r="C25">
        <v>17098</v>
      </c>
      <c r="D25" t="s">
        <v>68</v>
      </c>
      <c r="E25" t="str">
        <f>VLOOKUP(B25,Tags!A:B,2,0)</f>
        <v>MAGIC DOUGH</v>
      </c>
      <c r="F25" s="1" t="s">
        <v>19</v>
      </c>
      <c r="G25">
        <f>VLOOKUP(B25,INVENTORY!A:D,4,FALSE)</f>
        <v>62</v>
      </c>
      <c r="H25" t="e">
        <f>VLOOKUP(C25,DISPO!A:H,8,0)</f>
        <v>#N/A</v>
      </c>
      <c r="N25" t="s">
        <v>69</v>
      </c>
    </row>
    <row r="26" spans="1:15" ht="15.95" hidden="1">
      <c r="A26" t="s">
        <v>21</v>
      </c>
      <c r="B26" t="s">
        <v>70</v>
      </c>
      <c r="C26">
        <v>18675</v>
      </c>
      <c r="D26" t="s">
        <v>71</v>
      </c>
      <c r="E26" t="str">
        <f>VLOOKUP(B26,Tags!A:B,2,0)</f>
        <v>JUMPUTTY</v>
      </c>
      <c r="F26" s="1" t="s">
        <v>19</v>
      </c>
      <c r="G26">
        <f>VLOOKUP(B26,INVENTORY!A:D,4,FALSE)</f>
        <v>17</v>
      </c>
      <c r="H26">
        <f>VLOOKUP(C26,DISPO!A:H,8,0)</f>
        <v>8939</v>
      </c>
      <c r="M26">
        <v>11409312582</v>
      </c>
    </row>
    <row r="27" spans="1:15" ht="15.95" hidden="1">
      <c r="A27" t="s">
        <v>21</v>
      </c>
      <c r="B27" t="s">
        <v>72</v>
      </c>
      <c r="C27">
        <v>26076</v>
      </c>
      <c r="D27" t="s">
        <v>73</v>
      </c>
      <c r="E27" t="str">
        <f>VLOOKUP(B27,Tags!A:B,2,0)</f>
        <v>SPLASH BEADYS</v>
      </c>
      <c r="F27" s="1" t="s">
        <v>19</v>
      </c>
      <c r="G27">
        <f>VLOOKUP(B27,INVENTORY!A:D,4,FALSE)</f>
        <v>240</v>
      </c>
      <c r="H27">
        <f>VLOOKUP(C27,DISPO!A:H,8,0)</f>
        <v>504</v>
      </c>
      <c r="M27">
        <v>11409312582</v>
      </c>
      <c r="O27" s="16" t="s">
        <v>25</v>
      </c>
    </row>
    <row r="28" spans="1:15" ht="15.95" hidden="1">
      <c r="A28" t="s">
        <v>21</v>
      </c>
      <c r="B28" t="s">
        <v>74</v>
      </c>
      <c r="C28">
        <v>11454</v>
      </c>
      <c r="D28" t="s">
        <v>75</v>
      </c>
      <c r="E28" t="str">
        <f>VLOOKUP(B28,Tags!A:B,2,0)</f>
        <v>SPLASH BEADYS</v>
      </c>
      <c r="F28" s="1" t="s">
        <v>76</v>
      </c>
      <c r="G28">
        <f>VLOOKUP(B28,INVENTORY!A:D,4,FALSE)</f>
        <v>50</v>
      </c>
      <c r="H28" t="e">
        <f>VLOOKUP(C28,DISPO!A:H,8,0)</f>
        <v>#N/A</v>
      </c>
      <c r="N28" t="s">
        <v>77</v>
      </c>
      <c r="O28" s="16" t="s">
        <v>25</v>
      </c>
    </row>
    <row r="29" spans="1:15" ht="15.95" hidden="1">
      <c r="A29" t="s">
        <v>16</v>
      </c>
      <c r="B29" t="s">
        <v>78</v>
      </c>
      <c r="C29">
        <v>35368</v>
      </c>
      <c r="D29" t="s">
        <v>79</v>
      </c>
      <c r="E29" t="str">
        <f>VLOOKUP(B29,Tags!A:B,2,0)</f>
        <v>MAGIC DOUGH</v>
      </c>
      <c r="F29" s="1" t="s">
        <v>19</v>
      </c>
      <c r="G29">
        <f>VLOOKUP(B29,INVENTORY!A:D,4,FALSE)</f>
        <v>106</v>
      </c>
      <c r="H29">
        <f>VLOOKUP(C29,DISPO!A:H,8,0)</f>
        <v>1613</v>
      </c>
      <c r="N29" t="s">
        <v>80</v>
      </c>
    </row>
    <row r="30" spans="1:15" ht="15.95" hidden="1">
      <c r="A30" t="s">
        <v>16</v>
      </c>
      <c r="B30" t="s">
        <v>81</v>
      </c>
      <c r="C30">
        <v>35597</v>
      </c>
      <c r="D30" t="s">
        <v>82</v>
      </c>
      <c r="E30" t="str">
        <f>VLOOKUP(B30,Tags!A:B,2,0)</f>
        <v>INKEE</v>
      </c>
      <c r="F30" s="1" t="s">
        <v>83</v>
      </c>
      <c r="G30">
        <f>VLOOKUP(B30,INVENTORY!A:D,4,FALSE)</f>
        <v>1402</v>
      </c>
      <c r="H30">
        <f>VLOOKUP(C30,DISPO!A:H,8,0)</f>
        <v>54</v>
      </c>
      <c r="N30" t="s">
        <v>84</v>
      </c>
    </row>
    <row r="31" spans="1:15" ht="15.95" hidden="1">
      <c r="A31" t="s">
        <v>16</v>
      </c>
      <c r="B31" t="s">
        <v>57</v>
      </c>
      <c r="C31">
        <v>33548</v>
      </c>
      <c r="D31" t="s">
        <v>85</v>
      </c>
      <c r="E31" t="str">
        <f>VLOOKUP(B31,Tags!A:B,2,0)</f>
        <v>MAGIC SAND</v>
      </c>
      <c r="F31" s="1" t="s">
        <v>19</v>
      </c>
      <c r="G31">
        <f>VLOOKUP(B31,INVENTORY!A:D,4,FALSE)</f>
        <v>80</v>
      </c>
      <c r="H31">
        <f>VLOOKUP(C31,DISPO!A:H,8,0)</f>
        <v>2571</v>
      </c>
      <c r="N31" t="s">
        <v>86</v>
      </c>
    </row>
    <row r="32" spans="1:15" ht="15.95" hidden="1">
      <c r="A32" t="s">
        <v>16</v>
      </c>
      <c r="B32" t="s">
        <v>87</v>
      </c>
      <c r="C32">
        <v>33630</v>
      </c>
      <c r="D32" t="s">
        <v>88</v>
      </c>
      <c r="E32" t="str">
        <f>VLOOKUP(B32,Tags!A:B,2,0)</f>
        <v>MAGIC SAND</v>
      </c>
      <c r="F32" s="1" t="s">
        <v>19</v>
      </c>
      <c r="G32">
        <f>VLOOKUP(B32,INVENTORY!A:D,4,FALSE)</f>
        <v>88</v>
      </c>
      <c r="H32">
        <f>VLOOKUP(C32,DISPO!A:H,8,0)</f>
        <v>1005</v>
      </c>
      <c r="N32" t="s">
        <v>86</v>
      </c>
    </row>
    <row r="33" spans="1:15" ht="15.95" hidden="1">
      <c r="A33" t="s">
        <v>16</v>
      </c>
      <c r="B33" t="s">
        <v>89</v>
      </c>
      <c r="C33">
        <v>33579</v>
      </c>
      <c r="D33" t="s">
        <v>90</v>
      </c>
      <c r="E33" t="str">
        <f>VLOOKUP(B33,Tags!A:B,2,0)</f>
        <v>MAGIC SAND</v>
      </c>
      <c r="F33" s="1" t="s">
        <v>19</v>
      </c>
      <c r="G33">
        <f>VLOOKUP(B33,INVENTORY!A:D,4,FALSE)</f>
        <v>14</v>
      </c>
      <c r="H33">
        <f>VLOOKUP(C33,DISPO!A:H,8,0)</f>
        <v>4038</v>
      </c>
      <c r="N33" t="s">
        <v>86</v>
      </c>
    </row>
    <row r="34" spans="1:15" ht="15.95" hidden="1">
      <c r="A34" t="s">
        <v>16</v>
      </c>
      <c r="B34" t="s">
        <v>91</v>
      </c>
      <c r="C34">
        <v>33487</v>
      </c>
      <c r="D34" t="s">
        <v>92</v>
      </c>
      <c r="E34" t="str">
        <f>VLOOKUP(B34,Tags!A:B,2,0)</f>
        <v>MAGIC SAND</v>
      </c>
      <c r="F34" s="1" t="s">
        <v>19</v>
      </c>
      <c r="G34">
        <f>VLOOKUP(B34,INVENTORY!A:D,4,FALSE)</f>
        <v>224</v>
      </c>
      <c r="H34">
        <f>VLOOKUP(C34,DISPO!A:H,8,0)</f>
        <v>1382</v>
      </c>
      <c r="N34" t="s">
        <v>86</v>
      </c>
    </row>
    <row r="35" spans="1:15" ht="15.95" hidden="1">
      <c r="A35" t="s">
        <v>16</v>
      </c>
      <c r="B35" t="s">
        <v>93</v>
      </c>
      <c r="C35">
        <v>41215</v>
      </c>
      <c r="D35" t="s">
        <v>94</v>
      </c>
      <c r="E35" t="str">
        <f>VLOOKUP(B35,Tags!A:B,2,0)</f>
        <v>MAGIC SAND</v>
      </c>
      <c r="F35" s="1" t="s">
        <v>19</v>
      </c>
      <c r="G35">
        <f>VLOOKUP(B35,INVENTORY!A:D,4,FALSE)</f>
        <v>191</v>
      </c>
      <c r="H35">
        <f>VLOOKUP(C35,DISPO!A:H,8,0)</f>
        <v>15226</v>
      </c>
      <c r="N35" t="s">
        <v>86</v>
      </c>
    </row>
    <row r="36" spans="1:15" ht="15.95" hidden="1">
      <c r="A36" t="s">
        <v>16</v>
      </c>
      <c r="B36" t="s">
        <v>95</v>
      </c>
      <c r="C36">
        <v>40164</v>
      </c>
      <c r="D36" t="s">
        <v>96</v>
      </c>
      <c r="E36" t="str">
        <f>VLOOKUP(B36,Tags!A:B,2,0)</f>
        <v>INKEE</v>
      </c>
      <c r="F36" s="1" t="s">
        <v>19</v>
      </c>
      <c r="G36">
        <f>VLOOKUP(B36,INVENTORY!A:D,4,FALSE)</f>
        <v>290</v>
      </c>
      <c r="H36">
        <f>VLOOKUP(C36,DISPO!A:H,8,0)</f>
        <v>3774</v>
      </c>
      <c r="N36" t="s">
        <v>97</v>
      </c>
    </row>
    <row r="37" spans="1:15" ht="15.95" hidden="1">
      <c r="A37" t="s">
        <v>16</v>
      </c>
      <c r="B37" t="s">
        <v>72</v>
      </c>
      <c r="C37">
        <v>26076</v>
      </c>
      <c r="D37" t="s">
        <v>98</v>
      </c>
      <c r="E37" t="str">
        <f>VLOOKUP(B37,Tags!A:B,2,0)</f>
        <v>SPLASH BEADYS</v>
      </c>
      <c r="F37" s="1" t="s">
        <v>19</v>
      </c>
      <c r="G37">
        <f>VLOOKUP(B37,INVENTORY!A:D,4,FALSE)</f>
        <v>240</v>
      </c>
      <c r="H37">
        <f>VLOOKUP(C37,DISPO!A:H,8,0)</f>
        <v>504</v>
      </c>
      <c r="N37" t="s">
        <v>34</v>
      </c>
    </row>
    <row r="38" spans="1:15" ht="15.95" hidden="1">
      <c r="A38" t="s">
        <v>16</v>
      </c>
      <c r="B38" t="s">
        <v>99</v>
      </c>
      <c r="C38">
        <v>29725</v>
      </c>
      <c r="D38" t="s">
        <v>100</v>
      </c>
      <c r="E38" t="str">
        <f>VLOOKUP(B38,Tags!A:B,2,0)</f>
        <v>MAGIC SAND</v>
      </c>
      <c r="F38" s="1" t="s">
        <v>19</v>
      </c>
      <c r="G38">
        <f>VLOOKUP(B38,INVENTORY!A:D,4,FALSE)</f>
        <v>194</v>
      </c>
      <c r="H38">
        <f>VLOOKUP(C38,DISPO!A:H,8,0)</f>
        <v>2740</v>
      </c>
      <c r="N38" t="s">
        <v>86</v>
      </c>
    </row>
    <row r="39" spans="1:15" ht="15.95" hidden="1">
      <c r="A39" t="s">
        <v>16</v>
      </c>
      <c r="B39" t="s">
        <v>101</v>
      </c>
      <c r="C39">
        <v>51528</v>
      </c>
      <c r="D39" t="s">
        <v>102</v>
      </c>
      <c r="E39" t="str">
        <f>VLOOKUP(B39,Tags!A:B,2,0)</f>
        <v>INKEE</v>
      </c>
      <c r="F39" s="1" t="s">
        <v>19</v>
      </c>
      <c r="G39">
        <f>VLOOKUP(B39,INVENTORY!A:D,4,FALSE)</f>
        <v>1175</v>
      </c>
      <c r="H39">
        <f>VLOOKUP(C39,DISPO!A:H,8,0)</f>
        <v>170</v>
      </c>
      <c r="N39" t="s">
        <v>34</v>
      </c>
    </row>
    <row r="40" spans="1:15" ht="15.75" hidden="1" customHeight="1">
      <c r="A40" t="s">
        <v>16</v>
      </c>
      <c r="B40" t="s">
        <v>103</v>
      </c>
      <c r="C40">
        <v>52105</v>
      </c>
      <c r="D40" t="s">
        <v>104</v>
      </c>
      <c r="E40" t="str">
        <f>VLOOKUP(B40,Tags!A:B,2,0)</f>
        <v>SLAP SNAP BANDS</v>
      </c>
      <c r="F40" s="1" t="s">
        <v>19</v>
      </c>
      <c r="G40">
        <f>VLOOKUP(B40,INVENTORY!A:D,4,FALSE)</f>
        <v>241</v>
      </c>
      <c r="H40">
        <f>VLOOKUP(C40,DISPO!A:H,8,0)</f>
        <v>4560</v>
      </c>
      <c r="N40" s="12" t="s">
        <v>105</v>
      </c>
    </row>
    <row r="41" spans="1:15" ht="15.95" hidden="1">
      <c r="A41" t="s">
        <v>16</v>
      </c>
      <c r="B41" t="s">
        <v>106</v>
      </c>
      <c r="C41">
        <v>43547</v>
      </c>
      <c r="D41" t="s">
        <v>107</v>
      </c>
      <c r="E41" t="str">
        <f>VLOOKUP(B41,Tags!A:B,2,0)</f>
        <v>INKEE</v>
      </c>
      <c r="F41" s="1" t="s">
        <v>19</v>
      </c>
      <c r="G41">
        <f>VLOOKUP(B41,INVENTORY!A:D,4,FALSE)</f>
        <v>562</v>
      </c>
      <c r="H41">
        <f>VLOOKUP(C41,DISPO!A:H,8,0)</f>
        <v>12996</v>
      </c>
      <c r="N41" t="s">
        <v>34</v>
      </c>
    </row>
    <row r="42" spans="1:15" ht="15.95" hidden="1">
      <c r="A42" t="s">
        <v>16</v>
      </c>
      <c r="B42" t="s">
        <v>108</v>
      </c>
      <c r="C42">
        <v>58367</v>
      </c>
      <c r="D42" t="s">
        <v>109</v>
      </c>
      <c r="E42" t="str">
        <f>VLOOKUP(B42,Tags!A:B,2,0)</f>
        <v>SQUISHPETS</v>
      </c>
      <c r="F42" s="1" t="s">
        <v>19</v>
      </c>
      <c r="G42">
        <f>VLOOKUP(B42,INVENTORY!A:D,4,FALSE)</f>
        <v>97</v>
      </c>
      <c r="H42">
        <f>VLOOKUP(C42,DISPO!A:H,8,0)</f>
        <v>1310</v>
      </c>
      <c r="N42" t="s">
        <v>20</v>
      </c>
    </row>
    <row r="43" spans="1:15" ht="15.95" hidden="1">
      <c r="A43" t="s">
        <v>16</v>
      </c>
      <c r="B43" t="s">
        <v>110</v>
      </c>
      <c r="C43">
        <v>58398</v>
      </c>
      <c r="D43" t="s">
        <v>111</v>
      </c>
      <c r="E43" t="str">
        <f>VLOOKUP(B43,Tags!A:B,2,0)</f>
        <v>SQUISHPETS</v>
      </c>
      <c r="F43" s="1" t="s">
        <v>19</v>
      </c>
      <c r="G43">
        <f>VLOOKUP(B43,INVENTORY!A:D,4,FALSE)</f>
        <v>38</v>
      </c>
      <c r="H43">
        <f>VLOOKUP(C43,DISPO!A:H,8,0)</f>
        <v>1241</v>
      </c>
      <c r="N43" t="s">
        <v>20</v>
      </c>
    </row>
    <row r="44" spans="1:15" ht="15.95" hidden="1">
      <c r="A44" t="s">
        <v>16</v>
      </c>
      <c r="B44" t="s">
        <v>112</v>
      </c>
      <c r="C44">
        <v>42496</v>
      </c>
      <c r="D44" t="s">
        <v>113</v>
      </c>
      <c r="E44" t="str">
        <f>VLOOKUP(B44,Tags!A:B,2,0)</f>
        <v>INKEE</v>
      </c>
      <c r="F44" s="1" t="s">
        <v>19</v>
      </c>
      <c r="G44">
        <f>VLOOKUP(B44,INVENTORY!A:D,4,FALSE)</f>
        <v>859</v>
      </c>
      <c r="H44">
        <f>VLOOKUP(C44,DISPO!A:H,8,0)</f>
        <v>5696</v>
      </c>
      <c r="N44" t="s">
        <v>34</v>
      </c>
    </row>
    <row r="45" spans="1:15" ht="15.95" hidden="1">
      <c r="A45" t="s">
        <v>16</v>
      </c>
      <c r="B45" t="s">
        <v>114</v>
      </c>
      <c r="C45">
        <v>47088</v>
      </c>
      <c r="D45" t="s">
        <v>115</v>
      </c>
      <c r="E45" t="str">
        <f>VLOOKUP(B45,Tags!A:B,2,0)</f>
        <v>INKEE</v>
      </c>
      <c r="F45" s="1" t="s">
        <v>19</v>
      </c>
      <c r="G45">
        <f>VLOOKUP(B45,INVENTORY!A:D,4,FALSE)</f>
        <v>64</v>
      </c>
      <c r="H45">
        <f>VLOOKUP(C45,DISPO!A:H,8,0)</f>
        <v>60</v>
      </c>
      <c r="N45" t="s">
        <v>34</v>
      </c>
    </row>
    <row r="46" spans="1:15" ht="15.95" hidden="1">
      <c r="A46" t="s">
        <v>16</v>
      </c>
      <c r="B46" t="s">
        <v>116</v>
      </c>
      <c r="C46">
        <v>26069</v>
      </c>
      <c r="D46" t="s">
        <v>117</v>
      </c>
      <c r="E46" t="str">
        <f>VLOOKUP(B46,Tags!A:B,2,0)</f>
        <v>SPLASH BEADYS</v>
      </c>
      <c r="F46" s="1" t="s">
        <v>19</v>
      </c>
      <c r="G46">
        <f>VLOOKUP(B46,INVENTORY!A:D,4,FALSE)</f>
        <v>33</v>
      </c>
      <c r="H46">
        <f>VLOOKUP(C46,DISPO!A:H,8,0)</f>
        <v>457</v>
      </c>
      <c r="N46" t="s">
        <v>20</v>
      </c>
    </row>
    <row r="47" spans="1:15" ht="15.95" hidden="1">
      <c r="A47" t="s">
        <v>21</v>
      </c>
      <c r="B47" t="s">
        <v>118</v>
      </c>
      <c r="C47">
        <v>50750</v>
      </c>
      <c r="D47" t="s">
        <v>119</v>
      </c>
      <c r="E47" t="str">
        <f>VLOOKUP(B47,Tags!A:B,2,0)</f>
        <v>INKEE</v>
      </c>
      <c r="F47" s="1" t="s">
        <v>19</v>
      </c>
      <c r="G47">
        <f>VLOOKUP(B47,INVENTORY!A:D,4,FALSE)</f>
        <v>65</v>
      </c>
      <c r="H47">
        <f>VLOOKUP(C47,DISPO!A:H,8,0)</f>
        <v>23701</v>
      </c>
      <c r="N47" t="s">
        <v>120</v>
      </c>
      <c r="O47" s="16" t="s">
        <v>25</v>
      </c>
    </row>
    <row r="48" spans="1:15" ht="15.95" hidden="1">
      <c r="A48" t="s">
        <v>21</v>
      </c>
      <c r="B48" t="s">
        <v>103</v>
      </c>
      <c r="C48">
        <v>52105</v>
      </c>
      <c r="D48" t="s">
        <v>121</v>
      </c>
      <c r="E48" t="str">
        <f>VLOOKUP(B48,Tags!A:B,2,0)</f>
        <v>SLAP SNAP BANDS</v>
      </c>
      <c r="F48" s="1" t="s">
        <v>19</v>
      </c>
      <c r="G48">
        <f>VLOOKUP(B48,INVENTORY!A:D,4,FALSE)</f>
        <v>241</v>
      </c>
      <c r="H48">
        <f>VLOOKUP(C48,DISPO!A:H,8,0)</f>
        <v>4560</v>
      </c>
      <c r="M48">
        <v>11409312582</v>
      </c>
      <c r="O48" s="16" t="s">
        <v>25</v>
      </c>
    </row>
    <row r="49" spans="1:16" ht="15.95" hidden="1">
      <c r="A49" t="s">
        <v>21</v>
      </c>
      <c r="B49" t="s">
        <v>122</v>
      </c>
      <c r="C49">
        <v>58275</v>
      </c>
      <c r="D49" t="s">
        <v>123</v>
      </c>
      <c r="E49" t="str">
        <f>VLOOKUP(B49,Tags!A:B,2,0)</f>
        <v>SQUISHPETS</v>
      </c>
      <c r="F49" s="1" t="s">
        <v>19</v>
      </c>
      <c r="G49">
        <f>VLOOKUP(B49,INVENTORY!A:D,4,FALSE)</f>
        <v>109</v>
      </c>
      <c r="H49">
        <f>VLOOKUP(C49,DISPO!A:H,8,0)</f>
        <v>1316</v>
      </c>
      <c r="M49">
        <v>11409312582</v>
      </c>
      <c r="O49" s="16" t="s">
        <v>25</v>
      </c>
    </row>
    <row r="50" spans="1:16" ht="15.95" hidden="1">
      <c r="A50" t="s">
        <v>21</v>
      </c>
      <c r="B50" t="s">
        <v>110</v>
      </c>
      <c r="C50">
        <v>58398</v>
      </c>
      <c r="D50" t="s">
        <v>124</v>
      </c>
      <c r="E50" t="str">
        <f>VLOOKUP(B50,Tags!A:B,2,0)</f>
        <v>SQUISHPETS</v>
      </c>
      <c r="F50" s="1" t="s">
        <v>19</v>
      </c>
      <c r="G50">
        <f>VLOOKUP(B50,INVENTORY!A:D,4,FALSE)</f>
        <v>38</v>
      </c>
      <c r="H50">
        <f>VLOOKUP(C50,DISPO!A:H,8,0)</f>
        <v>1241</v>
      </c>
      <c r="M50">
        <v>11409312582</v>
      </c>
      <c r="O50" s="16" t="s">
        <v>25</v>
      </c>
    </row>
    <row r="51" spans="1:16" ht="15.95" hidden="1">
      <c r="A51" t="s">
        <v>21</v>
      </c>
      <c r="B51" t="s">
        <v>125</v>
      </c>
      <c r="C51">
        <v>44124</v>
      </c>
      <c r="D51" t="s">
        <v>126</v>
      </c>
      <c r="E51" t="str">
        <f>VLOOKUP(B51,Tags!A:B,2,0)</f>
        <v>GALUPY</v>
      </c>
      <c r="F51" s="1" t="s">
        <v>19</v>
      </c>
      <c r="G51">
        <f>VLOOKUP(B51,INVENTORY!A:D,4,FALSE)</f>
        <v>589</v>
      </c>
      <c r="H51">
        <f>VLOOKUP(C51,DISPO!A:H,8,0)</f>
        <v>124485</v>
      </c>
      <c r="N51" t="s">
        <v>50</v>
      </c>
    </row>
    <row r="52" spans="1:16" ht="15.95" hidden="1">
      <c r="A52" t="s">
        <v>16</v>
      </c>
      <c r="B52" t="s">
        <v>127</v>
      </c>
      <c r="C52">
        <v>58672</v>
      </c>
      <c r="D52" t="s">
        <v>128</v>
      </c>
      <c r="E52" t="str">
        <f>VLOOKUP(B52,Tags!A:B,2,0)</f>
        <v>MAGIC SAND</v>
      </c>
      <c r="F52" s="1" t="s">
        <v>19</v>
      </c>
      <c r="G52">
        <f>VLOOKUP(B52,INVENTORY!A:D,4,FALSE)</f>
        <v>59</v>
      </c>
      <c r="H52">
        <f>VLOOKUP(C52,DISPO!A:H,8,0)</f>
        <v>3313</v>
      </c>
      <c r="N52" t="s">
        <v>86</v>
      </c>
    </row>
    <row r="53" spans="1:16" ht="15.95" hidden="1">
      <c r="A53" t="s">
        <v>21</v>
      </c>
      <c r="B53" t="s">
        <v>51</v>
      </c>
      <c r="C53">
        <v>43882</v>
      </c>
      <c r="D53" t="s">
        <v>129</v>
      </c>
      <c r="E53" t="str">
        <f>VLOOKUP(B53,Tags!A:B,2,0)</f>
        <v>STRETCHY ANIMALS</v>
      </c>
      <c r="F53" s="1" t="s">
        <v>19</v>
      </c>
      <c r="G53">
        <f>VLOOKUP(B53,INVENTORY!A:D,4,FALSE)</f>
        <v>28</v>
      </c>
      <c r="H53">
        <f>VLOOKUP(C53,DISPO!A:H,8,0)</f>
        <v>5608</v>
      </c>
      <c r="M53">
        <v>11409312582</v>
      </c>
      <c r="O53" s="16" t="s">
        <v>25</v>
      </c>
    </row>
    <row r="54" spans="1:16" ht="15.95" hidden="1">
      <c r="A54" t="s">
        <v>21</v>
      </c>
      <c r="B54" t="s">
        <v>130</v>
      </c>
      <c r="C54">
        <v>49624</v>
      </c>
      <c r="D54" t="s">
        <v>131</v>
      </c>
      <c r="E54" t="str">
        <f>VLOOKUP(B54,Tags!A:B,2,0)</f>
        <v>INKEE</v>
      </c>
      <c r="F54" s="1" t="s">
        <v>132</v>
      </c>
      <c r="G54">
        <f>VLOOKUP(B54,INVENTORY!A:D,4,FALSE)</f>
        <v>188</v>
      </c>
      <c r="H54">
        <f>VLOOKUP(C54,DISPO!A:H,8,0)</f>
        <v>32664</v>
      </c>
      <c r="N54" t="s">
        <v>50</v>
      </c>
    </row>
    <row r="55" spans="1:16" ht="15.95" hidden="1">
      <c r="A55" t="s">
        <v>21</v>
      </c>
      <c r="B55" t="s">
        <v>133</v>
      </c>
      <c r="C55">
        <v>51436</v>
      </c>
      <c r="D55" t="s">
        <v>134</v>
      </c>
      <c r="E55" t="str">
        <f>VLOOKUP(B55,Tags!A:B,2,0)</f>
        <v>LEGENDS</v>
      </c>
      <c r="F55" s="1" t="s">
        <v>19</v>
      </c>
      <c r="G55">
        <f>VLOOKUP(B55,INVENTORY!A:D,4,FALSE)</f>
        <v>63</v>
      </c>
      <c r="H55">
        <f>VLOOKUP(C55,DISPO!A:H,8,0)</f>
        <v>66816</v>
      </c>
      <c r="M55">
        <v>11409312582</v>
      </c>
      <c r="O55" s="16" t="s">
        <v>25</v>
      </c>
    </row>
    <row r="56" spans="1:16" ht="15.95" hidden="1">
      <c r="A56" t="s">
        <v>21</v>
      </c>
      <c r="B56" t="s">
        <v>135</v>
      </c>
      <c r="C56">
        <v>51344</v>
      </c>
      <c r="D56" t="s">
        <v>136</v>
      </c>
      <c r="E56" t="str">
        <f>VLOOKUP(B56,Tags!A:B,2,0)</f>
        <v>SUPERSTARS</v>
      </c>
      <c r="F56" s="1" t="s">
        <v>137</v>
      </c>
      <c r="G56">
        <f>VLOOKUP(B56,INVENTORY!A:D,4,FALSE)</f>
        <v>133</v>
      </c>
      <c r="H56">
        <f>VLOOKUP(C56,DISPO!A:H,8,0)</f>
        <v>80244</v>
      </c>
      <c r="N56" t="s">
        <v>50</v>
      </c>
    </row>
    <row r="57" spans="1:16" ht="15.95" hidden="1">
      <c r="A57" t="s">
        <v>21</v>
      </c>
      <c r="B57" t="s">
        <v>62</v>
      </c>
      <c r="C57">
        <v>59388</v>
      </c>
      <c r="D57" t="s">
        <v>138</v>
      </c>
      <c r="E57" t="str">
        <f>VLOOKUP(B57,Tags!A:B,2,0)</f>
        <v>INKEE</v>
      </c>
      <c r="F57" s="1" t="s">
        <v>19</v>
      </c>
      <c r="G57">
        <f>VLOOKUP(B57,INVENTORY!A:D,4,FALSE)</f>
        <v>146</v>
      </c>
      <c r="H57">
        <f>VLOOKUP(C57,DISPO!A:H,8,0)</f>
        <v>14254</v>
      </c>
      <c r="M57">
        <v>11409312582</v>
      </c>
      <c r="O57" s="16" t="s">
        <v>25</v>
      </c>
    </row>
    <row r="58" spans="1:16" ht="15.95" hidden="1">
      <c r="A58" t="s">
        <v>21</v>
      </c>
      <c r="B58" t="s">
        <v>139</v>
      </c>
      <c r="C58">
        <v>51559</v>
      </c>
      <c r="D58" t="s">
        <v>140</v>
      </c>
      <c r="E58" t="str">
        <f>VLOOKUP(B58,Tags!A:B,2,0)</f>
        <v>INKEE</v>
      </c>
      <c r="F58" s="1" t="s">
        <v>19</v>
      </c>
      <c r="G58">
        <f>VLOOKUP(B58,INVENTORY!A:D,4,FALSE)</f>
        <v>455</v>
      </c>
      <c r="H58">
        <f>VLOOKUP(C58,DISPO!A:H,8,0)</f>
        <v>20790</v>
      </c>
      <c r="M58">
        <v>11139337962</v>
      </c>
      <c r="N58" t="s">
        <v>120</v>
      </c>
      <c r="O58" s="6" t="s">
        <v>24</v>
      </c>
    </row>
    <row r="59" spans="1:16" ht="15.95" hidden="1">
      <c r="A59" t="s">
        <v>35</v>
      </c>
      <c r="B59" s="19" t="s">
        <v>127</v>
      </c>
      <c r="C59">
        <v>58672</v>
      </c>
      <c r="D59" t="str">
        <f>VLOOKUP(C59,DISPO!A:B,2,0)</f>
        <v>MAGIC SAND - Can B6</v>
      </c>
      <c r="E59" t="str">
        <f>VLOOKUP(B59,Tags!A:B,2,0)</f>
        <v>MAGIC SAND</v>
      </c>
      <c r="F59" s="1" t="s">
        <v>19</v>
      </c>
      <c r="G59">
        <f>VLOOKUP(B59,INVENTORY!A:D,4,FALSE)</f>
        <v>59</v>
      </c>
      <c r="H59">
        <f>VLOOKUP(C59,DISPO!A:H,8,0)</f>
        <v>3313</v>
      </c>
      <c r="I59" t="str">
        <f>VLOOKUP(C59,DISPO!A:E,5,0)</f>
        <v>IN STOCK (OOC)</v>
      </c>
      <c r="N59" t="s">
        <v>86</v>
      </c>
    </row>
    <row r="60" spans="1:16" ht="15.75" hidden="1" customHeight="1">
      <c r="A60" t="s">
        <v>16</v>
      </c>
      <c r="B60" t="s">
        <v>141</v>
      </c>
      <c r="C60">
        <v>43134</v>
      </c>
      <c r="D60" t="s">
        <v>142</v>
      </c>
      <c r="E60" t="str">
        <f>VLOOKUP(B60,Tags!A:B,2,0)</f>
        <v>INKEE</v>
      </c>
      <c r="F60" s="1" t="s">
        <v>143</v>
      </c>
      <c r="G60">
        <f>VLOOKUP(B60,INVENTORY!A:D,4,FALSE)</f>
        <v>220</v>
      </c>
      <c r="H60">
        <f>VLOOKUP(C60,DISPO!A:H,8,0)</f>
        <v>6246</v>
      </c>
      <c r="N60" t="s">
        <v>50</v>
      </c>
    </row>
    <row r="61" spans="1:16" ht="15.75" hidden="1" customHeight="1">
      <c r="A61" t="s">
        <v>35</v>
      </c>
      <c r="B61" s="19" t="s">
        <v>144</v>
      </c>
      <c r="C61">
        <v>24218</v>
      </c>
      <c r="D61" t="str">
        <f>VLOOKUP(C61,DISPO!A:B,2,0)</f>
        <v>HAIR - Clips Mermaid</v>
      </c>
      <c r="E61" t="e">
        <f>VLOOKUP(B61,Tags!A:B,2,0)</f>
        <v>#N/A</v>
      </c>
      <c r="G61" t="e">
        <f>VLOOKUP(B61,INVENTORY!A:D,4,FALSE)</f>
        <v>#N/A</v>
      </c>
      <c r="H61">
        <f>VLOOKUP(C61,DISPO!A:H,8,0)</f>
        <v>9006</v>
      </c>
      <c r="I61" t="str">
        <f>VLOOKUP(C61,DISPO!A:E,5,0)</f>
        <v>IN STOCK (OOC)</v>
      </c>
      <c r="N61" t="s">
        <v>34</v>
      </c>
    </row>
    <row r="62" spans="1:16" ht="15.75" hidden="1" customHeight="1">
      <c r="A62" t="s">
        <v>35</v>
      </c>
      <c r="B62" s="19" t="s">
        <v>91</v>
      </c>
      <c r="C62">
        <v>33487</v>
      </c>
      <c r="D62" t="str">
        <f>VLOOKUP(C62,DISPO!A:B,2,0)</f>
        <v>MAGIC SAND - Refill Bag Turquoise</v>
      </c>
      <c r="E62" t="str">
        <f>VLOOKUP(B62,Tags!A:B,2,0)</f>
        <v>MAGIC SAND</v>
      </c>
      <c r="G62">
        <f>VLOOKUP(B62,INVENTORY!A:D,4,FALSE)</f>
        <v>224</v>
      </c>
      <c r="H62">
        <f>VLOOKUP(C62,DISPO!A:H,8,0)</f>
        <v>1382</v>
      </c>
      <c r="I62" t="str">
        <f>VLOOKUP(C62,DISPO!A:E,5,0)</f>
        <v>IN STOCK (OOC)</v>
      </c>
      <c r="N62" t="s">
        <v>86</v>
      </c>
    </row>
    <row r="63" spans="1:16" ht="15.75" hidden="1" customHeight="1">
      <c r="A63" t="s">
        <v>35</v>
      </c>
      <c r="B63" s="19" t="s">
        <v>145</v>
      </c>
      <c r="C63">
        <v>40546</v>
      </c>
      <c r="D63" t="str">
        <f>VLOOKUP(C63,DISPO!A:B,2,0)</f>
        <v>JUMPUTTY - Blister</v>
      </c>
      <c r="E63" t="str">
        <f>VLOOKUP(B63,Tags!A:B,2,0)</f>
        <v>JUMPUTTY</v>
      </c>
      <c r="F63" s="1">
        <v>0</v>
      </c>
      <c r="G63" t="e">
        <f>VLOOKUP(B63,INVENTORY!A:D,4,FALSE)</f>
        <v>#N/A</v>
      </c>
      <c r="H63">
        <f>VLOOKUP(C63,DISPO!A:H,8,0)</f>
        <v>720</v>
      </c>
      <c r="I63" t="str">
        <f>VLOOKUP(C63,DISPO!A:E,5,0)</f>
        <v>IN STOCK (OOC)</v>
      </c>
      <c r="N63" t="s">
        <v>34</v>
      </c>
    </row>
    <row r="64" spans="1:16" ht="15.75" hidden="1" customHeight="1">
      <c r="A64" s="13" t="s">
        <v>146</v>
      </c>
      <c r="B64" s="13" t="s">
        <v>147</v>
      </c>
      <c r="C64" s="13">
        <v>55359</v>
      </c>
      <c r="D64" s="13" t="s">
        <v>148</v>
      </c>
      <c r="E64" t="str">
        <f>VLOOKUP(B64,Tags!A:B,2,0)</f>
        <v>GALUPY</v>
      </c>
      <c r="F64" s="13" t="s">
        <v>149</v>
      </c>
      <c r="G64">
        <f>VLOOKUP(B64,INVENTORY!A:D,4,FALSE)</f>
        <v>205</v>
      </c>
      <c r="H64">
        <f>VLOOKUP(C64,DISPO!A:H,8,0)</f>
        <v>188</v>
      </c>
      <c r="N64" t="s">
        <v>50</v>
      </c>
      <c r="P64" s="16" t="s">
        <v>25</v>
      </c>
    </row>
    <row r="65" spans="1:16" ht="15.75" hidden="1" customHeight="1">
      <c r="A65" s="13" t="s">
        <v>146</v>
      </c>
      <c r="B65" s="13" t="s">
        <v>150</v>
      </c>
      <c r="C65" s="13">
        <v>35993</v>
      </c>
      <c r="D65" s="13" t="s">
        <v>151</v>
      </c>
      <c r="E65" t="str">
        <f>VLOOKUP(B65,Tags!A:B,2,0)</f>
        <v>BLADE</v>
      </c>
      <c r="F65" s="13" t="s">
        <v>152</v>
      </c>
      <c r="G65">
        <f>VLOOKUP(B65,INVENTORY!A:D,4,FALSE)</f>
        <v>404</v>
      </c>
      <c r="H65">
        <f>VLOOKUP(C65,DISPO!A:H,8,0)</f>
        <v>1214</v>
      </c>
      <c r="N65" t="s">
        <v>50</v>
      </c>
    </row>
    <row r="66" spans="1:16" ht="15.75" hidden="1" customHeight="1">
      <c r="A66" s="13" t="s">
        <v>146</v>
      </c>
      <c r="B66" s="13" t="s">
        <v>153</v>
      </c>
      <c r="C66" s="13">
        <v>27752</v>
      </c>
      <c r="D66" s="13" t="s">
        <v>154</v>
      </c>
      <c r="E66" t="str">
        <f>VLOOKUP(B66,Tags!A:B,2,0)</f>
        <v>GALUPY</v>
      </c>
      <c r="F66" s="13" t="s">
        <v>143</v>
      </c>
      <c r="G66">
        <f>VLOOKUP(B66,INVENTORY!A:D,4,FALSE)</f>
        <v>281</v>
      </c>
      <c r="H66">
        <f>VLOOKUP(C66,DISPO!A:H,8,0)</f>
        <v>8308</v>
      </c>
      <c r="N66" t="s">
        <v>50</v>
      </c>
    </row>
    <row r="67" spans="1:16" ht="15.75" hidden="1" customHeight="1">
      <c r="A67" s="13" t="s">
        <v>146</v>
      </c>
      <c r="B67" s="13" t="s">
        <v>155</v>
      </c>
      <c r="C67" s="13">
        <v>14134</v>
      </c>
      <c r="D67" s="13" t="s">
        <v>156</v>
      </c>
      <c r="E67" t="str">
        <f>VLOOKUP(B67,Tags!A:B,2,0)</f>
        <v>BIBI &amp; TINA</v>
      </c>
      <c r="F67" s="13" t="s">
        <v>157</v>
      </c>
      <c r="G67">
        <f>VLOOKUP(B67,INVENTORY!A:D,4,FALSE)</f>
        <v>166</v>
      </c>
      <c r="H67">
        <f>VLOOKUP(C67,DISPO!A:H,8,0)</f>
        <v>787</v>
      </c>
      <c r="N67" t="s">
        <v>50</v>
      </c>
      <c r="P67" s="16" t="s">
        <v>25</v>
      </c>
    </row>
    <row r="68" spans="1:16" ht="15.75" hidden="1" customHeight="1">
      <c r="A68" s="13" t="s">
        <v>146</v>
      </c>
      <c r="B68" s="13" t="s">
        <v>158</v>
      </c>
      <c r="C68" s="13">
        <v>45954</v>
      </c>
      <c r="D68" s="13" t="s">
        <v>159</v>
      </c>
      <c r="E68" t="str">
        <f>VLOOKUP(B68,Tags!A:B,2,0)</f>
        <v>MUSIC BOX</v>
      </c>
      <c r="F68" s="13" t="s">
        <v>160</v>
      </c>
      <c r="G68">
        <f>VLOOKUP(B68,INVENTORY!A:D,4,FALSE)</f>
        <v>327</v>
      </c>
      <c r="H68">
        <f>VLOOKUP(C68,DISPO!A:H,8,0)</f>
        <v>1877</v>
      </c>
      <c r="N68" t="s">
        <v>50</v>
      </c>
      <c r="P68" s="16" t="s">
        <v>25</v>
      </c>
    </row>
    <row r="69" spans="1:16" ht="15.75" hidden="1" customHeight="1">
      <c r="A69" s="13" t="s">
        <v>146</v>
      </c>
      <c r="B69" s="13" t="s">
        <v>161</v>
      </c>
      <c r="C69" s="13">
        <v>42137</v>
      </c>
      <c r="D69" s="13" t="s">
        <v>162</v>
      </c>
      <c r="E69" t="str">
        <f>VLOOKUP(B69,Tags!A:B,2,0)</f>
        <v>GALUPY</v>
      </c>
      <c r="F69" s="13" t="s">
        <v>137</v>
      </c>
      <c r="G69" t="e">
        <f>VLOOKUP(B69,INVENTORY!A:D,4,FALSE)</f>
        <v>#N/A</v>
      </c>
      <c r="H69">
        <f>VLOOKUP(C69,DISPO!A:H,8,0)</f>
        <v>4163</v>
      </c>
      <c r="N69" t="s">
        <v>50</v>
      </c>
    </row>
    <row r="70" spans="1:16" ht="15.75" hidden="1" customHeight="1">
      <c r="A70" s="13" t="s">
        <v>146</v>
      </c>
      <c r="B70" s="13" t="s">
        <v>163</v>
      </c>
      <c r="C70" s="13">
        <v>37645</v>
      </c>
      <c r="D70" s="13" t="s">
        <v>164</v>
      </c>
      <c r="E70" t="str">
        <f>VLOOKUP(B70,Tags!A:B,2,0)</f>
        <v>INKEE</v>
      </c>
      <c r="F70" s="13" t="s">
        <v>165</v>
      </c>
      <c r="G70" t="e">
        <f>VLOOKUP(B70,INVENTORY!A:D,4,FALSE)</f>
        <v>#N/A</v>
      </c>
      <c r="H70">
        <f>VLOOKUP(C70,DISPO!A:H,8,0)</f>
        <v>13291</v>
      </c>
      <c r="N70" t="s">
        <v>50</v>
      </c>
    </row>
    <row r="71" spans="1:16" ht="15.75" hidden="1" customHeight="1">
      <c r="A71" s="13" t="s">
        <v>146</v>
      </c>
      <c r="B71" s="13" t="s">
        <v>166</v>
      </c>
      <c r="C71" s="13">
        <v>55298</v>
      </c>
      <c r="D71" s="13" t="s">
        <v>167</v>
      </c>
      <c r="E71" t="str">
        <f>VLOOKUP(B71,Tags!A:B,2,0)</f>
        <v>DIAMONDZ</v>
      </c>
      <c r="F71" s="13" t="s">
        <v>165</v>
      </c>
      <c r="G71" t="e">
        <f>VLOOKUP(B71,INVENTORY!A:D,4,FALSE)</f>
        <v>#N/A</v>
      </c>
      <c r="H71">
        <f>VLOOKUP(C71,DISPO!A:H,8,0)</f>
        <v>14178</v>
      </c>
      <c r="N71" t="s">
        <v>50</v>
      </c>
    </row>
    <row r="72" spans="1:16" ht="15.75" hidden="1" customHeight="1">
      <c r="A72" s="13" t="s">
        <v>146</v>
      </c>
      <c r="B72" s="13" t="s">
        <v>168</v>
      </c>
      <c r="C72" s="13">
        <v>31025</v>
      </c>
      <c r="D72" s="13" t="s">
        <v>169</v>
      </c>
      <c r="E72" t="str">
        <f>VLOOKUP(B72,Tags!A:B,2,0)</f>
        <v>MAGIC SLIME</v>
      </c>
      <c r="F72" s="13" t="s">
        <v>49</v>
      </c>
      <c r="G72" t="e">
        <f>VLOOKUP(B72,INVENTORY!A:D,4,FALSE)</f>
        <v>#N/A</v>
      </c>
      <c r="H72">
        <f>VLOOKUP(C72,DISPO!A:H,8,0)</f>
        <v>451</v>
      </c>
      <c r="N72" t="s">
        <v>50</v>
      </c>
    </row>
    <row r="73" spans="1:16" ht="15.75" hidden="1" customHeight="1">
      <c r="A73" t="s">
        <v>35</v>
      </c>
      <c r="B73" s="20" t="s">
        <v>170</v>
      </c>
      <c r="C73">
        <v>43103</v>
      </c>
      <c r="D73" t="str">
        <f>VLOOKUP(C73,DISPO!A:B,2,0)</f>
        <v>INKEE - Surprise Bath Bomb Paw Patrol S1 Bag D8</v>
      </c>
      <c r="E73" t="str">
        <f>VLOOKUP(B73,Tags!A:B,2,0)</f>
        <v>INKEE</v>
      </c>
      <c r="F73" s="14" t="s">
        <v>171</v>
      </c>
      <c r="G73">
        <f>VLOOKUP(B73,INVENTORY!A:D,4,FALSE)</f>
        <v>8</v>
      </c>
      <c r="H73">
        <f>VLOOKUP(C73,DISPO!A:H,8,0)</f>
        <v>3162</v>
      </c>
      <c r="I73" t="s">
        <v>38</v>
      </c>
      <c r="N73" t="s">
        <v>172</v>
      </c>
    </row>
    <row r="74" spans="1:16" ht="15.75" hidden="1" customHeight="1">
      <c r="A74" t="s">
        <v>35</v>
      </c>
      <c r="B74" s="20" t="s">
        <v>158</v>
      </c>
      <c r="C74">
        <v>45954</v>
      </c>
      <c r="D74" t="str">
        <f>VLOOKUP(C74,DISPO!A:B,2,0)</f>
        <v>MUSIC BOX - Galupy Mermaid</v>
      </c>
      <c r="E74" t="str">
        <f>VLOOKUP(B74,Tags!A:B,2,0)</f>
        <v>MUSIC BOX</v>
      </c>
      <c r="F74" s="14" t="s">
        <v>171</v>
      </c>
      <c r="G74">
        <f>VLOOKUP(B74,INVENTORY!A:D,4,FALSE)</f>
        <v>327</v>
      </c>
      <c r="H74">
        <f>VLOOKUP(C74,DISPO!A:H,8,0)</f>
        <v>1877</v>
      </c>
      <c r="I74" t="str">
        <f>VLOOKUP(C74,DISPO!A:E,5,0)</f>
        <v>IN STOCK</v>
      </c>
      <c r="K74" t="s">
        <v>173</v>
      </c>
      <c r="N74" t="s">
        <v>174</v>
      </c>
    </row>
    <row r="75" spans="1:16" ht="15.75" hidden="1" customHeight="1">
      <c r="A75" t="s">
        <v>35</v>
      </c>
      <c r="B75" s="20" t="s">
        <v>153</v>
      </c>
      <c r="C75">
        <v>27752</v>
      </c>
      <c r="D75" t="str">
        <f>VLOOKUP(C75,DISPO!A:B,2,0)</f>
        <v>GALUPY - Unicorn Foilbag B6</v>
      </c>
      <c r="E75" t="str">
        <f>VLOOKUP(B75,Tags!A:B,2,0)</f>
        <v>GALUPY</v>
      </c>
      <c r="F75" s="14" t="s">
        <v>171</v>
      </c>
      <c r="G75">
        <f>VLOOKUP(B75,INVENTORY!A:D,4,FALSE)</f>
        <v>281</v>
      </c>
      <c r="H75">
        <f>VLOOKUP(C75,DISPO!A:H,8,0)</f>
        <v>8308</v>
      </c>
      <c r="I75" t="str">
        <f>VLOOKUP(C75,DISPO!A:E,5,0)</f>
        <v>IN STOCK</v>
      </c>
      <c r="N75" t="s">
        <v>172</v>
      </c>
    </row>
    <row r="76" spans="1:16" ht="15.75" hidden="1" customHeight="1">
      <c r="A76" t="s">
        <v>35</v>
      </c>
      <c r="B76" s="20" t="s">
        <v>175</v>
      </c>
      <c r="C76">
        <v>48429</v>
      </c>
      <c r="D76" t="str">
        <f>VLOOKUP(C76,DISPO!A:B,2,0)</f>
        <v>INKEE - Surprise Bath Bomb SpongeBob S1 Box D5</v>
      </c>
      <c r="E76" t="str">
        <f>VLOOKUP(B76,Tags!A:B,2,0)</f>
        <v>INKEE</v>
      </c>
      <c r="F76" s="14" t="s">
        <v>171</v>
      </c>
      <c r="G76">
        <f>VLOOKUP(B76,INVENTORY!A:D,4,FALSE)</f>
        <v>225</v>
      </c>
      <c r="H76">
        <f>VLOOKUP(C76,DISPO!A:H,8,0)</f>
        <v>1680</v>
      </c>
      <c r="I76" t="s">
        <v>38</v>
      </c>
      <c r="N76" t="s">
        <v>172</v>
      </c>
    </row>
    <row r="77" spans="1:16" ht="15.75" hidden="1" customHeight="1">
      <c r="A77" t="s">
        <v>35</v>
      </c>
      <c r="B77" s="20" t="s">
        <v>176</v>
      </c>
      <c r="C77">
        <v>32800</v>
      </c>
      <c r="D77" t="str">
        <f>VLOOKUP(C77,DISPO!A:B,2,0)</f>
        <v>BLADE - Battle Arena Set Evolution</v>
      </c>
      <c r="E77" t="str">
        <f>VLOOKUP(B77,Tags!A:B,2,0)</f>
        <v>BLADE</v>
      </c>
      <c r="F77" s="1" t="s">
        <v>177</v>
      </c>
      <c r="G77">
        <f>VLOOKUP(B77,INVENTORY!A:D,4,FALSE)</f>
        <v>1262</v>
      </c>
      <c r="H77">
        <f>VLOOKUP(C77,DISPO!A:H,8,0)</f>
        <v>126</v>
      </c>
      <c r="I77" t="str">
        <f>VLOOKUP(C77,DISPO!A:E,5,0)</f>
        <v>IN STOCK</v>
      </c>
      <c r="N77" t="s">
        <v>172</v>
      </c>
    </row>
    <row r="78" spans="1:16" ht="15.75" hidden="1" customHeight="1">
      <c r="A78" t="s">
        <v>35</v>
      </c>
      <c r="B78" s="20" t="s">
        <v>178</v>
      </c>
      <c r="C78" s="13">
        <v>24058</v>
      </c>
      <c r="D78" t="str">
        <f>VLOOKUP(C78,DISPO!A:B,2,0)</f>
        <v>BIBI&amp;TINA - Riding Arena</v>
      </c>
      <c r="E78" t="str">
        <f>VLOOKUP(B78,Tags!A:B,2,0)</f>
        <v>BIBI &amp; TINA</v>
      </c>
      <c r="F78" s="1" t="s">
        <v>179</v>
      </c>
      <c r="G78">
        <f>VLOOKUP(B78,INVENTORY!A:D,4,FALSE)</f>
        <v>54</v>
      </c>
      <c r="H78">
        <f>VLOOKUP(C78,DISPO!A:H,8,0)</f>
        <v>2721</v>
      </c>
      <c r="I78" t="str">
        <f>VLOOKUP(C78,DISPO!A:E,5,0)</f>
        <v>IN STOCK (OOC)</v>
      </c>
      <c r="N78" t="s">
        <v>172</v>
      </c>
    </row>
    <row r="79" spans="1:16" ht="15.75" hidden="1" customHeight="1">
      <c r="A79" t="s">
        <v>35</v>
      </c>
      <c r="B79" s="19" t="s">
        <v>180</v>
      </c>
      <c r="C79">
        <v>46319</v>
      </c>
      <c r="D79" t="str">
        <f>VLOOKUP(C79,DISPO!A:B,2,0)</f>
        <v>MAGIC SLIME - Surprise Capsule Dino</v>
      </c>
      <c r="E79" t="str">
        <f>VLOOKUP(B79,Tags!A:B,2,0)</f>
        <v>MAGIC SLIME</v>
      </c>
      <c r="G79">
        <f>VLOOKUP(B79,INVENTORY!A:D,4,FALSE)</f>
        <v>134</v>
      </c>
      <c r="H79">
        <f>VLOOKUP(C79,DISPO!A:H,8,0)</f>
        <v>9097</v>
      </c>
      <c r="I79" t="str">
        <f>VLOOKUP(C79,DISPO!A:E,5,0)</f>
        <v>IN STOCK</v>
      </c>
      <c r="N79" t="s">
        <v>34</v>
      </c>
    </row>
    <row r="80" spans="1:16" ht="15.75" hidden="1" customHeight="1">
      <c r="A80" t="s">
        <v>35</v>
      </c>
      <c r="B80" s="19" t="s">
        <v>181</v>
      </c>
      <c r="C80">
        <v>44971</v>
      </c>
      <c r="D80" t="str">
        <f>VLOOKUP(C80,DISPO!A:B,2,0)</f>
        <v>MAGIC PONYS - Foilbag</v>
      </c>
      <c r="E80" t="str">
        <f>VLOOKUP(B80,Tags!A:B,2,0)</f>
        <v>MAGIC PONYS</v>
      </c>
      <c r="G80">
        <f>VLOOKUP(B80,INVENTORY!A:D,4,FALSE)</f>
        <v>1016</v>
      </c>
      <c r="H80">
        <f>VLOOKUP(C80,DISPO!A:H,8,0)</f>
        <v>117</v>
      </c>
      <c r="I80" t="str">
        <f>VLOOKUP(C80,DISPO!A:E,5,0)</f>
        <v>IN STOCK (OOC)</v>
      </c>
      <c r="N80" t="s">
        <v>34</v>
      </c>
    </row>
    <row r="81" spans="1:16" ht="15.75" hidden="1" customHeight="1">
      <c r="A81" t="s">
        <v>35</v>
      </c>
      <c r="B81" s="20" t="s">
        <v>182</v>
      </c>
      <c r="C81">
        <v>45206</v>
      </c>
      <c r="D81" t="str">
        <f>VLOOKUP(C81,DISPO!A:B,2,0)</f>
        <v>INKEE - Foamy Unicorn 3 colors</v>
      </c>
      <c r="E81" t="str">
        <f>VLOOKUP(B81,Tags!A:B,2,0)</f>
        <v>INKEE</v>
      </c>
      <c r="G81">
        <f>VLOOKUP(B81,INVENTORY!A:D,4,FALSE)</f>
        <v>63</v>
      </c>
      <c r="H81">
        <f>VLOOKUP(C81,DISPO!A:H,8,0)</f>
        <v>-6</v>
      </c>
      <c r="I81" t="str">
        <f>VLOOKUP(C81,DISPO!A:E,5,0)</f>
        <v>IN STOCK (OOC)</v>
      </c>
      <c r="N81" t="s">
        <v>183</v>
      </c>
      <c r="O81" t="s">
        <v>184</v>
      </c>
    </row>
    <row r="82" spans="1:16" ht="15.75" hidden="1" customHeight="1">
      <c r="A82" t="s">
        <v>35</v>
      </c>
      <c r="B82" s="20" t="s">
        <v>185</v>
      </c>
      <c r="C82">
        <v>57605</v>
      </c>
      <c r="D82" t="str">
        <f>VLOOKUP(C82,DISPO!A:B,2,0)</f>
        <v>MAGIC SLIME - Bag D24</v>
      </c>
      <c r="E82" t="str">
        <f>VLOOKUP(B82,Tags!A:B,2,0)</f>
        <v>MAGIC SLIME</v>
      </c>
      <c r="G82">
        <f>VLOOKUP(B82,INVENTORY!A:D,4,FALSE)</f>
        <v>21</v>
      </c>
      <c r="H82">
        <f>VLOOKUP(C82,DISPO!A:H,8,0)</f>
        <v>140</v>
      </c>
      <c r="I82" t="str">
        <f>VLOOKUP(C82,DISPO!A:E,5,0)</f>
        <v>IN STOCK</v>
      </c>
      <c r="N82" t="s">
        <v>34</v>
      </c>
    </row>
    <row r="83" spans="1:16" ht="15.75" hidden="1" customHeight="1">
      <c r="A83" t="s">
        <v>35</v>
      </c>
      <c r="B83" s="20" t="s">
        <v>186</v>
      </c>
      <c r="C83">
        <v>44988</v>
      </c>
      <c r="D83" t="e">
        <f>VLOOKUP(C83,DISPO!A:B,2,0)</f>
        <v>#N/A</v>
      </c>
      <c r="E83" t="str">
        <f>VLOOKUP(B83,Tags!A:B,2,0)</f>
        <v>MAGIC PONYS</v>
      </c>
      <c r="F83" s="1" t="s">
        <v>187</v>
      </c>
      <c r="G83">
        <f>VLOOKUP(B83,INVENTORY!A:D,4,FALSE)</f>
        <v>97</v>
      </c>
      <c r="H83" t="e">
        <f>VLOOKUP(C83,DISPO!A:H,8,0)</f>
        <v>#N/A</v>
      </c>
      <c r="I83" t="s">
        <v>38</v>
      </c>
      <c r="N83" t="s">
        <v>172</v>
      </c>
    </row>
    <row r="84" spans="1:16" ht="15.75" hidden="1" customHeight="1">
      <c r="A84" t="s">
        <v>35</v>
      </c>
      <c r="B84" s="20" t="s">
        <v>188</v>
      </c>
      <c r="C84">
        <v>20500</v>
      </c>
      <c r="D84" t="str">
        <f>VLOOKUP(C84,DISPO!A:B,2,0)</f>
        <v>MEGGA EGG - Mini Unicorn</v>
      </c>
      <c r="E84" t="str">
        <f>VLOOKUP(B84,Tags!A:B,2,0)</f>
        <v>MEGGA EGG</v>
      </c>
      <c r="G84">
        <f>VLOOKUP(B84,INVENTORY!A:D,4,FALSE)</f>
        <v>2</v>
      </c>
      <c r="H84">
        <f>VLOOKUP(C84,DISPO!A:H,8,0)</f>
        <v>4536</v>
      </c>
      <c r="I84" t="str">
        <f>VLOOKUP(C84,DISPO!A:E,5,0)</f>
        <v>IN STOCK (OOC)</v>
      </c>
      <c r="N84" t="s">
        <v>34</v>
      </c>
    </row>
    <row r="85" spans="1:16" ht="15.75" hidden="1" customHeight="1">
      <c r="A85" t="s">
        <v>35</v>
      </c>
      <c r="B85" s="20" t="s">
        <v>70</v>
      </c>
      <c r="C85">
        <v>18675</v>
      </c>
      <c r="D85" t="str">
        <f>VLOOKUP(C85,DISPO!A:B,2,0)</f>
        <v>JUMPUTTY - Can</v>
      </c>
      <c r="E85" t="str">
        <f>VLOOKUP(B85,Tags!A:B,2,0)</f>
        <v>JUMPUTTY</v>
      </c>
      <c r="G85">
        <f>VLOOKUP(B85,INVENTORY!A:D,4,FALSE)</f>
        <v>17</v>
      </c>
      <c r="H85">
        <f>VLOOKUP(C85,DISPO!A:H,8,0)</f>
        <v>8939</v>
      </c>
      <c r="I85" t="str">
        <f>VLOOKUP(C85,DISPO!A:E,5,0)</f>
        <v>IN STOCK (OOC)</v>
      </c>
      <c r="N85" t="s">
        <v>34</v>
      </c>
    </row>
    <row r="86" spans="1:16" ht="15.75" hidden="1" customHeight="1">
      <c r="A86" t="s">
        <v>35</v>
      </c>
      <c r="B86" s="18" t="s">
        <v>72</v>
      </c>
      <c r="C86">
        <v>26076</v>
      </c>
      <c r="D86" t="str">
        <f>VLOOKUP(C86,DISPO!A:B,2,0)</f>
        <v>SPLASH BEADYS - Bag Unicorn</v>
      </c>
      <c r="E86" t="str">
        <f>VLOOKUP(B86,Tags!A:B,2,0)</f>
        <v>SPLASH BEADYS</v>
      </c>
      <c r="G86">
        <f>VLOOKUP(B86,INVENTORY!A:D,4,FALSE)</f>
        <v>240</v>
      </c>
      <c r="H86">
        <f>VLOOKUP(C86,DISPO!A:H,8,0)</f>
        <v>504</v>
      </c>
      <c r="I86" t="s">
        <v>38</v>
      </c>
    </row>
    <row r="87" spans="1:16" ht="15.75" hidden="1" customHeight="1">
      <c r="A87" t="s">
        <v>35</v>
      </c>
      <c r="B87" s="13" t="s">
        <v>189</v>
      </c>
      <c r="C87">
        <v>56158</v>
      </c>
      <c r="D87" t="str">
        <f>VLOOKUP(C87,DISPO!A:B,2,0)</f>
        <v>MAGIC SLIME - Bag Surprise Dino</v>
      </c>
      <c r="E87" t="str">
        <f>VLOOKUP(B87,Tags!A:B,2,0)</f>
        <v>MAGIC SLIME</v>
      </c>
      <c r="G87">
        <f>VLOOKUP(B87,INVENTORY!A:D,4,FALSE)</f>
        <v>234</v>
      </c>
      <c r="H87">
        <f>VLOOKUP(C87,DISPO!A:H,8,0)</f>
        <v>9998</v>
      </c>
      <c r="I87" t="str">
        <f>VLOOKUP(C87,DISPO!A:E,5,0)</f>
        <v>IN STOCK</v>
      </c>
      <c r="N87" t="s">
        <v>34</v>
      </c>
    </row>
    <row r="88" spans="1:16" ht="15.75" hidden="1" customHeight="1">
      <c r="A88" t="s">
        <v>35</v>
      </c>
      <c r="B88" s="18" t="s">
        <v>190</v>
      </c>
      <c r="C88">
        <v>59272</v>
      </c>
      <c r="D88" t="str">
        <f>VLOOKUP(C88,DISPO!A:B,2,0)</f>
        <v>INKEE - Surprise Bath Bomb Dino S1 Box</v>
      </c>
      <c r="E88" t="str">
        <f>VLOOKUP(B88,Tags!A:B,2,0)</f>
        <v>INKEE</v>
      </c>
      <c r="G88" t="e">
        <f>VLOOKUP(B88,INVENTORY!A:D,4,FALSE)</f>
        <v>#N/A</v>
      </c>
      <c r="H88">
        <f>VLOOKUP(C88,DISPO!A:H,8,0)</f>
        <v>161980</v>
      </c>
      <c r="I88" t="s">
        <v>38</v>
      </c>
    </row>
    <row r="89" spans="1:16" ht="15.75" hidden="1" customHeight="1">
      <c r="A89" t="s">
        <v>35</v>
      </c>
      <c r="B89" s="18" t="s">
        <v>191</v>
      </c>
      <c r="C89">
        <v>65211</v>
      </c>
      <c r="D89" t="str">
        <f>VLOOKUP(C89,DISPO!A:B,2,0)</f>
        <v>BOARD GAMES - Magic Slime Monster ES/PT</v>
      </c>
      <c r="E89" t="str">
        <f>VLOOKUP(B89,Tags!A:B,2,0)</f>
        <v>BOARD GAMES</v>
      </c>
      <c r="G89" t="e">
        <f>VLOOKUP(B89,INVENTORY!A:D,4,FALSE)</f>
        <v>#N/A</v>
      </c>
      <c r="H89">
        <f>VLOOKUP(C89,DISPO!A:H,8,0)</f>
        <v>3660</v>
      </c>
      <c r="I89" t="str">
        <f>VLOOKUP(C89,DISPO!A:E,5,0)</f>
        <v>IN STOCK</v>
      </c>
      <c r="K89" t="s">
        <v>173</v>
      </c>
      <c r="N89" t="s">
        <v>174</v>
      </c>
    </row>
    <row r="90" spans="1:16" ht="15.75" hidden="1" customHeight="1">
      <c r="A90" t="s">
        <v>35</v>
      </c>
      <c r="B90" s="18" t="s">
        <v>192</v>
      </c>
      <c r="C90">
        <v>56585</v>
      </c>
      <c r="D90" t="str">
        <f>VLOOKUP(C90,DISPO!A:B,2,0)</f>
        <v>DIAMONDZ - Keychain Set Galupy Unicorn</v>
      </c>
      <c r="E90" t="str">
        <f>VLOOKUP(B90,Tags!A:B,2,0)</f>
        <v>DIAMONDZ</v>
      </c>
      <c r="G90">
        <f>VLOOKUP(B90,INVENTORY!A:D,4,FALSE)</f>
        <v>1</v>
      </c>
      <c r="H90">
        <f>VLOOKUP(C90,DISPO!A:H,8,0)</f>
        <v>18028</v>
      </c>
      <c r="I90" t="str">
        <f>VLOOKUP(C90,DISPO!A:E,5,0)</f>
        <v>IN STOCK</v>
      </c>
      <c r="N90" t="s">
        <v>34</v>
      </c>
    </row>
    <row r="91" spans="1:16" ht="15.75" hidden="1" customHeight="1">
      <c r="A91" t="s">
        <v>35</v>
      </c>
      <c r="B91" t="s">
        <v>22</v>
      </c>
      <c r="C91">
        <v>21989</v>
      </c>
      <c r="D91" t="str">
        <f>VLOOKUP(C91,DISPO!A:B,2,0)</f>
        <v>MAGIC SLIME - Noise Pooupsie</v>
      </c>
      <c r="E91" t="s">
        <v>193</v>
      </c>
      <c r="G91">
        <f>VLOOKUP(B91,INVENTORY!A:D,4,FALSE)</f>
        <v>1757</v>
      </c>
      <c r="H91">
        <f>VLOOKUP(C91,DISPO!A:H,8,0)</f>
        <v>27610</v>
      </c>
      <c r="I91" t="str">
        <f>VLOOKUP(C91,DISPO!A:E,5,0)</f>
        <v>IN STOCK</v>
      </c>
      <c r="N91" t="s">
        <v>34</v>
      </c>
    </row>
    <row r="92" spans="1:16" ht="15.75" hidden="1" customHeight="1">
      <c r="A92" t="s">
        <v>35</v>
      </c>
      <c r="B92" t="s">
        <v>194</v>
      </c>
      <c r="C92">
        <v>52327</v>
      </c>
      <c r="D92" t="str">
        <f>VLOOKUP(C92,DISPO!A:B,2,0)</f>
        <v>INKEE - Surprise Bath Bomb Paw Patrol S2 Box</v>
      </c>
      <c r="E92" t="s">
        <v>195</v>
      </c>
      <c r="G92">
        <f>VLOOKUP(B92,INVENTORY!A:D,4,FALSE)</f>
        <v>1091</v>
      </c>
      <c r="H92">
        <f>VLOOKUP(C92,DISPO!A:H,8,0)</f>
        <v>450445</v>
      </c>
      <c r="I92" t="str">
        <f>VLOOKUP(C92,DISPO!A:E,5,0)</f>
        <v>IN STOCK</v>
      </c>
      <c r="N92" t="s">
        <v>34</v>
      </c>
    </row>
    <row r="93" spans="1:16" ht="15.75" hidden="1" customHeight="1">
      <c r="A93" t="s">
        <v>35</v>
      </c>
      <c r="B93" t="s">
        <v>196</v>
      </c>
      <c r="C93">
        <v>40911</v>
      </c>
      <c r="D93" t="str">
        <f>VLOOKUP(C93,DISPO!A:B,2,0)</f>
        <v>MAGIC SLIME - Mega XXL Sticky Hand</v>
      </c>
      <c r="E93" t="s">
        <v>193</v>
      </c>
      <c r="G93">
        <f>VLOOKUP(B93,INVENTORY!A:D,4,FALSE)</f>
        <v>1201</v>
      </c>
      <c r="H93" t="str">
        <f>VLOOKUP(C93,DISPO!A:H,8,0)</f>
        <v> </v>
      </c>
      <c r="I93" t="str">
        <f>VLOOKUP(C93,DISPO!A:E,5,0)</f>
        <v>IN STOCK (OOC)</v>
      </c>
      <c r="N93" t="s">
        <v>34</v>
      </c>
    </row>
    <row r="94" spans="1:16" ht="15.75" hidden="1" customHeight="1">
      <c r="A94" t="s">
        <v>146</v>
      </c>
      <c r="B94" t="s">
        <v>197</v>
      </c>
      <c r="C94">
        <v>43097</v>
      </c>
      <c r="D94" t="s">
        <v>198</v>
      </c>
      <c r="E94" t="s">
        <v>195</v>
      </c>
      <c r="G94">
        <f>VLOOKUP(B94,INVENTORY!A:D,4,FALSE)</f>
        <v>4</v>
      </c>
      <c r="H94">
        <f>VLOOKUP(C94,DISPO!A:H,8,0)</f>
        <v>6</v>
      </c>
      <c r="P94" s="16" t="s">
        <v>25</v>
      </c>
    </row>
    <row r="95" spans="1:16" ht="15.75" hidden="1" customHeight="1">
      <c r="A95" t="s">
        <v>146</v>
      </c>
      <c r="B95" t="s">
        <v>199</v>
      </c>
      <c r="C95" s="24">
        <v>33388</v>
      </c>
      <c r="D95" t="s">
        <v>200</v>
      </c>
      <c r="E95" t="s">
        <v>201</v>
      </c>
      <c r="G95">
        <f>VLOOKUP(B95,INVENTORY!A:D,4,FALSE)</f>
        <v>414</v>
      </c>
      <c r="H95">
        <f>VLOOKUP(C95,DISPO!A:H,8,0)</f>
        <v>1</v>
      </c>
      <c r="N95" t="s">
        <v>202</v>
      </c>
      <c r="P95" s="16" t="s">
        <v>25</v>
      </c>
    </row>
    <row r="96" spans="1:16" ht="15.75" hidden="1" customHeight="1">
      <c r="A96" t="s">
        <v>146</v>
      </c>
      <c r="B96" t="s">
        <v>203</v>
      </c>
      <c r="C96" s="24">
        <v>47514</v>
      </c>
      <c r="D96" t="s">
        <v>204</v>
      </c>
      <c r="E96" t="s">
        <v>201</v>
      </c>
      <c r="G96">
        <f>VLOOKUP(B96,INVENTORY!A:D,4,FALSE)</f>
        <v>69</v>
      </c>
      <c r="H96" t="e">
        <f>VLOOKUP(C96,DISPO!A:H,8,0)</f>
        <v>#N/A</v>
      </c>
      <c r="N96" t="s">
        <v>202</v>
      </c>
      <c r="P96" s="25" t="s">
        <v>205</v>
      </c>
    </row>
    <row r="97" spans="1:16" ht="15.75" hidden="1" customHeight="1">
      <c r="A97" t="s">
        <v>146</v>
      </c>
      <c r="B97" t="s">
        <v>206</v>
      </c>
      <c r="C97" s="24">
        <v>30677</v>
      </c>
      <c r="D97" t="s">
        <v>207</v>
      </c>
      <c r="E97" t="s">
        <v>208</v>
      </c>
      <c r="G97">
        <f>VLOOKUP(B97,INVENTORY!A:D,4,FALSE)</f>
        <v>2</v>
      </c>
      <c r="H97">
        <f>VLOOKUP(C97,DISPO!A:H,8,0)</f>
        <v>3059</v>
      </c>
    </row>
    <row r="98" spans="1:16" ht="15.75" hidden="1" customHeight="1">
      <c r="A98" t="s">
        <v>146</v>
      </c>
      <c r="B98" t="s">
        <v>209</v>
      </c>
      <c r="C98" s="24">
        <v>17739</v>
      </c>
      <c r="D98" t="s">
        <v>210</v>
      </c>
      <c r="E98" t="s">
        <v>211</v>
      </c>
      <c r="G98">
        <f>VLOOKUP(B98,INVENTORY!A:D,4,FALSE)</f>
        <v>27</v>
      </c>
      <c r="H98">
        <f>VLOOKUP(C98,DISPO!A:H,8,0)</f>
        <v>9468</v>
      </c>
      <c r="N98" t="s">
        <v>212</v>
      </c>
      <c r="P98" s="16" t="s">
        <v>25</v>
      </c>
    </row>
    <row r="99" spans="1:16" ht="15.75" customHeight="1">
      <c r="A99" t="s">
        <v>146</v>
      </c>
      <c r="B99" t="s">
        <v>189</v>
      </c>
      <c r="C99" s="24">
        <v>56158</v>
      </c>
      <c r="D99" t="s">
        <v>213</v>
      </c>
      <c r="E99" t="s">
        <v>193</v>
      </c>
      <c r="G99">
        <f>VLOOKUP(B99,INVENTORY!A:D,4,FALSE)</f>
        <v>234</v>
      </c>
      <c r="H99">
        <f>VLOOKUP(C99,DISPO!A:H,8,0)</f>
        <v>9998</v>
      </c>
      <c r="N99" t="s">
        <v>214</v>
      </c>
    </row>
    <row r="100" spans="1:16" ht="15.75" hidden="1" customHeight="1">
      <c r="A100" t="s">
        <v>146</v>
      </c>
      <c r="B100" t="s">
        <v>215</v>
      </c>
      <c r="C100" s="24">
        <v>24218</v>
      </c>
      <c r="D100" t="s">
        <v>216</v>
      </c>
      <c r="E100" t="s">
        <v>217</v>
      </c>
      <c r="G100">
        <f>VLOOKUP(B100,INVENTORY!A:D,4,FALSE)</f>
        <v>48</v>
      </c>
      <c r="H100">
        <f>VLOOKUP(C100,DISPO!A:H,8,0)</f>
        <v>9006</v>
      </c>
      <c r="N100" t="s">
        <v>218</v>
      </c>
    </row>
    <row r="101" spans="1:16" ht="15.75" hidden="1" customHeight="1">
      <c r="A101" t="s">
        <v>146</v>
      </c>
      <c r="B101" t="s">
        <v>219</v>
      </c>
      <c r="C101" s="24">
        <v>48740</v>
      </c>
      <c r="D101" t="s">
        <v>220</v>
      </c>
      <c r="E101" t="s">
        <v>195</v>
      </c>
      <c r="G101">
        <f>VLOOKUP(B101,INVENTORY!A:D,4,FALSE)</f>
        <v>68</v>
      </c>
      <c r="H101">
        <f>VLOOKUP(C101,DISPO!A:H,8,0)</f>
        <v>10125</v>
      </c>
      <c r="P101" s="16" t="s">
        <v>25</v>
      </c>
    </row>
    <row r="102" spans="1:16" ht="15.75" hidden="1" customHeight="1">
      <c r="A102" t="s">
        <v>146</v>
      </c>
      <c r="B102" t="s">
        <v>221</v>
      </c>
      <c r="C102" s="24">
        <v>34934</v>
      </c>
      <c r="D102" t="s">
        <v>222</v>
      </c>
      <c r="E102" t="s">
        <v>193</v>
      </c>
      <c r="G102">
        <f>VLOOKUP(B102,INVENTORY!A:D,4,FALSE)</f>
        <v>68</v>
      </c>
      <c r="H102">
        <f>VLOOKUP(C102,DISPO!A:H,8,0)</f>
        <v>11395</v>
      </c>
      <c r="N102" t="s">
        <v>69</v>
      </c>
    </row>
    <row r="103" spans="1:16" ht="15.75" customHeight="1">
      <c r="A103" t="s">
        <v>146</v>
      </c>
      <c r="B103" t="s">
        <v>223</v>
      </c>
      <c r="C103" s="24">
        <v>31711</v>
      </c>
      <c r="D103" t="s">
        <v>224</v>
      </c>
      <c r="E103" t="s">
        <v>195</v>
      </c>
      <c r="G103">
        <f>VLOOKUP(B103,INVENTORY!A:D,4,FALSE)</f>
        <v>1</v>
      </c>
      <c r="H103" t="e">
        <f>VLOOKUP(C103,DISPO!A:H,8,0)</f>
        <v>#N/A</v>
      </c>
      <c r="N103" t="s">
        <v>225</v>
      </c>
    </row>
    <row r="104" spans="1:16" ht="15.75" hidden="1" customHeight="1">
      <c r="A104" t="s">
        <v>146</v>
      </c>
      <c r="B104" t="s">
        <v>226</v>
      </c>
      <c r="C104" s="24">
        <v>55779</v>
      </c>
      <c r="D104" t="s">
        <v>227</v>
      </c>
      <c r="E104" t="s">
        <v>228</v>
      </c>
      <c r="G104">
        <f>VLOOKUP(B104,INVENTORY!A:D,4,FALSE)</f>
        <v>21</v>
      </c>
      <c r="H104" t="e">
        <f>VLOOKUP(C104,DISPO!A:H,8,0)</f>
        <v>#N/A</v>
      </c>
      <c r="P104" s="16" t="s">
        <v>25</v>
      </c>
    </row>
    <row r="105" spans="1:16" ht="15.75" customHeight="1">
      <c r="A105" t="s">
        <v>146</v>
      </c>
      <c r="B105" t="s">
        <v>39</v>
      </c>
      <c r="C105" s="24">
        <v>43851</v>
      </c>
      <c r="D105" t="s">
        <v>229</v>
      </c>
      <c r="E105" t="s">
        <v>230</v>
      </c>
      <c r="G105">
        <f>VLOOKUP(B105,INVENTORY!A:D,4,FALSE)</f>
        <v>209</v>
      </c>
      <c r="H105">
        <f>VLOOKUP(C105,DISPO!A:H,8,0)</f>
        <v>50157</v>
      </c>
      <c r="N105" t="s">
        <v>212</v>
      </c>
    </row>
    <row r="106" spans="1:16" ht="15.75" hidden="1" customHeight="1">
      <c r="A106" t="s">
        <v>146</v>
      </c>
      <c r="B106" t="s">
        <v>231</v>
      </c>
      <c r="C106" s="24">
        <v>36969</v>
      </c>
      <c r="D106" t="s">
        <v>232</v>
      </c>
      <c r="E106" t="s">
        <v>208</v>
      </c>
      <c r="G106">
        <f>VLOOKUP(B106,INVENTORY!A:D,4,FALSE)</f>
        <v>97</v>
      </c>
      <c r="H106">
        <f>VLOOKUP(C106,DISPO!A:H,8,0)</f>
        <v>3171</v>
      </c>
      <c r="P106" s="16" t="s">
        <v>25</v>
      </c>
    </row>
    <row r="107" spans="1:16" ht="15.75" customHeight="1">
      <c r="A107" t="s">
        <v>146</v>
      </c>
      <c r="B107" t="s">
        <v>233</v>
      </c>
      <c r="C107" s="24">
        <v>58060</v>
      </c>
      <c r="D107" t="s">
        <v>234</v>
      </c>
      <c r="E107" t="s">
        <v>193</v>
      </c>
      <c r="G107" t="str">
        <f>VLOOKUP(B107,INVENTORY!A:D,4,FALSE)</f>
        <v/>
      </c>
      <c r="H107">
        <f>VLOOKUP(C107,DISPO!A:H,8,0)</f>
        <v>5808</v>
      </c>
      <c r="N107" t="s">
        <v>214</v>
      </c>
    </row>
    <row r="108" spans="1:16" ht="15.75" hidden="1" customHeight="1">
      <c r="A108" t="s">
        <v>146</v>
      </c>
      <c r="B108" t="s">
        <v>235</v>
      </c>
      <c r="C108" s="24">
        <v>52013</v>
      </c>
      <c r="D108" t="s">
        <v>236</v>
      </c>
      <c r="E108" t="s">
        <v>217</v>
      </c>
      <c r="G108">
        <f>VLOOKUP(B108,INVENTORY!A:D,4,FALSE)</f>
        <v>13</v>
      </c>
      <c r="H108">
        <f>VLOOKUP(C108,DISPO!A:H,8,0)</f>
        <v>19415</v>
      </c>
      <c r="N108" t="s">
        <v>218</v>
      </c>
    </row>
    <row r="109" spans="1:16" ht="15.75" hidden="1" customHeight="1">
      <c r="A109" t="s">
        <v>146</v>
      </c>
      <c r="B109" t="s">
        <v>237</v>
      </c>
      <c r="C109" s="24">
        <v>23051</v>
      </c>
      <c r="D109" t="s">
        <v>238</v>
      </c>
      <c r="E109" t="s">
        <v>195</v>
      </c>
      <c r="G109">
        <f>VLOOKUP(B109,INVENTORY!A:D,4,FALSE)</f>
        <v>14</v>
      </c>
      <c r="H109" t="e">
        <f>VLOOKUP(C109,DISPO!A:H,8,0)</f>
        <v>#N/A</v>
      </c>
    </row>
    <row r="110" spans="1:16" ht="15.75" customHeight="1">
      <c r="A110" t="s">
        <v>146</v>
      </c>
      <c r="B110" t="s">
        <v>180</v>
      </c>
      <c r="C110" s="24">
        <v>46319</v>
      </c>
      <c r="D110" t="s">
        <v>239</v>
      </c>
      <c r="E110" t="s">
        <v>193</v>
      </c>
      <c r="G110">
        <f>VLOOKUP(B110,INVENTORY!A:D,4,FALSE)</f>
        <v>134</v>
      </c>
      <c r="H110">
        <f>VLOOKUP(C110,DISPO!A:H,8,0)</f>
        <v>9097</v>
      </c>
      <c r="N110" t="s">
        <v>212</v>
      </c>
    </row>
    <row r="111" spans="1:16" ht="15.75" customHeight="1">
      <c r="A111" t="s">
        <v>146</v>
      </c>
      <c r="B111" t="s">
        <v>240</v>
      </c>
      <c r="C111" s="24">
        <v>15391</v>
      </c>
      <c r="D111" t="s">
        <v>241</v>
      </c>
      <c r="E111" t="s">
        <v>242</v>
      </c>
      <c r="G111">
        <f>VLOOKUP(B111,INVENTORY!A:D,4,FALSE)</f>
        <v>2</v>
      </c>
      <c r="H111">
        <f>VLOOKUP(C111,DISPO!A:H,8,0)</f>
        <v>38437</v>
      </c>
      <c r="N111" t="s">
        <v>212</v>
      </c>
    </row>
    <row r="112" spans="1:16" ht="15.75" hidden="1" customHeight="1">
      <c r="A112" t="s">
        <v>146</v>
      </c>
      <c r="B112" t="s">
        <v>243</v>
      </c>
      <c r="C112" s="24">
        <v>18682</v>
      </c>
      <c r="D112" t="s">
        <v>244</v>
      </c>
      <c r="E112" t="s">
        <v>245</v>
      </c>
      <c r="G112">
        <f>VLOOKUP(B112,INVENTORY!A:D,4,FALSE)</f>
        <v>56</v>
      </c>
      <c r="H112" t="e">
        <f>VLOOKUP(C112,DISPO!A:H,8,0)</f>
        <v>#N/A</v>
      </c>
    </row>
    <row r="113" spans="1:16" ht="15.75" customHeight="1">
      <c r="A113" t="s">
        <v>146</v>
      </c>
      <c r="B113" t="s">
        <v>246</v>
      </c>
      <c r="C113" s="24">
        <v>47385</v>
      </c>
      <c r="D113" t="s">
        <v>247</v>
      </c>
      <c r="E113" t="s">
        <v>248</v>
      </c>
      <c r="G113">
        <f>VLOOKUP(B113,INVENTORY!A:D,4,FALSE)</f>
        <v>232</v>
      </c>
      <c r="H113">
        <f>VLOOKUP(C113,DISPO!A:H,8,0)</f>
        <v>6532</v>
      </c>
      <c r="N113" t="s">
        <v>249</v>
      </c>
    </row>
    <row r="114" spans="1:16" ht="15.75" hidden="1" customHeight="1">
      <c r="A114" t="s">
        <v>146</v>
      </c>
      <c r="B114" t="s">
        <v>250</v>
      </c>
      <c r="C114" s="24">
        <v>51658</v>
      </c>
      <c r="D114" t="s">
        <v>251</v>
      </c>
      <c r="E114" t="s">
        <v>252</v>
      </c>
      <c r="G114">
        <f>VLOOKUP(B114,INVENTORY!A:D,4,FALSE)</f>
        <v>1</v>
      </c>
      <c r="H114">
        <f>VLOOKUP(C114,DISPO!A:H,8,0)</f>
        <v>32</v>
      </c>
    </row>
    <row r="115" spans="1:16" ht="15.75" customHeight="1">
      <c r="A115" t="s">
        <v>146</v>
      </c>
      <c r="B115" t="s">
        <v>253</v>
      </c>
      <c r="C115" s="24">
        <v>54000</v>
      </c>
      <c r="D115" t="s">
        <v>254</v>
      </c>
      <c r="E115" t="s">
        <v>193</v>
      </c>
      <c r="G115">
        <f>VLOOKUP(B115,INVENTORY!A:D,4,FALSE)</f>
        <v>1</v>
      </c>
      <c r="H115">
        <f>VLOOKUP(C115,DISPO!A:H,8,0)</f>
        <v>22559</v>
      </c>
      <c r="N115" t="s">
        <v>255</v>
      </c>
    </row>
    <row r="116" spans="1:16" ht="15.75" hidden="1" customHeight="1">
      <c r="A116" t="s">
        <v>146</v>
      </c>
      <c r="B116" t="s">
        <v>256</v>
      </c>
      <c r="C116" s="24">
        <v>56738</v>
      </c>
      <c r="D116" t="s">
        <v>257</v>
      </c>
      <c r="E116" t="s">
        <v>248</v>
      </c>
      <c r="G116" t="e">
        <f>VLOOKUP(B116,INVENTORY!A:D,4,FALSE)</f>
        <v>#N/A</v>
      </c>
      <c r="H116">
        <f>VLOOKUP(C116,DISPO!A:H,8,0)</f>
        <v>10884</v>
      </c>
    </row>
    <row r="117" spans="1:16" ht="15.75" customHeight="1">
      <c r="A117" t="s">
        <v>146</v>
      </c>
      <c r="B117" t="s">
        <v>258</v>
      </c>
      <c r="C117" s="24">
        <v>52853</v>
      </c>
      <c r="D117" t="s">
        <v>259</v>
      </c>
      <c r="E117" t="s">
        <v>193</v>
      </c>
      <c r="G117" t="e">
        <f>VLOOKUP(B117,INVENTORY!A:D,4,FALSE)</f>
        <v>#N/A</v>
      </c>
      <c r="H117">
        <f>VLOOKUP(C117,DISPO!A:H,8,0)</f>
        <v>12000</v>
      </c>
      <c r="N117" t="s">
        <v>255</v>
      </c>
    </row>
    <row r="118" spans="1:16" ht="15.75" hidden="1" customHeight="1">
      <c r="A118" t="s">
        <v>146</v>
      </c>
      <c r="B118" t="s">
        <v>260</v>
      </c>
      <c r="C118" s="24">
        <v>54017</v>
      </c>
      <c r="D118" t="s">
        <v>261</v>
      </c>
      <c r="E118" t="s">
        <v>193</v>
      </c>
      <c r="G118">
        <f>VLOOKUP(B118,INVENTORY!A:D,4,FALSE)</f>
        <v>18</v>
      </c>
      <c r="H118" t="e">
        <f>VLOOKUP(C118,DISPO!A:H,8,0)</f>
        <v>#N/A</v>
      </c>
    </row>
    <row r="119" spans="1:16" ht="15.75" customHeight="1">
      <c r="A119" t="s">
        <v>146</v>
      </c>
      <c r="B119" t="s">
        <v>262</v>
      </c>
      <c r="C119" s="24">
        <v>54185</v>
      </c>
      <c r="D119" t="s">
        <v>263</v>
      </c>
      <c r="E119" t="s">
        <v>193</v>
      </c>
      <c r="G119">
        <f>VLOOKUP(B119,INVENTORY!A:D,4,FALSE)</f>
        <v>106</v>
      </c>
      <c r="H119">
        <f>VLOOKUP(C119,DISPO!A:H,8,0)</f>
        <v>13277</v>
      </c>
      <c r="N119" t="s">
        <v>255</v>
      </c>
    </row>
    <row r="120" spans="1:16" ht="15.75" hidden="1" customHeight="1">
      <c r="A120" t="s">
        <v>146</v>
      </c>
      <c r="B120" t="s">
        <v>264</v>
      </c>
      <c r="C120" s="24">
        <v>47491</v>
      </c>
      <c r="D120" t="s">
        <v>265</v>
      </c>
      <c r="E120" t="s">
        <v>201</v>
      </c>
      <c r="G120">
        <f>VLOOKUP(B120,INVENTORY!A:D,4,FALSE)</f>
        <v>64</v>
      </c>
      <c r="H120">
        <f>VLOOKUP(C120,DISPO!A:H,8,0)</f>
        <v>2</v>
      </c>
      <c r="P120" s="25" t="s">
        <v>205</v>
      </c>
    </row>
    <row r="121" spans="1:16" ht="15.75" hidden="1" customHeight="1">
      <c r="A121" t="s">
        <v>146</v>
      </c>
      <c r="B121" t="s">
        <v>266</v>
      </c>
      <c r="C121" s="24">
        <v>53850</v>
      </c>
      <c r="D121" t="s">
        <v>267</v>
      </c>
      <c r="E121" t="s">
        <v>248</v>
      </c>
      <c r="G121" t="str">
        <f>VLOOKUP(B121,INVENTORY!A:D,4,FALSE)</f>
        <v/>
      </c>
      <c r="H121">
        <f>VLOOKUP(C121,DISPO!A:H,8,0)</f>
        <v>16234</v>
      </c>
    </row>
    <row r="122" spans="1:16" ht="15.75" hidden="1" customHeight="1">
      <c r="A122" t="s">
        <v>146</v>
      </c>
      <c r="B122" t="s">
        <v>268</v>
      </c>
      <c r="C122" s="24">
        <v>54994</v>
      </c>
      <c r="D122" t="s">
        <v>269</v>
      </c>
      <c r="E122" t="s">
        <v>193</v>
      </c>
      <c r="G122">
        <f>VLOOKUP(B122,INVENTORY!A:D,4,FALSE)</f>
        <v>136</v>
      </c>
      <c r="H122">
        <f>VLOOKUP(C122,DISPO!A:H,8,0)</f>
        <v>3372</v>
      </c>
      <c r="N122" t="s">
        <v>270</v>
      </c>
      <c r="P122" s="16" t="s">
        <v>25</v>
      </c>
    </row>
    <row r="123" spans="1:16" ht="15.75" hidden="1" customHeight="1">
      <c r="A123" t="s">
        <v>146</v>
      </c>
      <c r="B123" t="s">
        <v>145</v>
      </c>
      <c r="C123" s="24">
        <v>40546</v>
      </c>
      <c r="D123" t="s">
        <v>271</v>
      </c>
      <c r="E123" t="s">
        <v>245</v>
      </c>
      <c r="G123" t="e">
        <f>VLOOKUP(B123,INVENTORY!A:D,4,FALSE)</f>
        <v>#N/A</v>
      </c>
      <c r="H123">
        <f>VLOOKUP(C123,DISPO!A:H,8,0)</f>
        <v>720</v>
      </c>
    </row>
    <row r="124" spans="1:16" ht="15.75" hidden="1" customHeight="1">
      <c r="A124" t="s">
        <v>146</v>
      </c>
      <c r="B124" t="s">
        <v>272</v>
      </c>
      <c r="C124" s="24">
        <v>52884</v>
      </c>
      <c r="D124" t="s">
        <v>273</v>
      </c>
      <c r="E124" t="s">
        <v>195</v>
      </c>
      <c r="G124" t="e">
        <f>VLOOKUP(B124,INVENTORY!A:D,4,FALSE)</f>
        <v>#N/A</v>
      </c>
      <c r="H124" t="e">
        <f>VLOOKUP(C124,DISPO!A:H,8,0)</f>
        <v>#N/A</v>
      </c>
    </row>
    <row r="125" spans="1:16" ht="15.75" customHeight="1">
      <c r="A125" t="s">
        <v>146</v>
      </c>
      <c r="B125" t="s">
        <v>185</v>
      </c>
      <c r="C125" s="24">
        <v>57605</v>
      </c>
      <c r="D125" t="s">
        <v>274</v>
      </c>
      <c r="E125" t="s">
        <v>193</v>
      </c>
      <c r="G125">
        <f>VLOOKUP(B125,INVENTORY!A:D,4,FALSE)</f>
        <v>21</v>
      </c>
      <c r="H125">
        <f>VLOOKUP(C125,DISPO!A:H,8,0)</f>
        <v>140</v>
      </c>
      <c r="N125" t="s">
        <v>212</v>
      </c>
    </row>
    <row r="126" spans="1:16" ht="15.75" hidden="1" customHeight="1">
      <c r="A126" t="s">
        <v>146</v>
      </c>
      <c r="B126" t="s">
        <v>275</v>
      </c>
      <c r="C126" s="24">
        <v>47613</v>
      </c>
      <c r="D126" t="s">
        <v>276</v>
      </c>
      <c r="E126" t="s">
        <v>201</v>
      </c>
      <c r="G126">
        <f>VLOOKUP(B126,INVENTORY!A:D,4,FALSE)</f>
        <v>0</v>
      </c>
      <c r="H126">
        <f>VLOOKUP(C126,DISPO!A:H,8,0)</f>
        <v>365</v>
      </c>
      <c r="P126" s="25" t="s">
        <v>205</v>
      </c>
    </row>
    <row r="127" spans="1:16" ht="15.75" hidden="1" customHeight="1">
      <c r="A127" t="s">
        <v>146</v>
      </c>
      <c r="B127" t="s">
        <v>277</v>
      </c>
      <c r="C127" s="24">
        <v>45770</v>
      </c>
      <c r="D127" t="s">
        <v>278</v>
      </c>
      <c r="E127" t="s">
        <v>279</v>
      </c>
      <c r="G127">
        <f>VLOOKUP(B127,INVENTORY!A:D,4,FALSE)</f>
        <v>1</v>
      </c>
      <c r="H127">
        <f>VLOOKUP(C127,DISPO!A:H,8,0)</f>
        <v>44382</v>
      </c>
    </row>
    <row r="128" spans="1:16" ht="15.75" hidden="1" customHeight="1">
      <c r="A128" t="s">
        <v>146</v>
      </c>
      <c r="B128" t="s">
        <v>280</v>
      </c>
      <c r="C128" s="24">
        <v>42335</v>
      </c>
      <c r="D128" t="s">
        <v>281</v>
      </c>
      <c r="E128" t="s">
        <v>217</v>
      </c>
      <c r="G128">
        <f>VLOOKUP(B128,INVENTORY!A:D,4,FALSE)</f>
        <v>3</v>
      </c>
      <c r="H128" t="e">
        <f>VLOOKUP(C128,DISPO!A:H,8,0)</f>
        <v>#N/A</v>
      </c>
    </row>
    <row r="129" spans="1:16" ht="15.75" customHeight="1">
      <c r="A129" t="s">
        <v>146</v>
      </c>
      <c r="B129" t="s">
        <v>282</v>
      </c>
      <c r="C129" s="24">
        <v>51986</v>
      </c>
      <c r="D129" t="s">
        <v>283</v>
      </c>
      <c r="E129" t="s">
        <v>284</v>
      </c>
      <c r="G129" t="e">
        <f>VLOOKUP(B129,INVENTORY!A:D,4,FALSE)</f>
        <v>#N/A</v>
      </c>
      <c r="H129">
        <f>VLOOKUP(C129,DISPO!A:H,8,0)</f>
        <v>4113</v>
      </c>
      <c r="N129" t="s">
        <v>285</v>
      </c>
    </row>
    <row r="130" spans="1:16" ht="15.75" customHeight="1">
      <c r="A130" t="s">
        <v>146</v>
      </c>
      <c r="B130" t="s">
        <v>286</v>
      </c>
      <c r="C130" s="24">
        <v>51078</v>
      </c>
      <c r="D130" t="s">
        <v>287</v>
      </c>
      <c r="E130" t="s">
        <v>284</v>
      </c>
      <c r="G130">
        <f>VLOOKUP(B130,INVENTORY!A:D,4,FALSE)</f>
        <v>2</v>
      </c>
      <c r="H130">
        <f>VLOOKUP(C130,DISPO!A:H,8,0)</f>
        <v>5643</v>
      </c>
      <c r="N130" t="s">
        <v>285</v>
      </c>
    </row>
    <row r="131" spans="1:16" ht="15.75" hidden="1" customHeight="1">
      <c r="A131" t="s">
        <v>146</v>
      </c>
      <c r="B131" t="s">
        <v>288</v>
      </c>
      <c r="C131" s="24">
        <v>42410</v>
      </c>
      <c r="D131" t="s">
        <v>289</v>
      </c>
      <c r="E131" t="s">
        <v>245</v>
      </c>
      <c r="G131">
        <f>VLOOKUP(B131,INVENTORY!A:D,4,FALSE)</f>
        <v>27</v>
      </c>
      <c r="H131" t="e">
        <f>VLOOKUP(C131,DISPO!A:H,8,0)</f>
        <v>#N/A</v>
      </c>
    </row>
    <row r="132" spans="1:16" ht="15.75" hidden="1" customHeight="1">
      <c r="A132" t="s">
        <v>146</v>
      </c>
      <c r="B132" t="s">
        <v>290</v>
      </c>
      <c r="C132" s="24">
        <v>55762</v>
      </c>
      <c r="D132" t="s">
        <v>291</v>
      </c>
      <c r="E132" t="s">
        <v>228</v>
      </c>
      <c r="G132" t="e">
        <f>VLOOKUP(B132,INVENTORY!A:D,4,FALSE)</f>
        <v>#N/A</v>
      </c>
      <c r="H132">
        <f>VLOOKUP(C132,DISPO!A:H,8,0)</f>
        <v>10671</v>
      </c>
    </row>
    <row r="133" spans="1:16" ht="15.75" customHeight="1">
      <c r="A133" t="s">
        <v>146</v>
      </c>
      <c r="B133" t="s">
        <v>292</v>
      </c>
      <c r="C133" s="24">
        <v>22559</v>
      </c>
      <c r="D133" t="s">
        <v>293</v>
      </c>
      <c r="E133" t="s">
        <v>284</v>
      </c>
      <c r="G133" t="e">
        <f>VLOOKUP(B133,INVENTORY!A:D,4,FALSE)</f>
        <v>#N/A</v>
      </c>
      <c r="H133" t="e">
        <f>VLOOKUP(C133,DISPO!A:H,8,0)</f>
        <v>#N/A</v>
      </c>
      <c r="N133" t="s">
        <v>225</v>
      </c>
    </row>
    <row r="134" spans="1:16" ht="15.75" hidden="1" customHeight="1">
      <c r="A134" t="s">
        <v>146</v>
      </c>
      <c r="B134" t="s">
        <v>294</v>
      </c>
      <c r="C134" s="24">
        <v>26021</v>
      </c>
      <c r="D134" t="s">
        <v>295</v>
      </c>
      <c r="E134" t="s">
        <v>296</v>
      </c>
      <c r="G134">
        <f>VLOOKUP(B134,INVENTORY!A:D,4,FALSE)</f>
        <v>11</v>
      </c>
      <c r="H134">
        <f>VLOOKUP(C134,DISPO!A:H,8,0)</f>
        <v>81</v>
      </c>
    </row>
    <row r="135" spans="1:16" ht="15.75" hidden="1" customHeight="1">
      <c r="A135" t="s">
        <v>146</v>
      </c>
      <c r="B135" t="s">
        <v>70</v>
      </c>
      <c r="C135" s="24">
        <v>18675</v>
      </c>
      <c r="D135" t="s">
        <v>297</v>
      </c>
      <c r="E135" t="s">
        <v>245</v>
      </c>
      <c r="G135">
        <f>VLOOKUP(B135,INVENTORY!A:D,4,FALSE)</f>
        <v>17</v>
      </c>
      <c r="H135">
        <f>VLOOKUP(C135,DISPO!A:H,8,0)</f>
        <v>8939</v>
      </c>
    </row>
    <row r="136" spans="1:16" ht="15.75" hidden="1" customHeight="1">
      <c r="A136" t="s">
        <v>146</v>
      </c>
      <c r="B136" t="s">
        <v>298</v>
      </c>
      <c r="C136" s="24">
        <v>55503</v>
      </c>
      <c r="D136" t="s">
        <v>299</v>
      </c>
      <c r="E136" t="s">
        <v>300</v>
      </c>
      <c r="G136">
        <f>VLOOKUP(B136,INVENTORY!A:D,4,FALSE)</f>
        <v>12</v>
      </c>
      <c r="H136" t="e">
        <f>VLOOKUP(C136,DISPO!A:H,8,0)</f>
        <v>#N/A</v>
      </c>
    </row>
    <row r="137" spans="1:16" ht="15.75" customHeight="1">
      <c r="A137" t="s">
        <v>146</v>
      </c>
      <c r="B137" t="s">
        <v>67</v>
      </c>
      <c r="C137" s="24">
        <v>17098</v>
      </c>
      <c r="D137" t="s">
        <v>301</v>
      </c>
      <c r="E137" t="s">
        <v>242</v>
      </c>
      <c r="G137">
        <f>VLOOKUP(B137,INVENTORY!A:D,4,FALSE)</f>
        <v>62</v>
      </c>
      <c r="H137" t="e">
        <f>VLOOKUP(C137,DISPO!A:H,8,0)</f>
        <v>#N/A</v>
      </c>
      <c r="N137" t="s">
        <v>225</v>
      </c>
    </row>
    <row r="138" spans="1:16" ht="15.75" customHeight="1">
      <c r="A138" t="s">
        <v>146</v>
      </c>
      <c r="B138" t="s">
        <v>302</v>
      </c>
      <c r="C138" s="24">
        <v>15483</v>
      </c>
      <c r="D138" t="s">
        <v>303</v>
      </c>
      <c r="E138" t="s">
        <v>193</v>
      </c>
      <c r="G138">
        <f>VLOOKUP(B138,INVENTORY!A:D,4,FALSE)</f>
        <v>31</v>
      </c>
      <c r="H138">
        <f>VLOOKUP(C138,DISPO!A:H,8,0)</f>
        <v>14041</v>
      </c>
      <c r="N138" t="s">
        <v>212</v>
      </c>
    </row>
    <row r="139" spans="1:16" ht="15.75" hidden="1" customHeight="1">
      <c r="A139" t="s">
        <v>146</v>
      </c>
      <c r="B139" t="s">
        <v>304</v>
      </c>
      <c r="C139" s="24">
        <v>23801544</v>
      </c>
      <c r="D139" t="s">
        <v>305</v>
      </c>
      <c r="E139" t="s">
        <v>306</v>
      </c>
      <c r="G139">
        <f>VLOOKUP(B139,INVENTORY!A:D,4,FALSE)</f>
        <v>20</v>
      </c>
      <c r="H139" t="e">
        <f>VLOOKUP(C139,DISPO!A:H,8,0)</f>
        <v>#N/A</v>
      </c>
      <c r="P139" s="16" t="s">
        <v>25</v>
      </c>
    </row>
    <row r="140" spans="1:16" ht="15.75" hidden="1" customHeight="1">
      <c r="A140" t="s">
        <v>146</v>
      </c>
      <c r="B140" t="s">
        <v>307</v>
      </c>
      <c r="C140" s="24">
        <v>32343</v>
      </c>
      <c r="D140" t="s">
        <v>308</v>
      </c>
      <c r="E140" t="s">
        <v>309</v>
      </c>
      <c r="G140">
        <f>VLOOKUP(B140,INVENTORY!A:D,4,FALSE)</f>
        <v>14</v>
      </c>
      <c r="H140">
        <f>VLOOKUP(C140,DISPO!A:H,8,0)</f>
        <v>13</v>
      </c>
      <c r="N140" t="s">
        <v>310</v>
      </c>
    </row>
    <row r="141" spans="1:16" ht="15.75" hidden="1" customHeight="1">
      <c r="A141" t="s">
        <v>146</v>
      </c>
      <c r="B141" t="s">
        <v>93</v>
      </c>
      <c r="C141" s="24">
        <v>41215</v>
      </c>
      <c r="D141" t="s">
        <v>311</v>
      </c>
      <c r="E141" t="s">
        <v>309</v>
      </c>
      <c r="G141">
        <f>VLOOKUP(B141,INVENTORY!A:D,4,FALSE)</f>
        <v>191</v>
      </c>
      <c r="H141">
        <f>VLOOKUP(C141,DISPO!A:H,8,0)</f>
        <v>15226</v>
      </c>
      <c r="N141" t="s">
        <v>310</v>
      </c>
    </row>
    <row r="142" spans="1:16" ht="15.75" hidden="1" customHeight="1">
      <c r="A142" t="s">
        <v>146</v>
      </c>
      <c r="B142" t="s">
        <v>91</v>
      </c>
      <c r="C142" s="24">
        <v>33487</v>
      </c>
      <c r="D142" t="s">
        <v>312</v>
      </c>
      <c r="E142" t="s">
        <v>309</v>
      </c>
      <c r="G142">
        <f>VLOOKUP(B142,INVENTORY!A:D,4,FALSE)</f>
        <v>224</v>
      </c>
      <c r="H142">
        <f>VLOOKUP(C142,DISPO!A:H,8,0)</f>
        <v>1382</v>
      </c>
      <c r="N142" t="s">
        <v>310</v>
      </c>
    </row>
    <row r="143" spans="1:16" ht="15.75" hidden="1" customHeight="1">
      <c r="A143" t="s">
        <v>146</v>
      </c>
      <c r="B143" t="s">
        <v>89</v>
      </c>
      <c r="C143" s="24">
        <v>33579</v>
      </c>
      <c r="D143" t="s">
        <v>313</v>
      </c>
      <c r="E143" t="s">
        <v>309</v>
      </c>
      <c r="G143">
        <f>VLOOKUP(B143,INVENTORY!A:D,4,FALSE)</f>
        <v>14</v>
      </c>
      <c r="H143">
        <f>VLOOKUP(C143,DISPO!A:H,8,0)</f>
        <v>4038</v>
      </c>
      <c r="N143" t="s">
        <v>310</v>
      </c>
    </row>
    <row r="144" spans="1:16" ht="15.75" hidden="1" customHeight="1">
      <c r="A144" t="s">
        <v>146</v>
      </c>
      <c r="B144" t="s">
        <v>314</v>
      </c>
      <c r="C144" s="24">
        <v>35627</v>
      </c>
      <c r="D144" t="s">
        <v>315</v>
      </c>
      <c r="E144" t="s">
        <v>193</v>
      </c>
      <c r="G144" t="str">
        <f>VLOOKUP(B144,INVENTORY!A:D,4,FALSE)</f>
        <v/>
      </c>
      <c r="H144">
        <f>VLOOKUP(C144,DISPO!A:H,8,0)</f>
        <v>10776</v>
      </c>
    </row>
    <row r="145" spans="1:8" ht="15.75" hidden="1" customHeight="1">
      <c r="A145" t="s">
        <v>146</v>
      </c>
      <c r="B145" t="s">
        <v>316</v>
      </c>
      <c r="C145" s="24">
        <v>37430</v>
      </c>
      <c r="D145" t="s">
        <v>317</v>
      </c>
      <c r="E145" t="s">
        <v>306</v>
      </c>
      <c r="G145">
        <f>VLOOKUP(B145,INVENTORY!A:D,4,FALSE)</f>
        <v>42</v>
      </c>
      <c r="H145" t="e">
        <f>VLOOKUP(C145,DISPO!A:H,8,0)</f>
        <v>#N/A</v>
      </c>
    </row>
    <row r="146" spans="1:8" ht="15.75" hidden="1" customHeight="1">
      <c r="A146" t="s">
        <v>146</v>
      </c>
      <c r="B146" t="s">
        <v>318</v>
      </c>
      <c r="C146" s="24">
        <v>35481</v>
      </c>
      <c r="D146" t="s">
        <v>319</v>
      </c>
      <c r="E146" t="s">
        <v>242</v>
      </c>
      <c r="G146">
        <f>VLOOKUP(B146,INVENTORY!A:D,4,FALSE)</f>
        <v>3</v>
      </c>
      <c r="H146" t="e">
        <f>VLOOKUP(C146,DISPO!A:H,8,0)</f>
        <v>#N/A</v>
      </c>
    </row>
  </sheetData>
  <autoFilter ref="A1:P146" xr:uid="{00000000-0001-0000-0000-000000000000}">
    <filterColumn colId="0">
      <filters>
        <filter val="DE"/>
      </filters>
    </filterColumn>
    <filterColumn colId="13">
      <filters>
        <filter val="CM highly negative"/>
        <filter val="need to create Virtual Bundles"/>
        <filter val="profitability"/>
        <filter val="profitability (Müller)"/>
        <filter val="Virtual Bundle created"/>
        <filter val="will be reinstated"/>
      </filters>
    </filterColumn>
    <filterColumn colId="15">
      <filters blank="1"/>
    </filterColumn>
  </autoFilter>
  <conditionalFormatting sqref="B79:B80 B1:B72 B91:B1048576">
    <cfRule type="duplicateValues" dxfId="6" priority="1"/>
  </conditionalFormatting>
  <pageMargins left="0.7" right="0.7" top="0.75" bottom="0.75" header="0.3" footer="0.3"/>
  <pageSetup orientation="portrait" horizontalDpi="4294967295" verticalDpi="429496729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E9A1B-EA25-4347-9E1C-090193C063A1}">
  <dimension ref="A1:M893"/>
  <sheetViews>
    <sheetView workbookViewId="0">
      <selection sqref="A1:A1048576"/>
    </sheetView>
  </sheetViews>
  <sheetFormatPr defaultColWidth="12.42578125" defaultRowHeight="15"/>
  <cols>
    <col min="1" max="1" width="11.28515625" style="3" customWidth="1"/>
    <col min="2" max="2" width="46.28515625" style="3" customWidth="1"/>
    <col min="3" max="3" width="13.7109375" style="3" customWidth="1"/>
    <col min="4" max="4" width="14.7109375" style="3" customWidth="1"/>
    <col min="5" max="5" width="13.140625" style="3" customWidth="1"/>
    <col min="6" max="6" width="15.42578125" style="3" customWidth="1"/>
    <col min="7" max="7" width="9.7109375" style="3" customWidth="1"/>
    <col min="8" max="8" width="14.28515625" style="3" customWidth="1"/>
    <col min="9" max="9" width="13.140625" style="3" customWidth="1"/>
    <col min="10" max="10" width="16.42578125" style="3" customWidth="1"/>
    <col min="11" max="11" width="17.28515625" style="3" customWidth="1"/>
    <col min="12" max="12" width="13.42578125" style="3" customWidth="1"/>
    <col min="13" max="13" width="9.140625" style="3"/>
    <col min="14" max="14" width="0" style="3" hidden="1" customWidth="1"/>
    <col min="15" max="15" width="0.42578125" style="3" customWidth="1"/>
    <col min="16" max="16384" width="12.42578125" style="3"/>
  </cols>
  <sheetData>
    <row r="1" spans="1:13" ht="71.099999999999994">
      <c r="A1" s="32" t="s">
        <v>860</v>
      </c>
      <c r="B1" s="33" t="s">
        <v>861</v>
      </c>
      <c r="C1" s="33" t="s">
        <v>862</v>
      </c>
      <c r="D1" s="33" t="s">
        <v>863</v>
      </c>
      <c r="E1" s="33" t="s">
        <v>864</v>
      </c>
      <c r="F1" s="33" t="s">
        <v>865</v>
      </c>
      <c r="G1" s="33" t="s">
        <v>866</v>
      </c>
      <c r="H1" s="33" t="s">
        <v>867</v>
      </c>
      <c r="I1" s="33" t="s">
        <v>868</v>
      </c>
      <c r="J1" s="33" t="s">
        <v>869</v>
      </c>
      <c r="K1" s="33" t="s">
        <v>870</v>
      </c>
      <c r="L1" s="33" t="s">
        <v>871</v>
      </c>
      <c r="M1" s="33" t="s">
        <v>872</v>
      </c>
    </row>
    <row r="2" spans="1:13" ht="29.1">
      <c r="A2" s="9">
        <v>10259</v>
      </c>
      <c r="B2" s="10" t="s">
        <v>873</v>
      </c>
      <c r="C2" s="10" t="s">
        <v>874</v>
      </c>
      <c r="D2" s="10" t="s">
        <v>839</v>
      </c>
      <c r="E2" s="10" t="s">
        <v>875</v>
      </c>
      <c r="F2" s="10" t="s">
        <v>876</v>
      </c>
      <c r="G2" s="10">
        <v>57</v>
      </c>
      <c r="H2" s="10">
        <v>57</v>
      </c>
      <c r="I2" s="10">
        <v>57</v>
      </c>
      <c r="J2" s="10">
        <v>57</v>
      </c>
      <c r="K2" s="10">
        <v>57</v>
      </c>
      <c r="L2" s="10">
        <v>-1</v>
      </c>
      <c r="M2" s="10">
        <v>-802</v>
      </c>
    </row>
    <row r="3" spans="1:13" ht="29.1">
      <c r="A3" s="9">
        <v>12826</v>
      </c>
      <c r="B3" s="10" t="s">
        <v>877</v>
      </c>
      <c r="C3" s="10" t="s">
        <v>874</v>
      </c>
      <c r="D3" s="10" t="s">
        <v>242</v>
      </c>
      <c r="E3" s="10" t="s">
        <v>875</v>
      </c>
      <c r="F3" s="10" t="s">
        <v>876</v>
      </c>
      <c r="G3" s="10">
        <v>886</v>
      </c>
      <c r="H3" s="10">
        <v>886</v>
      </c>
      <c r="I3" s="10">
        <v>886</v>
      </c>
      <c r="J3" s="10">
        <v>886</v>
      </c>
      <c r="K3" s="10">
        <v>886</v>
      </c>
      <c r="L3" s="10">
        <v>7</v>
      </c>
      <c r="M3" s="10">
        <v>119</v>
      </c>
    </row>
    <row r="4" spans="1:13" ht="29.1">
      <c r="A4" s="9">
        <v>14028</v>
      </c>
      <c r="B4" s="10" t="s">
        <v>878</v>
      </c>
      <c r="C4" s="10" t="s">
        <v>874</v>
      </c>
      <c r="D4" s="10" t="s">
        <v>685</v>
      </c>
      <c r="E4" s="10" t="s">
        <v>875</v>
      </c>
      <c r="F4" s="10" t="s">
        <v>876</v>
      </c>
      <c r="G4" s="10">
        <v>3</v>
      </c>
      <c r="H4" s="10">
        <v>3</v>
      </c>
      <c r="I4" s="10">
        <v>3</v>
      </c>
      <c r="J4" s="10">
        <v>3</v>
      </c>
      <c r="K4" s="10">
        <v>3</v>
      </c>
      <c r="L4" s="10">
        <v>1</v>
      </c>
      <c r="M4" s="10">
        <v>4</v>
      </c>
    </row>
    <row r="5" spans="1:13" ht="29.1">
      <c r="A5" s="9">
        <v>14134</v>
      </c>
      <c r="B5" s="10" t="s">
        <v>879</v>
      </c>
      <c r="C5" s="10" t="s">
        <v>880</v>
      </c>
      <c r="D5" s="10" t="s">
        <v>881</v>
      </c>
      <c r="E5" s="10" t="s">
        <v>875</v>
      </c>
      <c r="F5" s="10" t="s">
        <v>882</v>
      </c>
      <c r="G5" s="10">
        <v>787</v>
      </c>
      <c r="H5" s="10">
        <v>787</v>
      </c>
      <c r="I5" s="10">
        <v>787</v>
      </c>
      <c r="J5" s="10">
        <v>787</v>
      </c>
      <c r="K5" s="10">
        <v>787</v>
      </c>
      <c r="L5" s="10">
        <v>8</v>
      </c>
      <c r="M5" s="10">
        <v>99</v>
      </c>
    </row>
    <row r="6" spans="1:13" ht="29.1">
      <c r="A6" s="9">
        <v>14165</v>
      </c>
      <c r="B6" s="10" t="s">
        <v>883</v>
      </c>
      <c r="C6" s="10" t="s">
        <v>880</v>
      </c>
      <c r="D6" s="10" t="s">
        <v>881</v>
      </c>
      <c r="E6" s="10" t="s">
        <v>875</v>
      </c>
      <c r="F6" s="10" t="s">
        <v>882</v>
      </c>
      <c r="G6" s="10">
        <v>4</v>
      </c>
      <c r="H6" s="10">
        <v>4</v>
      </c>
      <c r="I6" s="10">
        <v>4</v>
      </c>
      <c r="J6" s="10">
        <v>4</v>
      </c>
      <c r="K6" s="10">
        <v>4</v>
      </c>
      <c r="L6" s="10">
        <v>3</v>
      </c>
      <c r="M6" s="10">
        <v>1</v>
      </c>
    </row>
    <row r="7" spans="1:13" ht="29.1">
      <c r="A7" s="9">
        <v>14608</v>
      </c>
      <c r="B7" s="10" t="s">
        <v>884</v>
      </c>
      <c r="C7" s="10" t="s">
        <v>880</v>
      </c>
      <c r="D7" s="10" t="s">
        <v>881</v>
      </c>
      <c r="E7" s="10" t="s">
        <v>875</v>
      </c>
      <c r="F7" s="10" t="s">
        <v>882</v>
      </c>
      <c r="G7" s="10">
        <v>4</v>
      </c>
      <c r="H7" s="10" t="s">
        <v>885</v>
      </c>
      <c r="I7" s="10" t="s">
        <v>885</v>
      </c>
      <c r="J7" s="10" t="s">
        <v>885</v>
      </c>
      <c r="K7" s="10" t="s">
        <v>885</v>
      </c>
      <c r="L7" s="10">
        <v>5</v>
      </c>
      <c r="M7" s="10">
        <v>1</v>
      </c>
    </row>
    <row r="8" spans="1:13" ht="29.1">
      <c r="A8" s="9">
        <v>14639</v>
      </c>
      <c r="B8" s="10" t="s">
        <v>886</v>
      </c>
      <c r="C8" s="10" t="s">
        <v>880</v>
      </c>
      <c r="D8" s="10" t="s">
        <v>881</v>
      </c>
      <c r="E8" s="10" t="s">
        <v>875</v>
      </c>
      <c r="F8" s="10" t="s">
        <v>882</v>
      </c>
      <c r="G8" s="10">
        <v>41</v>
      </c>
      <c r="H8" s="10" t="s">
        <v>885</v>
      </c>
      <c r="I8" s="10" t="s">
        <v>885</v>
      </c>
      <c r="J8" s="10" t="s">
        <v>885</v>
      </c>
      <c r="K8" s="10" t="s">
        <v>885</v>
      </c>
      <c r="L8" s="10">
        <v>8</v>
      </c>
      <c r="M8" s="10">
        <v>5</v>
      </c>
    </row>
    <row r="9" spans="1:13" ht="29.1">
      <c r="A9" s="9">
        <v>14752</v>
      </c>
      <c r="B9" s="10" t="s">
        <v>887</v>
      </c>
      <c r="C9" s="10" t="s">
        <v>880</v>
      </c>
      <c r="D9" s="10" t="s">
        <v>217</v>
      </c>
      <c r="E9" s="10" t="s">
        <v>888</v>
      </c>
      <c r="F9" s="10" t="s">
        <v>882</v>
      </c>
      <c r="G9" s="11">
        <v>1261</v>
      </c>
      <c r="H9" s="11">
        <v>1261</v>
      </c>
      <c r="I9" s="11">
        <v>1261</v>
      </c>
      <c r="J9" s="11">
        <v>1261</v>
      </c>
      <c r="K9" s="11">
        <v>1261</v>
      </c>
      <c r="L9" s="10">
        <v>4</v>
      </c>
      <c r="M9" s="10">
        <v>297</v>
      </c>
    </row>
    <row r="10" spans="1:13">
      <c r="A10" s="9">
        <v>15391</v>
      </c>
      <c r="B10" s="10" t="s">
        <v>808</v>
      </c>
      <c r="C10" s="10" t="s">
        <v>880</v>
      </c>
      <c r="D10" s="10" t="s">
        <v>242</v>
      </c>
      <c r="E10" s="10" t="s">
        <v>889</v>
      </c>
      <c r="F10" s="10" t="s">
        <v>882</v>
      </c>
      <c r="G10" s="11">
        <v>38437</v>
      </c>
      <c r="H10" s="11">
        <v>38437</v>
      </c>
      <c r="I10" s="11">
        <v>38437</v>
      </c>
      <c r="J10" s="11">
        <v>51877</v>
      </c>
      <c r="K10" s="11">
        <v>71957</v>
      </c>
      <c r="L10" s="10">
        <v>272</v>
      </c>
      <c r="M10" s="10">
        <v>191</v>
      </c>
    </row>
    <row r="11" spans="1:13">
      <c r="A11" s="9">
        <v>15407</v>
      </c>
      <c r="B11" s="10" t="s">
        <v>890</v>
      </c>
      <c r="C11" s="10" t="s">
        <v>874</v>
      </c>
      <c r="D11" s="10" t="s">
        <v>242</v>
      </c>
      <c r="E11" s="10" t="s">
        <v>889</v>
      </c>
      <c r="F11" s="10" t="s">
        <v>876</v>
      </c>
      <c r="G11" s="10">
        <v>514</v>
      </c>
      <c r="H11" s="10">
        <v>514</v>
      </c>
      <c r="I11" s="10">
        <v>514</v>
      </c>
      <c r="J11" s="10">
        <v>514</v>
      </c>
      <c r="K11" s="10">
        <v>514</v>
      </c>
      <c r="L11" s="10">
        <v>1</v>
      </c>
      <c r="M11" s="10">
        <v>584</v>
      </c>
    </row>
    <row r="12" spans="1:13">
      <c r="A12" s="9">
        <v>15483</v>
      </c>
      <c r="B12" s="10" t="s">
        <v>891</v>
      </c>
      <c r="C12" s="10" t="s">
        <v>880</v>
      </c>
      <c r="D12" s="10" t="s">
        <v>193</v>
      </c>
      <c r="E12" s="10" t="s">
        <v>889</v>
      </c>
      <c r="F12" s="10" t="s">
        <v>882</v>
      </c>
      <c r="G12" s="11">
        <v>14269</v>
      </c>
      <c r="H12" s="11">
        <v>14041</v>
      </c>
      <c r="I12" s="11">
        <v>14041</v>
      </c>
      <c r="J12" s="11">
        <v>14041</v>
      </c>
      <c r="K12" s="11">
        <v>14041</v>
      </c>
      <c r="L12" s="10">
        <v>55</v>
      </c>
      <c r="M12" s="10">
        <v>260</v>
      </c>
    </row>
    <row r="13" spans="1:13" ht="29.1">
      <c r="A13" s="9">
        <v>16404</v>
      </c>
      <c r="B13" s="10" t="s">
        <v>892</v>
      </c>
      <c r="C13" s="10" t="s">
        <v>874</v>
      </c>
      <c r="D13" s="10" t="s">
        <v>193</v>
      </c>
      <c r="E13" s="10" t="s">
        <v>875</v>
      </c>
      <c r="F13" s="10" t="s">
        <v>876</v>
      </c>
      <c r="G13" s="10">
        <v>2</v>
      </c>
      <c r="H13" s="10">
        <v>2</v>
      </c>
      <c r="I13" s="10">
        <v>2</v>
      </c>
      <c r="J13" s="10">
        <v>2</v>
      </c>
      <c r="K13" s="10">
        <v>2</v>
      </c>
      <c r="L13" s="10">
        <v>1</v>
      </c>
      <c r="M13" s="10">
        <v>3</v>
      </c>
    </row>
    <row r="14" spans="1:13">
      <c r="A14" s="9">
        <v>16855</v>
      </c>
      <c r="B14" s="10" t="s">
        <v>893</v>
      </c>
      <c r="C14" s="10" t="s">
        <v>874</v>
      </c>
      <c r="D14" s="10" t="s">
        <v>242</v>
      </c>
      <c r="E14" s="10" t="s">
        <v>889</v>
      </c>
      <c r="F14" s="10" t="s">
        <v>876</v>
      </c>
      <c r="G14" s="11">
        <v>2952</v>
      </c>
      <c r="H14" s="11">
        <v>2952</v>
      </c>
      <c r="I14" s="11">
        <v>2952</v>
      </c>
      <c r="J14" s="11">
        <v>2952</v>
      </c>
      <c r="K14" s="11">
        <v>16952</v>
      </c>
      <c r="L14" s="10">
        <v>58</v>
      </c>
      <c r="M14" s="10">
        <v>51</v>
      </c>
    </row>
    <row r="15" spans="1:13" ht="29.1">
      <c r="A15" s="9">
        <v>17173</v>
      </c>
      <c r="B15" s="10" t="s">
        <v>894</v>
      </c>
      <c r="C15" s="10" t="s">
        <v>874</v>
      </c>
      <c r="D15" s="10" t="s">
        <v>242</v>
      </c>
      <c r="E15" s="10" t="s">
        <v>875</v>
      </c>
      <c r="F15" s="10" t="s">
        <v>876</v>
      </c>
      <c r="G15" s="10">
        <v>46</v>
      </c>
      <c r="H15" s="10">
        <v>46</v>
      </c>
      <c r="I15" s="10">
        <v>46</v>
      </c>
      <c r="J15" s="10">
        <v>46</v>
      </c>
      <c r="K15" s="10">
        <v>46</v>
      </c>
      <c r="L15" s="10">
        <v>0</v>
      </c>
      <c r="M15" s="10">
        <v>-354</v>
      </c>
    </row>
    <row r="16" spans="1:13" ht="29.1">
      <c r="A16" s="9">
        <v>17586</v>
      </c>
      <c r="B16" s="10" t="s">
        <v>895</v>
      </c>
      <c r="C16" s="10" t="s">
        <v>880</v>
      </c>
      <c r="D16" s="10" t="s">
        <v>193</v>
      </c>
      <c r="E16" s="10" t="s">
        <v>875</v>
      </c>
      <c r="F16" s="10" t="s">
        <v>882</v>
      </c>
      <c r="G16" s="10">
        <v>109</v>
      </c>
      <c r="H16" s="10">
        <v>109</v>
      </c>
      <c r="I16" s="10">
        <v>109</v>
      </c>
      <c r="J16" s="10">
        <v>109</v>
      </c>
      <c r="K16" s="10">
        <v>109</v>
      </c>
      <c r="L16" s="10">
        <v>0</v>
      </c>
      <c r="M16" s="11">
        <v>3633</v>
      </c>
    </row>
    <row r="17" spans="1:13" ht="29.1">
      <c r="A17" s="9">
        <v>17616</v>
      </c>
      <c r="B17" s="10" t="s">
        <v>896</v>
      </c>
      <c r="C17" s="10" t="s">
        <v>880</v>
      </c>
      <c r="D17" s="10" t="s">
        <v>897</v>
      </c>
      <c r="E17" s="10" t="s">
        <v>898</v>
      </c>
      <c r="F17" s="10" t="s">
        <v>882</v>
      </c>
      <c r="G17" s="11">
        <v>4166</v>
      </c>
      <c r="H17" s="11">
        <v>4166</v>
      </c>
      <c r="I17" s="11">
        <v>4166</v>
      </c>
      <c r="J17" s="11">
        <v>4166</v>
      </c>
      <c r="K17" s="11">
        <v>4166</v>
      </c>
      <c r="L17" s="10">
        <v>17</v>
      </c>
      <c r="M17" s="10">
        <v>244</v>
      </c>
    </row>
    <row r="18" spans="1:13" ht="29.1">
      <c r="A18" s="9">
        <v>17739</v>
      </c>
      <c r="B18" s="10" t="s">
        <v>806</v>
      </c>
      <c r="C18" s="10" t="s">
        <v>880</v>
      </c>
      <c r="D18" s="10" t="s">
        <v>697</v>
      </c>
      <c r="E18" s="10" t="s">
        <v>898</v>
      </c>
      <c r="F18" s="10" t="s">
        <v>882</v>
      </c>
      <c r="G18" s="11">
        <v>9468</v>
      </c>
      <c r="H18" s="11">
        <v>9468</v>
      </c>
      <c r="I18" s="11">
        <v>9468</v>
      </c>
      <c r="J18" s="11">
        <v>9468</v>
      </c>
      <c r="K18" s="11">
        <v>69468</v>
      </c>
      <c r="L18" s="10">
        <v>143</v>
      </c>
      <c r="M18" s="10">
        <v>66</v>
      </c>
    </row>
    <row r="19" spans="1:13" ht="29.1">
      <c r="A19" s="9">
        <v>17746</v>
      </c>
      <c r="B19" s="10" t="s">
        <v>899</v>
      </c>
      <c r="C19" s="10" t="s">
        <v>874</v>
      </c>
      <c r="D19" s="10" t="s">
        <v>697</v>
      </c>
      <c r="E19" s="10" t="s">
        <v>889</v>
      </c>
      <c r="F19" s="10" t="s">
        <v>876</v>
      </c>
      <c r="G19" s="10">
        <v>127</v>
      </c>
      <c r="H19" s="10">
        <v>1</v>
      </c>
      <c r="I19" s="10">
        <v>1</v>
      </c>
      <c r="J19" s="10">
        <v>1</v>
      </c>
      <c r="K19" s="10">
        <v>1</v>
      </c>
      <c r="L19" s="10">
        <v>0</v>
      </c>
      <c r="M19" s="10">
        <v>353</v>
      </c>
    </row>
    <row r="20" spans="1:13">
      <c r="A20" s="9">
        <v>17784</v>
      </c>
      <c r="B20" s="10" t="s">
        <v>900</v>
      </c>
      <c r="C20" s="10" t="s">
        <v>880</v>
      </c>
      <c r="D20" s="10" t="s">
        <v>552</v>
      </c>
      <c r="E20" s="10" t="s">
        <v>889</v>
      </c>
      <c r="F20" s="10" t="s">
        <v>882</v>
      </c>
      <c r="G20" s="11">
        <v>1712</v>
      </c>
      <c r="H20" s="11">
        <v>1640</v>
      </c>
      <c r="I20" s="11">
        <v>1640</v>
      </c>
      <c r="J20" s="11">
        <v>1640</v>
      </c>
      <c r="K20" s="11">
        <v>6640</v>
      </c>
      <c r="L20" s="10">
        <v>34</v>
      </c>
      <c r="M20" s="10">
        <v>50</v>
      </c>
    </row>
    <row r="21" spans="1:13">
      <c r="A21" s="9">
        <v>18316</v>
      </c>
      <c r="B21" s="10" t="s">
        <v>901</v>
      </c>
      <c r="C21" s="10" t="s">
        <v>880</v>
      </c>
      <c r="D21" s="10" t="s">
        <v>193</v>
      </c>
      <c r="E21" s="10" t="s">
        <v>889</v>
      </c>
      <c r="F21" s="10" t="s">
        <v>882</v>
      </c>
      <c r="G21" s="11">
        <v>9616</v>
      </c>
      <c r="H21" s="11">
        <v>9472</v>
      </c>
      <c r="I21" s="11">
        <v>9472</v>
      </c>
      <c r="J21" s="11">
        <v>16384</v>
      </c>
      <c r="K21" s="11">
        <v>19984</v>
      </c>
      <c r="L21" s="10">
        <v>72</v>
      </c>
      <c r="M21" s="10">
        <v>230</v>
      </c>
    </row>
    <row r="22" spans="1:13" ht="29.1">
      <c r="A22" s="9">
        <v>18378</v>
      </c>
      <c r="B22" s="10" t="s">
        <v>902</v>
      </c>
      <c r="C22" s="10" t="s">
        <v>880</v>
      </c>
      <c r="D22" s="10" t="s">
        <v>195</v>
      </c>
      <c r="E22" s="10" t="s">
        <v>875</v>
      </c>
      <c r="F22" s="10" t="s">
        <v>882</v>
      </c>
      <c r="G22" s="10">
        <v>67</v>
      </c>
      <c r="H22" s="10">
        <v>-893</v>
      </c>
      <c r="I22" s="10">
        <v>-893</v>
      </c>
      <c r="J22" s="10">
        <v>-893</v>
      </c>
      <c r="K22" s="10">
        <v>-893</v>
      </c>
      <c r="L22" s="10">
        <v>0</v>
      </c>
      <c r="M22" s="10">
        <v>-419</v>
      </c>
    </row>
    <row r="23" spans="1:13">
      <c r="A23" s="9">
        <v>18378</v>
      </c>
      <c r="B23" s="10" t="s">
        <v>902</v>
      </c>
      <c r="C23" s="10" t="s">
        <v>880</v>
      </c>
      <c r="D23" s="10" t="s">
        <v>195</v>
      </c>
      <c r="E23" s="10" t="s">
        <v>889</v>
      </c>
      <c r="F23" s="10" t="s">
        <v>882</v>
      </c>
      <c r="G23" s="10">
        <v>895</v>
      </c>
      <c r="H23" s="10">
        <v>847</v>
      </c>
      <c r="I23" s="10">
        <v>847</v>
      </c>
      <c r="J23" s="10">
        <v>847</v>
      </c>
      <c r="K23" s="10">
        <v>847</v>
      </c>
      <c r="L23" s="10">
        <v>108</v>
      </c>
      <c r="M23" s="10">
        <v>8</v>
      </c>
    </row>
    <row r="24" spans="1:13">
      <c r="A24" s="9">
        <v>18378</v>
      </c>
      <c r="B24" s="10" t="s">
        <v>902</v>
      </c>
      <c r="C24" s="10" t="s">
        <v>880</v>
      </c>
      <c r="D24" s="10" t="s">
        <v>195</v>
      </c>
      <c r="E24" s="10" t="s">
        <v>889</v>
      </c>
      <c r="F24" s="10" t="s">
        <v>882</v>
      </c>
      <c r="G24" s="11">
        <v>24354</v>
      </c>
      <c r="H24" s="11">
        <v>24210</v>
      </c>
      <c r="I24" s="11">
        <v>24210</v>
      </c>
      <c r="J24" s="11">
        <v>24210</v>
      </c>
      <c r="K24" s="11">
        <v>24210</v>
      </c>
      <c r="L24" s="10">
        <v>98</v>
      </c>
      <c r="M24" s="10">
        <v>248</v>
      </c>
    </row>
    <row r="25" spans="1:13">
      <c r="A25" s="9">
        <v>18385</v>
      </c>
      <c r="B25" s="10" t="s">
        <v>903</v>
      </c>
      <c r="C25" s="10" t="s">
        <v>874</v>
      </c>
      <c r="D25" s="10" t="s">
        <v>195</v>
      </c>
      <c r="E25" s="10" t="s">
        <v>889</v>
      </c>
      <c r="F25" s="10" t="s">
        <v>876</v>
      </c>
      <c r="G25" s="10">
        <v>865</v>
      </c>
      <c r="H25" s="10">
        <v>859</v>
      </c>
      <c r="I25" s="10">
        <v>859</v>
      </c>
      <c r="J25" s="10">
        <v>859</v>
      </c>
      <c r="K25" s="10">
        <v>859</v>
      </c>
      <c r="L25" s="10">
        <v>2</v>
      </c>
      <c r="M25" s="10">
        <v>489</v>
      </c>
    </row>
    <row r="26" spans="1:13" ht="29.1">
      <c r="A26" s="9">
        <v>18675</v>
      </c>
      <c r="B26" s="10" t="s">
        <v>688</v>
      </c>
      <c r="C26" s="10" t="s">
        <v>880</v>
      </c>
      <c r="D26" s="10" t="s">
        <v>245</v>
      </c>
      <c r="E26" s="10" t="s">
        <v>875</v>
      </c>
      <c r="F26" s="10" t="s">
        <v>882</v>
      </c>
      <c r="G26" s="11">
        <v>9179</v>
      </c>
      <c r="H26" s="11">
        <v>8939</v>
      </c>
      <c r="I26" s="11">
        <v>8939</v>
      </c>
      <c r="J26" s="11">
        <v>8939</v>
      </c>
      <c r="K26" s="11">
        <v>8939</v>
      </c>
      <c r="L26" s="10">
        <v>4</v>
      </c>
      <c r="M26" s="11">
        <v>2403</v>
      </c>
    </row>
    <row r="27" spans="1:13" ht="29.1">
      <c r="A27" s="9">
        <v>18880</v>
      </c>
      <c r="B27" s="10" t="s">
        <v>904</v>
      </c>
      <c r="C27" s="10" t="s">
        <v>880</v>
      </c>
      <c r="D27" s="10" t="s">
        <v>697</v>
      </c>
      <c r="E27" s="10" t="s">
        <v>875</v>
      </c>
      <c r="F27" s="10" t="s">
        <v>882</v>
      </c>
      <c r="G27" s="11">
        <v>1154</v>
      </c>
      <c r="H27" s="11">
        <v>1094</v>
      </c>
      <c r="I27" s="11">
        <v>1094</v>
      </c>
      <c r="J27" s="11">
        <v>1094</v>
      </c>
      <c r="K27" s="11">
        <v>1094</v>
      </c>
      <c r="L27" s="10">
        <v>1</v>
      </c>
      <c r="M27" s="11">
        <v>1603</v>
      </c>
    </row>
    <row r="28" spans="1:13" ht="29.1">
      <c r="A28" s="9">
        <v>19153</v>
      </c>
      <c r="B28" s="10" t="s">
        <v>905</v>
      </c>
      <c r="C28" s="10" t="s">
        <v>880</v>
      </c>
      <c r="D28" s="10" t="s">
        <v>881</v>
      </c>
      <c r="E28" s="10" t="s">
        <v>875</v>
      </c>
      <c r="F28" s="10" t="s">
        <v>882</v>
      </c>
      <c r="G28" s="10">
        <v>831</v>
      </c>
      <c r="H28" s="10">
        <v>831</v>
      </c>
      <c r="I28" s="10">
        <v>831</v>
      </c>
      <c r="J28" s="10">
        <v>831</v>
      </c>
      <c r="K28" s="10">
        <v>831</v>
      </c>
      <c r="L28" s="10">
        <v>4</v>
      </c>
      <c r="M28" s="10">
        <v>188</v>
      </c>
    </row>
    <row r="29" spans="1:13" ht="29.1">
      <c r="A29" s="9">
        <v>19214</v>
      </c>
      <c r="B29" s="10" t="s">
        <v>906</v>
      </c>
      <c r="C29" s="10" t="s">
        <v>880</v>
      </c>
      <c r="D29" s="10" t="s">
        <v>881</v>
      </c>
      <c r="E29" s="10" t="s">
        <v>875</v>
      </c>
      <c r="F29" s="10" t="s">
        <v>882</v>
      </c>
      <c r="G29" s="10">
        <v>1</v>
      </c>
      <c r="H29" s="10">
        <v>1</v>
      </c>
      <c r="I29" s="10">
        <v>1</v>
      </c>
      <c r="J29" s="10">
        <v>1</v>
      </c>
      <c r="K29" s="10">
        <v>1</v>
      </c>
      <c r="L29" s="10">
        <v>3</v>
      </c>
      <c r="M29" s="10">
        <v>0</v>
      </c>
    </row>
    <row r="30" spans="1:13" ht="29.1">
      <c r="A30" s="9">
        <v>19245</v>
      </c>
      <c r="B30" s="10" t="s">
        <v>907</v>
      </c>
      <c r="C30" s="10" t="s">
        <v>880</v>
      </c>
      <c r="D30" s="10" t="s">
        <v>881</v>
      </c>
      <c r="E30" s="10" t="s">
        <v>875</v>
      </c>
      <c r="F30" s="10" t="s">
        <v>882</v>
      </c>
      <c r="G30" s="10">
        <v>109</v>
      </c>
      <c r="H30" s="10">
        <v>109</v>
      </c>
      <c r="I30" s="10">
        <v>109</v>
      </c>
      <c r="J30" s="10">
        <v>109</v>
      </c>
      <c r="K30" s="10">
        <v>109</v>
      </c>
      <c r="L30" s="10">
        <v>44</v>
      </c>
      <c r="M30" s="10">
        <v>2</v>
      </c>
    </row>
    <row r="31" spans="1:13" ht="29.1">
      <c r="A31" s="9">
        <v>19276</v>
      </c>
      <c r="B31" s="10" t="s">
        <v>908</v>
      </c>
      <c r="C31" s="10" t="s">
        <v>880</v>
      </c>
      <c r="D31" s="10" t="s">
        <v>881</v>
      </c>
      <c r="E31" s="10" t="s">
        <v>875</v>
      </c>
      <c r="F31" s="10" t="s">
        <v>882</v>
      </c>
      <c r="G31" s="11">
        <v>1232</v>
      </c>
      <c r="H31" s="11">
        <v>1232</v>
      </c>
      <c r="I31" s="11">
        <v>1232</v>
      </c>
      <c r="J31" s="11">
        <v>1232</v>
      </c>
      <c r="K31" s="11">
        <v>1232</v>
      </c>
      <c r="L31" s="10">
        <v>18</v>
      </c>
      <c r="M31" s="10">
        <v>69</v>
      </c>
    </row>
    <row r="32" spans="1:13" ht="29.1">
      <c r="A32" s="9">
        <v>19597</v>
      </c>
      <c r="B32" s="10" t="s">
        <v>909</v>
      </c>
      <c r="C32" s="10" t="s">
        <v>874</v>
      </c>
      <c r="D32" s="10" t="s">
        <v>685</v>
      </c>
      <c r="E32" s="10" t="s">
        <v>898</v>
      </c>
      <c r="F32" s="10" t="s">
        <v>876</v>
      </c>
      <c r="G32" s="10">
        <v>97</v>
      </c>
      <c r="H32" s="10">
        <v>97</v>
      </c>
      <c r="I32" s="10">
        <v>97</v>
      </c>
      <c r="J32" s="10">
        <v>97</v>
      </c>
      <c r="K32" s="10">
        <v>97</v>
      </c>
      <c r="L32" s="10">
        <v>16</v>
      </c>
      <c r="M32" s="10">
        <v>17</v>
      </c>
    </row>
    <row r="33" spans="1:13" ht="29.1">
      <c r="A33" s="9">
        <v>20432</v>
      </c>
      <c r="B33" s="10" t="s">
        <v>910</v>
      </c>
      <c r="C33" s="10" t="s">
        <v>880</v>
      </c>
      <c r="D33" s="10" t="s">
        <v>193</v>
      </c>
      <c r="E33" s="10" t="s">
        <v>875</v>
      </c>
      <c r="F33" s="10" t="s">
        <v>882</v>
      </c>
      <c r="G33" s="10">
        <v>66</v>
      </c>
      <c r="H33" s="10">
        <v>66</v>
      </c>
      <c r="I33" s="10">
        <v>66</v>
      </c>
      <c r="J33" s="10">
        <v>66</v>
      </c>
      <c r="K33" s="10">
        <v>66</v>
      </c>
      <c r="L33" s="10">
        <v>1</v>
      </c>
      <c r="M33" s="10">
        <v>52</v>
      </c>
    </row>
    <row r="34" spans="1:13" ht="29.1">
      <c r="A34" s="9">
        <v>20500</v>
      </c>
      <c r="B34" s="10" t="s">
        <v>811</v>
      </c>
      <c r="C34" s="10" t="s">
        <v>880</v>
      </c>
      <c r="D34" s="10" t="s">
        <v>911</v>
      </c>
      <c r="E34" s="10" t="s">
        <v>875</v>
      </c>
      <c r="F34" s="10" t="s">
        <v>882</v>
      </c>
      <c r="G34" s="11">
        <v>5400</v>
      </c>
      <c r="H34" s="11">
        <v>4536</v>
      </c>
      <c r="I34" s="11">
        <v>4536</v>
      </c>
      <c r="J34" s="11">
        <v>4536</v>
      </c>
      <c r="K34" s="11">
        <v>4536</v>
      </c>
      <c r="L34" s="10">
        <v>16</v>
      </c>
      <c r="M34" s="10">
        <v>344</v>
      </c>
    </row>
    <row r="35" spans="1:13" ht="29.1">
      <c r="A35" s="9">
        <v>20692</v>
      </c>
      <c r="B35" s="10" t="s">
        <v>912</v>
      </c>
      <c r="C35" s="10" t="s">
        <v>880</v>
      </c>
      <c r="D35" s="10" t="s">
        <v>556</v>
      </c>
      <c r="E35" s="10" t="s">
        <v>875</v>
      </c>
      <c r="F35" s="10" t="s">
        <v>882</v>
      </c>
      <c r="G35" s="10">
        <v>197</v>
      </c>
      <c r="H35" s="10">
        <v>197</v>
      </c>
      <c r="I35" s="11">
        <v>11957</v>
      </c>
      <c r="J35" s="11">
        <v>11957</v>
      </c>
      <c r="K35" s="11">
        <v>11957</v>
      </c>
      <c r="L35" s="10">
        <v>31</v>
      </c>
      <c r="M35" s="10">
        <v>6</v>
      </c>
    </row>
    <row r="36" spans="1:13" ht="29.1">
      <c r="A36" s="9">
        <v>20708</v>
      </c>
      <c r="B36" s="10" t="s">
        <v>913</v>
      </c>
      <c r="C36" s="10" t="s">
        <v>874</v>
      </c>
      <c r="D36" s="10" t="s">
        <v>556</v>
      </c>
      <c r="E36" s="10" t="s">
        <v>875</v>
      </c>
      <c r="F36" s="10" t="s">
        <v>876</v>
      </c>
      <c r="G36" s="10">
        <v>490</v>
      </c>
      <c r="H36" s="10">
        <v>490</v>
      </c>
      <c r="I36" s="10">
        <v>490</v>
      </c>
      <c r="J36" s="10">
        <v>490</v>
      </c>
      <c r="K36" s="10">
        <v>490</v>
      </c>
      <c r="L36" s="10">
        <v>0</v>
      </c>
      <c r="M36" s="11">
        <v>16333</v>
      </c>
    </row>
    <row r="37" spans="1:13" ht="29.1">
      <c r="A37" s="9">
        <v>20722</v>
      </c>
      <c r="B37" s="10" t="s">
        <v>914</v>
      </c>
      <c r="C37" s="10" t="s">
        <v>880</v>
      </c>
      <c r="D37" s="10" t="s">
        <v>556</v>
      </c>
      <c r="E37" s="10" t="s">
        <v>875</v>
      </c>
      <c r="F37" s="10" t="s">
        <v>882</v>
      </c>
      <c r="G37" s="11">
        <v>10094</v>
      </c>
      <c r="H37" s="11">
        <v>10094</v>
      </c>
      <c r="I37" s="11">
        <v>10094</v>
      </c>
      <c r="J37" s="11">
        <v>10094</v>
      </c>
      <c r="K37" s="11">
        <v>10094</v>
      </c>
      <c r="L37" s="10">
        <v>40</v>
      </c>
      <c r="M37" s="10">
        <v>249</v>
      </c>
    </row>
    <row r="38" spans="1:13" ht="29.1">
      <c r="A38" s="9">
        <v>21200</v>
      </c>
      <c r="B38" s="10" t="s">
        <v>915</v>
      </c>
      <c r="C38" s="10" t="s">
        <v>874</v>
      </c>
      <c r="D38" s="10" t="s">
        <v>245</v>
      </c>
      <c r="E38" s="10" t="s">
        <v>875</v>
      </c>
      <c r="F38" s="10" t="s">
        <v>876</v>
      </c>
      <c r="G38" s="10">
        <v>157</v>
      </c>
      <c r="H38" s="10">
        <v>157</v>
      </c>
      <c r="I38" s="10">
        <v>157</v>
      </c>
      <c r="J38" s="10">
        <v>157</v>
      </c>
      <c r="K38" s="10">
        <v>157</v>
      </c>
      <c r="L38" s="10">
        <v>0</v>
      </c>
      <c r="M38" s="10">
        <v>-523</v>
      </c>
    </row>
    <row r="39" spans="1:13" ht="29.1">
      <c r="A39" s="9">
        <v>21248</v>
      </c>
      <c r="B39" s="10" t="s">
        <v>916</v>
      </c>
      <c r="C39" s="10" t="s">
        <v>880</v>
      </c>
      <c r="D39" s="10" t="s">
        <v>228</v>
      </c>
      <c r="E39" s="10" t="s">
        <v>875</v>
      </c>
      <c r="F39" s="10" t="s">
        <v>882</v>
      </c>
      <c r="G39" s="11">
        <v>2533</v>
      </c>
      <c r="H39" s="11">
        <v>2533</v>
      </c>
      <c r="I39" s="11">
        <v>2533</v>
      </c>
      <c r="J39" s="11">
        <v>2533</v>
      </c>
      <c r="K39" s="11">
        <v>2533</v>
      </c>
      <c r="L39" s="10">
        <v>1</v>
      </c>
      <c r="M39" s="11">
        <v>5066</v>
      </c>
    </row>
    <row r="40" spans="1:13">
      <c r="A40" s="9">
        <v>21989</v>
      </c>
      <c r="B40" s="10" t="s">
        <v>917</v>
      </c>
      <c r="C40" s="10" t="s">
        <v>880</v>
      </c>
      <c r="D40" s="10" t="s">
        <v>193</v>
      </c>
      <c r="E40" s="10" t="s">
        <v>889</v>
      </c>
      <c r="F40" s="10" t="s">
        <v>882</v>
      </c>
      <c r="G40" s="11">
        <v>27610</v>
      </c>
      <c r="H40" s="11">
        <v>27610</v>
      </c>
      <c r="I40" s="11">
        <v>27610</v>
      </c>
      <c r="J40" s="11">
        <v>43866</v>
      </c>
      <c r="K40" s="11">
        <v>53706</v>
      </c>
      <c r="L40" s="10">
        <v>167</v>
      </c>
      <c r="M40" s="10">
        <v>262</v>
      </c>
    </row>
    <row r="41" spans="1:13" ht="29.1">
      <c r="A41" s="9">
        <v>21996</v>
      </c>
      <c r="B41" s="10" t="s">
        <v>918</v>
      </c>
      <c r="C41" s="10" t="s">
        <v>874</v>
      </c>
      <c r="D41" s="10" t="s">
        <v>193</v>
      </c>
      <c r="E41" s="10" t="s">
        <v>875</v>
      </c>
      <c r="F41" s="10" t="s">
        <v>876</v>
      </c>
      <c r="G41" s="10">
        <v>4</v>
      </c>
      <c r="H41" s="10">
        <v>4</v>
      </c>
      <c r="I41" s="10">
        <v>4</v>
      </c>
      <c r="J41" s="10">
        <v>4</v>
      </c>
      <c r="K41" s="10">
        <v>4</v>
      </c>
      <c r="L41" s="10">
        <v>0</v>
      </c>
      <c r="M41" s="10">
        <v>-133</v>
      </c>
    </row>
    <row r="42" spans="1:13">
      <c r="A42" s="9">
        <v>23723</v>
      </c>
      <c r="B42" s="10" t="s">
        <v>919</v>
      </c>
      <c r="C42" s="10" t="s">
        <v>880</v>
      </c>
      <c r="D42" s="10" t="s">
        <v>193</v>
      </c>
      <c r="E42" s="10" t="s">
        <v>889</v>
      </c>
      <c r="F42" s="10" t="s">
        <v>882</v>
      </c>
      <c r="G42" s="11">
        <v>21310</v>
      </c>
      <c r="H42" s="11">
        <v>21310</v>
      </c>
      <c r="I42" s="11">
        <v>21310</v>
      </c>
      <c r="J42" s="11">
        <v>21310</v>
      </c>
      <c r="K42" s="11">
        <v>21310</v>
      </c>
      <c r="L42" s="10">
        <v>71</v>
      </c>
      <c r="M42" s="10">
        <v>302</v>
      </c>
    </row>
    <row r="43" spans="1:13" ht="29.1">
      <c r="A43" s="9">
        <v>23730</v>
      </c>
      <c r="B43" s="10" t="s">
        <v>920</v>
      </c>
      <c r="C43" s="10" t="s">
        <v>874</v>
      </c>
      <c r="D43" s="10" t="s">
        <v>193</v>
      </c>
      <c r="E43" s="10" t="s">
        <v>875</v>
      </c>
      <c r="F43" s="10" t="s">
        <v>876</v>
      </c>
      <c r="G43" s="10">
        <v>1</v>
      </c>
      <c r="H43" s="10">
        <v>1</v>
      </c>
      <c r="I43" s="10">
        <v>1</v>
      </c>
      <c r="J43" s="10">
        <v>1</v>
      </c>
      <c r="K43" s="10">
        <v>1</v>
      </c>
      <c r="L43" s="10" t="s">
        <v>885</v>
      </c>
      <c r="M43" s="10" t="s">
        <v>885</v>
      </c>
    </row>
    <row r="44" spans="1:13" ht="29.1">
      <c r="A44" s="9">
        <v>24058</v>
      </c>
      <c r="B44" s="10" t="s">
        <v>921</v>
      </c>
      <c r="C44" s="10" t="s">
        <v>880</v>
      </c>
      <c r="D44" s="10" t="s">
        <v>881</v>
      </c>
      <c r="E44" s="10" t="s">
        <v>875</v>
      </c>
      <c r="F44" s="10" t="s">
        <v>882</v>
      </c>
      <c r="G44" s="11">
        <v>2721</v>
      </c>
      <c r="H44" s="11">
        <v>2721</v>
      </c>
      <c r="I44" s="11">
        <v>2721</v>
      </c>
      <c r="J44" s="11">
        <v>2721</v>
      </c>
      <c r="K44" s="11">
        <v>2721</v>
      </c>
      <c r="L44" s="10">
        <v>2</v>
      </c>
      <c r="M44" s="11">
        <v>1102</v>
      </c>
    </row>
    <row r="45" spans="1:13" ht="29.1">
      <c r="A45" s="9">
        <v>24218</v>
      </c>
      <c r="B45" s="10" t="s">
        <v>922</v>
      </c>
      <c r="C45" s="10" t="s">
        <v>880</v>
      </c>
      <c r="D45" s="10" t="s">
        <v>217</v>
      </c>
      <c r="E45" s="10" t="s">
        <v>875</v>
      </c>
      <c r="F45" s="10" t="s">
        <v>882</v>
      </c>
      <c r="G45" s="11">
        <v>9006</v>
      </c>
      <c r="H45" s="11">
        <v>9006</v>
      </c>
      <c r="I45" s="11">
        <v>9006</v>
      </c>
      <c r="J45" s="11">
        <v>9006</v>
      </c>
      <c r="K45" s="11">
        <v>9006</v>
      </c>
      <c r="L45" s="10">
        <v>2</v>
      </c>
      <c r="M45" s="11">
        <v>3631</v>
      </c>
    </row>
    <row r="46" spans="1:13" ht="29.1">
      <c r="A46" s="9">
        <v>24232</v>
      </c>
      <c r="B46" s="10" t="s">
        <v>923</v>
      </c>
      <c r="C46" s="10" t="s">
        <v>880</v>
      </c>
      <c r="D46" s="10" t="s">
        <v>217</v>
      </c>
      <c r="E46" s="10" t="s">
        <v>889</v>
      </c>
      <c r="F46" s="10" t="s">
        <v>882</v>
      </c>
      <c r="G46" s="11">
        <v>5709</v>
      </c>
      <c r="H46" s="11">
        <v>5709</v>
      </c>
      <c r="I46" s="11">
        <v>5709</v>
      </c>
      <c r="J46" s="11">
        <v>5709</v>
      </c>
      <c r="K46" s="11">
        <v>5709</v>
      </c>
      <c r="L46" s="10">
        <v>12</v>
      </c>
      <c r="M46" s="10">
        <v>478</v>
      </c>
    </row>
    <row r="47" spans="1:13" ht="29.1">
      <c r="A47" s="9">
        <v>24683</v>
      </c>
      <c r="B47" s="10" t="s">
        <v>924</v>
      </c>
      <c r="C47" s="10" t="s">
        <v>874</v>
      </c>
      <c r="D47" s="10" t="s">
        <v>685</v>
      </c>
      <c r="E47" s="10" t="s">
        <v>898</v>
      </c>
      <c r="F47" s="10" t="s">
        <v>876</v>
      </c>
      <c r="G47" s="10">
        <v>170</v>
      </c>
      <c r="H47" s="10">
        <v>170</v>
      </c>
      <c r="I47" s="10">
        <v>170</v>
      </c>
      <c r="J47" s="10">
        <v>170</v>
      </c>
      <c r="K47" s="10">
        <v>170</v>
      </c>
      <c r="L47" s="10">
        <v>15</v>
      </c>
      <c r="M47" s="10">
        <v>12</v>
      </c>
    </row>
    <row r="48" spans="1:13" ht="29.1">
      <c r="A48" s="9">
        <v>25123</v>
      </c>
      <c r="B48" s="10" t="s">
        <v>925</v>
      </c>
      <c r="C48" s="10" t="s">
        <v>880</v>
      </c>
      <c r="D48" s="10" t="s">
        <v>193</v>
      </c>
      <c r="E48" s="10" t="s">
        <v>875</v>
      </c>
      <c r="F48" s="10" t="s">
        <v>882</v>
      </c>
      <c r="G48" s="11">
        <v>1386</v>
      </c>
      <c r="H48" s="11">
        <v>1386</v>
      </c>
      <c r="I48" s="11">
        <v>1386</v>
      </c>
      <c r="J48" s="11">
        <v>1386</v>
      </c>
      <c r="K48" s="11">
        <v>1386</v>
      </c>
      <c r="L48" s="10">
        <v>8</v>
      </c>
      <c r="M48" s="10">
        <v>169</v>
      </c>
    </row>
    <row r="49" spans="1:13" ht="29.1">
      <c r="A49" s="9">
        <v>25758</v>
      </c>
      <c r="B49" s="10" t="s">
        <v>926</v>
      </c>
      <c r="C49" s="10" t="s">
        <v>927</v>
      </c>
      <c r="D49" s="10" t="s">
        <v>242</v>
      </c>
      <c r="E49" s="10" t="s">
        <v>888</v>
      </c>
      <c r="F49" s="10" t="s">
        <v>928</v>
      </c>
      <c r="G49" s="10" t="s">
        <v>885</v>
      </c>
      <c r="H49" s="10">
        <v>-832</v>
      </c>
      <c r="I49" s="10">
        <v>-832</v>
      </c>
      <c r="J49" s="10">
        <v>-832</v>
      </c>
      <c r="K49" s="10" t="s">
        <v>885</v>
      </c>
      <c r="L49" s="10">
        <v>4</v>
      </c>
      <c r="M49" s="10" t="s">
        <v>885</v>
      </c>
    </row>
    <row r="50" spans="1:13" ht="29.1">
      <c r="A50" s="9">
        <v>25796</v>
      </c>
      <c r="B50" s="10" t="s">
        <v>929</v>
      </c>
      <c r="C50" s="10" t="s">
        <v>874</v>
      </c>
      <c r="D50" s="10" t="s">
        <v>881</v>
      </c>
      <c r="E50" s="10" t="s">
        <v>875</v>
      </c>
      <c r="F50" s="10" t="s">
        <v>876</v>
      </c>
      <c r="G50" s="11">
        <v>3429</v>
      </c>
      <c r="H50" s="11">
        <v>3429</v>
      </c>
      <c r="I50" s="11">
        <v>3429</v>
      </c>
      <c r="J50" s="11">
        <v>3429</v>
      </c>
      <c r="K50" s="11">
        <v>3429</v>
      </c>
      <c r="L50" s="10">
        <v>8</v>
      </c>
      <c r="M50" s="10">
        <v>445</v>
      </c>
    </row>
    <row r="51" spans="1:13" ht="29.1">
      <c r="A51" s="9">
        <v>25840</v>
      </c>
      <c r="B51" s="10" t="s">
        <v>930</v>
      </c>
      <c r="C51" s="10" t="s">
        <v>880</v>
      </c>
      <c r="D51" s="10" t="s">
        <v>195</v>
      </c>
      <c r="E51" s="10" t="s">
        <v>875</v>
      </c>
      <c r="F51" s="10" t="s">
        <v>882</v>
      </c>
      <c r="G51" s="10">
        <v>978</v>
      </c>
      <c r="H51" s="10">
        <v>978</v>
      </c>
      <c r="I51" s="10">
        <v>978</v>
      </c>
      <c r="J51" s="10">
        <v>978</v>
      </c>
      <c r="K51" s="10">
        <v>978</v>
      </c>
      <c r="L51" s="10">
        <v>0</v>
      </c>
      <c r="M51" s="11">
        <v>-3155</v>
      </c>
    </row>
    <row r="52" spans="1:13" ht="29.1">
      <c r="A52" s="9">
        <v>26021</v>
      </c>
      <c r="B52" s="10" t="s">
        <v>686</v>
      </c>
      <c r="C52" s="10" t="s">
        <v>874</v>
      </c>
      <c r="D52" s="10" t="s">
        <v>296</v>
      </c>
      <c r="E52" s="10" t="s">
        <v>875</v>
      </c>
      <c r="F52" s="10" t="s">
        <v>876</v>
      </c>
      <c r="G52" s="10">
        <v>81</v>
      </c>
      <c r="H52" s="10">
        <v>81</v>
      </c>
      <c r="I52" s="10">
        <v>81</v>
      </c>
      <c r="J52" s="10">
        <v>81</v>
      </c>
      <c r="K52" s="10">
        <v>81</v>
      </c>
      <c r="L52" s="10">
        <v>8</v>
      </c>
      <c r="M52" s="10">
        <v>10</v>
      </c>
    </row>
    <row r="53" spans="1:13" ht="29.1">
      <c r="A53" s="9">
        <v>26069</v>
      </c>
      <c r="B53" s="10" t="s">
        <v>931</v>
      </c>
      <c r="C53" s="10" t="s">
        <v>874</v>
      </c>
      <c r="D53" s="10" t="s">
        <v>296</v>
      </c>
      <c r="E53" s="10" t="s">
        <v>875</v>
      </c>
      <c r="F53" s="10" t="s">
        <v>876</v>
      </c>
      <c r="G53" s="10">
        <v>457</v>
      </c>
      <c r="H53" s="10">
        <v>457</v>
      </c>
      <c r="I53" s="10">
        <v>457</v>
      </c>
      <c r="J53" s="10">
        <v>457</v>
      </c>
      <c r="K53" s="10">
        <v>457</v>
      </c>
      <c r="L53" s="10">
        <v>10</v>
      </c>
      <c r="M53" s="10">
        <v>46</v>
      </c>
    </row>
    <row r="54" spans="1:13" ht="29.1">
      <c r="A54" s="9">
        <v>26076</v>
      </c>
      <c r="B54" s="10" t="s">
        <v>932</v>
      </c>
      <c r="C54" s="10" t="s">
        <v>874</v>
      </c>
      <c r="D54" s="10" t="s">
        <v>296</v>
      </c>
      <c r="E54" s="10" t="s">
        <v>875</v>
      </c>
      <c r="F54" s="10" t="s">
        <v>876</v>
      </c>
      <c r="G54" s="10">
        <v>504</v>
      </c>
      <c r="H54" s="10">
        <v>504</v>
      </c>
      <c r="I54" s="10">
        <v>504</v>
      </c>
      <c r="J54" s="10">
        <v>504</v>
      </c>
      <c r="K54" s="10">
        <v>504</v>
      </c>
      <c r="L54" s="10">
        <v>1</v>
      </c>
      <c r="M54" s="10">
        <v>854</v>
      </c>
    </row>
    <row r="55" spans="1:13" ht="29.1">
      <c r="A55" s="9">
        <v>26373</v>
      </c>
      <c r="B55" s="10" t="s">
        <v>933</v>
      </c>
      <c r="C55" s="10" t="s">
        <v>880</v>
      </c>
      <c r="D55" s="10" t="s">
        <v>242</v>
      </c>
      <c r="E55" s="10" t="s">
        <v>888</v>
      </c>
      <c r="F55" s="10" t="s">
        <v>882</v>
      </c>
      <c r="G55" s="10" t="s">
        <v>885</v>
      </c>
      <c r="H55" s="10" t="s">
        <v>885</v>
      </c>
      <c r="I55" s="10" t="s">
        <v>885</v>
      </c>
      <c r="J55" s="10" t="s">
        <v>885</v>
      </c>
      <c r="K55" s="11">
        <v>57960</v>
      </c>
      <c r="L55" s="10">
        <v>35</v>
      </c>
      <c r="M55" s="10" t="s">
        <v>885</v>
      </c>
    </row>
    <row r="56" spans="1:13" ht="29.1">
      <c r="A56" s="9">
        <v>27011</v>
      </c>
      <c r="B56" s="10" t="s">
        <v>934</v>
      </c>
      <c r="C56" s="10" t="s">
        <v>935</v>
      </c>
      <c r="D56" s="10" t="s">
        <v>195</v>
      </c>
      <c r="E56" s="10" t="s">
        <v>888</v>
      </c>
      <c r="F56" s="10" t="s">
        <v>936</v>
      </c>
      <c r="G56" s="10">
        <v>128</v>
      </c>
      <c r="H56" s="10">
        <v>128</v>
      </c>
      <c r="I56" s="10">
        <v>128</v>
      </c>
      <c r="J56" s="10">
        <v>128</v>
      </c>
      <c r="K56" s="10">
        <v>128</v>
      </c>
      <c r="L56" s="10" t="s">
        <v>885</v>
      </c>
      <c r="M56" s="10" t="s">
        <v>885</v>
      </c>
    </row>
    <row r="57" spans="1:13" ht="29.1">
      <c r="A57" s="9">
        <v>27066</v>
      </c>
      <c r="B57" s="10" t="s">
        <v>937</v>
      </c>
      <c r="C57" s="10" t="s">
        <v>880</v>
      </c>
      <c r="D57" s="10" t="s">
        <v>242</v>
      </c>
      <c r="E57" s="10" t="s">
        <v>875</v>
      </c>
      <c r="F57" s="10" t="s">
        <v>882</v>
      </c>
      <c r="G57" s="11">
        <v>1258</v>
      </c>
      <c r="H57" s="11">
        <v>1258</v>
      </c>
      <c r="I57" s="11">
        <v>1258</v>
      </c>
      <c r="J57" s="11">
        <v>1258</v>
      </c>
      <c r="K57" s="11">
        <v>1258</v>
      </c>
      <c r="L57" s="10">
        <v>9</v>
      </c>
      <c r="M57" s="10">
        <v>137</v>
      </c>
    </row>
    <row r="58" spans="1:13" ht="29.1">
      <c r="A58" s="9">
        <v>27189</v>
      </c>
      <c r="B58" s="10" t="s">
        <v>938</v>
      </c>
      <c r="C58" s="10" t="s">
        <v>880</v>
      </c>
      <c r="D58" s="10" t="s">
        <v>242</v>
      </c>
      <c r="E58" s="10" t="s">
        <v>875</v>
      </c>
      <c r="F58" s="10" t="s">
        <v>882</v>
      </c>
      <c r="G58" s="11">
        <v>3406</v>
      </c>
      <c r="H58" s="11">
        <v>3406</v>
      </c>
      <c r="I58" s="11">
        <v>3406</v>
      </c>
      <c r="J58" s="11">
        <v>3406</v>
      </c>
      <c r="K58" s="11">
        <v>3406</v>
      </c>
      <c r="L58" s="10">
        <v>2</v>
      </c>
      <c r="M58" s="11">
        <v>1584</v>
      </c>
    </row>
    <row r="59" spans="1:13" ht="29.1">
      <c r="A59" s="9">
        <v>27738</v>
      </c>
      <c r="B59" s="10" t="s">
        <v>698</v>
      </c>
      <c r="C59" s="10" t="s">
        <v>874</v>
      </c>
      <c r="D59" s="10" t="s">
        <v>697</v>
      </c>
      <c r="E59" s="10" t="s">
        <v>889</v>
      </c>
      <c r="F59" s="10" t="s">
        <v>876</v>
      </c>
      <c r="G59" s="11">
        <v>3075</v>
      </c>
      <c r="H59" s="11">
        <v>3075</v>
      </c>
      <c r="I59" s="11">
        <v>3075</v>
      </c>
      <c r="J59" s="11">
        <v>3075</v>
      </c>
      <c r="K59" s="11">
        <v>13075</v>
      </c>
      <c r="L59" s="10">
        <v>62</v>
      </c>
      <c r="M59" s="10">
        <v>49</v>
      </c>
    </row>
    <row r="60" spans="1:13" ht="29.1">
      <c r="A60" s="9">
        <v>27752</v>
      </c>
      <c r="B60" s="10" t="s">
        <v>939</v>
      </c>
      <c r="C60" s="10" t="s">
        <v>874</v>
      </c>
      <c r="D60" s="10" t="s">
        <v>697</v>
      </c>
      <c r="E60" s="10" t="s">
        <v>889</v>
      </c>
      <c r="F60" s="10" t="s">
        <v>876</v>
      </c>
      <c r="G60" s="11">
        <v>8308</v>
      </c>
      <c r="H60" s="11">
        <v>8308</v>
      </c>
      <c r="I60" s="11">
        <v>8308</v>
      </c>
      <c r="J60" s="11">
        <v>8308</v>
      </c>
      <c r="K60" s="11">
        <v>8308</v>
      </c>
      <c r="L60" s="10">
        <v>12</v>
      </c>
      <c r="M60" s="10">
        <v>706</v>
      </c>
    </row>
    <row r="61" spans="1:13" ht="29.1">
      <c r="A61" s="9">
        <v>28063</v>
      </c>
      <c r="B61" s="10" t="s">
        <v>940</v>
      </c>
      <c r="C61" s="10" t="s">
        <v>885</v>
      </c>
      <c r="D61" s="10" t="s">
        <v>300</v>
      </c>
      <c r="E61" s="10" t="s">
        <v>941</v>
      </c>
      <c r="F61" s="10" t="s">
        <v>885</v>
      </c>
      <c r="G61" s="10" t="s">
        <v>885</v>
      </c>
      <c r="H61" s="11">
        <v>-15200</v>
      </c>
      <c r="I61" s="11">
        <v>-15200</v>
      </c>
      <c r="J61" s="11">
        <v>-15200</v>
      </c>
      <c r="K61" s="11">
        <v>-15200</v>
      </c>
      <c r="L61" s="10">
        <v>42</v>
      </c>
      <c r="M61" s="10" t="s">
        <v>885</v>
      </c>
    </row>
    <row r="62" spans="1:13" ht="29.1">
      <c r="A62" s="9">
        <v>28070</v>
      </c>
      <c r="B62" s="10" t="s">
        <v>942</v>
      </c>
      <c r="C62" s="10" t="s">
        <v>880</v>
      </c>
      <c r="D62" s="10" t="s">
        <v>195</v>
      </c>
      <c r="E62" s="10" t="s">
        <v>875</v>
      </c>
      <c r="F62" s="10" t="s">
        <v>882</v>
      </c>
      <c r="G62" s="11">
        <v>1439</v>
      </c>
      <c r="H62" s="11">
        <v>1439</v>
      </c>
      <c r="I62" s="11">
        <v>1439</v>
      </c>
      <c r="J62" s="11">
        <v>1439</v>
      </c>
      <c r="K62" s="11">
        <v>1439</v>
      </c>
      <c r="L62" s="10">
        <v>219</v>
      </c>
      <c r="M62" s="10">
        <v>7</v>
      </c>
    </row>
    <row r="63" spans="1:13" ht="29.1">
      <c r="A63" s="9">
        <v>28568</v>
      </c>
      <c r="B63" s="10" t="s">
        <v>943</v>
      </c>
      <c r="C63" s="10" t="s">
        <v>880</v>
      </c>
      <c r="D63" s="10" t="s">
        <v>195</v>
      </c>
      <c r="E63" s="10" t="s">
        <v>875</v>
      </c>
      <c r="F63" s="10" t="s">
        <v>882</v>
      </c>
      <c r="G63" s="11">
        <v>4232</v>
      </c>
      <c r="H63" s="11">
        <v>4072</v>
      </c>
      <c r="I63" s="11">
        <v>4072</v>
      </c>
      <c r="J63" s="11">
        <v>4072</v>
      </c>
      <c r="K63" s="11">
        <v>4072</v>
      </c>
      <c r="L63" s="10">
        <v>65</v>
      </c>
      <c r="M63" s="10">
        <v>65</v>
      </c>
    </row>
    <row r="64" spans="1:13">
      <c r="A64" s="9">
        <v>28605</v>
      </c>
      <c r="B64" s="10" t="s">
        <v>944</v>
      </c>
      <c r="C64" s="10" t="s">
        <v>880</v>
      </c>
      <c r="D64" s="10" t="s">
        <v>309</v>
      </c>
      <c r="E64" s="10" t="s">
        <v>945</v>
      </c>
      <c r="F64" s="10" t="s">
        <v>882</v>
      </c>
      <c r="G64" s="10">
        <v>18</v>
      </c>
      <c r="H64" s="10">
        <v>18</v>
      </c>
      <c r="I64" s="10">
        <v>18</v>
      </c>
      <c r="J64" s="10">
        <v>18</v>
      </c>
      <c r="K64" s="10">
        <v>18</v>
      </c>
      <c r="L64" s="10">
        <v>5</v>
      </c>
      <c r="M64" s="10">
        <v>4</v>
      </c>
    </row>
    <row r="65" spans="1:13">
      <c r="A65" s="9">
        <v>28667</v>
      </c>
      <c r="B65" s="10" t="s">
        <v>946</v>
      </c>
      <c r="C65" s="10" t="s">
        <v>880</v>
      </c>
      <c r="D65" s="10" t="s">
        <v>195</v>
      </c>
      <c r="E65" s="10" t="s">
        <v>889</v>
      </c>
      <c r="F65" s="10" t="s">
        <v>882</v>
      </c>
      <c r="G65" s="11">
        <v>15407</v>
      </c>
      <c r="H65" s="11">
        <v>14767</v>
      </c>
      <c r="I65" s="11">
        <v>14767</v>
      </c>
      <c r="J65" s="11">
        <v>14767</v>
      </c>
      <c r="K65" s="11">
        <v>14767</v>
      </c>
      <c r="L65" s="10">
        <v>148</v>
      </c>
      <c r="M65" s="10">
        <v>104</v>
      </c>
    </row>
    <row r="66" spans="1:13">
      <c r="A66" s="9">
        <v>29190</v>
      </c>
      <c r="B66" s="10" t="s">
        <v>947</v>
      </c>
      <c r="C66" s="10" t="s">
        <v>880</v>
      </c>
      <c r="D66" s="10" t="s">
        <v>552</v>
      </c>
      <c r="E66" s="10" t="s">
        <v>889</v>
      </c>
      <c r="F66" s="10" t="s">
        <v>882</v>
      </c>
      <c r="G66" s="10">
        <v>25</v>
      </c>
      <c r="H66" s="10">
        <v>-11</v>
      </c>
      <c r="I66" s="10">
        <v>-11</v>
      </c>
      <c r="J66" s="10">
        <v>-11</v>
      </c>
      <c r="K66" s="11">
        <v>4989</v>
      </c>
      <c r="L66" s="10">
        <v>12</v>
      </c>
      <c r="M66" s="10">
        <v>2</v>
      </c>
    </row>
    <row r="67" spans="1:13">
      <c r="A67" s="9">
        <v>29428</v>
      </c>
      <c r="B67" s="10" t="s">
        <v>948</v>
      </c>
      <c r="C67" s="10" t="s">
        <v>874</v>
      </c>
      <c r="D67" s="10" t="s">
        <v>195</v>
      </c>
      <c r="E67" s="10" t="s">
        <v>889</v>
      </c>
      <c r="F67" s="10" t="s">
        <v>876</v>
      </c>
      <c r="G67" s="11">
        <v>5759</v>
      </c>
      <c r="H67" s="11">
        <v>5759</v>
      </c>
      <c r="I67" s="11">
        <v>5759</v>
      </c>
      <c r="J67" s="11">
        <v>15767</v>
      </c>
      <c r="K67" s="11">
        <v>15767</v>
      </c>
      <c r="L67" s="10">
        <v>65</v>
      </c>
      <c r="M67" s="10">
        <v>243</v>
      </c>
    </row>
    <row r="68" spans="1:13" ht="29.1">
      <c r="A68" s="9">
        <v>29428</v>
      </c>
      <c r="B68" s="10" t="s">
        <v>948</v>
      </c>
      <c r="C68" s="10" t="s">
        <v>874</v>
      </c>
      <c r="D68" s="10" t="s">
        <v>195</v>
      </c>
      <c r="E68" s="10" t="s">
        <v>888</v>
      </c>
      <c r="F68" s="10" t="s">
        <v>876</v>
      </c>
      <c r="G68" s="11">
        <v>10008</v>
      </c>
      <c r="H68" s="11">
        <v>10008</v>
      </c>
      <c r="I68" s="11">
        <v>10008</v>
      </c>
      <c r="J68" s="11">
        <v>10008</v>
      </c>
      <c r="K68" s="11">
        <v>10008</v>
      </c>
      <c r="L68" s="10" t="s">
        <v>885</v>
      </c>
      <c r="M68" s="10" t="s">
        <v>885</v>
      </c>
    </row>
    <row r="69" spans="1:13">
      <c r="A69" s="9">
        <v>29503</v>
      </c>
      <c r="B69" s="10" t="s">
        <v>949</v>
      </c>
      <c r="C69" s="10" t="s">
        <v>874</v>
      </c>
      <c r="D69" s="10" t="s">
        <v>556</v>
      </c>
      <c r="E69" s="10" t="s">
        <v>889</v>
      </c>
      <c r="F69" s="10" t="s">
        <v>876</v>
      </c>
      <c r="G69" s="11">
        <v>1759</v>
      </c>
      <c r="H69" s="11">
        <v>1759</v>
      </c>
      <c r="I69" s="11">
        <v>1759</v>
      </c>
      <c r="J69" s="11">
        <v>1759</v>
      </c>
      <c r="K69" s="11">
        <v>1759</v>
      </c>
      <c r="L69" s="10">
        <v>0</v>
      </c>
      <c r="M69" s="11">
        <v>5863</v>
      </c>
    </row>
    <row r="70" spans="1:13" ht="29.1">
      <c r="A70" s="9">
        <v>29640</v>
      </c>
      <c r="B70" s="10" t="s">
        <v>950</v>
      </c>
      <c r="C70" s="10" t="s">
        <v>874</v>
      </c>
      <c r="D70" s="10" t="s">
        <v>217</v>
      </c>
      <c r="E70" s="10" t="s">
        <v>875</v>
      </c>
      <c r="F70" s="10" t="s">
        <v>876</v>
      </c>
      <c r="G70" s="11">
        <v>1203</v>
      </c>
      <c r="H70" s="11">
        <v>1203</v>
      </c>
      <c r="I70" s="11">
        <v>1203</v>
      </c>
      <c r="J70" s="11">
        <v>1203</v>
      </c>
      <c r="K70" s="11">
        <v>1203</v>
      </c>
      <c r="L70" s="10">
        <v>0</v>
      </c>
      <c r="M70" s="11">
        <v>-40100</v>
      </c>
    </row>
    <row r="71" spans="1:13" ht="29.1">
      <c r="A71" s="9">
        <v>29664</v>
      </c>
      <c r="B71" s="10" t="s">
        <v>951</v>
      </c>
      <c r="C71" s="10" t="s">
        <v>874</v>
      </c>
      <c r="D71" s="10" t="s">
        <v>217</v>
      </c>
      <c r="E71" s="10" t="s">
        <v>889</v>
      </c>
      <c r="F71" s="10" t="s">
        <v>876</v>
      </c>
      <c r="G71" s="11">
        <v>5232</v>
      </c>
      <c r="H71" s="11">
        <v>5184</v>
      </c>
      <c r="I71" s="11">
        <v>5184</v>
      </c>
      <c r="J71" s="11">
        <v>5184</v>
      </c>
      <c r="K71" s="11">
        <v>5184</v>
      </c>
      <c r="L71" s="10">
        <v>0</v>
      </c>
      <c r="M71" s="11">
        <v>-74743</v>
      </c>
    </row>
    <row r="72" spans="1:13" ht="29.1">
      <c r="A72" s="9">
        <v>29725</v>
      </c>
      <c r="B72" s="10" t="s">
        <v>952</v>
      </c>
      <c r="C72" s="10" t="s">
        <v>880</v>
      </c>
      <c r="D72" s="10" t="s">
        <v>309</v>
      </c>
      <c r="E72" s="10" t="s">
        <v>898</v>
      </c>
      <c r="F72" s="10" t="s">
        <v>882</v>
      </c>
      <c r="G72" s="11">
        <v>2740</v>
      </c>
      <c r="H72" s="11">
        <v>2740</v>
      </c>
      <c r="I72" s="11">
        <v>2740</v>
      </c>
      <c r="J72" s="11">
        <v>2740</v>
      </c>
      <c r="K72" s="11">
        <v>2740</v>
      </c>
      <c r="L72" s="10">
        <v>3</v>
      </c>
      <c r="M72" s="11">
        <v>1070</v>
      </c>
    </row>
    <row r="73" spans="1:13" ht="29.1">
      <c r="A73" s="9">
        <v>29787</v>
      </c>
      <c r="B73" s="10" t="s">
        <v>953</v>
      </c>
      <c r="C73" s="10" t="s">
        <v>880</v>
      </c>
      <c r="D73" s="10" t="s">
        <v>309</v>
      </c>
      <c r="E73" s="10" t="s">
        <v>898</v>
      </c>
      <c r="F73" s="10" t="s">
        <v>882</v>
      </c>
      <c r="G73" s="10">
        <v>80</v>
      </c>
      <c r="H73" s="10">
        <v>70</v>
      </c>
      <c r="I73" s="10">
        <v>70</v>
      </c>
      <c r="J73" s="10">
        <v>70</v>
      </c>
      <c r="K73" s="10">
        <v>70</v>
      </c>
      <c r="L73" s="10">
        <v>4</v>
      </c>
      <c r="M73" s="10">
        <v>22</v>
      </c>
    </row>
    <row r="74" spans="1:13" ht="29.1">
      <c r="A74" s="9">
        <v>29923</v>
      </c>
      <c r="B74" s="10" t="s">
        <v>954</v>
      </c>
      <c r="C74" s="10" t="s">
        <v>874</v>
      </c>
      <c r="D74" s="10" t="s">
        <v>881</v>
      </c>
      <c r="E74" s="10" t="s">
        <v>875</v>
      </c>
      <c r="F74" s="10" t="s">
        <v>876</v>
      </c>
      <c r="G74" s="11">
        <v>1249</v>
      </c>
      <c r="H74" s="11">
        <v>1249</v>
      </c>
      <c r="I74" s="11">
        <v>1249</v>
      </c>
      <c r="J74" s="11">
        <v>1249</v>
      </c>
      <c r="K74" s="11">
        <v>1249</v>
      </c>
      <c r="L74" s="10">
        <v>9</v>
      </c>
      <c r="M74" s="10">
        <v>145</v>
      </c>
    </row>
    <row r="75" spans="1:13" ht="29.1">
      <c r="A75" s="9">
        <v>29985</v>
      </c>
      <c r="B75" s="10" t="s">
        <v>955</v>
      </c>
      <c r="C75" s="10" t="s">
        <v>874</v>
      </c>
      <c r="D75" s="10" t="s">
        <v>881</v>
      </c>
      <c r="E75" s="10" t="s">
        <v>875</v>
      </c>
      <c r="F75" s="10" t="s">
        <v>876</v>
      </c>
      <c r="G75" s="11">
        <v>2764</v>
      </c>
      <c r="H75" s="11">
        <v>2764</v>
      </c>
      <c r="I75" s="11">
        <v>2764</v>
      </c>
      <c r="J75" s="11">
        <v>2764</v>
      </c>
      <c r="K75" s="11">
        <v>2764</v>
      </c>
      <c r="L75" s="10">
        <v>13</v>
      </c>
      <c r="M75" s="10">
        <v>217</v>
      </c>
    </row>
    <row r="76" spans="1:13" ht="29.1">
      <c r="A76" s="9">
        <v>30325</v>
      </c>
      <c r="B76" s="10" t="s">
        <v>956</v>
      </c>
      <c r="C76" s="10" t="s">
        <v>874</v>
      </c>
      <c r="D76" s="10" t="s">
        <v>245</v>
      </c>
      <c r="E76" s="10" t="s">
        <v>875</v>
      </c>
      <c r="F76" s="10" t="s">
        <v>876</v>
      </c>
      <c r="G76" s="10">
        <v>85</v>
      </c>
      <c r="H76" s="10">
        <v>85</v>
      </c>
      <c r="I76" s="10">
        <v>85</v>
      </c>
      <c r="J76" s="10">
        <v>85</v>
      </c>
      <c r="K76" s="10">
        <v>85</v>
      </c>
      <c r="L76" s="10">
        <v>0</v>
      </c>
      <c r="M76" s="10">
        <v>181</v>
      </c>
    </row>
    <row r="77" spans="1:13">
      <c r="A77" s="9">
        <v>30387</v>
      </c>
      <c r="B77" s="10" t="s">
        <v>957</v>
      </c>
      <c r="C77" s="10" t="s">
        <v>874</v>
      </c>
      <c r="D77" s="10" t="s">
        <v>193</v>
      </c>
      <c r="E77" s="10" t="s">
        <v>889</v>
      </c>
      <c r="F77" s="10" t="s">
        <v>876</v>
      </c>
      <c r="G77" s="10">
        <v>208</v>
      </c>
      <c r="H77" s="11">
        <v>-1232</v>
      </c>
      <c r="I77" s="11">
        <v>-1232</v>
      </c>
      <c r="J77" s="11">
        <v>3784</v>
      </c>
      <c r="K77" s="11">
        <v>7784</v>
      </c>
      <c r="L77" s="10">
        <v>24</v>
      </c>
      <c r="M77" s="10">
        <v>216</v>
      </c>
    </row>
    <row r="78" spans="1:13" ht="29.1">
      <c r="A78" s="9">
        <v>30448</v>
      </c>
      <c r="B78" s="10" t="s">
        <v>958</v>
      </c>
      <c r="C78" s="10" t="s">
        <v>874</v>
      </c>
      <c r="D78" s="10" t="s">
        <v>195</v>
      </c>
      <c r="E78" s="10" t="s">
        <v>875</v>
      </c>
      <c r="F78" s="10" t="s">
        <v>876</v>
      </c>
      <c r="G78" s="10">
        <v>96</v>
      </c>
      <c r="H78" s="10">
        <v>96</v>
      </c>
      <c r="I78" s="10">
        <v>96</v>
      </c>
      <c r="J78" s="10">
        <v>96</v>
      </c>
      <c r="K78" s="10">
        <v>96</v>
      </c>
      <c r="L78" s="10">
        <v>15</v>
      </c>
      <c r="M78" s="10">
        <v>7</v>
      </c>
    </row>
    <row r="79" spans="1:13" ht="29.1">
      <c r="A79" s="9">
        <v>30554</v>
      </c>
      <c r="B79" s="10" t="s">
        <v>959</v>
      </c>
      <c r="C79" s="10" t="s">
        <v>874</v>
      </c>
      <c r="D79" s="10" t="s">
        <v>881</v>
      </c>
      <c r="E79" s="10" t="s">
        <v>875</v>
      </c>
      <c r="F79" s="10" t="s">
        <v>876</v>
      </c>
      <c r="G79" s="10">
        <v>3</v>
      </c>
      <c r="H79" s="10">
        <v>3</v>
      </c>
      <c r="I79" s="10">
        <v>3</v>
      </c>
      <c r="J79" s="10">
        <v>3</v>
      </c>
      <c r="K79" s="10">
        <v>3</v>
      </c>
      <c r="L79" s="10">
        <v>0</v>
      </c>
      <c r="M79" s="10">
        <v>-300</v>
      </c>
    </row>
    <row r="80" spans="1:13" ht="29.1">
      <c r="A80" s="9">
        <v>30615</v>
      </c>
      <c r="B80" s="10" t="s">
        <v>960</v>
      </c>
      <c r="C80" s="10" t="s">
        <v>880</v>
      </c>
      <c r="D80" s="10" t="s">
        <v>881</v>
      </c>
      <c r="E80" s="10" t="s">
        <v>875</v>
      </c>
      <c r="F80" s="10" t="s">
        <v>882</v>
      </c>
      <c r="G80" s="11">
        <v>1049</v>
      </c>
      <c r="H80" s="11">
        <v>1049</v>
      </c>
      <c r="I80" s="11">
        <v>1049</v>
      </c>
      <c r="J80" s="11">
        <v>1049</v>
      </c>
      <c r="K80" s="11">
        <v>1049</v>
      </c>
      <c r="L80" s="10">
        <v>1</v>
      </c>
      <c r="M80" s="10">
        <v>833</v>
      </c>
    </row>
    <row r="81" spans="1:13" ht="29.1">
      <c r="A81" s="9">
        <v>30646</v>
      </c>
      <c r="B81" s="10" t="s">
        <v>961</v>
      </c>
      <c r="C81" s="10" t="s">
        <v>880</v>
      </c>
      <c r="D81" s="10" t="s">
        <v>881</v>
      </c>
      <c r="E81" s="10" t="s">
        <v>875</v>
      </c>
      <c r="F81" s="10" t="s">
        <v>882</v>
      </c>
      <c r="G81" s="10">
        <v>985</v>
      </c>
      <c r="H81" s="10">
        <v>985</v>
      </c>
      <c r="I81" s="10">
        <v>985</v>
      </c>
      <c r="J81" s="10">
        <v>985</v>
      </c>
      <c r="K81" s="10">
        <v>985</v>
      </c>
      <c r="L81" s="10">
        <v>3</v>
      </c>
      <c r="M81" s="10">
        <v>289</v>
      </c>
    </row>
    <row r="82" spans="1:13" ht="29.1">
      <c r="A82" s="9">
        <v>30677</v>
      </c>
      <c r="B82" s="10" t="s">
        <v>816</v>
      </c>
      <c r="C82" s="10" t="s">
        <v>874</v>
      </c>
      <c r="D82" s="10" t="s">
        <v>881</v>
      </c>
      <c r="E82" s="10" t="s">
        <v>875</v>
      </c>
      <c r="F82" s="10" t="s">
        <v>876</v>
      </c>
      <c r="G82" s="11">
        <v>3059</v>
      </c>
      <c r="H82" s="11">
        <v>3059</v>
      </c>
      <c r="I82" s="11">
        <v>3059</v>
      </c>
      <c r="J82" s="11">
        <v>3059</v>
      </c>
      <c r="K82" s="11">
        <v>3059</v>
      </c>
      <c r="L82" s="10">
        <v>9</v>
      </c>
      <c r="M82" s="10">
        <v>352</v>
      </c>
    </row>
    <row r="83" spans="1:13" ht="29.1">
      <c r="A83" s="9">
        <v>30967</v>
      </c>
      <c r="B83" s="10" t="s">
        <v>962</v>
      </c>
      <c r="C83" s="10" t="s">
        <v>874</v>
      </c>
      <c r="D83" s="10" t="s">
        <v>193</v>
      </c>
      <c r="E83" s="10" t="s">
        <v>963</v>
      </c>
      <c r="F83" s="10" t="s">
        <v>876</v>
      </c>
      <c r="G83" s="10">
        <v>994</v>
      </c>
      <c r="H83" s="10">
        <v>850</v>
      </c>
      <c r="I83" s="10">
        <v>850</v>
      </c>
      <c r="J83" s="10">
        <v>850</v>
      </c>
      <c r="K83" s="10">
        <v>850</v>
      </c>
      <c r="L83" s="10">
        <v>2</v>
      </c>
      <c r="M83" s="10">
        <v>568</v>
      </c>
    </row>
    <row r="84" spans="1:13" ht="29.1">
      <c r="A84" s="9">
        <v>31025</v>
      </c>
      <c r="B84" s="10" t="s">
        <v>964</v>
      </c>
      <c r="C84" s="10" t="s">
        <v>874</v>
      </c>
      <c r="D84" s="10" t="s">
        <v>193</v>
      </c>
      <c r="E84" s="10" t="s">
        <v>875</v>
      </c>
      <c r="F84" s="10" t="s">
        <v>876</v>
      </c>
      <c r="G84" s="10">
        <v>451</v>
      </c>
      <c r="H84" s="10">
        <v>451</v>
      </c>
      <c r="I84" s="10">
        <v>451</v>
      </c>
      <c r="J84" s="10">
        <v>451</v>
      </c>
      <c r="K84" s="10">
        <v>451</v>
      </c>
      <c r="L84" s="10">
        <v>8</v>
      </c>
      <c r="M84" s="10">
        <v>55</v>
      </c>
    </row>
    <row r="85" spans="1:13">
      <c r="A85" s="9">
        <v>31049</v>
      </c>
      <c r="B85" s="10" t="s">
        <v>965</v>
      </c>
      <c r="C85" s="10" t="s">
        <v>874</v>
      </c>
      <c r="D85" s="10" t="s">
        <v>193</v>
      </c>
      <c r="E85" s="10" t="s">
        <v>889</v>
      </c>
      <c r="F85" s="10" t="s">
        <v>876</v>
      </c>
      <c r="G85" s="11">
        <v>1538</v>
      </c>
      <c r="H85" s="11">
        <v>1538</v>
      </c>
      <c r="I85" s="11">
        <v>1538</v>
      </c>
      <c r="J85" s="11">
        <v>4058</v>
      </c>
      <c r="K85" s="11">
        <v>9058</v>
      </c>
      <c r="L85" s="10">
        <v>27</v>
      </c>
      <c r="M85" s="10">
        <v>150</v>
      </c>
    </row>
    <row r="86" spans="1:13">
      <c r="A86" s="9">
        <v>32343</v>
      </c>
      <c r="B86" s="10" t="s">
        <v>966</v>
      </c>
      <c r="C86" s="10" t="s">
        <v>880</v>
      </c>
      <c r="D86" s="10" t="s">
        <v>309</v>
      </c>
      <c r="E86" s="10" t="s">
        <v>945</v>
      </c>
      <c r="F86" s="10" t="s">
        <v>882</v>
      </c>
      <c r="G86" s="10">
        <v>13</v>
      </c>
      <c r="H86" s="10">
        <v>13</v>
      </c>
      <c r="I86" s="10">
        <v>13</v>
      </c>
      <c r="J86" s="10">
        <v>13</v>
      </c>
      <c r="K86" s="10">
        <v>13</v>
      </c>
      <c r="L86" s="10">
        <v>2</v>
      </c>
      <c r="M86" s="10">
        <v>5</v>
      </c>
    </row>
    <row r="87" spans="1:13" ht="29.1">
      <c r="A87" s="9">
        <v>32688</v>
      </c>
      <c r="B87" s="10" t="s">
        <v>967</v>
      </c>
      <c r="C87" s="10" t="s">
        <v>880</v>
      </c>
      <c r="D87" s="10" t="s">
        <v>685</v>
      </c>
      <c r="E87" s="10" t="s">
        <v>875</v>
      </c>
      <c r="F87" s="10" t="s">
        <v>882</v>
      </c>
      <c r="G87" s="11">
        <v>2069</v>
      </c>
      <c r="H87" s="11">
        <v>2069</v>
      </c>
      <c r="I87" s="11">
        <v>2069</v>
      </c>
      <c r="J87" s="11">
        <v>2069</v>
      </c>
      <c r="K87" s="11">
        <v>2069</v>
      </c>
      <c r="L87" s="10">
        <v>4</v>
      </c>
      <c r="M87" s="10">
        <v>532</v>
      </c>
    </row>
    <row r="88" spans="1:13" ht="29.1">
      <c r="A88" s="9">
        <v>32732</v>
      </c>
      <c r="B88" s="10" t="s">
        <v>968</v>
      </c>
      <c r="C88" s="10" t="s">
        <v>880</v>
      </c>
      <c r="D88" s="10" t="s">
        <v>881</v>
      </c>
      <c r="E88" s="10" t="s">
        <v>875</v>
      </c>
      <c r="F88" s="10" t="s">
        <v>882</v>
      </c>
      <c r="G88" s="10">
        <v>32</v>
      </c>
      <c r="H88" s="10">
        <v>32</v>
      </c>
      <c r="I88" s="10">
        <v>32</v>
      </c>
      <c r="J88" s="10">
        <v>32</v>
      </c>
      <c r="K88" s="10">
        <v>32</v>
      </c>
      <c r="L88" s="10">
        <v>3</v>
      </c>
      <c r="M88" s="10">
        <v>13</v>
      </c>
    </row>
    <row r="89" spans="1:13" ht="29.1">
      <c r="A89" s="9">
        <v>32756</v>
      </c>
      <c r="B89" s="10" t="s">
        <v>969</v>
      </c>
      <c r="C89" s="10" t="s">
        <v>880</v>
      </c>
      <c r="D89" s="10" t="s">
        <v>556</v>
      </c>
      <c r="E89" s="10" t="s">
        <v>875</v>
      </c>
      <c r="F89" s="10" t="s">
        <v>882</v>
      </c>
      <c r="G89" s="10">
        <v>458</v>
      </c>
      <c r="H89" s="10">
        <v>458</v>
      </c>
      <c r="I89" s="10">
        <v>458</v>
      </c>
      <c r="J89" s="10">
        <v>458</v>
      </c>
      <c r="K89" s="10">
        <v>458</v>
      </c>
      <c r="L89" s="10">
        <v>0</v>
      </c>
      <c r="M89" s="11">
        <v>-2863</v>
      </c>
    </row>
    <row r="90" spans="1:13">
      <c r="A90" s="9">
        <v>32800</v>
      </c>
      <c r="B90" s="10" t="s">
        <v>970</v>
      </c>
      <c r="C90" s="10" t="s">
        <v>880</v>
      </c>
      <c r="D90" s="10" t="s">
        <v>839</v>
      </c>
      <c r="E90" s="10" t="s">
        <v>889</v>
      </c>
      <c r="F90" s="10" t="s">
        <v>882</v>
      </c>
      <c r="G90" s="10">
        <v>192</v>
      </c>
      <c r="H90" s="10">
        <v>126</v>
      </c>
      <c r="I90" s="10">
        <v>126</v>
      </c>
      <c r="J90" s="11">
        <v>4626</v>
      </c>
      <c r="K90" s="11">
        <v>4626</v>
      </c>
      <c r="L90" s="10">
        <v>24</v>
      </c>
      <c r="M90" s="10">
        <v>198</v>
      </c>
    </row>
    <row r="91" spans="1:13" ht="29.1">
      <c r="A91" s="9">
        <v>32831</v>
      </c>
      <c r="B91" s="10" t="s">
        <v>971</v>
      </c>
      <c r="C91" s="10" t="s">
        <v>880</v>
      </c>
      <c r="D91" s="10" t="s">
        <v>556</v>
      </c>
      <c r="E91" s="10" t="s">
        <v>875</v>
      </c>
      <c r="F91" s="10" t="s">
        <v>882</v>
      </c>
      <c r="G91" s="10">
        <v>240</v>
      </c>
      <c r="H91" s="10">
        <v>240</v>
      </c>
      <c r="I91" s="10">
        <v>240</v>
      </c>
      <c r="J91" s="10">
        <v>240</v>
      </c>
      <c r="K91" s="10">
        <v>240</v>
      </c>
      <c r="L91" s="10">
        <v>0</v>
      </c>
      <c r="M91" s="11">
        <v>1714</v>
      </c>
    </row>
    <row r="92" spans="1:13" ht="29.1">
      <c r="A92" s="9">
        <v>33388</v>
      </c>
      <c r="B92" s="10" t="s">
        <v>972</v>
      </c>
      <c r="C92" s="10" t="s">
        <v>874</v>
      </c>
      <c r="D92" s="10" t="s">
        <v>685</v>
      </c>
      <c r="E92" s="10" t="s">
        <v>875</v>
      </c>
      <c r="F92" s="10" t="s">
        <v>876</v>
      </c>
      <c r="G92" s="10">
        <v>8</v>
      </c>
      <c r="H92" s="10">
        <v>1</v>
      </c>
      <c r="I92" s="10">
        <v>1</v>
      </c>
      <c r="J92" s="10">
        <v>1</v>
      </c>
      <c r="K92" s="10">
        <v>1</v>
      </c>
      <c r="L92" s="10">
        <v>4</v>
      </c>
      <c r="M92" s="10">
        <v>2</v>
      </c>
    </row>
    <row r="93" spans="1:13" ht="29.1">
      <c r="A93" s="9">
        <v>33401</v>
      </c>
      <c r="B93" s="10" t="s">
        <v>973</v>
      </c>
      <c r="C93" s="10" t="s">
        <v>880</v>
      </c>
      <c r="D93" s="10" t="s">
        <v>685</v>
      </c>
      <c r="E93" s="10" t="s">
        <v>875</v>
      </c>
      <c r="F93" s="10" t="s">
        <v>882</v>
      </c>
      <c r="G93" s="11">
        <v>3460</v>
      </c>
      <c r="H93" s="11">
        <v>3460</v>
      </c>
      <c r="I93" s="11">
        <v>3460</v>
      </c>
      <c r="J93" s="11">
        <v>3460</v>
      </c>
      <c r="K93" s="11">
        <v>3460</v>
      </c>
      <c r="L93" s="10">
        <v>4</v>
      </c>
      <c r="M93" s="10">
        <v>795</v>
      </c>
    </row>
    <row r="94" spans="1:13" ht="29.1">
      <c r="A94" s="9">
        <v>33463</v>
      </c>
      <c r="B94" s="10" t="s">
        <v>974</v>
      </c>
      <c r="C94" s="10" t="s">
        <v>874</v>
      </c>
      <c r="D94" s="10" t="s">
        <v>685</v>
      </c>
      <c r="E94" s="10" t="s">
        <v>875</v>
      </c>
      <c r="F94" s="10" t="s">
        <v>876</v>
      </c>
      <c r="G94" s="10">
        <v>150</v>
      </c>
      <c r="H94" s="10">
        <v>150</v>
      </c>
      <c r="I94" s="10">
        <v>150</v>
      </c>
      <c r="J94" s="10">
        <v>150</v>
      </c>
      <c r="K94" s="10">
        <v>150</v>
      </c>
      <c r="L94" s="10">
        <v>4</v>
      </c>
      <c r="M94" s="10">
        <v>37</v>
      </c>
    </row>
    <row r="95" spans="1:13" ht="29.1">
      <c r="A95" s="9">
        <v>33487</v>
      </c>
      <c r="B95" s="10" t="s">
        <v>975</v>
      </c>
      <c r="C95" s="10" t="s">
        <v>874</v>
      </c>
      <c r="D95" s="10" t="s">
        <v>309</v>
      </c>
      <c r="E95" s="10" t="s">
        <v>875</v>
      </c>
      <c r="F95" s="10" t="s">
        <v>876</v>
      </c>
      <c r="G95" s="11">
        <v>1382</v>
      </c>
      <c r="H95" s="11">
        <v>1382</v>
      </c>
      <c r="I95" s="11">
        <v>1382</v>
      </c>
      <c r="J95" s="11">
        <v>1382</v>
      </c>
      <c r="K95" s="11">
        <v>1382</v>
      </c>
      <c r="L95" s="10">
        <v>5</v>
      </c>
      <c r="M95" s="10">
        <v>293</v>
      </c>
    </row>
    <row r="96" spans="1:13" ht="29.1">
      <c r="A96" s="9">
        <v>33517</v>
      </c>
      <c r="B96" s="10" t="s">
        <v>976</v>
      </c>
      <c r="C96" s="10" t="s">
        <v>874</v>
      </c>
      <c r="D96" s="10" t="s">
        <v>309</v>
      </c>
      <c r="E96" s="10" t="s">
        <v>875</v>
      </c>
      <c r="F96" s="10" t="s">
        <v>876</v>
      </c>
      <c r="G96" s="11">
        <v>3382</v>
      </c>
      <c r="H96" s="11">
        <v>3382</v>
      </c>
      <c r="I96" s="11">
        <v>3382</v>
      </c>
      <c r="J96" s="11">
        <v>3382</v>
      </c>
      <c r="K96" s="11">
        <v>3382</v>
      </c>
      <c r="L96" s="10">
        <v>1</v>
      </c>
      <c r="M96" s="11">
        <v>4633</v>
      </c>
    </row>
    <row r="97" spans="1:13" ht="29.1">
      <c r="A97" s="9">
        <v>33548</v>
      </c>
      <c r="B97" s="10" t="s">
        <v>977</v>
      </c>
      <c r="C97" s="10" t="s">
        <v>874</v>
      </c>
      <c r="D97" s="10" t="s">
        <v>309</v>
      </c>
      <c r="E97" s="10" t="s">
        <v>875</v>
      </c>
      <c r="F97" s="10" t="s">
        <v>876</v>
      </c>
      <c r="G97" s="11">
        <v>2571</v>
      </c>
      <c r="H97" s="11">
        <v>2571</v>
      </c>
      <c r="I97" s="11">
        <v>2571</v>
      </c>
      <c r="J97" s="11">
        <v>2571</v>
      </c>
      <c r="K97" s="11">
        <v>2571</v>
      </c>
      <c r="L97" s="10">
        <v>0</v>
      </c>
      <c r="M97" s="11">
        <v>11686</v>
      </c>
    </row>
    <row r="98" spans="1:13" ht="29.1">
      <c r="A98" s="9">
        <v>33579</v>
      </c>
      <c r="B98" s="10" t="s">
        <v>978</v>
      </c>
      <c r="C98" s="10" t="s">
        <v>874</v>
      </c>
      <c r="D98" s="10" t="s">
        <v>309</v>
      </c>
      <c r="E98" s="10" t="s">
        <v>875</v>
      </c>
      <c r="F98" s="10" t="s">
        <v>876</v>
      </c>
      <c r="G98" s="11">
        <v>4038</v>
      </c>
      <c r="H98" s="11">
        <v>4038</v>
      </c>
      <c r="I98" s="11">
        <v>4038</v>
      </c>
      <c r="J98" s="11">
        <v>4038</v>
      </c>
      <c r="K98" s="11">
        <v>4038</v>
      </c>
      <c r="L98" s="10">
        <v>1</v>
      </c>
      <c r="M98" s="11">
        <v>3013</v>
      </c>
    </row>
    <row r="99" spans="1:13" ht="29.1">
      <c r="A99" s="9">
        <v>33609</v>
      </c>
      <c r="B99" s="10" t="s">
        <v>979</v>
      </c>
      <c r="C99" s="10" t="s">
        <v>874</v>
      </c>
      <c r="D99" s="10" t="s">
        <v>309</v>
      </c>
      <c r="E99" s="10" t="s">
        <v>875</v>
      </c>
      <c r="F99" s="10" t="s">
        <v>876</v>
      </c>
      <c r="G99" s="11">
        <v>2920</v>
      </c>
      <c r="H99" s="11">
        <v>2920</v>
      </c>
      <c r="I99" s="11">
        <v>2920</v>
      </c>
      <c r="J99" s="11">
        <v>2920</v>
      </c>
      <c r="K99" s="11">
        <v>2920</v>
      </c>
      <c r="L99" s="10">
        <v>1</v>
      </c>
      <c r="M99" s="11">
        <v>3946</v>
      </c>
    </row>
    <row r="100" spans="1:13" ht="29.1">
      <c r="A100" s="9">
        <v>33630</v>
      </c>
      <c r="B100" s="10" t="s">
        <v>980</v>
      </c>
      <c r="C100" s="10" t="s">
        <v>874</v>
      </c>
      <c r="D100" s="10" t="s">
        <v>309</v>
      </c>
      <c r="E100" s="10" t="s">
        <v>875</v>
      </c>
      <c r="F100" s="10" t="s">
        <v>876</v>
      </c>
      <c r="G100" s="11">
        <v>1065</v>
      </c>
      <c r="H100" s="11">
        <v>1005</v>
      </c>
      <c r="I100" s="11">
        <v>1005</v>
      </c>
      <c r="J100" s="11">
        <v>1005</v>
      </c>
      <c r="K100" s="11">
        <v>1005</v>
      </c>
      <c r="L100" s="10">
        <v>2</v>
      </c>
      <c r="M100" s="10">
        <v>696</v>
      </c>
    </row>
    <row r="101" spans="1:13" ht="29.1">
      <c r="A101" s="9">
        <v>34095</v>
      </c>
      <c r="B101" s="10" t="s">
        <v>981</v>
      </c>
      <c r="C101" s="10" t="s">
        <v>880</v>
      </c>
      <c r="D101" s="10" t="s">
        <v>697</v>
      </c>
      <c r="E101" s="10" t="s">
        <v>898</v>
      </c>
      <c r="F101" s="10" t="s">
        <v>882</v>
      </c>
      <c r="G101" s="10">
        <v>231</v>
      </c>
      <c r="H101" s="10">
        <v>231</v>
      </c>
      <c r="I101" s="10">
        <v>231</v>
      </c>
      <c r="J101" s="10">
        <v>231</v>
      </c>
      <c r="K101" s="10">
        <v>231</v>
      </c>
      <c r="L101" s="10">
        <v>-1</v>
      </c>
      <c r="M101" s="10">
        <v>-367</v>
      </c>
    </row>
    <row r="102" spans="1:13" ht="29.1">
      <c r="A102" s="9">
        <v>34125</v>
      </c>
      <c r="B102" s="10" t="s">
        <v>700</v>
      </c>
      <c r="C102" s="10" t="s">
        <v>874</v>
      </c>
      <c r="D102" s="10" t="s">
        <v>685</v>
      </c>
      <c r="E102" s="10" t="s">
        <v>875</v>
      </c>
      <c r="F102" s="10" t="s">
        <v>876</v>
      </c>
      <c r="G102" s="10">
        <v>4</v>
      </c>
      <c r="H102" s="10" t="s">
        <v>885</v>
      </c>
      <c r="I102" s="10" t="s">
        <v>885</v>
      </c>
      <c r="J102" s="10" t="s">
        <v>885</v>
      </c>
      <c r="K102" s="10" t="s">
        <v>885</v>
      </c>
      <c r="L102" s="10">
        <v>1</v>
      </c>
      <c r="M102" s="10">
        <v>8</v>
      </c>
    </row>
    <row r="103" spans="1:13">
      <c r="A103" s="9">
        <v>34309</v>
      </c>
      <c r="B103" s="10" t="s">
        <v>982</v>
      </c>
      <c r="C103" s="10" t="s">
        <v>880</v>
      </c>
      <c r="D103" s="10" t="s">
        <v>195</v>
      </c>
      <c r="E103" s="10" t="s">
        <v>889</v>
      </c>
      <c r="F103" s="10" t="s">
        <v>882</v>
      </c>
      <c r="G103" s="11">
        <v>235905</v>
      </c>
      <c r="H103" s="11">
        <v>226825</v>
      </c>
      <c r="I103" s="11">
        <v>226825</v>
      </c>
      <c r="J103" s="11">
        <v>466825</v>
      </c>
      <c r="K103" s="11">
        <v>470825</v>
      </c>
      <c r="L103" s="10">
        <v>290</v>
      </c>
      <c r="M103" s="11">
        <v>1644</v>
      </c>
    </row>
    <row r="104" spans="1:13">
      <c r="A104" s="9">
        <v>34309</v>
      </c>
      <c r="B104" s="10" t="s">
        <v>982</v>
      </c>
      <c r="C104" s="10" t="s">
        <v>880</v>
      </c>
      <c r="D104" s="10" t="s">
        <v>195</v>
      </c>
      <c r="E104" s="10" t="s">
        <v>889</v>
      </c>
      <c r="F104" s="10" t="s">
        <v>882</v>
      </c>
      <c r="G104" s="11">
        <v>52520</v>
      </c>
      <c r="H104" s="11">
        <v>52520</v>
      </c>
      <c r="I104" s="11">
        <v>52520</v>
      </c>
      <c r="J104" s="11">
        <v>52520</v>
      </c>
      <c r="K104" s="11">
        <v>52520</v>
      </c>
      <c r="L104" s="10">
        <v>48</v>
      </c>
      <c r="M104" s="11">
        <v>1097</v>
      </c>
    </row>
    <row r="105" spans="1:13">
      <c r="A105" s="9">
        <v>34316</v>
      </c>
      <c r="B105" s="10" t="s">
        <v>983</v>
      </c>
      <c r="C105" s="10" t="s">
        <v>874</v>
      </c>
      <c r="D105" s="10" t="s">
        <v>195</v>
      </c>
      <c r="E105" s="10" t="s">
        <v>889</v>
      </c>
      <c r="F105" s="10" t="s">
        <v>876</v>
      </c>
      <c r="G105" s="10">
        <v>80</v>
      </c>
      <c r="H105" s="10">
        <v>80</v>
      </c>
      <c r="I105" s="10">
        <v>80</v>
      </c>
      <c r="J105" s="11">
        <v>1080</v>
      </c>
      <c r="K105" s="11">
        <v>1080</v>
      </c>
      <c r="L105" s="10">
        <v>1</v>
      </c>
      <c r="M105" s="10">
        <v>931</v>
      </c>
    </row>
    <row r="106" spans="1:13">
      <c r="A106" s="9">
        <v>34392</v>
      </c>
      <c r="B106" s="10" t="s">
        <v>984</v>
      </c>
      <c r="C106" s="10" t="s">
        <v>880</v>
      </c>
      <c r="D106" s="10" t="s">
        <v>193</v>
      </c>
      <c r="E106" s="10" t="s">
        <v>889</v>
      </c>
      <c r="F106" s="10" t="s">
        <v>882</v>
      </c>
      <c r="G106" s="11">
        <v>5483</v>
      </c>
      <c r="H106" s="11">
        <v>5471</v>
      </c>
      <c r="I106" s="11">
        <v>5471</v>
      </c>
      <c r="J106" s="11">
        <v>5471</v>
      </c>
      <c r="K106" s="11">
        <v>5471</v>
      </c>
      <c r="L106" s="10">
        <v>28</v>
      </c>
      <c r="M106" s="10">
        <v>193</v>
      </c>
    </row>
    <row r="107" spans="1:13" ht="29.1">
      <c r="A107" s="9">
        <v>34880</v>
      </c>
      <c r="B107" s="10" t="s">
        <v>985</v>
      </c>
      <c r="C107" s="10" t="s">
        <v>927</v>
      </c>
      <c r="D107" s="10" t="s">
        <v>697</v>
      </c>
      <c r="E107" s="10" t="s">
        <v>888</v>
      </c>
      <c r="F107" s="10" t="s">
        <v>928</v>
      </c>
      <c r="G107" s="10">
        <v>16</v>
      </c>
      <c r="H107" s="10">
        <v>16</v>
      </c>
      <c r="I107" s="10">
        <v>16</v>
      </c>
      <c r="J107" s="10">
        <v>16</v>
      </c>
      <c r="K107" s="10">
        <v>16</v>
      </c>
      <c r="L107" s="10">
        <v>5</v>
      </c>
      <c r="M107" s="10">
        <v>3</v>
      </c>
    </row>
    <row r="108" spans="1:13">
      <c r="A108" s="9">
        <v>34934</v>
      </c>
      <c r="B108" s="10" t="s">
        <v>986</v>
      </c>
      <c r="C108" s="10" t="s">
        <v>880</v>
      </c>
      <c r="D108" s="10" t="s">
        <v>193</v>
      </c>
      <c r="E108" s="10" t="s">
        <v>889</v>
      </c>
      <c r="F108" s="10" t="s">
        <v>882</v>
      </c>
      <c r="G108" s="11">
        <v>11395</v>
      </c>
      <c r="H108" s="11">
        <v>11395</v>
      </c>
      <c r="I108" s="11">
        <v>11395</v>
      </c>
      <c r="J108" s="11">
        <v>11515</v>
      </c>
      <c r="K108" s="11">
        <v>11515</v>
      </c>
      <c r="L108" s="10">
        <v>20</v>
      </c>
      <c r="M108" s="10">
        <v>584</v>
      </c>
    </row>
    <row r="109" spans="1:13" ht="29.1">
      <c r="A109" s="9">
        <v>35009</v>
      </c>
      <c r="B109" s="10" t="s">
        <v>987</v>
      </c>
      <c r="C109" s="10" t="s">
        <v>880</v>
      </c>
      <c r="D109" s="10" t="s">
        <v>881</v>
      </c>
      <c r="E109" s="10" t="s">
        <v>875</v>
      </c>
      <c r="F109" s="10" t="s">
        <v>882</v>
      </c>
      <c r="G109" s="11">
        <v>1886</v>
      </c>
      <c r="H109" s="11">
        <v>1886</v>
      </c>
      <c r="I109" s="11">
        <v>1886</v>
      </c>
      <c r="J109" s="11">
        <v>1886</v>
      </c>
      <c r="K109" s="11">
        <v>1886</v>
      </c>
      <c r="L109" s="10">
        <v>3</v>
      </c>
      <c r="M109" s="10">
        <v>601</v>
      </c>
    </row>
    <row r="110" spans="1:13" ht="29.1">
      <c r="A110" s="9">
        <v>35030</v>
      </c>
      <c r="B110" s="10" t="s">
        <v>988</v>
      </c>
      <c r="C110" s="10" t="s">
        <v>880</v>
      </c>
      <c r="D110" s="10" t="s">
        <v>989</v>
      </c>
      <c r="E110" s="10" t="s">
        <v>875</v>
      </c>
      <c r="F110" s="10" t="s">
        <v>882</v>
      </c>
      <c r="G110" s="11">
        <v>7570</v>
      </c>
      <c r="H110" s="11">
        <v>7570</v>
      </c>
      <c r="I110" s="11">
        <v>7570</v>
      </c>
      <c r="J110" s="11">
        <v>7570</v>
      </c>
      <c r="K110" s="11">
        <v>7570</v>
      </c>
      <c r="L110" s="10">
        <v>3</v>
      </c>
      <c r="M110" s="11">
        <v>2201</v>
      </c>
    </row>
    <row r="111" spans="1:13">
      <c r="A111" s="9">
        <v>35245</v>
      </c>
      <c r="B111" s="10" t="s">
        <v>990</v>
      </c>
      <c r="C111" s="10" t="s">
        <v>880</v>
      </c>
      <c r="D111" s="10" t="s">
        <v>242</v>
      </c>
      <c r="E111" s="10" t="s">
        <v>889</v>
      </c>
      <c r="F111" s="10" t="s">
        <v>882</v>
      </c>
      <c r="G111" s="11">
        <v>6030</v>
      </c>
      <c r="H111" s="11">
        <v>5580</v>
      </c>
      <c r="I111" s="11">
        <v>5580</v>
      </c>
      <c r="J111" s="11">
        <v>10620</v>
      </c>
      <c r="K111" s="11">
        <v>20620</v>
      </c>
      <c r="L111" s="10">
        <v>54</v>
      </c>
      <c r="M111" s="10">
        <v>206</v>
      </c>
    </row>
    <row r="112" spans="1:13">
      <c r="A112" s="9">
        <v>35276</v>
      </c>
      <c r="B112" s="10" t="s">
        <v>991</v>
      </c>
      <c r="C112" s="10" t="s">
        <v>880</v>
      </c>
      <c r="D112" s="10" t="s">
        <v>242</v>
      </c>
      <c r="E112" s="10" t="s">
        <v>889</v>
      </c>
      <c r="F112" s="10" t="s">
        <v>882</v>
      </c>
      <c r="G112" s="10">
        <v>812</v>
      </c>
      <c r="H112" s="10">
        <v>812</v>
      </c>
      <c r="I112" s="10">
        <v>812</v>
      </c>
      <c r="J112" s="11">
        <v>5852</v>
      </c>
      <c r="K112" s="11">
        <v>15852</v>
      </c>
      <c r="L112" s="10">
        <v>30</v>
      </c>
      <c r="M112" s="10">
        <v>197</v>
      </c>
    </row>
    <row r="113" spans="1:13">
      <c r="A113" s="9">
        <v>35306</v>
      </c>
      <c r="B113" s="10" t="s">
        <v>992</v>
      </c>
      <c r="C113" s="10" t="s">
        <v>880</v>
      </c>
      <c r="D113" s="10" t="s">
        <v>242</v>
      </c>
      <c r="E113" s="10" t="s">
        <v>889</v>
      </c>
      <c r="F113" s="10" t="s">
        <v>882</v>
      </c>
      <c r="G113" s="11">
        <v>9544</v>
      </c>
      <c r="H113" s="11">
        <v>9328</v>
      </c>
      <c r="I113" s="11">
        <v>9328</v>
      </c>
      <c r="J113" s="11">
        <v>14368</v>
      </c>
      <c r="K113" s="11">
        <v>14368</v>
      </c>
      <c r="L113" s="10">
        <v>52</v>
      </c>
      <c r="M113" s="10">
        <v>282</v>
      </c>
    </row>
    <row r="114" spans="1:13" ht="29.1">
      <c r="A114" s="9">
        <v>35337</v>
      </c>
      <c r="B114" s="10" t="s">
        <v>993</v>
      </c>
      <c r="C114" s="10" t="s">
        <v>880</v>
      </c>
      <c r="D114" s="10" t="s">
        <v>242</v>
      </c>
      <c r="E114" s="10" t="s">
        <v>875</v>
      </c>
      <c r="F114" s="10" t="s">
        <v>882</v>
      </c>
      <c r="G114" s="10">
        <v>861</v>
      </c>
      <c r="H114" s="10">
        <v>861</v>
      </c>
      <c r="I114" s="10">
        <v>861</v>
      </c>
      <c r="J114" s="10">
        <v>861</v>
      </c>
      <c r="K114" s="10">
        <v>861</v>
      </c>
      <c r="L114" s="10">
        <v>0</v>
      </c>
      <c r="M114" s="11">
        <v>2050</v>
      </c>
    </row>
    <row r="115" spans="1:13">
      <c r="A115" s="9">
        <v>35368</v>
      </c>
      <c r="B115" s="10" t="s">
        <v>994</v>
      </c>
      <c r="C115" s="10" t="s">
        <v>880</v>
      </c>
      <c r="D115" s="10" t="s">
        <v>242</v>
      </c>
      <c r="E115" s="10" t="s">
        <v>889</v>
      </c>
      <c r="F115" s="10" t="s">
        <v>882</v>
      </c>
      <c r="G115" s="11">
        <v>1613</v>
      </c>
      <c r="H115" s="11">
        <v>1613</v>
      </c>
      <c r="I115" s="11">
        <v>1613</v>
      </c>
      <c r="J115" s="11">
        <v>6113</v>
      </c>
      <c r="K115" s="11">
        <v>6113</v>
      </c>
      <c r="L115" s="10">
        <v>6</v>
      </c>
      <c r="M115" s="10">
        <v>955</v>
      </c>
    </row>
    <row r="116" spans="1:13" ht="29.1">
      <c r="A116" s="9">
        <v>35450</v>
      </c>
      <c r="B116" s="10" t="s">
        <v>995</v>
      </c>
      <c r="C116" s="10" t="s">
        <v>880</v>
      </c>
      <c r="D116" s="10" t="s">
        <v>242</v>
      </c>
      <c r="E116" s="10" t="s">
        <v>875</v>
      </c>
      <c r="F116" s="10" t="s">
        <v>882</v>
      </c>
      <c r="G116" s="10">
        <v>120</v>
      </c>
      <c r="H116" s="10">
        <v>120</v>
      </c>
      <c r="I116" s="10">
        <v>120</v>
      </c>
      <c r="J116" s="10">
        <v>120</v>
      </c>
      <c r="K116" s="10">
        <v>120</v>
      </c>
      <c r="L116" s="10">
        <v>0</v>
      </c>
      <c r="M116" s="10">
        <v>-364</v>
      </c>
    </row>
    <row r="117" spans="1:13" ht="29.1">
      <c r="A117" s="9">
        <v>35597</v>
      </c>
      <c r="B117" s="10" t="s">
        <v>702</v>
      </c>
      <c r="C117" s="10" t="s">
        <v>880</v>
      </c>
      <c r="D117" s="10" t="s">
        <v>195</v>
      </c>
      <c r="E117" s="10" t="s">
        <v>875</v>
      </c>
      <c r="F117" s="10" t="s">
        <v>882</v>
      </c>
      <c r="G117" s="10">
        <v>54</v>
      </c>
      <c r="H117" s="10">
        <v>54</v>
      </c>
      <c r="I117" s="10">
        <v>54</v>
      </c>
      <c r="J117" s="10">
        <v>54</v>
      </c>
      <c r="K117" s="10">
        <v>54</v>
      </c>
      <c r="L117" s="10">
        <v>0</v>
      </c>
      <c r="M117" s="10">
        <v>-360</v>
      </c>
    </row>
    <row r="118" spans="1:13" ht="29.1">
      <c r="A118" s="9">
        <v>35597</v>
      </c>
      <c r="B118" s="10" t="s">
        <v>702</v>
      </c>
      <c r="C118" s="10" t="s">
        <v>880</v>
      </c>
      <c r="D118" s="10" t="s">
        <v>195</v>
      </c>
      <c r="E118" s="10" t="s">
        <v>875</v>
      </c>
      <c r="F118" s="10" t="s">
        <v>882</v>
      </c>
      <c r="G118" s="10">
        <v>8</v>
      </c>
      <c r="H118" s="10">
        <v>8</v>
      </c>
      <c r="I118" s="10">
        <v>8</v>
      </c>
      <c r="J118" s="10">
        <v>8</v>
      </c>
      <c r="K118" s="10">
        <v>8</v>
      </c>
      <c r="L118" s="10">
        <v>113</v>
      </c>
      <c r="M118" s="10">
        <v>0</v>
      </c>
    </row>
    <row r="119" spans="1:13">
      <c r="A119" s="9">
        <v>35597</v>
      </c>
      <c r="B119" s="10" t="s">
        <v>702</v>
      </c>
      <c r="C119" s="10" t="s">
        <v>880</v>
      </c>
      <c r="D119" s="10" t="s">
        <v>195</v>
      </c>
      <c r="E119" s="10" t="s">
        <v>889</v>
      </c>
      <c r="F119" s="10" t="s">
        <v>882</v>
      </c>
      <c r="G119" s="11">
        <v>23498</v>
      </c>
      <c r="H119" s="11">
        <v>23498</v>
      </c>
      <c r="I119" s="11">
        <v>23498</v>
      </c>
      <c r="J119" s="11">
        <v>23498</v>
      </c>
      <c r="K119" s="11">
        <v>53498</v>
      </c>
      <c r="L119" s="10">
        <v>101</v>
      </c>
      <c r="M119" s="10">
        <v>232</v>
      </c>
    </row>
    <row r="120" spans="1:13">
      <c r="A120" s="9">
        <v>35603</v>
      </c>
      <c r="B120" s="10" t="s">
        <v>996</v>
      </c>
      <c r="C120" s="10" t="s">
        <v>874</v>
      </c>
      <c r="D120" s="10" t="s">
        <v>195</v>
      </c>
      <c r="E120" s="10" t="s">
        <v>889</v>
      </c>
      <c r="F120" s="10" t="s">
        <v>876</v>
      </c>
      <c r="G120" s="10">
        <v>762</v>
      </c>
      <c r="H120" s="10">
        <v>762</v>
      </c>
      <c r="I120" s="10">
        <v>762</v>
      </c>
      <c r="J120" s="10">
        <v>762</v>
      </c>
      <c r="K120" s="10">
        <v>762</v>
      </c>
      <c r="L120" s="10">
        <v>2</v>
      </c>
      <c r="M120" s="10">
        <v>324</v>
      </c>
    </row>
    <row r="121" spans="1:13">
      <c r="A121" s="9">
        <v>35627</v>
      </c>
      <c r="B121" s="10" t="s">
        <v>815</v>
      </c>
      <c r="C121" s="10" t="s">
        <v>880</v>
      </c>
      <c r="D121" s="10" t="s">
        <v>193</v>
      </c>
      <c r="E121" s="10" t="s">
        <v>889</v>
      </c>
      <c r="F121" s="10" t="s">
        <v>882</v>
      </c>
      <c r="G121" s="11">
        <v>10932</v>
      </c>
      <c r="H121" s="11">
        <v>10776</v>
      </c>
      <c r="I121" s="11">
        <v>10776</v>
      </c>
      <c r="J121" s="11">
        <v>10776</v>
      </c>
      <c r="K121" s="11">
        <v>34776</v>
      </c>
      <c r="L121" s="10">
        <v>80</v>
      </c>
      <c r="M121" s="10">
        <v>137</v>
      </c>
    </row>
    <row r="122" spans="1:13" ht="29.1">
      <c r="A122" s="9">
        <v>35634</v>
      </c>
      <c r="B122" s="10" t="s">
        <v>997</v>
      </c>
      <c r="C122" s="10" t="s">
        <v>874</v>
      </c>
      <c r="D122" s="10" t="s">
        <v>193</v>
      </c>
      <c r="E122" s="10" t="s">
        <v>875</v>
      </c>
      <c r="F122" s="10" t="s">
        <v>876</v>
      </c>
      <c r="G122" s="10">
        <v>480</v>
      </c>
      <c r="H122" s="10">
        <v>480</v>
      </c>
      <c r="I122" s="10">
        <v>480</v>
      </c>
      <c r="J122" s="10">
        <v>480</v>
      </c>
      <c r="K122" s="10">
        <v>480</v>
      </c>
      <c r="L122" s="10">
        <v>0</v>
      </c>
      <c r="M122" s="11">
        <v>6857</v>
      </c>
    </row>
    <row r="123" spans="1:13" ht="29.1">
      <c r="A123" s="9">
        <v>35832</v>
      </c>
      <c r="B123" s="10" t="s">
        <v>998</v>
      </c>
      <c r="C123" s="10" t="s">
        <v>880</v>
      </c>
      <c r="D123" s="10" t="s">
        <v>195</v>
      </c>
      <c r="E123" s="10" t="s">
        <v>875</v>
      </c>
      <c r="F123" s="10" t="s">
        <v>882</v>
      </c>
      <c r="G123" s="10">
        <v>40</v>
      </c>
      <c r="H123" s="10">
        <v>40</v>
      </c>
      <c r="I123" s="10">
        <v>40</v>
      </c>
      <c r="J123" s="10">
        <v>40</v>
      </c>
      <c r="K123" s="10">
        <v>40</v>
      </c>
      <c r="L123" s="10">
        <v>90</v>
      </c>
      <c r="M123" s="10">
        <v>0</v>
      </c>
    </row>
    <row r="124" spans="1:13" ht="29.1">
      <c r="A124" s="9">
        <v>35832</v>
      </c>
      <c r="B124" s="10" t="s">
        <v>998</v>
      </c>
      <c r="C124" s="10" t="s">
        <v>880</v>
      </c>
      <c r="D124" s="10" t="s">
        <v>195</v>
      </c>
      <c r="E124" s="10" t="s">
        <v>898</v>
      </c>
      <c r="F124" s="10" t="s">
        <v>882</v>
      </c>
      <c r="G124" s="11">
        <v>4864</v>
      </c>
      <c r="H124" s="11">
        <v>3904</v>
      </c>
      <c r="I124" s="11">
        <v>3904</v>
      </c>
      <c r="J124" s="11">
        <v>3904</v>
      </c>
      <c r="K124" s="11">
        <v>3904</v>
      </c>
      <c r="L124" s="10">
        <v>23</v>
      </c>
      <c r="M124" s="10">
        <v>209</v>
      </c>
    </row>
    <row r="125" spans="1:13">
      <c r="A125" s="9">
        <v>35832</v>
      </c>
      <c r="B125" s="10" t="s">
        <v>998</v>
      </c>
      <c r="C125" s="10" t="s">
        <v>880</v>
      </c>
      <c r="D125" s="10" t="s">
        <v>195</v>
      </c>
      <c r="E125" s="10" t="s">
        <v>889</v>
      </c>
      <c r="F125" s="10" t="s">
        <v>882</v>
      </c>
      <c r="G125" s="11">
        <v>18936</v>
      </c>
      <c r="H125" s="11">
        <v>18936</v>
      </c>
      <c r="I125" s="11">
        <v>18936</v>
      </c>
      <c r="J125" s="11">
        <v>68952</v>
      </c>
      <c r="K125" s="11">
        <v>68952</v>
      </c>
      <c r="L125" s="10">
        <v>38</v>
      </c>
      <c r="M125" s="11">
        <v>1814</v>
      </c>
    </row>
    <row r="126" spans="1:13">
      <c r="A126" s="9">
        <v>35849</v>
      </c>
      <c r="B126" s="10" t="s">
        <v>999</v>
      </c>
      <c r="C126" s="10" t="s">
        <v>874</v>
      </c>
      <c r="D126" s="10" t="s">
        <v>195</v>
      </c>
      <c r="E126" s="10" t="s">
        <v>889</v>
      </c>
      <c r="F126" s="10" t="s">
        <v>876</v>
      </c>
      <c r="G126" s="10">
        <v>717</v>
      </c>
      <c r="H126" s="10">
        <v>717</v>
      </c>
      <c r="I126" s="10">
        <v>717</v>
      </c>
      <c r="J126" s="11">
        <v>1719</v>
      </c>
      <c r="K126" s="11">
        <v>1719</v>
      </c>
      <c r="L126" s="10">
        <v>1</v>
      </c>
      <c r="M126" s="11">
        <v>2096</v>
      </c>
    </row>
    <row r="127" spans="1:13">
      <c r="A127" s="9">
        <v>35931</v>
      </c>
      <c r="B127" s="10" t="s">
        <v>1000</v>
      </c>
      <c r="C127" s="10" t="s">
        <v>880</v>
      </c>
      <c r="D127" s="10" t="s">
        <v>839</v>
      </c>
      <c r="E127" s="10" t="s">
        <v>889</v>
      </c>
      <c r="F127" s="10" t="s">
        <v>882</v>
      </c>
      <c r="G127" s="11">
        <v>13046</v>
      </c>
      <c r="H127" s="11">
        <v>13046</v>
      </c>
      <c r="I127" s="11">
        <v>13454</v>
      </c>
      <c r="J127" s="11">
        <v>13454</v>
      </c>
      <c r="K127" s="11">
        <v>13454</v>
      </c>
      <c r="L127" s="10">
        <v>20</v>
      </c>
      <c r="M127" s="10">
        <v>646</v>
      </c>
    </row>
    <row r="128" spans="1:13">
      <c r="A128" s="9">
        <v>35962</v>
      </c>
      <c r="B128" s="10" t="s">
        <v>1001</v>
      </c>
      <c r="C128" s="10" t="s">
        <v>880</v>
      </c>
      <c r="D128" s="10" t="s">
        <v>839</v>
      </c>
      <c r="E128" s="10" t="s">
        <v>889</v>
      </c>
      <c r="F128" s="10" t="s">
        <v>882</v>
      </c>
      <c r="G128" s="11">
        <v>3778</v>
      </c>
      <c r="H128" s="11">
        <v>3586</v>
      </c>
      <c r="I128" s="11">
        <v>3586</v>
      </c>
      <c r="J128" s="11">
        <v>3586</v>
      </c>
      <c r="K128" s="11">
        <v>3586</v>
      </c>
      <c r="L128" s="10">
        <v>9</v>
      </c>
      <c r="M128" s="10">
        <v>442</v>
      </c>
    </row>
    <row r="129" spans="1:13">
      <c r="A129" s="9">
        <v>35993</v>
      </c>
      <c r="B129" s="10" t="s">
        <v>1002</v>
      </c>
      <c r="C129" s="10" t="s">
        <v>880</v>
      </c>
      <c r="D129" s="10" t="s">
        <v>839</v>
      </c>
      <c r="E129" s="10" t="s">
        <v>889</v>
      </c>
      <c r="F129" s="10" t="s">
        <v>882</v>
      </c>
      <c r="G129" s="11">
        <v>1214</v>
      </c>
      <c r="H129" s="11">
        <v>1214</v>
      </c>
      <c r="I129" s="11">
        <v>1214</v>
      </c>
      <c r="J129" s="11">
        <v>1214</v>
      </c>
      <c r="K129" s="11">
        <v>1214</v>
      </c>
      <c r="L129" s="10">
        <v>14</v>
      </c>
      <c r="M129" s="10">
        <v>87</v>
      </c>
    </row>
    <row r="130" spans="1:13" ht="29.1">
      <c r="A130" s="9">
        <v>36501</v>
      </c>
      <c r="B130" s="10" t="s">
        <v>1003</v>
      </c>
      <c r="C130" s="10" t="s">
        <v>880</v>
      </c>
      <c r="D130" s="10" t="s">
        <v>1004</v>
      </c>
      <c r="E130" s="10" t="s">
        <v>875</v>
      </c>
      <c r="F130" s="10" t="s">
        <v>882</v>
      </c>
      <c r="G130" s="11">
        <v>3226</v>
      </c>
      <c r="H130" s="11">
        <v>3226</v>
      </c>
      <c r="I130" s="11">
        <v>3226</v>
      </c>
      <c r="J130" s="11">
        <v>3226</v>
      </c>
      <c r="K130" s="11">
        <v>3226</v>
      </c>
      <c r="L130" s="10">
        <v>-3</v>
      </c>
      <c r="M130" s="11">
        <v>-1002</v>
      </c>
    </row>
    <row r="131" spans="1:13" ht="29.1">
      <c r="A131" s="9">
        <v>36532</v>
      </c>
      <c r="B131" s="10" t="s">
        <v>1005</v>
      </c>
      <c r="C131" s="10" t="s">
        <v>880</v>
      </c>
      <c r="D131" s="10" t="s">
        <v>1004</v>
      </c>
      <c r="E131" s="10" t="s">
        <v>875</v>
      </c>
      <c r="F131" s="10" t="s">
        <v>882</v>
      </c>
      <c r="G131" s="11">
        <v>4962</v>
      </c>
      <c r="H131" s="11">
        <v>4962</v>
      </c>
      <c r="I131" s="11">
        <v>4962</v>
      </c>
      <c r="J131" s="11">
        <v>4962</v>
      </c>
      <c r="K131" s="11">
        <v>4962</v>
      </c>
      <c r="L131" s="10">
        <v>-6</v>
      </c>
      <c r="M131" s="10">
        <v>-888</v>
      </c>
    </row>
    <row r="132" spans="1:13" ht="29.1">
      <c r="A132" s="9">
        <v>36563</v>
      </c>
      <c r="B132" s="10" t="s">
        <v>1006</v>
      </c>
      <c r="C132" s="10" t="s">
        <v>880</v>
      </c>
      <c r="D132" s="10" t="s">
        <v>217</v>
      </c>
      <c r="E132" s="10" t="s">
        <v>889</v>
      </c>
      <c r="F132" s="10" t="s">
        <v>882</v>
      </c>
      <c r="G132" s="11">
        <v>1268</v>
      </c>
      <c r="H132" s="11">
        <v>1268</v>
      </c>
      <c r="I132" s="11">
        <v>1268</v>
      </c>
      <c r="J132" s="11">
        <v>1268</v>
      </c>
      <c r="K132" s="11">
        <v>1268</v>
      </c>
      <c r="L132" s="10">
        <v>9</v>
      </c>
      <c r="M132" s="10">
        <v>143</v>
      </c>
    </row>
    <row r="133" spans="1:13" ht="29.1">
      <c r="A133" s="9">
        <v>36969</v>
      </c>
      <c r="B133" s="10" t="s">
        <v>1007</v>
      </c>
      <c r="C133" s="10" t="s">
        <v>874</v>
      </c>
      <c r="D133" s="10" t="s">
        <v>881</v>
      </c>
      <c r="E133" s="10" t="s">
        <v>875</v>
      </c>
      <c r="F133" s="10" t="s">
        <v>876</v>
      </c>
      <c r="G133" s="11">
        <v>3171</v>
      </c>
      <c r="H133" s="11">
        <v>3171</v>
      </c>
      <c r="I133" s="11">
        <v>3171</v>
      </c>
      <c r="J133" s="11">
        <v>3171</v>
      </c>
      <c r="K133" s="11">
        <v>3171</v>
      </c>
      <c r="L133" s="10">
        <v>2</v>
      </c>
      <c r="M133" s="11">
        <v>1397</v>
      </c>
    </row>
    <row r="134" spans="1:13" ht="29.1">
      <c r="A134" s="9">
        <v>36990</v>
      </c>
      <c r="B134" s="10" t="s">
        <v>1008</v>
      </c>
      <c r="C134" s="10" t="s">
        <v>874</v>
      </c>
      <c r="D134" s="10" t="s">
        <v>881</v>
      </c>
      <c r="E134" s="10" t="s">
        <v>875</v>
      </c>
      <c r="F134" s="10" t="s">
        <v>876</v>
      </c>
      <c r="G134" s="11">
        <v>2148</v>
      </c>
      <c r="H134" s="11">
        <v>2148</v>
      </c>
      <c r="I134" s="11">
        <v>2148</v>
      </c>
      <c r="J134" s="11">
        <v>2148</v>
      </c>
      <c r="K134" s="11">
        <v>2148</v>
      </c>
      <c r="L134" s="10">
        <v>6</v>
      </c>
      <c r="M134" s="10">
        <v>391</v>
      </c>
    </row>
    <row r="135" spans="1:13" ht="29.1">
      <c r="A135" s="9">
        <v>37645</v>
      </c>
      <c r="B135" s="10" t="s">
        <v>1009</v>
      </c>
      <c r="C135" s="10" t="s">
        <v>880</v>
      </c>
      <c r="D135" s="10" t="s">
        <v>195</v>
      </c>
      <c r="E135" s="10" t="s">
        <v>898</v>
      </c>
      <c r="F135" s="10" t="s">
        <v>882</v>
      </c>
      <c r="G135" s="11">
        <v>13351</v>
      </c>
      <c r="H135" s="11">
        <v>13291</v>
      </c>
      <c r="I135" s="11">
        <v>13291</v>
      </c>
      <c r="J135" s="11">
        <v>13291</v>
      </c>
      <c r="K135" s="11">
        <v>13291</v>
      </c>
      <c r="L135" s="10">
        <v>9</v>
      </c>
      <c r="M135" s="11">
        <v>1547</v>
      </c>
    </row>
    <row r="136" spans="1:13" ht="29.1">
      <c r="A136" s="9">
        <v>37867</v>
      </c>
      <c r="B136" s="10" t="s">
        <v>1010</v>
      </c>
      <c r="C136" s="10" t="s">
        <v>880</v>
      </c>
      <c r="D136" s="10" t="s">
        <v>195</v>
      </c>
      <c r="E136" s="10" t="s">
        <v>898</v>
      </c>
      <c r="F136" s="10" t="s">
        <v>882</v>
      </c>
      <c r="G136" s="10">
        <v>530</v>
      </c>
      <c r="H136" s="10" t="s">
        <v>885</v>
      </c>
      <c r="I136" s="10" t="s">
        <v>885</v>
      </c>
      <c r="J136" s="10" t="s">
        <v>885</v>
      </c>
      <c r="K136" s="10" t="s">
        <v>885</v>
      </c>
      <c r="L136" s="10">
        <v>12</v>
      </c>
      <c r="M136" s="10">
        <v>44</v>
      </c>
    </row>
    <row r="137" spans="1:13" ht="29.1">
      <c r="A137" s="9">
        <v>38147</v>
      </c>
      <c r="B137" s="10" t="s">
        <v>1011</v>
      </c>
      <c r="C137" s="10" t="s">
        <v>880</v>
      </c>
      <c r="D137" s="10" t="s">
        <v>1012</v>
      </c>
      <c r="E137" s="10" t="s">
        <v>875</v>
      </c>
      <c r="F137" s="10" t="s">
        <v>882</v>
      </c>
      <c r="G137" s="10">
        <v>36</v>
      </c>
      <c r="H137" s="10">
        <v>2</v>
      </c>
      <c r="I137" s="10">
        <v>2</v>
      </c>
      <c r="J137" s="10">
        <v>2</v>
      </c>
      <c r="K137" s="10">
        <v>2</v>
      </c>
      <c r="L137" s="10">
        <v>7</v>
      </c>
      <c r="M137" s="10">
        <v>5</v>
      </c>
    </row>
    <row r="138" spans="1:13" ht="29.1">
      <c r="A138" s="9">
        <v>38413</v>
      </c>
      <c r="B138" s="10" t="s">
        <v>1013</v>
      </c>
      <c r="C138" s="10" t="s">
        <v>874</v>
      </c>
      <c r="D138" s="10" t="s">
        <v>195</v>
      </c>
      <c r="E138" s="10" t="s">
        <v>875</v>
      </c>
      <c r="F138" s="10" t="s">
        <v>876</v>
      </c>
      <c r="G138" s="10">
        <v>104</v>
      </c>
      <c r="H138" s="10">
        <v>104</v>
      </c>
      <c r="I138" s="10">
        <v>104</v>
      </c>
      <c r="J138" s="10">
        <v>104</v>
      </c>
      <c r="K138" s="10">
        <v>104</v>
      </c>
      <c r="L138" s="10">
        <v>0</v>
      </c>
      <c r="M138" s="10">
        <v>281</v>
      </c>
    </row>
    <row r="139" spans="1:13">
      <c r="A139" s="9">
        <v>38741</v>
      </c>
      <c r="B139" s="10" t="s">
        <v>1014</v>
      </c>
      <c r="C139" s="10" t="s">
        <v>874</v>
      </c>
      <c r="D139" s="10" t="s">
        <v>195</v>
      </c>
      <c r="E139" s="10" t="s">
        <v>889</v>
      </c>
      <c r="F139" s="10" t="s">
        <v>876</v>
      </c>
      <c r="G139" s="11">
        <v>6000</v>
      </c>
      <c r="H139" s="11">
        <v>6000</v>
      </c>
      <c r="I139" s="11">
        <v>6000</v>
      </c>
      <c r="J139" s="11">
        <v>10992</v>
      </c>
      <c r="K139" s="11">
        <v>11000</v>
      </c>
      <c r="L139" s="10">
        <v>29</v>
      </c>
      <c r="M139" s="10">
        <v>381</v>
      </c>
    </row>
    <row r="140" spans="1:13">
      <c r="A140" s="9">
        <v>38765</v>
      </c>
      <c r="B140" s="10" t="s">
        <v>1015</v>
      </c>
      <c r="C140" s="10" t="s">
        <v>874</v>
      </c>
      <c r="D140" s="10" t="s">
        <v>1004</v>
      </c>
      <c r="E140" s="10" t="s">
        <v>889</v>
      </c>
      <c r="F140" s="10" t="s">
        <v>876</v>
      </c>
      <c r="G140" s="10">
        <v>760</v>
      </c>
      <c r="H140" s="10">
        <v>760</v>
      </c>
      <c r="I140" s="10">
        <v>760</v>
      </c>
      <c r="J140" s="10">
        <v>760</v>
      </c>
      <c r="K140" s="10">
        <v>760</v>
      </c>
      <c r="L140" s="10">
        <v>0</v>
      </c>
      <c r="M140" s="11">
        <v>5067</v>
      </c>
    </row>
    <row r="141" spans="1:13">
      <c r="A141" s="9">
        <v>38857</v>
      </c>
      <c r="B141" s="10" t="s">
        <v>1016</v>
      </c>
      <c r="C141" s="10" t="s">
        <v>880</v>
      </c>
      <c r="D141" s="10" t="s">
        <v>1004</v>
      </c>
      <c r="E141" s="10" t="s">
        <v>889</v>
      </c>
      <c r="F141" s="10" t="s">
        <v>882</v>
      </c>
      <c r="G141" s="11">
        <v>4868</v>
      </c>
      <c r="H141" s="11">
        <v>4836</v>
      </c>
      <c r="I141" s="11">
        <v>4836</v>
      </c>
      <c r="J141" s="11">
        <v>4836</v>
      </c>
      <c r="K141" s="11">
        <v>4836</v>
      </c>
      <c r="L141" s="10">
        <v>5</v>
      </c>
      <c r="M141" s="10">
        <v>947</v>
      </c>
    </row>
    <row r="142" spans="1:13">
      <c r="A142" s="9">
        <v>38888</v>
      </c>
      <c r="B142" s="10" t="s">
        <v>1017</v>
      </c>
      <c r="C142" s="10" t="s">
        <v>880</v>
      </c>
      <c r="D142" s="10" t="s">
        <v>1004</v>
      </c>
      <c r="E142" s="10" t="s">
        <v>889</v>
      </c>
      <c r="F142" s="10" t="s">
        <v>882</v>
      </c>
      <c r="G142" s="11">
        <v>2273</v>
      </c>
      <c r="H142" s="11">
        <v>2273</v>
      </c>
      <c r="I142" s="11">
        <v>2273</v>
      </c>
      <c r="J142" s="11">
        <v>2273</v>
      </c>
      <c r="K142" s="11">
        <v>2273</v>
      </c>
      <c r="L142" s="10">
        <v>3</v>
      </c>
      <c r="M142" s="10">
        <v>776</v>
      </c>
    </row>
    <row r="143" spans="1:13">
      <c r="A143" s="9">
        <v>39465</v>
      </c>
      <c r="B143" s="10" t="s">
        <v>1018</v>
      </c>
      <c r="C143" s="10" t="s">
        <v>880</v>
      </c>
      <c r="D143" s="10" t="s">
        <v>397</v>
      </c>
      <c r="E143" s="10" t="s">
        <v>889</v>
      </c>
      <c r="F143" s="10" t="s">
        <v>882</v>
      </c>
      <c r="G143" s="11">
        <v>3717</v>
      </c>
      <c r="H143" s="11">
        <v>3699</v>
      </c>
      <c r="I143" s="11">
        <v>3699</v>
      </c>
      <c r="J143" s="11">
        <v>3699</v>
      </c>
      <c r="K143" s="11">
        <v>3699</v>
      </c>
      <c r="L143" s="10">
        <v>12</v>
      </c>
      <c r="M143" s="10">
        <v>318</v>
      </c>
    </row>
    <row r="144" spans="1:13" ht="29.1">
      <c r="A144" s="9">
        <v>39526</v>
      </c>
      <c r="B144" s="10" t="s">
        <v>1019</v>
      </c>
      <c r="C144" s="10" t="s">
        <v>1020</v>
      </c>
      <c r="D144" s="10" t="s">
        <v>1012</v>
      </c>
      <c r="E144" s="10" t="s">
        <v>888</v>
      </c>
      <c r="F144" s="10" t="s">
        <v>1021</v>
      </c>
      <c r="G144" s="11">
        <v>2640</v>
      </c>
      <c r="H144" s="11">
        <v>2640</v>
      </c>
      <c r="I144" s="11">
        <v>2640</v>
      </c>
      <c r="J144" s="11">
        <v>2640</v>
      </c>
      <c r="K144" s="11">
        <v>2640</v>
      </c>
      <c r="L144" s="10" t="s">
        <v>885</v>
      </c>
      <c r="M144" s="10" t="s">
        <v>885</v>
      </c>
    </row>
    <row r="145" spans="1:13" ht="29.1">
      <c r="A145" s="9">
        <v>39588</v>
      </c>
      <c r="B145" s="10" t="s">
        <v>1022</v>
      </c>
      <c r="C145" s="10" t="s">
        <v>1020</v>
      </c>
      <c r="D145" s="10" t="s">
        <v>1012</v>
      </c>
      <c r="E145" s="10" t="s">
        <v>888</v>
      </c>
      <c r="F145" s="10" t="s">
        <v>1021</v>
      </c>
      <c r="G145" s="10">
        <v>422</v>
      </c>
      <c r="H145" s="10">
        <v>422</v>
      </c>
      <c r="I145" s="10">
        <v>422</v>
      </c>
      <c r="J145" s="10">
        <v>422</v>
      </c>
      <c r="K145" s="10">
        <v>422</v>
      </c>
      <c r="L145" s="10" t="s">
        <v>885</v>
      </c>
      <c r="M145" s="10" t="s">
        <v>885</v>
      </c>
    </row>
    <row r="146" spans="1:13">
      <c r="A146" s="9">
        <v>39717</v>
      </c>
      <c r="B146" s="10" t="s">
        <v>1023</v>
      </c>
      <c r="C146" s="10" t="s">
        <v>874</v>
      </c>
      <c r="D146" s="10" t="s">
        <v>195</v>
      </c>
      <c r="E146" s="10" t="s">
        <v>889</v>
      </c>
      <c r="F146" s="10" t="s">
        <v>876</v>
      </c>
      <c r="G146" s="11">
        <v>9960</v>
      </c>
      <c r="H146" s="11">
        <v>9960</v>
      </c>
      <c r="I146" s="11">
        <v>9960</v>
      </c>
      <c r="J146" s="11">
        <v>9960</v>
      </c>
      <c r="K146" s="11">
        <v>19960</v>
      </c>
      <c r="L146" s="10">
        <v>112</v>
      </c>
      <c r="M146" s="10">
        <v>89</v>
      </c>
    </row>
    <row r="147" spans="1:13" ht="29.1">
      <c r="A147" s="9">
        <v>39854</v>
      </c>
      <c r="B147" s="10" t="s">
        <v>1024</v>
      </c>
      <c r="C147" s="10" t="s">
        <v>880</v>
      </c>
      <c r="D147" s="10" t="s">
        <v>195</v>
      </c>
      <c r="E147" s="10" t="s">
        <v>898</v>
      </c>
      <c r="F147" s="10" t="s">
        <v>882</v>
      </c>
      <c r="G147" s="10">
        <v>878</v>
      </c>
      <c r="H147" s="10" t="s">
        <v>885</v>
      </c>
      <c r="I147" s="10" t="s">
        <v>885</v>
      </c>
      <c r="J147" s="10" t="s">
        <v>885</v>
      </c>
      <c r="K147" s="10" t="s">
        <v>885</v>
      </c>
      <c r="L147" s="10">
        <v>441</v>
      </c>
      <c r="M147" s="10">
        <v>2</v>
      </c>
    </row>
    <row r="148" spans="1:13" ht="29.1">
      <c r="A148" s="9">
        <v>39854</v>
      </c>
      <c r="B148" s="10" t="s">
        <v>1024</v>
      </c>
      <c r="C148" s="10" t="s">
        <v>880</v>
      </c>
      <c r="D148" s="10" t="s">
        <v>195</v>
      </c>
      <c r="E148" s="10" t="s">
        <v>875</v>
      </c>
      <c r="F148" s="10" t="s">
        <v>882</v>
      </c>
      <c r="G148" s="11">
        <v>45600</v>
      </c>
      <c r="H148" s="11">
        <v>45504</v>
      </c>
      <c r="I148" s="11">
        <v>45504</v>
      </c>
      <c r="J148" s="11">
        <v>95520</v>
      </c>
      <c r="K148" s="11">
        <v>95520</v>
      </c>
      <c r="L148" s="10">
        <v>266</v>
      </c>
      <c r="M148" s="10">
        <v>360</v>
      </c>
    </row>
    <row r="149" spans="1:13" ht="29.1">
      <c r="A149" s="9">
        <v>39861</v>
      </c>
      <c r="B149" s="10" t="s">
        <v>1025</v>
      </c>
      <c r="C149" s="10" t="s">
        <v>874</v>
      </c>
      <c r="D149" s="10" t="s">
        <v>195</v>
      </c>
      <c r="E149" s="10" t="s">
        <v>963</v>
      </c>
      <c r="F149" s="10" t="s">
        <v>876</v>
      </c>
      <c r="G149" s="10" t="s">
        <v>885</v>
      </c>
      <c r="H149" s="10" t="s">
        <v>885</v>
      </c>
      <c r="I149" s="10" t="s">
        <v>885</v>
      </c>
      <c r="J149" s="11">
        <v>1002</v>
      </c>
      <c r="K149" s="11">
        <v>1002</v>
      </c>
      <c r="L149" s="10">
        <v>2</v>
      </c>
      <c r="M149" s="10">
        <v>416</v>
      </c>
    </row>
    <row r="150" spans="1:13" ht="29.1">
      <c r="A150" s="9">
        <v>40164</v>
      </c>
      <c r="B150" s="10" t="s">
        <v>1026</v>
      </c>
      <c r="C150" s="10" t="s">
        <v>880</v>
      </c>
      <c r="D150" s="10" t="s">
        <v>195</v>
      </c>
      <c r="E150" s="10" t="s">
        <v>875</v>
      </c>
      <c r="F150" s="10" t="s">
        <v>882</v>
      </c>
      <c r="G150" s="11">
        <v>3774</v>
      </c>
      <c r="H150" s="11">
        <v>3774</v>
      </c>
      <c r="I150" s="11">
        <v>3774</v>
      </c>
      <c r="J150" s="11">
        <v>3774</v>
      </c>
      <c r="K150" s="11">
        <v>3774</v>
      </c>
      <c r="L150" s="10">
        <v>108</v>
      </c>
      <c r="M150" s="10">
        <v>35</v>
      </c>
    </row>
    <row r="151" spans="1:13">
      <c r="A151" s="9">
        <v>40225</v>
      </c>
      <c r="B151" s="10" t="s">
        <v>1027</v>
      </c>
      <c r="C151" s="10" t="s">
        <v>874</v>
      </c>
      <c r="D151" s="10" t="s">
        <v>1004</v>
      </c>
      <c r="E151" s="10" t="s">
        <v>889</v>
      </c>
      <c r="F151" s="10" t="s">
        <v>876</v>
      </c>
      <c r="G151" s="10">
        <v>770</v>
      </c>
      <c r="H151" s="10">
        <v>770</v>
      </c>
      <c r="I151" s="10">
        <v>770</v>
      </c>
      <c r="J151" s="10">
        <v>770</v>
      </c>
      <c r="K151" s="10">
        <v>770</v>
      </c>
      <c r="L151" s="10">
        <v>0</v>
      </c>
      <c r="M151" s="11">
        <v>-77000</v>
      </c>
    </row>
    <row r="152" spans="1:13" ht="29.1">
      <c r="A152" s="9">
        <v>40270</v>
      </c>
      <c r="B152" s="10" t="s">
        <v>1028</v>
      </c>
      <c r="C152" s="10" t="s">
        <v>880</v>
      </c>
      <c r="D152" s="10" t="s">
        <v>397</v>
      </c>
      <c r="E152" s="10" t="s">
        <v>898</v>
      </c>
      <c r="F152" s="10" t="s">
        <v>882</v>
      </c>
      <c r="G152" s="10">
        <v>14</v>
      </c>
      <c r="H152" s="10" t="s">
        <v>885</v>
      </c>
      <c r="I152" s="10" t="s">
        <v>885</v>
      </c>
      <c r="J152" s="10" t="s">
        <v>885</v>
      </c>
      <c r="K152" s="10" t="s">
        <v>885</v>
      </c>
      <c r="L152" s="10">
        <v>15</v>
      </c>
      <c r="M152" s="10">
        <v>1</v>
      </c>
    </row>
    <row r="153" spans="1:13" ht="29.1">
      <c r="A153" s="9">
        <v>40447</v>
      </c>
      <c r="B153" s="10" t="s">
        <v>1029</v>
      </c>
      <c r="C153" s="10" t="s">
        <v>880</v>
      </c>
      <c r="D153" s="10" t="s">
        <v>1030</v>
      </c>
      <c r="E153" s="10" t="s">
        <v>898</v>
      </c>
      <c r="F153" s="10" t="s">
        <v>882</v>
      </c>
      <c r="G153" s="11">
        <v>5508</v>
      </c>
      <c r="H153" s="11">
        <v>5508</v>
      </c>
      <c r="I153" s="11">
        <v>5508</v>
      </c>
      <c r="J153" s="11">
        <v>5508</v>
      </c>
      <c r="K153" s="11">
        <v>5508</v>
      </c>
      <c r="L153" s="10">
        <v>1</v>
      </c>
      <c r="M153" s="11">
        <v>9336</v>
      </c>
    </row>
    <row r="154" spans="1:13" ht="29.1">
      <c r="A154" s="9">
        <v>40447</v>
      </c>
      <c r="B154" s="10" t="s">
        <v>1029</v>
      </c>
      <c r="C154" s="10" t="s">
        <v>880</v>
      </c>
      <c r="D154" s="10" t="s">
        <v>1030</v>
      </c>
      <c r="E154" s="10" t="s">
        <v>898</v>
      </c>
      <c r="F154" s="10" t="s">
        <v>882</v>
      </c>
      <c r="G154" s="11">
        <v>2643</v>
      </c>
      <c r="H154" s="11">
        <v>2643</v>
      </c>
      <c r="I154" s="11">
        <v>2643</v>
      </c>
      <c r="J154" s="11">
        <v>2643</v>
      </c>
      <c r="K154" s="11">
        <v>2643</v>
      </c>
      <c r="L154" s="10">
        <v>4</v>
      </c>
      <c r="M154" s="10">
        <v>643</v>
      </c>
    </row>
    <row r="155" spans="1:13" ht="29.1">
      <c r="A155" s="9">
        <v>40546</v>
      </c>
      <c r="B155" s="10" t="s">
        <v>1031</v>
      </c>
      <c r="C155" s="10" t="s">
        <v>880</v>
      </c>
      <c r="D155" s="10" t="s">
        <v>245</v>
      </c>
      <c r="E155" s="10" t="s">
        <v>875</v>
      </c>
      <c r="F155" s="10" t="s">
        <v>882</v>
      </c>
      <c r="G155" s="10">
        <v>720</v>
      </c>
      <c r="H155" s="10">
        <v>720</v>
      </c>
      <c r="I155" s="10">
        <v>720</v>
      </c>
      <c r="J155" s="10">
        <v>720</v>
      </c>
      <c r="K155" s="10">
        <v>720</v>
      </c>
      <c r="L155" s="10">
        <v>-1</v>
      </c>
      <c r="M155" s="10">
        <v>-545</v>
      </c>
    </row>
    <row r="156" spans="1:13" ht="29.1">
      <c r="A156" s="9">
        <v>40577</v>
      </c>
      <c r="B156" s="10" t="s">
        <v>1032</v>
      </c>
      <c r="C156" s="10" t="s">
        <v>880</v>
      </c>
      <c r="D156" s="10" t="s">
        <v>685</v>
      </c>
      <c r="E156" s="10" t="s">
        <v>875</v>
      </c>
      <c r="F156" s="10" t="s">
        <v>882</v>
      </c>
      <c r="G156" s="10">
        <v>1</v>
      </c>
      <c r="H156" s="10">
        <v>1</v>
      </c>
      <c r="I156" s="10">
        <v>1</v>
      </c>
      <c r="J156" s="10">
        <v>1</v>
      </c>
      <c r="K156" s="10">
        <v>1</v>
      </c>
      <c r="L156" s="10">
        <v>3</v>
      </c>
      <c r="M156" s="10">
        <v>0</v>
      </c>
    </row>
    <row r="157" spans="1:13" ht="29.1">
      <c r="A157" s="9">
        <v>40652</v>
      </c>
      <c r="B157" s="10" t="s">
        <v>1033</v>
      </c>
      <c r="C157" s="10" t="s">
        <v>874</v>
      </c>
      <c r="D157" s="10" t="s">
        <v>697</v>
      </c>
      <c r="E157" s="10" t="s">
        <v>889</v>
      </c>
      <c r="F157" s="10" t="s">
        <v>876</v>
      </c>
      <c r="G157" s="11">
        <v>16845</v>
      </c>
      <c r="H157" s="11">
        <v>16845</v>
      </c>
      <c r="I157" s="11">
        <v>16845</v>
      </c>
      <c r="J157" s="11">
        <v>16845</v>
      </c>
      <c r="K157" s="11">
        <v>16845</v>
      </c>
      <c r="L157" s="10">
        <v>53</v>
      </c>
      <c r="M157" s="10">
        <v>319</v>
      </c>
    </row>
    <row r="158" spans="1:13" ht="29.1">
      <c r="A158" s="9">
        <v>40676</v>
      </c>
      <c r="B158" s="10" t="s">
        <v>703</v>
      </c>
      <c r="C158" s="10" t="s">
        <v>874</v>
      </c>
      <c r="D158" s="10" t="s">
        <v>697</v>
      </c>
      <c r="E158" s="10" t="s">
        <v>889</v>
      </c>
      <c r="F158" s="10" t="s">
        <v>876</v>
      </c>
      <c r="G158" s="11">
        <v>5519</v>
      </c>
      <c r="H158" s="11">
        <v>5519</v>
      </c>
      <c r="I158" s="11">
        <v>5519</v>
      </c>
      <c r="J158" s="11">
        <v>5519</v>
      </c>
      <c r="K158" s="11">
        <v>5519</v>
      </c>
      <c r="L158" s="10">
        <v>3</v>
      </c>
      <c r="M158" s="11">
        <v>1834</v>
      </c>
    </row>
    <row r="159" spans="1:13" ht="29.1">
      <c r="A159" s="9">
        <v>40812</v>
      </c>
      <c r="B159" s="10" t="s">
        <v>1034</v>
      </c>
      <c r="C159" s="10" t="s">
        <v>874</v>
      </c>
      <c r="D159" s="10" t="s">
        <v>685</v>
      </c>
      <c r="E159" s="10" t="s">
        <v>875</v>
      </c>
      <c r="F159" s="10" t="s">
        <v>876</v>
      </c>
      <c r="G159" s="10">
        <v>162</v>
      </c>
      <c r="H159" s="10">
        <v>153</v>
      </c>
      <c r="I159" s="10">
        <v>153</v>
      </c>
      <c r="J159" s="10">
        <v>153</v>
      </c>
      <c r="K159" s="10">
        <v>153</v>
      </c>
      <c r="L159" s="10">
        <v>2</v>
      </c>
      <c r="M159" s="10">
        <v>99</v>
      </c>
    </row>
    <row r="160" spans="1:13" ht="29.1">
      <c r="A160" s="9">
        <v>40874</v>
      </c>
      <c r="B160" s="10" t="s">
        <v>1035</v>
      </c>
      <c r="C160" s="10" t="s">
        <v>874</v>
      </c>
      <c r="D160" s="10" t="s">
        <v>685</v>
      </c>
      <c r="E160" s="10" t="s">
        <v>875</v>
      </c>
      <c r="F160" s="10" t="s">
        <v>876</v>
      </c>
      <c r="G160" s="10">
        <v>12</v>
      </c>
      <c r="H160" s="10">
        <v>12</v>
      </c>
      <c r="I160" s="10">
        <v>12</v>
      </c>
      <c r="J160" s="10">
        <v>12</v>
      </c>
      <c r="K160" s="10">
        <v>12</v>
      </c>
      <c r="L160" s="10">
        <v>0</v>
      </c>
      <c r="M160" s="10">
        <v>29</v>
      </c>
    </row>
    <row r="161" spans="1:13" ht="29.1">
      <c r="A161" s="9">
        <v>40911</v>
      </c>
      <c r="B161" s="10" t="s">
        <v>1036</v>
      </c>
      <c r="C161" s="10" t="s">
        <v>880</v>
      </c>
      <c r="D161" s="10" t="s">
        <v>193</v>
      </c>
      <c r="E161" s="10" t="s">
        <v>875</v>
      </c>
      <c r="F161" s="10" t="s">
        <v>882</v>
      </c>
      <c r="G161" s="10">
        <v>144</v>
      </c>
      <c r="H161" s="10" t="s">
        <v>885</v>
      </c>
      <c r="I161" s="11">
        <v>8928</v>
      </c>
      <c r="J161" s="11">
        <v>8928</v>
      </c>
      <c r="K161" s="11">
        <v>8928</v>
      </c>
      <c r="L161" s="10">
        <v>84</v>
      </c>
      <c r="M161" s="10">
        <v>2</v>
      </c>
    </row>
    <row r="162" spans="1:13" ht="29.1">
      <c r="A162" s="9">
        <v>40928</v>
      </c>
      <c r="B162" s="10" t="s">
        <v>1037</v>
      </c>
      <c r="C162" s="10" t="s">
        <v>874</v>
      </c>
      <c r="D162" s="10" t="s">
        <v>193</v>
      </c>
      <c r="E162" s="10" t="s">
        <v>875</v>
      </c>
      <c r="F162" s="10" t="s">
        <v>876</v>
      </c>
      <c r="G162" s="10">
        <v>752</v>
      </c>
      <c r="H162" s="10">
        <v>752</v>
      </c>
      <c r="I162" s="10">
        <v>752</v>
      </c>
      <c r="J162" s="10">
        <v>752</v>
      </c>
      <c r="K162" s="10">
        <v>752</v>
      </c>
      <c r="L162" s="10">
        <v>0</v>
      </c>
      <c r="M162" s="11">
        <v>-4700</v>
      </c>
    </row>
    <row r="163" spans="1:13" ht="29.1">
      <c r="A163" s="9">
        <v>41154</v>
      </c>
      <c r="B163" s="10" t="s">
        <v>1038</v>
      </c>
      <c r="C163" s="10" t="s">
        <v>874</v>
      </c>
      <c r="D163" s="10" t="s">
        <v>1012</v>
      </c>
      <c r="E163" s="10" t="s">
        <v>875</v>
      </c>
      <c r="F163" s="10" t="s">
        <v>876</v>
      </c>
      <c r="G163" s="11">
        <v>1109</v>
      </c>
      <c r="H163" s="11">
        <v>1109</v>
      </c>
      <c r="I163" s="11">
        <v>1109</v>
      </c>
      <c r="J163" s="11">
        <v>1109</v>
      </c>
      <c r="K163" s="11">
        <v>1109</v>
      </c>
      <c r="L163" s="10" t="s">
        <v>885</v>
      </c>
      <c r="M163" s="10" t="s">
        <v>885</v>
      </c>
    </row>
    <row r="164" spans="1:13">
      <c r="A164" s="9">
        <v>41215</v>
      </c>
      <c r="B164" s="10" t="s">
        <v>1039</v>
      </c>
      <c r="C164" s="10" t="s">
        <v>880</v>
      </c>
      <c r="D164" s="10" t="s">
        <v>309</v>
      </c>
      <c r="E164" s="10" t="s">
        <v>889</v>
      </c>
      <c r="F164" s="10" t="s">
        <v>882</v>
      </c>
      <c r="G164" s="11">
        <v>21514</v>
      </c>
      <c r="H164" s="11">
        <v>15226</v>
      </c>
      <c r="I164" s="11">
        <v>15226</v>
      </c>
      <c r="J164" s="11">
        <v>15286</v>
      </c>
      <c r="K164" s="11">
        <v>39286</v>
      </c>
      <c r="L164" s="10">
        <v>120</v>
      </c>
      <c r="M164" s="10">
        <v>180</v>
      </c>
    </row>
    <row r="165" spans="1:13" ht="29.1">
      <c r="A165" s="9">
        <v>41406</v>
      </c>
      <c r="B165" s="10" t="s">
        <v>1040</v>
      </c>
      <c r="C165" s="10" t="s">
        <v>880</v>
      </c>
      <c r="D165" s="10" t="s">
        <v>685</v>
      </c>
      <c r="E165" s="10" t="s">
        <v>875</v>
      </c>
      <c r="F165" s="10" t="s">
        <v>882</v>
      </c>
      <c r="G165" s="10">
        <v>12</v>
      </c>
      <c r="H165" s="10">
        <v>12</v>
      </c>
      <c r="I165" s="10">
        <v>12</v>
      </c>
      <c r="J165" s="10">
        <v>12</v>
      </c>
      <c r="K165" s="10">
        <v>12</v>
      </c>
      <c r="L165" s="10">
        <v>0</v>
      </c>
      <c r="M165" s="10">
        <v>150</v>
      </c>
    </row>
    <row r="166" spans="1:13" ht="29.1">
      <c r="A166" s="9">
        <v>41512</v>
      </c>
      <c r="B166" s="10" t="s">
        <v>1041</v>
      </c>
      <c r="C166" s="10" t="s">
        <v>880</v>
      </c>
      <c r="D166" s="10" t="s">
        <v>685</v>
      </c>
      <c r="E166" s="10" t="s">
        <v>875</v>
      </c>
      <c r="F166" s="10" t="s">
        <v>882</v>
      </c>
      <c r="G166" s="10">
        <v>4</v>
      </c>
      <c r="H166" s="10">
        <v>4</v>
      </c>
      <c r="I166" s="10">
        <v>4</v>
      </c>
      <c r="J166" s="10">
        <v>4</v>
      </c>
      <c r="K166" s="10">
        <v>4</v>
      </c>
      <c r="L166" s="10">
        <v>3</v>
      </c>
      <c r="M166" s="10">
        <v>2</v>
      </c>
    </row>
    <row r="167" spans="1:13">
      <c r="A167" s="9">
        <v>41536</v>
      </c>
      <c r="B167" s="10" t="s">
        <v>1042</v>
      </c>
      <c r="C167" s="10" t="s">
        <v>880</v>
      </c>
      <c r="D167" s="10" t="s">
        <v>989</v>
      </c>
      <c r="E167" s="10" t="s">
        <v>889</v>
      </c>
      <c r="F167" s="10" t="s">
        <v>882</v>
      </c>
      <c r="G167" s="11">
        <v>1704</v>
      </c>
      <c r="H167" s="11">
        <v>1704</v>
      </c>
      <c r="I167" s="11">
        <v>1704</v>
      </c>
      <c r="J167" s="11">
        <v>1704</v>
      </c>
      <c r="K167" s="11">
        <v>1704</v>
      </c>
      <c r="L167" s="10">
        <v>6</v>
      </c>
      <c r="M167" s="10">
        <v>277</v>
      </c>
    </row>
    <row r="168" spans="1:13">
      <c r="A168" s="9">
        <v>41895</v>
      </c>
      <c r="B168" s="10" t="s">
        <v>1043</v>
      </c>
      <c r="C168" s="10" t="s">
        <v>880</v>
      </c>
      <c r="D168" s="10" t="s">
        <v>911</v>
      </c>
      <c r="E168" s="10" t="s">
        <v>889</v>
      </c>
      <c r="F168" s="10" t="s">
        <v>882</v>
      </c>
      <c r="G168" s="11">
        <v>5136</v>
      </c>
      <c r="H168" s="11">
        <v>4752</v>
      </c>
      <c r="I168" s="11">
        <v>4752</v>
      </c>
      <c r="J168" s="11">
        <v>6624</v>
      </c>
      <c r="K168" s="11">
        <v>26624</v>
      </c>
      <c r="L168" s="10">
        <v>109</v>
      </c>
      <c r="M168" s="10">
        <v>64</v>
      </c>
    </row>
    <row r="169" spans="1:13" ht="29.1">
      <c r="A169" s="9">
        <v>41901</v>
      </c>
      <c r="B169" s="10" t="s">
        <v>1044</v>
      </c>
      <c r="C169" s="10" t="s">
        <v>874</v>
      </c>
      <c r="D169" s="10" t="s">
        <v>911</v>
      </c>
      <c r="E169" s="10" t="s">
        <v>888</v>
      </c>
      <c r="F169" s="10" t="s">
        <v>876</v>
      </c>
      <c r="G169" s="10">
        <v>128</v>
      </c>
      <c r="H169" s="10">
        <v>128</v>
      </c>
      <c r="I169" s="10">
        <v>128</v>
      </c>
      <c r="J169" s="10">
        <v>128</v>
      </c>
      <c r="K169" s="10">
        <v>128</v>
      </c>
      <c r="L169" s="10">
        <v>1</v>
      </c>
      <c r="M169" s="10">
        <v>112</v>
      </c>
    </row>
    <row r="170" spans="1:13" ht="29.1">
      <c r="A170" s="9">
        <v>41956</v>
      </c>
      <c r="B170" s="10" t="s">
        <v>1045</v>
      </c>
      <c r="C170" s="10" t="s">
        <v>880</v>
      </c>
      <c r="D170" s="10" t="s">
        <v>1046</v>
      </c>
      <c r="E170" s="10" t="s">
        <v>888</v>
      </c>
      <c r="F170" s="10" t="s">
        <v>882</v>
      </c>
      <c r="G170" s="10">
        <v>2</v>
      </c>
      <c r="H170" s="10">
        <v>2</v>
      </c>
      <c r="I170" s="10">
        <v>2</v>
      </c>
      <c r="J170" s="10">
        <v>2</v>
      </c>
      <c r="K170" s="10">
        <v>2</v>
      </c>
      <c r="L170" s="10">
        <v>0</v>
      </c>
      <c r="M170" s="10">
        <v>-7</v>
      </c>
    </row>
    <row r="171" spans="1:13" ht="29.1">
      <c r="A171" s="9">
        <v>42137</v>
      </c>
      <c r="B171" s="10" t="s">
        <v>1047</v>
      </c>
      <c r="C171" s="10" t="s">
        <v>880</v>
      </c>
      <c r="D171" s="10" t="s">
        <v>697</v>
      </c>
      <c r="E171" s="10" t="s">
        <v>889</v>
      </c>
      <c r="F171" s="10" t="s">
        <v>882</v>
      </c>
      <c r="G171" s="11">
        <v>4163</v>
      </c>
      <c r="H171" s="11">
        <v>4163</v>
      </c>
      <c r="I171" s="11">
        <v>4163</v>
      </c>
      <c r="J171" s="11">
        <v>4163</v>
      </c>
      <c r="K171" s="11">
        <v>4163</v>
      </c>
      <c r="L171" s="10">
        <v>1</v>
      </c>
      <c r="M171" s="11">
        <v>3855</v>
      </c>
    </row>
    <row r="172" spans="1:13" ht="29.1">
      <c r="A172" s="9">
        <v>42168</v>
      </c>
      <c r="B172" s="10" t="s">
        <v>1048</v>
      </c>
      <c r="C172" s="10" t="s">
        <v>880</v>
      </c>
      <c r="D172" s="10" t="s">
        <v>697</v>
      </c>
      <c r="E172" s="10" t="s">
        <v>889</v>
      </c>
      <c r="F172" s="10" t="s">
        <v>882</v>
      </c>
      <c r="G172" s="11">
        <v>2032</v>
      </c>
      <c r="H172" s="11">
        <v>2032</v>
      </c>
      <c r="I172" s="11">
        <v>2032</v>
      </c>
      <c r="J172" s="11">
        <v>2032</v>
      </c>
      <c r="K172" s="11">
        <v>2032</v>
      </c>
      <c r="L172" s="10">
        <v>2</v>
      </c>
      <c r="M172" s="11">
        <v>1142</v>
      </c>
    </row>
    <row r="173" spans="1:13" ht="29.1">
      <c r="A173" s="9">
        <v>42250</v>
      </c>
      <c r="B173" s="10" t="s">
        <v>1049</v>
      </c>
      <c r="C173" s="10" t="s">
        <v>1050</v>
      </c>
      <c r="D173" s="10" t="s">
        <v>284</v>
      </c>
      <c r="E173" s="10" t="s">
        <v>941</v>
      </c>
      <c r="F173" s="10" t="s">
        <v>936</v>
      </c>
      <c r="G173" s="10" t="s">
        <v>885</v>
      </c>
      <c r="H173" s="10" t="s">
        <v>885</v>
      </c>
      <c r="I173" s="10" t="s">
        <v>885</v>
      </c>
      <c r="J173" s="11">
        <v>1008</v>
      </c>
      <c r="K173" s="11">
        <v>1008</v>
      </c>
      <c r="L173" s="10">
        <v>4</v>
      </c>
      <c r="M173" s="10">
        <v>255</v>
      </c>
    </row>
    <row r="174" spans="1:13" ht="29.1">
      <c r="A174" s="9">
        <v>42434</v>
      </c>
      <c r="B174" s="10" t="s">
        <v>1051</v>
      </c>
      <c r="C174" s="10" t="s">
        <v>1050</v>
      </c>
      <c r="D174" s="10" t="s">
        <v>309</v>
      </c>
      <c r="E174" s="10" t="s">
        <v>941</v>
      </c>
      <c r="F174" s="10" t="s">
        <v>936</v>
      </c>
      <c r="G174" s="11">
        <v>2676</v>
      </c>
      <c r="H174" s="11">
        <v>2676</v>
      </c>
      <c r="I174" s="11">
        <v>2676</v>
      </c>
      <c r="J174" s="11">
        <v>2676</v>
      </c>
      <c r="K174" s="11">
        <v>4676</v>
      </c>
      <c r="L174" s="10">
        <v>15</v>
      </c>
      <c r="M174" s="10">
        <v>183</v>
      </c>
    </row>
    <row r="175" spans="1:13">
      <c r="A175" s="9">
        <v>42496</v>
      </c>
      <c r="B175" s="10" t="s">
        <v>1052</v>
      </c>
      <c r="C175" s="10" t="s">
        <v>874</v>
      </c>
      <c r="D175" s="10" t="s">
        <v>195</v>
      </c>
      <c r="E175" s="10" t="s">
        <v>889</v>
      </c>
      <c r="F175" s="10" t="s">
        <v>876</v>
      </c>
      <c r="G175" s="11">
        <v>5696</v>
      </c>
      <c r="H175" s="11">
        <v>5696</v>
      </c>
      <c r="I175" s="11">
        <v>5696</v>
      </c>
      <c r="J175" s="11">
        <v>10712</v>
      </c>
      <c r="K175" s="11">
        <v>10712</v>
      </c>
      <c r="L175" s="10">
        <v>15</v>
      </c>
      <c r="M175" s="10">
        <v>716</v>
      </c>
    </row>
    <row r="176" spans="1:13" ht="29.1">
      <c r="A176" s="9">
        <v>42632</v>
      </c>
      <c r="B176" s="10" t="s">
        <v>1053</v>
      </c>
      <c r="C176" s="10" t="s">
        <v>880</v>
      </c>
      <c r="D176" s="10" t="s">
        <v>697</v>
      </c>
      <c r="E176" s="10" t="s">
        <v>889</v>
      </c>
      <c r="F176" s="10" t="s">
        <v>882</v>
      </c>
      <c r="G176" s="11">
        <v>3268</v>
      </c>
      <c r="H176" s="11">
        <v>3268</v>
      </c>
      <c r="I176" s="11">
        <v>3268</v>
      </c>
      <c r="J176" s="11">
        <v>3268</v>
      </c>
      <c r="K176" s="11">
        <v>6268</v>
      </c>
      <c r="L176" s="10">
        <v>8</v>
      </c>
      <c r="M176" s="10">
        <v>422</v>
      </c>
    </row>
    <row r="177" spans="1:13" ht="29.1">
      <c r="A177" s="9">
        <v>42663</v>
      </c>
      <c r="B177" s="10" t="s">
        <v>1054</v>
      </c>
      <c r="C177" s="10" t="s">
        <v>880</v>
      </c>
      <c r="D177" s="10" t="s">
        <v>697</v>
      </c>
      <c r="E177" s="10" t="s">
        <v>889</v>
      </c>
      <c r="F177" s="10" t="s">
        <v>882</v>
      </c>
      <c r="G177" s="11">
        <v>1072</v>
      </c>
      <c r="H177" s="11">
        <v>1072</v>
      </c>
      <c r="I177" s="11">
        <v>1072</v>
      </c>
      <c r="J177" s="11">
        <v>1072</v>
      </c>
      <c r="K177" s="11">
        <v>1072</v>
      </c>
      <c r="L177" s="10">
        <v>3</v>
      </c>
      <c r="M177" s="10">
        <v>372</v>
      </c>
    </row>
    <row r="178" spans="1:13" ht="29.1">
      <c r="A178" s="9">
        <v>43004</v>
      </c>
      <c r="B178" s="10" t="s">
        <v>1055</v>
      </c>
      <c r="C178" s="10" t="s">
        <v>880</v>
      </c>
      <c r="D178" s="10" t="s">
        <v>252</v>
      </c>
      <c r="E178" s="10" t="s">
        <v>898</v>
      </c>
      <c r="F178" s="10" t="s">
        <v>882</v>
      </c>
      <c r="G178" s="11">
        <v>9688</v>
      </c>
      <c r="H178" s="11">
        <v>9688</v>
      </c>
      <c r="I178" s="11">
        <v>9688</v>
      </c>
      <c r="J178" s="11">
        <v>9688</v>
      </c>
      <c r="K178" s="11">
        <v>9688</v>
      </c>
      <c r="L178" s="10">
        <v>0</v>
      </c>
      <c r="M178" s="11">
        <v>34600</v>
      </c>
    </row>
    <row r="179" spans="1:13" ht="29.1">
      <c r="A179" s="9">
        <v>43097</v>
      </c>
      <c r="B179" s="10" t="s">
        <v>1056</v>
      </c>
      <c r="C179" s="10" t="s">
        <v>880</v>
      </c>
      <c r="D179" s="10" t="s">
        <v>195</v>
      </c>
      <c r="E179" s="10" t="s">
        <v>898</v>
      </c>
      <c r="F179" s="10" t="s">
        <v>882</v>
      </c>
      <c r="G179" s="10">
        <v>6</v>
      </c>
      <c r="H179" s="10">
        <v>6</v>
      </c>
      <c r="I179" s="10">
        <v>6</v>
      </c>
      <c r="J179" s="10">
        <v>6</v>
      </c>
      <c r="K179" s="10">
        <v>6</v>
      </c>
      <c r="L179" s="10">
        <v>5</v>
      </c>
      <c r="M179" s="10">
        <v>1</v>
      </c>
    </row>
    <row r="180" spans="1:13">
      <c r="A180" s="9">
        <v>43097</v>
      </c>
      <c r="B180" s="10" t="s">
        <v>1056</v>
      </c>
      <c r="C180" s="10" t="s">
        <v>880</v>
      </c>
      <c r="D180" s="10" t="s">
        <v>195</v>
      </c>
      <c r="E180" s="10" t="s">
        <v>889</v>
      </c>
      <c r="F180" s="10" t="s">
        <v>882</v>
      </c>
      <c r="G180" s="11">
        <v>25734</v>
      </c>
      <c r="H180" s="11">
        <v>25734</v>
      </c>
      <c r="I180" s="11">
        <v>25734</v>
      </c>
      <c r="J180" s="11">
        <v>25734</v>
      </c>
      <c r="K180" s="11">
        <v>85734</v>
      </c>
      <c r="L180" s="10">
        <v>209</v>
      </c>
      <c r="M180" s="10">
        <v>123</v>
      </c>
    </row>
    <row r="181" spans="1:13">
      <c r="A181" s="9">
        <v>43103</v>
      </c>
      <c r="B181" s="10" t="s">
        <v>1057</v>
      </c>
      <c r="C181" s="10" t="s">
        <v>874</v>
      </c>
      <c r="D181" s="10" t="s">
        <v>195</v>
      </c>
      <c r="E181" s="10" t="s">
        <v>889</v>
      </c>
      <c r="F181" s="10" t="s">
        <v>876</v>
      </c>
      <c r="G181" s="11">
        <v>3162</v>
      </c>
      <c r="H181" s="11">
        <v>3162</v>
      </c>
      <c r="I181" s="11">
        <v>3162</v>
      </c>
      <c r="J181" s="11">
        <v>3162</v>
      </c>
      <c r="K181" s="11">
        <v>3162</v>
      </c>
      <c r="L181" s="10">
        <v>15</v>
      </c>
      <c r="M181" s="10">
        <v>211</v>
      </c>
    </row>
    <row r="182" spans="1:13" ht="29.1">
      <c r="A182" s="9">
        <v>43127</v>
      </c>
      <c r="B182" s="10" t="s">
        <v>1058</v>
      </c>
      <c r="C182" s="10" t="s">
        <v>880</v>
      </c>
      <c r="D182" s="10" t="s">
        <v>195</v>
      </c>
      <c r="E182" s="10" t="s">
        <v>888</v>
      </c>
      <c r="F182" s="10" t="s">
        <v>882</v>
      </c>
      <c r="G182" s="10" t="s">
        <v>885</v>
      </c>
      <c r="H182" s="11">
        <v>-1056</v>
      </c>
      <c r="I182" s="11">
        <v>-1056</v>
      </c>
      <c r="J182" s="11">
        <v>-1056</v>
      </c>
      <c r="K182" s="11">
        <v>-1056</v>
      </c>
      <c r="L182" s="10" t="s">
        <v>885</v>
      </c>
      <c r="M182" s="10" t="s">
        <v>885</v>
      </c>
    </row>
    <row r="183" spans="1:13" ht="29.1">
      <c r="A183" s="9">
        <v>43127</v>
      </c>
      <c r="B183" s="10" t="s">
        <v>1058</v>
      </c>
      <c r="C183" s="10" t="s">
        <v>880</v>
      </c>
      <c r="D183" s="10" t="s">
        <v>195</v>
      </c>
      <c r="E183" s="10" t="s">
        <v>898</v>
      </c>
      <c r="F183" s="10" t="s">
        <v>882</v>
      </c>
      <c r="G183" s="10">
        <v>31</v>
      </c>
      <c r="H183" s="10">
        <v>31</v>
      </c>
      <c r="I183" s="10">
        <v>31</v>
      </c>
      <c r="J183" s="10">
        <v>31</v>
      </c>
      <c r="K183" s="10">
        <v>31</v>
      </c>
      <c r="L183" s="10">
        <v>156</v>
      </c>
      <c r="M183" s="10">
        <v>0</v>
      </c>
    </row>
    <row r="184" spans="1:13">
      <c r="A184" s="9">
        <v>43127</v>
      </c>
      <c r="B184" s="10" t="s">
        <v>1058</v>
      </c>
      <c r="C184" s="10" t="s">
        <v>880</v>
      </c>
      <c r="D184" s="10" t="s">
        <v>195</v>
      </c>
      <c r="E184" s="10" t="s">
        <v>889</v>
      </c>
      <c r="F184" s="10" t="s">
        <v>882</v>
      </c>
      <c r="G184" s="11">
        <v>48112</v>
      </c>
      <c r="H184" s="11">
        <v>47200</v>
      </c>
      <c r="I184" s="11">
        <v>47200</v>
      </c>
      <c r="J184" s="11">
        <v>47200</v>
      </c>
      <c r="K184" s="11">
        <v>47200</v>
      </c>
      <c r="L184" s="10">
        <v>181</v>
      </c>
      <c r="M184" s="10">
        <v>266</v>
      </c>
    </row>
    <row r="185" spans="1:13">
      <c r="A185" s="9">
        <v>43134</v>
      </c>
      <c r="B185" s="10" t="s">
        <v>1059</v>
      </c>
      <c r="C185" s="10" t="s">
        <v>874</v>
      </c>
      <c r="D185" s="10" t="s">
        <v>195</v>
      </c>
      <c r="E185" s="10" t="s">
        <v>889</v>
      </c>
      <c r="F185" s="10" t="s">
        <v>876</v>
      </c>
      <c r="G185" s="11">
        <v>6246</v>
      </c>
      <c r="H185" s="11">
        <v>6246</v>
      </c>
      <c r="I185" s="11">
        <v>6246</v>
      </c>
      <c r="J185" s="11">
        <v>6246</v>
      </c>
      <c r="K185" s="11">
        <v>6246</v>
      </c>
      <c r="L185" s="10">
        <v>23</v>
      </c>
      <c r="M185" s="10">
        <v>276</v>
      </c>
    </row>
    <row r="186" spans="1:13" ht="29.1">
      <c r="A186" s="9">
        <v>43158</v>
      </c>
      <c r="B186" s="10" t="s">
        <v>1060</v>
      </c>
      <c r="C186" s="10" t="s">
        <v>874</v>
      </c>
      <c r="D186" s="10" t="s">
        <v>685</v>
      </c>
      <c r="E186" s="10" t="s">
        <v>875</v>
      </c>
      <c r="F186" s="10" t="s">
        <v>876</v>
      </c>
      <c r="G186" s="10">
        <v>3</v>
      </c>
      <c r="H186" s="10" t="s">
        <v>885</v>
      </c>
      <c r="I186" s="10" t="s">
        <v>885</v>
      </c>
      <c r="J186" s="10" t="s">
        <v>885</v>
      </c>
      <c r="K186" s="10" t="s">
        <v>885</v>
      </c>
      <c r="L186" s="10">
        <v>6</v>
      </c>
      <c r="M186" s="10">
        <v>1</v>
      </c>
    </row>
    <row r="187" spans="1:13" ht="29.1">
      <c r="A187" s="9">
        <v>43219</v>
      </c>
      <c r="B187" s="10" t="s">
        <v>1061</v>
      </c>
      <c r="C187" s="10" t="s">
        <v>874</v>
      </c>
      <c r="D187" s="10" t="s">
        <v>685</v>
      </c>
      <c r="E187" s="10" t="s">
        <v>875</v>
      </c>
      <c r="F187" s="10" t="s">
        <v>876</v>
      </c>
      <c r="G187" s="11">
        <v>2251</v>
      </c>
      <c r="H187" s="11">
        <v>2251</v>
      </c>
      <c r="I187" s="11">
        <v>2251</v>
      </c>
      <c r="J187" s="11">
        <v>2251</v>
      </c>
      <c r="K187" s="11">
        <v>2251</v>
      </c>
      <c r="L187" s="10">
        <v>3</v>
      </c>
      <c r="M187" s="10">
        <v>737</v>
      </c>
    </row>
    <row r="188" spans="1:13" ht="29.1">
      <c r="A188" s="9">
        <v>43233</v>
      </c>
      <c r="B188" s="10" t="s">
        <v>1062</v>
      </c>
      <c r="C188" s="10" t="s">
        <v>874</v>
      </c>
      <c r="D188" s="10" t="s">
        <v>685</v>
      </c>
      <c r="E188" s="10" t="s">
        <v>875</v>
      </c>
      <c r="F188" s="10" t="s">
        <v>876</v>
      </c>
      <c r="G188" s="10">
        <v>803</v>
      </c>
      <c r="H188" s="10">
        <v>803</v>
      </c>
      <c r="I188" s="10">
        <v>803</v>
      </c>
      <c r="J188" s="10">
        <v>803</v>
      </c>
      <c r="K188" s="10">
        <v>803</v>
      </c>
      <c r="L188" s="10">
        <v>2</v>
      </c>
      <c r="M188" s="10">
        <v>343</v>
      </c>
    </row>
    <row r="189" spans="1:13" ht="29.1">
      <c r="A189" s="9">
        <v>43257</v>
      </c>
      <c r="B189" s="10" t="s">
        <v>1063</v>
      </c>
      <c r="C189" s="10" t="s">
        <v>927</v>
      </c>
      <c r="D189" s="10" t="s">
        <v>397</v>
      </c>
      <c r="E189" s="10" t="s">
        <v>888</v>
      </c>
      <c r="F189" s="10" t="s">
        <v>928</v>
      </c>
      <c r="G189" s="10" t="s">
        <v>885</v>
      </c>
      <c r="H189" s="11">
        <v>-8160</v>
      </c>
      <c r="I189" s="11">
        <v>-8160</v>
      </c>
      <c r="J189" s="11">
        <v>-8160</v>
      </c>
      <c r="K189" s="11">
        <v>-8160</v>
      </c>
      <c r="L189" s="10">
        <v>38</v>
      </c>
      <c r="M189" s="10" t="s">
        <v>885</v>
      </c>
    </row>
    <row r="190" spans="1:13" ht="29.1">
      <c r="A190" s="9">
        <v>43288</v>
      </c>
      <c r="B190" s="10" t="s">
        <v>1064</v>
      </c>
      <c r="C190" s="10" t="s">
        <v>880</v>
      </c>
      <c r="D190" s="10" t="s">
        <v>697</v>
      </c>
      <c r="E190" s="10" t="s">
        <v>889</v>
      </c>
      <c r="F190" s="10" t="s">
        <v>882</v>
      </c>
      <c r="G190" s="10">
        <v>1</v>
      </c>
      <c r="H190" s="10">
        <v>1</v>
      </c>
      <c r="I190" s="10">
        <v>1</v>
      </c>
      <c r="J190" s="10">
        <v>1</v>
      </c>
      <c r="K190" s="10">
        <v>1</v>
      </c>
      <c r="L190" s="10">
        <v>1</v>
      </c>
      <c r="M190" s="10">
        <v>1</v>
      </c>
    </row>
    <row r="191" spans="1:13" ht="29.1">
      <c r="A191" s="9">
        <v>43318</v>
      </c>
      <c r="B191" s="10" t="s">
        <v>1065</v>
      </c>
      <c r="C191" s="10" t="s">
        <v>880</v>
      </c>
      <c r="D191" s="10" t="s">
        <v>697</v>
      </c>
      <c r="E191" s="10" t="s">
        <v>898</v>
      </c>
      <c r="F191" s="10" t="s">
        <v>882</v>
      </c>
      <c r="G191" s="11">
        <v>4985</v>
      </c>
      <c r="H191" s="11">
        <v>4985</v>
      </c>
      <c r="I191" s="11">
        <v>4985</v>
      </c>
      <c r="J191" s="11">
        <v>4985</v>
      </c>
      <c r="K191" s="11">
        <v>4985</v>
      </c>
      <c r="L191" s="10">
        <v>1</v>
      </c>
      <c r="M191" s="11">
        <v>3988</v>
      </c>
    </row>
    <row r="192" spans="1:13" ht="29.1">
      <c r="A192" s="9">
        <v>43349</v>
      </c>
      <c r="B192" s="10" t="s">
        <v>1066</v>
      </c>
      <c r="C192" s="10" t="s">
        <v>880</v>
      </c>
      <c r="D192" s="10" t="s">
        <v>697</v>
      </c>
      <c r="E192" s="10" t="s">
        <v>889</v>
      </c>
      <c r="F192" s="10" t="s">
        <v>882</v>
      </c>
      <c r="G192" s="11">
        <v>1583</v>
      </c>
      <c r="H192" s="11">
        <v>1463</v>
      </c>
      <c r="I192" s="11">
        <v>1463</v>
      </c>
      <c r="J192" s="11">
        <v>1463</v>
      </c>
      <c r="K192" s="11">
        <v>1463</v>
      </c>
      <c r="L192" s="10">
        <v>1</v>
      </c>
      <c r="M192" s="11">
        <v>1256</v>
      </c>
    </row>
    <row r="193" spans="1:13" ht="29.1">
      <c r="A193" s="9">
        <v>43417</v>
      </c>
      <c r="B193" s="10" t="s">
        <v>1067</v>
      </c>
      <c r="C193" s="10" t="s">
        <v>880</v>
      </c>
      <c r="D193" s="10" t="s">
        <v>195</v>
      </c>
      <c r="E193" s="10" t="s">
        <v>898</v>
      </c>
      <c r="F193" s="10" t="s">
        <v>882</v>
      </c>
      <c r="G193" s="10">
        <v>716</v>
      </c>
      <c r="H193" s="10">
        <v>716</v>
      </c>
      <c r="I193" s="10">
        <v>716</v>
      </c>
      <c r="J193" s="10">
        <v>716</v>
      </c>
      <c r="K193" s="10">
        <v>716</v>
      </c>
      <c r="L193" s="10">
        <v>84</v>
      </c>
      <c r="M193" s="10">
        <v>9</v>
      </c>
    </row>
    <row r="194" spans="1:13" ht="29.1">
      <c r="A194" s="9">
        <v>43417</v>
      </c>
      <c r="B194" s="10" t="s">
        <v>1067</v>
      </c>
      <c r="C194" s="10" t="s">
        <v>880</v>
      </c>
      <c r="D194" s="10" t="s">
        <v>195</v>
      </c>
      <c r="E194" s="10" t="s">
        <v>898</v>
      </c>
      <c r="F194" s="10" t="s">
        <v>882</v>
      </c>
      <c r="G194" s="11">
        <v>37698</v>
      </c>
      <c r="H194" s="11">
        <v>37698</v>
      </c>
      <c r="I194" s="11">
        <v>37698</v>
      </c>
      <c r="J194" s="11">
        <v>37698</v>
      </c>
      <c r="K194" s="11">
        <v>37698</v>
      </c>
      <c r="L194" s="10">
        <v>64</v>
      </c>
      <c r="M194" s="10">
        <v>589</v>
      </c>
    </row>
    <row r="195" spans="1:13">
      <c r="A195" s="9">
        <v>43424</v>
      </c>
      <c r="B195" s="10" t="s">
        <v>1068</v>
      </c>
      <c r="C195" s="10" t="s">
        <v>874</v>
      </c>
      <c r="D195" s="10" t="s">
        <v>195</v>
      </c>
      <c r="E195" s="10" t="s">
        <v>889</v>
      </c>
      <c r="F195" s="10" t="s">
        <v>876</v>
      </c>
      <c r="G195" s="10">
        <v>912</v>
      </c>
      <c r="H195" s="10">
        <v>912</v>
      </c>
      <c r="I195" s="10">
        <v>912</v>
      </c>
      <c r="J195" s="10">
        <v>912</v>
      </c>
      <c r="K195" s="10">
        <v>912</v>
      </c>
      <c r="L195" s="10">
        <v>0</v>
      </c>
      <c r="M195" s="11">
        <v>11400</v>
      </c>
    </row>
    <row r="196" spans="1:13">
      <c r="A196" s="9">
        <v>43448</v>
      </c>
      <c r="B196" s="10" t="s">
        <v>1069</v>
      </c>
      <c r="C196" s="10" t="s">
        <v>874</v>
      </c>
      <c r="D196" s="10" t="s">
        <v>911</v>
      </c>
      <c r="E196" s="10" t="s">
        <v>889</v>
      </c>
      <c r="F196" s="10" t="s">
        <v>876</v>
      </c>
      <c r="G196" s="10">
        <v>28</v>
      </c>
      <c r="H196" s="10" t="s">
        <v>885</v>
      </c>
      <c r="I196" s="10">
        <v>816</v>
      </c>
      <c r="J196" s="10">
        <v>816</v>
      </c>
      <c r="K196" s="11">
        <v>2816</v>
      </c>
      <c r="L196" s="10">
        <v>2</v>
      </c>
      <c r="M196" s="10">
        <v>11</v>
      </c>
    </row>
    <row r="197" spans="1:13">
      <c r="A197" s="9">
        <v>43462</v>
      </c>
      <c r="B197" s="10" t="s">
        <v>1070</v>
      </c>
      <c r="C197" s="10" t="s">
        <v>874</v>
      </c>
      <c r="D197" s="10" t="s">
        <v>911</v>
      </c>
      <c r="E197" s="10" t="s">
        <v>889</v>
      </c>
      <c r="F197" s="10" t="s">
        <v>876</v>
      </c>
      <c r="G197" s="10">
        <v>430</v>
      </c>
      <c r="H197" s="10">
        <v>430</v>
      </c>
      <c r="I197" s="10">
        <v>430</v>
      </c>
      <c r="J197" s="10">
        <v>430</v>
      </c>
      <c r="K197" s="10">
        <v>430</v>
      </c>
      <c r="L197" s="10">
        <v>1</v>
      </c>
      <c r="M197" s="10">
        <v>623</v>
      </c>
    </row>
    <row r="198" spans="1:13" ht="29.1">
      <c r="A198" s="9">
        <v>43516</v>
      </c>
      <c r="B198" s="10" t="s">
        <v>1071</v>
      </c>
      <c r="C198" s="10" t="s">
        <v>927</v>
      </c>
      <c r="D198" s="10" t="s">
        <v>839</v>
      </c>
      <c r="E198" s="10" t="s">
        <v>888</v>
      </c>
      <c r="F198" s="10" t="s">
        <v>928</v>
      </c>
      <c r="G198" s="10" t="s">
        <v>885</v>
      </c>
      <c r="H198" s="11">
        <v>-1224</v>
      </c>
      <c r="I198" s="11">
        <v>-1224</v>
      </c>
      <c r="J198" s="11">
        <v>-1224</v>
      </c>
      <c r="K198" s="11">
        <v>-1224</v>
      </c>
      <c r="L198" s="10">
        <v>3</v>
      </c>
      <c r="M198" s="10" t="s">
        <v>885</v>
      </c>
    </row>
    <row r="199" spans="1:13">
      <c r="A199" s="9">
        <v>43547</v>
      </c>
      <c r="B199" s="10" t="s">
        <v>706</v>
      </c>
      <c r="C199" s="10" t="s">
        <v>880</v>
      </c>
      <c r="D199" s="10" t="s">
        <v>195</v>
      </c>
      <c r="E199" s="10" t="s">
        <v>889</v>
      </c>
      <c r="F199" s="10" t="s">
        <v>882</v>
      </c>
      <c r="G199" s="11">
        <v>12996</v>
      </c>
      <c r="H199" s="11">
        <v>12996</v>
      </c>
      <c r="I199" s="11">
        <v>12996</v>
      </c>
      <c r="J199" s="11">
        <v>12996</v>
      </c>
      <c r="K199" s="11">
        <v>36996</v>
      </c>
      <c r="L199" s="10">
        <v>153</v>
      </c>
      <c r="M199" s="10">
        <v>85</v>
      </c>
    </row>
    <row r="200" spans="1:13">
      <c r="A200" s="9">
        <v>43547</v>
      </c>
      <c r="B200" s="10" t="s">
        <v>706</v>
      </c>
      <c r="C200" s="10" t="s">
        <v>880</v>
      </c>
      <c r="D200" s="10" t="s">
        <v>195</v>
      </c>
      <c r="E200" s="10" t="s">
        <v>889</v>
      </c>
      <c r="F200" s="10" t="s">
        <v>882</v>
      </c>
      <c r="G200" s="11">
        <v>14040</v>
      </c>
      <c r="H200" s="11">
        <v>14040</v>
      </c>
      <c r="I200" s="11">
        <v>14040</v>
      </c>
      <c r="J200" s="11">
        <v>14040</v>
      </c>
      <c r="K200" s="11">
        <v>14040</v>
      </c>
      <c r="L200" s="10">
        <v>66</v>
      </c>
      <c r="M200" s="10">
        <v>212</v>
      </c>
    </row>
    <row r="201" spans="1:13">
      <c r="A201" s="9">
        <v>43554</v>
      </c>
      <c r="B201" s="10" t="s">
        <v>1072</v>
      </c>
      <c r="C201" s="10" t="s">
        <v>874</v>
      </c>
      <c r="D201" s="10" t="s">
        <v>195</v>
      </c>
      <c r="E201" s="10" t="s">
        <v>889</v>
      </c>
      <c r="F201" s="10" t="s">
        <v>876</v>
      </c>
      <c r="G201" s="10">
        <v>336</v>
      </c>
      <c r="H201" s="10">
        <v>336</v>
      </c>
      <c r="I201" s="10">
        <v>336</v>
      </c>
      <c r="J201" s="10">
        <v>336</v>
      </c>
      <c r="K201" s="10">
        <v>336</v>
      </c>
      <c r="L201" s="10">
        <v>1</v>
      </c>
      <c r="M201" s="10">
        <v>232</v>
      </c>
    </row>
    <row r="202" spans="1:13" ht="29.1">
      <c r="A202" s="9">
        <v>43622</v>
      </c>
      <c r="B202" s="10" t="s">
        <v>1073</v>
      </c>
      <c r="C202" s="10" t="s">
        <v>874</v>
      </c>
      <c r="D202" s="10" t="s">
        <v>1074</v>
      </c>
      <c r="E202" s="10" t="s">
        <v>875</v>
      </c>
      <c r="F202" s="10" t="s">
        <v>876</v>
      </c>
      <c r="G202" s="11">
        <v>2340</v>
      </c>
      <c r="H202" s="11">
        <v>2340</v>
      </c>
      <c r="I202" s="11">
        <v>2340</v>
      </c>
      <c r="J202" s="11">
        <v>2340</v>
      </c>
      <c r="K202" s="11">
        <v>2340</v>
      </c>
      <c r="L202" s="10">
        <v>0</v>
      </c>
      <c r="M202" s="11">
        <v>-9360</v>
      </c>
    </row>
    <row r="203" spans="1:13" ht="29.1">
      <c r="A203" s="9">
        <v>43646</v>
      </c>
      <c r="B203" s="10" t="s">
        <v>1075</v>
      </c>
      <c r="C203" s="10" t="s">
        <v>874</v>
      </c>
      <c r="D203" s="10" t="s">
        <v>1074</v>
      </c>
      <c r="E203" s="10" t="s">
        <v>875</v>
      </c>
      <c r="F203" s="10" t="s">
        <v>876</v>
      </c>
      <c r="G203" s="11">
        <v>1327</v>
      </c>
      <c r="H203" s="11">
        <v>1327</v>
      </c>
      <c r="I203" s="11">
        <v>1327</v>
      </c>
      <c r="J203" s="11">
        <v>1327</v>
      </c>
      <c r="K203" s="11">
        <v>1327</v>
      </c>
      <c r="L203" s="10">
        <v>0</v>
      </c>
      <c r="M203" s="11">
        <v>-6984</v>
      </c>
    </row>
    <row r="204" spans="1:13" ht="29.1">
      <c r="A204" s="9">
        <v>43677</v>
      </c>
      <c r="B204" s="10" t="s">
        <v>1076</v>
      </c>
      <c r="C204" s="10" t="s">
        <v>874</v>
      </c>
      <c r="D204" s="10" t="s">
        <v>1074</v>
      </c>
      <c r="E204" s="10" t="s">
        <v>875</v>
      </c>
      <c r="F204" s="10" t="s">
        <v>876</v>
      </c>
      <c r="G204" s="11">
        <v>2034</v>
      </c>
      <c r="H204" s="11">
        <v>2034</v>
      </c>
      <c r="I204" s="11">
        <v>2034</v>
      </c>
      <c r="J204" s="11">
        <v>2034</v>
      </c>
      <c r="K204" s="11">
        <v>2034</v>
      </c>
      <c r="L204" s="10">
        <v>0</v>
      </c>
      <c r="M204" s="11">
        <v>-8843</v>
      </c>
    </row>
    <row r="205" spans="1:13" ht="29.1">
      <c r="A205" s="9">
        <v>43684</v>
      </c>
      <c r="B205" s="10" t="s">
        <v>1077</v>
      </c>
      <c r="C205" s="10" t="s">
        <v>874</v>
      </c>
      <c r="D205" s="10" t="s">
        <v>1074</v>
      </c>
      <c r="E205" s="10" t="s">
        <v>875</v>
      </c>
      <c r="F205" s="10" t="s">
        <v>876</v>
      </c>
      <c r="G205" s="11">
        <v>2543</v>
      </c>
      <c r="H205" s="11">
        <v>2543</v>
      </c>
      <c r="I205" s="11">
        <v>2543</v>
      </c>
      <c r="J205" s="11">
        <v>2543</v>
      </c>
      <c r="K205" s="11">
        <v>2543</v>
      </c>
      <c r="L205" s="10">
        <v>0</v>
      </c>
      <c r="M205" s="11">
        <v>-10172</v>
      </c>
    </row>
    <row r="206" spans="1:13" ht="29.1">
      <c r="A206" s="9">
        <v>43851</v>
      </c>
      <c r="B206" s="10" t="s">
        <v>1078</v>
      </c>
      <c r="C206" s="10" t="s">
        <v>880</v>
      </c>
      <c r="D206" s="10" t="s">
        <v>230</v>
      </c>
      <c r="E206" s="10" t="s">
        <v>889</v>
      </c>
      <c r="F206" s="10" t="s">
        <v>882</v>
      </c>
      <c r="G206" s="11">
        <v>50157</v>
      </c>
      <c r="H206" s="11">
        <v>50157</v>
      </c>
      <c r="I206" s="11">
        <v>50157</v>
      </c>
      <c r="J206" s="11">
        <v>50157</v>
      </c>
      <c r="K206" s="11">
        <v>50157</v>
      </c>
      <c r="L206" s="10">
        <v>116</v>
      </c>
      <c r="M206" s="10">
        <v>431</v>
      </c>
    </row>
    <row r="207" spans="1:13" ht="29.1">
      <c r="A207" s="9">
        <v>43868</v>
      </c>
      <c r="B207" s="10" t="s">
        <v>1079</v>
      </c>
      <c r="C207" s="10" t="s">
        <v>874</v>
      </c>
      <c r="D207" s="10" t="s">
        <v>230</v>
      </c>
      <c r="E207" s="10" t="s">
        <v>889</v>
      </c>
      <c r="F207" s="10" t="s">
        <v>876</v>
      </c>
      <c r="G207" s="10">
        <v>355</v>
      </c>
      <c r="H207" s="10">
        <v>343</v>
      </c>
      <c r="I207" s="10">
        <v>343</v>
      </c>
      <c r="J207" s="10">
        <v>343</v>
      </c>
      <c r="K207" s="10">
        <v>343</v>
      </c>
      <c r="L207" s="10">
        <v>0</v>
      </c>
      <c r="M207" s="11">
        <v>1183</v>
      </c>
    </row>
    <row r="208" spans="1:13" ht="29.1">
      <c r="A208" s="9">
        <v>43882</v>
      </c>
      <c r="B208" s="10" t="s">
        <v>1080</v>
      </c>
      <c r="C208" s="10" t="s">
        <v>880</v>
      </c>
      <c r="D208" s="10" t="s">
        <v>230</v>
      </c>
      <c r="E208" s="10" t="s">
        <v>898</v>
      </c>
      <c r="F208" s="10" t="s">
        <v>882</v>
      </c>
      <c r="G208" s="11">
        <v>5608</v>
      </c>
      <c r="H208" s="11">
        <v>5608</v>
      </c>
      <c r="I208" s="11">
        <v>5608</v>
      </c>
      <c r="J208" s="11">
        <v>5608</v>
      </c>
      <c r="K208" s="11">
        <v>5608</v>
      </c>
      <c r="L208" s="10">
        <v>14</v>
      </c>
      <c r="M208" s="10">
        <v>408</v>
      </c>
    </row>
    <row r="209" spans="1:13" ht="29.1">
      <c r="A209" s="9">
        <v>43899</v>
      </c>
      <c r="B209" s="10" t="s">
        <v>1081</v>
      </c>
      <c r="C209" s="10" t="s">
        <v>874</v>
      </c>
      <c r="D209" s="10" t="s">
        <v>230</v>
      </c>
      <c r="E209" s="10" t="s">
        <v>875</v>
      </c>
      <c r="F209" s="10" t="s">
        <v>876</v>
      </c>
      <c r="G209" s="10">
        <v>64</v>
      </c>
      <c r="H209" s="10">
        <v>56</v>
      </c>
      <c r="I209" s="10">
        <v>56</v>
      </c>
      <c r="J209" s="10">
        <v>56</v>
      </c>
      <c r="K209" s="10">
        <v>56</v>
      </c>
      <c r="L209" s="10">
        <v>0</v>
      </c>
      <c r="M209" s="10">
        <v>246</v>
      </c>
    </row>
    <row r="210" spans="1:13" ht="29.1">
      <c r="A210" s="9">
        <v>43912</v>
      </c>
      <c r="B210" s="10" t="s">
        <v>1082</v>
      </c>
      <c r="C210" s="10" t="s">
        <v>880</v>
      </c>
      <c r="D210" s="10" t="s">
        <v>1030</v>
      </c>
      <c r="E210" s="10" t="s">
        <v>875</v>
      </c>
      <c r="F210" s="10" t="s">
        <v>882</v>
      </c>
      <c r="G210" s="10">
        <v>916</v>
      </c>
      <c r="H210" s="10">
        <v>916</v>
      </c>
      <c r="I210" s="10">
        <v>916</v>
      </c>
      <c r="J210" s="10">
        <v>916</v>
      </c>
      <c r="K210" s="10">
        <v>916</v>
      </c>
      <c r="L210" s="10">
        <v>5</v>
      </c>
      <c r="M210" s="10">
        <v>194</v>
      </c>
    </row>
    <row r="211" spans="1:13" ht="29.1">
      <c r="A211" s="9">
        <v>43943</v>
      </c>
      <c r="B211" s="10" t="s">
        <v>1083</v>
      </c>
      <c r="C211" s="10" t="s">
        <v>880</v>
      </c>
      <c r="D211" s="10" t="s">
        <v>195</v>
      </c>
      <c r="E211" s="10" t="s">
        <v>875</v>
      </c>
      <c r="F211" s="10" t="s">
        <v>882</v>
      </c>
      <c r="G211" s="10">
        <v>142</v>
      </c>
      <c r="H211" s="10">
        <v>142</v>
      </c>
      <c r="I211" s="10">
        <v>142</v>
      </c>
      <c r="J211" s="10">
        <v>142</v>
      </c>
      <c r="K211" s="10">
        <v>142</v>
      </c>
      <c r="L211" s="10">
        <v>0</v>
      </c>
      <c r="M211" s="10">
        <v>-490</v>
      </c>
    </row>
    <row r="212" spans="1:13" ht="29.1">
      <c r="A212" s="9">
        <v>43943</v>
      </c>
      <c r="B212" s="10" t="s">
        <v>1083</v>
      </c>
      <c r="C212" s="10" t="s">
        <v>880</v>
      </c>
      <c r="D212" s="10" t="s">
        <v>195</v>
      </c>
      <c r="E212" s="10" t="s">
        <v>898</v>
      </c>
      <c r="F212" s="10" t="s">
        <v>882</v>
      </c>
      <c r="G212" s="11">
        <v>32943</v>
      </c>
      <c r="H212" s="11">
        <v>32943</v>
      </c>
      <c r="I212" s="11">
        <v>32943</v>
      </c>
      <c r="J212" s="11">
        <v>32943</v>
      </c>
      <c r="K212" s="11">
        <v>32943</v>
      </c>
      <c r="L212" s="10">
        <v>93</v>
      </c>
      <c r="M212" s="10">
        <v>354</v>
      </c>
    </row>
    <row r="213" spans="1:13" ht="29.1">
      <c r="A213" s="9">
        <v>43974</v>
      </c>
      <c r="B213" s="10" t="s">
        <v>1084</v>
      </c>
      <c r="C213" s="10" t="s">
        <v>880</v>
      </c>
      <c r="D213" s="10" t="s">
        <v>1085</v>
      </c>
      <c r="E213" s="10" t="s">
        <v>875</v>
      </c>
      <c r="F213" s="10" t="s">
        <v>882</v>
      </c>
      <c r="G213" s="11">
        <v>71353</v>
      </c>
      <c r="H213" s="11">
        <v>70905</v>
      </c>
      <c r="I213" s="11">
        <v>70905</v>
      </c>
      <c r="J213" s="11">
        <v>70905</v>
      </c>
      <c r="K213" s="11">
        <v>70905</v>
      </c>
      <c r="L213" s="10">
        <v>134</v>
      </c>
      <c r="M213" s="10">
        <v>534</v>
      </c>
    </row>
    <row r="214" spans="1:13" ht="29.1">
      <c r="A214" s="9">
        <v>43981</v>
      </c>
      <c r="B214" s="10" t="s">
        <v>1086</v>
      </c>
      <c r="C214" s="10" t="s">
        <v>874</v>
      </c>
      <c r="D214" s="10" t="s">
        <v>1085</v>
      </c>
      <c r="E214" s="10" t="s">
        <v>875</v>
      </c>
      <c r="F214" s="10" t="s">
        <v>876</v>
      </c>
      <c r="G214" s="11">
        <v>1816</v>
      </c>
      <c r="H214" s="11">
        <v>1816</v>
      </c>
      <c r="I214" s="11">
        <v>1816</v>
      </c>
      <c r="J214" s="11">
        <v>1816</v>
      </c>
      <c r="K214" s="11">
        <v>1816</v>
      </c>
      <c r="L214" s="10">
        <v>0</v>
      </c>
      <c r="M214" s="11">
        <v>5503</v>
      </c>
    </row>
    <row r="215" spans="1:13" ht="29.1">
      <c r="A215" s="9">
        <v>44001</v>
      </c>
      <c r="B215" s="10" t="s">
        <v>1087</v>
      </c>
      <c r="C215" s="10" t="s">
        <v>880</v>
      </c>
      <c r="D215" s="10" t="s">
        <v>195</v>
      </c>
      <c r="E215" s="10" t="s">
        <v>898</v>
      </c>
      <c r="F215" s="10" t="s">
        <v>882</v>
      </c>
      <c r="G215" s="11">
        <v>45062</v>
      </c>
      <c r="H215" s="11">
        <v>45062</v>
      </c>
      <c r="I215" s="11">
        <v>45062</v>
      </c>
      <c r="J215" s="11">
        <v>45062</v>
      </c>
      <c r="K215" s="11">
        <v>45062</v>
      </c>
      <c r="L215" s="10">
        <v>4</v>
      </c>
      <c r="M215" s="11">
        <v>12587</v>
      </c>
    </row>
    <row r="216" spans="1:13" ht="29.1">
      <c r="A216" s="9">
        <v>44001</v>
      </c>
      <c r="B216" s="10" t="s">
        <v>1087</v>
      </c>
      <c r="C216" s="10" t="s">
        <v>880</v>
      </c>
      <c r="D216" s="10" t="s">
        <v>195</v>
      </c>
      <c r="E216" s="10" t="s">
        <v>898</v>
      </c>
      <c r="F216" s="10" t="s">
        <v>882</v>
      </c>
      <c r="G216" s="11">
        <v>12910</v>
      </c>
      <c r="H216" s="11">
        <v>12910</v>
      </c>
      <c r="I216" s="11">
        <v>12910</v>
      </c>
      <c r="J216" s="11">
        <v>12910</v>
      </c>
      <c r="K216" s="11">
        <v>12910</v>
      </c>
      <c r="L216" s="10">
        <v>15</v>
      </c>
      <c r="M216" s="10">
        <v>873</v>
      </c>
    </row>
    <row r="217" spans="1:13" ht="29.1">
      <c r="A217" s="9">
        <v>44018</v>
      </c>
      <c r="B217" s="10" t="s">
        <v>1088</v>
      </c>
      <c r="C217" s="10" t="s">
        <v>874</v>
      </c>
      <c r="D217" s="10" t="s">
        <v>195</v>
      </c>
      <c r="E217" s="10" t="s">
        <v>898</v>
      </c>
      <c r="F217" s="10" t="s">
        <v>876</v>
      </c>
      <c r="G217" s="10">
        <v>828</v>
      </c>
      <c r="H217" s="10">
        <v>804</v>
      </c>
      <c r="I217" s="10">
        <v>804</v>
      </c>
      <c r="J217" s="10">
        <v>804</v>
      </c>
      <c r="K217" s="10">
        <v>804</v>
      </c>
      <c r="L217" s="10">
        <v>1</v>
      </c>
      <c r="M217" s="10">
        <v>662</v>
      </c>
    </row>
    <row r="218" spans="1:13" ht="29.1">
      <c r="A218" s="9">
        <v>44032</v>
      </c>
      <c r="B218" s="10" t="s">
        <v>1089</v>
      </c>
      <c r="C218" s="10" t="s">
        <v>880</v>
      </c>
      <c r="D218" s="10" t="s">
        <v>195</v>
      </c>
      <c r="E218" s="10" t="s">
        <v>898</v>
      </c>
      <c r="F218" s="10" t="s">
        <v>882</v>
      </c>
      <c r="G218" s="11">
        <v>30727</v>
      </c>
      <c r="H218" s="11">
        <v>28807</v>
      </c>
      <c r="I218" s="11">
        <v>28807</v>
      </c>
      <c r="J218" s="11">
        <v>28807</v>
      </c>
      <c r="K218" s="11">
        <v>28807</v>
      </c>
      <c r="L218" s="10">
        <v>50</v>
      </c>
      <c r="M218" s="10">
        <v>620</v>
      </c>
    </row>
    <row r="219" spans="1:13" ht="29.1">
      <c r="A219" s="9">
        <v>44032</v>
      </c>
      <c r="B219" s="10" t="s">
        <v>1089</v>
      </c>
      <c r="C219" s="10" t="s">
        <v>880</v>
      </c>
      <c r="D219" s="10" t="s">
        <v>195</v>
      </c>
      <c r="E219" s="10" t="s">
        <v>898</v>
      </c>
      <c r="F219" s="10" t="s">
        <v>882</v>
      </c>
      <c r="G219" s="11">
        <v>6657</v>
      </c>
      <c r="H219" s="11">
        <v>6657</v>
      </c>
      <c r="I219" s="11">
        <v>6657</v>
      </c>
      <c r="J219" s="11">
        <v>6657</v>
      </c>
      <c r="K219" s="11">
        <v>6657</v>
      </c>
      <c r="L219" s="10">
        <v>26</v>
      </c>
      <c r="M219" s="10">
        <v>253</v>
      </c>
    </row>
    <row r="220" spans="1:13" ht="29.1">
      <c r="A220" s="9">
        <v>44049</v>
      </c>
      <c r="B220" s="10" t="s">
        <v>1090</v>
      </c>
      <c r="C220" s="10" t="s">
        <v>874</v>
      </c>
      <c r="D220" s="10" t="s">
        <v>195</v>
      </c>
      <c r="E220" s="10" t="s">
        <v>898</v>
      </c>
      <c r="F220" s="10" t="s">
        <v>876</v>
      </c>
      <c r="G220" s="11">
        <v>1087</v>
      </c>
      <c r="H220" s="11">
        <v>1087</v>
      </c>
      <c r="I220" s="11">
        <v>1087</v>
      </c>
      <c r="J220" s="11">
        <v>1087</v>
      </c>
      <c r="K220" s="11">
        <v>1087</v>
      </c>
      <c r="L220" s="10">
        <v>0</v>
      </c>
      <c r="M220" s="11">
        <v>2313</v>
      </c>
    </row>
    <row r="221" spans="1:13" ht="29.1">
      <c r="A221" s="9">
        <v>44063</v>
      </c>
      <c r="B221" s="10" t="s">
        <v>1091</v>
      </c>
      <c r="C221" s="10" t="s">
        <v>880</v>
      </c>
      <c r="D221" s="10" t="s">
        <v>697</v>
      </c>
      <c r="E221" s="10" t="s">
        <v>889</v>
      </c>
      <c r="F221" s="10" t="s">
        <v>882</v>
      </c>
      <c r="G221" s="11">
        <v>2077</v>
      </c>
      <c r="H221" s="11">
        <v>2077</v>
      </c>
      <c r="I221" s="11">
        <v>2077</v>
      </c>
      <c r="J221" s="11">
        <v>2077</v>
      </c>
      <c r="K221" s="11">
        <v>2077</v>
      </c>
      <c r="L221" s="10">
        <v>2</v>
      </c>
      <c r="M221" s="11">
        <v>1298</v>
      </c>
    </row>
    <row r="222" spans="1:13" ht="29.1">
      <c r="A222" s="9">
        <v>44094</v>
      </c>
      <c r="B222" s="10" t="s">
        <v>1092</v>
      </c>
      <c r="C222" s="10" t="s">
        <v>880</v>
      </c>
      <c r="D222" s="10" t="s">
        <v>697</v>
      </c>
      <c r="E222" s="10" t="s">
        <v>889</v>
      </c>
      <c r="F222" s="10" t="s">
        <v>882</v>
      </c>
      <c r="G222" s="11">
        <v>4123</v>
      </c>
      <c r="H222" s="11">
        <v>4123</v>
      </c>
      <c r="I222" s="11">
        <v>4123</v>
      </c>
      <c r="J222" s="11">
        <v>4123</v>
      </c>
      <c r="K222" s="11">
        <v>4123</v>
      </c>
      <c r="L222" s="10">
        <v>0</v>
      </c>
      <c r="M222" s="11">
        <v>10308</v>
      </c>
    </row>
    <row r="223" spans="1:13" ht="29.1">
      <c r="A223" s="9">
        <v>44124</v>
      </c>
      <c r="B223" s="10" t="s">
        <v>1093</v>
      </c>
      <c r="C223" s="10" t="s">
        <v>880</v>
      </c>
      <c r="D223" s="10" t="s">
        <v>697</v>
      </c>
      <c r="E223" s="10" t="s">
        <v>889</v>
      </c>
      <c r="F223" s="10" t="s">
        <v>882</v>
      </c>
      <c r="G223" s="11">
        <v>129365</v>
      </c>
      <c r="H223" s="11">
        <v>124485</v>
      </c>
      <c r="I223" s="11">
        <v>124485</v>
      </c>
      <c r="J223" s="11">
        <v>124485</v>
      </c>
      <c r="K223" s="11">
        <v>124485</v>
      </c>
      <c r="L223" s="10">
        <v>205</v>
      </c>
      <c r="M223" s="10">
        <v>632</v>
      </c>
    </row>
    <row r="224" spans="1:13" ht="29.1">
      <c r="A224" s="9">
        <v>44131</v>
      </c>
      <c r="B224" s="10" t="s">
        <v>1094</v>
      </c>
      <c r="C224" s="10" t="s">
        <v>874</v>
      </c>
      <c r="D224" s="10" t="s">
        <v>697</v>
      </c>
      <c r="E224" s="10" t="s">
        <v>889</v>
      </c>
      <c r="F224" s="10" t="s">
        <v>876</v>
      </c>
      <c r="G224" s="10">
        <v>288</v>
      </c>
      <c r="H224" s="10">
        <v>288</v>
      </c>
      <c r="I224" s="10">
        <v>288</v>
      </c>
      <c r="J224" s="10">
        <v>288</v>
      </c>
      <c r="K224" s="10">
        <v>288</v>
      </c>
      <c r="L224" s="10">
        <v>1</v>
      </c>
      <c r="M224" s="10">
        <v>576</v>
      </c>
    </row>
    <row r="225" spans="1:13" ht="29.1">
      <c r="A225" s="9">
        <v>44339</v>
      </c>
      <c r="B225" s="10" t="s">
        <v>1095</v>
      </c>
      <c r="C225" s="10" t="s">
        <v>880</v>
      </c>
      <c r="D225" s="10" t="s">
        <v>1096</v>
      </c>
      <c r="E225" s="10" t="s">
        <v>875</v>
      </c>
      <c r="F225" s="10" t="s">
        <v>882</v>
      </c>
      <c r="G225" s="10">
        <v>48</v>
      </c>
      <c r="H225" s="10">
        <v>48</v>
      </c>
      <c r="I225" s="10">
        <v>48</v>
      </c>
      <c r="J225" s="10">
        <v>48</v>
      </c>
      <c r="K225" s="10">
        <v>48</v>
      </c>
      <c r="L225" s="10">
        <v>0</v>
      </c>
      <c r="M225" s="10">
        <v>480</v>
      </c>
    </row>
    <row r="226" spans="1:13" ht="29.1">
      <c r="A226" s="9">
        <v>44742</v>
      </c>
      <c r="B226" s="10" t="s">
        <v>1097</v>
      </c>
      <c r="C226" s="10" t="s">
        <v>874</v>
      </c>
      <c r="D226" s="10" t="s">
        <v>1030</v>
      </c>
      <c r="E226" s="10" t="s">
        <v>875</v>
      </c>
      <c r="F226" s="10" t="s">
        <v>876</v>
      </c>
      <c r="G226" s="10">
        <v>136</v>
      </c>
      <c r="H226" s="10" t="s">
        <v>885</v>
      </c>
      <c r="I226" s="10" t="s">
        <v>885</v>
      </c>
      <c r="J226" s="10" t="s">
        <v>885</v>
      </c>
      <c r="K226" s="10" t="s">
        <v>885</v>
      </c>
      <c r="L226" s="10">
        <v>2</v>
      </c>
      <c r="M226" s="10">
        <v>83</v>
      </c>
    </row>
    <row r="227" spans="1:13" ht="29.1">
      <c r="A227" s="9">
        <v>44971</v>
      </c>
      <c r="B227" s="10" t="s">
        <v>1098</v>
      </c>
      <c r="C227" s="10" t="s">
        <v>880</v>
      </c>
      <c r="D227" s="10" t="s">
        <v>673</v>
      </c>
      <c r="E227" s="10" t="s">
        <v>875</v>
      </c>
      <c r="F227" s="10" t="s">
        <v>882</v>
      </c>
      <c r="G227" s="10">
        <v>117</v>
      </c>
      <c r="H227" s="10">
        <v>117</v>
      </c>
      <c r="I227" s="10">
        <v>117</v>
      </c>
      <c r="J227" s="10">
        <v>117</v>
      </c>
      <c r="K227" s="10">
        <v>117</v>
      </c>
      <c r="L227" s="10">
        <v>172</v>
      </c>
      <c r="M227" s="10">
        <v>1</v>
      </c>
    </row>
    <row r="228" spans="1:13" ht="29.1">
      <c r="A228" s="9">
        <v>45077</v>
      </c>
      <c r="B228" s="10" t="s">
        <v>1099</v>
      </c>
      <c r="C228" s="10" t="s">
        <v>1100</v>
      </c>
      <c r="D228" s="10" t="s">
        <v>685</v>
      </c>
      <c r="E228" s="10" t="s">
        <v>888</v>
      </c>
      <c r="F228" s="10" t="s">
        <v>1021</v>
      </c>
      <c r="G228" s="10">
        <v>45</v>
      </c>
      <c r="H228" s="10">
        <v>45</v>
      </c>
      <c r="I228" s="10">
        <v>45</v>
      </c>
      <c r="J228" s="10">
        <v>45</v>
      </c>
      <c r="K228" s="10">
        <v>45</v>
      </c>
      <c r="L228" s="10" t="s">
        <v>885</v>
      </c>
      <c r="M228" s="10" t="s">
        <v>885</v>
      </c>
    </row>
    <row r="229" spans="1:13" ht="29.1">
      <c r="A229" s="9">
        <v>45114</v>
      </c>
      <c r="B229" s="10" t="s">
        <v>1101</v>
      </c>
      <c r="C229" s="10" t="s">
        <v>880</v>
      </c>
      <c r="D229" s="10" t="s">
        <v>195</v>
      </c>
      <c r="E229" s="10" t="s">
        <v>875</v>
      </c>
      <c r="F229" s="10" t="s">
        <v>882</v>
      </c>
      <c r="G229" s="10">
        <v>4</v>
      </c>
      <c r="H229" s="10">
        <v>4</v>
      </c>
      <c r="I229" s="10">
        <v>4</v>
      </c>
      <c r="J229" s="10">
        <v>4</v>
      </c>
      <c r="K229" s="10">
        <v>4</v>
      </c>
      <c r="L229" s="10">
        <v>0</v>
      </c>
      <c r="M229" s="10">
        <v>13</v>
      </c>
    </row>
    <row r="230" spans="1:13">
      <c r="A230" s="9">
        <v>45114</v>
      </c>
      <c r="B230" s="10" t="s">
        <v>1101</v>
      </c>
      <c r="C230" s="10" t="s">
        <v>880</v>
      </c>
      <c r="D230" s="10" t="s">
        <v>195</v>
      </c>
      <c r="E230" s="10" t="s">
        <v>889</v>
      </c>
      <c r="F230" s="10" t="s">
        <v>882</v>
      </c>
      <c r="G230" s="11">
        <v>1769</v>
      </c>
      <c r="H230" s="10">
        <v>369</v>
      </c>
      <c r="I230" s="10">
        <v>369</v>
      </c>
      <c r="J230" s="10">
        <v>369</v>
      </c>
      <c r="K230" s="11">
        <v>15369</v>
      </c>
      <c r="L230" s="10">
        <v>81</v>
      </c>
      <c r="M230" s="10">
        <v>22</v>
      </c>
    </row>
    <row r="231" spans="1:13" ht="29.1">
      <c r="A231" s="9">
        <v>45114</v>
      </c>
      <c r="B231" s="10" t="s">
        <v>1101</v>
      </c>
      <c r="C231" s="10" t="s">
        <v>880</v>
      </c>
      <c r="D231" s="10" t="s">
        <v>195</v>
      </c>
      <c r="E231" s="10" t="s">
        <v>1102</v>
      </c>
      <c r="F231" s="10" t="s">
        <v>882</v>
      </c>
      <c r="G231" s="11">
        <v>7784</v>
      </c>
      <c r="H231" s="11">
        <v>7784</v>
      </c>
      <c r="I231" s="11">
        <v>7784</v>
      </c>
      <c r="J231" s="11">
        <v>7784</v>
      </c>
      <c r="K231" s="11">
        <v>7784</v>
      </c>
      <c r="L231" s="10">
        <v>23</v>
      </c>
      <c r="M231" s="10">
        <v>333</v>
      </c>
    </row>
    <row r="232" spans="1:13" ht="29.1">
      <c r="A232" s="9">
        <v>45206</v>
      </c>
      <c r="B232" s="10" t="s">
        <v>1103</v>
      </c>
      <c r="C232" s="10" t="s">
        <v>880</v>
      </c>
      <c r="D232" s="10" t="s">
        <v>195</v>
      </c>
      <c r="E232" s="10" t="s">
        <v>875</v>
      </c>
      <c r="F232" s="10" t="s">
        <v>882</v>
      </c>
      <c r="G232" s="10">
        <v>120</v>
      </c>
      <c r="H232" s="10">
        <v>-6</v>
      </c>
      <c r="I232" s="10">
        <v>-6</v>
      </c>
      <c r="J232" s="10">
        <v>-6</v>
      </c>
      <c r="K232" s="10">
        <v>-6</v>
      </c>
      <c r="L232" s="10">
        <v>44</v>
      </c>
      <c r="M232" s="10">
        <v>3</v>
      </c>
    </row>
    <row r="233" spans="1:13" ht="29.1">
      <c r="A233" s="9">
        <v>45237</v>
      </c>
      <c r="B233" s="10" t="s">
        <v>1104</v>
      </c>
      <c r="C233" s="10" t="s">
        <v>880</v>
      </c>
      <c r="D233" s="10" t="s">
        <v>740</v>
      </c>
      <c r="E233" s="10" t="s">
        <v>875</v>
      </c>
      <c r="F233" s="10" t="s">
        <v>882</v>
      </c>
      <c r="G233" s="11">
        <v>36798</v>
      </c>
      <c r="H233" s="11">
        <v>36798</v>
      </c>
      <c r="I233" s="11">
        <v>36798</v>
      </c>
      <c r="J233" s="11">
        <v>36798</v>
      </c>
      <c r="K233" s="11">
        <v>36798</v>
      </c>
      <c r="L233" s="10">
        <v>50</v>
      </c>
      <c r="M233" s="10">
        <v>732</v>
      </c>
    </row>
    <row r="234" spans="1:13" ht="29.1">
      <c r="A234" s="9">
        <v>45244</v>
      </c>
      <c r="B234" s="10" t="s">
        <v>1105</v>
      </c>
      <c r="C234" s="10" t="s">
        <v>874</v>
      </c>
      <c r="D234" s="10" t="s">
        <v>740</v>
      </c>
      <c r="E234" s="10" t="s">
        <v>875</v>
      </c>
      <c r="F234" s="10" t="s">
        <v>876</v>
      </c>
      <c r="G234" s="10">
        <v>110</v>
      </c>
      <c r="H234" s="10">
        <v>90</v>
      </c>
      <c r="I234" s="10">
        <v>90</v>
      </c>
      <c r="J234" s="10">
        <v>90</v>
      </c>
      <c r="K234" s="10">
        <v>90</v>
      </c>
      <c r="L234" s="10">
        <v>0</v>
      </c>
      <c r="M234" s="10">
        <v>440</v>
      </c>
    </row>
    <row r="235" spans="1:13" ht="29.1">
      <c r="A235" s="9">
        <v>45299</v>
      </c>
      <c r="B235" s="10" t="s">
        <v>1106</v>
      </c>
      <c r="C235" s="10" t="s">
        <v>880</v>
      </c>
      <c r="D235" s="10" t="s">
        <v>740</v>
      </c>
      <c r="E235" s="10" t="s">
        <v>875</v>
      </c>
      <c r="F235" s="10" t="s">
        <v>882</v>
      </c>
      <c r="G235" s="11">
        <v>18936</v>
      </c>
      <c r="H235" s="11">
        <v>18936</v>
      </c>
      <c r="I235" s="11">
        <v>18936</v>
      </c>
      <c r="J235" s="11">
        <v>18936</v>
      </c>
      <c r="K235" s="11">
        <v>18936</v>
      </c>
      <c r="L235" s="10">
        <v>14</v>
      </c>
      <c r="M235" s="11">
        <v>1320</v>
      </c>
    </row>
    <row r="236" spans="1:13" ht="29.1">
      <c r="A236" s="9">
        <v>45305</v>
      </c>
      <c r="B236" s="10" t="s">
        <v>1107</v>
      </c>
      <c r="C236" s="10" t="s">
        <v>874</v>
      </c>
      <c r="D236" s="10" t="s">
        <v>740</v>
      </c>
      <c r="E236" s="10" t="s">
        <v>875</v>
      </c>
      <c r="F236" s="10" t="s">
        <v>876</v>
      </c>
      <c r="G236" s="10">
        <v>132</v>
      </c>
      <c r="H236" s="10">
        <v>132</v>
      </c>
      <c r="I236" s="10">
        <v>132</v>
      </c>
      <c r="J236" s="10">
        <v>132</v>
      </c>
      <c r="K236" s="10">
        <v>132</v>
      </c>
      <c r="L236" s="10" t="s">
        <v>885</v>
      </c>
      <c r="M236" s="10" t="s">
        <v>885</v>
      </c>
    </row>
    <row r="237" spans="1:13" ht="29.1">
      <c r="A237" s="9">
        <v>45350</v>
      </c>
      <c r="B237" s="10" t="s">
        <v>1108</v>
      </c>
      <c r="C237" s="10" t="s">
        <v>880</v>
      </c>
      <c r="D237" s="10" t="s">
        <v>740</v>
      </c>
      <c r="E237" s="10" t="s">
        <v>875</v>
      </c>
      <c r="F237" s="10" t="s">
        <v>882</v>
      </c>
      <c r="G237" s="11">
        <v>41400</v>
      </c>
      <c r="H237" s="11">
        <v>41400</v>
      </c>
      <c r="I237" s="11">
        <v>41400</v>
      </c>
      <c r="J237" s="11">
        <v>41400</v>
      </c>
      <c r="K237" s="11">
        <v>41400</v>
      </c>
      <c r="L237" s="10">
        <v>131</v>
      </c>
      <c r="M237" s="10">
        <v>317</v>
      </c>
    </row>
    <row r="238" spans="1:13" ht="29.1">
      <c r="A238" s="9">
        <v>45381</v>
      </c>
      <c r="B238" s="10" t="s">
        <v>1109</v>
      </c>
      <c r="C238" s="10" t="s">
        <v>880</v>
      </c>
      <c r="D238" s="10" t="s">
        <v>740</v>
      </c>
      <c r="E238" s="10" t="s">
        <v>875</v>
      </c>
      <c r="F238" s="10" t="s">
        <v>882</v>
      </c>
      <c r="G238" s="11">
        <v>23995</v>
      </c>
      <c r="H238" s="11">
        <v>23995</v>
      </c>
      <c r="I238" s="11">
        <v>23995</v>
      </c>
      <c r="J238" s="11">
        <v>23995</v>
      </c>
      <c r="K238" s="11">
        <v>23995</v>
      </c>
      <c r="L238" s="10">
        <v>8</v>
      </c>
      <c r="M238" s="11">
        <v>2919</v>
      </c>
    </row>
    <row r="239" spans="1:13" ht="29.1">
      <c r="A239" s="9">
        <v>45398</v>
      </c>
      <c r="B239" s="10" t="s">
        <v>1110</v>
      </c>
      <c r="C239" s="10" t="s">
        <v>874</v>
      </c>
      <c r="D239" s="10" t="s">
        <v>740</v>
      </c>
      <c r="E239" s="10" t="s">
        <v>875</v>
      </c>
      <c r="F239" s="10" t="s">
        <v>876</v>
      </c>
      <c r="G239" s="10">
        <v>96</v>
      </c>
      <c r="H239" s="10">
        <v>96</v>
      </c>
      <c r="I239" s="10">
        <v>96</v>
      </c>
      <c r="J239" s="10">
        <v>96</v>
      </c>
      <c r="K239" s="10">
        <v>96</v>
      </c>
      <c r="L239" s="10" t="s">
        <v>885</v>
      </c>
      <c r="M239" s="10" t="s">
        <v>885</v>
      </c>
    </row>
    <row r="240" spans="1:13" ht="29.1">
      <c r="A240" s="9">
        <v>45718</v>
      </c>
      <c r="B240" s="10" t="s">
        <v>1111</v>
      </c>
      <c r="C240" s="10" t="s">
        <v>880</v>
      </c>
      <c r="D240" s="10" t="s">
        <v>1074</v>
      </c>
      <c r="E240" s="10" t="s">
        <v>898</v>
      </c>
      <c r="F240" s="10" t="s">
        <v>882</v>
      </c>
      <c r="G240" s="11">
        <v>1806</v>
      </c>
      <c r="H240" s="11">
        <v>1806</v>
      </c>
      <c r="I240" s="11">
        <v>1806</v>
      </c>
      <c r="J240" s="11">
        <v>1806</v>
      </c>
      <c r="K240" s="11">
        <v>1806</v>
      </c>
      <c r="L240" s="10">
        <v>11</v>
      </c>
      <c r="M240" s="10">
        <v>172</v>
      </c>
    </row>
    <row r="241" spans="1:13" ht="29.1">
      <c r="A241" s="9">
        <v>45770</v>
      </c>
      <c r="B241" s="10" t="s">
        <v>813</v>
      </c>
      <c r="C241" s="10" t="s">
        <v>880</v>
      </c>
      <c r="D241" s="10" t="s">
        <v>279</v>
      </c>
      <c r="E241" s="10" t="s">
        <v>875</v>
      </c>
      <c r="F241" s="10" t="s">
        <v>882</v>
      </c>
      <c r="G241" s="11">
        <v>44382</v>
      </c>
      <c r="H241" s="11">
        <v>44382</v>
      </c>
      <c r="I241" s="11">
        <v>44382</v>
      </c>
      <c r="J241" s="11">
        <v>44382</v>
      </c>
      <c r="K241" s="11">
        <v>44382</v>
      </c>
      <c r="L241" s="10">
        <v>5</v>
      </c>
      <c r="M241" s="11">
        <v>8719</v>
      </c>
    </row>
    <row r="242" spans="1:13">
      <c r="A242" s="9">
        <v>45800</v>
      </c>
      <c r="B242" s="10" t="s">
        <v>1112</v>
      </c>
      <c r="C242" s="10" t="s">
        <v>880</v>
      </c>
      <c r="D242" s="10" t="s">
        <v>989</v>
      </c>
      <c r="E242" s="10" t="s">
        <v>889</v>
      </c>
      <c r="F242" s="10" t="s">
        <v>882</v>
      </c>
      <c r="G242" s="11">
        <v>4491</v>
      </c>
      <c r="H242" s="11">
        <v>4471</v>
      </c>
      <c r="I242" s="11">
        <v>4471</v>
      </c>
      <c r="J242" s="11">
        <v>4471</v>
      </c>
      <c r="K242" s="11">
        <v>4471</v>
      </c>
      <c r="L242" s="10">
        <v>3</v>
      </c>
      <c r="M242" s="11">
        <v>1543</v>
      </c>
    </row>
    <row r="243" spans="1:13">
      <c r="A243" s="9">
        <v>45831</v>
      </c>
      <c r="B243" s="10" t="s">
        <v>1113</v>
      </c>
      <c r="C243" s="10" t="s">
        <v>880</v>
      </c>
      <c r="D243" s="10" t="s">
        <v>195</v>
      </c>
      <c r="E243" s="10" t="s">
        <v>889</v>
      </c>
      <c r="F243" s="10" t="s">
        <v>882</v>
      </c>
      <c r="G243" s="11">
        <v>28376</v>
      </c>
      <c r="H243" s="11">
        <v>28376</v>
      </c>
      <c r="I243" s="11">
        <v>28376</v>
      </c>
      <c r="J243" s="11">
        <v>28376</v>
      </c>
      <c r="K243" s="11">
        <v>28376</v>
      </c>
      <c r="L243" s="10">
        <v>8</v>
      </c>
      <c r="M243" s="11">
        <v>3543</v>
      </c>
    </row>
    <row r="244" spans="1:13">
      <c r="A244" s="9">
        <v>45831</v>
      </c>
      <c r="B244" s="10" t="s">
        <v>1113</v>
      </c>
      <c r="C244" s="10" t="s">
        <v>880</v>
      </c>
      <c r="D244" s="10" t="s">
        <v>195</v>
      </c>
      <c r="E244" s="10" t="s">
        <v>889</v>
      </c>
      <c r="F244" s="10" t="s">
        <v>882</v>
      </c>
      <c r="G244" s="11">
        <v>3600</v>
      </c>
      <c r="H244" s="11">
        <v>3600</v>
      </c>
      <c r="I244" s="11">
        <v>3600</v>
      </c>
      <c r="J244" s="11">
        <v>3600</v>
      </c>
      <c r="K244" s="11">
        <v>3600</v>
      </c>
      <c r="L244" s="10">
        <v>12</v>
      </c>
      <c r="M244" s="10">
        <v>298</v>
      </c>
    </row>
    <row r="245" spans="1:13">
      <c r="A245" s="9">
        <v>45848</v>
      </c>
      <c r="B245" s="10" t="s">
        <v>1114</v>
      </c>
      <c r="C245" s="10" t="s">
        <v>874</v>
      </c>
      <c r="D245" s="10" t="s">
        <v>195</v>
      </c>
      <c r="E245" s="10" t="s">
        <v>889</v>
      </c>
      <c r="F245" s="10" t="s">
        <v>876</v>
      </c>
      <c r="G245" s="10">
        <v>440</v>
      </c>
      <c r="H245" s="10">
        <v>440</v>
      </c>
      <c r="I245" s="10">
        <v>440</v>
      </c>
      <c r="J245" s="10">
        <v>440</v>
      </c>
      <c r="K245" s="10">
        <v>440</v>
      </c>
      <c r="L245" s="10">
        <v>0</v>
      </c>
      <c r="M245" s="11">
        <v>14667</v>
      </c>
    </row>
    <row r="246" spans="1:13">
      <c r="A246" s="9">
        <v>45862</v>
      </c>
      <c r="B246" s="10" t="s">
        <v>1115</v>
      </c>
      <c r="C246" s="10" t="s">
        <v>880</v>
      </c>
      <c r="D246" s="10" t="s">
        <v>195</v>
      </c>
      <c r="E246" s="10" t="s">
        <v>889</v>
      </c>
      <c r="F246" s="10" t="s">
        <v>882</v>
      </c>
      <c r="G246" s="11">
        <v>17503</v>
      </c>
      <c r="H246" s="11">
        <v>17503</v>
      </c>
      <c r="I246" s="11">
        <v>17503</v>
      </c>
      <c r="J246" s="11">
        <v>17503</v>
      </c>
      <c r="K246" s="11">
        <v>17503</v>
      </c>
      <c r="L246" s="10">
        <v>45</v>
      </c>
      <c r="M246" s="10">
        <v>387</v>
      </c>
    </row>
    <row r="247" spans="1:13">
      <c r="A247" s="9">
        <v>45862</v>
      </c>
      <c r="B247" s="10" t="s">
        <v>1115</v>
      </c>
      <c r="C247" s="10" t="s">
        <v>880</v>
      </c>
      <c r="D247" s="10" t="s">
        <v>195</v>
      </c>
      <c r="E247" s="10" t="s">
        <v>889</v>
      </c>
      <c r="F247" s="10" t="s">
        <v>882</v>
      </c>
      <c r="G247" s="11">
        <v>12000</v>
      </c>
      <c r="H247" s="11">
        <v>11730</v>
      </c>
      <c r="I247" s="11">
        <v>11730</v>
      </c>
      <c r="J247" s="11">
        <v>11730</v>
      </c>
      <c r="K247" s="11">
        <v>11730</v>
      </c>
      <c r="L247" s="10">
        <v>25</v>
      </c>
      <c r="M247" s="10">
        <v>480</v>
      </c>
    </row>
    <row r="248" spans="1:13">
      <c r="A248" s="9">
        <v>45893</v>
      </c>
      <c r="B248" s="10" t="s">
        <v>1116</v>
      </c>
      <c r="C248" s="10" t="s">
        <v>880</v>
      </c>
      <c r="D248" s="10" t="s">
        <v>522</v>
      </c>
      <c r="E248" s="10" t="s">
        <v>889</v>
      </c>
      <c r="F248" s="10" t="s">
        <v>882</v>
      </c>
      <c r="G248" s="11">
        <v>22306</v>
      </c>
      <c r="H248" s="11">
        <v>22170</v>
      </c>
      <c r="I248" s="11">
        <v>22170</v>
      </c>
      <c r="J248" s="11">
        <v>22170</v>
      </c>
      <c r="K248" s="11">
        <v>22170</v>
      </c>
      <c r="L248" s="10">
        <v>83</v>
      </c>
      <c r="M248" s="10">
        <v>270</v>
      </c>
    </row>
    <row r="249" spans="1:13">
      <c r="A249" s="9">
        <v>45923</v>
      </c>
      <c r="B249" s="10" t="s">
        <v>1117</v>
      </c>
      <c r="C249" s="10" t="s">
        <v>880</v>
      </c>
      <c r="D249" s="10" t="s">
        <v>522</v>
      </c>
      <c r="E249" s="10" t="s">
        <v>889</v>
      </c>
      <c r="F249" s="10" t="s">
        <v>882</v>
      </c>
      <c r="G249" s="11">
        <v>14487</v>
      </c>
      <c r="H249" s="11">
        <v>14399</v>
      </c>
      <c r="I249" s="11">
        <v>14399</v>
      </c>
      <c r="J249" s="11">
        <v>14399</v>
      </c>
      <c r="K249" s="11">
        <v>14399</v>
      </c>
      <c r="L249" s="10">
        <v>22</v>
      </c>
      <c r="M249" s="10">
        <v>649</v>
      </c>
    </row>
    <row r="250" spans="1:13">
      <c r="A250" s="9">
        <v>45954</v>
      </c>
      <c r="B250" s="10" t="s">
        <v>1118</v>
      </c>
      <c r="C250" s="10" t="s">
        <v>880</v>
      </c>
      <c r="D250" s="10" t="s">
        <v>522</v>
      </c>
      <c r="E250" s="10" t="s">
        <v>889</v>
      </c>
      <c r="F250" s="10" t="s">
        <v>882</v>
      </c>
      <c r="G250" s="11">
        <v>2037</v>
      </c>
      <c r="H250" s="11">
        <v>1877</v>
      </c>
      <c r="I250" s="11">
        <v>1877</v>
      </c>
      <c r="J250" s="11">
        <v>1877</v>
      </c>
      <c r="K250" s="11">
        <v>6877</v>
      </c>
      <c r="L250" s="10">
        <v>5</v>
      </c>
      <c r="M250" s="10">
        <v>408</v>
      </c>
    </row>
    <row r="251" spans="1:13">
      <c r="A251" s="9">
        <v>46210</v>
      </c>
      <c r="B251" s="10" t="s">
        <v>469</v>
      </c>
      <c r="C251" s="10" t="s">
        <v>874</v>
      </c>
      <c r="D251" s="10" t="s">
        <v>911</v>
      </c>
      <c r="E251" s="10" t="s">
        <v>889</v>
      </c>
      <c r="F251" s="10" t="s">
        <v>876</v>
      </c>
      <c r="G251" s="10">
        <v>675</v>
      </c>
      <c r="H251" s="10">
        <v>627</v>
      </c>
      <c r="I251" s="10">
        <v>627</v>
      </c>
      <c r="J251" s="10">
        <v>627</v>
      </c>
      <c r="K251" s="11">
        <v>4627</v>
      </c>
      <c r="L251" s="10">
        <v>6</v>
      </c>
      <c r="M251" s="10">
        <v>116</v>
      </c>
    </row>
    <row r="252" spans="1:13" ht="29.1">
      <c r="A252" s="9">
        <v>46234</v>
      </c>
      <c r="B252" s="10" t="s">
        <v>1119</v>
      </c>
      <c r="C252" s="10" t="s">
        <v>874</v>
      </c>
      <c r="D252" s="10" t="s">
        <v>195</v>
      </c>
      <c r="E252" s="10" t="s">
        <v>963</v>
      </c>
      <c r="F252" s="10" t="s">
        <v>876</v>
      </c>
      <c r="G252" s="11">
        <v>5910</v>
      </c>
      <c r="H252" s="11">
        <v>3558</v>
      </c>
      <c r="I252" s="11">
        <v>3558</v>
      </c>
      <c r="J252" s="11">
        <v>3558</v>
      </c>
      <c r="K252" s="11">
        <v>23558</v>
      </c>
      <c r="L252" s="10">
        <v>96</v>
      </c>
      <c r="M252" s="10">
        <v>62</v>
      </c>
    </row>
    <row r="253" spans="1:13" ht="29.1">
      <c r="A253" s="9">
        <v>46258</v>
      </c>
      <c r="B253" s="10" t="s">
        <v>1120</v>
      </c>
      <c r="C253" s="10" t="s">
        <v>874</v>
      </c>
      <c r="D253" s="10" t="s">
        <v>195</v>
      </c>
      <c r="E253" s="10" t="s">
        <v>875</v>
      </c>
      <c r="F253" s="10" t="s">
        <v>876</v>
      </c>
      <c r="G253" s="10">
        <v>78</v>
      </c>
      <c r="H253" s="10" t="s">
        <v>885</v>
      </c>
      <c r="I253" s="10" t="s">
        <v>885</v>
      </c>
      <c r="J253" s="10" t="s">
        <v>885</v>
      </c>
      <c r="K253" s="10" t="s">
        <v>885</v>
      </c>
      <c r="L253" s="10">
        <v>0</v>
      </c>
      <c r="M253" s="10">
        <v>289</v>
      </c>
    </row>
    <row r="254" spans="1:13">
      <c r="A254" s="9">
        <v>46258</v>
      </c>
      <c r="B254" s="10" t="s">
        <v>1120</v>
      </c>
      <c r="C254" s="10" t="s">
        <v>874</v>
      </c>
      <c r="D254" s="10" t="s">
        <v>195</v>
      </c>
      <c r="E254" s="10" t="s">
        <v>889</v>
      </c>
      <c r="F254" s="10" t="s">
        <v>876</v>
      </c>
      <c r="G254" s="11">
        <v>19536</v>
      </c>
      <c r="H254" s="11">
        <v>19536</v>
      </c>
      <c r="I254" s="11">
        <v>19536</v>
      </c>
      <c r="J254" s="11">
        <v>19536</v>
      </c>
      <c r="K254" s="11">
        <v>19536</v>
      </c>
      <c r="L254" s="10">
        <v>44</v>
      </c>
      <c r="M254" s="10">
        <v>444</v>
      </c>
    </row>
    <row r="255" spans="1:13">
      <c r="A255" s="9">
        <v>46319</v>
      </c>
      <c r="B255" s="10" t="s">
        <v>1121</v>
      </c>
      <c r="C255" s="10" t="s">
        <v>880</v>
      </c>
      <c r="D255" s="10" t="s">
        <v>193</v>
      </c>
      <c r="E255" s="10" t="s">
        <v>889</v>
      </c>
      <c r="F255" s="10" t="s">
        <v>882</v>
      </c>
      <c r="G255" s="11">
        <v>9097</v>
      </c>
      <c r="H255" s="11">
        <v>9097</v>
      </c>
      <c r="I255" s="11">
        <v>9097</v>
      </c>
      <c r="J255" s="11">
        <v>15289</v>
      </c>
      <c r="K255" s="11">
        <v>15289</v>
      </c>
      <c r="L255" s="10">
        <v>41</v>
      </c>
      <c r="M255" s="10">
        <v>370</v>
      </c>
    </row>
    <row r="256" spans="1:13">
      <c r="A256" s="9">
        <v>46340</v>
      </c>
      <c r="B256" s="10" t="s">
        <v>1122</v>
      </c>
      <c r="C256" s="10" t="s">
        <v>880</v>
      </c>
      <c r="D256" s="10" t="s">
        <v>193</v>
      </c>
      <c r="E256" s="10" t="s">
        <v>889</v>
      </c>
      <c r="F256" s="10" t="s">
        <v>882</v>
      </c>
      <c r="G256" s="11">
        <v>30483</v>
      </c>
      <c r="H256" s="11">
        <v>28467</v>
      </c>
      <c r="I256" s="11">
        <v>28467</v>
      </c>
      <c r="J256" s="11">
        <v>28467</v>
      </c>
      <c r="K256" s="11">
        <v>28467</v>
      </c>
      <c r="L256" s="10">
        <v>66</v>
      </c>
      <c r="M256" s="10">
        <v>462</v>
      </c>
    </row>
    <row r="257" spans="1:13">
      <c r="A257" s="9">
        <v>46470</v>
      </c>
      <c r="B257" s="10" t="s">
        <v>1123</v>
      </c>
      <c r="C257" s="10" t="s">
        <v>874</v>
      </c>
      <c r="D257" s="10" t="s">
        <v>1004</v>
      </c>
      <c r="E257" s="10" t="s">
        <v>889</v>
      </c>
      <c r="F257" s="10" t="s">
        <v>876</v>
      </c>
      <c r="G257" s="10">
        <v>765</v>
      </c>
      <c r="H257" s="10">
        <v>765</v>
      </c>
      <c r="I257" s="10">
        <v>765</v>
      </c>
      <c r="J257" s="10">
        <v>765</v>
      </c>
      <c r="K257" s="10">
        <v>765</v>
      </c>
      <c r="L257" s="10">
        <v>0</v>
      </c>
      <c r="M257" s="11">
        <v>5464</v>
      </c>
    </row>
    <row r="258" spans="1:13">
      <c r="A258" s="9">
        <v>46500</v>
      </c>
      <c r="B258" s="10" t="s">
        <v>1124</v>
      </c>
      <c r="C258" s="10" t="s">
        <v>874</v>
      </c>
      <c r="D258" s="10" t="s">
        <v>1004</v>
      </c>
      <c r="E258" s="10" t="s">
        <v>889</v>
      </c>
      <c r="F258" s="10" t="s">
        <v>876</v>
      </c>
      <c r="G258" s="10">
        <v>834</v>
      </c>
      <c r="H258" s="10">
        <v>834</v>
      </c>
      <c r="I258" s="10">
        <v>834</v>
      </c>
      <c r="J258" s="10">
        <v>834</v>
      </c>
      <c r="K258" s="10">
        <v>834</v>
      </c>
      <c r="L258" s="10">
        <v>0</v>
      </c>
      <c r="M258" s="11">
        <v>10425</v>
      </c>
    </row>
    <row r="259" spans="1:13">
      <c r="A259" s="9">
        <v>46531</v>
      </c>
      <c r="B259" s="10" t="s">
        <v>1125</v>
      </c>
      <c r="C259" s="10" t="s">
        <v>874</v>
      </c>
      <c r="D259" s="10" t="s">
        <v>1004</v>
      </c>
      <c r="E259" s="10" t="s">
        <v>889</v>
      </c>
      <c r="F259" s="10" t="s">
        <v>876</v>
      </c>
      <c r="G259" s="10">
        <v>842</v>
      </c>
      <c r="H259" s="10">
        <v>842</v>
      </c>
      <c r="I259" s="10">
        <v>842</v>
      </c>
      <c r="J259" s="10">
        <v>842</v>
      </c>
      <c r="K259" s="10">
        <v>842</v>
      </c>
      <c r="L259" s="10">
        <v>0</v>
      </c>
      <c r="M259" s="11">
        <v>-84200</v>
      </c>
    </row>
    <row r="260" spans="1:13" ht="29.1">
      <c r="A260" s="9">
        <v>46593</v>
      </c>
      <c r="B260" s="10" t="s">
        <v>1126</v>
      </c>
      <c r="C260" s="10" t="s">
        <v>1127</v>
      </c>
      <c r="D260" s="10" t="s">
        <v>697</v>
      </c>
      <c r="E260" s="10" t="s">
        <v>941</v>
      </c>
      <c r="F260" s="10" t="s">
        <v>882</v>
      </c>
      <c r="G260" s="10">
        <v>182</v>
      </c>
      <c r="H260" s="10">
        <v>182</v>
      </c>
      <c r="I260" s="10">
        <v>182</v>
      </c>
      <c r="J260" s="10">
        <v>182</v>
      </c>
      <c r="K260" s="10">
        <v>182</v>
      </c>
      <c r="L260" s="10">
        <v>-1</v>
      </c>
      <c r="M260" s="10">
        <v>-364</v>
      </c>
    </row>
    <row r="261" spans="1:13">
      <c r="A261" s="9">
        <v>46616</v>
      </c>
      <c r="B261" s="10" t="s">
        <v>1128</v>
      </c>
      <c r="C261" s="10" t="s">
        <v>880</v>
      </c>
      <c r="D261" s="10" t="s">
        <v>193</v>
      </c>
      <c r="E261" s="10" t="s">
        <v>889</v>
      </c>
      <c r="F261" s="10" t="s">
        <v>882</v>
      </c>
      <c r="G261" s="11">
        <v>16856</v>
      </c>
      <c r="H261" s="11">
        <v>16856</v>
      </c>
      <c r="I261" s="11">
        <v>16856</v>
      </c>
      <c r="J261" s="11">
        <v>16856</v>
      </c>
      <c r="K261" s="11">
        <v>16856</v>
      </c>
      <c r="L261" s="10">
        <v>30</v>
      </c>
      <c r="M261" s="10">
        <v>570</v>
      </c>
    </row>
    <row r="262" spans="1:13">
      <c r="A262" s="9">
        <v>46647</v>
      </c>
      <c r="B262" s="10" t="s">
        <v>1129</v>
      </c>
      <c r="C262" s="10" t="s">
        <v>880</v>
      </c>
      <c r="D262" s="10" t="s">
        <v>195</v>
      </c>
      <c r="E262" s="10" t="s">
        <v>889</v>
      </c>
      <c r="F262" s="10" t="s">
        <v>882</v>
      </c>
      <c r="G262" s="11">
        <v>33374</v>
      </c>
      <c r="H262" s="11">
        <v>33374</v>
      </c>
      <c r="I262" s="11">
        <v>33374</v>
      </c>
      <c r="J262" s="11">
        <v>33374</v>
      </c>
      <c r="K262" s="11">
        <v>33374</v>
      </c>
      <c r="L262" s="10">
        <v>0</v>
      </c>
      <c r="M262" s="11">
        <v>133496</v>
      </c>
    </row>
    <row r="263" spans="1:13">
      <c r="A263" s="9">
        <v>46647</v>
      </c>
      <c r="B263" s="10" t="s">
        <v>1129</v>
      </c>
      <c r="C263" s="10" t="s">
        <v>880</v>
      </c>
      <c r="D263" s="10" t="s">
        <v>195</v>
      </c>
      <c r="E263" s="10" t="s">
        <v>889</v>
      </c>
      <c r="F263" s="10" t="s">
        <v>882</v>
      </c>
      <c r="G263" s="11">
        <v>8120</v>
      </c>
      <c r="H263" s="11">
        <v>8120</v>
      </c>
      <c r="I263" s="11">
        <v>8120</v>
      </c>
      <c r="J263" s="11">
        <v>8120</v>
      </c>
      <c r="K263" s="11">
        <v>8120</v>
      </c>
      <c r="L263" s="10">
        <v>17</v>
      </c>
      <c r="M263" s="10">
        <v>480</v>
      </c>
    </row>
    <row r="264" spans="1:13">
      <c r="A264" s="9">
        <v>46678</v>
      </c>
      <c r="B264" s="10" t="s">
        <v>1130</v>
      </c>
      <c r="C264" s="10" t="s">
        <v>874</v>
      </c>
      <c r="D264" s="10" t="s">
        <v>279</v>
      </c>
      <c r="E264" s="10" t="s">
        <v>889</v>
      </c>
      <c r="F264" s="10" t="s">
        <v>876</v>
      </c>
      <c r="G264" s="10">
        <v>7</v>
      </c>
      <c r="H264" s="10">
        <v>7</v>
      </c>
      <c r="I264" s="10">
        <v>7</v>
      </c>
      <c r="J264" s="11">
        <v>2515</v>
      </c>
      <c r="K264" s="11">
        <v>2515</v>
      </c>
      <c r="L264" s="10">
        <v>10</v>
      </c>
      <c r="M264" s="10">
        <v>247</v>
      </c>
    </row>
    <row r="265" spans="1:13">
      <c r="A265" s="9">
        <v>46708</v>
      </c>
      <c r="B265" s="10" t="s">
        <v>1131</v>
      </c>
      <c r="C265" s="10" t="s">
        <v>874</v>
      </c>
      <c r="D265" s="10" t="s">
        <v>279</v>
      </c>
      <c r="E265" s="10" t="s">
        <v>889</v>
      </c>
      <c r="F265" s="10" t="s">
        <v>876</v>
      </c>
      <c r="G265" s="10">
        <v>43</v>
      </c>
      <c r="H265" s="10">
        <v>-29</v>
      </c>
      <c r="I265" s="10">
        <v>-29</v>
      </c>
      <c r="J265" s="11">
        <v>2479</v>
      </c>
      <c r="K265" s="11">
        <v>2479</v>
      </c>
      <c r="L265" s="10">
        <v>10</v>
      </c>
      <c r="M265" s="10">
        <v>252</v>
      </c>
    </row>
    <row r="266" spans="1:13">
      <c r="A266" s="9">
        <v>46746</v>
      </c>
      <c r="B266" s="10" t="s">
        <v>684</v>
      </c>
      <c r="C266" s="10" t="s">
        <v>874</v>
      </c>
      <c r="D266" s="10" t="s">
        <v>279</v>
      </c>
      <c r="E266" s="10" t="s">
        <v>889</v>
      </c>
      <c r="F266" s="10" t="s">
        <v>876</v>
      </c>
      <c r="G266" s="10">
        <v>48</v>
      </c>
      <c r="H266" s="10">
        <v>-660</v>
      </c>
      <c r="I266" s="10">
        <v>-660</v>
      </c>
      <c r="J266" s="11">
        <v>1848</v>
      </c>
      <c r="K266" s="11">
        <v>1848</v>
      </c>
      <c r="L266" s="10">
        <v>10</v>
      </c>
      <c r="M266" s="10">
        <v>248</v>
      </c>
    </row>
    <row r="267" spans="1:13" ht="29.1">
      <c r="A267" s="9">
        <v>46777</v>
      </c>
      <c r="B267" s="10" t="s">
        <v>1132</v>
      </c>
      <c r="C267" s="10" t="s">
        <v>874</v>
      </c>
      <c r="D267" s="10" t="s">
        <v>279</v>
      </c>
      <c r="E267" s="10" t="s">
        <v>875</v>
      </c>
      <c r="F267" s="10" t="s">
        <v>876</v>
      </c>
      <c r="G267" s="10">
        <v>226</v>
      </c>
      <c r="H267" s="10">
        <v>190</v>
      </c>
      <c r="I267" s="10">
        <v>190</v>
      </c>
      <c r="J267" s="10">
        <v>190</v>
      </c>
      <c r="K267" s="10">
        <v>190</v>
      </c>
      <c r="L267" s="10">
        <v>4</v>
      </c>
      <c r="M267" s="10">
        <v>60</v>
      </c>
    </row>
    <row r="268" spans="1:13" ht="29.1">
      <c r="A268" s="9">
        <v>46807</v>
      </c>
      <c r="B268" s="10" t="s">
        <v>1133</v>
      </c>
      <c r="C268" s="10" t="s">
        <v>874</v>
      </c>
      <c r="D268" s="10" t="s">
        <v>279</v>
      </c>
      <c r="E268" s="10" t="s">
        <v>875</v>
      </c>
      <c r="F268" s="10" t="s">
        <v>876</v>
      </c>
      <c r="G268" s="10">
        <v>217</v>
      </c>
      <c r="H268" s="10">
        <v>217</v>
      </c>
      <c r="I268" s="10">
        <v>217</v>
      </c>
      <c r="J268" s="10">
        <v>217</v>
      </c>
      <c r="K268" s="10">
        <v>217</v>
      </c>
      <c r="L268" s="10">
        <v>4</v>
      </c>
      <c r="M268" s="10">
        <v>52</v>
      </c>
    </row>
    <row r="269" spans="1:13" ht="29.1">
      <c r="A269" s="9">
        <v>46838</v>
      </c>
      <c r="B269" s="10" t="s">
        <v>1134</v>
      </c>
      <c r="C269" s="10" t="s">
        <v>874</v>
      </c>
      <c r="D269" s="10" t="s">
        <v>279</v>
      </c>
      <c r="E269" s="10" t="s">
        <v>875</v>
      </c>
      <c r="F269" s="10" t="s">
        <v>876</v>
      </c>
      <c r="G269" s="10">
        <v>349</v>
      </c>
      <c r="H269" s="10" t="s">
        <v>885</v>
      </c>
      <c r="I269" s="10" t="s">
        <v>885</v>
      </c>
      <c r="J269" s="10" t="s">
        <v>885</v>
      </c>
      <c r="K269" s="10" t="s">
        <v>885</v>
      </c>
      <c r="L269" s="10">
        <v>3</v>
      </c>
      <c r="M269" s="10">
        <v>104</v>
      </c>
    </row>
    <row r="270" spans="1:13">
      <c r="A270" s="9">
        <v>46869</v>
      </c>
      <c r="B270" s="10" t="s">
        <v>1135</v>
      </c>
      <c r="C270" s="10" t="s">
        <v>874</v>
      </c>
      <c r="D270" s="10" t="s">
        <v>534</v>
      </c>
      <c r="E270" s="10" t="s">
        <v>889</v>
      </c>
      <c r="F270" s="10" t="s">
        <v>876</v>
      </c>
      <c r="G270" s="11">
        <v>4077</v>
      </c>
      <c r="H270" s="11">
        <v>4017</v>
      </c>
      <c r="I270" s="11">
        <v>4017</v>
      </c>
      <c r="J270" s="11">
        <v>4017</v>
      </c>
      <c r="K270" s="11">
        <v>4017</v>
      </c>
      <c r="L270" s="10">
        <v>1</v>
      </c>
      <c r="M270" s="11">
        <v>2998</v>
      </c>
    </row>
    <row r="271" spans="1:13">
      <c r="A271" s="9">
        <v>46890</v>
      </c>
      <c r="B271" s="10" t="s">
        <v>1136</v>
      </c>
      <c r="C271" s="10" t="s">
        <v>874</v>
      </c>
      <c r="D271" s="10" t="s">
        <v>534</v>
      </c>
      <c r="E271" s="10" t="s">
        <v>889</v>
      </c>
      <c r="F271" s="10" t="s">
        <v>876</v>
      </c>
      <c r="G271" s="11">
        <v>4276</v>
      </c>
      <c r="H271" s="11">
        <v>4276</v>
      </c>
      <c r="I271" s="11">
        <v>4276</v>
      </c>
      <c r="J271" s="11">
        <v>4276</v>
      </c>
      <c r="K271" s="11">
        <v>4276</v>
      </c>
      <c r="L271" s="10">
        <v>2</v>
      </c>
      <c r="M271" s="11">
        <v>1789</v>
      </c>
    </row>
    <row r="272" spans="1:13">
      <c r="A272" s="9">
        <v>46920</v>
      </c>
      <c r="B272" s="10" t="s">
        <v>1137</v>
      </c>
      <c r="C272" s="10" t="s">
        <v>874</v>
      </c>
      <c r="D272" s="10" t="s">
        <v>534</v>
      </c>
      <c r="E272" s="10" t="s">
        <v>889</v>
      </c>
      <c r="F272" s="10" t="s">
        <v>876</v>
      </c>
      <c r="G272" s="11">
        <v>4498</v>
      </c>
      <c r="H272" s="11">
        <v>4498</v>
      </c>
      <c r="I272" s="11">
        <v>4498</v>
      </c>
      <c r="J272" s="11">
        <v>4498</v>
      </c>
      <c r="K272" s="11">
        <v>4498</v>
      </c>
      <c r="L272" s="10">
        <v>1</v>
      </c>
      <c r="M272" s="11">
        <v>5230</v>
      </c>
    </row>
    <row r="273" spans="1:13" ht="29.1">
      <c r="A273" s="9">
        <v>46951</v>
      </c>
      <c r="B273" s="10" t="s">
        <v>1138</v>
      </c>
      <c r="C273" s="10" t="s">
        <v>874</v>
      </c>
      <c r="D273" s="10" t="s">
        <v>534</v>
      </c>
      <c r="E273" s="10" t="s">
        <v>875</v>
      </c>
      <c r="F273" s="10" t="s">
        <v>876</v>
      </c>
      <c r="G273" s="11">
        <v>1788</v>
      </c>
      <c r="H273" s="11">
        <v>1752</v>
      </c>
      <c r="I273" s="11">
        <v>1752</v>
      </c>
      <c r="J273" s="11">
        <v>1752</v>
      </c>
      <c r="K273" s="11">
        <v>1752</v>
      </c>
      <c r="L273" s="10">
        <v>0</v>
      </c>
      <c r="M273" s="11">
        <v>4361</v>
      </c>
    </row>
    <row r="274" spans="1:13" ht="29.1">
      <c r="A274" s="9">
        <v>46982</v>
      </c>
      <c r="B274" s="10" t="s">
        <v>1139</v>
      </c>
      <c r="C274" s="10" t="s">
        <v>874</v>
      </c>
      <c r="D274" s="10" t="s">
        <v>534</v>
      </c>
      <c r="E274" s="10" t="s">
        <v>875</v>
      </c>
      <c r="F274" s="10" t="s">
        <v>876</v>
      </c>
      <c r="G274" s="11">
        <v>1654</v>
      </c>
      <c r="H274" s="11">
        <v>1606</v>
      </c>
      <c r="I274" s="11">
        <v>1606</v>
      </c>
      <c r="J274" s="11">
        <v>1606</v>
      </c>
      <c r="K274" s="11">
        <v>1606</v>
      </c>
      <c r="L274" s="10">
        <v>1</v>
      </c>
      <c r="M274" s="11">
        <v>2954</v>
      </c>
    </row>
    <row r="275" spans="1:13" ht="29.1">
      <c r="A275" s="9">
        <v>47019</v>
      </c>
      <c r="B275" s="10" t="s">
        <v>1140</v>
      </c>
      <c r="C275" s="10" t="s">
        <v>874</v>
      </c>
      <c r="D275" s="10" t="s">
        <v>534</v>
      </c>
      <c r="E275" s="10" t="s">
        <v>875</v>
      </c>
      <c r="F275" s="10" t="s">
        <v>876</v>
      </c>
      <c r="G275" s="11">
        <v>1846</v>
      </c>
      <c r="H275" s="11">
        <v>1822</v>
      </c>
      <c r="I275" s="11">
        <v>1822</v>
      </c>
      <c r="J275" s="11">
        <v>1822</v>
      </c>
      <c r="K275" s="11">
        <v>1822</v>
      </c>
      <c r="L275" s="10">
        <v>1</v>
      </c>
      <c r="M275" s="11">
        <v>3296</v>
      </c>
    </row>
    <row r="276" spans="1:13" ht="29.1">
      <c r="A276" s="9">
        <v>47088</v>
      </c>
      <c r="B276" s="10" t="s">
        <v>1141</v>
      </c>
      <c r="C276" s="10" t="s">
        <v>880</v>
      </c>
      <c r="D276" s="10" t="s">
        <v>195</v>
      </c>
      <c r="E276" s="10" t="s">
        <v>875</v>
      </c>
      <c r="F276" s="10" t="s">
        <v>882</v>
      </c>
      <c r="G276" s="10">
        <v>60</v>
      </c>
      <c r="H276" s="10">
        <v>60</v>
      </c>
      <c r="I276" s="10">
        <v>60</v>
      </c>
      <c r="J276" s="10">
        <v>60</v>
      </c>
      <c r="K276" s="10">
        <v>60</v>
      </c>
      <c r="L276" s="10">
        <v>2</v>
      </c>
      <c r="M276" s="10">
        <v>26</v>
      </c>
    </row>
    <row r="277" spans="1:13" ht="29.1">
      <c r="A277" s="9">
        <v>47095</v>
      </c>
      <c r="B277" s="10" t="s">
        <v>1142</v>
      </c>
      <c r="C277" s="10" t="s">
        <v>874</v>
      </c>
      <c r="D277" s="10" t="s">
        <v>195</v>
      </c>
      <c r="E277" s="10" t="s">
        <v>875</v>
      </c>
      <c r="F277" s="10" t="s">
        <v>876</v>
      </c>
      <c r="G277" s="10">
        <v>333</v>
      </c>
      <c r="H277" s="10">
        <v>333</v>
      </c>
      <c r="I277" s="10">
        <v>333</v>
      </c>
      <c r="J277" s="10">
        <v>333</v>
      </c>
      <c r="K277" s="10">
        <v>333</v>
      </c>
      <c r="L277" s="10">
        <v>0</v>
      </c>
      <c r="M277" s="11">
        <v>1388</v>
      </c>
    </row>
    <row r="278" spans="1:13">
      <c r="A278" s="9">
        <v>47125</v>
      </c>
      <c r="B278" s="10" t="s">
        <v>1143</v>
      </c>
      <c r="C278" s="10" t="s">
        <v>880</v>
      </c>
      <c r="D278" s="10" t="s">
        <v>195</v>
      </c>
      <c r="E278" s="10" t="s">
        <v>889</v>
      </c>
      <c r="F278" s="10" t="s">
        <v>882</v>
      </c>
      <c r="G278" s="11">
        <v>91457</v>
      </c>
      <c r="H278" s="11">
        <v>80257</v>
      </c>
      <c r="I278" s="11">
        <v>80257</v>
      </c>
      <c r="J278" s="11">
        <v>80257</v>
      </c>
      <c r="K278" s="11">
        <v>80257</v>
      </c>
      <c r="L278" s="10">
        <v>101</v>
      </c>
      <c r="M278" s="10">
        <v>904</v>
      </c>
    </row>
    <row r="279" spans="1:13">
      <c r="A279" s="9">
        <v>47125</v>
      </c>
      <c r="B279" s="10" t="s">
        <v>1143</v>
      </c>
      <c r="C279" s="10" t="s">
        <v>880</v>
      </c>
      <c r="D279" s="10" t="s">
        <v>195</v>
      </c>
      <c r="E279" s="10" t="s">
        <v>889</v>
      </c>
      <c r="F279" s="10" t="s">
        <v>882</v>
      </c>
      <c r="G279" s="11">
        <v>18512</v>
      </c>
      <c r="H279" s="11">
        <v>18512</v>
      </c>
      <c r="I279" s="11">
        <v>18512</v>
      </c>
      <c r="J279" s="11">
        <v>18512</v>
      </c>
      <c r="K279" s="11">
        <v>18512</v>
      </c>
      <c r="L279" s="10">
        <v>35</v>
      </c>
      <c r="M279" s="10">
        <v>531</v>
      </c>
    </row>
    <row r="280" spans="1:13">
      <c r="A280" s="9">
        <v>47132</v>
      </c>
      <c r="B280" s="10" t="s">
        <v>1144</v>
      </c>
      <c r="C280" s="10" t="s">
        <v>874</v>
      </c>
      <c r="D280" s="10" t="s">
        <v>195</v>
      </c>
      <c r="E280" s="10" t="s">
        <v>889</v>
      </c>
      <c r="F280" s="10" t="s">
        <v>876</v>
      </c>
      <c r="G280" s="10">
        <v>264</v>
      </c>
      <c r="H280" s="10">
        <v>264</v>
      </c>
      <c r="I280" s="10">
        <v>264</v>
      </c>
      <c r="J280" s="10">
        <v>264</v>
      </c>
      <c r="K280" s="10">
        <v>264</v>
      </c>
      <c r="L280" s="10">
        <v>0</v>
      </c>
      <c r="M280" s="10">
        <v>714</v>
      </c>
    </row>
    <row r="281" spans="1:13">
      <c r="A281" s="9">
        <v>47200</v>
      </c>
      <c r="B281" s="10" t="s">
        <v>1145</v>
      </c>
      <c r="C281" s="10" t="s">
        <v>874</v>
      </c>
      <c r="D281" s="10" t="s">
        <v>195</v>
      </c>
      <c r="E281" s="10" t="s">
        <v>889</v>
      </c>
      <c r="F281" s="10" t="s">
        <v>876</v>
      </c>
      <c r="G281" s="10">
        <v>600</v>
      </c>
      <c r="H281" s="10">
        <v>600</v>
      </c>
      <c r="I281" s="10">
        <v>600</v>
      </c>
      <c r="J281" s="10">
        <v>600</v>
      </c>
      <c r="K281" s="10">
        <v>600</v>
      </c>
      <c r="L281" s="10">
        <v>3</v>
      </c>
      <c r="M281" s="10">
        <v>222</v>
      </c>
    </row>
    <row r="282" spans="1:13" ht="29.1">
      <c r="A282" s="9">
        <v>47224</v>
      </c>
      <c r="B282" s="10" t="s">
        <v>1146</v>
      </c>
      <c r="C282" s="10" t="s">
        <v>1147</v>
      </c>
      <c r="D282" s="10" t="s">
        <v>685</v>
      </c>
      <c r="E282" s="10" t="s">
        <v>888</v>
      </c>
      <c r="F282" s="10" t="s">
        <v>1021</v>
      </c>
      <c r="G282" s="10">
        <v>27</v>
      </c>
      <c r="H282" s="10">
        <v>27</v>
      </c>
      <c r="I282" s="10">
        <v>27</v>
      </c>
      <c r="J282" s="10">
        <v>27</v>
      </c>
      <c r="K282" s="10">
        <v>27</v>
      </c>
      <c r="L282" s="10" t="s">
        <v>885</v>
      </c>
      <c r="M282" s="10" t="s">
        <v>885</v>
      </c>
    </row>
    <row r="283" spans="1:13">
      <c r="A283" s="9">
        <v>47262</v>
      </c>
      <c r="B283" s="10" t="s">
        <v>1148</v>
      </c>
      <c r="C283" s="10" t="s">
        <v>880</v>
      </c>
      <c r="D283" s="10" t="s">
        <v>195</v>
      </c>
      <c r="E283" s="10" t="s">
        <v>889</v>
      </c>
      <c r="F283" s="10" t="s">
        <v>882</v>
      </c>
      <c r="G283" s="10">
        <v>133</v>
      </c>
      <c r="H283" s="10">
        <v>-117</v>
      </c>
      <c r="I283" s="10">
        <v>-117</v>
      </c>
      <c r="J283" s="11">
        <v>9883</v>
      </c>
      <c r="K283" s="11">
        <v>9883</v>
      </c>
      <c r="L283" s="10">
        <v>11</v>
      </c>
      <c r="M283" s="10">
        <v>893</v>
      </c>
    </row>
    <row r="284" spans="1:13" ht="29.1">
      <c r="A284" s="9">
        <v>47286</v>
      </c>
      <c r="B284" s="10" t="s">
        <v>1149</v>
      </c>
      <c r="C284" s="10" t="s">
        <v>880</v>
      </c>
      <c r="D284" s="10" t="s">
        <v>195</v>
      </c>
      <c r="E284" s="10" t="s">
        <v>898</v>
      </c>
      <c r="F284" s="10" t="s">
        <v>882</v>
      </c>
      <c r="G284" s="11">
        <v>3699</v>
      </c>
      <c r="H284" s="11">
        <v>3699</v>
      </c>
      <c r="I284" s="11">
        <v>3699</v>
      </c>
      <c r="J284" s="11">
        <v>3699</v>
      </c>
      <c r="K284" s="11">
        <v>3699</v>
      </c>
      <c r="L284" s="10">
        <v>9</v>
      </c>
      <c r="M284" s="10">
        <v>391</v>
      </c>
    </row>
    <row r="285" spans="1:13" ht="29.1">
      <c r="A285" s="9">
        <v>47323</v>
      </c>
      <c r="B285" s="10" t="s">
        <v>1150</v>
      </c>
      <c r="C285" s="10" t="s">
        <v>880</v>
      </c>
      <c r="D285" s="10" t="s">
        <v>248</v>
      </c>
      <c r="E285" s="10" t="s">
        <v>898</v>
      </c>
      <c r="F285" s="10" t="s">
        <v>882</v>
      </c>
      <c r="G285" s="11">
        <v>17781</v>
      </c>
      <c r="H285" s="11">
        <v>17709</v>
      </c>
      <c r="I285" s="11">
        <v>17709</v>
      </c>
      <c r="J285" s="11">
        <v>17709</v>
      </c>
      <c r="K285" s="11">
        <v>17709</v>
      </c>
      <c r="L285" s="10">
        <v>35</v>
      </c>
      <c r="M285" s="10">
        <v>509</v>
      </c>
    </row>
    <row r="286" spans="1:13" ht="29.1">
      <c r="A286" s="9">
        <v>47354</v>
      </c>
      <c r="B286" s="10" t="s">
        <v>1151</v>
      </c>
      <c r="C286" s="10" t="s">
        <v>880</v>
      </c>
      <c r="D286" s="10" t="s">
        <v>248</v>
      </c>
      <c r="E286" s="10" t="s">
        <v>875</v>
      </c>
      <c r="F286" s="10" t="s">
        <v>882</v>
      </c>
      <c r="G286" s="11">
        <v>5985</v>
      </c>
      <c r="H286" s="11">
        <v>5985</v>
      </c>
      <c r="I286" s="11">
        <v>5985</v>
      </c>
      <c r="J286" s="11">
        <v>5985</v>
      </c>
      <c r="K286" s="11">
        <v>5985</v>
      </c>
      <c r="L286" s="10">
        <v>14</v>
      </c>
      <c r="M286" s="10">
        <v>434</v>
      </c>
    </row>
    <row r="287" spans="1:13" ht="29.1">
      <c r="A287" s="9">
        <v>47385</v>
      </c>
      <c r="B287" s="10" t="s">
        <v>704</v>
      </c>
      <c r="C287" s="10" t="s">
        <v>880</v>
      </c>
      <c r="D287" s="10" t="s">
        <v>248</v>
      </c>
      <c r="E287" s="10" t="s">
        <v>898</v>
      </c>
      <c r="F287" s="10" t="s">
        <v>882</v>
      </c>
      <c r="G287" s="11">
        <v>6532</v>
      </c>
      <c r="H287" s="11">
        <v>6532</v>
      </c>
      <c r="I287" s="11">
        <v>6532</v>
      </c>
      <c r="J287" s="11">
        <v>6532</v>
      </c>
      <c r="K287" s="11">
        <v>6532</v>
      </c>
      <c r="L287" s="10">
        <v>1</v>
      </c>
      <c r="M287" s="11">
        <v>7024</v>
      </c>
    </row>
    <row r="288" spans="1:13">
      <c r="A288" s="9">
        <v>47415</v>
      </c>
      <c r="B288" s="10" t="s">
        <v>1152</v>
      </c>
      <c r="C288" s="10" t="s">
        <v>880</v>
      </c>
      <c r="D288" s="10" t="s">
        <v>552</v>
      </c>
      <c r="E288" s="10" t="s">
        <v>889</v>
      </c>
      <c r="F288" s="10" t="s">
        <v>882</v>
      </c>
      <c r="G288" s="11">
        <v>8869</v>
      </c>
      <c r="H288" s="11">
        <v>8869</v>
      </c>
      <c r="I288" s="11">
        <v>8869</v>
      </c>
      <c r="J288" s="11">
        <v>8869</v>
      </c>
      <c r="K288" s="11">
        <v>8869</v>
      </c>
      <c r="L288" s="10">
        <v>1</v>
      </c>
      <c r="M288" s="11">
        <v>14539</v>
      </c>
    </row>
    <row r="289" spans="1:13">
      <c r="A289" s="9">
        <v>47446</v>
      </c>
      <c r="B289" s="10" t="s">
        <v>1153</v>
      </c>
      <c r="C289" s="10" t="s">
        <v>880</v>
      </c>
      <c r="D289" s="10" t="s">
        <v>552</v>
      </c>
      <c r="E289" s="10" t="s">
        <v>889</v>
      </c>
      <c r="F289" s="10" t="s">
        <v>882</v>
      </c>
      <c r="G289" s="11">
        <v>9460</v>
      </c>
      <c r="H289" s="11">
        <v>9460</v>
      </c>
      <c r="I289" s="11">
        <v>9460</v>
      </c>
      <c r="J289" s="11">
        <v>9460</v>
      </c>
      <c r="K289" s="11">
        <v>9460</v>
      </c>
      <c r="L289" s="10">
        <v>0</v>
      </c>
      <c r="M289" s="11">
        <v>47300</v>
      </c>
    </row>
    <row r="290" spans="1:13" ht="29.1">
      <c r="A290" s="9">
        <v>47491</v>
      </c>
      <c r="B290" s="10" t="s">
        <v>1154</v>
      </c>
      <c r="C290" s="10" t="s">
        <v>880</v>
      </c>
      <c r="D290" s="10" t="s">
        <v>685</v>
      </c>
      <c r="E290" s="10" t="s">
        <v>875</v>
      </c>
      <c r="F290" s="10" t="s">
        <v>882</v>
      </c>
      <c r="G290" s="10">
        <v>2</v>
      </c>
      <c r="H290" s="10">
        <v>2</v>
      </c>
      <c r="I290" s="10">
        <v>2</v>
      </c>
      <c r="J290" s="10">
        <v>2</v>
      </c>
      <c r="K290" s="10">
        <v>2</v>
      </c>
      <c r="L290" s="10">
        <v>3</v>
      </c>
      <c r="M290" s="10">
        <v>1</v>
      </c>
    </row>
    <row r="291" spans="1:13" ht="29.1">
      <c r="A291" s="9">
        <v>47590</v>
      </c>
      <c r="B291" s="10" t="s">
        <v>1155</v>
      </c>
      <c r="C291" s="10" t="s">
        <v>880</v>
      </c>
      <c r="D291" s="10" t="s">
        <v>685</v>
      </c>
      <c r="E291" s="10" t="s">
        <v>875</v>
      </c>
      <c r="F291" s="10" t="s">
        <v>882</v>
      </c>
      <c r="G291" s="10">
        <v>279</v>
      </c>
      <c r="H291" s="10">
        <v>279</v>
      </c>
      <c r="I291" s="10">
        <v>279</v>
      </c>
      <c r="J291" s="10">
        <v>279</v>
      </c>
      <c r="K291" s="10">
        <v>279</v>
      </c>
      <c r="L291" s="10">
        <v>0</v>
      </c>
      <c r="M291" s="10">
        <v>569</v>
      </c>
    </row>
    <row r="292" spans="1:13" ht="29.1">
      <c r="A292" s="9">
        <v>47613</v>
      </c>
      <c r="B292" s="10" t="s">
        <v>1156</v>
      </c>
      <c r="C292" s="10" t="s">
        <v>880</v>
      </c>
      <c r="D292" s="10" t="s">
        <v>685</v>
      </c>
      <c r="E292" s="10" t="s">
        <v>875</v>
      </c>
      <c r="F292" s="10" t="s">
        <v>882</v>
      </c>
      <c r="G292" s="10">
        <v>365</v>
      </c>
      <c r="H292" s="10">
        <v>365</v>
      </c>
      <c r="I292" s="10">
        <v>365</v>
      </c>
      <c r="J292" s="10">
        <v>365</v>
      </c>
      <c r="K292" s="10">
        <v>365</v>
      </c>
      <c r="L292" s="10">
        <v>1</v>
      </c>
      <c r="M292" s="10">
        <v>255</v>
      </c>
    </row>
    <row r="293" spans="1:13" ht="29.1">
      <c r="A293" s="9">
        <v>47637</v>
      </c>
      <c r="B293" s="10" t="s">
        <v>1157</v>
      </c>
      <c r="C293" s="10" t="s">
        <v>880</v>
      </c>
      <c r="D293" s="10" t="s">
        <v>685</v>
      </c>
      <c r="E293" s="10" t="s">
        <v>875</v>
      </c>
      <c r="F293" s="10" t="s">
        <v>882</v>
      </c>
      <c r="G293" s="10">
        <v>287</v>
      </c>
      <c r="H293" s="10">
        <v>287</v>
      </c>
      <c r="I293" s="10">
        <v>287</v>
      </c>
      <c r="J293" s="10">
        <v>287</v>
      </c>
      <c r="K293" s="10">
        <v>287</v>
      </c>
      <c r="L293" s="10">
        <v>3</v>
      </c>
      <c r="M293" s="10">
        <v>111</v>
      </c>
    </row>
    <row r="294" spans="1:13" ht="29.1">
      <c r="A294" s="9">
        <v>47651</v>
      </c>
      <c r="B294" s="10" t="s">
        <v>1158</v>
      </c>
      <c r="C294" s="10" t="s">
        <v>880</v>
      </c>
      <c r="D294" s="10" t="s">
        <v>685</v>
      </c>
      <c r="E294" s="10" t="s">
        <v>898</v>
      </c>
      <c r="F294" s="10" t="s">
        <v>882</v>
      </c>
      <c r="G294" s="11">
        <v>2256</v>
      </c>
      <c r="H294" s="11">
        <v>2238</v>
      </c>
      <c r="I294" s="11">
        <v>2238</v>
      </c>
      <c r="J294" s="11">
        <v>2238</v>
      </c>
      <c r="K294" s="11">
        <v>2238</v>
      </c>
      <c r="L294" s="10">
        <v>1</v>
      </c>
      <c r="M294" s="11">
        <v>1578</v>
      </c>
    </row>
    <row r="295" spans="1:13" ht="29.1">
      <c r="A295" s="9">
        <v>47736</v>
      </c>
      <c r="B295" s="10" t="s">
        <v>1159</v>
      </c>
      <c r="C295" s="10" t="s">
        <v>880</v>
      </c>
      <c r="D295" s="10" t="s">
        <v>248</v>
      </c>
      <c r="E295" s="10" t="s">
        <v>898</v>
      </c>
      <c r="F295" s="10" t="s">
        <v>882</v>
      </c>
      <c r="G295" s="11">
        <v>11950</v>
      </c>
      <c r="H295" s="11">
        <v>11950</v>
      </c>
      <c r="I295" s="11">
        <v>11950</v>
      </c>
      <c r="J295" s="11">
        <v>11950</v>
      </c>
      <c r="K295" s="11">
        <v>11950</v>
      </c>
      <c r="L295" s="10">
        <v>3</v>
      </c>
      <c r="M295" s="11">
        <v>3855</v>
      </c>
    </row>
    <row r="296" spans="1:13" ht="29.1">
      <c r="A296" s="9">
        <v>47767</v>
      </c>
      <c r="B296" s="10" t="s">
        <v>1160</v>
      </c>
      <c r="C296" s="10" t="s">
        <v>880</v>
      </c>
      <c r="D296" s="10" t="s">
        <v>248</v>
      </c>
      <c r="E296" s="10" t="s">
        <v>875</v>
      </c>
      <c r="F296" s="10" t="s">
        <v>882</v>
      </c>
      <c r="G296" s="11">
        <v>7268</v>
      </c>
      <c r="H296" s="11">
        <v>7244</v>
      </c>
      <c r="I296" s="11">
        <v>7244</v>
      </c>
      <c r="J296" s="11">
        <v>7244</v>
      </c>
      <c r="K296" s="11">
        <v>7244</v>
      </c>
      <c r="L296" s="10">
        <v>1</v>
      </c>
      <c r="M296" s="11">
        <v>8259</v>
      </c>
    </row>
    <row r="297" spans="1:13" ht="29.1">
      <c r="A297" s="9">
        <v>47798</v>
      </c>
      <c r="B297" s="10" t="s">
        <v>1161</v>
      </c>
      <c r="C297" s="10" t="s">
        <v>880</v>
      </c>
      <c r="D297" s="10" t="s">
        <v>248</v>
      </c>
      <c r="E297" s="10" t="s">
        <v>875</v>
      </c>
      <c r="F297" s="10" t="s">
        <v>882</v>
      </c>
      <c r="G297" s="10">
        <v>25</v>
      </c>
      <c r="H297" s="10">
        <v>25</v>
      </c>
      <c r="I297" s="10">
        <v>25</v>
      </c>
      <c r="J297" s="10">
        <v>25</v>
      </c>
      <c r="K297" s="11">
        <v>5025</v>
      </c>
      <c r="L297" s="10">
        <v>13</v>
      </c>
      <c r="M297" s="10">
        <v>2</v>
      </c>
    </row>
    <row r="298" spans="1:13" ht="29.1">
      <c r="A298" s="9">
        <v>47859</v>
      </c>
      <c r="B298" s="10" t="s">
        <v>1162</v>
      </c>
      <c r="C298" s="10" t="s">
        <v>880</v>
      </c>
      <c r="D298" s="10" t="s">
        <v>248</v>
      </c>
      <c r="E298" s="10" t="s">
        <v>898</v>
      </c>
      <c r="F298" s="10" t="s">
        <v>882</v>
      </c>
      <c r="G298" s="11">
        <v>5870</v>
      </c>
      <c r="H298" s="11">
        <v>5870</v>
      </c>
      <c r="I298" s="11">
        <v>5870</v>
      </c>
      <c r="J298" s="11">
        <v>5870</v>
      </c>
      <c r="K298" s="11">
        <v>5870</v>
      </c>
      <c r="L298" s="10">
        <v>3</v>
      </c>
      <c r="M298" s="11">
        <v>1706</v>
      </c>
    </row>
    <row r="299" spans="1:13" ht="29.1">
      <c r="A299" s="9">
        <v>47880</v>
      </c>
      <c r="B299" s="10" t="s">
        <v>1163</v>
      </c>
      <c r="C299" s="10" t="s">
        <v>880</v>
      </c>
      <c r="D299" s="10" t="s">
        <v>248</v>
      </c>
      <c r="E299" s="10" t="s">
        <v>898</v>
      </c>
      <c r="F299" s="10" t="s">
        <v>882</v>
      </c>
      <c r="G299" s="11">
        <v>7103</v>
      </c>
      <c r="H299" s="11">
        <v>7055</v>
      </c>
      <c r="I299" s="11">
        <v>7055</v>
      </c>
      <c r="J299" s="11">
        <v>7055</v>
      </c>
      <c r="K299" s="11">
        <v>7055</v>
      </c>
      <c r="L299" s="10">
        <v>1</v>
      </c>
      <c r="M299" s="11">
        <v>4899</v>
      </c>
    </row>
    <row r="300" spans="1:13" ht="29.1">
      <c r="A300" s="9">
        <v>47941</v>
      </c>
      <c r="B300" s="10" t="s">
        <v>1164</v>
      </c>
      <c r="C300" s="10" t="s">
        <v>880</v>
      </c>
      <c r="D300" s="10" t="s">
        <v>534</v>
      </c>
      <c r="E300" s="10" t="s">
        <v>875</v>
      </c>
      <c r="F300" s="10" t="s">
        <v>882</v>
      </c>
      <c r="G300" s="11">
        <v>5723</v>
      </c>
      <c r="H300" s="11">
        <v>5723</v>
      </c>
      <c r="I300" s="11">
        <v>5723</v>
      </c>
      <c r="J300" s="11">
        <v>5723</v>
      </c>
      <c r="K300" s="11">
        <v>5723</v>
      </c>
      <c r="L300" s="10">
        <v>1</v>
      </c>
      <c r="M300" s="11">
        <v>4436</v>
      </c>
    </row>
    <row r="301" spans="1:13">
      <c r="A301" s="9">
        <v>47989</v>
      </c>
      <c r="B301" s="10" t="s">
        <v>1165</v>
      </c>
      <c r="C301" s="10" t="s">
        <v>874</v>
      </c>
      <c r="D301" s="10" t="s">
        <v>195</v>
      </c>
      <c r="E301" s="10" t="s">
        <v>889</v>
      </c>
      <c r="F301" s="10" t="s">
        <v>876</v>
      </c>
      <c r="G301" s="11">
        <v>5016</v>
      </c>
      <c r="H301" s="11">
        <v>5016</v>
      </c>
      <c r="I301" s="11">
        <v>5016</v>
      </c>
      <c r="J301" s="11">
        <v>5016</v>
      </c>
      <c r="K301" s="11">
        <v>5016</v>
      </c>
      <c r="L301" s="10">
        <v>7</v>
      </c>
      <c r="M301" s="10">
        <v>733</v>
      </c>
    </row>
    <row r="302" spans="1:13">
      <c r="A302" s="9">
        <v>48139</v>
      </c>
      <c r="B302" s="10" t="s">
        <v>1166</v>
      </c>
      <c r="C302" s="10" t="s">
        <v>874</v>
      </c>
      <c r="D302" s="10" t="s">
        <v>193</v>
      </c>
      <c r="E302" s="10" t="s">
        <v>889</v>
      </c>
      <c r="F302" s="10" t="s">
        <v>876</v>
      </c>
      <c r="G302" s="11">
        <v>2108</v>
      </c>
      <c r="H302" s="11">
        <v>2108</v>
      </c>
      <c r="I302" s="11">
        <v>2108</v>
      </c>
      <c r="J302" s="11">
        <v>2108</v>
      </c>
      <c r="K302" s="11">
        <v>2108</v>
      </c>
      <c r="L302" s="10">
        <v>-1</v>
      </c>
      <c r="M302" s="11">
        <v>-3011</v>
      </c>
    </row>
    <row r="303" spans="1:13">
      <c r="A303" s="9">
        <v>48153</v>
      </c>
      <c r="B303" s="10" t="s">
        <v>1167</v>
      </c>
      <c r="C303" s="10" t="s">
        <v>880</v>
      </c>
      <c r="D303" s="10" t="s">
        <v>248</v>
      </c>
      <c r="E303" s="10" t="s">
        <v>889</v>
      </c>
      <c r="F303" s="10" t="s">
        <v>882</v>
      </c>
      <c r="G303" s="10">
        <v>94</v>
      </c>
      <c r="H303" s="10">
        <v>-146</v>
      </c>
      <c r="I303" s="10">
        <v>-146</v>
      </c>
      <c r="J303" s="11">
        <v>19870</v>
      </c>
      <c r="K303" s="11">
        <v>19870</v>
      </c>
      <c r="L303" s="10">
        <v>66</v>
      </c>
      <c r="M303" s="10">
        <v>304</v>
      </c>
    </row>
    <row r="304" spans="1:13">
      <c r="A304" s="9">
        <v>48184</v>
      </c>
      <c r="B304" s="10" t="s">
        <v>1168</v>
      </c>
      <c r="C304" s="10" t="s">
        <v>880</v>
      </c>
      <c r="D304" s="10" t="s">
        <v>1169</v>
      </c>
      <c r="E304" s="10" t="s">
        <v>945</v>
      </c>
      <c r="F304" s="10" t="s">
        <v>882</v>
      </c>
      <c r="G304" s="10" t="s">
        <v>885</v>
      </c>
      <c r="H304" s="10" t="s">
        <v>885</v>
      </c>
      <c r="I304" s="10" t="s">
        <v>885</v>
      </c>
      <c r="J304" s="10" t="s">
        <v>885</v>
      </c>
      <c r="K304" s="10">
        <v>120</v>
      </c>
      <c r="L304" s="10" t="s">
        <v>885</v>
      </c>
      <c r="M304" s="10" t="s">
        <v>885</v>
      </c>
    </row>
    <row r="305" spans="1:13">
      <c r="A305" s="9">
        <v>48191</v>
      </c>
      <c r="B305" s="10" t="s">
        <v>1170</v>
      </c>
      <c r="C305" s="10" t="s">
        <v>880</v>
      </c>
      <c r="D305" s="10" t="s">
        <v>1169</v>
      </c>
      <c r="E305" s="10" t="s">
        <v>945</v>
      </c>
      <c r="F305" s="10" t="s">
        <v>882</v>
      </c>
      <c r="G305" s="10" t="s">
        <v>885</v>
      </c>
      <c r="H305" s="10" t="s">
        <v>885</v>
      </c>
      <c r="I305" s="10" t="s">
        <v>885</v>
      </c>
      <c r="J305" s="10" t="s">
        <v>885</v>
      </c>
      <c r="K305" s="10">
        <v>40</v>
      </c>
      <c r="L305" s="10" t="s">
        <v>885</v>
      </c>
      <c r="M305" s="10" t="s">
        <v>885</v>
      </c>
    </row>
    <row r="306" spans="1:13">
      <c r="A306" s="9">
        <v>48207</v>
      </c>
      <c r="B306" s="10" t="s">
        <v>1171</v>
      </c>
      <c r="C306" s="10" t="s">
        <v>880</v>
      </c>
      <c r="D306" s="10" t="s">
        <v>522</v>
      </c>
      <c r="E306" s="10" t="s">
        <v>889</v>
      </c>
      <c r="F306" s="10" t="s">
        <v>882</v>
      </c>
      <c r="G306" s="11">
        <v>1292</v>
      </c>
      <c r="H306" s="11">
        <v>1292</v>
      </c>
      <c r="I306" s="11">
        <v>1292</v>
      </c>
      <c r="J306" s="11">
        <v>6292</v>
      </c>
      <c r="K306" s="11">
        <v>11292</v>
      </c>
      <c r="L306" s="10">
        <v>8</v>
      </c>
      <c r="M306" s="10">
        <v>787</v>
      </c>
    </row>
    <row r="307" spans="1:13">
      <c r="A307" s="9">
        <v>48238</v>
      </c>
      <c r="B307" s="10" t="s">
        <v>1172</v>
      </c>
      <c r="C307" s="10" t="s">
        <v>874</v>
      </c>
      <c r="D307" s="10" t="s">
        <v>1004</v>
      </c>
      <c r="E307" s="10" t="s">
        <v>889</v>
      </c>
      <c r="F307" s="10" t="s">
        <v>876</v>
      </c>
      <c r="G307" s="10">
        <v>804</v>
      </c>
      <c r="H307" s="10">
        <v>804</v>
      </c>
      <c r="I307" s="10">
        <v>804</v>
      </c>
      <c r="J307" s="10">
        <v>804</v>
      </c>
      <c r="K307" s="10">
        <v>804</v>
      </c>
      <c r="L307" s="10">
        <v>0</v>
      </c>
      <c r="M307" s="11">
        <v>5025</v>
      </c>
    </row>
    <row r="308" spans="1:13" ht="29.1">
      <c r="A308" s="9">
        <v>48290</v>
      </c>
      <c r="B308" s="10" t="s">
        <v>1173</v>
      </c>
      <c r="C308" s="10" t="s">
        <v>880</v>
      </c>
      <c r="D308" s="10" t="s">
        <v>248</v>
      </c>
      <c r="E308" s="10" t="s">
        <v>898</v>
      </c>
      <c r="F308" s="10" t="s">
        <v>882</v>
      </c>
      <c r="G308" s="11">
        <v>4563</v>
      </c>
      <c r="H308" s="11">
        <v>4467</v>
      </c>
      <c r="I308" s="11">
        <v>4467</v>
      </c>
      <c r="J308" s="11">
        <v>4467</v>
      </c>
      <c r="K308" s="11">
        <v>4467</v>
      </c>
      <c r="L308" s="10">
        <v>19</v>
      </c>
      <c r="M308" s="10">
        <v>236</v>
      </c>
    </row>
    <row r="309" spans="1:13" ht="29.1">
      <c r="A309" s="9">
        <v>48320</v>
      </c>
      <c r="B309" s="10" t="s">
        <v>1174</v>
      </c>
      <c r="C309" s="10" t="s">
        <v>880</v>
      </c>
      <c r="D309" s="10" t="s">
        <v>248</v>
      </c>
      <c r="E309" s="10" t="s">
        <v>898</v>
      </c>
      <c r="F309" s="10" t="s">
        <v>882</v>
      </c>
      <c r="G309" s="11">
        <v>2062</v>
      </c>
      <c r="H309" s="11">
        <v>1810</v>
      </c>
      <c r="I309" s="11">
        <v>1810</v>
      </c>
      <c r="J309" s="11">
        <v>1810</v>
      </c>
      <c r="K309" s="11">
        <v>1810</v>
      </c>
      <c r="L309" s="10">
        <v>10</v>
      </c>
      <c r="M309" s="10">
        <v>205</v>
      </c>
    </row>
    <row r="310" spans="1:13" ht="29.1">
      <c r="A310" s="9">
        <v>48351</v>
      </c>
      <c r="B310" s="10" t="s">
        <v>1175</v>
      </c>
      <c r="C310" s="10" t="s">
        <v>880</v>
      </c>
      <c r="D310" s="10" t="s">
        <v>248</v>
      </c>
      <c r="E310" s="10" t="s">
        <v>898</v>
      </c>
      <c r="F310" s="10" t="s">
        <v>882</v>
      </c>
      <c r="G310" s="11">
        <v>3700</v>
      </c>
      <c r="H310" s="11">
        <v>3280</v>
      </c>
      <c r="I310" s="11">
        <v>3280</v>
      </c>
      <c r="J310" s="11">
        <v>3280</v>
      </c>
      <c r="K310" s="11">
        <v>3280</v>
      </c>
      <c r="L310" s="10">
        <v>106</v>
      </c>
      <c r="M310" s="10">
        <v>35</v>
      </c>
    </row>
    <row r="311" spans="1:13" ht="29.1">
      <c r="A311" s="9">
        <v>48382</v>
      </c>
      <c r="B311" s="10" t="s">
        <v>1176</v>
      </c>
      <c r="C311" s="10" t="s">
        <v>880</v>
      </c>
      <c r="D311" s="10" t="s">
        <v>195</v>
      </c>
      <c r="E311" s="10" t="s">
        <v>898</v>
      </c>
      <c r="F311" s="10" t="s">
        <v>882</v>
      </c>
      <c r="G311" s="11">
        <v>16323</v>
      </c>
      <c r="H311" s="11">
        <v>16323</v>
      </c>
      <c r="I311" s="11">
        <v>16323</v>
      </c>
      <c r="J311" s="11">
        <v>16323</v>
      </c>
      <c r="K311" s="11">
        <v>16323</v>
      </c>
      <c r="L311" s="10">
        <v>0</v>
      </c>
      <c r="M311" s="11">
        <v>51009</v>
      </c>
    </row>
    <row r="312" spans="1:13" ht="29.1">
      <c r="A312" s="9">
        <v>48382</v>
      </c>
      <c r="B312" s="10" t="s">
        <v>1176</v>
      </c>
      <c r="C312" s="10" t="s">
        <v>880</v>
      </c>
      <c r="D312" s="10" t="s">
        <v>195</v>
      </c>
      <c r="E312" s="10" t="s">
        <v>898</v>
      </c>
      <c r="F312" s="10" t="s">
        <v>882</v>
      </c>
      <c r="G312" s="11">
        <v>4400</v>
      </c>
      <c r="H312" s="11">
        <v>4400</v>
      </c>
      <c r="I312" s="11">
        <v>4400</v>
      </c>
      <c r="J312" s="11">
        <v>4400</v>
      </c>
      <c r="K312" s="11">
        <v>4400</v>
      </c>
      <c r="L312" s="10">
        <v>6</v>
      </c>
      <c r="M312" s="10">
        <v>704</v>
      </c>
    </row>
    <row r="313" spans="1:13" ht="29.1">
      <c r="A313" s="9">
        <v>48399</v>
      </c>
      <c r="B313" s="10" t="s">
        <v>1177</v>
      </c>
      <c r="C313" s="10" t="s">
        <v>874</v>
      </c>
      <c r="D313" s="10" t="s">
        <v>195</v>
      </c>
      <c r="E313" s="10" t="s">
        <v>898</v>
      </c>
      <c r="F313" s="10" t="s">
        <v>876</v>
      </c>
      <c r="G313" s="10">
        <v>279</v>
      </c>
      <c r="H313" s="10">
        <v>279</v>
      </c>
      <c r="I313" s="10">
        <v>279</v>
      </c>
      <c r="J313" s="10">
        <v>279</v>
      </c>
      <c r="K313" s="10">
        <v>279</v>
      </c>
      <c r="L313" s="10">
        <v>0</v>
      </c>
      <c r="M313" s="10">
        <v>581</v>
      </c>
    </row>
    <row r="314" spans="1:13">
      <c r="A314" s="9">
        <v>48412</v>
      </c>
      <c r="B314" s="10" t="s">
        <v>1178</v>
      </c>
      <c r="C314" s="10" t="s">
        <v>880</v>
      </c>
      <c r="D314" s="10" t="s">
        <v>195</v>
      </c>
      <c r="E314" s="10" t="s">
        <v>889</v>
      </c>
      <c r="F314" s="10" t="s">
        <v>882</v>
      </c>
      <c r="G314" s="11">
        <v>354355</v>
      </c>
      <c r="H314" s="11">
        <v>338835</v>
      </c>
      <c r="I314" s="11">
        <v>338835</v>
      </c>
      <c r="J314" s="11">
        <v>338835</v>
      </c>
      <c r="K314" s="11">
        <v>338835</v>
      </c>
      <c r="L314" s="11">
        <v>1826</v>
      </c>
      <c r="M314" s="10">
        <v>194</v>
      </c>
    </row>
    <row r="315" spans="1:13">
      <c r="A315" s="9">
        <v>48412</v>
      </c>
      <c r="B315" s="10" t="s">
        <v>1178</v>
      </c>
      <c r="C315" s="10" t="s">
        <v>880</v>
      </c>
      <c r="D315" s="10" t="s">
        <v>195</v>
      </c>
      <c r="E315" s="10" t="s">
        <v>889</v>
      </c>
      <c r="F315" s="10" t="s">
        <v>882</v>
      </c>
      <c r="G315" s="11">
        <v>72817</v>
      </c>
      <c r="H315" s="11">
        <v>72537</v>
      </c>
      <c r="I315" s="11">
        <v>72537</v>
      </c>
      <c r="J315" s="11">
        <v>72537</v>
      </c>
      <c r="K315" s="11">
        <v>72537</v>
      </c>
      <c r="L315" s="10">
        <v>65</v>
      </c>
      <c r="M315" s="11">
        <v>1120</v>
      </c>
    </row>
    <row r="316" spans="1:13">
      <c r="A316" s="9">
        <v>48429</v>
      </c>
      <c r="B316" s="10" t="s">
        <v>1179</v>
      </c>
      <c r="C316" s="10" t="s">
        <v>874</v>
      </c>
      <c r="D316" s="10" t="s">
        <v>195</v>
      </c>
      <c r="E316" s="10" t="s">
        <v>889</v>
      </c>
      <c r="F316" s="10" t="s">
        <v>876</v>
      </c>
      <c r="G316" s="11">
        <v>1736</v>
      </c>
      <c r="H316" s="11">
        <v>1680</v>
      </c>
      <c r="I316" s="11">
        <v>1680</v>
      </c>
      <c r="J316" s="11">
        <v>1680</v>
      </c>
      <c r="K316" s="11">
        <v>4680</v>
      </c>
      <c r="L316" s="10">
        <v>18</v>
      </c>
      <c r="M316" s="10">
        <v>98</v>
      </c>
    </row>
    <row r="317" spans="1:13">
      <c r="A317" s="9">
        <v>48443</v>
      </c>
      <c r="B317" s="10" t="s">
        <v>1180</v>
      </c>
      <c r="C317" s="10" t="s">
        <v>874</v>
      </c>
      <c r="D317" s="10" t="s">
        <v>195</v>
      </c>
      <c r="E317" s="10" t="s">
        <v>889</v>
      </c>
      <c r="F317" s="10" t="s">
        <v>876</v>
      </c>
      <c r="G317" s="10">
        <v>696</v>
      </c>
      <c r="H317" s="10">
        <v>684</v>
      </c>
      <c r="I317" s="10">
        <v>684</v>
      </c>
      <c r="J317" s="10">
        <v>684</v>
      </c>
      <c r="K317" s="11">
        <v>5684</v>
      </c>
      <c r="L317" s="10">
        <v>7</v>
      </c>
      <c r="M317" s="10">
        <v>107</v>
      </c>
    </row>
    <row r="318" spans="1:13">
      <c r="A318" s="9">
        <v>48474</v>
      </c>
      <c r="B318" s="10" t="s">
        <v>1181</v>
      </c>
      <c r="C318" s="10" t="s">
        <v>874</v>
      </c>
      <c r="D318" s="10" t="s">
        <v>195</v>
      </c>
      <c r="E318" s="10" t="s">
        <v>889</v>
      </c>
      <c r="F318" s="10" t="s">
        <v>876</v>
      </c>
      <c r="G318" s="11">
        <v>3378</v>
      </c>
      <c r="H318" s="11">
        <v>3366</v>
      </c>
      <c r="I318" s="11">
        <v>3366</v>
      </c>
      <c r="J318" s="11">
        <v>3366</v>
      </c>
      <c r="K318" s="11">
        <v>3366</v>
      </c>
      <c r="L318" s="10">
        <v>2</v>
      </c>
      <c r="M318" s="11">
        <v>1787</v>
      </c>
    </row>
    <row r="319" spans="1:13">
      <c r="A319" s="9">
        <v>48504</v>
      </c>
      <c r="B319" s="10" t="s">
        <v>1182</v>
      </c>
      <c r="C319" s="10" t="s">
        <v>874</v>
      </c>
      <c r="D319" s="10" t="s">
        <v>195</v>
      </c>
      <c r="E319" s="10" t="s">
        <v>889</v>
      </c>
      <c r="F319" s="10" t="s">
        <v>876</v>
      </c>
      <c r="G319" s="10">
        <v>372</v>
      </c>
      <c r="H319" s="10">
        <v>372</v>
      </c>
      <c r="I319" s="10">
        <v>372</v>
      </c>
      <c r="J319" s="10">
        <v>372</v>
      </c>
      <c r="K319" s="11">
        <v>5372</v>
      </c>
      <c r="L319" s="10">
        <v>7</v>
      </c>
      <c r="M319" s="10">
        <v>55</v>
      </c>
    </row>
    <row r="320" spans="1:13">
      <c r="A320" s="9">
        <v>48535</v>
      </c>
      <c r="B320" s="10" t="s">
        <v>1183</v>
      </c>
      <c r="C320" s="10" t="s">
        <v>874</v>
      </c>
      <c r="D320" s="10" t="s">
        <v>1004</v>
      </c>
      <c r="E320" s="10" t="s">
        <v>889</v>
      </c>
      <c r="F320" s="10" t="s">
        <v>876</v>
      </c>
      <c r="G320" s="10">
        <v>804</v>
      </c>
      <c r="H320" s="10">
        <v>804</v>
      </c>
      <c r="I320" s="10">
        <v>804</v>
      </c>
      <c r="J320" s="10">
        <v>804</v>
      </c>
      <c r="K320" s="10">
        <v>804</v>
      </c>
      <c r="L320" s="10">
        <v>0</v>
      </c>
      <c r="M320" s="11">
        <v>26800</v>
      </c>
    </row>
    <row r="321" spans="1:13">
      <c r="A321" s="9">
        <v>48566</v>
      </c>
      <c r="B321" s="10" t="s">
        <v>1184</v>
      </c>
      <c r="C321" s="10" t="s">
        <v>874</v>
      </c>
      <c r="D321" s="10" t="s">
        <v>1004</v>
      </c>
      <c r="E321" s="10" t="s">
        <v>889</v>
      </c>
      <c r="F321" s="10" t="s">
        <v>876</v>
      </c>
      <c r="G321" s="10">
        <v>803</v>
      </c>
      <c r="H321" s="10">
        <v>803</v>
      </c>
      <c r="I321" s="10">
        <v>803</v>
      </c>
      <c r="J321" s="10">
        <v>803</v>
      </c>
      <c r="K321" s="10">
        <v>803</v>
      </c>
      <c r="L321" s="10">
        <v>0</v>
      </c>
      <c r="M321" s="11">
        <v>20075</v>
      </c>
    </row>
    <row r="322" spans="1:13" ht="29.1">
      <c r="A322" s="9">
        <v>48627</v>
      </c>
      <c r="B322" s="10" t="s">
        <v>1185</v>
      </c>
      <c r="C322" s="10" t="s">
        <v>880</v>
      </c>
      <c r="D322" s="10" t="s">
        <v>1169</v>
      </c>
      <c r="E322" s="10" t="s">
        <v>898</v>
      </c>
      <c r="F322" s="10" t="s">
        <v>882</v>
      </c>
      <c r="G322" s="10">
        <v>296</v>
      </c>
      <c r="H322" s="10">
        <v>296</v>
      </c>
      <c r="I322" s="10">
        <v>296</v>
      </c>
      <c r="J322" s="10">
        <v>296</v>
      </c>
      <c r="K322" s="10">
        <v>296</v>
      </c>
      <c r="L322" s="10">
        <v>0</v>
      </c>
      <c r="M322" s="11">
        <v>29600</v>
      </c>
    </row>
    <row r="323" spans="1:13" ht="29.1">
      <c r="A323" s="9">
        <v>48689</v>
      </c>
      <c r="B323" s="10" t="s">
        <v>1186</v>
      </c>
      <c r="C323" s="10" t="s">
        <v>880</v>
      </c>
      <c r="D323" s="10" t="s">
        <v>248</v>
      </c>
      <c r="E323" s="10" t="s">
        <v>875</v>
      </c>
      <c r="F323" s="10" t="s">
        <v>882</v>
      </c>
      <c r="G323" s="10">
        <v>14</v>
      </c>
      <c r="H323" s="10">
        <v>14</v>
      </c>
      <c r="I323" s="10">
        <v>14</v>
      </c>
      <c r="J323" s="10">
        <v>14</v>
      </c>
      <c r="K323" s="11">
        <v>5014</v>
      </c>
      <c r="L323" s="10">
        <v>12</v>
      </c>
      <c r="M323" s="10">
        <v>1</v>
      </c>
    </row>
    <row r="324" spans="1:13" ht="29.1">
      <c r="A324" s="9">
        <v>48740</v>
      </c>
      <c r="B324" s="10" t="s">
        <v>1187</v>
      </c>
      <c r="C324" s="10" t="s">
        <v>880</v>
      </c>
      <c r="D324" s="10" t="s">
        <v>195</v>
      </c>
      <c r="E324" s="10" t="s">
        <v>898</v>
      </c>
      <c r="F324" s="10" t="s">
        <v>882</v>
      </c>
      <c r="G324" s="11">
        <v>11085</v>
      </c>
      <c r="H324" s="11">
        <v>10125</v>
      </c>
      <c r="I324" s="11">
        <v>10125</v>
      </c>
      <c r="J324" s="11">
        <v>10125</v>
      </c>
      <c r="K324" s="11">
        <v>10125</v>
      </c>
      <c r="L324" s="10">
        <v>16</v>
      </c>
      <c r="M324" s="10">
        <v>706</v>
      </c>
    </row>
    <row r="325" spans="1:13" ht="29.1">
      <c r="A325" s="9">
        <v>48740</v>
      </c>
      <c r="B325" s="10" t="s">
        <v>1187</v>
      </c>
      <c r="C325" s="10" t="s">
        <v>880</v>
      </c>
      <c r="D325" s="10" t="s">
        <v>195</v>
      </c>
      <c r="E325" s="10" t="s">
        <v>898</v>
      </c>
      <c r="F325" s="10" t="s">
        <v>882</v>
      </c>
      <c r="G325" s="11">
        <v>14520</v>
      </c>
      <c r="H325" s="11">
        <v>14400</v>
      </c>
      <c r="I325" s="11">
        <v>14400</v>
      </c>
      <c r="J325" s="11">
        <v>14400</v>
      </c>
      <c r="K325" s="11">
        <v>14400</v>
      </c>
      <c r="L325" s="10">
        <v>38</v>
      </c>
      <c r="M325" s="10">
        <v>381</v>
      </c>
    </row>
    <row r="326" spans="1:13" ht="29.1">
      <c r="A326" s="9">
        <v>48771</v>
      </c>
      <c r="B326" s="10" t="s">
        <v>1188</v>
      </c>
      <c r="C326" s="10" t="s">
        <v>874</v>
      </c>
      <c r="D326" s="10" t="s">
        <v>1085</v>
      </c>
      <c r="E326" s="10" t="s">
        <v>875</v>
      </c>
      <c r="F326" s="10" t="s">
        <v>876</v>
      </c>
      <c r="G326" s="11">
        <v>3264</v>
      </c>
      <c r="H326" s="11">
        <v>3144</v>
      </c>
      <c r="I326" s="11">
        <v>3144</v>
      </c>
      <c r="J326" s="11">
        <v>3144</v>
      </c>
      <c r="K326" s="11">
        <v>3144</v>
      </c>
      <c r="L326" s="10">
        <v>8</v>
      </c>
      <c r="M326" s="10">
        <v>410</v>
      </c>
    </row>
    <row r="327" spans="1:13" ht="29.1">
      <c r="A327" s="9">
        <v>48795</v>
      </c>
      <c r="B327" s="10" t="s">
        <v>1189</v>
      </c>
      <c r="C327" s="10" t="s">
        <v>874</v>
      </c>
      <c r="D327" s="10" t="s">
        <v>673</v>
      </c>
      <c r="E327" s="10" t="s">
        <v>875</v>
      </c>
      <c r="F327" s="10" t="s">
        <v>876</v>
      </c>
      <c r="G327" s="10">
        <v>94</v>
      </c>
      <c r="H327" s="10">
        <v>-170</v>
      </c>
      <c r="I327" s="10">
        <v>-170</v>
      </c>
      <c r="J327" s="10">
        <v>-170</v>
      </c>
      <c r="K327" s="10">
        <v>-170</v>
      </c>
      <c r="L327" s="10">
        <v>7</v>
      </c>
      <c r="M327" s="10">
        <v>14</v>
      </c>
    </row>
    <row r="328" spans="1:13" ht="29.1">
      <c r="A328" s="9">
        <v>48818</v>
      </c>
      <c r="B328" s="10" t="s">
        <v>1190</v>
      </c>
      <c r="C328" s="10" t="s">
        <v>874</v>
      </c>
      <c r="D328" s="10" t="s">
        <v>673</v>
      </c>
      <c r="E328" s="10" t="s">
        <v>875</v>
      </c>
      <c r="F328" s="10" t="s">
        <v>876</v>
      </c>
      <c r="G328" s="10">
        <v>120</v>
      </c>
      <c r="H328" s="10">
        <v>120</v>
      </c>
      <c r="I328" s="10">
        <v>120</v>
      </c>
      <c r="J328" s="10">
        <v>120</v>
      </c>
      <c r="K328" s="10">
        <v>120</v>
      </c>
      <c r="L328" s="10">
        <v>7</v>
      </c>
      <c r="M328" s="10">
        <v>18</v>
      </c>
    </row>
    <row r="329" spans="1:13" ht="29.1">
      <c r="A329" s="9">
        <v>48856</v>
      </c>
      <c r="B329" s="10" t="s">
        <v>1191</v>
      </c>
      <c r="C329" s="10" t="s">
        <v>874</v>
      </c>
      <c r="D329" s="10" t="s">
        <v>839</v>
      </c>
      <c r="E329" s="10" t="s">
        <v>1102</v>
      </c>
      <c r="F329" s="10" t="s">
        <v>876</v>
      </c>
      <c r="G329" s="11">
        <v>3792</v>
      </c>
      <c r="H329" s="11">
        <v>3792</v>
      </c>
      <c r="I329" s="11">
        <v>3792</v>
      </c>
      <c r="J329" s="11">
        <v>3792</v>
      </c>
      <c r="K329" s="11">
        <v>3792</v>
      </c>
      <c r="L329" s="10">
        <v>10</v>
      </c>
      <c r="M329" s="10">
        <v>384</v>
      </c>
    </row>
    <row r="330" spans="1:13">
      <c r="A330" s="9">
        <v>48887</v>
      </c>
      <c r="B330" s="10" t="s">
        <v>1192</v>
      </c>
      <c r="C330" s="10" t="s">
        <v>874</v>
      </c>
      <c r="D330" s="10" t="s">
        <v>839</v>
      </c>
      <c r="E330" s="10" t="s">
        <v>889</v>
      </c>
      <c r="F330" s="10" t="s">
        <v>876</v>
      </c>
      <c r="G330" s="11">
        <v>4721</v>
      </c>
      <c r="H330" s="11">
        <v>4721</v>
      </c>
      <c r="I330" s="11">
        <v>4721</v>
      </c>
      <c r="J330" s="11">
        <v>4721</v>
      </c>
      <c r="K330" s="11">
        <v>4721</v>
      </c>
      <c r="L330" s="10">
        <v>8</v>
      </c>
      <c r="M330" s="10">
        <v>596</v>
      </c>
    </row>
    <row r="331" spans="1:13">
      <c r="A331" s="9">
        <v>48917</v>
      </c>
      <c r="B331" s="10" t="s">
        <v>1193</v>
      </c>
      <c r="C331" s="10" t="s">
        <v>874</v>
      </c>
      <c r="D331" s="10" t="s">
        <v>839</v>
      </c>
      <c r="E331" s="10" t="s">
        <v>889</v>
      </c>
      <c r="F331" s="10" t="s">
        <v>876</v>
      </c>
      <c r="G331" s="11">
        <v>5040</v>
      </c>
      <c r="H331" s="11">
        <v>5040</v>
      </c>
      <c r="I331" s="11">
        <v>5040</v>
      </c>
      <c r="J331" s="11">
        <v>5040</v>
      </c>
      <c r="K331" s="11">
        <v>5040</v>
      </c>
      <c r="L331" s="10">
        <v>6</v>
      </c>
      <c r="M331" s="10">
        <v>889</v>
      </c>
    </row>
    <row r="332" spans="1:13">
      <c r="A332" s="9">
        <v>48948</v>
      </c>
      <c r="B332" s="10" t="s">
        <v>1194</v>
      </c>
      <c r="C332" s="10" t="s">
        <v>874</v>
      </c>
      <c r="D332" s="10" t="s">
        <v>839</v>
      </c>
      <c r="E332" s="10" t="s">
        <v>889</v>
      </c>
      <c r="F332" s="10" t="s">
        <v>876</v>
      </c>
      <c r="G332" s="11">
        <v>4536</v>
      </c>
      <c r="H332" s="11">
        <v>4536</v>
      </c>
      <c r="I332" s="11">
        <v>4536</v>
      </c>
      <c r="J332" s="11">
        <v>4536</v>
      </c>
      <c r="K332" s="11">
        <v>4536</v>
      </c>
      <c r="L332" s="10">
        <v>8</v>
      </c>
      <c r="M332" s="10">
        <v>538</v>
      </c>
    </row>
    <row r="333" spans="1:13" ht="29.1">
      <c r="A333" s="9">
        <v>49006</v>
      </c>
      <c r="B333" s="10" t="s">
        <v>1195</v>
      </c>
      <c r="C333" s="10" t="s">
        <v>874</v>
      </c>
      <c r="D333" s="10" t="s">
        <v>1074</v>
      </c>
      <c r="E333" s="10" t="s">
        <v>898</v>
      </c>
      <c r="F333" s="10" t="s">
        <v>876</v>
      </c>
      <c r="G333" s="10">
        <v>344</v>
      </c>
      <c r="H333" s="10">
        <v>344</v>
      </c>
      <c r="I333" s="10">
        <v>344</v>
      </c>
      <c r="J333" s="10">
        <v>344</v>
      </c>
      <c r="K333" s="10">
        <v>344</v>
      </c>
      <c r="L333" s="10">
        <v>1</v>
      </c>
      <c r="M333" s="10">
        <v>441</v>
      </c>
    </row>
    <row r="334" spans="1:13" ht="29.1">
      <c r="A334" s="9">
        <v>49037</v>
      </c>
      <c r="B334" s="10" t="s">
        <v>1196</v>
      </c>
      <c r="C334" s="10" t="s">
        <v>874</v>
      </c>
      <c r="D334" s="10" t="s">
        <v>1074</v>
      </c>
      <c r="E334" s="10" t="s">
        <v>898</v>
      </c>
      <c r="F334" s="10" t="s">
        <v>876</v>
      </c>
      <c r="G334" s="10">
        <v>206</v>
      </c>
      <c r="H334" s="10">
        <v>206</v>
      </c>
      <c r="I334" s="10">
        <v>206</v>
      </c>
      <c r="J334" s="10">
        <v>206</v>
      </c>
      <c r="K334" s="10">
        <v>206</v>
      </c>
      <c r="L334" s="10">
        <v>1</v>
      </c>
      <c r="M334" s="10">
        <v>215</v>
      </c>
    </row>
    <row r="335" spans="1:13" ht="29.1">
      <c r="A335" s="9">
        <v>49068</v>
      </c>
      <c r="B335" s="10" t="s">
        <v>1197</v>
      </c>
      <c r="C335" s="10" t="s">
        <v>874</v>
      </c>
      <c r="D335" s="10" t="s">
        <v>1074</v>
      </c>
      <c r="E335" s="10" t="s">
        <v>898</v>
      </c>
      <c r="F335" s="10" t="s">
        <v>876</v>
      </c>
      <c r="G335" s="10">
        <v>94</v>
      </c>
      <c r="H335" s="10">
        <v>22</v>
      </c>
      <c r="I335" s="10">
        <v>22</v>
      </c>
      <c r="J335" s="10">
        <v>22</v>
      </c>
      <c r="K335" s="10">
        <v>22</v>
      </c>
      <c r="L335" s="10">
        <v>1</v>
      </c>
      <c r="M335" s="10">
        <v>93</v>
      </c>
    </row>
    <row r="336" spans="1:13" ht="29.1">
      <c r="A336" s="9">
        <v>49099</v>
      </c>
      <c r="B336" s="10" t="s">
        <v>1198</v>
      </c>
      <c r="C336" s="10" t="s">
        <v>874</v>
      </c>
      <c r="D336" s="10" t="s">
        <v>1074</v>
      </c>
      <c r="E336" s="10" t="s">
        <v>898</v>
      </c>
      <c r="F336" s="10" t="s">
        <v>876</v>
      </c>
      <c r="G336" s="10">
        <v>52</v>
      </c>
      <c r="H336" s="10">
        <v>6</v>
      </c>
      <c r="I336" s="10">
        <v>6</v>
      </c>
      <c r="J336" s="10">
        <v>6</v>
      </c>
      <c r="K336" s="10">
        <v>6</v>
      </c>
      <c r="L336" s="10">
        <v>1</v>
      </c>
      <c r="M336" s="10">
        <v>48</v>
      </c>
    </row>
    <row r="337" spans="1:13" ht="29.1">
      <c r="A337" s="9">
        <v>49129</v>
      </c>
      <c r="B337" s="10" t="s">
        <v>1199</v>
      </c>
      <c r="C337" s="10" t="s">
        <v>874</v>
      </c>
      <c r="D337" s="10" t="s">
        <v>1074</v>
      </c>
      <c r="E337" s="10" t="s">
        <v>898</v>
      </c>
      <c r="F337" s="10" t="s">
        <v>876</v>
      </c>
      <c r="G337" s="10">
        <v>11</v>
      </c>
      <c r="H337" s="10" t="s">
        <v>885</v>
      </c>
      <c r="I337" s="10" t="s">
        <v>885</v>
      </c>
      <c r="J337" s="10" t="s">
        <v>885</v>
      </c>
      <c r="K337" s="10" t="s">
        <v>885</v>
      </c>
      <c r="L337" s="10">
        <v>0</v>
      </c>
      <c r="M337" s="10">
        <v>28</v>
      </c>
    </row>
    <row r="338" spans="1:13" ht="29.1">
      <c r="A338" s="9">
        <v>49242</v>
      </c>
      <c r="B338" s="10" t="s">
        <v>1200</v>
      </c>
      <c r="C338" s="10" t="s">
        <v>880</v>
      </c>
      <c r="D338" s="10" t="s">
        <v>1169</v>
      </c>
      <c r="E338" s="10" t="s">
        <v>898</v>
      </c>
      <c r="F338" s="10" t="s">
        <v>882</v>
      </c>
      <c r="G338" s="10">
        <v>100</v>
      </c>
      <c r="H338" s="10">
        <v>100</v>
      </c>
      <c r="I338" s="10">
        <v>100</v>
      </c>
      <c r="J338" s="10">
        <v>100</v>
      </c>
      <c r="K338" s="10">
        <v>100</v>
      </c>
      <c r="L338" s="10">
        <v>0</v>
      </c>
      <c r="M338" s="10">
        <v>370</v>
      </c>
    </row>
    <row r="339" spans="1:13" ht="29.1">
      <c r="A339" s="9">
        <v>49266</v>
      </c>
      <c r="B339" s="10" t="s">
        <v>1201</v>
      </c>
      <c r="C339" s="10" t="s">
        <v>880</v>
      </c>
      <c r="D339" s="10" t="s">
        <v>1169</v>
      </c>
      <c r="E339" s="10" t="s">
        <v>898</v>
      </c>
      <c r="F339" s="10" t="s">
        <v>882</v>
      </c>
      <c r="G339" s="10">
        <v>143</v>
      </c>
      <c r="H339" s="10">
        <v>143</v>
      </c>
      <c r="I339" s="10">
        <v>143</v>
      </c>
      <c r="J339" s="10">
        <v>143</v>
      </c>
      <c r="K339" s="10">
        <v>143</v>
      </c>
      <c r="L339" s="10">
        <v>0</v>
      </c>
      <c r="M339" s="10">
        <v>650</v>
      </c>
    </row>
    <row r="340" spans="1:13">
      <c r="A340" s="9">
        <v>49280</v>
      </c>
      <c r="B340" s="10" t="s">
        <v>1202</v>
      </c>
      <c r="C340" s="10" t="s">
        <v>880</v>
      </c>
      <c r="D340" s="10" t="s">
        <v>1169</v>
      </c>
      <c r="E340" s="10" t="s">
        <v>945</v>
      </c>
      <c r="F340" s="10" t="s">
        <v>882</v>
      </c>
      <c r="G340" s="10" t="s">
        <v>885</v>
      </c>
      <c r="H340" s="10" t="s">
        <v>885</v>
      </c>
      <c r="I340" s="10" t="s">
        <v>885</v>
      </c>
      <c r="J340" s="10" t="s">
        <v>885</v>
      </c>
      <c r="K340" s="10">
        <v>85</v>
      </c>
      <c r="L340" s="10" t="s">
        <v>885</v>
      </c>
      <c r="M340" s="10" t="s">
        <v>885</v>
      </c>
    </row>
    <row r="341" spans="1:13" ht="29.1">
      <c r="A341" s="9">
        <v>49365</v>
      </c>
      <c r="B341" s="10" t="s">
        <v>1203</v>
      </c>
      <c r="C341" s="10" t="s">
        <v>935</v>
      </c>
      <c r="D341" s="10" t="s">
        <v>1204</v>
      </c>
      <c r="E341" s="10" t="s">
        <v>941</v>
      </c>
      <c r="F341" s="10" t="s">
        <v>936</v>
      </c>
      <c r="G341" s="10" t="s">
        <v>885</v>
      </c>
      <c r="H341" s="10" t="s">
        <v>885</v>
      </c>
      <c r="I341" s="10" t="s">
        <v>885</v>
      </c>
      <c r="J341" s="10" t="s">
        <v>885</v>
      </c>
      <c r="K341" s="11">
        <v>10000</v>
      </c>
      <c r="L341" s="10">
        <v>30</v>
      </c>
      <c r="M341" s="10" t="s">
        <v>885</v>
      </c>
    </row>
    <row r="342" spans="1:13" ht="29.1">
      <c r="A342" s="9">
        <v>49457</v>
      </c>
      <c r="B342" s="10" t="s">
        <v>1205</v>
      </c>
      <c r="C342" s="10" t="s">
        <v>1020</v>
      </c>
      <c r="D342" s="10" t="s">
        <v>193</v>
      </c>
      <c r="E342" s="10" t="s">
        <v>888</v>
      </c>
      <c r="F342" s="10" t="s">
        <v>1021</v>
      </c>
      <c r="G342" s="10">
        <v>48</v>
      </c>
      <c r="H342" s="10">
        <v>48</v>
      </c>
      <c r="I342" s="10">
        <v>48</v>
      </c>
      <c r="J342" s="10">
        <v>48</v>
      </c>
      <c r="K342" s="10">
        <v>48</v>
      </c>
      <c r="L342" s="10" t="s">
        <v>885</v>
      </c>
      <c r="M342" s="10" t="s">
        <v>885</v>
      </c>
    </row>
    <row r="343" spans="1:13" ht="29.1">
      <c r="A343" s="9">
        <v>49471</v>
      </c>
      <c r="B343" s="10" t="s">
        <v>1206</v>
      </c>
      <c r="C343" s="10" t="s">
        <v>1020</v>
      </c>
      <c r="D343" s="10" t="s">
        <v>193</v>
      </c>
      <c r="E343" s="10" t="s">
        <v>888</v>
      </c>
      <c r="F343" s="10" t="s">
        <v>1021</v>
      </c>
      <c r="G343" s="10">
        <v>224</v>
      </c>
      <c r="H343" s="10">
        <v>224</v>
      </c>
      <c r="I343" s="10">
        <v>224</v>
      </c>
      <c r="J343" s="10">
        <v>224</v>
      </c>
      <c r="K343" s="10">
        <v>224</v>
      </c>
      <c r="L343" s="10" t="s">
        <v>885</v>
      </c>
      <c r="M343" s="10" t="s">
        <v>885</v>
      </c>
    </row>
    <row r="344" spans="1:13" ht="29.1">
      <c r="A344" s="9">
        <v>49587</v>
      </c>
      <c r="B344" s="10" t="s">
        <v>1207</v>
      </c>
      <c r="C344" s="10" t="s">
        <v>1020</v>
      </c>
      <c r="D344" s="10" t="s">
        <v>685</v>
      </c>
      <c r="E344" s="10" t="s">
        <v>888</v>
      </c>
      <c r="F344" s="10" t="s">
        <v>1021</v>
      </c>
      <c r="G344" s="10">
        <v>10</v>
      </c>
      <c r="H344" s="10">
        <v>10</v>
      </c>
      <c r="I344" s="10">
        <v>10</v>
      </c>
      <c r="J344" s="10">
        <v>10</v>
      </c>
      <c r="K344" s="10">
        <v>10</v>
      </c>
      <c r="L344" s="10" t="s">
        <v>885</v>
      </c>
      <c r="M344" s="10" t="s">
        <v>885</v>
      </c>
    </row>
    <row r="345" spans="1:13">
      <c r="A345" s="9">
        <v>49624</v>
      </c>
      <c r="B345" s="10" t="s">
        <v>1208</v>
      </c>
      <c r="C345" s="10" t="s">
        <v>880</v>
      </c>
      <c r="D345" s="10" t="s">
        <v>195</v>
      </c>
      <c r="E345" s="10" t="s">
        <v>889</v>
      </c>
      <c r="F345" s="10" t="s">
        <v>882</v>
      </c>
      <c r="G345" s="11">
        <v>32664</v>
      </c>
      <c r="H345" s="11">
        <v>32664</v>
      </c>
      <c r="I345" s="11">
        <v>32664</v>
      </c>
      <c r="J345" s="11">
        <v>32664</v>
      </c>
      <c r="K345" s="11">
        <v>32664</v>
      </c>
      <c r="L345" s="10">
        <v>5</v>
      </c>
      <c r="M345" s="11">
        <v>6318</v>
      </c>
    </row>
    <row r="346" spans="1:13">
      <c r="A346" s="9">
        <v>49624</v>
      </c>
      <c r="B346" s="10" t="s">
        <v>1208</v>
      </c>
      <c r="C346" s="10" t="s">
        <v>880</v>
      </c>
      <c r="D346" s="10" t="s">
        <v>195</v>
      </c>
      <c r="E346" s="10" t="s">
        <v>889</v>
      </c>
      <c r="F346" s="10" t="s">
        <v>882</v>
      </c>
      <c r="G346" s="11">
        <v>4752</v>
      </c>
      <c r="H346" s="11">
        <v>4752</v>
      </c>
      <c r="I346" s="11">
        <v>4752</v>
      </c>
      <c r="J346" s="11">
        <v>4752</v>
      </c>
      <c r="K346" s="11">
        <v>4752</v>
      </c>
      <c r="L346" s="10">
        <v>22</v>
      </c>
      <c r="M346" s="10">
        <v>219</v>
      </c>
    </row>
    <row r="347" spans="1:13">
      <c r="A347" s="9">
        <v>49631</v>
      </c>
      <c r="B347" s="10" t="s">
        <v>1209</v>
      </c>
      <c r="C347" s="10" t="s">
        <v>874</v>
      </c>
      <c r="D347" s="10" t="s">
        <v>195</v>
      </c>
      <c r="E347" s="10" t="s">
        <v>889</v>
      </c>
      <c r="F347" s="10" t="s">
        <v>876</v>
      </c>
      <c r="G347" s="10">
        <v>400</v>
      </c>
      <c r="H347" s="10">
        <v>400</v>
      </c>
      <c r="I347" s="10">
        <v>400</v>
      </c>
      <c r="J347" s="10">
        <v>400</v>
      </c>
      <c r="K347" s="10">
        <v>400</v>
      </c>
      <c r="L347" s="10">
        <v>0</v>
      </c>
      <c r="M347" s="11">
        <v>1818</v>
      </c>
    </row>
    <row r="348" spans="1:13">
      <c r="A348" s="9">
        <v>49655</v>
      </c>
      <c r="B348" s="10" t="s">
        <v>1210</v>
      </c>
      <c r="C348" s="10" t="s">
        <v>880</v>
      </c>
      <c r="D348" s="10" t="s">
        <v>195</v>
      </c>
      <c r="E348" s="10" t="s">
        <v>889</v>
      </c>
      <c r="F348" s="10" t="s">
        <v>882</v>
      </c>
      <c r="G348" s="11">
        <v>19132</v>
      </c>
      <c r="H348" s="11">
        <v>19132</v>
      </c>
      <c r="I348" s="11">
        <v>19132</v>
      </c>
      <c r="J348" s="11">
        <v>19132</v>
      </c>
      <c r="K348" s="11">
        <v>19132</v>
      </c>
      <c r="L348" s="10">
        <v>9</v>
      </c>
      <c r="M348" s="11">
        <v>2107</v>
      </c>
    </row>
    <row r="349" spans="1:13">
      <c r="A349" s="9">
        <v>49655</v>
      </c>
      <c r="B349" s="10" t="s">
        <v>1210</v>
      </c>
      <c r="C349" s="10" t="s">
        <v>880</v>
      </c>
      <c r="D349" s="10" t="s">
        <v>195</v>
      </c>
      <c r="E349" s="10" t="s">
        <v>889</v>
      </c>
      <c r="F349" s="10" t="s">
        <v>882</v>
      </c>
      <c r="G349" s="11">
        <v>3752</v>
      </c>
      <c r="H349" s="11">
        <v>3752</v>
      </c>
      <c r="I349" s="11">
        <v>3752</v>
      </c>
      <c r="J349" s="11">
        <v>3752</v>
      </c>
      <c r="K349" s="11">
        <v>3752</v>
      </c>
      <c r="L349" s="10">
        <v>33</v>
      </c>
      <c r="M349" s="10">
        <v>114</v>
      </c>
    </row>
    <row r="350" spans="1:13">
      <c r="A350" s="9">
        <v>49662</v>
      </c>
      <c r="B350" s="10" t="s">
        <v>1211</v>
      </c>
      <c r="C350" s="10" t="s">
        <v>874</v>
      </c>
      <c r="D350" s="10" t="s">
        <v>195</v>
      </c>
      <c r="E350" s="10" t="s">
        <v>889</v>
      </c>
      <c r="F350" s="10" t="s">
        <v>876</v>
      </c>
      <c r="G350" s="10">
        <v>310</v>
      </c>
      <c r="H350" s="10">
        <v>310</v>
      </c>
      <c r="I350" s="10">
        <v>310</v>
      </c>
      <c r="J350" s="10">
        <v>310</v>
      </c>
      <c r="K350" s="10">
        <v>310</v>
      </c>
      <c r="L350" s="10">
        <v>0</v>
      </c>
      <c r="M350" s="10">
        <v>705</v>
      </c>
    </row>
    <row r="351" spans="1:13">
      <c r="A351" s="9">
        <v>49686</v>
      </c>
      <c r="B351" s="10" t="s">
        <v>1212</v>
      </c>
      <c r="C351" s="10" t="s">
        <v>880</v>
      </c>
      <c r="D351" s="10" t="s">
        <v>195</v>
      </c>
      <c r="E351" s="10" t="s">
        <v>889</v>
      </c>
      <c r="F351" s="10" t="s">
        <v>882</v>
      </c>
      <c r="G351" s="11">
        <v>14435</v>
      </c>
      <c r="H351" s="11">
        <v>14435</v>
      </c>
      <c r="I351" s="11">
        <v>14435</v>
      </c>
      <c r="J351" s="11">
        <v>14435</v>
      </c>
      <c r="K351" s="11">
        <v>14435</v>
      </c>
      <c r="L351" s="10">
        <v>19</v>
      </c>
      <c r="M351" s="10">
        <v>775</v>
      </c>
    </row>
    <row r="352" spans="1:13">
      <c r="A352" s="9">
        <v>49686</v>
      </c>
      <c r="B352" s="10" t="s">
        <v>1212</v>
      </c>
      <c r="C352" s="10" t="s">
        <v>880</v>
      </c>
      <c r="D352" s="10" t="s">
        <v>195</v>
      </c>
      <c r="E352" s="10" t="s">
        <v>889</v>
      </c>
      <c r="F352" s="10" t="s">
        <v>882</v>
      </c>
      <c r="G352" s="11">
        <v>2792</v>
      </c>
      <c r="H352" s="11">
        <v>2792</v>
      </c>
      <c r="I352" s="11">
        <v>2792</v>
      </c>
      <c r="J352" s="11">
        <v>2792</v>
      </c>
      <c r="K352" s="11">
        <v>2792</v>
      </c>
      <c r="L352" s="10">
        <v>31</v>
      </c>
      <c r="M352" s="10">
        <v>90</v>
      </c>
    </row>
    <row r="353" spans="1:13">
      <c r="A353" s="9">
        <v>49693</v>
      </c>
      <c r="B353" s="10" t="s">
        <v>1213</v>
      </c>
      <c r="C353" s="10" t="s">
        <v>874</v>
      </c>
      <c r="D353" s="10" t="s">
        <v>195</v>
      </c>
      <c r="E353" s="10" t="s">
        <v>889</v>
      </c>
      <c r="F353" s="10" t="s">
        <v>876</v>
      </c>
      <c r="G353" s="10">
        <v>5</v>
      </c>
      <c r="H353" s="10">
        <v>5</v>
      </c>
      <c r="I353" s="10">
        <v>5</v>
      </c>
      <c r="J353" s="10">
        <v>5</v>
      </c>
      <c r="K353" s="10">
        <v>5</v>
      </c>
      <c r="L353" s="10">
        <v>0</v>
      </c>
      <c r="M353" s="10">
        <v>42</v>
      </c>
    </row>
    <row r="354" spans="1:13" ht="29.1">
      <c r="A354" s="9">
        <v>49822</v>
      </c>
      <c r="B354" s="10" t="s">
        <v>1214</v>
      </c>
      <c r="C354" s="10" t="s">
        <v>1147</v>
      </c>
      <c r="D354" s="10" t="s">
        <v>697</v>
      </c>
      <c r="E354" s="10" t="s">
        <v>888</v>
      </c>
      <c r="F354" s="10" t="s">
        <v>1021</v>
      </c>
      <c r="G354" s="10">
        <v>57</v>
      </c>
      <c r="H354" s="10">
        <v>57</v>
      </c>
      <c r="I354" s="10">
        <v>57</v>
      </c>
      <c r="J354" s="10">
        <v>57</v>
      </c>
      <c r="K354" s="10">
        <v>57</v>
      </c>
      <c r="L354" s="10" t="s">
        <v>885</v>
      </c>
      <c r="M354" s="10" t="s">
        <v>885</v>
      </c>
    </row>
    <row r="355" spans="1:13" ht="29.1">
      <c r="A355" s="9">
        <v>49839</v>
      </c>
      <c r="B355" s="10" t="s">
        <v>1215</v>
      </c>
      <c r="C355" s="10" t="s">
        <v>880</v>
      </c>
      <c r="D355" s="10" t="s">
        <v>1096</v>
      </c>
      <c r="E355" s="10" t="s">
        <v>963</v>
      </c>
      <c r="F355" s="10" t="s">
        <v>882</v>
      </c>
      <c r="G355" s="11">
        <v>5400</v>
      </c>
      <c r="H355" s="11">
        <v>5400</v>
      </c>
      <c r="I355" s="11">
        <v>5400</v>
      </c>
      <c r="J355" s="11">
        <v>14400</v>
      </c>
      <c r="K355" s="11">
        <v>14400</v>
      </c>
      <c r="L355" s="10">
        <v>12</v>
      </c>
      <c r="M355" s="11">
        <v>1192</v>
      </c>
    </row>
    <row r="356" spans="1:13" ht="29.1">
      <c r="A356" s="9">
        <v>50019</v>
      </c>
      <c r="B356" s="10" t="s">
        <v>1216</v>
      </c>
      <c r="C356" s="10" t="s">
        <v>880</v>
      </c>
      <c r="D356" s="10" t="s">
        <v>1085</v>
      </c>
      <c r="E356" s="10" t="s">
        <v>889</v>
      </c>
      <c r="F356" s="10" t="s">
        <v>882</v>
      </c>
      <c r="G356" s="11">
        <v>4402</v>
      </c>
      <c r="H356" s="11">
        <v>4402</v>
      </c>
      <c r="I356" s="11">
        <v>4402</v>
      </c>
      <c r="J356" s="11">
        <v>4402</v>
      </c>
      <c r="K356" s="11">
        <v>4402</v>
      </c>
      <c r="L356" s="10">
        <v>1</v>
      </c>
      <c r="M356" s="11">
        <v>3386</v>
      </c>
    </row>
    <row r="357" spans="1:13" ht="29.1">
      <c r="A357" s="9">
        <v>50200</v>
      </c>
      <c r="B357" s="10" t="s">
        <v>1217</v>
      </c>
      <c r="C357" s="10" t="s">
        <v>927</v>
      </c>
      <c r="D357" s="10" t="s">
        <v>1074</v>
      </c>
      <c r="E357" s="10" t="s">
        <v>888</v>
      </c>
      <c r="F357" s="10" t="s">
        <v>928</v>
      </c>
      <c r="G357" s="10" t="s">
        <v>885</v>
      </c>
      <c r="H357" s="10">
        <v>-440</v>
      </c>
      <c r="I357" s="10">
        <v>-440</v>
      </c>
      <c r="J357" s="10">
        <v>-440</v>
      </c>
      <c r="K357" s="10">
        <v>-440</v>
      </c>
      <c r="L357" s="10">
        <v>3</v>
      </c>
      <c r="M357" s="10" t="s">
        <v>885</v>
      </c>
    </row>
    <row r="358" spans="1:13" ht="29.1">
      <c r="A358" s="9">
        <v>50286</v>
      </c>
      <c r="B358" s="10" t="s">
        <v>1218</v>
      </c>
      <c r="C358" s="10" t="s">
        <v>874</v>
      </c>
      <c r="D358" s="10" t="s">
        <v>1219</v>
      </c>
      <c r="E358" s="10" t="s">
        <v>889</v>
      </c>
      <c r="F358" s="10" t="s">
        <v>876</v>
      </c>
      <c r="G358" s="11">
        <v>4718</v>
      </c>
      <c r="H358" s="11">
        <v>4718</v>
      </c>
      <c r="I358" s="11">
        <v>4718</v>
      </c>
      <c r="J358" s="11">
        <v>4718</v>
      </c>
      <c r="K358" s="11">
        <v>4718</v>
      </c>
      <c r="L358" s="10">
        <v>0</v>
      </c>
      <c r="M358" s="11">
        <v>9629</v>
      </c>
    </row>
    <row r="359" spans="1:13">
      <c r="A359" s="9">
        <v>50507</v>
      </c>
      <c r="B359" s="10" t="s">
        <v>1220</v>
      </c>
      <c r="C359" s="10" t="s">
        <v>880</v>
      </c>
      <c r="D359" s="10" t="s">
        <v>195</v>
      </c>
      <c r="E359" s="10" t="s">
        <v>889</v>
      </c>
      <c r="F359" s="10" t="s">
        <v>882</v>
      </c>
      <c r="G359" s="11">
        <v>77867</v>
      </c>
      <c r="H359" s="11">
        <v>73907</v>
      </c>
      <c r="I359" s="11">
        <v>73907</v>
      </c>
      <c r="J359" s="11">
        <v>73907</v>
      </c>
      <c r="K359" s="11">
        <v>81907</v>
      </c>
      <c r="L359" s="10">
        <v>586</v>
      </c>
      <c r="M359" s="10">
        <v>133</v>
      </c>
    </row>
    <row r="360" spans="1:13" ht="29.1">
      <c r="A360" s="9" t="s">
        <v>1221</v>
      </c>
      <c r="B360" s="10" t="s">
        <v>1220</v>
      </c>
      <c r="C360" s="10" t="s">
        <v>1222</v>
      </c>
      <c r="D360" s="10" t="s">
        <v>195</v>
      </c>
      <c r="E360" s="10" t="s">
        <v>941</v>
      </c>
      <c r="F360" s="10" t="s">
        <v>1223</v>
      </c>
      <c r="G360" s="11">
        <v>19680</v>
      </c>
      <c r="H360" s="11">
        <v>19680</v>
      </c>
      <c r="I360" s="11">
        <v>19680</v>
      </c>
      <c r="J360" s="11">
        <v>19680</v>
      </c>
      <c r="K360" s="11">
        <v>19680</v>
      </c>
      <c r="L360" s="10">
        <v>1</v>
      </c>
      <c r="M360" s="11">
        <v>22364</v>
      </c>
    </row>
    <row r="361" spans="1:13">
      <c r="A361" s="9">
        <v>50507</v>
      </c>
      <c r="B361" s="10" t="s">
        <v>1220</v>
      </c>
      <c r="C361" s="10" t="s">
        <v>880</v>
      </c>
      <c r="D361" s="10" t="s">
        <v>195</v>
      </c>
      <c r="E361" s="10" t="s">
        <v>889</v>
      </c>
      <c r="F361" s="10" t="s">
        <v>882</v>
      </c>
      <c r="G361" s="11">
        <v>82405</v>
      </c>
      <c r="H361" s="11">
        <v>73485</v>
      </c>
      <c r="I361" s="11">
        <v>73485</v>
      </c>
      <c r="J361" s="11">
        <v>73485</v>
      </c>
      <c r="K361" s="11">
        <v>73485</v>
      </c>
      <c r="L361" s="10">
        <v>73</v>
      </c>
      <c r="M361" s="11">
        <v>1125</v>
      </c>
    </row>
    <row r="362" spans="1:13">
      <c r="A362" s="9">
        <v>50514</v>
      </c>
      <c r="B362" s="10" t="s">
        <v>1224</v>
      </c>
      <c r="C362" s="10" t="s">
        <v>874</v>
      </c>
      <c r="D362" s="10" t="s">
        <v>195</v>
      </c>
      <c r="E362" s="10" t="s">
        <v>889</v>
      </c>
      <c r="F362" s="10" t="s">
        <v>876</v>
      </c>
      <c r="G362" s="11">
        <v>1264</v>
      </c>
      <c r="H362" s="11">
        <v>1264</v>
      </c>
      <c r="I362" s="11">
        <v>1264</v>
      </c>
      <c r="J362" s="11">
        <v>1264</v>
      </c>
      <c r="K362" s="11">
        <v>1264</v>
      </c>
      <c r="L362" s="10">
        <v>3</v>
      </c>
      <c r="M362" s="10">
        <v>367</v>
      </c>
    </row>
    <row r="363" spans="1:13" ht="29.1">
      <c r="A363" s="9">
        <v>50538</v>
      </c>
      <c r="B363" s="10" t="s">
        <v>1225</v>
      </c>
      <c r="C363" s="10" t="s">
        <v>880</v>
      </c>
      <c r="D363" s="10" t="s">
        <v>195</v>
      </c>
      <c r="E363" s="10" t="s">
        <v>898</v>
      </c>
      <c r="F363" s="10" t="s">
        <v>882</v>
      </c>
      <c r="G363" s="11">
        <v>23601</v>
      </c>
      <c r="H363" s="11">
        <v>23601</v>
      </c>
      <c r="I363" s="11">
        <v>23601</v>
      </c>
      <c r="J363" s="11">
        <v>23601</v>
      </c>
      <c r="K363" s="11">
        <v>23601</v>
      </c>
      <c r="L363" s="10">
        <v>3</v>
      </c>
      <c r="M363" s="11">
        <v>7688</v>
      </c>
    </row>
    <row r="364" spans="1:13" ht="29.1">
      <c r="A364" s="9">
        <v>50538</v>
      </c>
      <c r="B364" s="10" t="s">
        <v>1225</v>
      </c>
      <c r="C364" s="10" t="s">
        <v>880</v>
      </c>
      <c r="D364" s="10" t="s">
        <v>195</v>
      </c>
      <c r="E364" s="10" t="s">
        <v>898</v>
      </c>
      <c r="F364" s="10" t="s">
        <v>882</v>
      </c>
      <c r="G364" s="11">
        <v>1500</v>
      </c>
      <c r="H364" s="11">
        <v>1500</v>
      </c>
      <c r="I364" s="11">
        <v>1500</v>
      </c>
      <c r="J364" s="11">
        <v>1500</v>
      </c>
      <c r="K364" s="11">
        <v>1500</v>
      </c>
      <c r="L364" s="10">
        <v>35</v>
      </c>
      <c r="M364" s="10">
        <v>43</v>
      </c>
    </row>
    <row r="365" spans="1:13" ht="29.1">
      <c r="A365" s="9">
        <v>50545</v>
      </c>
      <c r="B365" s="10" t="s">
        <v>1226</v>
      </c>
      <c r="C365" s="10" t="s">
        <v>874</v>
      </c>
      <c r="D365" s="10" t="s">
        <v>195</v>
      </c>
      <c r="E365" s="10" t="s">
        <v>898</v>
      </c>
      <c r="F365" s="10" t="s">
        <v>876</v>
      </c>
      <c r="G365" s="10">
        <v>984</v>
      </c>
      <c r="H365" s="10">
        <v>984</v>
      </c>
      <c r="I365" s="10">
        <v>984</v>
      </c>
      <c r="J365" s="10">
        <v>984</v>
      </c>
      <c r="K365" s="10">
        <v>984</v>
      </c>
      <c r="L365" s="10">
        <v>0</v>
      </c>
      <c r="M365" s="11">
        <v>14057</v>
      </c>
    </row>
    <row r="366" spans="1:13" ht="29.1">
      <c r="A366" s="9">
        <v>50569</v>
      </c>
      <c r="B366" s="10" t="s">
        <v>1227</v>
      </c>
      <c r="C366" s="10" t="s">
        <v>880</v>
      </c>
      <c r="D366" s="10" t="s">
        <v>195</v>
      </c>
      <c r="E366" s="10" t="s">
        <v>888</v>
      </c>
      <c r="F366" s="10" t="s">
        <v>882</v>
      </c>
      <c r="G366" s="10">
        <v>7</v>
      </c>
      <c r="H366" s="10">
        <v>7</v>
      </c>
      <c r="I366" s="10">
        <v>7</v>
      </c>
      <c r="J366" s="10">
        <v>7</v>
      </c>
      <c r="K366" s="10">
        <v>7</v>
      </c>
      <c r="L366" s="10" t="s">
        <v>885</v>
      </c>
      <c r="M366" s="10" t="s">
        <v>885</v>
      </c>
    </row>
    <row r="367" spans="1:13" ht="29.1">
      <c r="A367" s="9">
        <v>50576</v>
      </c>
      <c r="B367" s="10" t="s">
        <v>1228</v>
      </c>
      <c r="C367" s="10" t="s">
        <v>880</v>
      </c>
      <c r="D367" s="10" t="s">
        <v>697</v>
      </c>
      <c r="E367" s="10" t="s">
        <v>875</v>
      </c>
      <c r="F367" s="10" t="s">
        <v>882</v>
      </c>
      <c r="G367" s="11">
        <v>60800</v>
      </c>
      <c r="H367" s="11">
        <v>59660</v>
      </c>
      <c r="I367" s="11">
        <v>59660</v>
      </c>
      <c r="J367" s="11">
        <v>59660</v>
      </c>
      <c r="K367" s="11">
        <v>59660</v>
      </c>
      <c r="L367" s="10">
        <v>119</v>
      </c>
      <c r="M367" s="10">
        <v>510</v>
      </c>
    </row>
    <row r="368" spans="1:13" ht="29.1">
      <c r="A368" s="9">
        <v>50583</v>
      </c>
      <c r="B368" s="10" t="s">
        <v>1229</v>
      </c>
      <c r="C368" s="10" t="s">
        <v>874</v>
      </c>
      <c r="D368" s="10" t="s">
        <v>697</v>
      </c>
      <c r="E368" s="10" t="s">
        <v>889</v>
      </c>
      <c r="F368" s="10" t="s">
        <v>876</v>
      </c>
      <c r="G368" s="10">
        <v>400</v>
      </c>
      <c r="H368" s="10">
        <v>392</v>
      </c>
      <c r="I368" s="10">
        <v>392</v>
      </c>
      <c r="J368" s="10">
        <v>392</v>
      </c>
      <c r="K368" s="10">
        <v>392</v>
      </c>
      <c r="L368" s="10">
        <v>0</v>
      </c>
      <c r="M368" s="11">
        <v>2667</v>
      </c>
    </row>
    <row r="369" spans="1:13" ht="29.1">
      <c r="A369" s="9">
        <v>50606</v>
      </c>
      <c r="B369" s="10" t="s">
        <v>1230</v>
      </c>
      <c r="C369" s="10" t="s">
        <v>880</v>
      </c>
      <c r="D369" s="10" t="s">
        <v>740</v>
      </c>
      <c r="E369" s="10" t="s">
        <v>875</v>
      </c>
      <c r="F369" s="10" t="s">
        <v>882</v>
      </c>
      <c r="G369" s="11">
        <v>17928</v>
      </c>
      <c r="H369" s="11">
        <v>17928</v>
      </c>
      <c r="I369" s="11">
        <v>17928</v>
      </c>
      <c r="J369" s="11">
        <v>17928</v>
      </c>
      <c r="K369" s="11">
        <v>17928</v>
      </c>
      <c r="L369" s="10">
        <v>25</v>
      </c>
      <c r="M369" s="10">
        <v>704</v>
      </c>
    </row>
    <row r="370" spans="1:13" ht="29.1">
      <c r="A370" s="9">
        <v>50613</v>
      </c>
      <c r="B370" s="10" t="s">
        <v>1231</v>
      </c>
      <c r="C370" s="10" t="s">
        <v>874</v>
      </c>
      <c r="D370" s="10" t="s">
        <v>740</v>
      </c>
      <c r="E370" s="10" t="s">
        <v>875</v>
      </c>
      <c r="F370" s="10" t="s">
        <v>876</v>
      </c>
      <c r="G370" s="10">
        <v>153</v>
      </c>
      <c r="H370" s="10">
        <v>153</v>
      </c>
      <c r="I370" s="10">
        <v>153</v>
      </c>
      <c r="J370" s="10">
        <v>153</v>
      </c>
      <c r="K370" s="10">
        <v>153</v>
      </c>
      <c r="L370" s="10">
        <v>0</v>
      </c>
      <c r="M370" s="11">
        <v>1020</v>
      </c>
    </row>
    <row r="371" spans="1:13" ht="29.1">
      <c r="A371" s="9">
        <v>50637</v>
      </c>
      <c r="B371" s="10" t="s">
        <v>1232</v>
      </c>
      <c r="C371" s="10" t="s">
        <v>880</v>
      </c>
      <c r="D371" s="10" t="s">
        <v>740</v>
      </c>
      <c r="E371" s="10" t="s">
        <v>875</v>
      </c>
      <c r="F371" s="10" t="s">
        <v>882</v>
      </c>
      <c r="G371" s="11">
        <v>20030</v>
      </c>
      <c r="H371" s="11">
        <v>19990</v>
      </c>
      <c r="I371" s="11">
        <v>19990</v>
      </c>
      <c r="J371" s="11">
        <v>19990</v>
      </c>
      <c r="K371" s="11">
        <v>19990</v>
      </c>
      <c r="L371" s="10">
        <v>15</v>
      </c>
      <c r="M371" s="11">
        <v>1344</v>
      </c>
    </row>
    <row r="372" spans="1:13" ht="29.1">
      <c r="A372" s="9">
        <v>50644</v>
      </c>
      <c r="B372" s="10" t="s">
        <v>1233</v>
      </c>
      <c r="C372" s="10" t="s">
        <v>874</v>
      </c>
      <c r="D372" s="10" t="s">
        <v>740</v>
      </c>
      <c r="E372" s="10" t="s">
        <v>875</v>
      </c>
      <c r="F372" s="10" t="s">
        <v>876</v>
      </c>
      <c r="G372" s="10">
        <v>152</v>
      </c>
      <c r="H372" s="10">
        <v>152</v>
      </c>
      <c r="I372" s="10">
        <v>152</v>
      </c>
      <c r="J372" s="10">
        <v>152</v>
      </c>
      <c r="K372" s="10">
        <v>152</v>
      </c>
      <c r="L372" s="10">
        <v>0</v>
      </c>
      <c r="M372" s="11">
        <v>1382</v>
      </c>
    </row>
    <row r="373" spans="1:13" ht="29.1">
      <c r="A373" s="9">
        <v>50699</v>
      </c>
      <c r="B373" s="10" t="s">
        <v>1234</v>
      </c>
      <c r="C373" s="10" t="s">
        <v>880</v>
      </c>
      <c r="D373" s="10" t="s">
        <v>740</v>
      </c>
      <c r="E373" s="10" t="s">
        <v>875</v>
      </c>
      <c r="F373" s="10" t="s">
        <v>882</v>
      </c>
      <c r="G373" s="11">
        <v>10130</v>
      </c>
      <c r="H373" s="11">
        <v>10130</v>
      </c>
      <c r="I373" s="11">
        <v>10130</v>
      </c>
      <c r="J373" s="11">
        <v>10130</v>
      </c>
      <c r="K373" s="11">
        <v>10130</v>
      </c>
      <c r="L373" s="10">
        <v>10</v>
      </c>
      <c r="M373" s="11">
        <v>1005</v>
      </c>
    </row>
    <row r="374" spans="1:13" ht="29.1">
      <c r="A374" s="9">
        <v>50705</v>
      </c>
      <c r="B374" s="10" t="s">
        <v>1235</v>
      </c>
      <c r="C374" s="10" t="s">
        <v>874</v>
      </c>
      <c r="D374" s="10" t="s">
        <v>740</v>
      </c>
      <c r="E374" s="10" t="s">
        <v>875</v>
      </c>
      <c r="F374" s="10" t="s">
        <v>876</v>
      </c>
      <c r="G374" s="10">
        <v>384</v>
      </c>
      <c r="H374" s="10">
        <v>384</v>
      </c>
      <c r="I374" s="10">
        <v>384</v>
      </c>
      <c r="J374" s="10">
        <v>384</v>
      </c>
      <c r="K374" s="10">
        <v>384</v>
      </c>
      <c r="L374" s="10">
        <v>0</v>
      </c>
      <c r="M374" s="11">
        <v>1920</v>
      </c>
    </row>
    <row r="375" spans="1:13">
      <c r="A375" s="9">
        <v>50750</v>
      </c>
      <c r="B375" s="10" t="s">
        <v>1236</v>
      </c>
      <c r="C375" s="10" t="s">
        <v>880</v>
      </c>
      <c r="D375" s="10" t="s">
        <v>195</v>
      </c>
      <c r="E375" s="10" t="s">
        <v>889</v>
      </c>
      <c r="F375" s="10" t="s">
        <v>882</v>
      </c>
      <c r="G375" s="11">
        <v>24661</v>
      </c>
      <c r="H375" s="11">
        <v>23701</v>
      </c>
      <c r="I375" s="11">
        <v>23701</v>
      </c>
      <c r="J375" s="11">
        <v>23701</v>
      </c>
      <c r="K375" s="11">
        <v>23701</v>
      </c>
      <c r="L375" s="10">
        <v>25</v>
      </c>
      <c r="M375" s="10">
        <v>976</v>
      </c>
    </row>
    <row r="376" spans="1:13">
      <c r="A376" s="9">
        <v>50750</v>
      </c>
      <c r="B376" s="10" t="s">
        <v>1236</v>
      </c>
      <c r="C376" s="10" t="s">
        <v>880</v>
      </c>
      <c r="D376" s="10" t="s">
        <v>195</v>
      </c>
      <c r="E376" s="10" t="s">
        <v>889</v>
      </c>
      <c r="F376" s="10" t="s">
        <v>882</v>
      </c>
      <c r="G376" s="11">
        <v>4384</v>
      </c>
      <c r="H376" s="11">
        <v>4000</v>
      </c>
      <c r="I376" s="11">
        <v>4000</v>
      </c>
      <c r="J376" s="11">
        <v>4000</v>
      </c>
      <c r="K376" s="11">
        <v>4000</v>
      </c>
      <c r="L376" s="10">
        <v>11</v>
      </c>
      <c r="M376" s="10">
        <v>417</v>
      </c>
    </row>
    <row r="377" spans="1:13">
      <c r="A377" s="9">
        <v>50767</v>
      </c>
      <c r="B377" s="10" t="s">
        <v>1237</v>
      </c>
      <c r="C377" s="10" t="s">
        <v>874</v>
      </c>
      <c r="D377" s="10" t="s">
        <v>195</v>
      </c>
      <c r="E377" s="10" t="s">
        <v>889</v>
      </c>
      <c r="F377" s="10" t="s">
        <v>876</v>
      </c>
      <c r="G377" s="10">
        <v>83</v>
      </c>
      <c r="H377" s="10">
        <v>83</v>
      </c>
      <c r="I377" s="10">
        <v>83</v>
      </c>
      <c r="J377" s="10">
        <v>83</v>
      </c>
      <c r="K377" s="10">
        <v>83</v>
      </c>
      <c r="L377" s="10">
        <v>1</v>
      </c>
      <c r="M377" s="10">
        <v>75</v>
      </c>
    </row>
    <row r="378" spans="1:13">
      <c r="A378" s="9">
        <v>50781</v>
      </c>
      <c r="B378" s="10" t="s">
        <v>1238</v>
      </c>
      <c r="C378" s="10" t="s">
        <v>880</v>
      </c>
      <c r="D378" s="10" t="s">
        <v>195</v>
      </c>
      <c r="E378" s="10" t="s">
        <v>889</v>
      </c>
      <c r="F378" s="10" t="s">
        <v>882</v>
      </c>
      <c r="G378" s="11">
        <v>183202</v>
      </c>
      <c r="H378" s="11">
        <v>177682</v>
      </c>
      <c r="I378" s="11">
        <v>177682</v>
      </c>
      <c r="J378" s="11">
        <v>177682</v>
      </c>
      <c r="K378" s="11">
        <v>177682</v>
      </c>
      <c r="L378" s="10">
        <v>654</v>
      </c>
      <c r="M378" s="10">
        <v>280</v>
      </c>
    </row>
    <row r="379" spans="1:13" ht="29.1">
      <c r="A379" s="9" t="s">
        <v>1239</v>
      </c>
      <c r="B379" s="10" t="s">
        <v>1238</v>
      </c>
      <c r="C379" s="10" t="s">
        <v>1222</v>
      </c>
      <c r="D379" s="10" t="s">
        <v>195</v>
      </c>
      <c r="E379" s="10" t="s">
        <v>941</v>
      </c>
      <c r="F379" s="10" t="s">
        <v>1223</v>
      </c>
      <c r="G379" s="11">
        <v>20000</v>
      </c>
      <c r="H379" s="11">
        <v>20000</v>
      </c>
      <c r="I379" s="11">
        <v>20000</v>
      </c>
      <c r="J379" s="11">
        <v>20000</v>
      </c>
      <c r="K379" s="11">
        <v>20000</v>
      </c>
      <c r="L379" s="10" t="s">
        <v>885</v>
      </c>
      <c r="M379" s="10" t="s">
        <v>885</v>
      </c>
    </row>
    <row r="380" spans="1:13" ht="29.1">
      <c r="A380" s="9" t="s">
        <v>1240</v>
      </c>
      <c r="B380" s="10" t="s">
        <v>1241</v>
      </c>
      <c r="C380" s="10" t="s">
        <v>1222</v>
      </c>
      <c r="D380" s="10" t="s">
        <v>195</v>
      </c>
      <c r="E380" s="10" t="s">
        <v>941</v>
      </c>
      <c r="F380" s="10" t="s">
        <v>1223</v>
      </c>
      <c r="G380" s="11">
        <v>3000</v>
      </c>
      <c r="H380" s="11">
        <v>3000</v>
      </c>
      <c r="I380" s="11">
        <v>3000</v>
      </c>
      <c r="J380" s="11">
        <v>3000</v>
      </c>
      <c r="K380" s="11">
        <v>3000</v>
      </c>
      <c r="L380" s="10" t="s">
        <v>885</v>
      </c>
      <c r="M380" s="10" t="s">
        <v>885</v>
      </c>
    </row>
    <row r="381" spans="1:13">
      <c r="A381" s="9">
        <v>50781</v>
      </c>
      <c r="B381" s="10" t="s">
        <v>1238</v>
      </c>
      <c r="C381" s="10" t="s">
        <v>880</v>
      </c>
      <c r="D381" s="10" t="s">
        <v>195</v>
      </c>
      <c r="E381" s="10" t="s">
        <v>889</v>
      </c>
      <c r="F381" s="10" t="s">
        <v>882</v>
      </c>
      <c r="G381" s="11">
        <v>16555</v>
      </c>
      <c r="H381" s="11">
        <v>7075</v>
      </c>
      <c r="I381" s="11">
        <v>7075</v>
      </c>
      <c r="J381" s="11">
        <v>7075</v>
      </c>
      <c r="K381" s="11">
        <v>7075</v>
      </c>
      <c r="L381" s="10">
        <v>84</v>
      </c>
      <c r="M381" s="10">
        <v>197</v>
      </c>
    </row>
    <row r="382" spans="1:13" ht="29.1">
      <c r="A382" s="9">
        <v>50798</v>
      </c>
      <c r="B382" s="10" t="s">
        <v>1242</v>
      </c>
      <c r="C382" s="10" t="s">
        <v>874</v>
      </c>
      <c r="D382" s="10" t="s">
        <v>195</v>
      </c>
      <c r="E382" s="10" t="s">
        <v>889</v>
      </c>
      <c r="F382" s="10" t="s">
        <v>876</v>
      </c>
      <c r="G382" s="10">
        <v>328</v>
      </c>
      <c r="H382" s="10">
        <v>264</v>
      </c>
      <c r="I382" s="10">
        <v>264</v>
      </c>
      <c r="J382" s="10">
        <v>264</v>
      </c>
      <c r="K382" s="10">
        <v>264</v>
      </c>
      <c r="L382" s="10">
        <v>1</v>
      </c>
      <c r="M382" s="10">
        <v>271</v>
      </c>
    </row>
    <row r="383" spans="1:13">
      <c r="A383" s="9">
        <v>50873</v>
      </c>
      <c r="B383" s="10" t="s">
        <v>1243</v>
      </c>
      <c r="C383" s="10" t="s">
        <v>880</v>
      </c>
      <c r="D383" s="10" t="s">
        <v>195</v>
      </c>
      <c r="E383" s="10" t="s">
        <v>889</v>
      </c>
      <c r="F383" s="10" t="s">
        <v>882</v>
      </c>
      <c r="G383" s="11">
        <v>24505</v>
      </c>
      <c r="H383" s="11">
        <v>19105</v>
      </c>
      <c r="I383" s="11">
        <v>19105</v>
      </c>
      <c r="J383" s="11">
        <v>126945</v>
      </c>
      <c r="K383" s="11">
        <v>407625</v>
      </c>
      <c r="L383" s="10">
        <v>301</v>
      </c>
      <c r="M383" s="10">
        <v>440</v>
      </c>
    </row>
    <row r="384" spans="1:13">
      <c r="A384" s="9">
        <v>50934</v>
      </c>
      <c r="B384" s="10" t="s">
        <v>1244</v>
      </c>
      <c r="C384" s="10" t="s">
        <v>880</v>
      </c>
      <c r="D384" s="10" t="s">
        <v>195</v>
      </c>
      <c r="E384" s="10" t="s">
        <v>889</v>
      </c>
      <c r="F384" s="10" t="s">
        <v>882</v>
      </c>
      <c r="G384" s="11">
        <v>253298</v>
      </c>
      <c r="H384" s="11">
        <v>252578</v>
      </c>
      <c r="I384" s="11">
        <v>252578</v>
      </c>
      <c r="J384" s="11">
        <v>252578</v>
      </c>
      <c r="K384" s="11">
        <v>252578</v>
      </c>
      <c r="L384" s="11">
        <v>2782</v>
      </c>
      <c r="M384" s="10">
        <v>91</v>
      </c>
    </row>
    <row r="385" spans="1:13">
      <c r="A385" s="9" t="s">
        <v>1245</v>
      </c>
      <c r="B385" s="10" t="s">
        <v>1244</v>
      </c>
      <c r="C385" s="10" t="s">
        <v>880</v>
      </c>
      <c r="D385" s="10" t="s">
        <v>195</v>
      </c>
      <c r="E385" s="10" t="s">
        <v>889</v>
      </c>
      <c r="F385" s="10" t="s">
        <v>882</v>
      </c>
      <c r="G385" s="10" t="s">
        <v>885</v>
      </c>
      <c r="H385" s="10" t="s">
        <v>885</v>
      </c>
      <c r="I385" s="10" t="s">
        <v>885</v>
      </c>
      <c r="J385" s="10" t="s">
        <v>885</v>
      </c>
      <c r="K385" s="11">
        <v>400000</v>
      </c>
      <c r="L385" s="10" t="s">
        <v>885</v>
      </c>
      <c r="M385" s="10" t="s">
        <v>885</v>
      </c>
    </row>
    <row r="386" spans="1:13">
      <c r="A386" s="9">
        <v>50941</v>
      </c>
      <c r="B386" s="10" t="s">
        <v>1246</v>
      </c>
      <c r="C386" s="10" t="s">
        <v>874</v>
      </c>
      <c r="D386" s="10" t="s">
        <v>195</v>
      </c>
      <c r="E386" s="10" t="s">
        <v>889</v>
      </c>
      <c r="F386" s="10" t="s">
        <v>876</v>
      </c>
      <c r="G386" s="11">
        <v>3078</v>
      </c>
      <c r="H386" s="11">
        <v>1809</v>
      </c>
      <c r="I386" s="11">
        <v>1809</v>
      </c>
      <c r="J386" s="11">
        <v>1809</v>
      </c>
      <c r="K386" s="11">
        <v>1809</v>
      </c>
      <c r="L386" s="10">
        <v>10</v>
      </c>
      <c r="M386" s="10">
        <v>301</v>
      </c>
    </row>
    <row r="387" spans="1:13" ht="29.1">
      <c r="A387" s="9">
        <v>50996</v>
      </c>
      <c r="B387" s="10" t="s">
        <v>1247</v>
      </c>
      <c r="C387" s="10" t="s">
        <v>880</v>
      </c>
      <c r="D387" s="10" t="s">
        <v>1169</v>
      </c>
      <c r="E387" s="10" t="s">
        <v>898</v>
      </c>
      <c r="F387" s="10" t="s">
        <v>882</v>
      </c>
      <c r="G387" s="10">
        <v>7</v>
      </c>
      <c r="H387" s="10">
        <v>7</v>
      </c>
      <c r="I387" s="10">
        <v>7</v>
      </c>
      <c r="J387" s="10">
        <v>7</v>
      </c>
      <c r="K387" s="10">
        <v>7</v>
      </c>
      <c r="L387" s="10">
        <v>0</v>
      </c>
      <c r="M387" s="10">
        <v>700</v>
      </c>
    </row>
    <row r="388" spans="1:13" ht="29.1">
      <c r="A388" s="9">
        <v>51016</v>
      </c>
      <c r="B388" s="10" t="s">
        <v>1248</v>
      </c>
      <c r="C388" s="10" t="s">
        <v>880</v>
      </c>
      <c r="D388" s="10" t="s">
        <v>195</v>
      </c>
      <c r="E388" s="10" t="s">
        <v>1249</v>
      </c>
      <c r="F388" s="10" t="s">
        <v>882</v>
      </c>
      <c r="G388" s="11">
        <v>133955</v>
      </c>
      <c r="H388" s="11">
        <v>106355</v>
      </c>
      <c r="I388" s="11">
        <v>106355</v>
      </c>
      <c r="J388" s="11">
        <v>230435</v>
      </c>
      <c r="K388" s="11">
        <v>266115</v>
      </c>
      <c r="L388" s="10">
        <v>17</v>
      </c>
      <c r="M388" s="11">
        <v>15387</v>
      </c>
    </row>
    <row r="389" spans="1:13" ht="29.1">
      <c r="A389" s="9">
        <v>51023</v>
      </c>
      <c r="B389" s="10" t="s">
        <v>1250</v>
      </c>
      <c r="C389" s="10" t="s">
        <v>874</v>
      </c>
      <c r="D389" s="10" t="s">
        <v>195</v>
      </c>
      <c r="E389" s="10" t="s">
        <v>1251</v>
      </c>
      <c r="F389" s="10" t="s">
        <v>876</v>
      </c>
      <c r="G389" s="11">
        <v>1000</v>
      </c>
      <c r="H389" s="11">
        <v>1000</v>
      </c>
      <c r="I389" s="11">
        <v>1000</v>
      </c>
      <c r="J389" s="11">
        <v>1000</v>
      </c>
      <c r="K389" s="11">
        <v>1000</v>
      </c>
      <c r="L389" s="10" t="s">
        <v>885</v>
      </c>
      <c r="M389" s="10" t="s">
        <v>885</v>
      </c>
    </row>
    <row r="390" spans="1:13" ht="29.1">
      <c r="A390" s="9">
        <v>51078</v>
      </c>
      <c r="B390" s="10" t="s">
        <v>692</v>
      </c>
      <c r="C390" s="10" t="s">
        <v>880</v>
      </c>
      <c r="D390" s="10" t="s">
        <v>284</v>
      </c>
      <c r="E390" s="10" t="s">
        <v>889</v>
      </c>
      <c r="F390" s="10" t="s">
        <v>882</v>
      </c>
      <c r="G390" s="11">
        <v>5643</v>
      </c>
      <c r="H390" s="11">
        <v>5643</v>
      </c>
      <c r="I390" s="11">
        <v>5643</v>
      </c>
      <c r="J390" s="11">
        <v>5643</v>
      </c>
      <c r="K390" s="11">
        <v>5643</v>
      </c>
      <c r="L390" s="10">
        <v>46</v>
      </c>
      <c r="M390" s="10">
        <v>122</v>
      </c>
    </row>
    <row r="391" spans="1:13" ht="29.1">
      <c r="A391" s="9">
        <v>51108</v>
      </c>
      <c r="B391" s="10" t="s">
        <v>690</v>
      </c>
      <c r="C391" s="10" t="s">
        <v>880</v>
      </c>
      <c r="D391" s="10" t="s">
        <v>217</v>
      </c>
      <c r="E391" s="10" t="s">
        <v>889</v>
      </c>
      <c r="F391" s="10" t="s">
        <v>882</v>
      </c>
      <c r="G391" s="11">
        <v>17095</v>
      </c>
      <c r="H391" s="11">
        <v>17095</v>
      </c>
      <c r="I391" s="11">
        <v>17095</v>
      </c>
      <c r="J391" s="11">
        <v>17095</v>
      </c>
      <c r="K391" s="11">
        <v>17095</v>
      </c>
      <c r="L391" s="10">
        <v>2</v>
      </c>
      <c r="M391" s="11">
        <v>7093</v>
      </c>
    </row>
    <row r="392" spans="1:13" ht="29.1">
      <c r="A392" s="9">
        <v>51177</v>
      </c>
      <c r="B392" s="10" t="s">
        <v>1252</v>
      </c>
      <c r="C392" s="10" t="s">
        <v>874</v>
      </c>
      <c r="D392" s="10" t="s">
        <v>300</v>
      </c>
      <c r="E392" s="10" t="s">
        <v>875</v>
      </c>
      <c r="F392" s="10" t="s">
        <v>876</v>
      </c>
      <c r="G392" s="10">
        <v>162</v>
      </c>
      <c r="H392" s="10">
        <v>162</v>
      </c>
      <c r="I392" s="10">
        <v>162</v>
      </c>
      <c r="J392" s="10">
        <v>162</v>
      </c>
      <c r="K392" s="10">
        <v>162</v>
      </c>
      <c r="L392" s="10">
        <v>0</v>
      </c>
      <c r="M392" s="10">
        <v>810</v>
      </c>
    </row>
    <row r="393" spans="1:13">
      <c r="A393" s="9">
        <v>51191</v>
      </c>
      <c r="B393" s="10" t="s">
        <v>1253</v>
      </c>
      <c r="C393" s="10" t="s">
        <v>880</v>
      </c>
      <c r="D393" s="10" t="s">
        <v>552</v>
      </c>
      <c r="E393" s="10" t="s">
        <v>889</v>
      </c>
      <c r="F393" s="10" t="s">
        <v>882</v>
      </c>
      <c r="G393" s="11">
        <v>7124</v>
      </c>
      <c r="H393" s="11">
        <v>7124</v>
      </c>
      <c r="I393" s="11">
        <v>7124</v>
      </c>
      <c r="J393" s="11">
        <v>7124</v>
      </c>
      <c r="K393" s="11">
        <v>7124</v>
      </c>
      <c r="L393" s="10">
        <v>4</v>
      </c>
      <c r="M393" s="11">
        <v>1696</v>
      </c>
    </row>
    <row r="394" spans="1:13">
      <c r="A394" s="9">
        <v>51283</v>
      </c>
      <c r="B394" s="10" t="s">
        <v>1254</v>
      </c>
      <c r="C394" s="10" t="s">
        <v>880</v>
      </c>
      <c r="D394" s="10" t="s">
        <v>193</v>
      </c>
      <c r="E394" s="10" t="s">
        <v>889</v>
      </c>
      <c r="F394" s="10" t="s">
        <v>882</v>
      </c>
      <c r="G394" s="11">
        <v>28710</v>
      </c>
      <c r="H394" s="11">
        <v>26694</v>
      </c>
      <c r="I394" s="11">
        <v>26694</v>
      </c>
      <c r="J394" s="11">
        <v>26694</v>
      </c>
      <c r="K394" s="11">
        <v>26694</v>
      </c>
      <c r="L394" s="10">
        <v>30</v>
      </c>
      <c r="M394" s="10">
        <v>969</v>
      </c>
    </row>
    <row r="395" spans="1:13" ht="29.1">
      <c r="A395" s="9">
        <v>51344</v>
      </c>
      <c r="B395" s="10" t="s">
        <v>1255</v>
      </c>
      <c r="C395" s="10" t="s">
        <v>880</v>
      </c>
      <c r="D395" s="10" t="s">
        <v>534</v>
      </c>
      <c r="E395" s="10" t="s">
        <v>875</v>
      </c>
      <c r="F395" s="10" t="s">
        <v>882</v>
      </c>
      <c r="G395" s="11">
        <v>80244</v>
      </c>
      <c r="H395" s="11">
        <v>80244</v>
      </c>
      <c r="I395" s="11">
        <v>80244</v>
      </c>
      <c r="J395" s="11">
        <v>80244</v>
      </c>
      <c r="K395" s="11">
        <v>80244</v>
      </c>
      <c r="L395" s="10">
        <v>5</v>
      </c>
      <c r="M395" s="11">
        <v>15953</v>
      </c>
    </row>
    <row r="396" spans="1:13" ht="29.1">
      <c r="A396" s="9">
        <v>51375</v>
      </c>
      <c r="B396" s="10" t="s">
        <v>1256</v>
      </c>
      <c r="C396" s="10" t="s">
        <v>880</v>
      </c>
      <c r="D396" s="10" t="s">
        <v>534</v>
      </c>
      <c r="E396" s="10" t="s">
        <v>875</v>
      </c>
      <c r="F396" s="10" t="s">
        <v>882</v>
      </c>
      <c r="G396" s="11">
        <v>23712</v>
      </c>
      <c r="H396" s="11">
        <v>23712</v>
      </c>
      <c r="I396" s="11">
        <v>23712</v>
      </c>
      <c r="J396" s="11">
        <v>23712</v>
      </c>
      <c r="K396" s="11">
        <v>23712</v>
      </c>
      <c r="L396" s="10">
        <v>0</v>
      </c>
      <c r="M396" s="11">
        <v>-103096</v>
      </c>
    </row>
    <row r="397" spans="1:13" ht="29.1">
      <c r="A397" s="9">
        <v>51405</v>
      </c>
      <c r="B397" s="10" t="s">
        <v>1257</v>
      </c>
      <c r="C397" s="10" t="s">
        <v>880</v>
      </c>
      <c r="D397" s="10" t="s">
        <v>534</v>
      </c>
      <c r="E397" s="10" t="s">
        <v>875</v>
      </c>
      <c r="F397" s="10" t="s">
        <v>882</v>
      </c>
      <c r="G397" s="10">
        <v>822</v>
      </c>
      <c r="H397" s="10">
        <v>822</v>
      </c>
      <c r="I397" s="10">
        <v>822</v>
      </c>
      <c r="J397" s="10">
        <v>822</v>
      </c>
      <c r="K397" s="10">
        <v>822</v>
      </c>
      <c r="L397" s="10">
        <v>0</v>
      </c>
      <c r="M397" s="11">
        <v>11743</v>
      </c>
    </row>
    <row r="398" spans="1:13" ht="29.1">
      <c r="A398" s="9">
        <v>51436</v>
      </c>
      <c r="B398" s="10" t="s">
        <v>1258</v>
      </c>
      <c r="C398" s="10" t="s">
        <v>880</v>
      </c>
      <c r="D398" s="10" t="s">
        <v>279</v>
      </c>
      <c r="E398" s="10" t="s">
        <v>875</v>
      </c>
      <c r="F398" s="10" t="s">
        <v>882</v>
      </c>
      <c r="G398" s="11">
        <v>66816</v>
      </c>
      <c r="H398" s="11">
        <v>66816</v>
      </c>
      <c r="I398" s="11">
        <v>66816</v>
      </c>
      <c r="J398" s="11">
        <v>66816</v>
      </c>
      <c r="K398" s="11">
        <v>66816</v>
      </c>
      <c r="L398" s="10">
        <v>13</v>
      </c>
      <c r="M398" s="11">
        <v>4968</v>
      </c>
    </row>
    <row r="399" spans="1:13" ht="29.1">
      <c r="A399" s="9">
        <v>51467</v>
      </c>
      <c r="B399" s="10" t="s">
        <v>1259</v>
      </c>
      <c r="C399" s="10" t="s">
        <v>880</v>
      </c>
      <c r="D399" s="10" t="s">
        <v>279</v>
      </c>
      <c r="E399" s="10" t="s">
        <v>875</v>
      </c>
      <c r="F399" s="10" t="s">
        <v>882</v>
      </c>
      <c r="G399" s="11">
        <v>9292</v>
      </c>
      <c r="H399" s="11">
        <v>9244</v>
      </c>
      <c r="I399" s="11">
        <v>9244</v>
      </c>
      <c r="J399" s="11">
        <v>9244</v>
      </c>
      <c r="K399" s="11">
        <v>9244</v>
      </c>
      <c r="L399" s="10">
        <v>2</v>
      </c>
      <c r="M399" s="11">
        <v>4996</v>
      </c>
    </row>
    <row r="400" spans="1:13" ht="29.1">
      <c r="A400" s="9">
        <v>51498</v>
      </c>
      <c r="B400" s="10" t="s">
        <v>1260</v>
      </c>
      <c r="C400" s="10" t="s">
        <v>880</v>
      </c>
      <c r="D400" s="10" t="s">
        <v>279</v>
      </c>
      <c r="E400" s="10" t="s">
        <v>875</v>
      </c>
      <c r="F400" s="10" t="s">
        <v>882</v>
      </c>
      <c r="G400" s="10">
        <v>88</v>
      </c>
      <c r="H400" s="10">
        <v>70</v>
      </c>
      <c r="I400" s="10">
        <v>70</v>
      </c>
      <c r="J400" s="10">
        <v>70</v>
      </c>
      <c r="K400" s="10">
        <v>70</v>
      </c>
      <c r="L400" s="10">
        <v>2</v>
      </c>
      <c r="M400" s="10">
        <v>58</v>
      </c>
    </row>
    <row r="401" spans="1:13" ht="29.1">
      <c r="A401" s="9">
        <v>51528</v>
      </c>
      <c r="B401" s="10" t="s">
        <v>1261</v>
      </c>
      <c r="C401" s="10" t="s">
        <v>880</v>
      </c>
      <c r="D401" s="10" t="s">
        <v>195</v>
      </c>
      <c r="E401" s="10" t="s">
        <v>875</v>
      </c>
      <c r="F401" s="10" t="s">
        <v>882</v>
      </c>
      <c r="G401" s="10">
        <v>170</v>
      </c>
      <c r="H401" s="10">
        <v>170</v>
      </c>
      <c r="I401" s="10">
        <v>170</v>
      </c>
      <c r="J401" s="10">
        <v>170</v>
      </c>
      <c r="K401" s="10">
        <v>170</v>
      </c>
      <c r="L401" s="10">
        <v>43</v>
      </c>
      <c r="M401" s="10">
        <v>4</v>
      </c>
    </row>
    <row r="402" spans="1:13" ht="29.1">
      <c r="A402" s="9">
        <v>51528</v>
      </c>
      <c r="B402" s="10" t="s">
        <v>1261</v>
      </c>
      <c r="C402" s="10" t="s">
        <v>880</v>
      </c>
      <c r="D402" s="10" t="s">
        <v>195</v>
      </c>
      <c r="E402" s="10" t="s">
        <v>963</v>
      </c>
      <c r="F402" s="10" t="s">
        <v>882</v>
      </c>
      <c r="G402" s="10" t="s">
        <v>885</v>
      </c>
      <c r="H402" s="10" t="s">
        <v>885</v>
      </c>
      <c r="I402" s="10" t="s">
        <v>885</v>
      </c>
      <c r="J402" s="11">
        <v>20352</v>
      </c>
      <c r="K402" s="11">
        <v>20352</v>
      </c>
      <c r="L402" s="10">
        <v>24</v>
      </c>
      <c r="M402" s="10">
        <v>841</v>
      </c>
    </row>
    <row r="403" spans="1:13">
      <c r="A403" s="9">
        <v>51559</v>
      </c>
      <c r="B403" s="10" t="s">
        <v>1262</v>
      </c>
      <c r="C403" s="10" t="s">
        <v>880</v>
      </c>
      <c r="D403" s="10" t="s">
        <v>195</v>
      </c>
      <c r="E403" s="10" t="s">
        <v>889</v>
      </c>
      <c r="F403" s="10" t="s">
        <v>882</v>
      </c>
      <c r="G403" s="11">
        <v>21438</v>
      </c>
      <c r="H403" s="11">
        <v>20790</v>
      </c>
      <c r="I403" s="11">
        <v>20790</v>
      </c>
      <c r="J403" s="11">
        <v>20790</v>
      </c>
      <c r="K403" s="11">
        <v>50790</v>
      </c>
      <c r="L403" s="10">
        <v>217</v>
      </c>
      <c r="M403" s="10">
        <v>99</v>
      </c>
    </row>
    <row r="404" spans="1:13">
      <c r="A404" s="9">
        <v>51559</v>
      </c>
      <c r="B404" s="10" t="s">
        <v>1262</v>
      </c>
      <c r="C404" s="10" t="s">
        <v>880</v>
      </c>
      <c r="D404" s="10" t="s">
        <v>195</v>
      </c>
      <c r="E404" s="10" t="s">
        <v>889</v>
      </c>
      <c r="F404" s="10" t="s">
        <v>882</v>
      </c>
      <c r="G404" s="11">
        <v>13860</v>
      </c>
      <c r="H404" s="11">
        <v>13860</v>
      </c>
      <c r="I404" s="11">
        <v>13860</v>
      </c>
      <c r="J404" s="11">
        <v>13860</v>
      </c>
      <c r="K404" s="11">
        <v>13860</v>
      </c>
      <c r="L404" s="10">
        <v>44</v>
      </c>
      <c r="M404" s="10">
        <v>312</v>
      </c>
    </row>
    <row r="405" spans="1:13">
      <c r="A405" s="9">
        <v>51566</v>
      </c>
      <c r="B405" s="10" t="s">
        <v>1263</v>
      </c>
      <c r="C405" s="10" t="s">
        <v>874</v>
      </c>
      <c r="D405" s="10" t="s">
        <v>195</v>
      </c>
      <c r="E405" s="10" t="s">
        <v>889</v>
      </c>
      <c r="F405" s="10" t="s">
        <v>876</v>
      </c>
      <c r="G405" s="10">
        <v>348</v>
      </c>
      <c r="H405" s="10">
        <v>348</v>
      </c>
      <c r="I405" s="10">
        <v>348</v>
      </c>
      <c r="J405" s="10">
        <v>348</v>
      </c>
      <c r="K405" s="10">
        <v>348</v>
      </c>
      <c r="L405" s="10">
        <v>0</v>
      </c>
      <c r="M405" s="10">
        <v>967</v>
      </c>
    </row>
    <row r="406" spans="1:13" ht="29.1">
      <c r="A406" s="9">
        <v>51610</v>
      </c>
      <c r="B406" s="10" t="s">
        <v>1264</v>
      </c>
      <c r="C406" s="10" t="s">
        <v>880</v>
      </c>
      <c r="D406" s="10" t="s">
        <v>300</v>
      </c>
      <c r="E406" s="10" t="s">
        <v>889</v>
      </c>
      <c r="F406" s="10" t="s">
        <v>882</v>
      </c>
      <c r="G406" s="10">
        <v>364</v>
      </c>
      <c r="H406" s="10">
        <v>364</v>
      </c>
      <c r="I406" s="10">
        <v>364</v>
      </c>
      <c r="J406" s="10">
        <v>364</v>
      </c>
      <c r="K406" s="10">
        <v>364</v>
      </c>
      <c r="L406" s="10">
        <v>9</v>
      </c>
      <c r="M406" s="10">
        <v>41</v>
      </c>
    </row>
    <row r="407" spans="1:13" ht="29.1">
      <c r="A407" s="9">
        <v>51627</v>
      </c>
      <c r="B407" s="10" t="s">
        <v>1265</v>
      </c>
      <c r="C407" s="10" t="s">
        <v>874</v>
      </c>
      <c r="D407" s="10" t="s">
        <v>300</v>
      </c>
      <c r="E407" s="10" t="s">
        <v>875</v>
      </c>
      <c r="F407" s="10" t="s">
        <v>876</v>
      </c>
      <c r="G407" s="10">
        <v>26</v>
      </c>
      <c r="H407" s="10">
        <v>26</v>
      </c>
      <c r="I407" s="10">
        <v>26</v>
      </c>
      <c r="J407" s="10">
        <v>26</v>
      </c>
      <c r="K407" s="10">
        <v>26</v>
      </c>
      <c r="L407" s="10">
        <v>0</v>
      </c>
      <c r="M407" s="10">
        <v>144</v>
      </c>
    </row>
    <row r="408" spans="1:13">
      <c r="A408" s="9">
        <v>51641</v>
      </c>
      <c r="B408" s="10" t="s">
        <v>1266</v>
      </c>
      <c r="C408" s="10" t="s">
        <v>880</v>
      </c>
      <c r="D408" s="10" t="s">
        <v>252</v>
      </c>
      <c r="E408" s="10" t="s">
        <v>889</v>
      </c>
      <c r="F408" s="10" t="s">
        <v>882</v>
      </c>
      <c r="G408" s="11">
        <v>11320</v>
      </c>
      <c r="H408" s="11">
        <v>11248</v>
      </c>
      <c r="I408" s="11">
        <v>11248</v>
      </c>
      <c r="J408" s="11">
        <v>11248</v>
      </c>
      <c r="K408" s="11">
        <v>11248</v>
      </c>
      <c r="L408" s="10">
        <v>3</v>
      </c>
      <c r="M408" s="11">
        <v>3811</v>
      </c>
    </row>
    <row r="409" spans="1:13" ht="29.1">
      <c r="A409" s="9">
        <v>51658</v>
      </c>
      <c r="B409" s="10" t="s">
        <v>1267</v>
      </c>
      <c r="C409" s="10" t="s">
        <v>874</v>
      </c>
      <c r="D409" s="10" t="s">
        <v>252</v>
      </c>
      <c r="E409" s="10" t="s">
        <v>875</v>
      </c>
      <c r="F409" s="10" t="s">
        <v>876</v>
      </c>
      <c r="G409" s="10">
        <v>32</v>
      </c>
      <c r="H409" s="10">
        <v>32</v>
      </c>
      <c r="I409" s="10">
        <v>32</v>
      </c>
      <c r="J409" s="10">
        <v>32</v>
      </c>
      <c r="K409" s="10">
        <v>32</v>
      </c>
      <c r="L409" s="10">
        <v>0</v>
      </c>
      <c r="M409" s="10">
        <v>800</v>
      </c>
    </row>
    <row r="410" spans="1:13">
      <c r="A410" s="9">
        <v>51672</v>
      </c>
      <c r="B410" s="10" t="s">
        <v>1268</v>
      </c>
      <c r="C410" s="10" t="s">
        <v>880</v>
      </c>
      <c r="D410" s="10" t="s">
        <v>252</v>
      </c>
      <c r="E410" s="10" t="s">
        <v>889</v>
      </c>
      <c r="F410" s="10" t="s">
        <v>882</v>
      </c>
      <c r="G410" s="11">
        <v>3160</v>
      </c>
      <c r="H410" s="11">
        <v>3088</v>
      </c>
      <c r="I410" s="11">
        <v>3088</v>
      </c>
      <c r="J410" s="11">
        <v>3088</v>
      </c>
      <c r="K410" s="11">
        <v>3088</v>
      </c>
      <c r="L410" s="10">
        <v>15</v>
      </c>
      <c r="M410" s="10">
        <v>208</v>
      </c>
    </row>
    <row r="411" spans="1:13">
      <c r="A411" s="9">
        <v>51795</v>
      </c>
      <c r="B411" s="10" t="s">
        <v>1269</v>
      </c>
      <c r="C411" s="10" t="s">
        <v>880</v>
      </c>
      <c r="D411" s="10" t="s">
        <v>353</v>
      </c>
      <c r="E411" s="10" t="s">
        <v>889</v>
      </c>
      <c r="F411" s="10" t="s">
        <v>882</v>
      </c>
      <c r="G411" s="11">
        <v>7904</v>
      </c>
      <c r="H411" s="11">
        <v>7904</v>
      </c>
      <c r="I411" s="11">
        <v>7904</v>
      </c>
      <c r="J411" s="11">
        <v>7904</v>
      </c>
      <c r="K411" s="11">
        <v>7904</v>
      </c>
      <c r="L411" s="10">
        <v>4</v>
      </c>
      <c r="M411" s="11">
        <v>2048</v>
      </c>
    </row>
    <row r="412" spans="1:13" ht="29.1">
      <c r="A412" s="9">
        <v>51863</v>
      </c>
      <c r="B412" s="10" t="s">
        <v>1270</v>
      </c>
      <c r="C412" s="10" t="s">
        <v>880</v>
      </c>
      <c r="D412" s="10" t="s">
        <v>1096</v>
      </c>
      <c r="E412" s="10" t="s">
        <v>889</v>
      </c>
      <c r="F412" s="10" t="s">
        <v>882</v>
      </c>
      <c r="G412" s="11">
        <v>2856</v>
      </c>
      <c r="H412" s="11">
        <v>2544</v>
      </c>
      <c r="I412" s="11">
        <v>2544</v>
      </c>
      <c r="J412" s="11">
        <v>12552</v>
      </c>
      <c r="K412" s="11">
        <v>12552</v>
      </c>
      <c r="L412" s="10">
        <v>6</v>
      </c>
      <c r="M412" s="11">
        <v>2199</v>
      </c>
    </row>
    <row r="413" spans="1:13" ht="29.1">
      <c r="A413" s="9">
        <v>51894</v>
      </c>
      <c r="B413" s="10" t="s">
        <v>1271</v>
      </c>
      <c r="C413" s="10" t="s">
        <v>880</v>
      </c>
      <c r="D413" s="10" t="s">
        <v>1096</v>
      </c>
      <c r="E413" s="10" t="s">
        <v>889</v>
      </c>
      <c r="F413" s="10" t="s">
        <v>882</v>
      </c>
      <c r="G413" s="11">
        <v>2808</v>
      </c>
      <c r="H413" s="11">
        <v>2808</v>
      </c>
      <c r="I413" s="11">
        <v>2808</v>
      </c>
      <c r="J413" s="11">
        <v>12816</v>
      </c>
      <c r="K413" s="11">
        <v>12816</v>
      </c>
      <c r="L413" s="10">
        <v>6</v>
      </c>
      <c r="M413" s="11">
        <v>2143</v>
      </c>
    </row>
    <row r="414" spans="1:13" ht="29.1">
      <c r="A414" s="9">
        <v>51924</v>
      </c>
      <c r="B414" s="10" t="s">
        <v>1272</v>
      </c>
      <c r="C414" s="10" t="s">
        <v>880</v>
      </c>
      <c r="D414" s="10" t="s">
        <v>697</v>
      </c>
      <c r="E414" s="10" t="s">
        <v>889</v>
      </c>
      <c r="F414" s="10" t="s">
        <v>882</v>
      </c>
      <c r="G414" s="11">
        <v>15788</v>
      </c>
      <c r="H414" s="11">
        <v>15788</v>
      </c>
      <c r="I414" s="11">
        <v>15788</v>
      </c>
      <c r="J414" s="11">
        <v>15788</v>
      </c>
      <c r="K414" s="11">
        <v>15788</v>
      </c>
      <c r="L414" s="10">
        <v>0</v>
      </c>
      <c r="M414" s="11">
        <v>35882</v>
      </c>
    </row>
    <row r="415" spans="1:13" ht="29.1">
      <c r="A415" s="9">
        <v>51986</v>
      </c>
      <c r="B415" s="10" t="s">
        <v>693</v>
      </c>
      <c r="C415" s="10" t="s">
        <v>880</v>
      </c>
      <c r="D415" s="10" t="s">
        <v>284</v>
      </c>
      <c r="E415" s="10" t="s">
        <v>889</v>
      </c>
      <c r="F415" s="10" t="s">
        <v>882</v>
      </c>
      <c r="G415" s="11">
        <v>4113</v>
      </c>
      <c r="H415" s="11">
        <v>4113</v>
      </c>
      <c r="I415" s="11">
        <v>4113</v>
      </c>
      <c r="J415" s="11">
        <v>4113</v>
      </c>
      <c r="K415" s="11">
        <v>4113</v>
      </c>
      <c r="L415" s="10">
        <v>47</v>
      </c>
      <c r="M415" s="10">
        <v>88</v>
      </c>
    </row>
    <row r="416" spans="1:13" ht="29.1">
      <c r="A416" s="9">
        <v>52013</v>
      </c>
      <c r="B416" s="10" t="s">
        <v>691</v>
      </c>
      <c r="C416" s="10" t="s">
        <v>880</v>
      </c>
      <c r="D416" s="10" t="s">
        <v>217</v>
      </c>
      <c r="E416" s="10" t="s">
        <v>889</v>
      </c>
      <c r="F416" s="10" t="s">
        <v>882</v>
      </c>
      <c r="G416" s="11">
        <v>19415</v>
      </c>
      <c r="H416" s="11">
        <v>19415</v>
      </c>
      <c r="I416" s="11">
        <v>19415</v>
      </c>
      <c r="J416" s="11">
        <v>19415</v>
      </c>
      <c r="K416" s="11">
        <v>19415</v>
      </c>
      <c r="L416" s="10" t="s">
        <v>885</v>
      </c>
      <c r="M416" s="10" t="s">
        <v>885</v>
      </c>
    </row>
    <row r="417" spans="1:13" ht="29.1">
      <c r="A417" s="9">
        <v>52044</v>
      </c>
      <c r="B417" s="10" t="s">
        <v>1273</v>
      </c>
      <c r="C417" s="10" t="s">
        <v>880</v>
      </c>
      <c r="D417" s="10" t="s">
        <v>300</v>
      </c>
      <c r="E417" s="10" t="s">
        <v>889</v>
      </c>
      <c r="F417" s="10" t="s">
        <v>882</v>
      </c>
      <c r="G417" s="11">
        <v>8664</v>
      </c>
      <c r="H417" s="11">
        <v>8664</v>
      </c>
      <c r="I417" s="11">
        <v>8664</v>
      </c>
      <c r="J417" s="11">
        <v>8664</v>
      </c>
      <c r="K417" s="11">
        <v>8664</v>
      </c>
      <c r="L417" s="10">
        <v>-1</v>
      </c>
      <c r="M417" s="11">
        <v>-7342</v>
      </c>
    </row>
    <row r="418" spans="1:13" ht="29.1">
      <c r="A418" s="9">
        <v>52051</v>
      </c>
      <c r="B418" s="10" t="s">
        <v>1274</v>
      </c>
      <c r="C418" s="10" t="s">
        <v>874</v>
      </c>
      <c r="D418" s="10" t="s">
        <v>300</v>
      </c>
      <c r="E418" s="10" t="s">
        <v>875</v>
      </c>
      <c r="F418" s="10" t="s">
        <v>876</v>
      </c>
      <c r="G418" s="10">
        <v>162</v>
      </c>
      <c r="H418" s="10">
        <v>162</v>
      </c>
      <c r="I418" s="10">
        <v>162</v>
      </c>
      <c r="J418" s="10">
        <v>162</v>
      </c>
      <c r="K418" s="10">
        <v>162</v>
      </c>
      <c r="L418" s="10">
        <v>0</v>
      </c>
      <c r="M418" s="10">
        <v>810</v>
      </c>
    </row>
    <row r="419" spans="1:13" ht="29.1">
      <c r="A419" s="9">
        <v>52105</v>
      </c>
      <c r="B419" s="10" t="s">
        <v>1275</v>
      </c>
      <c r="C419" s="10" t="s">
        <v>880</v>
      </c>
      <c r="D419" s="10" t="s">
        <v>300</v>
      </c>
      <c r="E419" s="10" t="s">
        <v>889</v>
      </c>
      <c r="F419" s="10" t="s">
        <v>882</v>
      </c>
      <c r="G419" s="11">
        <v>4560</v>
      </c>
      <c r="H419" s="11">
        <v>4560</v>
      </c>
      <c r="I419" s="11">
        <v>4560</v>
      </c>
      <c r="J419" s="11">
        <v>4560</v>
      </c>
      <c r="K419" s="11">
        <v>4560</v>
      </c>
      <c r="L419" s="10">
        <v>2</v>
      </c>
      <c r="M419" s="11">
        <v>2478</v>
      </c>
    </row>
    <row r="420" spans="1:13" ht="29.1">
      <c r="A420" s="9">
        <v>52112</v>
      </c>
      <c r="B420" s="10" t="s">
        <v>1276</v>
      </c>
      <c r="C420" s="10" t="s">
        <v>874</v>
      </c>
      <c r="D420" s="10" t="s">
        <v>300</v>
      </c>
      <c r="E420" s="10" t="s">
        <v>875</v>
      </c>
      <c r="F420" s="10" t="s">
        <v>876</v>
      </c>
      <c r="G420" s="10">
        <v>9</v>
      </c>
      <c r="H420" s="10">
        <v>9</v>
      </c>
      <c r="I420" s="10">
        <v>9</v>
      </c>
      <c r="J420" s="10">
        <v>9</v>
      </c>
      <c r="K420" s="10">
        <v>9</v>
      </c>
      <c r="L420" s="10">
        <v>0</v>
      </c>
      <c r="M420" s="10">
        <v>54</v>
      </c>
    </row>
    <row r="421" spans="1:13">
      <c r="A421" s="9">
        <v>52297</v>
      </c>
      <c r="B421" s="10" t="s">
        <v>1277</v>
      </c>
      <c r="C421" s="10" t="s">
        <v>874</v>
      </c>
      <c r="D421" s="10" t="s">
        <v>195</v>
      </c>
      <c r="E421" s="10" t="s">
        <v>889</v>
      </c>
      <c r="F421" s="10" t="s">
        <v>876</v>
      </c>
      <c r="G421" s="11">
        <v>7550</v>
      </c>
      <c r="H421" s="11">
        <v>7550</v>
      </c>
      <c r="I421" s="11">
        <v>7550</v>
      </c>
      <c r="J421" s="11">
        <v>7550</v>
      </c>
      <c r="K421" s="11">
        <v>7550</v>
      </c>
      <c r="L421" s="10">
        <v>6</v>
      </c>
      <c r="M421" s="11">
        <v>1226</v>
      </c>
    </row>
    <row r="422" spans="1:13">
      <c r="A422" s="9">
        <v>52327</v>
      </c>
      <c r="B422" s="10" t="s">
        <v>1278</v>
      </c>
      <c r="C422" s="10" t="s">
        <v>880</v>
      </c>
      <c r="D422" s="10" t="s">
        <v>195</v>
      </c>
      <c r="E422" s="10" t="s">
        <v>889</v>
      </c>
      <c r="F422" s="10" t="s">
        <v>882</v>
      </c>
      <c r="G422" s="11">
        <v>459245</v>
      </c>
      <c r="H422" s="11">
        <v>450445</v>
      </c>
      <c r="I422" s="11">
        <v>450445</v>
      </c>
      <c r="J422" s="11">
        <v>451085</v>
      </c>
      <c r="K422" s="11">
        <v>462085</v>
      </c>
      <c r="L422" s="11">
        <v>2267</v>
      </c>
      <c r="M422" s="10">
        <v>203</v>
      </c>
    </row>
    <row r="423" spans="1:13" ht="29.1">
      <c r="A423" s="9" t="s">
        <v>1279</v>
      </c>
      <c r="B423" s="10" t="s">
        <v>1278</v>
      </c>
      <c r="C423" s="10" t="s">
        <v>1222</v>
      </c>
      <c r="D423" s="10" t="s">
        <v>195</v>
      </c>
      <c r="E423" s="10" t="s">
        <v>941</v>
      </c>
      <c r="F423" s="10" t="s">
        <v>1223</v>
      </c>
      <c r="G423" s="11">
        <v>20000</v>
      </c>
      <c r="H423" s="11">
        <v>20000</v>
      </c>
      <c r="I423" s="11">
        <v>20000</v>
      </c>
      <c r="J423" s="11">
        <v>20000</v>
      </c>
      <c r="K423" s="11">
        <v>20000</v>
      </c>
      <c r="L423" s="10" t="s">
        <v>885</v>
      </c>
      <c r="M423" s="10" t="s">
        <v>885</v>
      </c>
    </row>
    <row r="424" spans="1:13">
      <c r="A424" s="9">
        <v>52327</v>
      </c>
      <c r="B424" s="10" t="s">
        <v>1278</v>
      </c>
      <c r="C424" s="10" t="s">
        <v>880</v>
      </c>
      <c r="D424" s="10" t="s">
        <v>195</v>
      </c>
      <c r="E424" s="10" t="s">
        <v>889</v>
      </c>
      <c r="F424" s="10" t="s">
        <v>882</v>
      </c>
      <c r="G424" s="11">
        <v>70040</v>
      </c>
      <c r="H424" s="11">
        <v>69840</v>
      </c>
      <c r="I424" s="11">
        <v>69840</v>
      </c>
      <c r="J424" s="11">
        <v>69840</v>
      </c>
      <c r="K424" s="11">
        <v>69840</v>
      </c>
      <c r="L424" s="10">
        <v>82</v>
      </c>
      <c r="M424" s="10">
        <v>853</v>
      </c>
    </row>
    <row r="425" spans="1:13">
      <c r="A425" s="9">
        <v>52334</v>
      </c>
      <c r="B425" s="10" t="s">
        <v>708</v>
      </c>
      <c r="C425" s="10" t="s">
        <v>874</v>
      </c>
      <c r="D425" s="10" t="s">
        <v>195</v>
      </c>
      <c r="E425" s="10" t="s">
        <v>889</v>
      </c>
      <c r="F425" s="10" t="s">
        <v>876</v>
      </c>
      <c r="G425" s="11">
        <v>4048</v>
      </c>
      <c r="H425" s="11">
        <v>4048</v>
      </c>
      <c r="I425" s="11">
        <v>4048</v>
      </c>
      <c r="J425" s="11">
        <v>4048</v>
      </c>
      <c r="K425" s="11">
        <v>4048</v>
      </c>
      <c r="L425" s="10">
        <v>1</v>
      </c>
      <c r="M425" s="11">
        <v>5953</v>
      </c>
    </row>
    <row r="426" spans="1:13">
      <c r="A426" s="9">
        <v>52334</v>
      </c>
      <c r="B426" s="10" t="s">
        <v>708</v>
      </c>
      <c r="C426" s="10" t="s">
        <v>874</v>
      </c>
      <c r="D426" s="10" t="s">
        <v>195</v>
      </c>
      <c r="E426" s="10" t="s">
        <v>889</v>
      </c>
      <c r="F426" s="10" t="s">
        <v>876</v>
      </c>
      <c r="G426" s="10">
        <v>160</v>
      </c>
      <c r="H426" s="10">
        <v>160</v>
      </c>
      <c r="I426" s="10">
        <v>160</v>
      </c>
      <c r="J426" s="10">
        <v>160</v>
      </c>
      <c r="K426" s="10">
        <v>160</v>
      </c>
      <c r="L426" s="10">
        <v>8</v>
      </c>
      <c r="M426" s="10">
        <v>21</v>
      </c>
    </row>
    <row r="427" spans="1:13" ht="29.1">
      <c r="A427" s="9">
        <v>52426</v>
      </c>
      <c r="B427" s="10" t="s">
        <v>1280</v>
      </c>
      <c r="C427" s="10" t="s">
        <v>880</v>
      </c>
      <c r="D427" s="10" t="s">
        <v>1169</v>
      </c>
      <c r="E427" s="10" t="s">
        <v>888</v>
      </c>
      <c r="F427" s="10" t="s">
        <v>882</v>
      </c>
      <c r="G427" s="10">
        <v>2</v>
      </c>
      <c r="H427" s="10">
        <v>2</v>
      </c>
      <c r="I427" s="10">
        <v>2</v>
      </c>
      <c r="J427" s="10">
        <v>2</v>
      </c>
      <c r="K427" s="10">
        <v>2</v>
      </c>
      <c r="L427" s="10" t="s">
        <v>885</v>
      </c>
      <c r="M427" s="10" t="s">
        <v>885</v>
      </c>
    </row>
    <row r="428" spans="1:13" ht="29.1">
      <c r="A428" s="9">
        <v>52433</v>
      </c>
      <c r="B428" s="10" t="s">
        <v>1281</v>
      </c>
      <c r="C428" s="10" t="s">
        <v>880</v>
      </c>
      <c r="D428" s="10" t="s">
        <v>1169</v>
      </c>
      <c r="E428" s="10" t="s">
        <v>888</v>
      </c>
      <c r="F428" s="10" t="s">
        <v>882</v>
      </c>
      <c r="G428" s="10">
        <v>3</v>
      </c>
      <c r="H428" s="10">
        <v>3</v>
      </c>
      <c r="I428" s="10">
        <v>3</v>
      </c>
      <c r="J428" s="10">
        <v>3</v>
      </c>
      <c r="K428" s="10">
        <v>3</v>
      </c>
      <c r="L428" s="10" t="s">
        <v>885</v>
      </c>
      <c r="M428" s="10" t="s">
        <v>885</v>
      </c>
    </row>
    <row r="429" spans="1:13" ht="29.1">
      <c r="A429" s="9">
        <v>52440</v>
      </c>
      <c r="B429" s="10" t="s">
        <v>1282</v>
      </c>
      <c r="C429" s="10" t="s">
        <v>880</v>
      </c>
      <c r="D429" s="10" t="s">
        <v>195</v>
      </c>
      <c r="E429" s="10" t="s">
        <v>898</v>
      </c>
      <c r="F429" s="10" t="s">
        <v>882</v>
      </c>
      <c r="G429" s="11">
        <v>2985</v>
      </c>
      <c r="H429" s="11">
        <v>2805</v>
      </c>
      <c r="I429" s="11">
        <v>2805</v>
      </c>
      <c r="J429" s="11">
        <v>2805</v>
      </c>
      <c r="K429" s="11">
        <v>2805</v>
      </c>
      <c r="L429" s="10">
        <v>6</v>
      </c>
      <c r="M429" s="10">
        <v>477</v>
      </c>
    </row>
    <row r="430" spans="1:13" ht="29.1">
      <c r="A430" s="9">
        <v>52471</v>
      </c>
      <c r="B430" s="10" t="s">
        <v>1283</v>
      </c>
      <c r="C430" s="10" t="s">
        <v>880</v>
      </c>
      <c r="D430" s="10" t="s">
        <v>195</v>
      </c>
      <c r="E430" s="10" t="s">
        <v>898</v>
      </c>
      <c r="F430" s="10" t="s">
        <v>882</v>
      </c>
      <c r="G430" s="10">
        <v>130</v>
      </c>
      <c r="H430" s="10">
        <v>110</v>
      </c>
      <c r="I430" s="10">
        <v>110</v>
      </c>
      <c r="J430" s="10">
        <v>110</v>
      </c>
      <c r="K430" s="11">
        <v>10110</v>
      </c>
      <c r="L430" s="10">
        <v>21</v>
      </c>
      <c r="M430" s="10">
        <v>6</v>
      </c>
    </row>
    <row r="431" spans="1:13">
      <c r="A431" s="9">
        <v>52594</v>
      </c>
      <c r="B431" s="10" t="s">
        <v>1284</v>
      </c>
      <c r="C431" s="10" t="s">
        <v>880</v>
      </c>
      <c r="D431" s="10" t="s">
        <v>242</v>
      </c>
      <c r="E431" s="10" t="s">
        <v>889</v>
      </c>
      <c r="F431" s="10" t="s">
        <v>882</v>
      </c>
      <c r="G431" s="11">
        <v>7375</v>
      </c>
      <c r="H431" s="11">
        <v>7057</v>
      </c>
      <c r="I431" s="11">
        <v>7057</v>
      </c>
      <c r="J431" s="11">
        <v>7057</v>
      </c>
      <c r="K431" s="11">
        <v>7057</v>
      </c>
      <c r="L431" s="10">
        <v>22</v>
      </c>
      <c r="M431" s="10">
        <v>336</v>
      </c>
    </row>
    <row r="432" spans="1:13">
      <c r="A432" s="9">
        <v>52624</v>
      </c>
      <c r="B432" s="10" t="s">
        <v>1285</v>
      </c>
      <c r="C432" s="10" t="s">
        <v>874</v>
      </c>
      <c r="D432" s="10" t="s">
        <v>193</v>
      </c>
      <c r="E432" s="10" t="s">
        <v>889</v>
      </c>
      <c r="F432" s="10" t="s">
        <v>876</v>
      </c>
      <c r="G432" s="11">
        <v>1840</v>
      </c>
      <c r="H432" s="11">
        <v>1840</v>
      </c>
      <c r="I432" s="11">
        <v>1840</v>
      </c>
      <c r="J432" s="11">
        <v>1840</v>
      </c>
      <c r="K432" s="11">
        <v>1840</v>
      </c>
      <c r="L432" s="10">
        <v>0</v>
      </c>
      <c r="M432" s="11">
        <v>7077</v>
      </c>
    </row>
    <row r="433" spans="1:13" ht="29.1">
      <c r="A433" s="9">
        <v>52648</v>
      </c>
      <c r="B433" s="10" t="s">
        <v>1286</v>
      </c>
      <c r="C433" s="10" t="s">
        <v>880</v>
      </c>
      <c r="D433" s="10" t="s">
        <v>1169</v>
      </c>
      <c r="E433" s="10" t="s">
        <v>898</v>
      </c>
      <c r="F433" s="10" t="s">
        <v>882</v>
      </c>
      <c r="G433" s="10">
        <v>128</v>
      </c>
      <c r="H433" s="10">
        <v>128</v>
      </c>
      <c r="I433" s="10">
        <v>128</v>
      </c>
      <c r="J433" s="10">
        <v>128</v>
      </c>
      <c r="K433" s="10">
        <v>208</v>
      </c>
      <c r="L433" s="10" t="s">
        <v>885</v>
      </c>
      <c r="M433" s="10" t="s">
        <v>885</v>
      </c>
    </row>
    <row r="434" spans="1:13">
      <c r="A434" s="9">
        <v>52662</v>
      </c>
      <c r="B434" s="10" t="s">
        <v>1287</v>
      </c>
      <c r="C434" s="10" t="s">
        <v>880</v>
      </c>
      <c r="D434" s="10" t="s">
        <v>248</v>
      </c>
      <c r="E434" s="10" t="s">
        <v>889</v>
      </c>
      <c r="F434" s="10" t="s">
        <v>882</v>
      </c>
      <c r="G434" s="11">
        <v>7170</v>
      </c>
      <c r="H434" s="11">
        <v>7098</v>
      </c>
      <c r="I434" s="11">
        <v>7098</v>
      </c>
      <c r="J434" s="11">
        <v>7098</v>
      </c>
      <c r="K434" s="11">
        <v>7098</v>
      </c>
      <c r="L434" s="10">
        <v>3</v>
      </c>
      <c r="M434" s="11">
        <v>2747</v>
      </c>
    </row>
    <row r="435" spans="1:13">
      <c r="A435" s="9">
        <v>52754</v>
      </c>
      <c r="B435" s="10" t="s">
        <v>1288</v>
      </c>
      <c r="C435" s="10" t="s">
        <v>880</v>
      </c>
      <c r="D435" s="10" t="s">
        <v>193</v>
      </c>
      <c r="E435" s="10" t="s">
        <v>889</v>
      </c>
      <c r="F435" s="10" t="s">
        <v>882</v>
      </c>
      <c r="G435" s="11">
        <v>19218</v>
      </c>
      <c r="H435" s="11">
        <v>16986</v>
      </c>
      <c r="I435" s="11">
        <v>16986</v>
      </c>
      <c r="J435" s="11">
        <v>16986</v>
      </c>
      <c r="K435" s="11">
        <v>16986</v>
      </c>
      <c r="L435" s="10">
        <v>54</v>
      </c>
      <c r="M435" s="10">
        <v>357</v>
      </c>
    </row>
    <row r="436" spans="1:13">
      <c r="A436" s="9">
        <v>52853</v>
      </c>
      <c r="B436" s="10" t="s">
        <v>1289</v>
      </c>
      <c r="C436" s="10" t="s">
        <v>880</v>
      </c>
      <c r="D436" s="10" t="s">
        <v>193</v>
      </c>
      <c r="E436" s="10" t="s">
        <v>889</v>
      </c>
      <c r="F436" s="10" t="s">
        <v>882</v>
      </c>
      <c r="G436" s="11">
        <v>12528</v>
      </c>
      <c r="H436" s="11">
        <v>12000</v>
      </c>
      <c r="I436" s="11">
        <v>12000</v>
      </c>
      <c r="J436" s="11">
        <v>12000</v>
      </c>
      <c r="K436" s="11">
        <v>12000</v>
      </c>
      <c r="L436" s="10">
        <v>8</v>
      </c>
      <c r="M436" s="11">
        <v>1488</v>
      </c>
    </row>
    <row r="437" spans="1:13" ht="29.1">
      <c r="A437" s="9">
        <v>52938</v>
      </c>
      <c r="B437" s="10" t="s">
        <v>1290</v>
      </c>
      <c r="C437" s="10" t="s">
        <v>880</v>
      </c>
      <c r="D437" s="10" t="s">
        <v>697</v>
      </c>
      <c r="E437" s="10" t="s">
        <v>889</v>
      </c>
      <c r="F437" s="10" t="s">
        <v>882</v>
      </c>
      <c r="G437" s="11">
        <v>6478</v>
      </c>
      <c r="H437" s="11">
        <v>6478</v>
      </c>
      <c r="I437" s="11">
        <v>6478</v>
      </c>
      <c r="J437" s="11">
        <v>6478</v>
      </c>
      <c r="K437" s="11">
        <v>6478</v>
      </c>
      <c r="L437" s="10">
        <v>17</v>
      </c>
      <c r="M437" s="10">
        <v>371</v>
      </c>
    </row>
    <row r="438" spans="1:13" ht="29.1">
      <c r="A438" s="9">
        <v>52990</v>
      </c>
      <c r="B438" s="10" t="s">
        <v>1291</v>
      </c>
      <c r="C438" s="10" t="s">
        <v>880</v>
      </c>
      <c r="D438" s="10" t="s">
        <v>697</v>
      </c>
      <c r="E438" s="10" t="s">
        <v>889</v>
      </c>
      <c r="F438" s="10" t="s">
        <v>882</v>
      </c>
      <c r="G438" s="11">
        <v>12751</v>
      </c>
      <c r="H438" s="11">
        <v>12427</v>
      </c>
      <c r="I438" s="11">
        <v>12427</v>
      </c>
      <c r="J438" s="11">
        <v>12427</v>
      </c>
      <c r="K438" s="11">
        <v>12427</v>
      </c>
      <c r="L438" s="10">
        <v>46</v>
      </c>
      <c r="M438" s="10">
        <v>276</v>
      </c>
    </row>
    <row r="439" spans="1:13" ht="29.1">
      <c r="A439" s="9">
        <v>53119</v>
      </c>
      <c r="B439" s="10" t="s">
        <v>1292</v>
      </c>
      <c r="C439" s="10" t="s">
        <v>880</v>
      </c>
      <c r="D439" s="10" t="s">
        <v>1169</v>
      </c>
      <c r="E439" s="10" t="s">
        <v>898</v>
      </c>
      <c r="F439" s="10" t="s">
        <v>882</v>
      </c>
      <c r="G439" s="10">
        <v>67</v>
      </c>
      <c r="H439" s="10">
        <v>67</v>
      </c>
      <c r="I439" s="10">
        <v>67</v>
      </c>
      <c r="J439" s="10">
        <v>67</v>
      </c>
      <c r="K439" s="10">
        <v>67</v>
      </c>
      <c r="L439" s="10">
        <v>0</v>
      </c>
      <c r="M439" s="11">
        <v>1340</v>
      </c>
    </row>
    <row r="440" spans="1:13">
      <c r="A440" s="9">
        <v>53171</v>
      </c>
      <c r="B440" s="10" t="s">
        <v>1293</v>
      </c>
      <c r="C440" s="10" t="s">
        <v>880</v>
      </c>
      <c r="D440" s="10" t="s">
        <v>1004</v>
      </c>
      <c r="E440" s="10" t="s">
        <v>889</v>
      </c>
      <c r="F440" s="10" t="s">
        <v>882</v>
      </c>
      <c r="G440" s="11">
        <v>4944</v>
      </c>
      <c r="H440" s="11">
        <v>4944</v>
      </c>
      <c r="I440" s="11">
        <v>4944</v>
      </c>
      <c r="J440" s="11">
        <v>4944</v>
      </c>
      <c r="K440" s="11">
        <v>4944</v>
      </c>
      <c r="L440" s="10">
        <v>0</v>
      </c>
      <c r="M440" s="11">
        <v>24720</v>
      </c>
    </row>
    <row r="441" spans="1:13">
      <c r="A441" s="9">
        <v>53201</v>
      </c>
      <c r="B441" s="10" t="s">
        <v>1294</v>
      </c>
      <c r="C441" s="10" t="s">
        <v>880</v>
      </c>
      <c r="D441" s="10" t="s">
        <v>1004</v>
      </c>
      <c r="E441" s="10" t="s">
        <v>889</v>
      </c>
      <c r="F441" s="10" t="s">
        <v>882</v>
      </c>
      <c r="G441" s="11">
        <v>2394</v>
      </c>
      <c r="H441" s="11">
        <v>2394</v>
      </c>
      <c r="I441" s="11">
        <v>2394</v>
      </c>
      <c r="J441" s="11">
        <v>2790</v>
      </c>
      <c r="K441" s="11">
        <v>2790</v>
      </c>
      <c r="L441" s="10">
        <v>6</v>
      </c>
      <c r="M441" s="10">
        <v>460</v>
      </c>
    </row>
    <row r="442" spans="1:13" ht="29.1">
      <c r="A442" s="9">
        <v>53294</v>
      </c>
      <c r="B442" s="10" t="s">
        <v>1295</v>
      </c>
      <c r="C442" s="10" t="s">
        <v>880</v>
      </c>
      <c r="D442" s="10" t="s">
        <v>1296</v>
      </c>
      <c r="E442" s="10" t="s">
        <v>898</v>
      </c>
      <c r="F442" s="10" t="s">
        <v>882</v>
      </c>
      <c r="G442" s="11">
        <v>29043</v>
      </c>
      <c r="H442" s="11">
        <v>23571</v>
      </c>
      <c r="I442" s="11">
        <v>23571</v>
      </c>
      <c r="J442" s="11">
        <v>23571</v>
      </c>
      <c r="K442" s="11">
        <v>23571</v>
      </c>
      <c r="L442" s="10">
        <v>131</v>
      </c>
      <c r="M442" s="10">
        <v>221</v>
      </c>
    </row>
    <row r="443" spans="1:13" ht="29.1">
      <c r="A443" s="9" t="s">
        <v>1297</v>
      </c>
      <c r="B443" s="10" t="s">
        <v>1295</v>
      </c>
      <c r="C443" s="10" t="s">
        <v>927</v>
      </c>
      <c r="D443" s="10" t="s">
        <v>1296</v>
      </c>
      <c r="E443" s="10" t="s">
        <v>898</v>
      </c>
      <c r="F443" s="10" t="s">
        <v>928</v>
      </c>
      <c r="G443" s="10" t="s">
        <v>885</v>
      </c>
      <c r="H443" s="11">
        <v>-1008</v>
      </c>
      <c r="I443" s="10" t="s">
        <v>885</v>
      </c>
      <c r="J443" s="10" t="s">
        <v>885</v>
      </c>
      <c r="K443" s="10" t="s">
        <v>885</v>
      </c>
      <c r="L443" s="10" t="s">
        <v>885</v>
      </c>
      <c r="M443" s="10" t="s">
        <v>885</v>
      </c>
    </row>
    <row r="444" spans="1:13" ht="29.1">
      <c r="A444" s="9">
        <v>53300</v>
      </c>
      <c r="B444" s="10" t="s">
        <v>1298</v>
      </c>
      <c r="C444" s="10" t="s">
        <v>874</v>
      </c>
      <c r="D444" s="10" t="s">
        <v>1296</v>
      </c>
      <c r="E444" s="10" t="s">
        <v>875</v>
      </c>
      <c r="F444" s="10" t="s">
        <v>876</v>
      </c>
      <c r="G444" s="10">
        <v>550</v>
      </c>
      <c r="H444" s="10">
        <v>550</v>
      </c>
      <c r="I444" s="10">
        <v>550</v>
      </c>
      <c r="J444" s="10">
        <v>550</v>
      </c>
      <c r="K444" s="10">
        <v>550</v>
      </c>
      <c r="L444" s="10">
        <v>0</v>
      </c>
      <c r="M444" s="11">
        <v>-3667</v>
      </c>
    </row>
    <row r="445" spans="1:13" ht="29.1">
      <c r="A445" s="9">
        <v>53423</v>
      </c>
      <c r="B445" s="10" t="s">
        <v>1299</v>
      </c>
      <c r="C445" s="10" t="s">
        <v>880</v>
      </c>
      <c r="D445" s="10" t="s">
        <v>534</v>
      </c>
      <c r="E445" s="10" t="s">
        <v>875</v>
      </c>
      <c r="F445" s="10" t="s">
        <v>882</v>
      </c>
      <c r="G445" s="10">
        <v>784</v>
      </c>
      <c r="H445" s="10">
        <v>784</v>
      </c>
      <c r="I445" s="10">
        <v>784</v>
      </c>
      <c r="J445" s="10">
        <v>784</v>
      </c>
      <c r="K445" s="10">
        <v>784</v>
      </c>
      <c r="L445" s="10">
        <v>0</v>
      </c>
      <c r="M445" s="11">
        <v>4612</v>
      </c>
    </row>
    <row r="446" spans="1:13" ht="29.1">
      <c r="A446" s="9">
        <v>53454</v>
      </c>
      <c r="B446" s="10" t="s">
        <v>1300</v>
      </c>
      <c r="C446" s="10" t="s">
        <v>880</v>
      </c>
      <c r="D446" s="10" t="s">
        <v>534</v>
      </c>
      <c r="E446" s="10" t="s">
        <v>875</v>
      </c>
      <c r="F446" s="10" t="s">
        <v>882</v>
      </c>
      <c r="G446" s="10">
        <v>752</v>
      </c>
      <c r="H446" s="10">
        <v>752</v>
      </c>
      <c r="I446" s="10">
        <v>752</v>
      </c>
      <c r="J446" s="10">
        <v>752</v>
      </c>
      <c r="K446" s="10">
        <v>752</v>
      </c>
      <c r="L446" s="10">
        <v>0</v>
      </c>
      <c r="M446" s="11">
        <v>6836</v>
      </c>
    </row>
    <row r="447" spans="1:13" ht="29.1">
      <c r="A447" s="9">
        <v>53515</v>
      </c>
      <c r="B447" s="10" t="s">
        <v>1301</v>
      </c>
      <c r="C447" s="10" t="s">
        <v>880</v>
      </c>
      <c r="D447" s="10" t="s">
        <v>279</v>
      </c>
      <c r="E447" s="10" t="s">
        <v>875</v>
      </c>
      <c r="F447" s="10" t="s">
        <v>882</v>
      </c>
      <c r="G447" s="10">
        <v>18</v>
      </c>
      <c r="H447" s="10" t="s">
        <v>885</v>
      </c>
      <c r="I447" s="10" t="s">
        <v>885</v>
      </c>
      <c r="J447" s="10" t="s">
        <v>885</v>
      </c>
      <c r="K447" s="10" t="s">
        <v>885</v>
      </c>
      <c r="L447" s="10">
        <v>2</v>
      </c>
      <c r="M447" s="10">
        <v>9</v>
      </c>
    </row>
    <row r="448" spans="1:13">
      <c r="A448" s="9">
        <v>53577</v>
      </c>
      <c r="B448" s="10" t="s">
        <v>1302</v>
      </c>
      <c r="C448" s="10" t="s">
        <v>880</v>
      </c>
      <c r="D448" s="10" t="s">
        <v>911</v>
      </c>
      <c r="E448" s="10" t="s">
        <v>889</v>
      </c>
      <c r="F448" s="10" t="s">
        <v>882</v>
      </c>
      <c r="G448" s="11">
        <v>4950</v>
      </c>
      <c r="H448" s="11">
        <v>4566</v>
      </c>
      <c r="I448" s="11">
        <v>4566</v>
      </c>
      <c r="J448" s="11">
        <v>4566</v>
      </c>
      <c r="K448" s="11">
        <v>4566</v>
      </c>
      <c r="L448" s="10">
        <v>24</v>
      </c>
      <c r="M448" s="10">
        <v>205</v>
      </c>
    </row>
    <row r="449" spans="1:13">
      <c r="A449" s="9">
        <v>53607</v>
      </c>
      <c r="B449" s="10" t="s">
        <v>1303</v>
      </c>
      <c r="C449" s="10" t="s">
        <v>880</v>
      </c>
      <c r="D449" s="10" t="s">
        <v>353</v>
      </c>
      <c r="E449" s="10" t="s">
        <v>889</v>
      </c>
      <c r="F449" s="10" t="s">
        <v>882</v>
      </c>
      <c r="G449" s="11">
        <v>16255</v>
      </c>
      <c r="H449" s="11">
        <v>16255</v>
      </c>
      <c r="I449" s="11">
        <v>16255</v>
      </c>
      <c r="J449" s="11">
        <v>16255</v>
      </c>
      <c r="K449" s="11">
        <v>16255</v>
      </c>
      <c r="L449" s="10">
        <v>5</v>
      </c>
      <c r="M449" s="11">
        <v>3511</v>
      </c>
    </row>
    <row r="450" spans="1:13">
      <c r="A450" s="9">
        <v>53706</v>
      </c>
      <c r="B450" s="10" t="s">
        <v>1304</v>
      </c>
      <c r="C450" s="10" t="s">
        <v>880</v>
      </c>
      <c r="D450" s="10" t="s">
        <v>195</v>
      </c>
      <c r="E450" s="10" t="s">
        <v>889</v>
      </c>
      <c r="F450" s="10" t="s">
        <v>882</v>
      </c>
      <c r="G450" s="11">
        <v>43620</v>
      </c>
      <c r="H450" s="11">
        <v>42340</v>
      </c>
      <c r="I450" s="11">
        <v>42340</v>
      </c>
      <c r="J450" s="11">
        <v>42340</v>
      </c>
      <c r="K450" s="11">
        <v>42340</v>
      </c>
      <c r="L450" s="10">
        <v>84</v>
      </c>
      <c r="M450" s="10">
        <v>519</v>
      </c>
    </row>
    <row r="451" spans="1:13">
      <c r="A451" s="9">
        <v>53706</v>
      </c>
      <c r="B451" s="10" t="s">
        <v>1304</v>
      </c>
      <c r="C451" s="10" t="s">
        <v>880</v>
      </c>
      <c r="D451" s="10" t="s">
        <v>195</v>
      </c>
      <c r="E451" s="10" t="s">
        <v>889</v>
      </c>
      <c r="F451" s="10" t="s">
        <v>882</v>
      </c>
      <c r="G451" s="11">
        <v>6628</v>
      </c>
      <c r="H451" s="11">
        <v>6628</v>
      </c>
      <c r="I451" s="11">
        <v>6628</v>
      </c>
      <c r="J451" s="11">
        <v>6628</v>
      </c>
      <c r="K451" s="11">
        <v>6628</v>
      </c>
      <c r="L451" s="10">
        <v>41</v>
      </c>
      <c r="M451" s="10">
        <v>161</v>
      </c>
    </row>
    <row r="452" spans="1:13" ht="29.1">
      <c r="A452" s="9">
        <v>53768</v>
      </c>
      <c r="B452" s="10" t="s">
        <v>1305</v>
      </c>
      <c r="C452" s="10" t="s">
        <v>880</v>
      </c>
      <c r="D452" s="10" t="s">
        <v>195</v>
      </c>
      <c r="E452" s="10" t="s">
        <v>1306</v>
      </c>
      <c r="F452" s="10" t="s">
        <v>882</v>
      </c>
      <c r="G452" s="10" t="s">
        <v>885</v>
      </c>
      <c r="H452" s="11">
        <v>-3480</v>
      </c>
      <c r="I452" s="11">
        <v>-3480</v>
      </c>
      <c r="J452" s="10" t="s">
        <v>885</v>
      </c>
      <c r="K452" s="10" t="s">
        <v>885</v>
      </c>
      <c r="L452" s="10" t="s">
        <v>885</v>
      </c>
      <c r="M452" s="10" t="s">
        <v>885</v>
      </c>
    </row>
    <row r="453" spans="1:13" ht="29.1">
      <c r="A453" s="9" t="s">
        <v>1307</v>
      </c>
      <c r="B453" s="10" t="s">
        <v>1305</v>
      </c>
      <c r="C453" s="10" t="s">
        <v>1147</v>
      </c>
      <c r="D453" s="10" t="s">
        <v>195</v>
      </c>
      <c r="E453" s="10" t="s">
        <v>941</v>
      </c>
      <c r="F453" s="10" t="s">
        <v>1021</v>
      </c>
      <c r="G453" s="10" t="s">
        <v>885</v>
      </c>
      <c r="H453" s="11">
        <v>-14016</v>
      </c>
      <c r="I453" s="11">
        <v>-14016</v>
      </c>
      <c r="J453" s="10" t="s">
        <v>885</v>
      </c>
      <c r="K453" s="10" t="s">
        <v>885</v>
      </c>
      <c r="L453" s="10" t="s">
        <v>885</v>
      </c>
      <c r="M453" s="10" t="s">
        <v>885</v>
      </c>
    </row>
    <row r="454" spans="1:13" ht="29.1">
      <c r="A454" s="9">
        <v>53799</v>
      </c>
      <c r="B454" s="10" t="s">
        <v>1308</v>
      </c>
      <c r="C454" s="10" t="s">
        <v>880</v>
      </c>
      <c r="D454" s="10" t="s">
        <v>195</v>
      </c>
      <c r="E454" s="10" t="s">
        <v>898</v>
      </c>
      <c r="F454" s="10" t="s">
        <v>882</v>
      </c>
      <c r="G454" s="11">
        <v>6909</v>
      </c>
      <c r="H454" s="11">
        <v>6809</v>
      </c>
      <c r="I454" s="11">
        <v>6809</v>
      </c>
      <c r="J454" s="11">
        <v>6809</v>
      </c>
      <c r="K454" s="11">
        <v>6809</v>
      </c>
      <c r="L454" s="10">
        <v>7</v>
      </c>
      <c r="M454" s="10">
        <v>946</v>
      </c>
    </row>
    <row r="455" spans="1:13">
      <c r="A455" s="9">
        <v>53850</v>
      </c>
      <c r="B455" s="10" t="s">
        <v>810</v>
      </c>
      <c r="C455" s="10" t="s">
        <v>880</v>
      </c>
      <c r="D455" s="10" t="s">
        <v>248</v>
      </c>
      <c r="E455" s="10" t="s">
        <v>889</v>
      </c>
      <c r="F455" s="10" t="s">
        <v>882</v>
      </c>
      <c r="G455" s="11">
        <v>16234</v>
      </c>
      <c r="H455" s="11">
        <v>16234</v>
      </c>
      <c r="I455" s="11">
        <v>16234</v>
      </c>
      <c r="J455" s="11">
        <v>16234</v>
      </c>
      <c r="K455" s="11">
        <v>16234</v>
      </c>
      <c r="L455" s="10">
        <v>15</v>
      </c>
      <c r="M455" s="11">
        <v>1109</v>
      </c>
    </row>
    <row r="456" spans="1:13">
      <c r="A456" s="9">
        <v>53881</v>
      </c>
      <c r="B456" s="10" t="s">
        <v>1309</v>
      </c>
      <c r="C456" s="10" t="s">
        <v>880</v>
      </c>
      <c r="D456" s="10" t="s">
        <v>248</v>
      </c>
      <c r="E456" s="10" t="s">
        <v>889</v>
      </c>
      <c r="F456" s="10" t="s">
        <v>882</v>
      </c>
      <c r="G456" s="11">
        <v>10961</v>
      </c>
      <c r="H456" s="11">
        <v>10775</v>
      </c>
      <c r="I456" s="11">
        <v>10775</v>
      </c>
      <c r="J456" s="11">
        <v>10775</v>
      </c>
      <c r="K456" s="11">
        <v>10775</v>
      </c>
      <c r="L456" s="10">
        <v>4</v>
      </c>
      <c r="M456" s="11">
        <v>2567</v>
      </c>
    </row>
    <row r="457" spans="1:13">
      <c r="A457" s="9">
        <v>54000</v>
      </c>
      <c r="B457" s="10" t="s">
        <v>1310</v>
      </c>
      <c r="C457" s="10" t="s">
        <v>880</v>
      </c>
      <c r="D457" s="10" t="s">
        <v>193</v>
      </c>
      <c r="E457" s="10" t="s">
        <v>889</v>
      </c>
      <c r="F457" s="10" t="s">
        <v>882</v>
      </c>
      <c r="G457" s="11">
        <v>22559</v>
      </c>
      <c r="H457" s="11">
        <v>22559</v>
      </c>
      <c r="I457" s="11">
        <v>22559</v>
      </c>
      <c r="J457" s="11">
        <v>22559</v>
      </c>
      <c r="K457" s="11">
        <v>22559</v>
      </c>
      <c r="L457" s="10">
        <v>39</v>
      </c>
      <c r="M457" s="10">
        <v>585</v>
      </c>
    </row>
    <row r="458" spans="1:13">
      <c r="A458" s="9">
        <v>54031</v>
      </c>
      <c r="B458" s="10" t="s">
        <v>1311</v>
      </c>
      <c r="C458" s="10" t="s">
        <v>880</v>
      </c>
      <c r="D458" s="10" t="s">
        <v>193</v>
      </c>
      <c r="E458" s="10" t="s">
        <v>889</v>
      </c>
      <c r="F458" s="10" t="s">
        <v>882</v>
      </c>
      <c r="G458" s="11">
        <v>2744</v>
      </c>
      <c r="H458" s="11">
        <v>2536</v>
      </c>
      <c r="I458" s="11">
        <v>2536</v>
      </c>
      <c r="J458" s="11">
        <v>2536</v>
      </c>
      <c r="K458" s="11">
        <v>2536</v>
      </c>
      <c r="L458" s="10">
        <v>6</v>
      </c>
      <c r="M458" s="10">
        <v>460</v>
      </c>
    </row>
    <row r="459" spans="1:13">
      <c r="A459" s="9">
        <v>54185</v>
      </c>
      <c r="B459" s="10" t="s">
        <v>1312</v>
      </c>
      <c r="C459" s="10" t="s">
        <v>880</v>
      </c>
      <c r="D459" s="10" t="s">
        <v>193</v>
      </c>
      <c r="E459" s="10" t="s">
        <v>889</v>
      </c>
      <c r="F459" s="10" t="s">
        <v>882</v>
      </c>
      <c r="G459" s="11">
        <v>13277</v>
      </c>
      <c r="H459" s="11">
        <v>13277</v>
      </c>
      <c r="I459" s="11">
        <v>13277</v>
      </c>
      <c r="J459" s="11">
        <v>13277</v>
      </c>
      <c r="K459" s="11">
        <v>13277</v>
      </c>
      <c r="L459" s="10">
        <v>5</v>
      </c>
      <c r="M459" s="11">
        <v>2477</v>
      </c>
    </row>
    <row r="460" spans="1:13" ht="29.1">
      <c r="A460" s="9">
        <v>54215</v>
      </c>
      <c r="B460" s="10" t="s">
        <v>1313</v>
      </c>
      <c r="C460" s="10" t="s">
        <v>874</v>
      </c>
      <c r="D460" s="10" t="s">
        <v>1219</v>
      </c>
      <c r="E460" s="10" t="s">
        <v>889</v>
      </c>
      <c r="F460" s="10" t="s">
        <v>876</v>
      </c>
      <c r="G460" s="11">
        <v>4646</v>
      </c>
      <c r="H460" s="11">
        <v>4630</v>
      </c>
      <c r="I460" s="11">
        <v>4630</v>
      </c>
      <c r="J460" s="11">
        <v>4630</v>
      </c>
      <c r="K460" s="11">
        <v>4630</v>
      </c>
      <c r="L460" s="10">
        <v>1</v>
      </c>
      <c r="M460" s="11">
        <v>6544</v>
      </c>
    </row>
    <row r="461" spans="1:13" ht="29.1">
      <c r="A461" s="9">
        <v>54246</v>
      </c>
      <c r="B461" s="10" t="s">
        <v>1314</v>
      </c>
      <c r="C461" s="10" t="s">
        <v>874</v>
      </c>
      <c r="D461" s="10" t="s">
        <v>1219</v>
      </c>
      <c r="E461" s="10" t="s">
        <v>889</v>
      </c>
      <c r="F461" s="10" t="s">
        <v>876</v>
      </c>
      <c r="G461" s="11">
        <v>4175</v>
      </c>
      <c r="H461" s="11">
        <v>4175</v>
      </c>
      <c r="I461" s="11">
        <v>4175</v>
      </c>
      <c r="J461" s="11">
        <v>4175</v>
      </c>
      <c r="K461" s="11">
        <v>4175</v>
      </c>
      <c r="L461" s="10">
        <v>1</v>
      </c>
      <c r="M461" s="11">
        <v>4538</v>
      </c>
    </row>
    <row r="462" spans="1:13">
      <c r="A462" s="9">
        <v>54307</v>
      </c>
      <c r="B462" s="10" t="s">
        <v>1315</v>
      </c>
      <c r="C462" s="10" t="s">
        <v>880</v>
      </c>
      <c r="D462" s="10" t="s">
        <v>353</v>
      </c>
      <c r="E462" s="10" t="s">
        <v>889</v>
      </c>
      <c r="F462" s="10" t="s">
        <v>882</v>
      </c>
      <c r="G462" s="11">
        <v>18388</v>
      </c>
      <c r="H462" s="11">
        <v>18388</v>
      </c>
      <c r="I462" s="11">
        <v>18388</v>
      </c>
      <c r="J462" s="11">
        <v>18388</v>
      </c>
      <c r="K462" s="11">
        <v>18388</v>
      </c>
      <c r="L462" s="10">
        <v>2</v>
      </c>
      <c r="M462" s="11">
        <v>7694</v>
      </c>
    </row>
    <row r="463" spans="1:13">
      <c r="A463" s="9">
        <v>54338</v>
      </c>
      <c r="B463" s="10" t="s">
        <v>1316</v>
      </c>
      <c r="C463" s="10" t="s">
        <v>880</v>
      </c>
      <c r="D463" s="10" t="s">
        <v>353</v>
      </c>
      <c r="E463" s="10" t="s">
        <v>889</v>
      </c>
      <c r="F463" s="10" t="s">
        <v>882</v>
      </c>
      <c r="G463" s="11">
        <v>7739</v>
      </c>
      <c r="H463" s="11">
        <v>7739</v>
      </c>
      <c r="I463" s="11">
        <v>7739</v>
      </c>
      <c r="J463" s="11">
        <v>7739</v>
      </c>
      <c r="K463" s="11">
        <v>7739</v>
      </c>
      <c r="L463" s="10">
        <v>5</v>
      </c>
      <c r="M463" s="11">
        <v>1570</v>
      </c>
    </row>
    <row r="464" spans="1:13">
      <c r="A464" s="9">
        <v>54727</v>
      </c>
      <c r="B464" s="10" t="s">
        <v>1317</v>
      </c>
      <c r="C464" s="10" t="s">
        <v>880</v>
      </c>
      <c r="D464" s="10" t="s">
        <v>1318</v>
      </c>
      <c r="E464" s="10" t="s">
        <v>889</v>
      </c>
      <c r="F464" s="10" t="s">
        <v>882</v>
      </c>
      <c r="G464" s="11">
        <v>9792</v>
      </c>
      <c r="H464" s="11">
        <v>9792</v>
      </c>
      <c r="I464" s="11">
        <v>9792</v>
      </c>
      <c r="J464" s="11">
        <v>9792</v>
      </c>
      <c r="K464" s="11">
        <v>9792</v>
      </c>
      <c r="L464" s="10">
        <v>6</v>
      </c>
      <c r="M464" s="11">
        <v>1595</v>
      </c>
    </row>
    <row r="465" spans="1:13">
      <c r="A465" s="9">
        <v>54819</v>
      </c>
      <c r="B465" s="10" t="s">
        <v>1319</v>
      </c>
      <c r="C465" s="10" t="s">
        <v>880</v>
      </c>
      <c r="D465" s="10" t="s">
        <v>1320</v>
      </c>
      <c r="E465" s="10" t="s">
        <v>889</v>
      </c>
      <c r="F465" s="10" t="s">
        <v>882</v>
      </c>
      <c r="G465" s="11">
        <v>14256</v>
      </c>
      <c r="H465" s="11">
        <v>14256</v>
      </c>
      <c r="I465" s="11">
        <v>14256</v>
      </c>
      <c r="J465" s="11">
        <v>14256</v>
      </c>
      <c r="K465" s="11">
        <v>14256</v>
      </c>
      <c r="L465" s="10">
        <v>27</v>
      </c>
      <c r="M465" s="10">
        <v>538</v>
      </c>
    </row>
    <row r="466" spans="1:13">
      <c r="A466" s="9">
        <v>54901</v>
      </c>
      <c r="B466" s="10" t="s">
        <v>1321</v>
      </c>
      <c r="C466" s="10" t="s">
        <v>880</v>
      </c>
      <c r="D466" s="10" t="s">
        <v>682</v>
      </c>
      <c r="E466" s="10" t="s">
        <v>889</v>
      </c>
      <c r="F466" s="10" t="s">
        <v>882</v>
      </c>
      <c r="G466" s="11">
        <v>26634</v>
      </c>
      <c r="H466" s="11">
        <v>26634</v>
      </c>
      <c r="I466" s="11">
        <v>26634</v>
      </c>
      <c r="J466" s="11">
        <v>26634</v>
      </c>
      <c r="K466" s="11">
        <v>26634</v>
      </c>
      <c r="L466" s="10">
        <v>4</v>
      </c>
      <c r="M466" s="11">
        <v>6609</v>
      </c>
    </row>
    <row r="467" spans="1:13">
      <c r="A467" s="9">
        <v>54932</v>
      </c>
      <c r="B467" s="10" t="s">
        <v>1322</v>
      </c>
      <c r="C467" s="10" t="s">
        <v>880</v>
      </c>
      <c r="D467" s="10" t="s">
        <v>682</v>
      </c>
      <c r="E467" s="10" t="s">
        <v>889</v>
      </c>
      <c r="F467" s="10" t="s">
        <v>882</v>
      </c>
      <c r="G467" s="11">
        <v>17946</v>
      </c>
      <c r="H467" s="11">
        <v>17946</v>
      </c>
      <c r="I467" s="11">
        <v>17946</v>
      </c>
      <c r="J467" s="11">
        <v>17946</v>
      </c>
      <c r="K467" s="11">
        <v>17946</v>
      </c>
      <c r="L467" s="10">
        <v>2</v>
      </c>
      <c r="M467" s="11">
        <v>11287</v>
      </c>
    </row>
    <row r="468" spans="1:13" ht="29.1">
      <c r="A468" s="9">
        <v>54963</v>
      </c>
      <c r="B468" s="10" t="s">
        <v>1323</v>
      </c>
      <c r="C468" s="10" t="s">
        <v>880</v>
      </c>
      <c r="D468" s="10" t="s">
        <v>682</v>
      </c>
      <c r="E468" s="10" t="s">
        <v>898</v>
      </c>
      <c r="F468" s="10" t="s">
        <v>882</v>
      </c>
      <c r="G468" s="11">
        <v>6604</v>
      </c>
      <c r="H468" s="11">
        <v>6604</v>
      </c>
      <c r="I468" s="11">
        <v>6604</v>
      </c>
      <c r="J468" s="11">
        <v>6604</v>
      </c>
      <c r="K468" s="11">
        <v>6604</v>
      </c>
      <c r="L468" s="10">
        <v>6</v>
      </c>
      <c r="M468" s="11">
        <v>1175</v>
      </c>
    </row>
    <row r="469" spans="1:13">
      <c r="A469" s="9">
        <v>54994</v>
      </c>
      <c r="B469" s="10" t="s">
        <v>1324</v>
      </c>
      <c r="C469" s="10" t="s">
        <v>880</v>
      </c>
      <c r="D469" s="10" t="s">
        <v>193</v>
      </c>
      <c r="E469" s="10" t="s">
        <v>889</v>
      </c>
      <c r="F469" s="10" t="s">
        <v>882</v>
      </c>
      <c r="G469" s="11">
        <v>4032</v>
      </c>
      <c r="H469" s="11">
        <v>3372</v>
      </c>
      <c r="I469" s="11">
        <v>3372</v>
      </c>
      <c r="J469" s="11">
        <v>3372</v>
      </c>
      <c r="K469" s="11">
        <v>3372</v>
      </c>
      <c r="L469" s="10">
        <v>22</v>
      </c>
      <c r="M469" s="10">
        <v>187</v>
      </c>
    </row>
    <row r="470" spans="1:13">
      <c r="A470" s="9">
        <v>55021</v>
      </c>
      <c r="B470" s="10" t="s">
        <v>1325</v>
      </c>
      <c r="C470" s="10" t="s">
        <v>880</v>
      </c>
      <c r="D470" s="10" t="s">
        <v>1326</v>
      </c>
      <c r="E470" s="10" t="s">
        <v>889</v>
      </c>
      <c r="F470" s="10" t="s">
        <v>882</v>
      </c>
      <c r="G470" s="11">
        <v>9772</v>
      </c>
      <c r="H470" s="11">
        <v>6316</v>
      </c>
      <c r="I470" s="11">
        <v>6316</v>
      </c>
      <c r="J470" s="11">
        <v>6316</v>
      </c>
      <c r="K470" s="11">
        <v>6316</v>
      </c>
      <c r="L470" s="10">
        <v>24</v>
      </c>
      <c r="M470" s="10">
        <v>406</v>
      </c>
    </row>
    <row r="471" spans="1:13">
      <c r="A471" s="9">
        <v>55052</v>
      </c>
      <c r="B471" s="10" t="s">
        <v>1327</v>
      </c>
      <c r="C471" s="10" t="s">
        <v>880</v>
      </c>
      <c r="D471" s="10" t="s">
        <v>1326</v>
      </c>
      <c r="E471" s="10" t="s">
        <v>889</v>
      </c>
      <c r="F471" s="10" t="s">
        <v>882</v>
      </c>
      <c r="G471" s="11">
        <v>4320</v>
      </c>
      <c r="H471" s="11">
        <v>4296</v>
      </c>
      <c r="I471" s="11">
        <v>4296</v>
      </c>
      <c r="J471" s="11">
        <v>4296</v>
      </c>
      <c r="K471" s="11">
        <v>4296</v>
      </c>
      <c r="L471" s="10">
        <v>16</v>
      </c>
      <c r="M471" s="10">
        <v>276</v>
      </c>
    </row>
    <row r="472" spans="1:13" ht="29.1">
      <c r="A472" s="9">
        <v>55113</v>
      </c>
      <c r="B472" s="10" t="s">
        <v>1328</v>
      </c>
      <c r="C472" s="10" t="s">
        <v>880</v>
      </c>
      <c r="D472" s="10" t="s">
        <v>195</v>
      </c>
      <c r="E472" s="10" t="s">
        <v>898</v>
      </c>
      <c r="F472" s="10" t="s">
        <v>882</v>
      </c>
      <c r="G472" s="11">
        <v>16040</v>
      </c>
      <c r="H472" s="11">
        <v>16040</v>
      </c>
      <c r="I472" s="11">
        <v>16040</v>
      </c>
      <c r="J472" s="11">
        <v>16040</v>
      </c>
      <c r="K472" s="11">
        <v>16040</v>
      </c>
      <c r="L472" s="10">
        <v>0</v>
      </c>
      <c r="M472" s="11">
        <v>36455</v>
      </c>
    </row>
    <row r="473" spans="1:13" ht="29.1">
      <c r="A473" s="9">
        <v>55113</v>
      </c>
      <c r="B473" s="10" t="s">
        <v>1328</v>
      </c>
      <c r="C473" s="10" t="s">
        <v>880</v>
      </c>
      <c r="D473" s="10" t="s">
        <v>195</v>
      </c>
      <c r="E473" s="10" t="s">
        <v>898</v>
      </c>
      <c r="F473" s="10" t="s">
        <v>882</v>
      </c>
      <c r="G473" s="11">
        <v>4570</v>
      </c>
      <c r="H473" s="11">
        <v>4570</v>
      </c>
      <c r="I473" s="11">
        <v>4570</v>
      </c>
      <c r="J473" s="11">
        <v>4570</v>
      </c>
      <c r="K473" s="11">
        <v>4570</v>
      </c>
      <c r="L473" s="10">
        <v>39</v>
      </c>
      <c r="M473" s="10">
        <v>116</v>
      </c>
    </row>
    <row r="474" spans="1:13" ht="29.1">
      <c r="A474" s="9">
        <v>55120</v>
      </c>
      <c r="B474" s="10" t="s">
        <v>1329</v>
      </c>
      <c r="C474" s="10" t="s">
        <v>874</v>
      </c>
      <c r="D474" s="10" t="s">
        <v>195</v>
      </c>
      <c r="E474" s="10" t="s">
        <v>898</v>
      </c>
      <c r="F474" s="10" t="s">
        <v>876</v>
      </c>
      <c r="G474" s="10">
        <v>984</v>
      </c>
      <c r="H474" s="10">
        <v>984</v>
      </c>
      <c r="I474" s="10">
        <v>984</v>
      </c>
      <c r="J474" s="10">
        <v>984</v>
      </c>
      <c r="K474" s="10">
        <v>984</v>
      </c>
      <c r="L474" s="10">
        <v>0</v>
      </c>
      <c r="M474" s="11">
        <v>14057</v>
      </c>
    </row>
    <row r="475" spans="1:13">
      <c r="A475" s="9">
        <v>55236</v>
      </c>
      <c r="B475" s="10" t="s">
        <v>1330</v>
      </c>
      <c r="C475" s="10" t="s">
        <v>880</v>
      </c>
      <c r="D475" s="10" t="s">
        <v>195</v>
      </c>
      <c r="E475" s="10" t="s">
        <v>889</v>
      </c>
      <c r="F475" s="10" t="s">
        <v>882</v>
      </c>
      <c r="G475" s="10">
        <v>24</v>
      </c>
      <c r="H475" s="10">
        <v>24</v>
      </c>
      <c r="I475" s="10">
        <v>24</v>
      </c>
      <c r="J475" s="10">
        <v>24</v>
      </c>
      <c r="K475" s="10">
        <v>24</v>
      </c>
      <c r="L475" s="10">
        <v>19</v>
      </c>
      <c r="M475" s="10">
        <v>1</v>
      </c>
    </row>
    <row r="476" spans="1:13">
      <c r="A476" s="9">
        <v>55236</v>
      </c>
      <c r="B476" s="10" t="s">
        <v>1330</v>
      </c>
      <c r="C476" s="10" t="s">
        <v>880</v>
      </c>
      <c r="D476" s="10" t="s">
        <v>195</v>
      </c>
      <c r="E476" s="10" t="s">
        <v>889</v>
      </c>
      <c r="F476" s="10" t="s">
        <v>882</v>
      </c>
      <c r="G476" s="11">
        <v>22680</v>
      </c>
      <c r="H476" s="11">
        <v>22680</v>
      </c>
      <c r="I476" s="11">
        <v>22680</v>
      </c>
      <c r="J476" s="11">
        <v>22680</v>
      </c>
      <c r="K476" s="11">
        <v>22680</v>
      </c>
      <c r="L476" s="10">
        <v>15</v>
      </c>
      <c r="M476" s="11">
        <v>1483</v>
      </c>
    </row>
    <row r="477" spans="1:13">
      <c r="A477" s="9">
        <v>55243</v>
      </c>
      <c r="B477" s="10" t="s">
        <v>1331</v>
      </c>
      <c r="C477" s="10" t="s">
        <v>874</v>
      </c>
      <c r="D477" s="10" t="s">
        <v>195</v>
      </c>
      <c r="E477" s="10" t="s">
        <v>889</v>
      </c>
      <c r="F477" s="10" t="s">
        <v>876</v>
      </c>
      <c r="G477" s="10">
        <v>222</v>
      </c>
      <c r="H477" s="10">
        <v>222</v>
      </c>
      <c r="I477" s="10">
        <v>222</v>
      </c>
      <c r="J477" s="10">
        <v>222</v>
      </c>
      <c r="K477" s="10">
        <v>222</v>
      </c>
      <c r="L477" s="10">
        <v>2</v>
      </c>
      <c r="M477" s="10">
        <v>142</v>
      </c>
    </row>
    <row r="478" spans="1:13">
      <c r="A478" s="9">
        <v>55267</v>
      </c>
      <c r="B478" s="10" t="s">
        <v>1332</v>
      </c>
      <c r="C478" s="10" t="s">
        <v>880</v>
      </c>
      <c r="D478" s="10" t="s">
        <v>1004</v>
      </c>
      <c r="E478" s="10" t="s">
        <v>889</v>
      </c>
      <c r="F478" s="10" t="s">
        <v>882</v>
      </c>
      <c r="G478" s="11">
        <v>2916</v>
      </c>
      <c r="H478" s="11">
        <v>2916</v>
      </c>
      <c r="I478" s="11">
        <v>2916</v>
      </c>
      <c r="J478" s="11">
        <v>2916</v>
      </c>
      <c r="K478" s="11">
        <v>7916</v>
      </c>
      <c r="L478" s="10">
        <v>6</v>
      </c>
      <c r="M478" s="10">
        <v>507</v>
      </c>
    </row>
    <row r="479" spans="1:13">
      <c r="A479" s="9">
        <v>55298</v>
      </c>
      <c r="B479" s="10" t="s">
        <v>1333</v>
      </c>
      <c r="C479" s="10" t="s">
        <v>880</v>
      </c>
      <c r="D479" s="10" t="s">
        <v>248</v>
      </c>
      <c r="E479" s="10" t="s">
        <v>889</v>
      </c>
      <c r="F479" s="10" t="s">
        <v>882</v>
      </c>
      <c r="G479" s="11">
        <v>14178</v>
      </c>
      <c r="H479" s="11">
        <v>14178</v>
      </c>
      <c r="I479" s="11">
        <v>14178</v>
      </c>
      <c r="J479" s="11">
        <v>14178</v>
      </c>
      <c r="K479" s="11">
        <v>14178</v>
      </c>
      <c r="L479" s="10">
        <v>1</v>
      </c>
      <c r="M479" s="11">
        <v>18413</v>
      </c>
    </row>
    <row r="480" spans="1:13">
      <c r="A480" s="9">
        <v>55328</v>
      </c>
      <c r="B480" s="10" t="s">
        <v>1334</v>
      </c>
      <c r="C480" s="10" t="s">
        <v>880</v>
      </c>
      <c r="D480" s="10" t="s">
        <v>673</v>
      </c>
      <c r="E480" s="10" t="s">
        <v>889</v>
      </c>
      <c r="F480" s="10" t="s">
        <v>882</v>
      </c>
      <c r="G480" s="11">
        <v>2744</v>
      </c>
      <c r="H480" s="11">
        <v>2720</v>
      </c>
      <c r="I480" s="11">
        <v>2720</v>
      </c>
      <c r="J480" s="11">
        <v>2720</v>
      </c>
      <c r="K480" s="11">
        <v>2720</v>
      </c>
      <c r="L480" s="10">
        <v>1</v>
      </c>
      <c r="M480" s="11">
        <v>3920</v>
      </c>
    </row>
    <row r="481" spans="1:13" ht="29.1">
      <c r="A481" s="9">
        <v>55359</v>
      </c>
      <c r="B481" s="10" t="s">
        <v>1335</v>
      </c>
      <c r="C481" s="10" t="s">
        <v>880</v>
      </c>
      <c r="D481" s="10" t="s">
        <v>697</v>
      </c>
      <c r="E481" s="10" t="s">
        <v>889</v>
      </c>
      <c r="F481" s="10" t="s">
        <v>882</v>
      </c>
      <c r="G481" s="10">
        <v>188</v>
      </c>
      <c r="H481" s="10">
        <v>188</v>
      </c>
      <c r="I481" s="10">
        <v>188</v>
      </c>
      <c r="J481" s="10">
        <v>188</v>
      </c>
      <c r="K481" s="10">
        <v>188</v>
      </c>
      <c r="L481" s="10">
        <v>5</v>
      </c>
      <c r="M481" s="10">
        <v>41</v>
      </c>
    </row>
    <row r="482" spans="1:13">
      <c r="A482" s="9">
        <v>55380</v>
      </c>
      <c r="B482" s="10" t="s">
        <v>1336</v>
      </c>
      <c r="C482" s="10" t="s">
        <v>880</v>
      </c>
      <c r="D482" s="10" t="s">
        <v>195</v>
      </c>
      <c r="E482" s="10" t="s">
        <v>889</v>
      </c>
      <c r="F482" s="10" t="s">
        <v>882</v>
      </c>
      <c r="G482" s="11">
        <v>70882</v>
      </c>
      <c r="H482" s="11">
        <v>70762</v>
      </c>
      <c r="I482" s="11">
        <v>70762</v>
      </c>
      <c r="J482" s="11">
        <v>70762</v>
      </c>
      <c r="K482" s="11">
        <v>70762</v>
      </c>
      <c r="L482" s="10">
        <v>22</v>
      </c>
      <c r="M482" s="11">
        <v>3256</v>
      </c>
    </row>
    <row r="483" spans="1:13">
      <c r="A483" s="9">
        <v>55380</v>
      </c>
      <c r="B483" s="10" t="s">
        <v>1336</v>
      </c>
      <c r="C483" s="10" t="s">
        <v>880</v>
      </c>
      <c r="D483" s="10" t="s">
        <v>195</v>
      </c>
      <c r="E483" s="10" t="s">
        <v>889</v>
      </c>
      <c r="F483" s="10" t="s">
        <v>882</v>
      </c>
      <c r="G483" s="11">
        <v>16460</v>
      </c>
      <c r="H483" s="11">
        <v>16460</v>
      </c>
      <c r="I483" s="11">
        <v>16460</v>
      </c>
      <c r="J483" s="11">
        <v>16460</v>
      </c>
      <c r="K483" s="11">
        <v>16460</v>
      </c>
      <c r="L483" s="10">
        <v>3</v>
      </c>
      <c r="M483" s="11">
        <v>4884</v>
      </c>
    </row>
    <row r="484" spans="1:13">
      <c r="A484" s="9">
        <v>55472</v>
      </c>
      <c r="B484" s="10" t="s">
        <v>1337</v>
      </c>
      <c r="C484" s="10" t="s">
        <v>880</v>
      </c>
      <c r="D484" s="10" t="s">
        <v>353</v>
      </c>
      <c r="E484" s="10" t="s">
        <v>889</v>
      </c>
      <c r="F484" s="10" t="s">
        <v>882</v>
      </c>
      <c r="G484" s="11">
        <v>5802</v>
      </c>
      <c r="H484" s="11">
        <v>5802</v>
      </c>
      <c r="I484" s="11">
        <v>5802</v>
      </c>
      <c r="J484" s="11">
        <v>5802</v>
      </c>
      <c r="K484" s="11">
        <v>5802</v>
      </c>
      <c r="L484" s="10">
        <v>0</v>
      </c>
      <c r="M484" s="11">
        <v>19340</v>
      </c>
    </row>
    <row r="485" spans="1:13" ht="29.1">
      <c r="A485" s="9">
        <v>55687</v>
      </c>
      <c r="B485" s="10" t="s">
        <v>1338</v>
      </c>
      <c r="C485" s="10" t="s">
        <v>880</v>
      </c>
      <c r="D485" s="10" t="s">
        <v>685</v>
      </c>
      <c r="E485" s="10" t="s">
        <v>898</v>
      </c>
      <c r="F485" s="10" t="s">
        <v>882</v>
      </c>
      <c r="G485" s="10">
        <v>495</v>
      </c>
      <c r="H485" s="10">
        <v>495</v>
      </c>
      <c r="I485" s="10">
        <v>495</v>
      </c>
      <c r="J485" s="10">
        <v>495</v>
      </c>
      <c r="K485" s="10">
        <v>495</v>
      </c>
      <c r="L485" s="10">
        <v>12</v>
      </c>
      <c r="M485" s="10">
        <v>40</v>
      </c>
    </row>
    <row r="486" spans="1:13" ht="29.1">
      <c r="A486" s="9">
        <v>55762</v>
      </c>
      <c r="B486" s="10" t="s">
        <v>814</v>
      </c>
      <c r="C486" s="10" t="s">
        <v>880</v>
      </c>
      <c r="D486" s="10" t="s">
        <v>228</v>
      </c>
      <c r="E486" s="10" t="s">
        <v>898</v>
      </c>
      <c r="F486" s="10" t="s">
        <v>882</v>
      </c>
      <c r="G486" s="11">
        <v>14271</v>
      </c>
      <c r="H486" s="11">
        <v>10671</v>
      </c>
      <c r="I486" s="11">
        <v>10671</v>
      </c>
      <c r="J486" s="11">
        <v>10671</v>
      </c>
      <c r="K486" s="11">
        <v>10671</v>
      </c>
      <c r="L486" s="10">
        <v>39</v>
      </c>
      <c r="M486" s="10">
        <v>366</v>
      </c>
    </row>
    <row r="487" spans="1:13">
      <c r="A487" s="9">
        <v>56158</v>
      </c>
      <c r="B487" s="10" t="s">
        <v>1339</v>
      </c>
      <c r="C487" s="10" t="s">
        <v>880</v>
      </c>
      <c r="D487" s="10" t="s">
        <v>193</v>
      </c>
      <c r="E487" s="10" t="s">
        <v>889</v>
      </c>
      <c r="F487" s="10" t="s">
        <v>882</v>
      </c>
      <c r="G487" s="11">
        <v>9998</v>
      </c>
      <c r="H487" s="11">
        <v>9998</v>
      </c>
      <c r="I487" s="11">
        <v>38654</v>
      </c>
      <c r="J487" s="11">
        <v>38654</v>
      </c>
      <c r="K487" s="11">
        <v>62654</v>
      </c>
      <c r="L487" s="10">
        <v>31</v>
      </c>
      <c r="M487" s="10">
        <v>326</v>
      </c>
    </row>
    <row r="488" spans="1:13">
      <c r="A488" s="9">
        <v>56165</v>
      </c>
      <c r="B488" s="10" t="s">
        <v>1340</v>
      </c>
      <c r="C488" s="10" t="s">
        <v>874</v>
      </c>
      <c r="D488" s="10" t="s">
        <v>193</v>
      </c>
      <c r="E488" s="10" t="s">
        <v>889</v>
      </c>
      <c r="F488" s="10" t="s">
        <v>876</v>
      </c>
      <c r="G488" s="11">
        <v>1592</v>
      </c>
      <c r="H488" s="11">
        <v>1592</v>
      </c>
      <c r="I488" s="11">
        <v>1592</v>
      </c>
      <c r="J488" s="11">
        <v>1592</v>
      </c>
      <c r="K488" s="11">
        <v>1592</v>
      </c>
      <c r="L488" s="10">
        <v>0</v>
      </c>
      <c r="M488" s="11">
        <v>79600</v>
      </c>
    </row>
    <row r="489" spans="1:13">
      <c r="A489" s="9">
        <v>56363</v>
      </c>
      <c r="B489" s="10" t="s">
        <v>1341</v>
      </c>
      <c r="C489" s="10" t="s">
        <v>880</v>
      </c>
      <c r="D489" s="10" t="s">
        <v>353</v>
      </c>
      <c r="E489" s="10" t="s">
        <v>889</v>
      </c>
      <c r="F489" s="10" t="s">
        <v>882</v>
      </c>
      <c r="G489" s="11">
        <v>9993</v>
      </c>
      <c r="H489" s="11">
        <v>9993</v>
      </c>
      <c r="I489" s="11">
        <v>9993</v>
      </c>
      <c r="J489" s="11">
        <v>9993</v>
      </c>
      <c r="K489" s="11">
        <v>9993</v>
      </c>
      <c r="L489" s="10">
        <v>0</v>
      </c>
      <c r="M489" s="11">
        <v>20394</v>
      </c>
    </row>
    <row r="490" spans="1:13">
      <c r="A490" s="9">
        <v>56585</v>
      </c>
      <c r="B490" s="10" t="s">
        <v>1342</v>
      </c>
      <c r="C490" s="10" t="s">
        <v>880</v>
      </c>
      <c r="D490" s="10" t="s">
        <v>248</v>
      </c>
      <c r="E490" s="10" t="s">
        <v>889</v>
      </c>
      <c r="F490" s="10" t="s">
        <v>882</v>
      </c>
      <c r="G490" s="11">
        <v>18028</v>
      </c>
      <c r="H490" s="11">
        <v>18028</v>
      </c>
      <c r="I490" s="11">
        <v>18028</v>
      </c>
      <c r="J490" s="11">
        <v>18028</v>
      </c>
      <c r="K490" s="11">
        <v>18028</v>
      </c>
      <c r="L490" s="10">
        <v>32</v>
      </c>
      <c r="M490" s="10">
        <v>558</v>
      </c>
    </row>
    <row r="491" spans="1:13">
      <c r="A491" s="9">
        <v>56677</v>
      </c>
      <c r="B491" s="10" t="s">
        <v>1343</v>
      </c>
      <c r="C491" s="10" t="s">
        <v>880</v>
      </c>
      <c r="D491" s="10" t="s">
        <v>248</v>
      </c>
      <c r="E491" s="10" t="s">
        <v>889</v>
      </c>
      <c r="F491" s="10" t="s">
        <v>882</v>
      </c>
      <c r="G491" s="11">
        <v>14322</v>
      </c>
      <c r="H491" s="11">
        <v>14322</v>
      </c>
      <c r="I491" s="11">
        <v>14322</v>
      </c>
      <c r="J491" s="11">
        <v>14322</v>
      </c>
      <c r="K491" s="11">
        <v>14322</v>
      </c>
      <c r="L491" s="10">
        <v>10</v>
      </c>
      <c r="M491" s="11">
        <v>1447</v>
      </c>
    </row>
    <row r="492" spans="1:13">
      <c r="A492" s="9">
        <v>56707</v>
      </c>
      <c r="B492" s="10" t="s">
        <v>1344</v>
      </c>
      <c r="C492" s="10" t="s">
        <v>880</v>
      </c>
      <c r="D492" s="10" t="s">
        <v>248</v>
      </c>
      <c r="E492" s="10" t="s">
        <v>889</v>
      </c>
      <c r="F492" s="10" t="s">
        <v>882</v>
      </c>
      <c r="G492" s="11">
        <v>8176</v>
      </c>
      <c r="H492" s="11">
        <v>8176</v>
      </c>
      <c r="I492" s="11">
        <v>8176</v>
      </c>
      <c r="J492" s="11">
        <v>8176</v>
      </c>
      <c r="K492" s="11">
        <v>8176</v>
      </c>
      <c r="L492" s="10">
        <v>8</v>
      </c>
      <c r="M492" s="11">
        <v>1050</v>
      </c>
    </row>
    <row r="493" spans="1:13">
      <c r="A493" s="9">
        <v>56738</v>
      </c>
      <c r="B493" s="10" t="s">
        <v>812</v>
      </c>
      <c r="C493" s="10" t="s">
        <v>880</v>
      </c>
      <c r="D493" s="10" t="s">
        <v>248</v>
      </c>
      <c r="E493" s="10" t="s">
        <v>889</v>
      </c>
      <c r="F493" s="10" t="s">
        <v>882</v>
      </c>
      <c r="G493" s="11">
        <v>10884</v>
      </c>
      <c r="H493" s="11">
        <v>10884</v>
      </c>
      <c r="I493" s="11">
        <v>10884</v>
      </c>
      <c r="J493" s="11">
        <v>10884</v>
      </c>
      <c r="K493" s="11">
        <v>10884</v>
      </c>
      <c r="L493" s="10">
        <v>10</v>
      </c>
      <c r="M493" s="11">
        <v>1045</v>
      </c>
    </row>
    <row r="494" spans="1:13">
      <c r="A494" s="9">
        <v>56820</v>
      </c>
      <c r="B494" s="10" t="s">
        <v>1345</v>
      </c>
      <c r="C494" s="10" t="s">
        <v>880</v>
      </c>
      <c r="D494" s="10" t="s">
        <v>248</v>
      </c>
      <c r="E494" s="10" t="s">
        <v>889</v>
      </c>
      <c r="F494" s="10" t="s">
        <v>882</v>
      </c>
      <c r="G494" s="11">
        <v>6312</v>
      </c>
      <c r="H494" s="11">
        <v>6168</v>
      </c>
      <c r="I494" s="11">
        <v>6168</v>
      </c>
      <c r="J494" s="11">
        <v>6168</v>
      </c>
      <c r="K494" s="11">
        <v>6168</v>
      </c>
      <c r="L494" s="10">
        <v>6</v>
      </c>
      <c r="M494" s="11">
        <v>1016</v>
      </c>
    </row>
    <row r="495" spans="1:13">
      <c r="A495" s="9">
        <v>56851</v>
      </c>
      <c r="B495" s="10" t="s">
        <v>1346</v>
      </c>
      <c r="C495" s="10" t="s">
        <v>880</v>
      </c>
      <c r="D495" s="10" t="s">
        <v>248</v>
      </c>
      <c r="E495" s="10" t="s">
        <v>889</v>
      </c>
      <c r="F495" s="10" t="s">
        <v>882</v>
      </c>
      <c r="G495" s="11">
        <v>13986</v>
      </c>
      <c r="H495" s="11">
        <v>13710</v>
      </c>
      <c r="I495" s="11">
        <v>13710</v>
      </c>
      <c r="J495" s="11">
        <v>13710</v>
      </c>
      <c r="K495" s="11">
        <v>13710</v>
      </c>
      <c r="L495" s="10">
        <v>2</v>
      </c>
      <c r="M495" s="11">
        <v>5756</v>
      </c>
    </row>
    <row r="496" spans="1:13">
      <c r="A496" s="9">
        <v>57186</v>
      </c>
      <c r="B496" s="10" t="s">
        <v>1347</v>
      </c>
      <c r="C496" s="10" t="s">
        <v>880</v>
      </c>
      <c r="D496" s="10" t="s">
        <v>397</v>
      </c>
      <c r="E496" s="10" t="s">
        <v>889</v>
      </c>
      <c r="F496" s="10" t="s">
        <v>882</v>
      </c>
      <c r="G496" s="11">
        <v>3440</v>
      </c>
      <c r="H496" s="11">
        <v>3440</v>
      </c>
      <c r="I496" s="11">
        <v>3440</v>
      </c>
      <c r="J496" s="11">
        <v>3440</v>
      </c>
      <c r="K496" s="11">
        <v>3440</v>
      </c>
      <c r="L496" s="10">
        <v>18</v>
      </c>
      <c r="M496" s="10">
        <v>191</v>
      </c>
    </row>
    <row r="497" spans="1:13" ht="29.1">
      <c r="A497" s="9">
        <v>57216</v>
      </c>
      <c r="B497" s="10" t="s">
        <v>1348</v>
      </c>
      <c r="C497" s="10" t="s">
        <v>874</v>
      </c>
      <c r="D497" s="10" t="s">
        <v>685</v>
      </c>
      <c r="E497" s="10" t="s">
        <v>898</v>
      </c>
      <c r="F497" s="10" t="s">
        <v>876</v>
      </c>
      <c r="G497" s="11">
        <v>2939</v>
      </c>
      <c r="H497" s="11">
        <v>2939</v>
      </c>
      <c r="I497" s="11">
        <v>2939</v>
      </c>
      <c r="J497" s="11">
        <v>2939</v>
      </c>
      <c r="K497" s="11">
        <v>2939</v>
      </c>
      <c r="L497" s="10">
        <v>7</v>
      </c>
      <c r="M497" s="10">
        <v>476</v>
      </c>
    </row>
    <row r="498" spans="1:13" ht="29.1">
      <c r="A498" s="9">
        <v>57254</v>
      </c>
      <c r="B498" s="10" t="s">
        <v>1349</v>
      </c>
      <c r="C498" s="10" t="s">
        <v>880</v>
      </c>
      <c r="D498" s="10" t="s">
        <v>685</v>
      </c>
      <c r="E498" s="10" t="s">
        <v>945</v>
      </c>
      <c r="F498" s="10" t="s">
        <v>882</v>
      </c>
      <c r="G498" s="10">
        <v>1</v>
      </c>
      <c r="H498" s="10">
        <v>1</v>
      </c>
      <c r="I498" s="10">
        <v>1</v>
      </c>
      <c r="J498" s="10">
        <v>1</v>
      </c>
      <c r="K498" s="10">
        <v>1</v>
      </c>
      <c r="L498" s="10">
        <v>22</v>
      </c>
      <c r="M498" s="10">
        <v>0</v>
      </c>
    </row>
    <row r="499" spans="1:13">
      <c r="A499" s="9">
        <v>57339</v>
      </c>
      <c r="B499" s="10" t="s">
        <v>1350</v>
      </c>
      <c r="C499" s="10" t="s">
        <v>880</v>
      </c>
      <c r="D499" s="10" t="s">
        <v>1351</v>
      </c>
      <c r="E499" s="10" t="s">
        <v>889</v>
      </c>
      <c r="F499" s="10" t="s">
        <v>882</v>
      </c>
      <c r="G499" s="11">
        <v>10069</v>
      </c>
      <c r="H499" s="11">
        <v>9364</v>
      </c>
      <c r="I499" s="11">
        <v>9364</v>
      </c>
      <c r="J499" s="11">
        <v>9364</v>
      </c>
      <c r="K499" s="11">
        <v>29364</v>
      </c>
      <c r="L499" s="10">
        <v>147</v>
      </c>
      <c r="M499" s="10">
        <v>68</v>
      </c>
    </row>
    <row r="500" spans="1:13">
      <c r="A500" s="9">
        <v>57360</v>
      </c>
      <c r="B500" s="10" t="s">
        <v>1352</v>
      </c>
      <c r="C500" s="10" t="s">
        <v>880</v>
      </c>
      <c r="D500" s="10" t="s">
        <v>1351</v>
      </c>
      <c r="E500" s="10" t="s">
        <v>889</v>
      </c>
      <c r="F500" s="10" t="s">
        <v>882</v>
      </c>
      <c r="G500" s="11">
        <v>56295</v>
      </c>
      <c r="H500" s="11">
        <v>55545</v>
      </c>
      <c r="I500" s="11">
        <v>55545</v>
      </c>
      <c r="J500" s="11">
        <v>55545</v>
      </c>
      <c r="K500" s="11">
        <v>55545</v>
      </c>
      <c r="L500" s="10">
        <v>34</v>
      </c>
      <c r="M500" s="11">
        <v>1663</v>
      </c>
    </row>
    <row r="501" spans="1:13" ht="29.1">
      <c r="A501" s="9">
        <v>57476</v>
      </c>
      <c r="B501" s="10" t="s">
        <v>1353</v>
      </c>
      <c r="C501" s="10" t="s">
        <v>880</v>
      </c>
      <c r="D501" s="10" t="s">
        <v>685</v>
      </c>
      <c r="E501" s="10" t="s">
        <v>945</v>
      </c>
      <c r="F501" s="10" t="s">
        <v>882</v>
      </c>
      <c r="G501" s="10">
        <v>245</v>
      </c>
      <c r="H501" s="10">
        <v>245</v>
      </c>
      <c r="I501" s="10">
        <v>245</v>
      </c>
      <c r="J501" s="10">
        <v>245</v>
      </c>
      <c r="K501" s="10">
        <v>245</v>
      </c>
      <c r="L501" s="10">
        <v>39</v>
      </c>
      <c r="M501" s="10">
        <v>6</v>
      </c>
    </row>
    <row r="502" spans="1:13">
      <c r="A502" s="9">
        <v>57599</v>
      </c>
      <c r="B502" s="10" t="s">
        <v>1354</v>
      </c>
      <c r="C502" s="10" t="s">
        <v>880</v>
      </c>
      <c r="D502" s="10" t="s">
        <v>193</v>
      </c>
      <c r="E502" s="10" t="s">
        <v>889</v>
      </c>
      <c r="F502" s="10" t="s">
        <v>882</v>
      </c>
      <c r="G502" s="11">
        <v>108720</v>
      </c>
      <c r="H502" s="11">
        <v>108720</v>
      </c>
      <c r="I502" s="11">
        <v>112080</v>
      </c>
      <c r="J502" s="11">
        <v>112176</v>
      </c>
      <c r="K502" s="11">
        <v>112176</v>
      </c>
      <c r="L502" s="10">
        <v>50</v>
      </c>
      <c r="M502" s="11">
        <v>2166</v>
      </c>
    </row>
    <row r="503" spans="1:13">
      <c r="A503" s="9">
        <v>57605</v>
      </c>
      <c r="B503" s="10" t="s">
        <v>1355</v>
      </c>
      <c r="C503" s="10" t="s">
        <v>874</v>
      </c>
      <c r="D503" s="10" t="s">
        <v>193</v>
      </c>
      <c r="E503" s="10" t="s">
        <v>889</v>
      </c>
      <c r="F503" s="10" t="s">
        <v>876</v>
      </c>
      <c r="G503" s="10">
        <v>140</v>
      </c>
      <c r="H503" s="10">
        <v>140</v>
      </c>
      <c r="I503" s="10">
        <v>140</v>
      </c>
      <c r="J503" s="10">
        <v>140</v>
      </c>
      <c r="K503" s="10">
        <v>140</v>
      </c>
      <c r="L503" s="10" t="s">
        <v>885</v>
      </c>
      <c r="M503" s="10" t="s">
        <v>885</v>
      </c>
    </row>
    <row r="504" spans="1:13" ht="29.1">
      <c r="A504" s="9">
        <v>57650</v>
      </c>
      <c r="B504" s="10" t="s">
        <v>1356</v>
      </c>
      <c r="C504" s="10" t="s">
        <v>880</v>
      </c>
      <c r="D504" s="10" t="s">
        <v>1357</v>
      </c>
      <c r="E504" s="10" t="s">
        <v>889</v>
      </c>
      <c r="F504" s="10" t="s">
        <v>882</v>
      </c>
      <c r="G504" s="11">
        <v>35179</v>
      </c>
      <c r="H504" s="11">
        <v>32938</v>
      </c>
      <c r="I504" s="11">
        <v>32938</v>
      </c>
      <c r="J504" s="11">
        <v>32938</v>
      </c>
      <c r="K504" s="11">
        <v>32938</v>
      </c>
      <c r="L504" s="10">
        <v>33</v>
      </c>
      <c r="M504" s="11">
        <v>1061</v>
      </c>
    </row>
    <row r="505" spans="1:13" ht="29.1">
      <c r="A505" s="9">
        <v>57711</v>
      </c>
      <c r="B505" s="10" t="s">
        <v>1358</v>
      </c>
      <c r="C505" s="10" t="s">
        <v>874</v>
      </c>
      <c r="D505" s="10" t="s">
        <v>697</v>
      </c>
      <c r="E505" s="10" t="s">
        <v>1359</v>
      </c>
      <c r="F505" s="10" t="s">
        <v>876</v>
      </c>
      <c r="G505" s="11">
        <v>2904</v>
      </c>
      <c r="H505" s="11">
        <v>2400</v>
      </c>
      <c r="I505" s="11">
        <v>3936</v>
      </c>
      <c r="J505" s="11">
        <v>3936</v>
      </c>
      <c r="K505" s="11">
        <v>3936</v>
      </c>
      <c r="L505" s="10">
        <v>15</v>
      </c>
      <c r="M505" s="10">
        <v>193</v>
      </c>
    </row>
    <row r="506" spans="1:13" ht="29.1">
      <c r="A506" s="9">
        <v>57735</v>
      </c>
      <c r="B506" s="10" t="s">
        <v>1360</v>
      </c>
      <c r="C506" s="10" t="s">
        <v>874</v>
      </c>
      <c r="D506" s="10" t="s">
        <v>697</v>
      </c>
      <c r="E506" s="10" t="s">
        <v>889</v>
      </c>
      <c r="F506" s="10" t="s">
        <v>876</v>
      </c>
      <c r="G506" s="11">
        <v>8784</v>
      </c>
      <c r="H506" s="11">
        <v>8736</v>
      </c>
      <c r="I506" s="11">
        <v>8736</v>
      </c>
      <c r="J506" s="11">
        <v>8736</v>
      </c>
      <c r="K506" s="11">
        <v>8736</v>
      </c>
      <c r="L506" s="10">
        <v>2</v>
      </c>
      <c r="M506" s="11">
        <v>3706</v>
      </c>
    </row>
    <row r="507" spans="1:13">
      <c r="A507" s="9">
        <v>57773</v>
      </c>
      <c r="B507" s="10" t="s">
        <v>1361</v>
      </c>
      <c r="C507" s="10" t="s">
        <v>874</v>
      </c>
      <c r="D507" s="10" t="s">
        <v>195</v>
      </c>
      <c r="E507" s="10" t="s">
        <v>889</v>
      </c>
      <c r="F507" s="10" t="s">
        <v>876</v>
      </c>
      <c r="G507" s="11">
        <v>6768</v>
      </c>
      <c r="H507" s="11">
        <v>6672</v>
      </c>
      <c r="I507" s="11">
        <v>6672</v>
      </c>
      <c r="J507" s="11">
        <v>6672</v>
      </c>
      <c r="K507" s="11">
        <v>6672</v>
      </c>
      <c r="L507" s="10">
        <v>7</v>
      </c>
      <c r="M507" s="11">
        <v>1040</v>
      </c>
    </row>
    <row r="508" spans="1:13" ht="29.1">
      <c r="A508" s="9">
        <v>57834</v>
      </c>
      <c r="B508" s="10" t="s">
        <v>1362</v>
      </c>
      <c r="C508" s="10" t="s">
        <v>874</v>
      </c>
      <c r="D508" s="10" t="s">
        <v>195</v>
      </c>
      <c r="E508" s="10" t="s">
        <v>875</v>
      </c>
      <c r="F508" s="10" t="s">
        <v>876</v>
      </c>
      <c r="G508" s="11">
        <v>6000</v>
      </c>
      <c r="H508" s="11">
        <v>5232</v>
      </c>
      <c r="I508" s="11">
        <v>5232</v>
      </c>
      <c r="J508" s="11">
        <v>5232</v>
      </c>
      <c r="K508" s="11">
        <v>5232</v>
      </c>
      <c r="L508" s="10">
        <v>8</v>
      </c>
      <c r="M508" s="10">
        <v>773</v>
      </c>
    </row>
    <row r="509" spans="1:13" ht="29.1">
      <c r="A509" s="9">
        <v>57896</v>
      </c>
      <c r="B509" s="10" t="s">
        <v>1363</v>
      </c>
      <c r="C509" s="10" t="s">
        <v>874</v>
      </c>
      <c r="D509" s="10" t="s">
        <v>195</v>
      </c>
      <c r="E509" s="10" t="s">
        <v>889</v>
      </c>
      <c r="F509" s="10" t="s">
        <v>876</v>
      </c>
      <c r="G509" s="11">
        <v>8088</v>
      </c>
      <c r="H509" s="11">
        <v>8088</v>
      </c>
      <c r="I509" s="11">
        <v>8088</v>
      </c>
      <c r="J509" s="11">
        <v>8088</v>
      </c>
      <c r="K509" s="11">
        <v>8088</v>
      </c>
      <c r="L509" s="10">
        <v>4</v>
      </c>
      <c r="M509" s="11">
        <v>2085</v>
      </c>
    </row>
    <row r="510" spans="1:13">
      <c r="A510" s="9">
        <v>57926</v>
      </c>
      <c r="B510" s="10" t="s">
        <v>1364</v>
      </c>
      <c r="C510" s="10" t="s">
        <v>874</v>
      </c>
      <c r="D510" s="10" t="s">
        <v>193</v>
      </c>
      <c r="E510" s="10" t="s">
        <v>889</v>
      </c>
      <c r="F510" s="10" t="s">
        <v>876</v>
      </c>
      <c r="G510" s="11">
        <v>8415</v>
      </c>
      <c r="H510" s="11">
        <v>8415</v>
      </c>
      <c r="I510" s="11">
        <v>8415</v>
      </c>
      <c r="J510" s="11">
        <v>8415</v>
      </c>
      <c r="K510" s="11">
        <v>8415</v>
      </c>
      <c r="L510" s="10">
        <v>65</v>
      </c>
      <c r="M510" s="10">
        <v>130</v>
      </c>
    </row>
    <row r="511" spans="1:13">
      <c r="A511" s="9">
        <v>57957</v>
      </c>
      <c r="B511" s="10" t="s">
        <v>1365</v>
      </c>
      <c r="C511" s="10" t="s">
        <v>874</v>
      </c>
      <c r="D511" s="10" t="s">
        <v>193</v>
      </c>
      <c r="E511" s="10" t="s">
        <v>889</v>
      </c>
      <c r="F511" s="10" t="s">
        <v>876</v>
      </c>
      <c r="G511" s="10">
        <v>192</v>
      </c>
      <c r="H511" s="10">
        <v>168</v>
      </c>
      <c r="I511" s="10">
        <v>168</v>
      </c>
      <c r="J511" s="10">
        <v>168</v>
      </c>
      <c r="K511" s="10">
        <v>168</v>
      </c>
      <c r="L511" s="10">
        <v>1</v>
      </c>
      <c r="M511" s="10">
        <v>274</v>
      </c>
    </row>
    <row r="512" spans="1:13">
      <c r="A512" s="9">
        <v>57988</v>
      </c>
      <c r="B512" s="10" t="s">
        <v>1366</v>
      </c>
      <c r="C512" s="10" t="s">
        <v>874</v>
      </c>
      <c r="D512" s="10" t="s">
        <v>193</v>
      </c>
      <c r="E512" s="10" t="s">
        <v>889</v>
      </c>
      <c r="F512" s="10" t="s">
        <v>876</v>
      </c>
      <c r="G512" s="10">
        <v>176</v>
      </c>
      <c r="H512" s="10">
        <v>176</v>
      </c>
      <c r="I512" s="10">
        <v>176</v>
      </c>
      <c r="J512" s="10">
        <v>176</v>
      </c>
      <c r="K512" s="10">
        <v>176</v>
      </c>
      <c r="L512" s="10">
        <v>1</v>
      </c>
      <c r="M512" s="10">
        <v>223</v>
      </c>
    </row>
    <row r="513" spans="1:13">
      <c r="A513" s="9">
        <v>58015</v>
      </c>
      <c r="B513" s="10" t="s">
        <v>1367</v>
      </c>
      <c r="C513" s="10" t="s">
        <v>874</v>
      </c>
      <c r="D513" s="10" t="s">
        <v>193</v>
      </c>
      <c r="E513" s="10" t="s">
        <v>889</v>
      </c>
      <c r="F513" s="10" t="s">
        <v>876</v>
      </c>
      <c r="G513" s="10">
        <v>336</v>
      </c>
      <c r="H513" s="10">
        <v>336</v>
      </c>
      <c r="I513" s="10">
        <v>336</v>
      </c>
      <c r="J513" s="10">
        <v>336</v>
      </c>
      <c r="K513" s="11">
        <v>2336</v>
      </c>
      <c r="L513" s="10">
        <v>1</v>
      </c>
      <c r="M513" s="10">
        <v>320</v>
      </c>
    </row>
    <row r="514" spans="1:13">
      <c r="A514" s="9">
        <v>58046</v>
      </c>
      <c r="B514" s="10" t="s">
        <v>1368</v>
      </c>
      <c r="C514" s="10" t="s">
        <v>874</v>
      </c>
      <c r="D514" s="10" t="s">
        <v>193</v>
      </c>
      <c r="E514" s="10" t="s">
        <v>889</v>
      </c>
      <c r="F514" s="10" t="s">
        <v>876</v>
      </c>
      <c r="G514" s="11">
        <v>4779</v>
      </c>
      <c r="H514" s="11">
        <v>4779</v>
      </c>
      <c r="I514" s="11">
        <v>4779</v>
      </c>
      <c r="J514" s="11">
        <v>4779</v>
      </c>
      <c r="K514" s="11">
        <v>4779</v>
      </c>
      <c r="L514" s="10">
        <v>8</v>
      </c>
      <c r="M514" s="10">
        <v>596</v>
      </c>
    </row>
    <row r="515" spans="1:13">
      <c r="A515" s="9">
        <v>58060</v>
      </c>
      <c r="B515" s="10" t="s">
        <v>694</v>
      </c>
      <c r="C515" s="10" t="s">
        <v>874</v>
      </c>
      <c r="D515" s="10" t="s">
        <v>193</v>
      </c>
      <c r="E515" s="10" t="s">
        <v>889</v>
      </c>
      <c r="F515" s="10" t="s">
        <v>876</v>
      </c>
      <c r="G515" s="11">
        <v>5808</v>
      </c>
      <c r="H515" s="11">
        <v>5808</v>
      </c>
      <c r="I515" s="11">
        <v>5808</v>
      </c>
      <c r="J515" s="11">
        <v>5808</v>
      </c>
      <c r="K515" s="11">
        <v>5808</v>
      </c>
      <c r="L515" s="10">
        <v>5</v>
      </c>
      <c r="M515" s="11">
        <v>1123</v>
      </c>
    </row>
    <row r="516" spans="1:13" ht="29.1">
      <c r="A516" s="9">
        <v>58107</v>
      </c>
      <c r="B516" s="10" t="s">
        <v>1369</v>
      </c>
      <c r="C516" s="10" t="s">
        <v>874</v>
      </c>
      <c r="D516" s="10" t="s">
        <v>1296</v>
      </c>
      <c r="E516" s="10" t="s">
        <v>875</v>
      </c>
      <c r="F516" s="10" t="s">
        <v>876</v>
      </c>
      <c r="G516" s="11">
        <v>1920</v>
      </c>
      <c r="H516" s="11">
        <v>1920</v>
      </c>
      <c r="I516" s="11">
        <v>1920</v>
      </c>
      <c r="J516" s="11">
        <v>1920</v>
      </c>
      <c r="K516" s="11">
        <v>1920</v>
      </c>
      <c r="L516" s="10">
        <v>0</v>
      </c>
      <c r="M516" s="11">
        <v>14769</v>
      </c>
    </row>
    <row r="517" spans="1:13">
      <c r="A517" s="9">
        <v>58121</v>
      </c>
      <c r="B517" s="10" t="s">
        <v>1370</v>
      </c>
      <c r="C517" s="10" t="s">
        <v>874</v>
      </c>
      <c r="D517" s="10" t="s">
        <v>682</v>
      </c>
      <c r="E517" s="10" t="s">
        <v>889</v>
      </c>
      <c r="F517" s="10" t="s">
        <v>876</v>
      </c>
      <c r="G517" s="10">
        <v>797</v>
      </c>
      <c r="H517" s="10">
        <v>797</v>
      </c>
      <c r="I517" s="10">
        <v>797</v>
      </c>
      <c r="J517" s="10">
        <v>797</v>
      </c>
      <c r="K517" s="10">
        <v>797</v>
      </c>
      <c r="L517" s="10">
        <v>0</v>
      </c>
      <c r="M517" s="11">
        <v>2277</v>
      </c>
    </row>
    <row r="518" spans="1:13">
      <c r="A518" s="9">
        <v>58152</v>
      </c>
      <c r="B518" s="10" t="s">
        <v>1371</v>
      </c>
      <c r="C518" s="10" t="s">
        <v>874</v>
      </c>
      <c r="D518" s="10" t="s">
        <v>682</v>
      </c>
      <c r="E518" s="10" t="s">
        <v>889</v>
      </c>
      <c r="F518" s="10" t="s">
        <v>876</v>
      </c>
      <c r="G518" s="10">
        <v>797</v>
      </c>
      <c r="H518" s="10">
        <v>797</v>
      </c>
      <c r="I518" s="10">
        <v>797</v>
      </c>
      <c r="J518" s="10">
        <v>797</v>
      </c>
      <c r="K518" s="10">
        <v>797</v>
      </c>
      <c r="L518" s="10">
        <v>0</v>
      </c>
      <c r="M518" s="11">
        <v>2491</v>
      </c>
    </row>
    <row r="519" spans="1:13">
      <c r="A519" s="9">
        <v>58183</v>
      </c>
      <c r="B519" s="10" t="s">
        <v>1372</v>
      </c>
      <c r="C519" s="10" t="s">
        <v>874</v>
      </c>
      <c r="D519" s="10" t="s">
        <v>682</v>
      </c>
      <c r="E519" s="10" t="s">
        <v>889</v>
      </c>
      <c r="F519" s="10" t="s">
        <v>876</v>
      </c>
      <c r="G519" s="10">
        <v>807</v>
      </c>
      <c r="H519" s="10">
        <v>807</v>
      </c>
      <c r="I519" s="10">
        <v>807</v>
      </c>
      <c r="J519" s="10">
        <v>807</v>
      </c>
      <c r="K519" s="10">
        <v>807</v>
      </c>
      <c r="L519" s="10">
        <v>0</v>
      </c>
      <c r="M519" s="11">
        <v>2522</v>
      </c>
    </row>
    <row r="520" spans="1:13">
      <c r="A520" s="9">
        <v>58213</v>
      </c>
      <c r="B520" s="10" t="s">
        <v>1373</v>
      </c>
      <c r="C520" s="10" t="s">
        <v>874</v>
      </c>
      <c r="D520" s="10" t="s">
        <v>682</v>
      </c>
      <c r="E520" s="10" t="s">
        <v>889</v>
      </c>
      <c r="F520" s="10" t="s">
        <v>876</v>
      </c>
      <c r="G520" s="10">
        <v>834</v>
      </c>
      <c r="H520" s="10">
        <v>834</v>
      </c>
      <c r="I520" s="10">
        <v>834</v>
      </c>
      <c r="J520" s="10">
        <v>834</v>
      </c>
      <c r="K520" s="10">
        <v>834</v>
      </c>
      <c r="L520" s="10">
        <v>0</v>
      </c>
      <c r="M520" s="11">
        <v>3336</v>
      </c>
    </row>
    <row r="521" spans="1:13">
      <c r="A521" s="9">
        <v>58244</v>
      </c>
      <c r="B521" s="10" t="s">
        <v>1374</v>
      </c>
      <c r="C521" s="10" t="s">
        <v>874</v>
      </c>
      <c r="D521" s="10" t="s">
        <v>682</v>
      </c>
      <c r="E521" s="10" t="s">
        <v>889</v>
      </c>
      <c r="F521" s="10" t="s">
        <v>876</v>
      </c>
      <c r="G521" s="10">
        <v>815</v>
      </c>
      <c r="H521" s="10">
        <v>815</v>
      </c>
      <c r="I521" s="10">
        <v>815</v>
      </c>
      <c r="J521" s="10">
        <v>815</v>
      </c>
      <c r="K521" s="10">
        <v>815</v>
      </c>
      <c r="L521" s="10">
        <v>0</v>
      </c>
      <c r="M521" s="11">
        <v>2717</v>
      </c>
    </row>
    <row r="522" spans="1:13">
      <c r="A522" s="9">
        <v>58275</v>
      </c>
      <c r="B522" s="10" t="s">
        <v>1375</v>
      </c>
      <c r="C522" s="10" t="s">
        <v>874</v>
      </c>
      <c r="D522" s="10" t="s">
        <v>682</v>
      </c>
      <c r="E522" s="10" t="s">
        <v>889</v>
      </c>
      <c r="F522" s="10" t="s">
        <v>876</v>
      </c>
      <c r="G522" s="11">
        <v>1316</v>
      </c>
      <c r="H522" s="11">
        <v>1316</v>
      </c>
      <c r="I522" s="11">
        <v>1316</v>
      </c>
      <c r="J522" s="11">
        <v>1316</v>
      </c>
      <c r="K522" s="11">
        <v>1316</v>
      </c>
      <c r="L522" s="10">
        <v>0</v>
      </c>
      <c r="M522" s="11">
        <v>-26320</v>
      </c>
    </row>
    <row r="523" spans="1:13" ht="29.1">
      <c r="A523" s="9">
        <v>58283</v>
      </c>
      <c r="B523" s="10" t="s">
        <v>1376</v>
      </c>
      <c r="C523" s="10" t="s">
        <v>880</v>
      </c>
      <c r="D523" s="10" t="s">
        <v>217</v>
      </c>
      <c r="E523" s="10" t="s">
        <v>888</v>
      </c>
      <c r="F523" s="10" t="s">
        <v>882</v>
      </c>
      <c r="G523" s="10">
        <v>402</v>
      </c>
      <c r="H523" s="10">
        <v>402</v>
      </c>
      <c r="I523" s="10">
        <v>402</v>
      </c>
      <c r="J523" s="10">
        <v>402</v>
      </c>
      <c r="K523" s="10">
        <v>402</v>
      </c>
      <c r="L523" s="10">
        <v>0</v>
      </c>
      <c r="M523" s="11">
        <v>1149</v>
      </c>
    </row>
    <row r="524" spans="1:13">
      <c r="A524" s="9">
        <v>58305</v>
      </c>
      <c r="B524" s="10" t="s">
        <v>1377</v>
      </c>
      <c r="C524" s="10" t="s">
        <v>874</v>
      </c>
      <c r="D524" s="10" t="s">
        <v>682</v>
      </c>
      <c r="E524" s="10" t="s">
        <v>889</v>
      </c>
      <c r="F524" s="10" t="s">
        <v>876</v>
      </c>
      <c r="G524" s="11">
        <v>1296</v>
      </c>
      <c r="H524" s="11">
        <v>1296</v>
      </c>
      <c r="I524" s="11">
        <v>1296</v>
      </c>
      <c r="J524" s="11">
        <v>1296</v>
      </c>
      <c r="K524" s="11">
        <v>1296</v>
      </c>
      <c r="L524" s="10" t="s">
        <v>885</v>
      </c>
      <c r="M524" s="10" t="s">
        <v>885</v>
      </c>
    </row>
    <row r="525" spans="1:13">
      <c r="A525" s="9">
        <v>58336</v>
      </c>
      <c r="B525" s="10" t="s">
        <v>1378</v>
      </c>
      <c r="C525" s="10" t="s">
        <v>874</v>
      </c>
      <c r="D525" s="10" t="s">
        <v>682</v>
      </c>
      <c r="E525" s="10" t="s">
        <v>889</v>
      </c>
      <c r="F525" s="10" t="s">
        <v>876</v>
      </c>
      <c r="G525" s="11">
        <v>1254</v>
      </c>
      <c r="H525" s="11">
        <v>1254</v>
      </c>
      <c r="I525" s="11">
        <v>1254</v>
      </c>
      <c r="J525" s="11">
        <v>1254</v>
      </c>
      <c r="K525" s="11">
        <v>1254</v>
      </c>
      <c r="L525" s="10">
        <v>0</v>
      </c>
      <c r="M525" s="11">
        <v>125400</v>
      </c>
    </row>
    <row r="526" spans="1:13">
      <c r="A526" s="9">
        <v>58367</v>
      </c>
      <c r="B526" s="10" t="s">
        <v>1379</v>
      </c>
      <c r="C526" s="10" t="s">
        <v>874</v>
      </c>
      <c r="D526" s="10" t="s">
        <v>682</v>
      </c>
      <c r="E526" s="10" t="s">
        <v>889</v>
      </c>
      <c r="F526" s="10" t="s">
        <v>876</v>
      </c>
      <c r="G526" s="11">
        <v>1310</v>
      </c>
      <c r="H526" s="11">
        <v>1310</v>
      </c>
      <c r="I526" s="11">
        <v>1310</v>
      </c>
      <c r="J526" s="11">
        <v>1310</v>
      </c>
      <c r="K526" s="11">
        <v>1310</v>
      </c>
      <c r="L526" s="10">
        <v>0</v>
      </c>
      <c r="M526" s="11">
        <v>-32750</v>
      </c>
    </row>
    <row r="527" spans="1:13">
      <c r="A527" s="9">
        <v>58398</v>
      </c>
      <c r="B527" s="10" t="s">
        <v>1380</v>
      </c>
      <c r="C527" s="10" t="s">
        <v>874</v>
      </c>
      <c r="D527" s="10" t="s">
        <v>682</v>
      </c>
      <c r="E527" s="10" t="s">
        <v>889</v>
      </c>
      <c r="F527" s="10" t="s">
        <v>876</v>
      </c>
      <c r="G527" s="11">
        <v>1241</v>
      </c>
      <c r="H527" s="11">
        <v>1241</v>
      </c>
      <c r="I527" s="11">
        <v>1241</v>
      </c>
      <c r="J527" s="11">
        <v>1241</v>
      </c>
      <c r="K527" s="11">
        <v>1241</v>
      </c>
      <c r="L527" s="10">
        <v>0</v>
      </c>
      <c r="M527" s="11">
        <v>8273</v>
      </c>
    </row>
    <row r="528" spans="1:13">
      <c r="A528" s="9">
        <v>58428</v>
      </c>
      <c r="B528" s="10" t="s">
        <v>1381</v>
      </c>
      <c r="C528" s="10" t="s">
        <v>874</v>
      </c>
      <c r="D528" s="10" t="s">
        <v>682</v>
      </c>
      <c r="E528" s="10" t="s">
        <v>889</v>
      </c>
      <c r="F528" s="10" t="s">
        <v>876</v>
      </c>
      <c r="G528" s="10">
        <v>813</v>
      </c>
      <c r="H528" s="10">
        <v>813</v>
      </c>
      <c r="I528" s="10">
        <v>813</v>
      </c>
      <c r="J528" s="10">
        <v>813</v>
      </c>
      <c r="K528" s="10">
        <v>813</v>
      </c>
      <c r="L528" s="10">
        <v>0</v>
      </c>
      <c r="M528" s="11">
        <v>2391</v>
      </c>
    </row>
    <row r="529" spans="1:13">
      <c r="A529" s="9">
        <v>58459</v>
      </c>
      <c r="B529" s="10" t="s">
        <v>1382</v>
      </c>
      <c r="C529" s="10" t="s">
        <v>874</v>
      </c>
      <c r="D529" s="10" t="s">
        <v>682</v>
      </c>
      <c r="E529" s="10" t="s">
        <v>889</v>
      </c>
      <c r="F529" s="10" t="s">
        <v>876</v>
      </c>
      <c r="G529" s="10">
        <v>719</v>
      </c>
      <c r="H529" s="10">
        <v>719</v>
      </c>
      <c r="I529" s="10">
        <v>719</v>
      </c>
      <c r="J529" s="10">
        <v>719</v>
      </c>
      <c r="K529" s="10">
        <v>719</v>
      </c>
      <c r="L529" s="10">
        <v>1</v>
      </c>
      <c r="M529" s="11">
        <v>1219</v>
      </c>
    </row>
    <row r="530" spans="1:13" ht="29.1">
      <c r="A530" s="9">
        <v>58467</v>
      </c>
      <c r="B530" s="10" t="s">
        <v>1383</v>
      </c>
      <c r="C530" s="10" t="s">
        <v>880</v>
      </c>
      <c r="D530" s="10" t="s">
        <v>296</v>
      </c>
      <c r="E530" s="10" t="s">
        <v>875</v>
      </c>
      <c r="F530" s="10" t="s">
        <v>882</v>
      </c>
      <c r="G530" s="10">
        <v>204</v>
      </c>
      <c r="H530" s="10">
        <v>192</v>
      </c>
      <c r="I530" s="10">
        <v>192</v>
      </c>
      <c r="J530" s="10">
        <v>192</v>
      </c>
      <c r="K530" s="10">
        <v>192</v>
      </c>
      <c r="L530" s="10">
        <v>7</v>
      </c>
      <c r="M530" s="10">
        <v>30</v>
      </c>
    </row>
    <row r="531" spans="1:13">
      <c r="A531" s="9">
        <v>58480</v>
      </c>
      <c r="B531" s="10" t="s">
        <v>1384</v>
      </c>
      <c r="C531" s="10" t="s">
        <v>874</v>
      </c>
      <c r="D531" s="10" t="s">
        <v>682</v>
      </c>
      <c r="E531" s="10" t="s">
        <v>889</v>
      </c>
      <c r="F531" s="10" t="s">
        <v>876</v>
      </c>
      <c r="G531" s="10">
        <v>763</v>
      </c>
      <c r="H531" s="10">
        <v>763</v>
      </c>
      <c r="I531" s="10">
        <v>763</v>
      </c>
      <c r="J531" s="10">
        <v>763</v>
      </c>
      <c r="K531" s="10">
        <v>763</v>
      </c>
      <c r="L531" s="10">
        <v>0</v>
      </c>
      <c r="M531" s="11">
        <v>1861</v>
      </c>
    </row>
    <row r="532" spans="1:13">
      <c r="A532" s="9">
        <v>58510</v>
      </c>
      <c r="B532" s="10" t="s">
        <v>1385</v>
      </c>
      <c r="C532" s="10" t="s">
        <v>874</v>
      </c>
      <c r="D532" s="10" t="s">
        <v>682</v>
      </c>
      <c r="E532" s="10" t="s">
        <v>889</v>
      </c>
      <c r="F532" s="10" t="s">
        <v>876</v>
      </c>
      <c r="G532" s="10">
        <v>511</v>
      </c>
      <c r="H532" s="10">
        <v>511</v>
      </c>
      <c r="I532" s="10">
        <v>511</v>
      </c>
      <c r="J532" s="10">
        <v>511</v>
      </c>
      <c r="K532" s="10">
        <v>511</v>
      </c>
      <c r="L532" s="10">
        <v>1</v>
      </c>
      <c r="M532" s="10">
        <v>496</v>
      </c>
    </row>
    <row r="533" spans="1:13">
      <c r="A533" s="9">
        <v>58541</v>
      </c>
      <c r="B533" s="10" t="s">
        <v>1386</v>
      </c>
      <c r="C533" s="10" t="s">
        <v>874</v>
      </c>
      <c r="D533" s="10" t="s">
        <v>682</v>
      </c>
      <c r="E533" s="10" t="s">
        <v>889</v>
      </c>
      <c r="F533" s="10" t="s">
        <v>876</v>
      </c>
      <c r="G533" s="10">
        <v>699</v>
      </c>
      <c r="H533" s="10">
        <v>699</v>
      </c>
      <c r="I533" s="10">
        <v>699</v>
      </c>
      <c r="J533" s="10">
        <v>699</v>
      </c>
      <c r="K533" s="10">
        <v>699</v>
      </c>
      <c r="L533" s="10">
        <v>1</v>
      </c>
      <c r="M533" s="11">
        <v>1075</v>
      </c>
    </row>
    <row r="534" spans="1:13" ht="29.1">
      <c r="A534" s="9">
        <v>58602</v>
      </c>
      <c r="B534" s="10" t="s">
        <v>1387</v>
      </c>
      <c r="C534" s="10" t="s">
        <v>874</v>
      </c>
      <c r="D534" s="10" t="s">
        <v>1219</v>
      </c>
      <c r="E534" s="10" t="s">
        <v>889</v>
      </c>
      <c r="F534" s="10" t="s">
        <v>876</v>
      </c>
      <c r="G534" s="11">
        <v>4812</v>
      </c>
      <c r="H534" s="11">
        <v>4812</v>
      </c>
      <c r="I534" s="11">
        <v>4812</v>
      </c>
      <c r="J534" s="11">
        <v>4812</v>
      </c>
      <c r="K534" s="11">
        <v>4812</v>
      </c>
      <c r="L534" s="10">
        <v>0</v>
      </c>
      <c r="M534" s="11">
        <v>15523</v>
      </c>
    </row>
    <row r="535" spans="1:13" ht="29.1">
      <c r="A535" s="9">
        <v>58633</v>
      </c>
      <c r="B535" s="10" t="s">
        <v>1388</v>
      </c>
      <c r="C535" s="10" t="s">
        <v>874</v>
      </c>
      <c r="D535" s="10" t="s">
        <v>1219</v>
      </c>
      <c r="E535" s="10" t="s">
        <v>889</v>
      </c>
      <c r="F535" s="10" t="s">
        <v>876</v>
      </c>
      <c r="G535" s="11">
        <v>4924</v>
      </c>
      <c r="H535" s="11">
        <v>4924</v>
      </c>
      <c r="I535" s="11">
        <v>4924</v>
      </c>
      <c r="J535" s="11">
        <v>4924</v>
      </c>
      <c r="K535" s="11">
        <v>4924</v>
      </c>
      <c r="L535" s="10">
        <v>0</v>
      </c>
      <c r="M535" s="11">
        <v>123100</v>
      </c>
    </row>
    <row r="536" spans="1:13" ht="29.1">
      <c r="A536" s="9">
        <v>58664</v>
      </c>
      <c r="B536" s="10" t="s">
        <v>1389</v>
      </c>
      <c r="C536" s="10" t="s">
        <v>874</v>
      </c>
      <c r="D536" s="10" t="s">
        <v>1219</v>
      </c>
      <c r="E536" s="10" t="s">
        <v>889</v>
      </c>
      <c r="F536" s="10" t="s">
        <v>876</v>
      </c>
      <c r="G536" s="11">
        <v>4940</v>
      </c>
      <c r="H536" s="11">
        <v>4940</v>
      </c>
      <c r="I536" s="11">
        <v>4940</v>
      </c>
      <c r="J536" s="11">
        <v>4940</v>
      </c>
      <c r="K536" s="11">
        <v>4940</v>
      </c>
      <c r="L536" s="10">
        <v>0</v>
      </c>
      <c r="M536" s="11">
        <v>123500</v>
      </c>
    </row>
    <row r="537" spans="1:13" ht="29.1">
      <c r="A537" s="9">
        <v>58672</v>
      </c>
      <c r="B537" s="10" t="s">
        <v>1390</v>
      </c>
      <c r="C537" s="10" t="s">
        <v>874</v>
      </c>
      <c r="D537" s="10" t="s">
        <v>309</v>
      </c>
      <c r="E537" s="10" t="s">
        <v>875</v>
      </c>
      <c r="F537" s="10" t="s">
        <v>876</v>
      </c>
      <c r="G537" s="11">
        <v>3313</v>
      </c>
      <c r="H537" s="11">
        <v>3313</v>
      </c>
      <c r="I537" s="11">
        <v>3313</v>
      </c>
      <c r="J537" s="11">
        <v>3313</v>
      </c>
      <c r="K537" s="11">
        <v>3313</v>
      </c>
      <c r="L537" s="10">
        <v>0</v>
      </c>
      <c r="M537" s="11">
        <v>12742</v>
      </c>
    </row>
    <row r="538" spans="1:13">
      <c r="A538" s="9">
        <v>58879</v>
      </c>
      <c r="B538" s="10" t="s">
        <v>1391</v>
      </c>
      <c r="C538" s="10" t="s">
        <v>874</v>
      </c>
      <c r="D538" s="10" t="s">
        <v>193</v>
      </c>
      <c r="E538" s="10" t="s">
        <v>889</v>
      </c>
      <c r="F538" s="10" t="s">
        <v>876</v>
      </c>
      <c r="G538" s="10">
        <v>376</v>
      </c>
      <c r="H538" s="10">
        <v>376</v>
      </c>
      <c r="I538" s="10">
        <v>376</v>
      </c>
      <c r="J538" s="10">
        <v>376</v>
      </c>
      <c r="K538" s="10">
        <v>376</v>
      </c>
      <c r="L538" s="10">
        <v>0</v>
      </c>
      <c r="M538" s="11">
        <v>1343</v>
      </c>
    </row>
    <row r="539" spans="1:13">
      <c r="A539" s="9">
        <v>58909</v>
      </c>
      <c r="B539" s="10" t="s">
        <v>1392</v>
      </c>
      <c r="C539" s="10" t="s">
        <v>874</v>
      </c>
      <c r="D539" s="10" t="s">
        <v>193</v>
      </c>
      <c r="E539" s="10" t="s">
        <v>889</v>
      </c>
      <c r="F539" s="10" t="s">
        <v>876</v>
      </c>
      <c r="G539" s="10">
        <v>360</v>
      </c>
      <c r="H539" s="10">
        <v>360</v>
      </c>
      <c r="I539" s="10">
        <v>360</v>
      </c>
      <c r="J539" s="10">
        <v>360</v>
      </c>
      <c r="K539" s="10">
        <v>360</v>
      </c>
      <c r="L539" s="10">
        <v>0</v>
      </c>
      <c r="M539" s="11">
        <v>1286</v>
      </c>
    </row>
    <row r="540" spans="1:13">
      <c r="A540" s="9">
        <v>58930</v>
      </c>
      <c r="B540" s="10" t="s">
        <v>1393</v>
      </c>
      <c r="C540" s="10" t="s">
        <v>874</v>
      </c>
      <c r="D540" s="10" t="s">
        <v>193</v>
      </c>
      <c r="E540" s="10" t="s">
        <v>889</v>
      </c>
      <c r="F540" s="10" t="s">
        <v>876</v>
      </c>
      <c r="G540" s="10">
        <v>408</v>
      </c>
      <c r="H540" s="10">
        <v>384</v>
      </c>
      <c r="I540" s="10">
        <v>384</v>
      </c>
      <c r="J540" s="10">
        <v>384</v>
      </c>
      <c r="K540" s="10">
        <v>384</v>
      </c>
      <c r="L540" s="10">
        <v>1</v>
      </c>
      <c r="M540" s="10">
        <v>326</v>
      </c>
    </row>
    <row r="541" spans="1:13">
      <c r="A541" s="9">
        <v>58954</v>
      </c>
      <c r="B541" s="10" t="s">
        <v>1394</v>
      </c>
      <c r="C541" s="10" t="s">
        <v>874</v>
      </c>
      <c r="D541" s="10" t="s">
        <v>193</v>
      </c>
      <c r="E541" s="10" t="s">
        <v>889</v>
      </c>
      <c r="F541" s="10" t="s">
        <v>876</v>
      </c>
      <c r="G541" s="10">
        <v>24</v>
      </c>
      <c r="H541" s="10">
        <v>24</v>
      </c>
      <c r="I541" s="10">
        <v>24</v>
      </c>
      <c r="J541" s="10">
        <v>24</v>
      </c>
      <c r="K541" s="10">
        <v>24</v>
      </c>
      <c r="L541" s="10">
        <v>3</v>
      </c>
      <c r="M541" s="10">
        <v>9</v>
      </c>
    </row>
    <row r="542" spans="1:13">
      <c r="A542" s="9">
        <v>58978</v>
      </c>
      <c r="B542" s="10" t="s">
        <v>1395</v>
      </c>
      <c r="C542" s="10" t="s">
        <v>874</v>
      </c>
      <c r="D542" s="10" t="s">
        <v>193</v>
      </c>
      <c r="E542" s="10" t="s">
        <v>889</v>
      </c>
      <c r="F542" s="10" t="s">
        <v>876</v>
      </c>
      <c r="G542" s="11">
        <v>2640</v>
      </c>
      <c r="H542" s="11">
        <v>2640</v>
      </c>
      <c r="I542" s="11">
        <v>2640</v>
      </c>
      <c r="J542" s="11">
        <v>2640</v>
      </c>
      <c r="K542" s="11">
        <v>2640</v>
      </c>
      <c r="L542" s="10">
        <v>1</v>
      </c>
      <c r="M542" s="11">
        <v>2667</v>
      </c>
    </row>
    <row r="543" spans="1:13">
      <c r="A543" s="9">
        <v>59005</v>
      </c>
      <c r="B543" s="10" t="s">
        <v>1396</v>
      </c>
      <c r="C543" s="10" t="s">
        <v>874</v>
      </c>
      <c r="D543" s="10" t="s">
        <v>682</v>
      </c>
      <c r="E543" s="10" t="s">
        <v>889</v>
      </c>
      <c r="F543" s="10" t="s">
        <v>876</v>
      </c>
      <c r="G543" s="10">
        <v>798</v>
      </c>
      <c r="H543" s="10">
        <v>798</v>
      </c>
      <c r="I543" s="10">
        <v>798</v>
      </c>
      <c r="J543" s="10">
        <v>798</v>
      </c>
      <c r="K543" s="10">
        <v>798</v>
      </c>
      <c r="L543" s="10">
        <v>0</v>
      </c>
      <c r="M543" s="11">
        <v>2280</v>
      </c>
    </row>
    <row r="544" spans="1:13">
      <c r="A544" s="9">
        <v>59036</v>
      </c>
      <c r="B544" s="10" t="s">
        <v>1397</v>
      </c>
      <c r="C544" s="10" t="s">
        <v>874</v>
      </c>
      <c r="D544" s="10" t="s">
        <v>682</v>
      </c>
      <c r="E544" s="10" t="s">
        <v>889</v>
      </c>
      <c r="F544" s="10" t="s">
        <v>876</v>
      </c>
      <c r="G544" s="10">
        <v>678</v>
      </c>
      <c r="H544" s="10">
        <v>678</v>
      </c>
      <c r="I544" s="10">
        <v>678</v>
      </c>
      <c r="J544" s="10">
        <v>678</v>
      </c>
      <c r="K544" s="10">
        <v>678</v>
      </c>
      <c r="L544" s="10">
        <v>1</v>
      </c>
      <c r="M544" s="11">
        <v>1059</v>
      </c>
    </row>
    <row r="545" spans="1:13">
      <c r="A545" s="9">
        <v>59067</v>
      </c>
      <c r="B545" s="10" t="s">
        <v>1398</v>
      </c>
      <c r="C545" s="10" t="s">
        <v>874</v>
      </c>
      <c r="D545" s="10" t="s">
        <v>682</v>
      </c>
      <c r="E545" s="10" t="s">
        <v>889</v>
      </c>
      <c r="F545" s="10" t="s">
        <v>876</v>
      </c>
      <c r="G545" s="11">
        <v>1280</v>
      </c>
      <c r="H545" s="11">
        <v>1280</v>
      </c>
      <c r="I545" s="11">
        <v>1280</v>
      </c>
      <c r="J545" s="11">
        <v>1280</v>
      </c>
      <c r="K545" s="11">
        <v>1280</v>
      </c>
      <c r="L545" s="10">
        <v>0</v>
      </c>
      <c r="M545" s="11">
        <v>32000</v>
      </c>
    </row>
    <row r="546" spans="1:13" ht="29.1">
      <c r="A546" s="9">
        <v>59098</v>
      </c>
      <c r="B546" s="10" t="s">
        <v>1399</v>
      </c>
      <c r="C546" s="10" t="s">
        <v>874</v>
      </c>
      <c r="D546" s="10" t="s">
        <v>195</v>
      </c>
      <c r="E546" s="10" t="s">
        <v>875</v>
      </c>
      <c r="F546" s="10" t="s">
        <v>876</v>
      </c>
      <c r="G546" s="11">
        <v>1080</v>
      </c>
      <c r="H546" s="11">
        <v>1080</v>
      </c>
      <c r="I546" s="11">
        <v>1080</v>
      </c>
      <c r="J546" s="11">
        <v>1080</v>
      </c>
      <c r="K546" s="11">
        <v>1080</v>
      </c>
      <c r="L546" s="10">
        <v>27</v>
      </c>
      <c r="M546" s="10">
        <v>39</v>
      </c>
    </row>
    <row r="547" spans="1:13" ht="29.1">
      <c r="A547" s="9" t="s">
        <v>1400</v>
      </c>
      <c r="B547" s="10" t="s">
        <v>1401</v>
      </c>
      <c r="C547" s="10" t="s">
        <v>874</v>
      </c>
      <c r="D547" s="10" t="s">
        <v>195</v>
      </c>
      <c r="E547" s="10" t="s">
        <v>875</v>
      </c>
      <c r="F547" s="10" t="s">
        <v>876</v>
      </c>
      <c r="G547" s="10" t="s">
        <v>885</v>
      </c>
      <c r="H547" s="10" t="s">
        <v>885</v>
      </c>
      <c r="I547" s="10" t="s">
        <v>885</v>
      </c>
      <c r="J547" s="10" t="s">
        <v>885</v>
      </c>
      <c r="K547" s="11">
        <v>5000</v>
      </c>
      <c r="L547" s="10" t="s">
        <v>885</v>
      </c>
      <c r="M547" s="10" t="s">
        <v>885</v>
      </c>
    </row>
    <row r="548" spans="1:13">
      <c r="A548" s="9">
        <v>59210</v>
      </c>
      <c r="B548" s="10" t="s">
        <v>696</v>
      </c>
      <c r="C548" s="10" t="s">
        <v>880</v>
      </c>
      <c r="D548" s="10" t="s">
        <v>195</v>
      </c>
      <c r="E548" s="10" t="s">
        <v>889</v>
      </c>
      <c r="F548" s="10" t="s">
        <v>882</v>
      </c>
      <c r="G548" s="11">
        <v>116980</v>
      </c>
      <c r="H548" s="11">
        <v>111220</v>
      </c>
      <c r="I548" s="11">
        <v>111220</v>
      </c>
      <c r="J548" s="11">
        <v>111860</v>
      </c>
      <c r="K548" s="11">
        <v>111860</v>
      </c>
      <c r="L548" s="10">
        <v>342</v>
      </c>
      <c r="M548" s="10">
        <v>344</v>
      </c>
    </row>
    <row r="549" spans="1:13">
      <c r="A549" s="9">
        <v>59210</v>
      </c>
      <c r="B549" s="10" t="s">
        <v>696</v>
      </c>
      <c r="C549" s="10" t="s">
        <v>880</v>
      </c>
      <c r="D549" s="10" t="s">
        <v>195</v>
      </c>
      <c r="E549" s="10" t="s">
        <v>889</v>
      </c>
      <c r="F549" s="10" t="s">
        <v>882</v>
      </c>
      <c r="G549" s="11">
        <v>43240</v>
      </c>
      <c r="H549" s="11">
        <v>43240</v>
      </c>
      <c r="I549" s="11">
        <v>43240</v>
      </c>
      <c r="J549" s="11">
        <v>43240</v>
      </c>
      <c r="K549" s="11">
        <v>43240</v>
      </c>
      <c r="L549" s="10">
        <v>19</v>
      </c>
      <c r="M549" s="11">
        <v>2335</v>
      </c>
    </row>
    <row r="550" spans="1:13">
      <c r="A550" s="9">
        <v>59227</v>
      </c>
      <c r="B550" s="10" t="s">
        <v>1402</v>
      </c>
      <c r="C550" s="10" t="s">
        <v>874</v>
      </c>
      <c r="D550" s="10" t="s">
        <v>195</v>
      </c>
      <c r="E550" s="10" t="s">
        <v>889</v>
      </c>
      <c r="F550" s="10" t="s">
        <v>876</v>
      </c>
      <c r="G550" s="10">
        <v>376</v>
      </c>
      <c r="H550" s="10">
        <v>376</v>
      </c>
      <c r="I550" s="10">
        <v>376</v>
      </c>
      <c r="J550" s="10">
        <v>376</v>
      </c>
      <c r="K550" s="10">
        <v>376</v>
      </c>
      <c r="L550" s="10">
        <v>0</v>
      </c>
      <c r="M550" s="11">
        <v>1074</v>
      </c>
    </row>
    <row r="551" spans="1:13" ht="29.1">
      <c r="A551" s="9">
        <v>59241</v>
      </c>
      <c r="B551" s="10" t="s">
        <v>1403</v>
      </c>
      <c r="C551" s="10" t="s">
        <v>880</v>
      </c>
      <c r="D551" s="10" t="s">
        <v>195</v>
      </c>
      <c r="E551" s="10" t="s">
        <v>1404</v>
      </c>
      <c r="F551" s="10" t="s">
        <v>882</v>
      </c>
      <c r="G551" s="10" t="s">
        <v>885</v>
      </c>
      <c r="H551" s="10">
        <v>-320</v>
      </c>
      <c r="I551" s="10">
        <v>-320</v>
      </c>
      <c r="J551" s="10">
        <v>-320</v>
      </c>
      <c r="K551" s="11">
        <v>29680</v>
      </c>
      <c r="L551" s="10" t="s">
        <v>885</v>
      </c>
      <c r="M551" s="10" t="s">
        <v>885</v>
      </c>
    </row>
    <row r="552" spans="1:13">
      <c r="A552" s="9">
        <v>59272</v>
      </c>
      <c r="B552" s="10" t="s">
        <v>1405</v>
      </c>
      <c r="C552" s="10" t="s">
        <v>880</v>
      </c>
      <c r="D552" s="10" t="s">
        <v>195</v>
      </c>
      <c r="E552" s="10" t="s">
        <v>889</v>
      </c>
      <c r="F552" s="10" t="s">
        <v>882</v>
      </c>
      <c r="G552" s="11">
        <v>188860</v>
      </c>
      <c r="H552" s="11">
        <v>161980</v>
      </c>
      <c r="I552" s="11">
        <v>161980</v>
      </c>
      <c r="J552" s="11">
        <v>162700</v>
      </c>
      <c r="K552" s="11">
        <v>170700</v>
      </c>
      <c r="L552" s="10">
        <v>849</v>
      </c>
      <c r="M552" s="10">
        <v>223</v>
      </c>
    </row>
    <row r="553" spans="1:13" ht="29.1">
      <c r="A553" s="9" t="s">
        <v>1406</v>
      </c>
      <c r="B553" s="10" t="s">
        <v>1405</v>
      </c>
      <c r="C553" s="10" t="s">
        <v>1222</v>
      </c>
      <c r="D553" s="10" t="s">
        <v>195</v>
      </c>
      <c r="E553" s="10" t="s">
        <v>941</v>
      </c>
      <c r="F553" s="10" t="s">
        <v>1223</v>
      </c>
      <c r="G553" s="11">
        <v>20000</v>
      </c>
      <c r="H553" s="11">
        <v>20000</v>
      </c>
      <c r="I553" s="11">
        <v>20000</v>
      </c>
      <c r="J553" s="11">
        <v>20000</v>
      </c>
      <c r="K553" s="11">
        <v>20000</v>
      </c>
      <c r="L553" s="10" t="s">
        <v>885</v>
      </c>
      <c r="M553" s="10" t="s">
        <v>885</v>
      </c>
    </row>
    <row r="554" spans="1:13">
      <c r="A554" s="9">
        <v>59272</v>
      </c>
      <c r="B554" s="10" t="s">
        <v>1405</v>
      </c>
      <c r="C554" s="10" t="s">
        <v>880</v>
      </c>
      <c r="D554" s="10" t="s">
        <v>195</v>
      </c>
      <c r="E554" s="10" t="s">
        <v>889</v>
      </c>
      <c r="F554" s="10" t="s">
        <v>882</v>
      </c>
      <c r="G554" s="11">
        <v>40840</v>
      </c>
      <c r="H554" s="11">
        <v>40040</v>
      </c>
      <c r="I554" s="11">
        <v>40040</v>
      </c>
      <c r="J554" s="11">
        <v>40040</v>
      </c>
      <c r="K554" s="11">
        <v>40040</v>
      </c>
      <c r="L554" s="10">
        <v>25</v>
      </c>
      <c r="M554" s="11">
        <v>1627</v>
      </c>
    </row>
    <row r="555" spans="1:13">
      <c r="A555" s="9">
        <v>59333</v>
      </c>
      <c r="B555" s="10" t="s">
        <v>1407</v>
      </c>
      <c r="C555" s="10" t="s">
        <v>874</v>
      </c>
      <c r="D555" s="10" t="s">
        <v>193</v>
      </c>
      <c r="E555" s="10" t="s">
        <v>889</v>
      </c>
      <c r="F555" s="10" t="s">
        <v>876</v>
      </c>
      <c r="G555" s="11">
        <v>4032</v>
      </c>
      <c r="H555" s="11">
        <v>4032</v>
      </c>
      <c r="I555" s="11">
        <v>4032</v>
      </c>
      <c r="J555" s="11">
        <v>4032</v>
      </c>
      <c r="K555" s="11">
        <v>4032</v>
      </c>
      <c r="L555" s="10">
        <v>4</v>
      </c>
      <c r="M555" s="11">
        <v>1075</v>
      </c>
    </row>
    <row r="556" spans="1:13">
      <c r="A556" s="9">
        <v>59357</v>
      </c>
      <c r="B556" s="10" t="s">
        <v>1408</v>
      </c>
      <c r="C556" s="10" t="s">
        <v>874</v>
      </c>
      <c r="D556" s="10" t="s">
        <v>193</v>
      </c>
      <c r="E556" s="10" t="s">
        <v>889</v>
      </c>
      <c r="F556" s="10" t="s">
        <v>876</v>
      </c>
      <c r="G556" s="11">
        <v>3408</v>
      </c>
      <c r="H556" s="11">
        <v>3408</v>
      </c>
      <c r="I556" s="11">
        <v>3408</v>
      </c>
      <c r="J556" s="11">
        <v>3408</v>
      </c>
      <c r="K556" s="11">
        <v>3408</v>
      </c>
      <c r="L556" s="10">
        <v>0</v>
      </c>
      <c r="M556" s="11">
        <v>26215</v>
      </c>
    </row>
    <row r="557" spans="1:13">
      <c r="A557" s="9">
        <v>59388</v>
      </c>
      <c r="B557" s="10" t="s">
        <v>1409</v>
      </c>
      <c r="C557" s="10" t="s">
        <v>880</v>
      </c>
      <c r="D557" s="10" t="s">
        <v>1030</v>
      </c>
      <c r="E557" s="10" t="s">
        <v>889</v>
      </c>
      <c r="F557" s="10" t="s">
        <v>882</v>
      </c>
      <c r="G557" s="11">
        <v>16054</v>
      </c>
      <c r="H557" s="11">
        <v>14254</v>
      </c>
      <c r="I557" s="11">
        <v>14254</v>
      </c>
      <c r="J557" s="11">
        <v>14254</v>
      </c>
      <c r="K557" s="11">
        <v>14254</v>
      </c>
      <c r="L557" s="10">
        <v>63</v>
      </c>
      <c r="M557" s="10">
        <v>257</v>
      </c>
    </row>
    <row r="558" spans="1:13">
      <c r="A558" s="9">
        <v>59388</v>
      </c>
      <c r="B558" s="10" t="s">
        <v>1409</v>
      </c>
      <c r="C558" s="10" t="s">
        <v>880</v>
      </c>
      <c r="D558" s="10" t="s">
        <v>1030</v>
      </c>
      <c r="E558" s="10" t="s">
        <v>889</v>
      </c>
      <c r="F558" s="10" t="s">
        <v>882</v>
      </c>
      <c r="G558" s="10">
        <v>72</v>
      </c>
      <c r="H558" s="10">
        <v>72</v>
      </c>
      <c r="I558" s="10">
        <v>72</v>
      </c>
      <c r="J558" s="10">
        <v>72</v>
      </c>
      <c r="K558" s="10">
        <v>72</v>
      </c>
      <c r="L558" s="10">
        <v>5</v>
      </c>
      <c r="M558" s="10">
        <v>15</v>
      </c>
    </row>
    <row r="559" spans="1:13">
      <c r="A559" s="9">
        <v>59432</v>
      </c>
      <c r="B559" s="10" t="s">
        <v>1410</v>
      </c>
      <c r="C559" s="10" t="s">
        <v>874</v>
      </c>
      <c r="D559" s="10" t="s">
        <v>193</v>
      </c>
      <c r="E559" s="10" t="s">
        <v>889</v>
      </c>
      <c r="F559" s="10" t="s">
        <v>876</v>
      </c>
      <c r="G559" s="11">
        <v>1920</v>
      </c>
      <c r="H559" s="11">
        <v>1896</v>
      </c>
      <c r="I559" s="11">
        <v>1896</v>
      </c>
      <c r="J559" s="11">
        <v>1896</v>
      </c>
      <c r="K559" s="11">
        <v>1896</v>
      </c>
      <c r="L559" s="10">
        <v>6</v>
      </c>
      <c r="M559" s="10">
        <v>317</v>
      </c>
    </row>
    <row r="560" spans="1:13">
      <c r="A560" s="9">
        <v>59456</v>
      </c>
      <c r="B560" s="10" t="s">
        <v>1411</v>
      </c>
      <c r="C560" s="10" t="s">
        <v>874</v>
      </c>
      <c r="D560" s="10" t="s">
        <v>193</v>
      </c>
      <c r="E560" s="10" t="s">
        <v>889</v>
      </c>
      <c r="F560" s="10" t="s">
        <v>876</v>
      </c>
      <c r="G560" s="11">
        <v>3696</v>
      </c>
      <c r="H560" s="11">
        <v>3696</v>
      </c>
      <c r="I560" s="11">
        <v>3696</v>
      </c>
      <c r="J560" s="11">
        <v>3696</v>
      </c>
      <c r="K560" s="11">
        <v>3696</v>
      </c>
      <c r="L560" s="10">
        <v>2</v>
      </c>
      <c r="M560" s="11">
        <v>1812</v>
      </c>
    </row>
    <row r="561" spans="1:13">
      <c r="A561" s="9">
        <v>59487</v>
      </c>
      <c r="B561" s="10" t="s">
        <v>912</v>
      </c>
      <c r="C561" s="10" t="s">
        <v>880</v>
      </c>
      <c r="D561" s="10" t="s">
        <v>556</v>
      </c>
      <c r="E561" s="10" t="s">
        <v>889</v>
      </c>
      <c r="F561" s="10" t="s">
        <v>882</v>
      </c>
      <c r="G561" s="11">
        <v>29280</v>
      </c>
      <c r="H561" s="11">
        <v>29280</v>
      </c>
      <c r="I561" s="11">
        <v>29280</v>
      </c>
      <c r="J561" s="11">
        <v>29280</v>
      </c>
      <c r="K561" s="11">
        <v>29280</v>
      </c>
      <c r="L561" s="10">
        <v>29</v>
      </c>
      <c r="M561" s="10">
        <v>994</v>
      </c>
    </row>
    <row r="562" spans="1:13">
      <c r="A562" s="9">
        <v>59517</v>
      </c>
      <c r="B562" s="10" t="s">
        <v>914</v>
      </c>
      <c r="C562" s="10" t="s">
        <v>880</v>
      </c>
      <c r="D562" s="10" t="s">
        <v>556</v>
      </c>
      <c r="E562" s="10" t="s">
        <v>889</v>
      </c>
      <c r="F562" s="10" t="s">
        <v>882</v>
      </c>
      <c r="G562" s="11">
        <v>17556</v>
      </c>
      <c r="H562" s="11">
        <v>17556</v>
      </c>
      <c r="I562" s="11">
        <v>17556</v>
      </c>
      <c r="J562" s="11">
        <v>17556</v>
      </c>
      <c r="K562" s="11">
        <v>17556</v>
      </c>
      <c r="L562" s="10">
        <v>8</v>
      </c>
      <c r="M562" s="11">
        <v>2078</v>
      </c>
    </row>
    <row r="563" spans="1:13">
      <c r="A563" s="9">
        <v>59548</v>
      </c>
      <c r="B563" s="10" t="s">
        <v>1412</v>
      </c>
      <c r="C563" s="10" t="s">
        <v>880</v>
      </c>
      <c r="D563" s="10" t="s">
        <v>556</v>
      </c>
      <c r="E563" s="10" t="s">
        <v>889</v>
      </c>
      <c r="F563" s="10" t="s">
        <v>882</v>
      </c>
      <c r="G563" s="11">
        <v>11083</v>
      </c>
      <c r="H563" s="11">
        <v>11083</v>
      </c>
      <c r="I563" s="11">
        <v>11083</v>
      </c>
      <c r="J563" s="11">
        <v>11083</v>
      </c>
      <c r="K563" s="11">
        <v>11083</v>
      </c>
      <c r="L563" s="10">
        <v>24</v>
      </c>
      <c r="M563" s="10">
        <v>470</v>
      </c>
    </row>
    <row r="564" spans="1:13">
      <c r="A564" s="9">
        <v>59579</v>
      </c>
      <c r="B564" s="10" t="s">
        <v>1413</v>
      </c>
      <c r="C564" s="10" t="s">
        <v>880</v>
      </c>
      <c r="D564" s="10" t="s">
        <v>556</v>
      </c>
      <c r="E564" s="10" t="s">
        <v>889</v>
      </c>
      <c r="F564" s="10" t="s">
        <v>882</v>
      </c>
      <c r="G564" s="11">
        <v>10624</v>
      </c>
      <c r="H564" s="11">
        <v>10624</v>
      </c>
      <c r="I564" s="11">
        <v>10624</v>
      </c>
      <c r="J564" s="11">
        <v>10624</v>
      </c>
      <c r="K564" s="11">
        <v>10624</v>
      </c>
      <c r="L564" s="10">
        <v>16</v>
      </c>
      <c r="M564" s="10">
        <v>653</v>
      </c>
    </row>
    <row r="565" spans="1:13">
      <c r="A565" s="9">
        <v>59609</v>
      </c>
      <c r="B565" s="10" t="s">
        <v>1414</v>
      </c>
      <c r="C565" s="10" t="s">
        <v>880</v>
      </c>
      <c r="D565" s="10" t="s">
        <v>556</v>
      </c>
      <c r="E565" s="10" t="s">
        <v>889</v>
      </c>
      <c r="F565" s="10" t="s">
        <v>882</v>
      </c>
      <c r="G565" s="11">
        <v>10740</v>
      </c>
      <c r="H565" s="11">
        <v>10640</v>
      </c>
      <c r="I565" s="11">
        <v>10640</v>
      </c>
      <c r="J565" s="11">
        <v>16420</v>
      </c>
      <c r="K565" s="11">
        <v>16420</v>
      </c>
      <c r="L565" s="10">
        <v>72</v>
      </c>
      <c r="M565" s="10">
        <v>228</v>
      </c>
    </row>
    <row r="566" spans="1:13">
      <c r="A566" s="9">
        <v>59661</v>
      </c>
      <c r="B566" s="10" t="s">
        <v>1415</v>
      </c>
      <c r="C566" s="10" t="s">
        <v>880</v>
      </c>
      <c r="D566" s="10" t="s">
        <v>556</v>
      </c>
      <c r="E566" s="10" t="s">
        <v>889</v>
      </c>
      <c r="F566" s="10" t="s">
        <v>882</v>
      </c>
      <c r="G566" s="11">
        <v>9476</v>
      </c>
      <c r="H566" s="11">
        <v>9404</v>
      </c>
      <c r="I566" s="11">
        <v>9404</v>
      </c>
      <c r="J566" s="11">
        <v>9404</v>
      </c>
      <c r="K566" s="11">
        <v>9404</v>
      </c>
      <c r="L566" s="10">
        <v>28</v>
      </c>
      <c r="M566" s="10">
        <v>333</v>
      </c>
    </row>
    <row r="567" spans="1:13">
      <c r="A567" s="9">
        <v>59692</v>
      </c>
      <c r="B567" s="10" t="s">
        <v>969</v>
      </c>
      <c r="C567" s="10" t="s">
        <v>880</v>
      </c>
      <c r="D567" s="10" t="s">
        <v>556</v>
      </c>
      <c r="E567" s="10" t="s">
        <v>889</v>
      </c>
      <c r="F567" s="10" t="s">
        <v>882</v>
      </c>
      <c r="G567" s="11">
        <v>9198</v>
      </c>
      <c r="H567" s="11">
        <v>8982</v>
      </c>
      <c r="I567" s="11">
        <v>8982</v>
      </c>
      <c r="J567" s="11">
        <v>8982</v>
      </c>
      <c r="K567" s="11">
        <v>8982</v>
      </c>
      <c r="L567" s="10">
        <v>4</v>
      </c>
      <c r="M567" s="11">
        <v>2119</v>
      </c>
    </row>
    <row r="568" spans="1:13">
      <c r="A568" s="9">
        <v>59722</v>
      </c>
      <c r="B568" s="10" t="s">
        <v>971</v>
      </c>
      <c r="C568" s="10" t="s">
        <v>880</v>
      </c>
      <c r="D568" s="10" t="s">
        <v>556</v>
      </c>
      <c r="E568" s="10" t="s">
        <v>889</v>
      </c>
      <c r="F568" s="10" t="s">
        <v>882</v>
      </c>
      <c r="G568" s="11">
        <v>6310</v>
      </c>
      <c r="H568" s="11">
        <v>6210</v>
      </c>
      <c r="I568" s="11">
        <v>6210</v>
      </c>
      <c r="J568" s="11">
        <v>6210</v>
      </c>
      <c r="K568" s="11">
        <v>6210</v>
      </c>
      <c r="L568" s="10">
        <v>9</v>
      </c>
      <c r="M568" s="10">
        <v>721</v>
      </c>
    </row>
    <row r="569" spans="1:13">
      <c r="A569" s="9">
        <v>59753</v>
      </c>
      <c r="B569" s="10" t="s">
        <v>1416</v>
      </c>
      <c r="C569" s="10" t="s">
        <v>880</v>
      </c>
      <c r="D569" s="10" t="s">
        <v>556</v>
      </c>
      <c r="E569" s="10" t="s">
        <v>889</v>
      </c>
      <c r="F569" s="10" t="s">
        <v>882</v>
      </c>
      <c r="G569" s="11">
        <v>1878</v>
      </c>
      <c r="H569" s="11">
        <v>1878</v>
      </c>
      <c r="I569" s="11">
        <v>1878</v>
      </c>
      <c r="J569" s="11">
        <v>1878</v>
      </c>
      <c r="K569" s="11">
        <v>11878</v>
      </c>
      <c r="L569" s="10">
        <v>17</v>
      </c>
      <c r="M569" s="10">
        <v>108</v>
      </c>
    </row>
    <row r="570" spans="1:13">
      <c r="A570" s="9">
        <v>59821</v>
      </c>
      <c r="B570" s="10" t="s">
        <v>1417</v>
      </c>
      <c r="C570" s="10" t="s">
        <v>880</v>
      </c>
      <c r="D570" s="10" t="s">
        <v>195</v>
      </c>
      <c r="E570" s="10" t="s">
        <v>889</v>
      </c>
      <c r="F570" s="10" t="s">
        <v>882</v>
      </c>
      <c r="G570" s="11">
        <v>40560</v>
      </c>
      <c r="H570" s="11">
        <v>38880</v>
      </c>
      <c r="I570" s="11">
        <v>38880</v>
      </c>
      <c r="J570" s="11">
        <v>38880</v>
      </c>
      <c r="K570" s="11">
        <v>38880</v>
      </c>
      <c r="L570" s="10">
        <v>46</v>
      </c>
      <c r="M570" s="10">
        <v>889</v>
      </c>
    </row>
    <row r="571" spans="1:13">
      <c r="A571" s="9">
        <v>59821</v>
      </c>
      <c r="B571" s="10" t="s">
        <v>1417</v>
      </c>
      <c r="C571" s="10" t="s">
        <v>880</v>
      </c>
      <c r="D571" s="10" t="s">
        <v>195</v>
      </c>
      <c r="E571" s="10" t="s">
        <v>889</v>
      </c>
      <c r="F571" s="10" t="s">
        <v>882</v>
      </c>
      <c r="G571" s="11">
        <v>19181</v>
      </c>
      <c r="H571" s="11">
        <v>19181</v>
      </c>
      <c r="I571" s="11">
        <v>19181</v>
      </c>
      <c r="J571" s="11">
        <v>19181</v>
      </c>
      <c r="K571" s="11">
        <v>19181</v>
      </c>
      <c r="L571" s="10">
        <v>55</v>
      </c>
      <c r="M571" s="10">
        <v>350</v>
      </c>
    </row>
    <row r="572" spans="1:13">
      <c r="A572" s="9">
        <v>59838</v>
      </c>
      <c r="B572" s="10" t="s">
        <v>1418</v>
      </c>
      <c r="C572" s="10" t="s">
        <v>874</v>
      </c>
      <c r="D572" s="10" t="s">
        <v>195</v>
      </c>
      <c r="E572" s="10" t="s">
        <v>889</v>
      </c>
      <c r="F572" s="10" t="s">
        <v>876</v>
      </c>
      <c r="G572" s="11">
        <v>1008</v>
      </c>
      <c r="H572" s="11">
        <v>1008</v>
      </c>
      <c r="I572" s="11">
        <v>1008</v>
      </c>
      <c r="J572" s="11">
        <v>1008</v>
      </c>
      <c r="K572" s="11">
        <v>1008</v>
      </c>
      <c r="L572" s="10" t="s">
        <v>885</v>
      </c>
      <c r="M572" s="10" t="s">
        <v>885</v>
      </c>
    </row>
    <row r="573" spans="1:13">
      <c r="A573" s="9">
        <v>59869</v>
      </c>
      <c r="B573" s="10" t="s">
        <v>1419</v>
      </c>
      <c r="C573" s="10" t="s">
        <v>874</v>
      </c>
      <c r="D573" s="10" t="s">
        <v>193</v>
      </c>
      <c r="E573" s="10" t="s">
        <v>889</v>
      </c>
      <c r="F573" s="10" t="s">
        <v>876</v>
      </c>
      <c r="G573" s="10">
        <v>888</v>
      </c>
      <c r="H573" s="10">
        <v>888</v>
      </c>
      <c r="I573" s="10">
        <v>888</v>
      </c>
      <c r="J573" s="10">
        <v>888</v>
      </c>
      <c r="K573" s="10">
        <v>888</v>
      </c>
      <c r="L573" s="10">
        <v>0</v>
      </c>
      <c r="M573" s="11">
        <v>3415</v>
      </c>
    </row>
    <row r="574" spans="1:13">
      <c r="A574" s="9">
        <v>59906</v>
      </c>
      <c r="B574" s="10" t="s">
        <v>1420</v>
      </c>
      <c r="C574" s="10" t="s">
        <v>880</v>
      </c>
      <c r="D574" s="10" t="s">
        <v>556</v>
      </c>
      <c r="E574" s="10" t="s">
        <v>889</v>
      </c>
      <c r="F574" s="10" t="s">
        <v>882</v>
      </c>
      <c r="G574" s="11">
        <v>5484</v>
      </c>
      <c r="H574" s="11">
        <v>5436</v>
      </c>
      <c r="I574" s="11">
        <v>5436</v>
      </c>
      <c r="J574" s="11">
        <v>10716</v>
      </c>
      <c r="K574" s="11">
        <v>10716</v>
      </c>
      <c r="L574" s="10">
        <v>27</v>
      </c>
      <c r="M574" s="10">
        <v>400</v>
      </c>
    </row>
    <row r="575" spans="1:13">
      <c r="A575" s="9">
        <v>59937</v>
      </c>
      <c r="B575" s="10" t="s">
        <v>1421</v>
      </c>
      <c r="C575" s="10" t="s">
        <v>880</v>
      </c>
      <c r="D575" s="10" t="s">
        <v>839</v>
      </c>
      <c r="E575" s="10" t="s">
        <v>889</v>
      </c>
      <c r="F575" s="10" t="s">
        <v>882</v>
      </c>
      <c r="G575" s="11">
        <v>3170</v>
      </c>
      <c r="H575" s="11">
        <v>3170</v>
      </c>
      <c r="I575" s="11">
        <v>3170</v>
      </c>
      <c r="J575" s="11">
        <v>5670</v>
      </c>
      <c r="K575" s="11">
        <v>5670</v>
      </c>
      <c r="L575" s="10">
        <v>8</v>
      </c>
      <c r="M575" s="10">
        <v>739</v>
      </c>
    </row>
    <row r="576" spans="1:13">
      <c r="A576" s="9">
        <v>59999</v>
      </c>
      <c r="B576" s="10" t="s">
        <v>1422</v>
      </c>
      <c r="C576" s="10" t="s">
        <v>874</v>
      </c>
      <c r="D576" s="10" t="s">
        <v>195</v>
      </c>
      <c r="E576" s="10" t="s">
        <v>889</v>
      </c>
      <c r="F576" s="10" t="s">
        <v>876</v>
      </c>
      <c r="G576" s="11">
        <v>1248</v>
      </c>
      <c r="H576" s="11">
        <v>1248</v>
      </c>
      <c r="I576" s="11">
        <v>1248</v>
      </c>
      <c r="J576" s="11">
        <v>1248</v>
      </c>
      <c r="K576" s="11">
        <v>1248</v>
      </c>
      <c r="L576" s="10">
        <v>13</v>
      </c>
      <c r="M576" s="10">
        <v>95</v>
      </c>
    </row>
    <row r="577" spans="1:13">
      <c r="A577" s="9">
        <v>60018</v>
      </c>
      <c r="B577" s="10" t="s">
        <v>1423</v>
      </c>
      <c r="C577" s="10" t="s">
        <v>874</v>
      </c>
      <c r="D577" s="10" t="s">
        <v>195</v>
      </c>
      <c r="E577" s="10" t="s">
        <v>889</v>
      </c>
      <c r="F577" s="10" t="s">
        <v>876</v>
      </c>
      <c r="G577" s="11">
        <v>2832</v>
      </c>
      <c r="H577" s="11">
        <v>2832</v>
      </c>
      <c r="I577" s="11">
        <v>2832</v>
      </c>
      <c r="J577" s="11">
        <v>2832</v>
      </c>
      <c r="K577" s="11">
        <v>2832</v>
      </c>
      <c r="L577" s="10">
        <v>7</v>
      </c>
      <c r="M577" s="10">
        <v>385</v>
      </c>
    </row>
    <row r="578" spans="1:13" ht="29.1">
      <c r="A578" s="9">
        <v>60049</v>
      </c>
      <c r="B578" s="10" t="s">
        <v>1424</v>
      </c>
      <c r="C578" s="10" t="s">
        <v>874</v>
      </c>
      <c r="D578" s="10" t="s">
        <v>195</v>
      </c>
      <c r="E578" s="10" t="s">
        <v>875</v>
      </c>
      <c r="F578" s="10" t="s">
        <v>876</v>
      </c>
      <c r="G578" s="11">
        <v>5832</v>
      </c>
      <c r="H578" s="11">
        <v>5688</v>
      </c>
      <c r="I578" s="11">
        <v>5688</v>
      </c>
      <c r="J578" s="11">
        <v>5688</v>
      </c>
      <c r="K578" s="11">
        <v>5688</v>
      </c>
      <c r="L578" s="10">
        <v>25</v>
      </c>
      <c r="M578" s="10">
        <v>232</v>
      </c>
    </row>
    <row r="579" spans="1:13">
      <c r="A579" s="9">
        <v>60070</v>
      </c>
      <c r="B579" s="10" t="s">
        <v>1425</v>
      </c>
      <c r="C579" s="10" t="s">
        <v>874</v>
      </c>
      <c r="D579" s="10" t="s">
        <v>195</v>
      </c>
      <c r="E579" s="10" t="s">
        <v>889</v>
      </c>
      <c r="F579" s="10" t="s">
        <v>876</v>
      </c>
      <c r="G579" s="11">
        <v>9744</v>
      </c>
      <c r="H579" s="11">
        <v>9720</v>
      </c>
      <c r="I579" s="11">
        <v>9720</v>
      </c>
      <c r="J579" s="11">
        <v>9720</v>
      </c>
      <c r="K579" s="11">
        <v>9720</v>
      </c>
      <c r="L579" s="10">
        <v>11</v>
      </c>
      <c r="M579" s="10">
        <v>882</v>
      </c>
    </row>
    <row r="580" spans="1:13">
      <c r="A580" s="9">
        <v>60100</v>
      </c>
      <c r="B580" s="10" t="s">
        <v>1426</v>
      </c>
      <c r="C580" s="10" t="s">
        <v>874</v>
      </c>
      <c r="D580" s="10" t="s">
        <v>195</v>
      </c>
      <c r="E580" s="10" t="s">
        <v>889</v>
      </c>
      <c r="F580" s="10" t="s">
        <v>876</v>
      </c>
      <c r="G580" s="11">
        <v>1152</v>
      </c>
      <c r="H580" s="11">
        <v>1056</v>
      </c>
      <c r="I580" s="11">
        <v>1056</v>
      </c>
      <c r="J580" s="11">
        <v>1056</v>
      </c>
      <c r="K580" s="11">
        <v>1056</v>
      </c>
      <c r="L580" s="10">
        <v>5</v>
      </c>
      <c r="M580" s="10">
        <v>225</v>
      </c>
    </row>
    <row r="581" spans="1:13">
      <c r="A581" s="9">
        <v>60667</v>
      </c>
      <c r="B581" s="10" t="s">
        <v>1427</v>
      </c>
      <c r="C581" s="10" t="s">
        <v>880</v>
      </c>
      <c r="D581" s="10" t="s">
        <v>195</v>
      </c>
      <c r="E581" s="10" t="s">
        <v>889</v>
      </c>
      <c r="F581" s="10" t="s">
        <v>882</v>
      </c>
      <c r="G581" s="11">
        <v>80880</v>
      </c>
      <c r="H581" s="11">
        <v>78450</v>
      </c>
      <c r="I581" s="11">
        <v>78450</v>
      </c>
      <c r="J581" s="11">
        <v>78450</v>
      </c>
      <c r="K581" s="11">
        <v>78450</v>
      </c>
      <c r="L581" s="10">
        <v>456</v>
      </c>
      <c r="M581" s="10">
        <v>177</v>
      </c>
    </row>
    <row r="582" spans="1:13">
      <c r="A582" s="9">
        <v>60698</v>
      </c>
      <c r="B582" s="10" t="s">
        <v>1428</v>
      </c>
      <c r="C582" s="10" t="s">
        <v>880</v>
      </c>
      <c r="D582" s="10" t="s">
        <v>195</v>
      </c>
      <c r="E582" s="10" t="s">
        <v>889</v>
      </c>
      <c r="F582" s="10" t="s">
        <v>882</v>
      </c>
      <c r="G582" s="11">
        <v>130738</v>
      </c>
      <c r="H582" s="11">
        <v>129118</v>
      </c>
      <c r="I582" s="11">
        <v>129118</v>
      </c>
      <c r="J582" s="11">
        <v>129118</v>
      </c>
      <c r="K582" s="11">
        <v>129118</v>
      </c>
      <c r="L582" s="10">
        <v>113</v>
      </c>
      <c r="M582" s="11">
        <v>1153</v>
      </c>
    </row>
    <row r="583" spans="1:13">
      <c r="A583" s="9">
        <v>60698</v>
      </c>
      <c r="B583" s="10" t="s">
        <v>1428</v>
      </c>
      <c r="C583" s="10" t="s">
        <v>880</v>
      </c>
      <c r="D583" s="10" t="s">
        <v>195</v>
      </c>
      <c r="E583" s="10" t="s">
        <v>889</v>
      </c>
      <c r="F583" s="10" t="s">
        <v>882</v>
      </c>
      <c r="G583" s="11">
        <v>26150</v>
      </c>
      <c r="H583" s="11">
        <v>26150</v>
      </c>
      <c r="I583" s="11">
        <v>26150</v>
      </c>
      <c r="J583" s="11">
        <v>26150</v>
      </c>
      <c r="K583" s="11">
        <v>26150</v>
      </c>
      <c r="L583" s="10">
        <v>19</v>
      </c>
      <c r="M583" s="11">
        <v>1371</v>
      </c>
    </row>
    <row r="584" spans="1:13">
      <c r="A584" s="9">
        <v>60704</v>
      </c>
      <c r="B584" s="10" t="s">
        <v>1429</v>
      </c>
      <c r="C584" s="10" t="s">
        <v>874</v>
      </c>
      <c r="D584" s="10" t="s">
        <v>195</v>
      </c>
      <c r="E584" s="10" t="s">
        <v>889</v>
      </c>
      <c r="F584" s="10" t="s">
        <v>876</v>
      </c>
      <c r="G584" s="10">
        <v>372</v>
      </c>
      <c r="H584" s="10">
        <v>372</v>
      </c>
      <c r="I584" s="10">
        <v>372</v>
      </c>
      <c r="J584" s="10">
        <v>372</v>
      </c>
      <c r="K584" s="10">
        <v>372</v>
      </c>
      <c r="L584" s="10">
        <v>0</v>
      </c>
      <c r="M584" s="11">
        <v>1860</v>
      </c>
    </row>
    <row r="585" spans="1:13" ht="29.1">
      <c r="A585" s="9">
        <v>61084</v>
      </c>
      <c r="B585" s="10" t="s">
        <v>1430</v>
      </c>
      <c r="C585" s="10" t="s">
        <v>880</v>
      </c>
      <c r="D585" s="10" t="s">
        <v>1096</v>
      </c>
      <c r="E585" s="10" t="s">
        <v>1404</v>
      </c>
      <c r="F585" s="10" t="s">
        <v>882</v>
      </c>
      <c r="G585" s="10" t="s">
        <v>885</v>
      </c>
      <c r="H585" s="10" t="s">
        <v>885</v>
      </c>
      <c r="I585" s="10" t="s">
        <v>885</v>
      </c>
      <c r="J585" s="11">
        <v>15024</v>
      </c>
      <c r="K585" s="11">
        <v>15024</v>
      </c>
      <c r="L585" s="10" t="s">
        <v>885</v>
      </c>
      <c r="M585" s="10" t="s">
        <v>885</v>
      </c>
    </row>
    <row r="586" spans="1:13">
      <c r="A586" s="9">
        <v>61329</v>
      </c>
      <c r="B586" s="10" t="s">
        <v>1431</v>
      </c>
      <c r="C586" s="10" t="s">
        <v>874</v>
      </c>
      <c r="D586" s="10" t="s">
        <v>682</v>
      </c>
      <c r="E586" s="10" t="s">
        <v>889</v>
      </c>
      <c r="F586" s="10" t="s">
        <v>876</v>
      </c>
      <c r="G586" s="10">
        <v>168</v>
      </c>
      <c r="H586" s="10">
        <v>168</v>
      </c>
      <c r="I586" s="10">
        <v>168</v>
      </c>
      <c r="J586" s="10">
        <v>168</v>
      </c>
      <c r="K586" s="10">
        <v>168</v>
      </c>
      <c r="L586" s="10">
        <v>0</v>
      </c>
      <c r="M586" s="11">
        <v>1292</v>
      </c>
    </row>
    <row r="587" spans="1:13">
      <c r="A587" s="9">
        <v>61343</v>
      </c>
      <c r="B587" s="10" t="s">
        <v>1432</v>
      </c>
      <c r="C587" s="10" t="s">
        <v>874</v>
      </c>
      <c r="D587" s="10" t="s">
        <v>682</v>
      </c>
      <c r="E587" s="10" t="s">
        <v>889</v>
      </c>
      <c r="F587" s="10" t="s">
        <v>876</v>
      </c>
      <c r="G587" s="10">
        <v>144</v>
      </c>
      <c r="H587" s="10">
        <v>144</v>
      </c>
      <c r="I587" s="10">
        <v>144</v>
      </c>
      <c r="J587" s="10">
        <v>144</v>
      </c>
      <c r="K587" s="10">
        <v>144</v>
      </c>
      <c r="L587" s="10">
        <v>0</v>
      </c>
      <c r="M587" s="11">
        <v>1440</v>
      </c>
    </row>
    <row r="588" spans="1:13">
      <c r="A588" s="9">
        <v>61367</v>
      </c>
      <c r="B588" s="10" t="s">
        <v>1433</v>
      </c>
      <c r="C588" s="10" t="s">
        <v>874</v>
      </c>
      <c r="D588" s="10" t="s">
        <v>682</v>
      </c>
      <c r="E588" s="10" t="s">
        <v>889</v>
      </c>
      <c r="F588" s="10" t="s">
        <v>876</v>
      </c>
      <c r="G588" s="10">
        <v>204</v>
      </c>
      <c r="H588" s="10">
        <v>204</v>
      </c>
      <c r="I588" s="10">
        <v>204</v>
      </c>
      <c r="J588" s="10">
        <v>204</v>
      </c>
      <c r="K588" s="10">
        <v>204</v>
      </c>
      <c r="L588" s="10">
        <v>0</v>
      </c>
      <c r="M588" s="11">
        <v>2040</v>
      </c>
    </row>
    <row r="589" spans="1:13">
      <c r="A589" s="9">
        <v>61381</v>
      </c>
      <c r="B589" s="10" t="s">
        <v>1434</v>
      </c>
      <c r="C589" s="10" t="s">
        <v>874</v>
      </c>
      <c r="D589" s="10" t="s">
        <v>682</v>
      </c>
      <c r="E589" s="10" t="s">
        <v>889</v>
      </c>
      <c r="F589" s="10" t="s">
        <v>876</v>
      </c>
      <c r="G589" s="10">
        <v>192</v>
      </c>
      <c r="H589" s="10">
        <v>192</v>
      </c>
      <c r="I589" s="10">
        <v>192</v>
      </c>
      <c r="J589" s="10">
        <v>192</v>
      </c>
      <c r="K589" s="10">
        <v>192</v>
      </c>
      <c r="L589" s="10">
        <v>0</v>
      </c>
      <c r="M589" s="11">
        <v>1920</v>
      </c>
    </row>
    <row r="590" spans="1:13">
      <c r="A590" s="9">
        <v>61404</v>
      </c>
      <c r="B590" s="10" t="s">
        <v>1435</v>
      </c>
      <c r="C590" s="10" t="s">
        <v>874</v>
      </c>
      <c r="D590" s="10" t="s">
        <v>682</v>
      </c>
      <c r="E590" s="10" t="s">
        <v>889</v>
      </c>
      <c r="F590" s="10" t="s">
        <v>876</v>
      </c>
      <c r="G590" s="10">
        <v>156</v>
      </c>
      <c r="H590" s="10">
        <v>156</v>
      </c>
      <c r="I590" s="10">
        <v>156</v>
      </c>
      <c r="J590" s="10">
        <v>156</v>
      </c>
      <c r="K590" s="10">
        <v>156</v>
      </c>
      <c r="L590" s="10">
        <v>0</v>
      </c>
      <c r="M590" s="10">
        <v>975</v>
      </c>
    </row>
    <row r="591" spans="1:13">
      <c r="A591" s="9">
        <v>61428</v>
      </c>
      <c r="B591" s="10" t="s">
        <v>1436</v>
      </c>
      <c r="C591" s="10" t="s">
        <v>874</v>
      </c>
      <c r="D591" s="10" t="s">
        <v>682</v>
      </c>
      <c r="E591" s="10" t="s">
        <v>889</v>
      </c>
      <c r="F591" s="10" t="s">
        <v>876</v>
      </c>
      <c r="G591" s="10">
        <v>180</v>
      </c>
      <c r="H591" s="10">
        <v>180</v>
      </c>
      <c r="I591" s="10">
        <v>180</v>
      </c>
      <c r="J591" s="10">
        <v>180</v>
      </c>
      <c r="K591" s="10">
        <v>180</v>
      </c>
      <c r="L591" s="10">
        <v>0</v>
      </c>
      <c r="M591" s="11">
        <v>1800</v>
      </c>
    </row>
    <row r="592" spans="1:13">
      <c r="A592" s="9">
        <v>61442</v>
      </c>
      <c r="B592" s="10" t="s">
        <v>1437</v>
      </c>
      <c r="C592" s="10" t="s">
        <v>874</v>
      </c>
      <c r="D592" s="10" t="s">
        <v>682</v>
      </c>
      <c r="E592" s="10" t="s">
        <v>889</v>
      </c>
      <c r="F592" s="10" t="s">
        <v>876</v>
      </c>
      <c r="G592" s="11">
        <v>1296</v>
      </c>
      <c r="H592" s="11">
        <v>1296</v>
      </c>
      <c r="I592" s="11">
        <v>1296</v>
      </c>
      <c r="J592" s="11">
        <v>1296</v>
      </c>
      <c r="K592" s="11">
        <v>1296</v>
      </c>
      <c r="L592" s="10">
        <v>1</v>
      </c>
      <c r="M592" s="11">
        <v>2197</v>
      </c>
    </row>
    <row r="593" spans="1:13">
      <c r="A593" s="9">
        <v>61473</v>
      </c>
      <c r="B593" s="10" t="s">
        <v>1438</v>
      </c>
      <c r="C593" s="10" t="s">
        <v>874</v>
      </c>
      <c r="D593" s="10" t="s">
        <v>682</v>
      </c>
      <c r="E593" s="10" t="s">
        <v>889</v>
      </c>
      <c r="F593" s="10" t="s">
        <v>876</v>
      </c>
      <c r="G593" s="11">
        <v>1008</v>
      </c>
      <c r="H593" s="11">
        <v>1008</v>
      </c>
      <c r="I593" s="11">
        <v>1008</v>
      </c>
      <c r="J593" s="11">
        <v>1008</v>
      </c>
      <c r="K593" s="11">
        <v>1008</v>
      </c>
      <c r="L593" s="10">
        <v>1</v>
      </c>
      <c r="M593" s="11">
        <v>1708</v>
      </c>
    </row>
    <row r="594" spans="1:13">
      <c r="A594" s="9">
        <v>61503</v>
      </c>
      <c r="B594" s="10" t="s">
        <v>1439</v>
      </c>
      <c r="C594" s="10" t="s">
        <v>874</v>
      </c>
      <c r="D594" s="10" t="s">
        <v>682</v>
      </c>
      <c r="E594" s="10" t="s">
        <v>889</v>
      </c>
      <c r="F594" s="10" t="s">
        <v>876</v>
      </c>
      <c r="G594" s="11">
        <v>1080</v>
      </c>
      <c r="H594" s="11">
        <v>1080</v>
      </c>
      <c r="I594" s="11">
        <v>1080</v>
      </c>
      <c r="J594" s="11">
        <v>1080</v>
      </c>
      <c r="K594" s="11">
        <v>1080</v>
      </c>
      <c r="L594" s="10">
        <v>1</v>
      </c>
      <c r="M594" s="11">
        <v>1831</v>
      </c>
    </row>
    <row r="595" spans="1:13" ht="29.1">
      <c r="A595" s="9">
        <v>61534</v>
      </c>
      <c r="B595" s="10" t="s">
        <v>1440</v>
      </c>
      <c r="C595" s="10" t="s">
        <v>874</v>
      </c>
      <c r="D595" s="10" t="s">
        <v>682</v>
      </c>
      <c r="E595" s="10" t="s">
        <v>889</v>
      </c>
      <c r="F595" s="10" t="s">
        <v>876</v>
      </c>
      <c r="G595" s="11">
        <v>1368</v>
      </c>
      <c r="H595" s="11">
        <v>1368</v>
      </c>
      <c r="I595" s="11">
        <v>1368</v>
      </c>
      <c r="J595" s="11">
        <v>1368</v>
      </c>
      <c r="K595" s="11">
        <v>1368</v>
      </c>
      <c r="L595" s="10">
        <v>1</v>
      </c>
      <c r="M595" s="11">
        <v>2319</v>
      </c>
    </row>
    <row r="596" spans="1:13">
      <c r="A596" s="9">
        <v>61565</v>
      </c>
      <c r="B596" s="10" t="s">
        <v>1441</v>
      </c>
      <c r="C596" s="10" t="s">
        <v>874</v>
      </c>
      <c r="D596" s="10" t="s">
        <v>682</v>
      </c>
      <c r="E596" s="10" t="s">
        <v>889</v>
      </c>
      <c r="F596" s="10" t="s">
        <v>876</v>
      </c>
      <c r="G596" s="11">
        <v>1296</v>
      </c>
      <c r="H596" s="11">
        <v>1296</v>
      </c>
      <c r="I596" s="11">
        <v>1296</v>
      </c>
      <c r="J596" s="11">
        <v>1296</v>
      </c>
      <c r="K596" s="11">
        <v>1296</v>
      </c>
      <c r="L596" s="10">
        <v>1</v>
      </c>
      <c r="M596" s="11">
        <v>2197</v>
      </c>
    </row>
    <row r="597" spans="1:13">
      <c r="A597" s="9">
        <v>61596</v>
      </c>
      <c r="B597" s="10" t="s">
        <v>1442</v>
      </c>
      <c r="C597" s="10" t="s">
        <v>874</v>
      </c>
      <c r="D597" s="10" t="s">
        <v>682</v>
      </c>
      <c r="E597" s="10" t="s">
        <v>889</v>
      </c>
      <c r="F597" s="10" t="s">
        <v>876</v>
      </c>
      <c r="G597" s="11">
        <v>1296</v>
      </c>
      <c r="H597" s="11">
        <v>1296</v>
      </c>
      <c r="I597" s="11">
        <v>1296</v>
      </c>
      <c r="J597" s="11">
        <v>1296</v>
      </c>
      <c r="K597" s="11">
        <v>1296</v>
      </c>
      <c r="L597" s="10">
        <v>1</v>
      </c>
      <c r="M597" s="11">
        <v>2197</v>
      </c>
    </row>
    <row r="598" spans="1:13" ht="29.1">
      <c r="A598" s="9">
        <v>61626</v>
      </c>
      <c r="B598" s="10" t="s">
        <v>1443</v>
      </c>
      <c r="C598" s="10" t="s">
        <v>1444</v>
      </c>
      <c r="D598" s="10" t="s">
        <v>195</v>
      </c>
      <c r="E598" s="10" t="s">
        <v>888</v>
      </c>
      <c r="F598" s="10" t="s">
        <v>1445</v>
      </c>
      <c r="G598" s="10">
        <v>2</v>
      </c>
      <c r="H598" s="10">
        <v>2</v>
      </c>
      <c r="I598" s="10">
        <v>2</v>
      </c>
      <c r="J598" s="10">
        <v>2</v>
      </c>
      <c r="K598" s="10">
        <v>2</v>
      </c>
      <c r="L598" s="10" t="s">
        <v>885</v>
      </c>
      <c r="M598" s="10" t="s">
        <v>885</v>
      </c>
    </row>
    <row r="599" spans="1:13" ht="29.1">
      <c r="A599" s="9">
        <v>61633</v>
      </c>
      <c r="B599" s="10" t="s">
        <v>1446</v>
      </c>
      <c r="C599" s="10" t="s">
        <v>880</v>
      </c>
      <c r="D599" s="10" t="s">
        <v>1169</v>
      </c>
      <c r="E599" s="10" t="s">
        <v>888</v>
      </c>
      <c r="F599" s="10" t="s">
        <v>882</v>
      </c>
      <c r="G599" s="11">
        <v>1810</v>
      </c>
      <c r="H599" s="11">
        <v>1810</v>
      </c>
      <c r="I599" s="11">
        <v>1810</v>
      </c>
      <c r="J599" s="11">
        <v>1810</v>
      </c>
      <c r="K599" s="11">
        <v>1810</v>
      </c>
      <c r="L599" s="10" t="s">
        <v>885</v>
      </c>
      <c r="M599" s="10" t="s">
        <v>885</v>
      </c>
    </row>
    <row r="600" spans="1:13" ht="29.1">
      <c r="A600" s="9">
        <v>61657</v>
      </c>
      <c r="B600" s="10" t="s">
        <v>1447</v>
      </c>
      <c r="C600" s="10" t="s">
        <v>880</v>
      </c>
      <c r="D600" s="10" t="s">
        <v>1169</v>
      </c>
      <c r="E600" s="10" t="s">
        <v>888</v>
      </c>
      <c r="F600" s="10" t="s">
        <v>882</v>
      </c>
      <c r="G600" s="11">
        <v>6680</v>
      </c>
      <c r="H600" s="11">
        <v>6680</v>
      </c>
      <c r="I600" s="11">
        <v>6680</v>
      </c>
      <c r="J600" s="11">
        <v>6680</v>
      </c>
      <c r="K600" s="11">
        <v>6680</v>
      </c>
      <c r="L600" s="10">
        <v>21</v>
      </c>
      <c r="M600" s="10">
        <v>325</v>
      </c>
    </row>
    <row r="601" spans="1:13" ht="29.1">
      <c r="A601" s="9">
        <v>61664</v>
      </c>
      <c r="B601" s="10" t="s">
        <v>1448</v>
      </c>
      <c r="C601" s="10" t="s">
        <v>880</v>
      </c>
      <c r="D601" s="10" t="s">
        <v>1169</v>
      </c>
      <c r="E601" s="10" t="s">
        <v>888</v>
      </c>
      <c r="F601" s="10" t="s">
        <v>882</v>
      </c>
      <c r="G601" s="11">
        <v>8150</v>
      </c>
      <c r="H601" s="11">
        <v>8150</v>
      </c>
      <c r="I601" s="11">
        <v>8150</v>
      </c>
      <c r="J601" s="11">
        <v>8150</v>
      </c>
      <c r="K601" s="11">
        <v>8150</v>
      </c>
      <c r="L601" s="10">
        <v>3</v>
      </c>
      <c r="M601" s="11">
        <v>2830</v>
      </c>
    </row>
    <row r="602" spans="1:13" ht="29.1">
      <c r="A602" s="9">
        <v>61671</v>
      </c>
      <c r="B602" s="10" t="s">
        <v>1449</v>
      </c>
      <c r="C602" s="10" t="s">
        <v>880</v>
      </c>
      <c r="D602" s="10" t="s">
        <v>1169</v>
      </c>
      <c r="E602" s="10" t="s">
        <v>888</v>
      </c>
      <c r="F602" s="10" t="s">
        <v>882</v>
      </c>
      <c r="G602" s="11">
        <v>1710</v>
      </c>
      <c r="H602" s="11">
        <v>1710</v>
      </c>
      <c r="I602" s="11">
        <v>1710</v>
      </c>
      <c r="J602" s="11">
        <v>1710</v>
      </c>
      <c r="K602" s="11">
        <v>1710</v>
      </c>
      <c r="L602" s="10">
        <v>3</v>
      </c>
      <c r="M602" s="10">
        <v>594</v>
      </c>
    </row>
    <row r="603" spans="1:13">
      <c r="A603" s="9">
        <v>62678</v>
      </c>
      <c r="B603" s="10" t="s">
        <v>1450</v>
      </c>
      <c r="C603" s="10" t="s">
        <v>880</v>
      </c>
      <c r="D603" s="10" t="s">
        <v>682</v>
      </c>
      <c r="E603" s="10" t="s">
        <v>889</v>
      </c>
      <c r="F603" s="10" t="s">
        <v>882</v>
      </c>
      <c r="G603" s="11">
        <v>18252</v>
      </c>
      <c r="H603" s="11">
        <v>18252</v>
      </c>
      <c r="I603" s="11">
        <v>18252</v>
      </c>
      <c r="J603" s="11">
        <v>18252</v>
      </c>
      <c r="K603" s="11">
        <v>18252</v>
      </c>
      <c r="L603" s="10">
        <v>13</v>
      </c>
      <c r="M603" s="11">
        <v>1438</v>
      </c>
    </row>
    <row r="604" spans="1:13">
      <c r="A604" s="9">
        <v>62821</v>
      </c>
      <c r="B604" s="10" t="s">
        <v>1451</v>
      </c>
      <c r="C604" s="10" t="s">
        <v>880</v>
      </c>
      <c r="D604" s="10" t="s">
        <v>682</v>
      </c>
      <c r="E604" s="10" t="s">
        <v>889</v>
      </c>
      <c r="F604" s="10" t="s">
        <v>882</v>
      </c>
      <c r="G604" s="11">
        <v>6468</v>
      </c>
      <c r="H604" s="11">
        <v>6468</v>
      </c>
      <c r="I604" s="11">
        <v>6468</v>
      </c>
      <c r="J604" s="11">
        <v>6468</v>
      </c>
      <c r="K604" s="11">
        <v>6468</v>
      </c>
      <c r="L604" s="10">
        <v>7</v>
      </c>
      <c r="M604" s="10">
        <v>876</v>
      </c>
    </row>
    <row r="605" spans="1:13">
      <c r="A605" s="9">
        <v>62876</v>
      </c>
      <c r="B605" s="10" t="s">
        <v>1452</v>
      </c>
      <c r="C605" s="10" t="s">
        <v>880</v>
      </c>
      <c r="D605" s="10" t="s">
        <v>522</v>
      </c>
      <c r="E605" s="10" t="s">
        <v>889</v>
      </c>
      <c r="F605" s="10" t="s">
        <v>882</v>
      </c>
      <c r="G605" s="11">
        <v>3568</v>
      </c>
      <c r="H605" s="11">
        <v>3568</v>
      </c>
      <c r="I605" s="11">
        <v>3568</v>
      </c>
      <c r="J605" s="11">
        <v>3568</v>
      </c>
      <c r="K605" s="11">
        <v>3568</v>
      </c>
      <c r="L605" s="10">
        <v>4</v>
      </c>
      <c r="M605" s="10">
        <v>910</v>
      </c>
    </row>
    <row r="606" spans="1:13">
      <c r="A606" s="9">
        <v>62906</v>
      </c>
      <c r="B606" s="10" t="s">
        <v>1453</v>
      </c>
      <c r="C606" s="10" t="s">
        <v>880</v>
      </c>
      <c r="D606" s="10" t="s">
        <v>522</v>
      </c>
      <c r="E606" s="10" t="s">
        <v>889</v>
      </c>
      <c r="F606" s="10" t="s">
        <v>882</v>
      </c>
      <c r="G606" s="11">
        <v>4272</v>
      </c>
      <c r="H606" s="11">
        <v>4272</v>
      </c>
      <c r="I606" s="11">
        <v>4272</v>
      </c>
      <c r="J606" s="11">
        <v>4272</v>
      </c>
      <c r="K606" s="11">
        <v>4272</v>
      </c>
      <c r="L606" s="10">
        <v>2</v>
      </c>
      <c r="M606" s="11">
        <v>2147</v>
      </c>
    </row>
    <row r="607" spans="1:13">
      <c r="A607" s="9">
        <v>62937</v>
      </c>
      <c r="B607" s="10" t="s">
        <v>1454</v>
      </c>
      <c r="C607" s="10" t="s">
        <v>880</v>
      </c>
      <c r="D607" s="10" t="s">
        <v>522</v>
      </c>
      <c r="E607" s="10" t="s">
        <v>889</v>
      </c>
      <c r="F607" s="10" t="s">
        <v>882</v>
      </c>
      <c r="G607" s="11">
        <v>3304</v>
      </c>
      <c r="H607" s="11">
        <v>3304</v>
      </c>
      <c r="I607" s="11">
        <v>3304</v>
      </c>
      <c r="J607" s="11">
        <v>3304</v>
      </c>
      <c r="K607" s="11">
        <v>3304</v>
      </c>
      <c r="L607" s="10">
        <v>5</v>
      </c>
      <c r="M607" s="10">
        <v>711</v>
      </c>
    </row>
    <row r="608" spans="1:13">
      <c r="A608" s="9">
        <v>63170</v>
      </c>
      <c r="B608" s="10" t="s">
        <v>1455</v>
      </c>
      <c r="C608" s="10" t="s">
        <v>880</v>
      </c>
      <c r="D608" s="10" t="s">
        <v>682</v>
      </c>
      <c r="E608" s="10" t="s">
        <v>889</v>
      </c>
      <c r="F608" s="10" t="s">
        <v>882</v>
      </c>
      <c r="G608" s="11">
        <v>9312</v>
      </c>
      <c r="H608" s="11">
        <v>9312</v>
      </c>
      <c r="I608" s="11">
        <v>9312</v>
      </c>
      <c r="J608" s="11">
        <v>9312</v>
      </c>
      <c r="K608" s="11">
        <v>9312</v>
      </c>
      <c r="L608" s="10">
        <v>3</v>
      </c>
      <c r="M608" s="11">
        <v>3725</v>
      </c>
    </row>
    <row r="609" spans="1:13">
      <c r="A609" s="9">
        <v>63330</v>
      </c>
      <c r="B609" s="10" t="s">
        <v>1456</v>
      </c>
      <c r="C609" s="10" t="s">
        <v>880</v>
      </c>
      <c r="D609" s="10" t="s">
        <v>552</v>
      </c>
      <c r="E609" s="10" t="s">
        <v>889</v>
      </c>
      <c r="F609" s="10" t="s">
        <v>882</v>
      </c>
      <c r="G609" s="11">
        <v>10964</v>
      </c>
      <c r="H609" s="11">
        <v>10964</v>
      </c>
      <c r="I609" s="11">
        <v>10964</v>
      </c>
      <c r="J609" s="11">
        <v>10964</v>
      </c>
      <c r="K609" s="11">
        <v>10964</v>
      </c>
      <c r="L609" s="10">
        <v>11</v>
      </c>
      <c r="M609" s="10">
        <v>991</v>
      </c>
    </row>
    <row r="610" spans="1:13" ht="29.1">
      <c r="A610" s="9">
        <v>63569</v>
      </c>
      <c r="B610" s="10" t="s">
        <v>1457</v>
      </c>
      <c r="C610" s="10" t="s">
        <v>880</v>
      </c>
      <c r="D610" s="10" t="s">
        <v>556</v>
      </c>
      <c r="E610" s="10" t="s">
        <v>875</v>
      </c>
      <c r="F610" s="10" t="s">
        <v>882</v>
      </c>
      <c r="G610" s="10">
        <v>100</v>
      </c>
      <c r="H610" s="10">
        <v>100</v>
      </c>
      <c r="I610" s="10">
        <v>100</v>
      </c>
      <c r="J610" s="10">
        <v>100</v>
      </c>
      <c r="K610" s="10">
        <v>100</v>
      </c>
      <c r="L610" s="10" t="s">
        <v>885</v>
      </c>
      <c r="M610" s="10" t="s">
        <v>885</v>
      </c>
    </row>
    <row r="611" spans="1:13" ht="29.1">
      <c r="A611" s="9">
        <v>63576</v>
      </c>
      <c r="B611" s="10" t="s">
        <v>1458</v>
      </c>
      <c r="C611" s="10" t="s">
        <v>880</v>
      </c>
      <c r="D611" s="10" t="s">
        <v>1169</v>
      </c>
      <c r="E611" s="10" t="s">
        <v>898</v>
      </c>
      <c r="F611" s="10" t="s">
        <v>882</v>
      </c>
      <c r="G611" s="10">
        <v>80</v>
      </c>
      <c r="H611" s="10">
        <v>80</v>
      </c>
      <c r="I611" s="10">
        <v>80</v>
      </c>
      <c r="J611" s="10">
        <v>80</v>
      </c>
      <c r="K611" s="10">
        <v>80</v>
      </c>
      <c r="L611" s="10">
        <v>0</v>
      </c>
      <c r="M611" s="11">
        <v>1600</v>
      </c>
    </row>
    <row r="612" spans="1:13">
      <c r="A612" s="9">
        <v>63606</v>
      </c>
      <c r="B612" s="10" t="s">
        <v>1459</v>
      </c>
      <c r="C612" s="10" t="s">
        <v>874</v>
      </c>
      <c r="D612" s="10" t="s">
        <v>248</v>
      </c>
      <c r="E612" s="10" t="s">
        <v>889</v>
      </c>
      <c r="F612" s="10" t="s">
        <v>876</v>
      </c>
      <c r="G612" s="11">
        <v>1560</v>
      </c>
      <c r="H612" s="11">
        <v>1560</v>
      </c>
      <c r="I612" s="11">
        <v>1560</v>
      </c>
      <c r="J612" s="11">
        <v>3576</v>
      </c>
      <c r="K612" s="11">
        <v>5576</v>
      </c>
      <c r="L612" s="10">
        <v>25</v>
      </c>
      <c r="M612" s="10">
        <v>142</v>
      </c>
    </row>
    <row r="613" spans="1:13">
      <c r="A613" s="9">
        <v>63620</v>
      </c>
      <c r="B613" s="10" t="s">
        <v>1460</v>
      </c>
      <c r="C613" s="10" t="s">
        <v>874</v>
      </c>
      <c r="D613" s="10" t="s">
        <v>556</v>
      </c>
      <c r="E613" s="10" t="s">
        <v>889</v>
      </c>
      <c r="F613" s="10" t="s">
        <v>876</v>
      </c>
      <c r="G613" s="11">
        <v>5145</v>
      </c>
      <c r="H613" s="11">
        <v>5145</v>
      </c>
      <c r="I613" s="11">
        <v>5145</v>
      </c>
      <c r="J613" s="11">
        <v>5145</v>
      </c>
      <c r="K613" s="11">
        <v>5145</v>
      </c>
      <c r="L613" s="10">
        <v>8</v>
      </c>
      <c r="M613" s="10">
        <v>642</v>
      </c>
    </row>
    <row r="614" spans="1:13">
      <c r="A614" s="9">
        <v>63873</v>
      </c>
      <c r="B614" s="10" t="s">
        <v>1461</v>
      </c>
      <c r="C614" s="10" t="s">
        <v>874</v>
      </c>
      <c r="D614" s="10" t="s">
        <v>195</v>
      </c>
      <c r="E614" s="10" t="s">
        <v>889</v>
      </c>
      <c r="F614" s="10" t="s">
        <v>876</v>
      </c>
      <c r="G614" s="11">
        <v>2616</v>
      </c>
      <c r="H614" s="11">
        <v>2616</v>
      </c>
      <c r="I614" s="11">
        <v>2616</v>
      </c>
      <c r="J614" s="11">
        <v>2616</v>
      </c>
      <c r="K614" s="11">
        <v>2616</v>
      </c>
      <c r="L614" s="10">
        <v>1</v>
      </c>
      <c r="M614" s="11">
        <v>3078</v>
      </c>
    </row>
    <row r="615" spans="1:13" ht="29.1">
      <c r="A615" s="9">
        <v>64009</v>
      </c>
      <c r="B615" s="10" t="s">
        <v>1462</v>
      </c>
      <c r="C615" s="10" t="s">
        <v>927</v>
      </c>
      <c r="D615" s="10" t="s">
        <v>534</v>
      </c>
      <c r="E615" s="10" t="s">
        <v>888</v>
      </c>
      <c r="F615" s="10" t="s">
        <v>928</v>
      </c>
      <c r="G615" s="10" t="s">
        <v>885</v>
      </c>
      <c r="H615" s="11">
        <v>-1318</v>
      </c>
      <c r="I615" s="10" t="s">
        <v>885</v>
      </c>
      <c r="J615" s="10" t="s">
        <v>885</v>
      </c>
      <c r="K615" s="10" t="s">
        <v>885</v>
      </c>
      <c r="L615" s="10">
        <v>3</v>
      </c>
      <c r="M615" s="10" t="s">
        <v>885</v>
      </c>
    </row>
    <row r="616" spans="1:13" ht="29.1">
      <c r="A616" s="9">
        <v>64054</v>
      </c>
      <c r="B616" s="10" t="s">
        <v>1463</v>
      </c>
      <c r="C616" s="10" t="s">
        <v>874</v>
      </c>
      <c r="D616" s="10" t="s">
        <v>685</v>
      </c>
      <c r="E616" s="10" t="s">
        <v>898</v>
      </c>
      <c r="F616" s="10" t="s">
        <v>876</v>
      </c>
      <c r="G616" s="11">
        <v>2785</v>
      </c>
      <c r="H616" s="11">
        <v>2785</v>
      </c>
      <c r="I616" s="11">
        <v>2785</v>
      </c>
      <c r="J616" s="11">
        <v>2785</v>
      </c>
      <c r="K616" s="11">
        <v>2785</v>
      </c>
      <c r="L616" s="10">
        <v>6</v>
      </c>
      <c r="M616" s="10">
        <v>460</v>
      </c>
    </row>
    <row r="617" spans="1:13" ht="29.1">
      <c r="A617" s="9">
        <v>64078</v>
      </c>
      <c r="B617" s="10" t="s">
        <v>1464</v>
      </c>
      <c r="C617" s="10" t="s">
        <v>874</v>
      </c>
      <c r="D617" s="10" t="s">
        <v>685</v>
      </c>
      <c r="E617" s="10" t="s">
        <v>898</v>
      </c>
      <c r="F617" s="10" t="s">
        <v>876</v>
      </c>
      <c r="G617" s="10">
        <v>339</v>
      </c>
      <c r="H617" s="10">
        <v>339</v>
      </c>
      <c r="I617" s="10">
        <v>339</v>
      </c>
      <c r="J617" s="10">
        <v>339</v>
      </c>
      <c r="K617" s="10">
        <v>339</v>
      </c>
      <c r="L617" s="10">
        <v>21</v>
      </c>
      <c r="M617" s="10">
        <v>16</v>
      </c>
    </row>
    <row r="618" spans="1:13" ht="29.1">
      <c r="A618" s="9">
        <v>64092</v>
      </c>
      <c r="B618" s="10" t="s">
        <v>1465</v>
      </c>
      <c r="C618" s="10" t="s">
        <v>874</v>
      </c>
      <c r="D618" s="10" t="s">
        <v>685</v>
      </c>
      <c r="E618" s="10" t="s">
        <v>898</v>
      </c>
      <c r="F618" s="10" t="s">
        <v>876</v>
      </c>
      <c r="G618" s="11">
        <v>4088</v>
      </c>
      <c r="H618" s="11">
        <v>4088</v>
      </c>
      <c r="I618" s="11">
        <v>4088</v>
      </c>
      <c r="J618" s="11">
        <v>4088</v>
      </c>
      <c r="K618" s="11">
        <v>4088</v>
      </c>
      <c r="L618" s="10">
        <v>4</v>
      </c>
      <c r="M618" s="10">
        <v>964</v>
      </c>
    </row>
    <row r="619" spans="1:13" ht="29.1">
      <c r="A619" s="9">
        <v>64115</v>
      </c>
      <c r="B619" s="10" t="s">
        <v>1466</v>
      </c>
      <c r="C619" s="10" t="s">
        <v>935</v>
      </c>
      <c r="D619" s="10" t="s">
        <v>1204</v>
      </c>
      <c r="E619" s="10" t="s">
        <v>941</v>
      </c>
      <c r="F619" s="10" t="s">
        <v>936</v>
      </c>
      <c r="G619" s="10" t="s">
        <v>885</v>
      </c>
      <c r="H619" s="11">
        <v>-7560</v>
      </c>
      <c r="I619" s="11">
        <v>-7560</v>
      </c>
      <c r="J619" s="11">
        <v>-7560</v>
      </c>
      <c r="K619" s="11">
        <v>7440</v>
      </c>
      <c r="L619" s="10">
        <v>55</v>
      </c>
      <c r="M619" s="10" t="s">
        <v>885</v>
      </c>
    </row>
    <row r="620" spans="1:13">
      <c r="A620" s="9">
        <v>64146</v>
      </c>
      <c r="B620" s="10" t="s">
        <v>1467</v>
      </c>
      <c r="C620" s="10" t="s">
        <v>880</v>
      </c>
      <c r="D620" s="10" t="s">
        <v>1030</v>
      </c>
      <c r="E620" s="10" t="s">
        <v>889</v>
      </c>
      <c r="F620" s="10" t="s">
        <v>882</v>
      </c>
      <c r="G620" s="11">
        <v>3432</v>
      </c>
      <c r="H620" s="11">
        <v>2892</v>
      </c>
      <c r="I620" s="11">
        <v>2892</v>
      </c>
      <c r="J620" s="11">
        <v>2892</v>
      </c>
      <c r="K620" s="11">
        <v>2892</v>
      </c>
      <c r="L620" s="10">
        <v>17</v>
      </c>
      <c r="M620" s="10">
        <v>198</v>
      </c>
    </row>
    <row r="621" spans="1:13" ht="29.1">
      <c r="A621" s="9">
        <v>64177</v>
      </c>
      <c r="B621" s="10" t="s">
        <v>1468</v>
      </c>
      <c r="C621" s="10" t="s">
        <v>880</v>
      </c>
      <c r="D621" s="10" t="s">
        <v>1469</v>
      </c>
      <c r="E621" s="10" t="s">
        <v>888</v>
      </c>
      <c r="F621" s="10" t="s">
        <v>882</v>
      </c>
      <c r="G621" s="10">
        <v>504</v>
      </c>
      <c r="H621" s="10">
        <v>504</v>
      </c>
      <c r="I621" s="10">
        <v>504</v>
      </c>
      <c r="J621" s="10">
        <v>504</v>
      </c>
      <c r="K621" s="10">
        <v>504</v>
      </c>
      <c r="L621" s="10" t="s">
        <v>885</v>
      </c>
      <c r="M621" s="10" t="s">
        <v>885</v>
      </c>
    </row>
    <row r="622" spans="1:13" ht="29.1">
      <c r="A622" s="9">
        <v>64207</v>
      </c>
      <c r="B622" s="10" t="s">
        <v>1470</v>
      </c>
      <c r="C622" s="10" t="s">
        <v>880</v>
      </c>
      <c r="D622" s="10" t="s">
        <v>1469</v>
      </c>
      <c r="E622" s="10" t="s">
        <v>888</v>
      </c>
      <c r="F622" s="10" t="s">
        <v>882</v>
      </c>
      <c r="G622" s="10">
        <v>500</v>
      </c>
      <c r="H622" s="10">
        <v>500</v>
      </c>
      <c r="I622" s="10">
        <v>500</v>
      </c>
      <c r="J622" s="10">
        <v>500</v>
      </c>
      <c r="K622" s="10">
        <v>500</v>
      </c>
      <c r="L622" s="10" t="s">
        <v>885</v>
      </c>
      <c r="M622" s="10" t="s">
        <v>885</v>
      </c>
    </row>
    <row r="623" spans="1:13" ht="29.1">
      <c r="A623" s="9">
        <v>64269</v>
      </c>
      <c r="B623" s="10" t="s">
        <v>1471</v>
      </c>
      <c r="C623" s="10" t="s">
        <v>880</v>
      </c>
      <c r="D623" s="10" t="s">
        <v>1469</v>
      </c>
      <c r="E623" s="10" t="s">
        <v>888</v>
      </c>
      <c r="F623" s="10" t="s">
        <v>882</v>
      </c>
      <c r="G623" s="10">
        <v>198</v>
      </c>
      <c r="H623" s="10">
        <v>198</v>
      </c>
      <c r="I623" s="10">
        <v>198</v>
      </c>
      <c r="J623" s="10">
        <v>198</v>
      </c>
      <c r="K623" s="10">
        <v>198</v>
      </c>
      <c r="L623" s="10" t="s">
        <v>885</v>
      </c>
      <c r="M623" s="10" t="s">
        <v>885</v>
      </c>
    </row>
    <row r="624" spans="1:13">
      <c r="A624" s="9">
        <v>64290</v>
      </c>
      <c r="B624" s="10" t="s">
        <v>1472</v>
      </c>
      <c r="C624" s="10" t="s">
        <v>880</v>
      </c>
      <c r="D624" s="10" t="s">
        <v>195</v>
      </c>
      <c r="E624" s="10" t="s">
        <v>889</v>
      </c>
      <c r="F624" s="10" t="s">
        <v>882</v>
      </c>
      <c r="G624" s="11">
        <v>15556</v>
      </c>
      <c r="H624" s="11">
        <v>11716</v>
      </c>
      <c r="I624" s="11">
        <v>11716</v>
      </c>
      <c r="J624" s="11">
        <v>11716</v>
      </c>
      <c r="K624" s="11">
        <v>111716</v>
      </c>
      <c r="L624" s="10">
        <v>501</v>
      </c>
      <c r="M624" s="10">
        <v>31</v>
      </c>
    </row>
    <row r="625" spans="1:13">
      <c r="A625" s="9">
        <v>64290</v>
      </c>
      <c r="B625" s="10" t="s">
        <v>1472</v>
      </c>
      <c r="C625" s="10" t="s">
        <v>880</v>
      </c>
      <c r="D625" s="10" t="s">
        <v>195</v>
      </c>
      <c r="E625" s="10" t="s">
        <v>889</v>
      </c>
      <c r="F625" s="10" t="s">
        <v>882</v>
      </c>
      <c r="G625" s="11">
        <v>41275</v>
      </c>
      <c r="H625" s="11">
        <v>41275</v>
      </c>
      <c r="I625" s="11">
        <v>41275</v>
      </c>
      <c r="J625" s="11">
        <v>41275</v>
      </c>
      <c r="K625" s="11">
        <v>41275</v>
      </c>
      <c r="L625" s="10">
        <v>3</v>
      </c>
      <c r="M625" s="11">
        <v>14432</v>
      </c>
    </row>
    <row r="626" spans="1:13">
      <c r="A626" s="9">
        <v>64306</v>
      </c>
      <c r="B626" s="10" t="s">
        <v>1473</v>
      </c>
      <c r="C626" s="10" t="s">
        <v>874</v>
      </c>
      <c r="D626" s="10" t="s">
        <v>195</v>
      </c>
      <c r="E626" s="10" t="s">
        <v>889</v>
      </c>
      <c r="F626" s="10" t="s">
        <v>876</v>
      </c>
      <c r="G626" s="10">
        <v>8</v>
      </c>
      <c r="H626" s="10" t="s">
        <v>885</v>
      </c>
      <c r="I626" s="10" t="s">
        <v>885</v>
      </c>
      <c r="J626" s="10" t="s">
        <v>885</v>
      </c>
      <c r="K626" s="10" t="s">
        <v>885</v>
      </c>
      <c r="L626" s="10">
        <v>5</v>
      </c>
      <c r="M626" s="10">
        <v>2</v>
      </c>
    </row>
    <row r="627" spans="1:13" ht="29.1">
      <c r="A627" s="9">
        <v>64344</v>
      </c>
      <c r="B627" s="10" t="s">
        <v>1474</v>
      </c>
      <c r="C627" s="10" t="s">
        <v>874</v>
      </c>
      <c r="D627" s="10" t="s">
        <v>685</v>
      </c>
      <c r="E627" s="10" t="s">
        <v>898</v>
      </c>
      <c r="F627" s="10" t="s">
        <v>876</v>
      </c>
      <c r="G627" s="11">
        <v>4599</v>
      </c>
      <c r="H627" s="11">
        <v>4466</v>
      </c>
      <c r="I627" s="11">
        <v>4466</v>
      </c>
      <c r="J627" s="11">
        <v>4466</v>
      </c>
      <c r="K627" s="11">
        <v>4466</v>
      </c>
      <c r="L627" s="10">
        <v>23</v>
      </c>
      <c r="M627" s="10">
        <v>206</v>
      </c>
    </row>
    <row r="628" spans="1:13" ht="29.1">
      <c r="A628" s="9">
        <v>64368</v>
      </c>
      <c r="B628" s="10" t="s">
        <v>1475</v>
      </c>
      <c r="C628" s="10" t="s">
        <v>874</v>
      </c>
      <c r="D628" s="10" t="s">
        <v>685</v>
      </c>
      <c r="E628" s="10" t="s">
        <v>875</v>
      </c>
      <c r="F628" s="10" t="s">
        <v>876</v>
      </c>
      <c r="G628" s="10">
        <v>308</v>
      </c>
      <c r="H628" s="10">
        <v>308</v>
      </c>
      <c r="I628" s="10">
        <v>308</v>
      </c>
      <c r="J628" s="10">
        <v>308</v>
      </c>
      <c r="K628" s="10">
        <v>308</v>
      </c>
      <c r="L628" s="10">
        <v>-1</v>
      </c>
      <c r="M628" s="10">
        <v>-367</v>
      </c>
    </row>
    <row r="629" spans="1:13" ht="29.1">
      <c r="A629" s="9">
        <v>64382</v>
      </c>
      <c r="B629" s="10" t="s">
        <v>1476</v>
      </c>
      <c r="C629" s="10" t="s">
        <v>874</v>
      </c>
      <c r="D629" s="10" t="s">
        <v>685</v>
      </c>
      <c r="E629" s="10" t="s">
        <v>898</v>
      </c>
      <c r="F629" s="10" t="s">
        <v>876</v>
      </c>
      <c r="G629" s="11">
        <v>5470</v>
      </c>
      <c r="H629" s="11">
        <v>5443</v>
      </c>
      <c r="I629" s="11">
        <v>5443</v>
      </c>
      <c r="J629" s="11">
        <v>5443</v>
      </c>
      <c r="K629" s="11">
        <v>5443</v>
      </c>
      <c r="L629" s="10">
        <v>5</v>
      </c>
      <c r="M629" s="11">
        <v>1081</v>
      </c>
    </row>
    <row r="630" spans="1:13" ht="29.1">
      <c r="A630" s="9">
        <v>64467</v>
      </c>
      <c r="B630" s="10" t="s">
        <v>1477</v>
      </c>
      <c r="C630" s="10" t="s">
        <v>880</v>
      </c>
      <c r="D630" s="10" t="s">
        <v>195</v>
      </c>
      <c r="E630" s="10" t="s">
        <v>898</v>
      </c>
      <c r="F630" s="10" t="s">
        <v>882</v>
      </c>
      <c r="G630" s="10">
        <v>1</v>
      </c>
      <c r="H630" s="10">
        <v>1</v>
      </c>
      <c r="I630" s="10">
        <v>1</v>
      </c>
      <c r="J630" s="10">
        <v>1</v>
      </c>
      <c r="K630" s="10">
        <v>1</v>
      </c>
      <c r="L630" s="10" t="s">
        <v>885</v>
      </c>
      <c r="M630" s="10" t="s">
        <v>885</v>
      </c>
    </row>
    <row r="631" spans="1:13">
      <c r="A631" s="9" t="s">
        <v>1478</v>
      </c>
      <c r="B631" s="10" t="s">
        <v>1479</v>
      </c>
      <c r="C631" s="10" t="s">
        <v>880</v>
      </c>
      <c r="D631" s="10" t="s">
        <v>195</v>
      </c>
      <c r="E631" s="10" t="s">
        <v>889</v>
      </c>
      <c r="F631" s="10" t="s">
        <v>882</v>
      </c>
      <c r="G631" s="10">
        <v>842</v>
      </c>
      <c r="H631" s="10">
        <v>842</v>
      </c>
      <c r="I631" s="10">
        <v>842</v>
      </c>
      <c r="J631" s="10">
        <v>842</v>
      </c>
      <c r="K631" s="10">
        <v>842</v>
      </c>
      <c r="L631" s="10">
        <v>0</v>
      </c>
      <c r="M631" s="11">
        <v>84200</v>
      </c>
    </row>
    <row r="632" spans="1:13">
      <c r="A632" s="9">
        <v>64504</v>
      </c>
      <c r="B632" s="10" t="s">
        <v>1480</v>
      </c>
      <c r="C632" s="10" t="s">
        <v>880</v>
      </c>
      <c r="D632" s="10" t="s">
        <v>1318</v>
      </c>
      <c r="E632" s="10" t="s">
        <v>889</v>
      </c>
      <c r="F632" s="10" t="s">
        <v>882</v>
      </c>
      <c r="G632" s="11">
        <v>5504</v>
      </c>
      <c r="H632" s="11">
        <v>5504</v>
      </c>
      <c r="I632" s="11">
        <v>5504</v>
      </c>
      <c r="J632" s="11">
        <v>5504</v>
      </c>
      <c r="K632" s="11">
        <v>5504</v>
      </c>
      <c r="L632" s="10">
        <v>18</v>
      </c>
      <c r="M632" s="10">
        <v>318</v>
      </c>
    </row>
    <row r="633" spans="1:13" ht="29.1">
      <c r="A633" s="9">
        <v>64627</v>
      </c>
      <c r="B633" s="10" t="s">
        <v>1481</v>
      </c>
      <c r="C633" s="10" t="s">
        <v>880</v>
      </c>
      <c r="D633" s="10" t="s">
        <v>195</v>
      </c>
      <c r="E633" s="10" t="s">
        <v>898</v>
      </c>
      <c r="F633" s="10" t="s">
        <v>882</v>
      </c>
      <c r="G633" s="10">
        <v>49</v>
      </c>
      <c r="H633" s="10">
        <v>49</v>
      </c>
      <c r="I633" s="10">
        <v>49</v>
      </c>
      <c r="J633" s="10">
        <v>49</v>
      </c>
      <c r="K633" s="10">
        <v>49</v>
      </c>
      <c r="L633" s="10">
        <v>0</v>
      </c>
      <c r="M633" s="10">
        <v>408</v>
      </c>
    </row>
    <row r="634" spans="1:13" ht="29.1">
      <c r="A634" s="9">
        <v>64634</v>
      </c>
      <c r="B634" s="10" t="s">
        <v>1482</v>
      </c>
      <c r="C634" s="10" t="s">
        <v>1483</v>
      </c>
      <c r="D634" s="10" t="s">
        <v>195</v>
      </c>
      <c r="E634" s="10" t="s">
        <v>875</v>
      </c>
      <c r="F634" s="10" t="s">
        <v>1445</v>
      </c>
      <c r="G634" s="10">
        <v>13</v>
      </c>
      <c r="H634" s="10">
        <v>13</v>
      </c>
      <c r="I634" s="10">
        <v>13</v>
      </c>
      <c r="J634" s="10">
        <v>13</v>
      </c>
      <c r="K634" s="10">
        <v>13</v>
      </c>
      <c r="L634" s="10" t="s">
        <v>885</v>
      </c>
      <c r="M634" s="10" t="s">
        <v>885</v>
      </c>
    </row>
    <row r="635" spans="1:13">
      <c r="A635" s="9">
        <v>64801</v>
      </c>
      <c r="B635" s="10" t="s">
        <v>1484</v>
      </c>
      <c r="C635" s="10" t="s">
        <v>874</v>
      </c>
      <c r="D635" s="10" t="s">
        <v>682</v>
      </c>
      <c r="E635" s="10" t="s">
        <v>889</v>
      </c>
      <c r="F635" s="10" t="s">
        <v>876</v>
      </c>
      <c r="G635" s="10">
        <v>768</v>
      </c>
      <c r="H635" s="10">
        <v>768</v>
      </c>
      <c r="I635" s="10">
        <v>768</v>
      </c>
      <c r="J635" s="10">
        <v>768</v>
      </c>
      <c r="K635" s="10">
        <v>768</v>
      </c>
      <c r="L635" s="10">
        <v>0</v>
      </c>
      <c r="M635" s="11">
        <v>1969</v>
      </c>
    </row>
    <row r="636" spans="1:13">
      <c r="A636" s="9">
        <v>64832</v>
      </c>
      <c r="B636" s="10" t="s">
        <v>1485</v>
      </c>
      <c r="C636" s="10" t="s">
        <v>874</v>
      </c>
      <c r="D636" s="10" t="s">
        <v>682</v>
      </c>
      <c r="E636" s="10" t="s">
        <v>889</v>
      </c>
      <c r="F636" s="10" t="s">
        <v>876</v>
      </c>
      <c r="G636" s="10">
        <v>840</v>
      </c>
      <c r="H636" s="10">
        <v>840</v>
      </c>
      <c r="I636" s="10">
        <v>840</v>
      </c>
      <c r="J636" s="10">
        <v>840</v>
      </c>
      <c r="K636" s="10">
        <v>840</v>
      </c>
      <c r="L636" s="10">
        <v>0</v>
      </c>
      <c r="M636" s="11">
        <v>2545</v>
      </c>
    </row>
    <row r="637" spans="1:13">
      <c r="A637" s="9">
        <v>64863</v>
      </c>
      <c r="B637" s="10" t="s">
        <v>1486</v>
      </c>
      <c r="C637" s="10" t="s">
        <v>874</v>
      </c>
      <c r="D637" s="10" t="s">
        <v>682</v>
      </c>
      <c r="E637" s="10" t="s">
        <v>889</v>
      </c>
      <c r="F637" s="10" t="s">
        <v>876</v>
      </c>
      <c r="G637" s="10">
        <v>888</v>
      </c>
      <c r="H637" s="10">
        <v>888</v>
      </c>
      <c r="I637" s="10">
        <v>888</v>
      </c>
      <c r="J637" s="10">
        <v>888</v>
      </c>
      <c r="K637" s="10">
        <v>888</v>
      </c>
      <c r="L637" s="10">
        <v>0</v>
      </c>
      <c r="M637" s="11">
        <v>12686</v>
      </c>
    </row>
    <row r="638" spans="1:13">
      <c r="A638" s="9">
        <v>64894</v>
      </c>
      <c r="B638" s="10" t="s">
        <v>1487</v>
      </c>
      <c r="C638" s="10" t="s">
        <v>874</v>
      </c>
      <c r="D638" s="10" t="s">
        <v>682</v>
      </c>
      <c r="E638" s="10" t="s">
        <v>889</v>
      </c>
      <c r="F638" s="10" t="s">
        <v>876</v>
      </c>
      <c r="G638" s="10">
        <v>912</v>
      </c>
      <c r="H638" s="10">
        <v>912</v>
      </c>
      <c r="I638" s="10">
        <v>912</v>
      </c>
      <c r="J638" s="10">
        <v>912</v>
      </c>
      <c r="K638" s="10">
        <v>912</v>
      </c>
      <c r="L638" s="10">
        <v>0</v>
      </c>
      <c r="M638" s="11">
        <v>7015</v>
      </c>
    </row>
    <row r="639" spans="1:13">
      <c r="A639" s="9">
        <v>64924</v>
      </c>
      <c r="B639" s="10" t="s">
        <v>1488</v>
      </c>
      <c r="C639" s="10" t="s">
        <v>874</v>
      </c>
      <c r="D639" s="10" t="s">
        <v>682</v>
      </c>
      <c r="E639" s="10" t="s">
        <v>889</v>
      </c>
      <c r="F639" s="10" t="s">
        <v>876</v>
      </c>
      <c r="G639" s="10">
        <v>840</v>
      </c>
      <c r="H639" s="10">
        <v>840</v>
      </c>
      <c r="I639" s="10">
        <v>840</v>
      </c>
      <c r="J639" s="10">
        <v>840</v>
      </c>
      <c r="K639" s="10">
        <v>840</v>
      </c>
      <c r="L639" s="10">
        <v>0</v>
      </c>
      <c r="M639" s="11">
        <v>12000</v>
      </c>
    </row>
    <row r="640" spans="1:13">
      <c r="A640" s="9">
        <v>64955</v>
      </c>
      <c r="B640" s="10" t="s">
        <v>1489</v>
      </c>
      <c r="C640" s="10" t="s">
        <v>874</v>
      </c>
      <c r="D640" s="10" t="s">
        <v>682</v>
      </c>
      <c r="E640" s="10" t="s">
        <v>889</v>
      </c>
      <c r="F640" s="10" t="s">
        <v>876</v>
      </c>
      <c r="G640" s="10">
        <v>888</v>
      </c>
      <c r="H640" s="10">
        <v>888</v>
      </c>
      <c r="I640" s="10">
        <v>888</v>
      </c>
      <c r="J640" s="10">
        <v>888</v>
      </c>
      <c r="K640" s="10">
        <v>888</v>
      </c>
      <c r="L640" s="10">
        <v>0</v>
      </c>
      <c r="M640" s="11">
        <v>6831</v>
      </c>
    </row>
    <row r="641" spans="1:13">
      <c r="A641" s="9">
        <v>64993</v>
      </c>
      <c r="B641" s="10" t="s">
        <v>1490</v>
      </c>
      <c r="C641" s="10" t="s">
        <v>874</v>
      </c>
      <c r="D641" s="10" t="s">
        <v>195</v>
      </c>
      <c r="E641" s="10" t="s">
        <v>889</v>
      </c>
      <c r="F641" s="10" t="s">
        <v>876</v>
      </c>
      <c r="G641" s="11">
        <v>1056</v>
      </c>
      <c r="H641" s="11">
        <v>1056</v>
      </c>
      <c r="I641" s="11">
        <v>1056</v>
      </c>
      <c r="J641" s="11">
        <v>1056</v>
      </c>
      <c r="K641" s="11">
        <v>1056</v>
      </c>
      <c r="L641" s="10">
        <v>3</v>
      </c>
      <c r="M641" s="10">
        <v>373</v>
      </c>
    </row>
    <row r="642" spans="1:13">
      <c r="A642" s="9">
        <v>65105</v>
      </c>
      <c r="B642" s="10" t="s">
        <v>1491</v>
      </c>
      <c r="C642" s="10" t="s">
        <v>880</v>
      </c>
      <c r="D642" s="10" t="s">
        <v>1030</v>
      </c>
      <c r="E642" s="10" t="s">
        <v>889</v>
      </c>
      <c r="F642" s="10" t="s">
        <v>882</v>
      </c>
      <c r="G642" s="11">
        <v>6864</v>
      </c>
      <c r="H642" s="11">
        <v>6864</v>
      </c>
      <c r="I642" s="11">
        <v>6864</v>
      </c>
      <c r="J642" s="11">
        <v>6864</v>
      </c>
      <c r="K642" s="11">
        <v>12564</v>
      </c>
      <c r="L642" s="10">
        <v>8</v>
      </c>
      <c r="M642" s="10">
        <v>867</v>
      </c>
    </row>
    <row r="643" spans="1:13">
      <c r="A643" s="9">
        <v>65136</v>
      </c>
      <c r="B643" s="10" t="s">
        <v>1492</v>
      </c>
      <c r="C643" s="10" t="s">
        <v>880</v>
      </c>
      <c r="D643" s="10" t="s">
        <v>1030</v>
      </c>
      <c r="E643" s="10" t="s">
        <v>889</v>
      </c>
      <c r="F643" s="10" t="s">
        <v>882</v>
      </c>
      <c r="G643" s="11">
        <v>5424</v>
      </c>
      <c r="H643" s="11">
        <v>5424</v>
      </c>
      <c r="I643" s="11">
        <v>5424</v>
      </c>
      <c r="J643" s="11">
        <v>5424</v>
      </c>
      <c r="K643" s="11">
        <v>5424</v>
      </c>
      <c r="L643" s="10">
        <v>12</v>
      </c>
      <c r="M643" s="10">
        <v>457</v>
      </c>
    </row>
    <row r="644" spans="1:13">
      <c r="A644" s="9">
        <v>65174</v>
      </c>
      <c r="B644" s="10" t="s">
        <v>1493</v>
      </c>
      <c r="C644" s="10" t="s">
        <v>874</v>
      </c>
      <c r="D644" s="10" t="s">
        <v>195</v>
      </c>
      <c r="E644" s="10" t="s">
        <v>889</v>
      </c>
      <c r="F644" s="10" t="s">
        <v>876</v>
      </c>
      <c r="G644" s="11">
        <v>9186</v>
      </c>
      <c r="H644" s="11">
        <v>9186</v>
      </c>
      <c r="I644" s="11">
        <v>9186</v>
      </c>
      <c r="J644" s="11">
        <v>9186</v>
      </c>
      <c r="K644" s="11">
        <v>9186</v>
      </c>
      <c r="L644" s="10">
        <v>2</v>
      </c>
      <c r="M644" s="11">
        <v>5161</v>
      </c>
    </row>
    <row r="645" spans="1:13">
      <c r="A645" s="9">
        <v>65211</v>
      </c>
      <c r="B645" s="10" t="s">
        <v>1494</v>
      </c>
      <c r="C645" s="10" t="s">
        <v>880</v>
      </c>
      <c r="D645" s="10" t="s">
        <v>989</v>
      </c>
      <c r="E645" s="10" t="s">
        <v>889</v>
      </c>
      <c r="F645" s="10" t="s">
        <v>882</v>
      </c>
      <c r="G645" s="11">
        <v>3660</v>
      </c>
      <c r="H645" s="11">
        <v>3660</v>
      </c>
      <c r="I645" s="11">
        <v>3660</v>
      </c>
      <c r="J645" s="11">
        <v>3660</v>
      </c>
      <c r="K645" s="11">
        <v>3660</v>
      </c>
      <c r="L645" s="10">
        <v>6</v>
      </c>
      <c r="M645" s="10">
        <v>633</v>
      </c>
    </row>
    <row r="646" spans="1:13" ht="29.1">
      <c r="A646" s="9">
        <v>65297</v>
      </c>
      <c r="B646" s="10" t="s">
        <v>1495</v>
      </c>
      <c r="C646" s="10" t="s">
        <v>1147</v>
      </c>
      <c r="D646" s="10" t="s">
        <v>195</v>
      </c>
      <c r="E646" s="10" t="s">
        <v>941</v>
      </c>
      <c r="F646" s="10" t="s">
        <v>1021</v>
      </c>
      <c r="G646" s="10">
        <v>120</v>
      </c>
      <c r="H646" s="10">
        <v>120</v>
      </c>
      <c r="I646" s="10">
        <v>120</v>
      </c>
      <c r="J646" s="10">
        <v>120</v>
      </c>
      <c r="K646" s="10">
        <v>120</v>
      </c>
      <c r="L646" s="10">
        <v>19</v>
      </c>
      <c r="M646" s="10">
        <v>6</v>
      </c>
    </row>
    <row r="647" spans="1:13" ht="29.1">
      <c r="A647" s="9">
        <v>65440</v>
      </c>
      <c r="B647" s="10" t="s">
        <v>1496</v>
      </c>
      <c r="C647" s="10" t="s">
        <v>880</v>
      </c>
      <c r="D647" s="10" t="s">
        <v>740</v>
      </c>
      <c r="E647" s="10" t="s">
        <v>1404</v>
      </c>
      <c r="F647" s="10" t="s">
        <v>882</v>
      </c>
      <c r="G647" s="10" t="s">
        <v>885</v>
      </c>
      <c r="H647" s="10" t="s">
        <v>885</v>
      </c>
      <c r="I647" s="10" t="s">
        <v>885</v>
      </c>
      <c r="J647" s="10" t="s">
        <v>885</v>
      </c>
      <c r="K647" s="11">
        <v>30000</v>
      </c>
      <c r="L647" s="10" t="s">
        <v>885</v>
      </c>
      <c r="M647" s="10" t="s">
        <v>885</v>
      </c>
    </row>
    <row r="648" spans="1:13" ht="29.1">
      <c r="A648" s="9">
        <v>65716</v>
      </c>
      <c r="B648" s="10" t="s">
        <v>1497</v>
      </c>
      <c r="C648" s="10" t="s">
        <v>874</v>
      </c>
      <c r="D648" s="10" t="s">
        <v>697</v>
      </c>
      <c r="E648" s="10" t="s">
        <v>889</v>
      </c>
      <c r="F648" s="10" t="s">
        <v>876</v>
      </c>
      <c r="G648" s="10">
        <v>96</v>
      </c>
      <c r="H648" s="10">
        <v>96</v>
      </c>
      <c r="I648" s="10">
        <v>96</v>
      </c>
      <c r="J648" s="10">
        <v>96</v>
      </c>
      <c r="K648" s="10">
        <v>96</v>
      </c>
      <c r="L648" s="10">
        <v>0</v>
      </c>
      <c r="M648" s="10">
        <v>369</v>
      </c>
    </row>
    <row r="649" spans="1:13" ht="29.1">
      <c r="A649" s="9">
        <v>65730</v>
      </c>
      <c r="B649" s="10" t="s">
        <v>1498</v>
      </c>
      <c r="C649" s="10" t="s">
        <v>874</v>
      </c>
      <c r="D649" s="10" t="s">
        <v>697</v>
      </c>
      <c r="E649" s="10" t="s">
        <v>889</v>
      </c>
      <c r="F649" s="10" t="s">
        <v>876</v>
      </c>
      <c r="G649" s="10">
        <v>24</v>
      </c>
      <c r="H649" s="10">
        <v>24</v>
      </c>
      <c r="I649" s="10">
        <v>24</v>
      </c>
      <c r="J649" s="10">
        <v>24</v>
      </c>
      <c r="K649" s="10">
        <v>24</v>
      </c>
      <c r="L649" s="10">
        <v>1</v>
      </c>
      <c r="M649" s="10">
        <v>41</v>
      </c>
    </row>
    <row r="650" spans="1:13" ht="29.1">
      <c r="A650" s="9">
        <v>65778</v>
      </c>
      <c r="B650" s="10" t="s">
        <v>1499</v>
      </c>
      <c r="C650" s="10" t="s">
        <v>874</v>
      </c>
      <c r="D650" s="10" t="s">
        <v>697</v>
      </c>
      <c r="E650" s="10" t="s">
        <v>889</v>
      </c>
      <c r="F650" s="10" t="s">
        <v>876</v>
      </c>
      <c r="G650" s="10">
        <v>144</v>
      </c>
      <c r="H650" s="10">
        <v>144</v>
      </c>
      <c r="I650" s="10">
        <v>144</v>
      </c>
      <c r="J650" s="10">
        <v>144</v>
      </c>
      <c r="K650" s="10">
        <v>144</v>
      </c>
      <c r="L650" s="10">
        <v>0</v>
      </c>
      <c r="M650" s="10">
        <v>436</v>
      </c>
    </row>
    <row r="651" spans="1:13" ht="29.1">
      <c r="A651" s="9">
        <v>65792</v>
      </c>
      <c r="B651" s="10" t="s">
        <v>1500</v>
      </c>
      <c r="C651" s="10" t="s">
        <v>874</v>
      </c>
      <c r="D651" s="10" t="s">
        <v>697</v>
      </c>
      <c r="E651" s="10" t="s">
        <v>889</v>
      </c>
      <c r="F651" s="10" t="s">
        <v>876</v>
      </c>
      <c r="G651" s="10">
        <v>96</v>
      </c>
      <c r="H651" s="10">
        <v>96</v>
      </c>
      <c r="I651" s="10">
        <v>96</v>
      </c>
      <c r="J651" s="10">
        <v>96</v>
      </c>
      <c r="K651" s="10">
        <v>96</v>
      </c>
      <c r="L651" s="10">
        <v>0</v>
      </c>
      <c r="M651" s="10">
        <v>369</v>
      </c>
    </row>
    <row r="652" spans="1:13" ht="29.1">
      <c r="A652" s="9">
        <v>65815</v>
      </c>
      <c r="B652" s="10" t="s">
        <v>1501</v>
      </c>
      <c r="C652" s="10" t="s">
        <v>874</v>
      </c>
      <c r="D652" s="10" t="s">
        <v>697</v>
      </c>
      <c r="E652" s="10" t="s">
        <v>889</v>
      </c>
      <c r="F652" s="10" t="s">
        <v>876</v>
      </c>
      <c r="G652" s="10">
        <v>144</v>
      </c>
      <c r="H652" s="10">
        <v>144</v>
      </c>
      <c r="I652" s="10">
        <v>144</v>
      </c>
      <c r="J652" s="10">
        <v>144</v>
      </c>
      <c r="K652" s="10">
        <v>144</v>
      </c>
      <c r="L652" s="10">
        <v>0</v>
      </c>
      <c r="M652" s="10">
        <v>436</v>
      </c>
    </row>
    <row r="653" spans="1:13" ht="29.1">
      <c r="A653" s="9">
        <v>65839</v>
      </c>
      <c r="B653" s="10" t="s">
        <v>1502</v>
      </c>
      <c r="C653" s="10" t="s">
        <v>874</v>
      </c>
      <c r="D653" s="10" t="s">
        <v>697</v>
      </c>
      <c r="E653" s="10" t="s">
        <v>889</v>
      </c>
      <c r="F653" s="10" t="s">
        <v>876</v>
      </c>
      <c r="G653" s="10">
        <v>192</v>
      </c>
      <c r="H653" s="10">
        <v>192</v>
      </c>
      <c r="I653" s="10">
        <v>192</v>
      </c>
      <c r="J653" s="10">
        <v>192</v>
      </c>
      <c r="K653" s="10">
        <v>192</v>
      </c>
      <c r="L653" s="10">
        <v>0</v>
      </c>
      <c r="M653" s="10">
        <v>960</v>
      </c>
    </row>
    <row r="654" spans="1:13">
      <c r="A654" s="9">
        <v>65914</v>
      </c>
      <c r="B654" s="10" t="s">
        <v>1503</v>
      </c>
      <c r="C654" s="10" t="s">
        <v>880</v>
      </c>
      <c r="D654" s="10" t="s">
        <v>1030</v>
      </c>
      <c r="E654" s="10" t="s">
        <v>889</v>
      </c>
      <c r="F654" s="10" t="s">
        <v>882</v>
      </c>
      <c r="G654" s="11">
        <v>1056</v>
      </c>
      <c r="H654" s="10">
        <v>48</v>
      </c>
      <c r="I654" s="10">
        <v>48</v>
      </c>
      <c r="J654" s="10">
        <v>48</v>
      </c>
      <c r="K654" s="10">
        <v>48</v>
      </c>
      <c r="L654" s="10">
        <v>13</v>
      </c>
      <c r="M654" s="10">
        <v>82</v>
      </c>
    </row>
    <row r="655" spans="1:13">
      <c r="A655" s="9">
        <v>65921</v>
      </c>
      <c r="B655" s="10" t="s">
        <v>1504</v>
      </c>
      <c r="C655" s="10" t="s">
        <v>874</v>
      </c>
      <c r="D655" s="10" t="s">
        <v>1030</v>
      </c>
      <c r="E655" s="10" t="s">
        <v>889</v>
      </c>
      <c r="F655" s="10" t="s">
        <v>876</v>
      </c>
      <c r="G655" s="10">
        <v>464</v>
      </c>
      <c r="H655" s="10">
        <v>464</v>
      </c>
      <c r="I655" s="10">
        <v>464</v>
      </c>
      <c r="J655" s="10">
        <v>464</v>
      </c>
      <c r="K655" s="10">
        <v>464</v>
      </c>
      <c r="L655" s="10">
        <v>0</v>
      </c>
      <c r="M655" s="11">
        <v>3569</v>
      </c>
    </row>
    <row r="656" spans="1:13">
      <c r="A656" s="9">
        <v>66218</v>
      </c>
      <c r="B656" s="10" t="s">
        <v>1505</v>
      </c>
      <c r="C656" s="10" t="s">
        <v>880</v>
      </c>
      <c r="D656" s="10" t="s">
        <v>673</v>
      </c>
      <c r="E656" s="10" t="s">
        <v>889</v>
      </c>
      <c r="F656" s="10" t="s">
        <v>882</v>
      </c>
      <c r="G656" s="11">
        <v>113256</v>
      </c>
      <c r="H656" s="11">
        <v>113256</v>
      </c>
      <c r="I656" s="11">
        <v>113256</v>
      </c>
      <c r="J656" s="11">
        <v>320616</v>
      </c>
      <c r="K656" s="11">
        <v>327848</v>
      </c>
      <c r="L656" s="10">
        <v>96</v>
      </c>
      <c r="M656" s="11">
        <v>3344</v>
      </c>
    </row>
    <row r="657" spans="1:13">
      <c r="A657" s="9">
        <v>66225</v>
      </c>
      <c r="B657" s="10" t="s">
        <v>1506</v>
      </c>
      <c r="C657" s="10" t="s">
        <v>874</v>
      </c>
      <c r="D657" s="10" t="s">
        <v>673</v>
      </c>
      <c r="E657" s="10" t="s">
        <v>889</v>
      </c>
      <c r="F657" s="10" t="s">
        <v>876</v>
      </c>
      <c r="G657" s="10">
        <v>928</v>
      </c>
      <c r="H657" s="10">
        <v>928</v>
      </c>
      <c r="I657" s="10">
        <v>928</v>
      </c>
      <c r="J657" s="10">
        <v>928</v>
      </c>
      <c r="K657" s="10">
        <v>928</v>
      </c>
      <c r="L657" s="10">
        <v>0</v>
      </c>
      <c r="M657" s="11">
        <v>4640</v>
      </c>
    </row>
    <row r="658" spans="1:13">
      <c r="A658" s="9">
        <v>66270</v>
      </c>
      <c r="B658" s="10" t="s">
        <v>1507</v>
      </c>
      <c r="C658" s="10" t="s">
        <v>880</v>
      </c>
      <c r="D658" s="10" t="s">
        <v>911</v>
      </c>
      <c r="E658" s="10" t="s">
        <v>889</v>
      </c>
      <c r="F658" s="10" t="s">
        <v>882</v>
      </c>
      <c r="G658" s="11">
        <v>10560</v>
      </c>
      <c r="H658" s="11">
        <v>10560</v>
      </c>
      <c r="I658" s="11">
        <v>10560</v>
      </c>
      <c r="J658" s="11">
        <v>10560</v>
      </c>
      <c r="K658" s="11">
        <v>10560</v>
      </c>
      <c r="L658" s="10">
        <v>12</v>
      </c>
      <c r="M658" s="10">
        <v>863</v>
      </c>
    </row>
    <row r="659" spans="1:13">
      <c r="A659" s="9">
        <v>66393</v>
      </c>
      <c r="B659" s="10" t="s">
        <v>1508</v>
      </c>
      <c r="C659" s="10" t="s">
        <v>880</v>
      </c>
      <c r="D659" s="10" t="s">
        <v>911</v>
      </c>
      <c r="E659" s="10" t="s">
        <v>889</v>
      </c>
      <c r="F659" s="10" t="s">
        <v>882</v>
      </c>
      <c r="G659" s="11">
        <v>26280</v>
      </c>
      <c r="H659" s="11">
        <v>25440</v>
      </c>
      <c r="I659" s="11">
        <v>25440</v>
      </c>
      <c r="J659" s="11">
        <v>25440</v>
      </c>
      <c r="K659" s="11">
        <v>25440</v>
      </c>
      <c r="L659" s="10">
        <v>10</v>
      </c>
      <c r="M659" s="11">
        <v>2677</v>
      </c>
    </row>
    <row r="660" spans="1:13">
      <c r="A660" s="9">
        <v>66409</v>
      </c>
      <c r="B660" s="10" t="s">
        <v>1509</v>
      </c>
      <c r="C660" s="10" t="s">
        <v>874</v>
      </c>
      <c r="D660" s="10" t="s">
        <v>911</v>
      </c>
      <c r="E660" s="10" t="s">
        <v>889</v>
      </c>
      <c r="F660" s="10" t="s">
        <v>876</v>
      </c>
      <c r="G660" s="10">
        <v>420</v>
      </c>
      <c r="H660" s="10">
        <v>420</v>
      </c>
      <c r="I660" s="10">
        <v>420</v>
      </c>
      <c r="J660" s="10">
        <v>420</v>
      </c>
      <c r="K660" s="10">
        <v>420</v>
      </c>
      <c r="L660" s="10">
        <v>0</v>
      </c>
      <c r="M660" s="11">
        <v>1909</v>
      </c>
    </row>
    <row r="661" spans="1:13" ht="29.1">
      <c r="A661" s="9">
        <v>66683</v>
      </c>
      <c r="B661" s="10" t="s">
        <v>1510</v>
      </c>
      <c r="C661" s="10" t="s">
        <v>927</v>
      </c>
      <c r="D661" s="10" t="s">
        <v>279</v>
      </c>
      <c r="E661" s="10" t="s">
        <v>888</v>
      </c>
      <c r="F661" s="10" t="s">
        <v>928</v>
      </c>
      <c r="G661" s="10" t="s">
        <v>885</v>
      </c>
      <c r="H661" s="11">
        <v>-1264</v>
      </c>
      <c r="I661" s="11">
        <v>-1264</v>
      </c>
      <c r="J661" s="11">
        <v>-1264</v>
      </c>
      <c r="K661" s="11">
        <v>-1264</v>
      </c>
      <c r="L661" s="10">
        <v>4</v>
      </c>
      <c r="M661" s="10" t="s">
        <v>885</v>
      </c>
    </row>
    <row r="662" spans="1:13" ht="29.1">
      <c r="A662" s="9">
        <v>66713</v>
      </c>
      <c r="B662" s="10" t="s">
        <v>1511</v>
      </c>
      <c r="C662" s="10" t="s">
        <v>880</v>
      </c>
      <c r="D662" s="10" t="s">
        <v>248</v>
      </c>
      <c r="E662" s="10" t="s">
        <v>941</v>
      </c>
      <c r="F662" s="10" t="s">
        <v>882</v>
      </c>
      <c r="G662" s="10">
        <v>1</v>
      </c>
      <c r="H662" s="10">
        <v>1</v>
      </c>
      <c r="I662" s="10">
        <v>1</v>
      </c>
      <c r="J662" s="10">
        <v>1</v>
      </c>
      <c r="K662" s="10">
        <v>1</v>
      </c>
      <c r="L662" s="10">
        <v>0</v>
      </c>
      <c r="M662" s="10">
        <v>7</v>
      </c>
    </row>
    <row r="663" spans="1:13" ht="29.1">
      <c r="A663" s="9">
        <v>66850</v>
      </c>
      <c r="B663" s="10" t="s">
        <v>1512</v>
      </c>
      <c r="C663" s="10" t="s">
        <v>1020</v>
      </c>
      <c r="D663" s="10" t="s">
        <v>397</v>
      </c>
      <c r="E663" s="10" t="s">
        <v>888</v>
      </c>
      <c r="F663" s="10" t="s">
        <v>1021</v>
      </c>
      <c r="G663" s="10">
        <v>2</v>
      </c>
      <c r="H663" s="10">
        <v>2</v>
      </c>
      <c r="I663" s="10">
        <v>2</v>
      </c>
      <c r="J663" s="10">
        <v>2</v>
      </c>
      <c r="K663" s="10">
        <v>2</v>
      </c>
      <c r="L663" s="10">
        <v>20</v>
      </c>
      <c r="M663" s="10">
        <v>0</v>
      </c>
    </row>
    <row r="664" spans="1:13">
      <c r="A664" s="9">
        <v>66904</v>
      </c>
      <c r="B664" s="10" t="s">
        <v>1513</v>
      </c>
      <c r="C664" s="10" t="s">
        <v>880</v>
      </c>
      <c r="D664" s="10" t="s">
        <v>1030</v>
      </c>
      <c r="E664" s="10" t="s">
        <v>889</v>
      </c>
      <c r="F664" s="10" t="s">
        <v>882</v>
      </c>
      <c r="G664" s="11">
        <v>7488</v>
      </c>
      <c r="H664" s="11">
        <v>7488</v>
      </c>
      <c r="I664" s="11">
        <v>7488</v>
      </c>
      <c r="J664" s="11">
        <v>7488</v>
      </c>
      <c r="K664" s="11">
        <v>7488</v>
      </c>
      <c r="L664" s="10">
        <v>22</v>
      </c>
      <c r="M664" s="10">
        <v>345</v>
      </c>
    </row>
    <row r="665" spans="1:13">
      <c r="A665" s="9">
        <v>66911</v>
      </c>
      <c r="B665" s="10" t="s">
        <v>1514</v>
      </c>
      <c r="C665" s="10" t="s">
        <v>874</v>
      </c>
      <c r="D665" s="10" t="s">
        <v>1030</v>
      </c>
      <c r="E665" s="10" t="s">
        <v>889</v>
      </c>
      <c r="F665" s="10" t="s">
        <v>876</v>
      </c>
      <c r="G665" s="10">
        <v>440</v>
      </c>
      <c r="H665" s="10">
        <v>440</v>
      </c>
      <c r="I665" s="10">
        <v>440</v>
      </c>
      <c r="J665" s="10">
        <v>440</v>
      </c>
      <c r="K665" s="10">
        <v>440</v>
      </c>
      <c r="L665" s="10">
        <v>0</v>
      </c>
      <c r="M665" s="11">
        <v>2444</v>
      </c>
    </row>
    <row r="666" spans="1:13" ht="29.1">
      <c r="A666" s="9">
        <v>66935</v>
      </c>
      <c r="B666" s="10" t="s">
        <v>1515</v>
      </c>
      <c r="C666" s="10" t="s">
        <v>1020</v>
      </c>
      <c r="D666" s="10" t="s">
        <v>1516</v>
      </c>
      <c r="E666" s="10" t="s">
        <v>941</v>
      </c>
      <c r="F666" s="10" t="s">
        <v>1021</v>
      </c>
      <c r="G666" s="10">
        <v>340</v>
      </c>
      <c r="H666" s="10">
        <v>340</v>
      </c>
      <c r="I666" s="10">
        <v>340</v>
      </c>
      <c r="J666" s="10">
        <v>340</v>
      </c>
      <c r="K666" s="10">
        <v>340</v>
      </c>
      <c r="L666" s="10" t="s">
        <v>885</v>
      </c>
      <c r="M666" s="10" t="s">
        <v>885</v>
      </c>
    </row>
    <row r="667" spans="1:13" ht="29.1">
      <c r="A667" s="9">
        <v>66942</v>
      </c>
      <c r="B667" s="10" t="s">
        <v>1517</v>
      </c>
      <c r="C667" s="10" t="s">
        <v>1020</v>
      </c>
      <c r="D667" s="10" t="s">
        <v>1516</v>
      </c>
      <c r="E667" s="10" t="s">
        <v>941</v>
      </c>
      <c r="F667" s="10" t="s">
        <v>1021</v>
      </c>
      <c r="G667" s="10">
        <v>340</v>
      </c>
      <c r="H667" s="10">
        <v>340</v>
      </c>
      <c r="I667" s="10">
        <v>340</v>
      </c>
      <c r="J667" s="10">
        <v>340</v>
      </c>
      <c r="K667" s="10">
        <v>340</v>
      </c>
      <c r="L667" s="10" t="s">
        <v>885</v>
      </c>
      <c r="M667" s="10" t="s">
        <v>885</v>
      </c>
    </row>
    <row r="668" spans="1:13" ht="29.1">
      <c r="A668" s="9">
        <v>66959</v>
      </c>
      <c r="B668" s="10" t="s">
        <v>1518</v>
      </c>
      <c r="C668" s="10" t="s">
        <v>1020</v>
      </c>
      <c r="D668" s="10" t="s">
        <v>1516</v>
      </c>
      <c r="E668" s="10" t="s">
        <v>941</v>
      </c>
      <c r="F668" s="10" t="s">
        <v>1021</v>
      </c>
      <c r="G668" s="10">
        <v>340</v>
      </c>
      <c r="H668" s="10">
        <v>340</v>
      </c>
      <c r="I668" s="10">
        <v>340</v>
      </c>
      <c r="J668" s="10">
        <v>340</v>
      </c>
      <c r="K668" s="10">
        <v>340</v>
      </c>
      <c r="L668" s="10" t="s">
        <v>885</v>
      </c>
      <c r="M668" s="10" t="s">
        <v>885</v>
      </c>
    </row>
    <row r="669" spans="1:13" ht="29.1">
      <c r="A669" s="9">
        <v>66966</v>
      </c>
      <c r="B669" s="10" t="s">
        <v>1519</v>
      </c>
      <c r="C669" s="10" t="s">
        <v>1020</v>
      </c>
      <c r="D669" s="10" t="s">
        <v>1516</v>
      </c>
      <c r="E669" s="10" t="s">
        <v>941</v>
      </c>
      <c r="F669" s="10" t="s">
        <v>1021</v>
      </c>
      <c r="G669" s="10">
        <v>340</v>
      </c>
      <c r="H669" s="10">
        <v>340</v>
      </c>
      <c r="I669" s="10">
        <v>340</v>
      </c>
      <c r="J669" s="10">
        <v>340</v>
      </c>
      <c r="K669" s="10">
        <v>340</v>
      </c>
      <c r="L669" s="10" t="s">
        <v>885</v>
      </c>
      <c r="M669" s="10" t="s">
        <v>885</v>
      </c>
    </row>
    <row r="670" spans="1:13">
      <c r="A670" s="9">
        <v>67000</v>
      </c>
      <c r="B670" s="10" t="s">
        <v>1175</v>
      </c>
      <c r="C670" s="10" t="s">
        <v>880</v>
      </c>
      <c r="D670" s="10" t="s">
        <v>248</v>
      </c>
      <c r="E670" s="10" t="s">
        <v>889</v>
      </c>
      <c r="F670" s="10" t="s">
        <v>882</v>
      </c>
      <c r="G670" s="11">
        <v>12192</v>
      </c>
      <c r="H670" s="11">
        <v>12192</v>
      </c>
      <c r="I670" s="11">
        <v>12192</v>
      </c>
      <c r="J670" s="11">
        <v>12192</v>
      </c>
      <c r="K670" s="11">
        <v>12192</v>
      </c>
      <c r="L670" s="10">
        <v>24</v>
      </c>
      <c r="M670" s="10">
        <v>516</v>
      </c>
    </row>
    <row r="671" spans="1:13">
      <c r="A671" s="9">
        <v>67031</v>
      </c>
      <c r="B671" s="10" t="s">
        <v>1520</v>
      </c>
      <c r="C671" s="10" t="s">
        <v>880</v>
      </c>
      <c r="D671" s="10" t="s">
        <v>248</v>
      </c>
      <c r="E671" s="10" t="s">
        <v>889</v>
      </c>
      <c r="F671" s="10" t="s">
        <v>882</v>
      </c>
      <c r="G671" s="11">
        <v>4207</v>
      </c>
      <c r="H671" s="11">
        <v>4207</v>
      </c>
      <c r="I671" s="11">
        <v>4207</v>
      </c>
      <c r="J671" s="11">
        <v>4207</v>
      </c>
      <c r="K671" s="11">
        <v>9207</v>
      </c>
      <c r="L671" s="10">
        <v>27</v>
      </c>
      <c r="M671" s="10">
        <v>155</v>
      </c>
    </row>
    <row r="672" spans="1:13">
      <c r="A672" s="9">
        <v>67062</v>
      </c>
      <c r="B672" s="10" t="s">
        <v>1521</v>
      </c>
      <c r="C672" s="10" t="s">
        <v>880</v>
      </c>
      <c r="D672" s="10" t="s">
        <v>248</v>
      </c>
      <c r="E672" s="10" t="s">
        <v>889</v>
      </c>
      <c r="F672" s="10" t="s">
        <v>882</v>
      </c>
      <c r="G672" s="11">
        <v>10840</v>
      </c>
      <c r="H672" s="11">
        <v>10840</v>
      </c>
      <c r="I672" s="11">
        <v>10840</v>
      </c>
      <c r="J672" s="11">
        <v>10840</v>
      </c>
      <c r="K672" s="11">
        <v>10840</v>
      </c>
      <c r="L672" s="10">
        <v>9</v>
      </c>
      <c r="M672" s="11">
        <v>1145</v>
      </c>
    </row>
    <row r="673" spans="1:13">
      <c r="A673" s="9">
        <v>67093</v>
      </c>
      <c r="B673" s="10" t="s">
        <v>1522</v>
      </c>
      <c r="C673" s="10" t="s">
        <v>880</v>
      </c>
      <c r="D673" s="10" t="s">
        <v>248</v>
      </c>
      <c r="E673" s="10" t="s">
        <v>889</v>
      </c>
      <c r="F673" s="10" t="s">
        <v>882</v>
      </c>
      <c r="G673" s="11">
        <v>14592</v>
      </c>
      <c r="H673" s="11">
        <v>14592</v>
      </c>
      <c r="I673" s="11">
        <v>14592</v>
      </c>
      <c r="J673" s="11">
        <v>14592</v>
      </c>
      <c r="K673" s="11">
        <v>14592</v>
      </c>
      <c r="L673" s="10">
        <v>13</v>
      </c>
      <c r="M673" s="11">
        <v>1132</v>
      </c>
    </row>
    <row r="674" spans="1:13">
      <c r="A674" s="9">
        <v>67291</v>
      </c>
      <c r="B674" s="10" t="s">
        <v>1523</v>
      </c>
      <c r="C674" s="10" t="s">
        <v>880</v>
      </c>
      <c r="D674" s="10" t="s">
        <v>279</v>
      </c>
      <c r="E674" s="10" t="s">
        <v>889</v>
      </c>
      <c r="F674" s="10" t="s">
        <v>882</v>
      </c>
      <c r="G674" s="10">
        <v>504</v>
      </c>
      <c r="H674" s="10">
        <v>-462</v>
      </c>
      <c r="I674" s="10">
        <v>-462</v>
      </c>
      <c r="J674" s="11">
        <v>1038</v>
      </c>
      <c r="K674" s="11">
        <v>1038</v>
      </c>
      <c r="L674" s="10">
        <v>67</v>
      </c>
      <c r="M674" s="10">
        <v>30</v>
      </c>
    </row>
    <row r="675" spans="1:13">
      <c r="A675" s="9" t="s">
        <v>1524</v>
      </c>
      <c r="B675" s="10" t="s">
        <v>1525</v>
      </c>
      <c r="C675" s="10" t="s">
        <v>880</v>
      </c>
      <c r="D675" s="10" t="s">
        <v>279</v>
      </c>
      <c r="E675" s="10" t="s">
        <v>889</v>
      </c>
      <c r="F675" s="10" t="s">
        <v>882</v>
      </c>
      <c r="G675" s="10" t="s">
        <v>885</v>
      </c>
      <c r="H675" s="10" t="s">
        <v>885</v>
      </c>
      <c r="I675" s="10" t="s">
        <v>885</v>
      </c>
      <c r="J675" s="10" t="s">
        <v>885</v>
      </c>
      <c r="K675" s="11">
        <v>25000</v>
      </c>
      <c r="L675" s="10" t="s">
        <v>885</v>
      </c>
      <c r="M675" s="10" t="s">
        <v>885</v>
      </c>
    </row>
    <row r="676" spans="1:13">
      <c r="A676" s="9">
        <v>67321</v>
      </c>
      <c r="B676" s="10" t="s">
        <v>1526</v>
      </c>
      <c r="C676" s="10" t="s">
        <v>880</v>
      </c>
      <c r="D676" s="10" t="s">
        <v>534</v>
      </c>
      <c r="E676" s="10" t="s">
        <v>889</v>
      </c>
      <c r="F676" s="10" t="s">
        <v>882</v>
      </c>
      <c r="G676" s="10">
        <v>756</v>
      </c>
      <c r="H676" s="10">
        <v>756</v>
      </c>
      <c r="I676" s="11">
        <v>27324</v>
      </c>
      <c r="J676" s="11">
        <v>27324</v>
      </c>
      <c r="K676" s="11">
        <v>27324</v>
      </c>
      <c r="L676" s="10">
        <v>6</v>
      </c>
      <c r="M676" s="10">
        <v>123</v>
      </c>
    </row>
    <row r="677" spans="1:13" ht="29.1">
      <c r="A677" s="9">
        <v>67482</v>
      </c>
      <c r="B677" s="10" t="s">
        <v>1527</v>
      </c>
      <c r="C677" s="10" t="s">
        <v>1528</v>
      </c>
      <c r="D677" s="10" t="s">
        <v>685</v>
      </c>
      <c r="E677" s="10" t="s">
        <v>888</v>
      </c>
      <c r="F677" s="10" t="s">
        <v>1021</v>
      </c>
      <c r="G677" s="10">
        <v>29</v>
      </c>
      <c r="H677" s="10">
        <v>29</v>
      </c>
      <c r="I677" s="10">
        <v>29</v>
      </c>
      <c r="J677" s="10">
        <v>29</v>
      </c>
      <c r="K677" s="10">
        <v>29</v>
      </c>
      <c r="L677" s="10" t="s">
        <v>885</v>
      </c>
      <c r="M677" s="10" t="s">
        <v>885</v>
      </c>
    </row>
    <row r="678" spans="1:13">
      <c r="A678" s="9">
        <v>68250</v>
      </c>
      <c r="B678" s="10" t="s">
        <v>1529</v>
      </c>
      <c r="C678" s="10" t="s">
        <v>880</v>
      </c>
      <c r="D678" s="10" t="s">
        <v>195</v>
      </c>
      <c r="E678" s="10" t="s">
        <v>889</v>
      </c>
      <c r="F678" s="10" t="s">
        <v>882</v>
      </c>
      <c r="G678" s="11">
        <v>297060</v>
      </c>
      <c r="H678" s="11">
        <v>297060</v>
      </c>
      <c r="I678" s="11">
        <v>297060</v>
      </c>
      <c r="J678" s="11">
        <v>297060</v>
      </c>
      <c r="K678" s="11">
        <v>297060</v>
      </c>
      <c r="L678" s="10">
        <v>600</v>
      </c>
      <c r="M678" s="10">
        <v>495</v>
      </c>
    </row>
    <row r="679" spans="1:13">
      <c r="A679" s="9">
        <v>68281</v>
      </c>
      <c r="B679" s="10" t="s">
        <v>1530</v>
      </c>
      <c r="C679" s="10" t="s">
        <v>880</v>
      </c>
      <c r="D679" s="10" t="s">
        <v>195</v>
      </c>
      <c r="E679" s="10" t="s">
        <v>889</v>
      </c>
      <c r="F679" s="10" t="s">
        <v>882</v>
      </c>
      <c r="G679" s="11">
        <v>191220</v>
      </c>
      <c r="H679" s="11">
        <v>191220</v>
      </c>
      <c r="I679" s="11">
        <v>191220</v>
      </c>
      <c r="J679" s="11">
        <v>191220</v>
      </c>
      <c r="K679" s="11">
        <v>191220</v>
      </c>
      <c r="L679" s="10">
        <v>157</v>
      </c>
      <c r="M679" s="11">
        <v>1221</v>
      </c>
    </row>
    <row r="680" spans="1:13">
      <c r="A680" s="9">
        <v>68311</v>
      </c>
      <c r="B680" s="10" t="s">
        <v>1531</v>
      </c>
      <c r="C680" s="10" t="s">
        <v>880</v>
      </c>
      <c r="D680" s="10" t="s">
        <v>195</v>
      </c>
      <c r="E680" s="10" t="s">
        <v>889</v>
      </c>
      <c r="F680" s="10" t="s">
        <v>882</v>
      </c>
      <c r="G680" s="11">
        <v>432150</v>
      </c>
      <c r="H680" s="11">
        <v>420540</v>
      </c>
      <c r="I680" s="11">
        <v>420540</v>
      </c>
      <c r="J680" s="11">
        <v>420540</v>
      </c>
      <c r="K680" s="11">
        <v>420540</v>
      </c>
      <c r="L680" s="11">
        <v>1361</v>
      </c>
      <c r="M680" s="10">
        <v>318</v>
      </c>
    </row>
    <row r="681" spans="1:13" ht="29.1">
      <c r="A681" s="9">
        <v>68731</v>
      </c>
      <c r="B681" s="10" t="s">
        <v>1532</v>
      </c>
      <c r="C681" s="10" t="s">
        <v>874</v>
      </c>
      <c r="D681" s="10" t="s">
        <v>195</v>
      </c>
      <c r="E681" s="10" t="s">
        <v>875</v>
      </c>
      <c r="F681" s="10" t="s">
        <v>876</v>
      </c>
      <c r="G681" s="11">
        <v>4896</v>
      </c>
      <c r="H681" s="11">
        <v>4896</v>
      </c>
      <c r="I681" s="11">
        <v>4896</v>
      </c>
      <c r="J681" s="11">
        <v>4896</v>
      </c>
      <c r="K681" s="11">
        <v>4896</v>
      </c>
      <c r="L681" s="10">
        <v>2</v>
      </c>
      <c r="M681" s="11">
        <v>2985</v>
      </c>
    </row>
    <row r="682" spans="1:13">
      <c r="A682" s="9">
        <v>68731</v>
      </c>
      <c r="B682" s="10" t="s">
        <v>1532</v>
      </c>
      <c r="C682" s="10" t="s">
        <v>874</v>
      </c>
      <c r="D682" s="10" t="s">
        <v>195</v>
      </c>
      <c r="E682" s="10" t="s">
        <v>889</v>
      </c>
      <c r="F682" s="10" t="s">
        <v>876</v>
      </c>
      <c r="G682" s="11">
        <v>11040</v>
      </c>
      <c r="H682" s="11">
        <v>11040</v>
      </c>
      <c r="I682" s="11">
        <v>11040</v>
      </c>
      <c r="J682" s="11">
        <v>11040</v>
      </c>
      <c r="K682" s="11">
        <v>11040</v>
      </c>
      <c r="L682" s="10">
        <v>11</v>
      </c>
      <c r="M682" s="11">
        <v>1018</v>
      </c>
    </row>
    <row r="683" spans="1:13" ht="29.1">
      <c r="A683" s="9">
        <v>68861</v>
      </c>
      <c r="B683" s="10" t="s">
        <v>1533</v>
      </c>
      <c r="C683" s="10" t="s">
        <v>880</v>
      </c>
      <c r="D683" s="10" t="s">
        <v>195</v>
      </c>
      <c r="E683" s="10" t="s">
        <v>1534</v>
      </c>
      <c r="F683" s="10" t="s">
        <v>882</v>
      </c>
      <c r="G683" s="10" t="s">
        <v>885</v>
      </c>
      <c r="H683" s="10" t="s">
        <v>885</v>
      </c>
      <c r="I683" s="10" t="s">
        <v>885</v>
      </c>
      <c r="J683" s="10" t="s">
        <v>885</v>
      </c>
      <c r="K683" s="11">
        <v>250000</v>
      </c>
      <c r="L683" s="10" t="s">
        <v>885</v>
      </c>
      <c r="M683" s="10" t="s">
        <v>885</v>
      </c>
    </row>
    <row r="684" spans="1:13">
      <c r="A684" s="9">
        <v>68892</v>
      </c>
      <c r="B684" s="10" t="s">
        <v>1535</v>
      </c>
      <c r="C684" s="10" t="s">
        <v>880</v>
      </c>
      <c r="D684" s="10" t="s">
        <v>1536</v>
      </c>
      <c r="E684" s="10" t="s">
        <v>889</v>
      </c>
      <c r="F684" s="10" t="s">
        <v>882</v>
      </c>
      <c r="G684" s="11">
        <v>7770</v>
      </c>
      <c r="H684" s="11">
        <v>7770</v>
      </c>
      <c r="I684" s="11">
        <v>7770</v>
      </c>
      <c r="J684" s="11">
        <v>7770</v>
      </c>
      <c r="K684" s="11">
        <v>7770</v>
      </c>
      <c r="L684" s="10">
        <v>25</v>
      </c>
      <c r="M684" s="10">
        <v>316</v>
      </c>
    </row>
    <row r="685" spans="1:13">
      <c r="A685" s="9">
        <v>69127</v>
      </c>
      <c r="B685" s="10" t="s">
        <v>1537</v>
      </c>
      <c r="C685" s="10" t="s">
        <v>880</v>
      </c>
      <c r="D685" s="10" t="s">
        <v>195</v>
      </c>
      <c r="E685" s="10" t="s">
        <v>889</v>
      </c>
      <c r="F685" s="10" t="s">
        <v>882</v>
      </c>
      <c r="G685" s="11">
        <v>384300</v>
      </c>
      <c r="H685" s="11">
        <v>384300</v>
      </c>
      <c r="I685" s="11">
        <v>384300</v>
      </c>
      <c r="J685" s="11">
        <v>384300</v>
      </c>
      <c r="K685" s="11">
        <v>384300</v>
      </c>
      <c r="L685" s="10">
        <v>314</v>
      </c>
      <c r="M685" s="11">
        <v>1222</v>
      </c>
    </row>
    <row r="686" spans="1:13" ht="29.1">
      <c r="A686" s="9">
        <v>69370</v>
      </c>
      <c r="B686" s="10" t="s">
        <v>1538</v>
      </c>
      <c r="C686" s="10" t="s">
        <v>880</v>
      </c>
      <c r="D686" s="10" t="s">
        <v>1030</v>
      </c>
      <c r="E686" s="10" t="s">
        <v>1539</v>
      </c>
      <c r="F686" s="10" t="s">
        <v>882</v>
      </c>
      <c r="G686" s="11">
        <v>4464</v>
      </c>
      <c r="H686" s="11">
        <v>4464</v>
      </c>
      <c r="I686" s="11">
        <v>4464</v>
      </c>
      <c r="J686" s="11">
        <v>4464</v>
      </c>
      <c r="K686" s="11">
        <v>4464</v>
      </c>
      <c r="L686" s="10">
        <v>21</v>
      </c>
      <c r="M686" s="10">
        <v>216</v>
      </c>
    </row>
    <row r="687" spans="1:13" ht="29.1">
      <c r="A687" s="9">
        <v>69431</v>
      </c>
      <c r="B687" s="10" t="s">
        <v>1540</v>
      </c>
      <c r="C687" s="10" t="s">
        <v>880</v>
      </c>
      <c r="D687" s="10" t="s">
        <v>1351</v>
      </c>
      <c r="E687" s="10" t="s">
        <v>875</v>
      </c>
      <c r="F687" s="10" t="s">
        <v>882</v>
      </c>
      <c r="G687" s="11">
        <v>14114</v>
      </c>
      <c r="H687" s="11">
        <v>14114</v>
      </c>
      <c r="I687" s="11">
        <v>14114</v>
      </c>
      <c r="J687" s="11">
        <v>14114</v>
      </c>
      <c r="K687" s="11">
        <v>14114</v>
      </c>
      <c r="L687" s="10">
        <v>97</v>
      </c>
      <c r="M687" s="10">
        <v>145</v>
      </c>
    </row>
    <row r="688" spans="1:13" ht="29.1">
      <c r="A688" s="9">
        <v>69578</v>
      </c>
      <c r="B688" s="10" t="s">
        <v>467</v>
      </c>
      <c r="C688" s="10" t="s">
        <v>880</v>
      </c>
      <c r="D688" s="10" t="s">
        <v>697</v>
      </c>
      <c r="E688" s="10" t="s">
        <v>889</v>
      </c>
      <c r="F688" s="10" t="s">
        <v>882</v>
      </c>
      <c r="G688" s="11">
        <v>37584</v>
      </c>
      <c r="H688" s="11">
        <v>37584</v>
      </c>
      <c r="I688" s="11">
        <v>37584</v>
      </c>
      <c r="J688" s="11">
        <v>37584</v>
      </c>
      <c r="K688" s="11">
        <v>37584</v>
      </c>
      <c r="L688" s="10">
        <v>92</v>
      </c>
      <c r="M688" s="10">
        <v>409</v>
      </c>
    </row>
    <row r="689" spans="1:13" ht="29.1">
      <c r="A689" s="9">
        <v>69677</v>
      </c>
      <c r="B689" s="10" t="s">
        <v>1541</v>
      </c>
      <c r="C689" s="10" t="s">
        <v>880</v>
      </c>
      <c r="D689" s="10" t="s">
        <v>193</v>
      </c>
      <c r="E689" s="10" t="s">
        <v>1251</v>
      </c>
      <c r="F689" s="10" t="s">
        <v>882</v>
      </c>
      <c r="G689" s="11">
        <v>13824</v>
      </c>
      <c r="H689" s="11">
        <v>13824</v>
      </c>
      <c r="I689" s="11">
        <v>13824</v>
      </c>
      <c r="J689" s="11">
        <v>30096</v>
      </c>
      <c r="K689" s="11">
        <v>30096</v>
      </c>
      <c r="L689" s="10" t="s">
        <v>885</v>
      </c>
      <c r="M689" s="10" t="s">
        <v>885</v>
      </c>
    </row>
    <row r="690" spans="1:13" ht="29.1">
      <c r="A690" s="9">
        <v>69899</v>
      </c>
      <c r="B690" s="10" t="s">
        <v>1542</v>
      </c>
      <c r="C690" s="10" t="s">
        <v>880</v>
      </c>
      <c r="D690" s="10" t="s">
        <v>195</v>
      </c>
      <c r="E690" s="10" t="s">
        <v>1404</v>
      </c>
      <c r="F690" s="10" t="s">
        <v>882</v>
      </c>
      <c r="G690" s="10" t="s">
        <v>885</v>
      </c>
      <c r="H690" s="10" t="s">
        <v>885</v>
      </c>
      <c r="I690" s="10" t="s">
        <v>885</v>
      </c>
      <c r="J690" s="10" t="s">
        <v>885</v>
      </c>
      <c r="K690" s="11">
        <v>30000</v>
      </c>
      <c r="L690" s="10" t="s">
        <v>885</v>
      </c>
      <c r="M690" s="10" t="s">
        <v>885</v>
      </c>
    </row>
    <row r="691" spans="1:13">
      <c r="A691" s="9">
        <v>69998</v>
      </c>
      <c r="B691" s="10" t="s">
        <v>1543</v>
      </c>
      <c r="C691" s="10" t="s">
        <v>874</v>
      </c>
      <c r="D691" s="10" t="s">
        <v>195</v>
      </c>
      <c r="E691" s="10" t="s">
        <v>889</v>
      </c>
      <c r="F691" s="10" t="s">
        <v>876</v>
      </c>
      <c r="G691" s="10">
        <v>264</v>
      </c>
      <c r="H691" s="10">
        <v>264</v>
      </c>
      <c r="I691" s="10">
        <v>264</v>
      </c>
      <c r="J691" s="10">
        <v>264</v>
      </c>
      <c r="K691" s="10">
        <v>264</v>
      </c>
      <c r="L691" s="10">
        <v>0</v>
      </c>
      <c r="M691" s="11">
        <v>1015</v>
      </c>
    </row>
    <row r="692" spans="1:13" ht="29.1">
      <c r="A692" s="9">
        <v>70017</v>
      </c>
      <c r="B692" s="10" t="s">
        <v>1544</v>
      </c>
      <c r="C692" s="10" t="s">
        <v>874</v>
      </c>
      <c r="D692" s="10" t="s">
        <v>252</v>
      </c>
      <c r="E692" s="10" t="s">
        <v>963</v>
      </c>
      <c r="F692" s="10" t="s">
        <v>876</v>
      </c>
      <c r="G692" s="10">
        <v>816</v>
      </c>
      <c r="H692" s="10">
        <v>816</v>
      </c>
      <c r="I692" s="10">
        <v>816</v>
      </c>
      <c r="J692" s="11">
        <v>1968</v>
      </c>
      <c r="K692" s="11">
        <v>3968</v>
      </c>
      <c r="L692" s="10">
        <v>7</v>
      </c>
      <c r="M692" s="10">
        <v>284</v>
      </c>
    </row>
    <row r="693" spans="1:13">
      <c r="A693" s="9">
        <v>70161</v>
      </c>
      <c r="B693" s="10" t="s">
        <v>1545</v>
      </c>
      <c r="C693" s="10" t="s">
        <v>874</v>
      </c>
      <c r="D693" s="10" t="s">
        <v>195</v>
      </c>
      <c r="E693" s="10" t="s">
        <v>889</v>
      </c>
      <c r="F693" s="10" t="s">
        <v>876</v>
      </c>
      <c r="G693" s="11">
        <v>2880</v>
      </c>
      <c r="H693" s="11">
        <v>2880</v>
      </c>
      <c r="I693" s="11">
        <v>2880</v>
      </c>
      <c r="J693" s="11">
        <v>2880</v>
      </c>
      <c r="K693" s="11">
        <v>2880</v>
      </c>
      <c r="L693" s="10">
        <v>4</v>
      </c>
      <c r="M693" s="10">
        <v>644</v>
      </c>
    </row>
    <row r="694" spans="1:13" ht="29.1">
      <c r="A694" s="9">
        <v>70185</v>
      </c>
      <c r="B694" s="10" t="s">
        <v>1546</v>
      </c>
      <c r="C694" s="10" t="s">
        <v>874</v>
      </c>
      <c r="D694" s="10" t="s">
        <v>248</v>
      </c>
      <c r="E694" s="10" t="s">
        <v>875</v>
      </c>
      <c r="F694" s="10" t="s">
        <v>876</v>
      </c>
      <c r="G694" s="10">
        <v>624</v>
      </c>
      <c r="H694" s="10">
        <v>624</v>
      </c>
      <c r="I694" s="10">
        <v>624</v>
      </c>
      <c r="J694" s="10">
        <v>624</v>
      </c>
      <c r="K694" s="10">
        <v>624</v>
      </c>
      <c r="L694" s="10">
        <v>0</v>
      </c>
      <c r="M694" s="11">
        <v>2400</v>
      </c>
    </row>
    <row r="695" spans="1:13" ht="29.1">
      <c r="A695" s="9">
        <v>70208</v>
      </c>
      <c r="B695" s="10" t="s">
        <v>1547</v>
      </c>
      <c r="C695" s="10" t="s">
        <v>874</v>
      </c>
      <c r="D695" s="10" t="s">
        <v>248</v>
      </c>
      <c r="E695" s="10" t="s">
        <v>875</v>
      </c>
      <c r="F695" s="10" t="s">
        <v>876</v>
      </c>
      <c r="G695" s="10">
        <v>600</v>
      </c>
      <c r="H695" s="10">
        <v>600</v>
      </c>
      <c r="I695" s="10">
        <v>600</v>
      </c>
      <c r="J695" s="10">
        <v>600</v>
      </c>
      <c r="K695" s="10">
        <v>600</v>
      </c>
      <c r="L695" s="10">
        <v>0</v>
      </c>
      <c r="M695" s="11">
        <v>2308</v>
      </c>
    </row>
    <row r="696" spans="1:13">
      <c r="A696" s="9">
        <v>70383</v>
      </c>
      <c r="B696" s="10" t="s">
        <v>1548</v>
      </c>
      <c r="C696" s="10" t="s">
        <v>880</v>
      </c>
      <c r="D696" s="10" t="s">
        <v>193</v>
      </c>
      <c r="E696" s="10" t="s">
        <v>889</v>
      </c>
      <c r="F696" s="10" t="s">
        <v>882</v>
      </c>
      <c r="G696" s="11">
        <v>22960</v>
      </c>
      <c r="H696" s="11">
        <v>20560</v>
      </c>
      <c r="I696" s="11">
        <v>20560</v>
      </c>
      <c r="J696" s="11">
        <v>20640</v>
      </c>
      <c r="K696" s="11">
        <v>20640</v>
      </c>
      <c r="L696" s="10">
        <v>20</v>
      </c>
      <c r="M696" s="11">
        <v>1154</v>
      </c>
    </row>
    <row r="697" spans="1:13" ht="29.1">
      <c r="A697" s="9">
        <v>70475</v>
      </c>
      <c r="B697" s="10" t="s">
        <v>1549</v>
      </c>
      <c r="C697" s="10" t="s">
        <v>880</v>
      </c>
      <c r="D697" s="10" t="s">
        <v>685</v>
      </c>
      <c r="E697" s="10" t="s">
        <v>945</v>
      </c>
      <c r="F697" s="10" t="s">
        <v>882</v>
      </c>
      <c r="G697" s="10" t="s">
        <v>885</v>
      </c>
      <c r="H697" s="10">
        <v>-360</v>
      </c>
      <c r="I697" s="10">
        <v>-360</v>
      </c>
      <c r="J697" s="10">
        <v>-360</v>
      </c>
      <c r="K697" s="10">
        <v>-360</v>
      </c>
      <c r="L697" s="10">
        <v>17</v>
      </c>
      <c r="M697" s="10" t="s">
        <v>885</v>
      </c>
    </row>
    <row r="698" spans="1:13">
      <c r="A698" s="9">
        <v>70789</v>
      </c>
      <c r="B698" s="10" t="s">
        <v>1550</v>
      </c>
      <c r="C698" s="10" t="s">
        <v>880</v>
      </c>
      <c r="D698" s="10" t="s">
        <v>1536</v>
      </c>
      <c r="E698" s="10" t="s">
        <v>889</v>
      </c>
      <c r="F698" s="10" t="s">
        <v>882</v>
      </c>
      <c r="G698" s="11">
        <v>9180</v>
      </c>
      <c r="H698" s="11">
        <v>9180</v>
      </c>
      <c r="I698" s="11">
        <v>9180</v>
      </c>
      <c r="J698" s="11">
        <v>9180</v>
      </c>
      <c r="K698" s="11">
        <v>9180</v>
      </c>
      <c r="L698" s="10">
        <v>10</v>
      </c>
      <c r="M698" s="10">
        <v>901</v>
      </c>
    </row>
    <row r="699" spans="1:13">
      <c r="A699" s="9">
        <v>71014</v>
      </c>
      <c r="B699" s="10" t="s">
        <v>1551</v>
      </c>
      <c r="C699" s="10" t="s">
        <v>874</v>
      </c>
      <c r="D699" s="10" t="s">
        <v>195</v>
      </c>
      <c r="E699" s="10" t="s">
        <v>889</v>
      </c>
      <c r="F699" s="10" t="s">
        <v>876</v>
      </c>
      <c r="G699" s="10">
        <v>432</v>
      </c>
      <c r="H699" s="10">
        <v>432</v>
      </c>
      <c r="I699" s="10">
        <v>432</v>
      </c>
      <c r="J699" s="10">
        <v>432</v>
      </c>
      <c r="K699" s="10">
        <v>432</v>
      </c>
      <c r="L699" s="10">
        <v>0</v>
      </c>
      <c r="M699" s="11">
        <v>2160</v>
      </c>
    </row>
    <row r="700" spans="1:13">
      <c r="A700" s="9">
        <v>71021</v>
      </c>
      <c r="B700" s="10" t="s">
        <v>1552</v>
      </c>
      <c r="C700" s="10" t="s">
        <v>874</v>
      </c>
      <c r="D700" s="10" t="s">
        <v>195</v>
      </c>
      <c r="E700" s="10" t="s">
        <v>889</v>
      </c>
      <c r="F700" s="10" t="s">
        <v>876</v>
      </c>
      <c r="G700" s="10">
        <v>396</v>
      </c>
      <c r="H700" s="10">
        <v>396</v>
      </c>
      <c r="I700" s="10">
        <v>396</v>
      </c>
      <c r="J700" s="10">
        <v>396</v>
      </c>
      <c r="K700" s="10">
        <v>396</v>
      </c>
      <c r="L700" s="10">
        <v>0</v>
      </c>
      <c r="M700" s="11">
        <v>1320</v>
      </c>
    </row>
    <row r="701" spans="1:13">
      <c r="A701" s="9">
        <v>71038</v>
      </c>
      <c r="B701" s="10" t="s">
        <v>1553</v>
      </c>
      <c r="C701" s="10" t="s">
        <v>874</v>
      </c>
      <c r="D701" s="10" t="s">
        <v>195</v>
      </c>
      <c r="E701" s="10" t="s">
        <v>889</v>
      </c>
      <c r="F701" s="10" t="s">
        <v>876</v>
      </c>
      <c r="G701" s="10">
        <v>324</v>
      </c>
      <c r="H701" s="10">
        <v>324</v>
      </c>
      <c r="I701" s="10">
        <v>324</v>
      </c>
      <c r="J701" s="10">
        <v>324</v>
      </c>
      <c r="K701" s="10">
        <v>324</v>
      </c>
      <c r="L701" s="10">
        <v>0</v>
      </c>
      <c r="M701" s="10">
        <v>661</v>
      </c>
    </row>
    <row r="702" spans="1:13">
      <c r="A702" s="9">
        <v>71120</v>
      </c>
      <c r="B702" s="10" t="s">
        <v>1554</v>
      </c>
      <c r="C702" s="10" t="s">
        <v>880</v>
      </c>
      <c r="D702" s="10" t="s">
        <v>1030</v>
      </c>
      <c r="E702" s="10" t="s">
        <v>889</v>
      </c>
      <c r="F702" s="10" t="s">
        <v>882</v>
      </c>
      <c r="G702" s="11">
        <v>22532</v>
      </c>
      <c r="H702" s="11">
        <v>17540</v>
      </c>
      <c r="I702" s="11">
        <v>17540</v>
      </c>
      <c r="J702" s="11">
        <v>17540</v>
      </c>
      <c r="K702" s="11">
        <v>17540</v>
      </c>
      <c r="L702" s="10">
        <v>6</v>
      </c>
      <c r="M702" s="11">
        <v>3571</v>
      </c>
    </row>
    <row r="703" spans="1:13">
      <c r="A703" s="9">
        <v>71151</v>
      </c>
      <c r="B703" s="10" t="s">
        <v>1555</v>
      </c>
      <c r="C703" s="10" t="s">
        <v>874</v>
      </c>
      <c r="D703" s="10" t="s">
        <v>1536</v>
      </c>
      <c r="E703" s="10" t="s">
        <v>889</v>
      </c>
      <c r="F703" s="10" t="s">
        <v>876</v>
      </c>
      <c r="G703" s="10">
        <v>18</v>
      </c>
      <c r="H703" s="10">
        <v>18</v>
      </c>
      <c r="I703" s="10">
        <v>18</v>
      </c>
      <c r="J703" s="10">
        <v>18</v>
      </c>
      <c r="K703" s="10">
        <v>18</v>
      </c>
      <c r="L703" s="10">
        <v>2</v>
      </c>
      <c r="M703" s="10">
        <v>21</v>
      </c>
    </row>
    <row r="704" spans="1:13">
      <c r="A704" s="9">
        <v>71182</v>
      </c>
      <c r="B704" s="10" t="s">
        <v>1556</v>
      </c>
      <c r="C704" s="10" t="s">
        <v>874</v>
      </c>
      <c r="D704" s="10" t="s">
        <v>1536</v>
      </c>
      <c r="E704" s="10" t="s">
        <v>889</v>
      </c>
      <c r="F704" s="10" t="s">
        <v>876</v>
      </c>
      <c r="G704" s="10">
        <v>54</v>
      </c>
      <c r="H704" s="10">
        <v>54</v>
      </c>
      <c r="I704" s="10">
        <v>54</v>
      </c>
      <c r="J704" s="10">
        <v>54</v>
      </c>
      <c r="K704" s="10">
        <v>54</v>
      </c>
      <c r="L704" s="10">
        <v>2</v>
      </c>
      <c r="M704" s="10">
        <v>46</v>
      </c>
    </row>
    <row r="705" spans="1:13">
      <c r="A705" s="9">
        <v>71243</v>
      </c>
      <c r="B705" s="10" t="s">
        <v>1557</v>
      </c>
      <c r="C705" s="10" t="s">
        <v>874</v>
      </c>
      <c r="D705" s="10" t="s">
        <v>1536</v>
      </c>
      <c r="E705" s="10" t="s">
        <v>889</v>
      </c>
      <c r="F705" s="10" t="s">
        <v>876</v>
      </c>
      <c r="G705" s="10">
        <v>126</v>
      </c>
      <c r="H705" s="10">
        <v>126</v>
      </c>
      <c r="I705" s="10">
        <v>126</v>
      </c>
      <c r="J705" s="10">
        <v>126</v>
      </c>
      <c r="K705" s="10">
        <v>126</v>
      </c>
      <c r="L705" s="10">
        <v>1</v>
      </c>
      <c r="M705" s="10">
        <v>104</v>
      </c>
    </row>
    <row r="706" spans="1:13">
      <c r="A706" s="9">
        <v>71274</v>
      </c>
      <c r="B706" s="10" t="s">
        <v>1558</v>
      </c>
      <c r="C706" s="10" t="s">
        <v>874</v>
      </c>
      <c r="D706" s="10" t="s">
        <v>1536</v>
      </c>
      <c r="E706" s="10" t="s">
        <v>889</v>
      </c>
      <c r="F706" s="10" t="s">
        <v>876</v>
      </c>
      <c r="G706" s="10">
        <v>18</v>
      </c>
      <c r="H706" s="10">
        <v>18</v>
      </c>
      <c r="I706" s="10">
        <v>18</v>
      </c>
      <c r="J706" s="10">
        <v>18</v>
      </c>
      <c r="K706" s="10">
        <v>18</v>
      </c>
      <c r="L706" s="10">
        <v>2</v>
      </c>
      <c r="M706" s="10">
        <v>21</v>
      </c>
    </row>
    <row r="707" spans="1:13">
      <c r="A707" s="9">
        <v>71304</v>
      </c>
      <c r="B707" s="10" t="s">
        <v>1559</v>
      </c>
      <c r="C707" s="10" t="s">
        <v>874</v>
      </c>
      <c r="D707" s="10" t="s">
        <v>1536</v>
      </c>
      <c r="E707" s="10" t="s">
        <v>889</v>
      </c>
      <c r="F707" s="10" t="s">
        <v>876</v>
      </c>
      <c r="G707" s="10">
        <v>126</v>
      </c>
      <c r="H707" s="10">
        <v>126</v>
      </c>
      <c r="I707" s="10">
        <v>126</v>
      </c>
      <c r="J707" s="10">
        <v>126</v>
      </c>
      <c r="K707" s="10">
        <v>126</v>
      </c>
      <c r="L707" s="10">
        <v>1</v>
      </c>
      <c r="M707" s="10">
        <v>85</v>
      </c>
    </row>
    <row r="708" spans="1:13">
      <c r="A708" s="9">
        <v>71335</v>
      </c>
      <c r="B708" s="10" t="s">
        <v>1560</v>
      </c>
      <c r="C708" s="10" t="s">
        <v>874</v>
      </c>
      <c r="D708" s="10" t="s">
        <v>1030</v>
      </c>
      <c r="E708" s="10" t="s">
        <v>889</v>
      </c>
      <c r="F708" s="10" t="s">
        <v>876</v>
      </c>
      <c r="G708" s="10">
        <v>312</v>
      </c>
      <c r="H708" s="10">
        <v>312</v>
      </c>
      <c r="I708" s="10">
        <v>312</v>
      </c>
      <c r="J708" s="10">
        <v>312</v>
      </c>
      <c r="K708" s="10">
        <v>312</v>
      </c>
      <c r="L708" s="10">
        <v>1</v>
      </c>
      <c r="M708" s="10">
        <v>589</v>
      </c>
    </row>
    <row r="709" spans="1:13">
      <c r="A709" s="9">
        <v>71359</v>
      </c>
      <c r="B709" s="10" t="s">
        <v>710</v>
      </c>
      <c r="C709" s="10" t="s">
        <v>880</v>
      </c>
      <c r="D709" s="10" t="s">
        <v>195</v>
      </c>
      <c r="E709" s="10" t="s">
        <v>889</v>
      </c>
      <c r="F709" s="10" t="s">
        <v>882</v>
      </c>
      <c r="G709" s="11">
        <v>11565</v>
      </c>
      <c r="H709" s="11">
        <v>10485</v>
      </c>
      <c r="I709" s="11">
        <v>10485</v>
      </c>
      <c r="J709" s="11">
        <v>10485</v>
      </c>
      <c r="K709" s="11">
        <v>10485</v>
      </c>
      <c r="L709" s="10">
        <v>23</v>
      </c>
      <c r="M709" s="10">
        <v>500</v>
      </c>
    </row>
    <row r="710" spans="1:13">
      <c r="A710" s="9">
        <v>71403</v>
      </c>
      <c r="B710" s="10" t="s">
        <v>1561</v>
      </c>
      <c r="C710" s="10" t="s">
        <v>874</v>
      </c>
      <c r="D710" s="10" t="s">
        <v>1030</v>
      </c>
      <c r="E710" s="10" t="s">
        <v>889</v>
      </c>
      <c r="F710" s="10" t="s">
        <v>876</v>
      </c>
      <c r="G710" s="10">
        <v>288</v>
      </c>
      <c r="H710" s="10">
        <v>288</v>
      </c>
      <c r="I710" s="10">
        <v>288</v>
      </c>
      <c r="J710" s="10">
        <v>288</v>
      </c>
      <c r="K710" s="10">
        <v>288</v>
      </c>
      <c r="L710" s="10">
        <v>1</v>
      </c>
      <c r="M710" s="10">
        <v>488</v>
      </c>
    </row>
    <row r="711" spans="1:13">
      <c r="A711" s="9">
        <v>71465</v>
      </c>
      <c r="B711" s="10" t="s">
        <v>1562</v>
      </c>
      <c r="C711" s="10" t="s">
        <v>880</v>
      </c>
      <c r="D711" s="10" t="s">
        <v>1169</v>
      </c>
      <c r="E711" s="10" t="s">
        <v>945</v>
      </c>
      <c r="F711" s="10" t="s">
        <v>882</v>
      </c>
      <c r="G711" s="10">
        <v>98</v>
      </c>
      <c r="H711" s="10">
        <v>98</v>
      </c>
      <c r="I711" s="10">
        <v>98</v>
      </c>
      <c r="J711" s="10">
        <v>98</v>
      </c>
      <c r="K711" s="10">
        <v>98</v>
      </c>
      <c r="L711" s="10">
        <v>0</v>
      </c>
      <c r="M711" s="11">
        <v>1400</v>
      </c>
    </row>
    <row r="712" spans="1:13" ht="29.1">
      <c r="A712" s="9">
        <v>71519</v>
      </c>
      <c r="B712" s="10" t="s">
        <v>1563</v>
      </c>
      <c r="C712" s="10" t="s">
        <v>880</v>
      </c>
      <c r="D712" s="10" t="s">
        <v>1469</v>
      </c>
      <c r="E712" s="10" t="s">
        <v>898</v>
      </c>
      <c r="F712" s="10" t="s">
        <v>882</v>
      </c>
      <c r="G712" s="10">
        <v>210</v>
      </c>
      <c r="H712" s="10">
        <v>210</v>
      </c>
      <c r="I712" s="10">
        <v>210</v>
      </c>
      <c r="J712" s="10">
        <v>210</v>
      </c>
      <c r="K712" s="10">
        <v>210</v>
      </c>
      <c r="L712" s="10">
        <v>1</v>
      </c>
      <c r="M712" s="10">
        <v>273</v>
      </c>
    </row>
    <row r="713" spans="1:13" ht="29.1">
      <c r="A713" s="9">
        <v>71526</v>
      </c>
      <c r="B713" s="10" t="s">
        <v>1564</v>
      </c>
      <c r="C713" s="10" t="s">
        <v>880</v>
      </c>
      <c r="D713" s="10" t="s">
        <v>1469</v>
      </c>
      <c r="E713" s="10" t="s">
        <v>898</v>
      </c>
      <c r="F713" s="10" t="s">
        <v>882</v>
      </c>
      <c r="G713" s="10">
        <v>220</v>
      </c>
      <c r="H713" s="10">
        <v>220</v>
      </c>
      <c r="I713" s="10">
        <v>220</v>
      </c>
      <c r="J713" s="10">
        <v>220</v>
      </c>
      <c r="K713" s="10">
        <v>220</v>
      </c>
      <c r="L713" s="10">
        <v>1</v>
      </c>
      <c r="M713" s="10">
        <v>286</v>
      </c>
    </row>
    <row r="714" spans="1:13" ht="29.1">
      <c r="A714" s="9">
        <v>71533</v>
      </c>
      <c r="B714" s="10" t="s">
        <v>1565</v>
      </c>
      <c r="C714" s="10" t="s">
        <v>880</v>
      </c>
      <c r="D714" s="10" t="s">
        <v>1469</v>
      </c>
      <c r="E714" s="10" t="s">
        <v>898</v>
      </c>
      <c r="F714" s="10" t="s">
        <v>882</v>
      </c>
      <c r="G714" s="10">
        <v>420</v>
      </c>
      <c r="H714" s="10">
        <v>420</v>
      </c>
      <c r="I714" s="10">
        <v>420</v>
      </c>
      <c r="J714" s="10">
        <v>420</v>
      </c>
      <c r="K714" s="10">
        <v>420</v>
      </c>
      <c r="L714" s="10">
        <v>0</v>
      </c>
      <c r="M714" s="11">
        <v>1909</v>
      </c>
    </row>
    <row r="715" spans="1:13" ht="29.1">
      <c r="A715" s="9">
        <v>71540</v>
      </c>
      <c r="B715" s="10" t="s">
        <v>1566</v>
      </c>
      <c r="C715" s="10" t="s">
        <v>880</v>
      </c>
      <c r="D715" s="10" t="s">
        <v>1469</v>
      </c>
      <c r="E715" s="10" t="s">
        <v>898</v>
      </c>
      <c r="F715" s="10" t="s">
        <v>882</v>
      </c>
      <c r="G715" s="10">
        <v>420</v>
      </c>
      <c r="H715" s="10">
        <v>420</v>
      </c>
      <c r="I715" s="10">
        <v>420</v>
      </c>
      <c r="J715" s="10">
        <v>420</v>
      </c>
      <c r="K715" s="10">
        <v>420</v>
      </c>
      <c r="L715" s="10">
        <v>0</v>
      </c>
      <c r="M715" s="11">
        <v>1909</v>
      </c>
    </row>
    <row r="716" spans="1:13" ht="29.1">
      <c r="A716" s="9">
        <v>71557</v>
      </c>
      <c r="B716" s="10" t="s">
        <v>1567</v>
      </c>
      <c r="C716" s="10" t="s">
        <v>880</v>
      </c>
      <c r="D716" s="10" t="s">
        <v>1469</v>
      </c>
      <c r="E716" s="10" t="s">
        <v>898</v>
      </c>
      <c r="F716" s="10" t="s">
        <v>882</v>
      </c>
      <c r="G716" s="10">
        <v>220</v>
      </c>
      <c r="H716" s="10">
        <v>220</v>
      </c>
      <c r="I716" s="10">
        <v>220</v>
      </c>
      <c r="J716" s="10">
        <v>220</v>
      </c>
      <c r="K716" s="10">
        <v>220</v>
      </c>
      <c r="L716" s="10">
        <v>1</v>
      </c>
      <c r="M716" s="10">
        <v>286</v>
      </c>
    </row>
    <row r="717" spans="1:13" ht="29.1">
      <c r="A717" s="9">
        <v>71564</v>
      </c>
      <c r="B717" s="10" t="s">
        <v>1568</v>
      </c>
      <c r="C717" s="10" t="s">
        <v>880</v>
      </c>
      <c r="D717" s="10" t="s">
        <v>1469</v>
      </c>
      <c r="E717" s="10" t="s">
        <v>898</v>
      </c>
      <c r="F717" s="10" t="s">
        <v>882</v>
      </c>
      <c r="G717" s="10">
        <v>450</v>
      </c>
      <c r="H717" s="10">
        <v>450</v>
      </c>
      <c r="I717" s="10">
        <v>450</v>
      </c>
      <c r="J717" s="10">
        <v>450</v>
      </c>
      <c r="K717" s="10">
        <v>450</v>
      </c>
      <c r="L717" s="10">
        <v>0</v>
      </c>
      <c r="M717" s="11">
        <v>2813</v>
      </c>
    </row>
    <row r="718" spans="1:13" ht="29.1">
      <c r="A718" s="9">
        <v>71588</v>
      </c>
      <c r="B718" s="10" t="s">
        <v>1569</v>
      </c>
      <c r="C718" s="10" t="s">
        <v>880</v>
      </c>
      <c r="D718" s="10" t="s">
        <v>1469</v>
      </c>
      <c r="E718" s="10" t="s">
        <v>898</v>
      </c>
      <c r="F718" s="10" t="s">
        <v>882</v>
      </c>
      <c r="G718" s="10">
        <v>450</v>
      </c>
      <c r="H718" s="10">
        <v>450</v>
      </c>
      <c r="I718" s="10">
        <v>450</v>
      </c>
      <c r="J718" s="10">
        <v>450</v>
      </c>
      <c r="K718" s="10">
        <v>450</v>
      </c>
      <c r="L718" s="10">
        <v>0</v>
      </c>
      <c r="M718" s="11">
        <v>2368</v>
      </c>
    </row>
    <row r="719" spans="1:13" ht="29.1">
      <c r="A719" s="9">
        <v>71601</v>
      </c>
      <c r="B719" s="10" t="s">
        <v>1570</v>
      </c>
      <c r="C719" s="10" t="s">
        <v>880</v>
      </c>
      <c r="D719" s="10" t="s">
        <v>1469</v>
      </c>
      <c r="E719" s="10" t="s">
        <v>898</v>
      </c>
      <c r="F719" s="10" t="s">
        <v>882</v>
      </c>
      <c r="G719" s="10">
        <v>450</v>
      </c>
      <c r="H719" s="10">
        <v>450</v>
      </c>
      <c r="I719" s="10">
        <v>450</v>
      </c>
      <c r="J719" s="10">
        <v>450</v>
      </c>
      <c r="K719" s="10">
        <v>450</v>
      </c>
      <c r="L719" s="10">
        <v>0</v>
      </c>
      <c r="M719" s="11">
        <v>2368</v>
      </c>
    </row>
    <row r="720" spans="1:13" ht="29.1">
      <c r="A720" s="9">
        <v>71632</v>
      </c>
      <c r="B720" s="10" t="s">
        <v>1571</v>
      </c>
      <c r="C720" s="10" t="s">
        <v>880</v>
      </c>
      <c r="D720" s="10" t="s">
        <v>740</v>
      </c>
      <c r="E720" s="10" t="s">
        <v>875</v>
      </c>
      <c r="F720" s="10" t="s">
        <v>882</v>
      </c>
      <c r="G720" s="11">
        <v>15360</v>
      </c>
      <c r="H720" s="11">
        <v>15360</v>
      </c>
      <c r="I720" s="11">
        <v>15360</v>
      </c>
      <c r="J720" s="11">
        <v>15360</v>
      </c>
      <c r="K720" s="11">
        <v>15360</v>
      </c>
      <c r="L720" s="10">
        <v>7</v>
      </c>
      <c r="M720" s="11">
        <v>2289</v>
      </c>
    </row>
    <row r="721" spans="1:13" ht="29.1">
      <c r="A721" s="9">
        <v>71649</v>
      </c>
      <c r="B721" s="10" t="s">
        <v>1572</v>
      </c>
      <c r="C721" s="10" t="s">
        <v>874</v>
      </c>
      <c r="D721" s="10" t="s">
        <v>740</v>
      </c>
      <c r="E721" s="10" t="s">
        <v>875</v>
      </c>
      <c r="F721" s="10" t="s">
        <v>876</v>
      </c>
      <c r="G721" s="10">
        <v>600</v>
      </c>
      <c r="H721" s="10">
        <v>600</v>
      </c>
      <c r="I721" s="10">
        <v>600</v>
      </c>
      <c r="J721" s="10">
        <v>600</v>
      </c>
      <c r="K721" s="10">
        <v>600</v>
      </c>
      <c r="L721" s="10">
        <v>0</v>
      </c>
      <c r="M721" s="11">
        <v>4000</v>
      </c>
    </row>
    <row r="722" spans="1:13">
      <c r="A722" s="9">
        <v>71717</v>
      </c>
      <c r="B722" s="10" t="s">
        <v>1573</v>
      </c>
      <c r="C722" s="10" t="s">
        <v>874</v>
      </c>
      <c r="D722" s="10" t="s">
        <v>397</v>
      </c>
      <c r="E722" s="10" t="s">
        <v>889</v>
      </c>
      <c r="F722" s="10" t="s">
        <v>876</v>
      </c>
      <c r="G722" s="11">
        <v>4860</v>
      </c>
      <c r="H722" s="11">
        <v>4284</v>
      </c>
      <c r="I722" s="11">
        <v>4284</v>
      </c>
      <c r="J722" s="11">
        <v>4284</v>
      </c>
      <c r="K722" s="11">
        <v>4284</v>
      </c>
      <c r="L722" s="10">
        <v>10</v>
      </c>
      <c r="M722" s="10">
        <v>477</v>
      </c>
    </row>
    <row r="723" spans="1:13" ht="29.1">
      <c r="A723" s="9">
        <v>71908</v>
      </c>
      <c r="B723" s="10" t="s">
        <v>1574</v>
      </c>
      <c r="C723" s="10" t="s">
        <v>880</v>
      </c>
      <c r="D723" s="10" t="s">
        <v>1536</v>
      </c>
      <c r="E723" s="10" t="s">
        <v>888</v>
      </c>
      <c r="F723" s="10" t="s">
        <v>882</v>
      </c>
      <c r="G723" s="11">
        <v>40716</v>
      </c>
      <c r="H723" s="11">
        <v>40716</v>
      </c>
      <c r="I723" s="11">
        <v>40716</v>
      </c>
      <c r="J723" s="11">
        <v>40716</v>
      </c>
      <c r="K723" s="11">
        <v>40716</v>
      </c>
      <c r="L723" s="10">
        <v>9</v>
      </c>
      <c r="M723" s="11">
        <v>4585</v>
      </c>
    </row>
    <row r="724" spans="1:13">
      <c r="A724" s="9" t="s">
        <v>1575</v>
      </c>
      <c r="B724" s="10" t="s">
        <v>1576</v>
      </c>
      <c r="C724" s="10" t="s">
        <v>880</v>
      </c>
      <c r="D724" s="10" t="s">
        <v>1536</v>
      </c>
      <c r="E724" s="10" t="s">
        <v>889</v>
      </c>
      <c r="F724" s="10" t="s">
        <v>882</v>
      </c>
      <c r="G724" s="11">
        <v>32352</v>
      </c>
      <c r="H724" s="11">
        <v>32316</v>
      </c>
      <c r="I724" s="11">
        <v>32316</v>
      </c>
      <c r="J724" s="11">
        <v>32316</v>
      </c>
      <c r="K724" s="11">
        <v>32316</v>
      </c>
      <c r="L724" s="10">
        <v>190</v>
      </c>
      <c r="M724" s="10">
        <v>171</v>
      </c>
    </row>
    <row r="725" spans="1:13" ht="29.1">
      <c r="A725" s="9" t="s">
        <v>1577</v>
      </c>
      <c r="B725" s="10" t="s">
        <v>1578</v>
      </c>
      <c r="C725" s="10" t="s">
        <v>880</v>
      </c>
      <c r="D725" s="10" t="s">
        <v>1536</v>
      </c>
      <c r="E725" s="10" t="s">
        <v>1249</v>
      </c>
      <c r="F725" s="10" t="s">
        <v>882</v>
      </c>
      <c r="G725" s="10" t="s">
        <v>885</v>
      </c>
      <c r="H725" s="10" t="s">
        <v>885</v>
      </c>
      <c r="I725" s="10" t="s">
        <v>885</v>
      </c>
      <c r="J725" s="10" t="s">
        <v>885</v>
      </c>
      <c r="K725" s="11">
        <v>63384</v>
      </c>
      <c r="L725" s="10" t="s">
        <v>885</v>
      </c>
      <c r="M725" s="10" t="s">
        <v>885</v>
      </c>
    </row>
    <row r="726" spans="1:13" ht="29.1">
      <c r="A726" s="9" t="s">
        <v>1579</v>
      </c>
      <c r="B726" s="10" t="s">
        <v>1580</v>
      </c>
      <c r="C726" s="10" t="s">
        <v>880</v>
      </c>
      <c r="D726" s="10" t="s">
        <v>1536</v>
      </c>
      <c r="E726" s="10" t="s">
        <v>1539</v>
      </c>
      <c r="F726" s="10" t="s">
        <v>882</v>
      </c>
      <c r="G726" s="11">
        <v>29880</v>
      </c>
      <c r="H726" s="11">
        <v>29880</v>
      </c>
      <c r="I726" s="11">
        <v>29880</v>
      </c>
      <c r="J726" s="11">
        <v>91476</v>
      </c>
      <c r="K726" s="11">
        <v>100306</v>
      </c>
      <c r="L726" s="10">
        <v>0</v>
      </c>
      <c r="M726" s="11">
        <v>234554</v>
      </c>
    </row>
    <row r="727" spans="1:13" ht="29.1">
      <c r="A727" s="9" t="s">
        <v>1581</v>
      </c>
      <c r="B727" s="10" t="s">
        <v>1582</v>
      </c>
      <c r="C727" s="10" t="s">
        <v>880</v>
      </c>
      <c r="D727" s="10" t="s">
        <v>1536</v>
      </c>
      <c r="E727" s="10" t="s">
        <v>1251</v>
      </c>
      <c r="F727" s="10" t="s">
        <v>882</v>
      </c>
      <c r="G727" s="11">
        <v>30024</v>
      </c>
      <c r="H727" s="11">
        <v>30024</v>
      </c>
      <c r="I727" s="11">
        <v>30024</v>
      </c>
      <c r="J727" s="11">
        <v>58500</v>
      </c>
      <c r="K727" s="11">
        <v>100000</v>
      </c>
      <c r="L727" s="10" t="s">
        <v>885</v>
      </c>
      <c r="M727" s="10" t="s">
        <v>885</v>
      </c>
    </row>
    <row r="728" spans="1:13">
      <c r="A728" s="9">
        <v>71984</v>
      </c>
      <c r="B728" s="10" t="s">
        <v>1583</v>
      </c>
      <c r="C728" s="10" t="s">
        <v>874</v>
      </c>
      <c r="D728" s="10" t="s">
        <v>195</v>
      </c>
      <c r="E728" s="10" t="s">
        <v>889</v>
      </c>
      <c r="F728" s="10" t="s">
        <v>876</v>
      </c>
      <c r="G728" s="11">
        <v>1530</v>
      </c>
      <c r="H728" s="11">
        <v>1530</v>
      </c>
      <c r="I728" s="11">
        <v>1530</v>
      </c>
      <c r="J728" s="11">
        <v>1530</v>
      </c>
      <c r="K728" s="11">
        <v>1530</v>
      </c>
      <c r="L728" s="10">
        <v>1</v>
      </c>
      <c r="M728" s="11">
        <v>1150</v>
      </c>
    </row>
    <row r="729" spans="1:13">
      <c r="A729" s="9">
        <v>72028</v>
      </c>
      <c r="B729" s="10" t="s">
        <v>1036</v>
      </c>
      <c r="C729" s="10" t="s">
        <v>880</v>
      </c>
      <c r="D729" s="10" t="s">
        <v>193</v>
      </c>
      <c r="E729" s="10" t="s">
        <v>889</v>
      </c>
      <c r="F729" s="10" t="s">
        <v>882</v>
      </c>
      <c r="G729" s="11">
        <v>58204</v>
      </c>
      <c r="H729" s="11">
        <v>53752</v>
      </c>
      <c r="I729" s="11">
        <v>53752</v>
      </c>
      <c r="J729" s="11">
        <v>53752</v>
      </c>
      <c r="K729" s="11">
        <v>53752</v>
      </c>
      <c r="L729" s="10">
        <v>58</v>
      </c>
      <c r="M729" s="11">
        <v>1010</v>
      </c>
    </row>
    <row r="730" spans="1:13">
      <c r="A730" s="9" t="s">
        <v>1584</v>
      </c>
      <c r="B730" s="10" t="s">
        <v>1585</v>
      </c>
      <c r="C730" s="10" t="s">
        <v>880</v>
      </c>
      <c r="D730" s="10" t="s">
        <v>1169</v>
      </c>
      <c r="E730" s="10" t="s">
        <v>945</v>
      </c>
      <c r="F730" s="10" t="s">
        <v>882</v>
      </c>
      <c r="G730" s="10">
        <v>35</v>
      </c>
      <c r="H730" s="10">
        <v>35</v>
      </c>
      <c r="I730" s="10">
        <v>35</v>
      </c>
      <c r="J730" s="10">
        <v>35</v>
      </c>
      <c r="K730" s="10">
        <v>35</v>
      </c>
      <c r="L730" s="10" t="s">
        <v>885</v>
      </c>
      <c r="M730" s="10" t="s">
        <v>885</v>
      </c>
    </row>
    <row r="731" spans="1:13" ht="29.1">
      <c r="A731" s="9">
        <v>72257</v>
      </c>
      <c r="B731" s="10" t="s">
        <v>1586</v>
      </c>
      <c r="C731" s="10" t="s">
        <v>874</v>
      </c>
      <c r="D731" s="10" t="s">
        <v>193</v>
      </c>
      <c r="E731" s="10" t="s">
        <v>1102</v>
      </c>
      <c r="F731" s="10" t="s">
        <v>876</v>
      </c>
      <c r="G731" s="10">
        <v>336</v>
      </c>
      <c r="H731" s="11">
        <v>-1128</v>
      </c>
      <c r="I731" s="11">
        <v>-1128</v>
      </c>
      <c r="J731" s="11">
        <v>3876</v>
      </c>
      <c r="K731" s="11">
        <v>8876</v>
      </c>
      <c r="L731" s="10">
        <v>44</v>
      </c>
      <c r="M731" s="10">
        <v>122</v>
      </c>
    </row>
    <row r="732" spans="1:13" ht="29.1">
      <c r="A732" s="9">
        <v>72622</v>
      </c>
      <c r="B732" s="10" t="s">
        <v>1587</v>
      </c>
      <c r="C732" s="10" t="s">
        <v>880</v>
      </c>
      <c r="D732" s="10" t="s">
        <v>1469</v>
      </c>
      <c r="E732" s="10" t="s">
        <v>898</v>
      </c>
      <c r="F732" s="10" t="s">
        <v>882</v>
      </c>
      <c r="G732" s="10">
        <v>420</v>
      </c>
      <c r="H732" s="10">
        <v>420</v>
      </c>
      <c r="I732" s="10">
        <v>420</v>
      </c>
      <c r="J732" s="10">
        <v>420</v>
      </c>
      <c r="K732" s="10">
        <v>420</v>
      </c>
      <c r="L732" s="10">
        <v>0</v>
      </c>
      <c r="M732" s="11">
        <v>1909</v>
      </c>
    </row>
    <row r="733" spans="1:13" ht="29.1">
      <c r="A733" s="9">
        <v>72646</v>
      </c>
      <c r="B733" s="10" t="s">
        <v>1588</v>
      </c>
      <c r="C733" s="10" t="s">
        <v>880</v>
      </c>
      <c r="D733" s="10" t="s">
        <v>1469</v>
      </c>
      <c r="E733" s="10" t="s">
        <v>898</v>
      </c>
      <c r="F733" s="10" t="s">
        <v>882</v>
      </c>
      <c r="G733" s="10">
        <v>420</v>
      </c>
      <c r="H733" s="10">
        <v>420</v>
      </c>
      <c r="I733" s="10">
        <v>420</v>
      </c>
      <c r="J733" s="10">
        <v>420</v>
      </c>
      <c r="K733" s="10">
        <v>420</v>
      </c>
      <c r="L733" s="10">
        <v>0</v>
      </c>
      <c r="M733" s="11">
        <v>1909</v>
      </c>
    </row>
    <row r="734" spans="1:13">
      <c r="A734" s="9">
        <v>72738</v>
      </c>
      <c r="B734" s="10" t="s">
        <v>1589</v>
      </c>
      <c r="C734" s="10" t="s">
        <v>880</v>
      </c>
      <c r="D734" s="10" t="s">
        <v>195</v>
      </c>
      <c r="E734" s="10" t="s">
        <v>889</v>
      </c>
      <c r="F734" s="10" t="s">
        <v>882</v>
      </c>
      <c r="G734" s="10">
        <v>9</v>
      </c>
      <c r="H734" s="10">
        <v>9</v>
      </c>
      <c r="I734" s="10">
        <v>9</v>
      </c>
      <c r="J734" s="10">
        <v>9</v>
      </c>
      <c r="K734" s="10">
        <v>9</v>
      </c>
      <c r="L734" s="10">
        <v>0</v>
      </c>
      <c r="M734" s="10">
        <v>53</v>
      </c>
    </row>
    <row r="735" spans="1:13">
      <c r="A735" s="9">
        <v>73315</v>
      </c>
      <c r="B735" s="10" t="s">
        <v>1590</v>
      </c>
      <c r="C735" s="10" t="s">
        <v>874</v>
      </c>
      <c r="D735" s="10" t="s">
        <v>1351</v>
      </c>
      <c r="E735" s="10" t="s">
        <v>889</v>
      </c>
      <c r="F735" s="10" t="s">
        <v>876</v>
      </c>
      <c r="G735" s="11">
        <v>7488</v>
      </c>
      <c r="H735" s="11">
        <v>7488</v>
      </c>
      <c r="I735" s="11">
        <v>7488</v>
      </c>
      <c r="J735" s="11">
        <v>7488</v>
      </c>
      <c r="K735" s="11">
        <v>7488</v>
      </c>
      <c r="L735" s="10">
        <v>2</v>
      </c>
      <c r="M735" s="11">
        <v>3159</v>
      </c>
    </row>
    <row r="736" spans="1:13" ht="29.1">
      <c r="A736" s="9">
        <v>73339</v>
      </c>
      <c r="B736" s="10" t="s">
        <v>1591</v>
      </c>
      <c r="C736" s="10" t="s">
        <v>1127</v>
      </c>
      <c r="D736" s="10" t="s">
        <v>248</v>
      </c>
      <c r="E736" s="10" t="s">
        <v>941</v>
      </c>
      <c r="F736" s="10" t="s">
        <v>882</v>
      </c>
      <c r="G736" s="11">
        <v>2520</v>
      </c>
      <c r="H736" s="11">
        <v>2520</v>
      </c>
      <c r="I736" s="11">
        <v>2520</v>
      </c>
      <c r="J736" s="11">
        <v>2520</v>
      </c>
      <c r="K736" s="11">
        <v>2520</v>
      </c>
      <c r="L736" s="10">
        <v>193</v>
      </c>
      <c r="M736" s="10">
        <v>13</v>
      </c>
    </row>
    <row r="737" spans="1:13" ht="29.1">
      <c r="A737" s="9">
        <v>73353</v>
      </c>
      <c r="B737" s="10" t="s">
        <v>1592</v>
      </c>
      <c r="C737" s="10" t="s">
        <v>874</v>
      </c>
      <c r="D737" s="10" t="s">
        <v>697</v>
      </c>
      <c r="E737" s="10" t="s">
        <v>889</v>
      </c>
      <c r="F737" s="10" t="s">
        <v>876</v>
      </c>
      <c r="G737" s="11">
        <v>6168</v>
      </c>
      <c r="H737" s="11">
        <v>6168</v>
      </c>
      <c r="I737" s="11">
        <v>6168</v>
      </c>
      <c r="J737" s="11">
        <v>6168</v>
      </c>
      <c r="K737" s="11">
        <v>6168</v>
      </c>
      <c r="L737" s="10">
        <v>43</v>
      </c>
      <c r="M737" s="10">
        <v>142</v>
      </c>
    </row>
    <row r="738" spans="1:13" ht="29.1">
      <c r="A738" s="9">
        <v>73377</v>
      </c>
      <c r="B738" s="10" t="s">
        <v>1593</v>
      </c>
      <c r="C738" s="10" t="s">
        <v>874</v>
      </c>
      <c r="D738" s="10" t="s">
        <v>697</v>
      </c>
      <c r="E738" s="10" t="s">
        <v>889</v>
      </c>
      <c r="F738" s="10" t="s">
        <v>876</v>
      </c>
      <c r="G738" s="11">
        <v>1056</v>
      </c>
      <c r="H738" s="11">
        <v>1056</v>
      </c>
      <c r="I738" s="11">
        <v>1056</v>
      </c>
      <c r="J738" s="11">
        <v>1056</v>
      </c>
      <c r="K738" s="11">
        <v>1056</v>
      </c>
      <c r="L738" s="10">
        <v>1</v>
      </c>
      <c r="M738" s="10">
        <v>845</v>
      </c>
    </row>
    <row r="739" spans="1:13">
      <c r="A739" s="9">
        <v>73490</v>
      </c>
      <c r="B739" s="10" t="s">
        <v>1594</v>
      </c>
      <c r="C739" s="10" t="s">
        <v>880</v>
      </c>
      <c r="D739" s="10" t="s">
        <v>195</v>
      </c>
      <c r="E739" s="10" t="s">
        <v>889</v>
      </c>
      <c r="F739" s="10" t="s">
        <v>882</v>
      </c>
      <c r="G739" s="10">
        <v>1</v>
      </c>
      <c r="H739" s="10">
        <v>1</v>
      </c>
      <c r="I739" s="10">
        <v>1</v>
      </c>
      <c r="J739" s="10">
        <v>1</v>
      </c>
      <c r="K739" s="10">
        <v>1</v>
      </c>
      <c r="L739" s="10">
        <v>3</v>
      </c>
      <c r="M739" s="10">
        <v>0</v>
      </c>
    </row>
    <row r="740" spans="1:13">
      <c r="A740" s="9">
        <v>73605</v>
      </c>
      <c r="B740" s="10" t="s">
        <v>1595</v>
      </c>
      <c r="C740" s="10" t="s">
        <v>880</v>
      </c>
      <c r="D740" s="10" t="s">
        <v>1536</v>
      </c>
      <c r="E740" s="10" t="s">
        <v>889</v>
      </c>
      <c r="F740" s="10" t="s">
        <v>882</v>
      </c>
      <c r="G740" s="11">
        <v>228460</v>
      </c>
      <c r="H740" s="11">
        <v>226852</v>
      </c>
      <c r="I740" s="11">
        <v>226852</v>
      </c>
      <c r="J740" s="11">
        <v>226852</v>
      </c>
      <c r="K740" s="11">
        <v>226852</v>
      </c>
      <c r="L740" s="10">
        <v>84</v>
      </c>
      <c r="M740" s="11">
        <v>2712</v>
      </c>
    </row>
    <row r="741" spans="1:13" ht="29.1">
      <c r="A741" s="9">
        <v>73698</v>
      </c>
      <c r="B741" s="10" t="s">
        <v>1596</v>
      </c>
      <c r="C741" s="10" t="s">
        <v>1050</v>
      </c>
      <c r="D741" s="10" t="s">
        <v>1169</v>
      </c>
      <c r="E741" s="10" t="s">
        <v>941</v>
      </c>
      <c r="F741" s="10" t="s">
        <v>936</v>
      </c>
      <c r="G741" s="10">
        <v>2</v>
      </c>
      <c r="H741" s="10">
        <v>2</v>
      </c>
      <c r="I741" s="10">
        <v>2</v>
      </c>
      <c r="J741" s="10">
        <v>2</v>
      </c>
      <c r="K741" s="10">
        <v>2</v>
      </c>
      <c r="L741" s="10" t="s">
        <v>885</v>
      </c>
      <c r="M741" s="10" t="s">
        <v>885</v>
      </c>
    </row>
    <row r="742" spans="1:13" ht="29.1">
      <c r="A742" s="9">
        <v>73827</v>
      </c>
      <c r="B742" s="10" t="s">
        <v>1597</v>
      </c>
      <c r="C742" s="10" t="s">
        <v>880</v>
      </c>
      <c r="D742" s="10" t="s">
        <v>685</v>
      </c>
      <c r="E742" s="10" t="s">
        <v>898</v>
      </c>
      <c r="F742" s="10" t="s">
        <v>882</v>
      </c>
      <c r="G742" s="10">
        <v>909</v>
      </c>
      <c r="H742" s="10">
        <v>891</v>
      </c>
      <c r="I742" s="10">
        <v>891</v>
      </c>
      <c r="J742" s="10">
        <v>891</v>
      </c>
      <c r="K742" s="10">
        <v>891</v>
      </c>
      <c r="L742" s="10">
        <v>3</v>
      </c>
      <c r="M742" s="10">
        <v>273</v>
      </c>
    </row>
    <row r="743" spans="1:13" ht="29.1">
      <c r="A743" s="9">
        <v>73841</v>
      </c>
      <c r="B743" s="10" t="s">
        <v>1598</v>
      </c>
      <c r="C743" s="10" t="s">
        <v>874</v>
      </c>
      <c r="D743" s="10" t="s">
        <v>685</v>
      </c>
      <c r="E743" s="10" t="s">
        <v>898</v>
      </c>
      <c r="F743" s="10" t="s">
        <v>876</v>
      </c>
      <c r="G743" s="10">
        <v>9</v>
      </c>
      <c r="H743" s="10">
        <v>9</v>
      </c>
      <c r="I743" s="10">
        <v>9</v>
      </c>
      <c r="J743" s="10">
        <v>9</v>
      </c>
      <c r="K743" s="10">
        <v>9</v>
      </c>
      <c r="L743" s="10">
        <v>8</v>
      </c>
      <c r="M743" s="10">
        <v>1</v>
      </c>
    </row>
    <row r="744" spans="1:13">
      <c r="A744" s="9">
        <v>73940</v>
      </c>
      <c r="B744" s="10" t="s">
        <v>1599</v>
      </c>
      <c r="C744" s="10" t="s">
        <v>880</v>
      </c>
      <c r="D744" s="10" t="s">
        <v>195</v>
      </c>
      <c r="E744" s="10" t="s">
        <v>889</v>
      </c>
      <c r="F744" s="10" t="s">
        <v>882</v>
      </c>
      <c r="G744" s="10">
        <v>16</v>
      </c>
      <c r="H744" s="10">
        <v>16</v>
      </c>
      <c r="I744" s="10">
        <v>16</v>
      </c>
      <c r="J744" s="10">
        <v>16</v>
      </c>
      <c r="K744" s="10">
        <v>16</v>
      </c>
      <c r="L744" s="10">
        <v>25</v>
      </c>
      <c r="M744" s="10">
        <v>1</v>
      </c>
    </row>
    <row r="745" spans="1:13">
      <c r="A745" s="9">
        <v>74015</v>
      </c>
      <c r="B745" s="10" t="s">
        <v>1600</v>
      </c>
      <c r="C745" s="10" t="s">
        <v>874</v>
      </c>
      <c r="D745" s="10" t="s">
        <v>673</v>
      </c>
      <c r="E745" s="10" t="s">
        <v>889</v>
      </c>
      <c r="F745" s="10" t="s">
        <v>876</v>
      </c>
      <c r="G745" s="10">
        <v>864</v>
      </c>
      <c r="H745" s="10">
        <v>864</v>
      </c>
      <c r="I745" s="10">
        <v>864</v>
      </c>
      <c r="J745" s="10">
        <v>864</v>
      </c>
      <c r="K745" s="10">
        <v>864</v>
      </c>
      <c r="L745" s="10">
        <v>3</v>
      </c>
      <c r="M745" s="10">
        <v>273</v>
      </c>
    </row>
    <row r="746" spans="1:13">
      <c r="A746" s="9">
        <v>74060</v>
      </c>
      <c r="B746" s="10" t="s">
        <v>811</v>
      </c>
      <c r="C746" s="10" t="s">
        <v>880</v>
      </c>
      <c r="D746" s="10" t="s">
        <v>911</v>
      </c>
      <c r="E746" s="10" t="s">
        <v>889</v>
      </c>
      <c r="F746" s="10" t="s">
        <v>882</v>
      </c>
      <c r="G746" s="11">
        <v>14640</v>
      </c>
      <c r="H746" s="11">
        <v>14640</v>
      </c>
      <c r="I746" s="11">
        <v>14640</v>
      </c>
      <c r="J746" s="11">
        <v>14640</v>
      </c>
      <c r="K746" s="11">
        <v>29640</v>
      </c>
      <c r="L746" s="10">
        <v>1</v>
      </c>
      <c r="M746" s="11">
        <v>14788</v>
      </c>
    </row>
    <row r="747" spans="1:13">
      <c r="A747" s="9">
        <v>74220</v>
      </c>
      <c r="B747" s="10" t="s">
        <v>1540</v>
      </c>
      <c r="C747" s="10" t="s">
        <v>880</v>
      </c>
      <c r="D747" s="10" t="s">
        <v>1351</v>
      </c>
      <c r="E747" s="10" t="s">
        <v>889</v>
      </c>
      <c r="F747" s="10" t="s">
        <v>882</v>
      </c>
      <c r="G747" s="11">
        <v>58512</v>
      </c>
      <c r="H747" s="11">
        <v>58352</v>
      </c>
      <c r="I747" s="11">
        <v>58352</v>
      </c>
      <c r="J747" s="11">
        <v>58352</v>
      </c>
      <c r="K747" s="11">
        <v>58352</v>
      </c>
      <c r="L747" s="10">
        <v>5</v>
      </c>
      <c r="M747" s="11">
        <v>12945</v>
      </c>
    </row>
    <row r="748" spans="1:13">
      <c r="A748" s="9">
        <v>74305</v>
      </c>
      <c r="B748" s="10" t="s">
        <v>1601</v>
      </c>
      <c r="C748" s="10" t="s">
        <v>874</v>
      </c>
      <c r="D748" s="10" t="s">
        <v>195</v>
      </c>
      <c r="E748" s="10" t="s">
        <v>889</v>
      </c>
      <c r="F748" s="10" t="s">
        <v>876</v>
      </c>
      <c r="G748" s="11">
        <v>1512</v>
      </c>
      <c r="H748" s="11">
        <v>1512</v>
      </c>
      <c r="I748" s="11">
        <v>1512</v>
      </c>
      <c r="J748" s="11">
        <v>1512</v>
      </c>
      <c r="K748" s="11">
        <v>1512</v>
      </c>
      <c r="L748" s="10">
        <v>1</v>
      </c>
      <c r="M748" s="11">
        <v>1096</v>
      </c>
    </row>
    <row r="749" spans="1:13">
      <c r="A749" s="9">
        <v>74442</v>
      </c>
      <c r="B749" s="10" t="s">
        <v>1602</v>
      </c>
      <c r="C749" s="10" t="s">
        <v>880</v>
      </c>
      <c r="D749" s="10" t="s">
        <v>195</v>
      </c>
      <c r="E749" s="10" t="s">
        <v>889</v>
      </c>
      <c r="F749" s="10" t="s">
        <v>882</v>
      </c>
      <c r="G749" s="11">
        <v>18240</v>
      </c>
      <c r="H749" s="11">
        <v>18240</v>
      </c>
      <c r="I749" s="11">
        <v>18240</v>
      </c>
      <c r="J749" s="11">
        <v>18240</v>
      </c>
      <c r="K749" s="11">
        <v>18240</v>
      </c>
      <c r="L749" s="10" t="s">
        <v>885</v>
      </c>
      <c r="M749" s="10" t="s">
        <v>885</v>
      </c>
    </row>
    <row r="750" spans="1:13">
      <c r="A750" s="9">
        <v>74459</v>
      </c>
      <c r="B750" s="10" t="s">
        <v>1603</v>
      </c>
      <c r="C750" s="10" t="s">
        <v>874</v>
      </c>
      <c r="D750" s="10" t="s">
        <v>195</v>
      </c>
      <c r="E750" s="10" t="s">
        <v>889</v>
      </c>
      <c r="F750" s="10" t="s">
        <v>876</v>
      </c>
      <c r="G750" s="10">
        <v>312</v>
      </c>
      <c r="H750" s="10">
        <v>312</v>
      </c>
      <c r="I750" s="10">
        <v>312</v>
      </c>
      <c r="J750" s="10">
        <v>312</v>
      </c>
      <c r="K750" s="10">
        <v>312</v>
      </c>
      <c r="L750" s="10" t="s">
        <v>885</v>
      </c>
      <c r="M750" s="10" t="s">
        <v>885</v>
      </c>
    </row>
    <row r="751" spans="1:13" ht="29.1">
      <c r="A751" s="9">
        <v>74565</v>
      </c>
      <c r="B751" s="10" t="s">
        <v>1604</v>
      </c>
      <c r="C751" s="10" t="s">
        <v>1605</v>
      </c>
      <c r="D751" s="10" t="s">
        <v>697</v>
      </c>
      <c r="E751" s="10" t="s">
        <v>889</v>
      </c>
      <c r="F751" s="10" t="s">
        <v>1223</v>
      </c>
      <c r="G751" s="11">
        <v>96036</v>
      </c>
      <c r="H751" s="11">
        <v>96036</v>
      </c>
      <c r="I751" s="11">
        <v>96036</v>
      </c>
      <c r="J751" s="11">
        <v>96036</v>
      </c>
      <c r="K751" s="11">
        <v>96036</v>
      </c>
      <c r="L751" s="10">
        <v>0</v>
      </c>
      <c r="M751" s="11">
        <v>3201200</v>
      </c>
    </row>
    <row r="752" spans="1:13">
      <c r="A752" s="9">
        <v>74626</v>
      </c>
      <c r="B752" s="10" t="s">
        <v>1606</v>
      </c>
      <c r="C752" s="10" t="s">
        <v>874</v>
      </c>
      <c r="D752" s="10" t="s">
        <v>195</v>
      </c>
      <c r="E752" s="10" t="s">
        <v>889</v>
      </c>
      <c r="F752" s="10" t="s">
        <v>876</v>
      </c>
      <c r="G752" s="11">
        <v>1464</v>
      </c>
      <c r="H752" s="11">
        <v>1464</v>
      </c>
      <c r="I752" s="11">
        <v>1464</v>
      </c>
      <c r="J752" s="11">
        <v>6480</v>
      </c>
      <c r="K752" s="11">
        <v>6480</v>
      </c>
      <c r="L752" s="10">
        <v>2</v>
      </c>
      <c r="M752" s="11">
        <v>4291</v>
      </c>
    </row>
    <row r="753" spans="1:13">
      <c r="A753" s="9">
        <v>74657</v>
      </c>
      <c r="B753" s="10" t="s">
        <v>1607</v>
      </c>
      <c r="C753" s="10" t="s">
        <v>874</v>
      </c>
      <c r="D753" s="10" t="s">
        <v>193</v>
      </c>
      <c r="E753" s="10" t="s">
        <v>889</v>
      </c>
      <c r="F753" s="10" t="s">
        <v>876</v>
      </c>
      <c r="G753" s="10">
        <v>336</v>
      </c>
      <c r="H753" s="10">
        <v>336</v>
      </c>
      <c r="I753" s="10">
        <v>336</v>
      </c>
      <c r="J753" s="10">
        <v>336</v>
      </c>
      <c r="K753" s="10">
        <v>336</v>
      </c>
      <c r="L753" s="10">
        <v>0</v>
      </c>
      <c r="M753" s="10">
        <v>730</v>
      </c>
    </row>
    <row r="754" spans="1:13">
      <c r="A754" s="9">
        <v>74671</v>
      </c>
      <c r="B754" s="10" t="s">
        <v>1608</v>
      </c>
      <c r="C754" s="10" t="s">
        <v>874</v>
      </c>
      <c r="D754" s="10" t="s">
        <v>193</v>
      </c>
      <c r="E754" s="10" t="s">
        <v>889</v>
      </c>
      <c r="F754" s="10" t="s">
        <v>876</v>
      </c>
      <c r="G754" s="10">
        <v>336</v>
      </c>
      <c r="H754" s="10">
        <v>336</v>
      </c>
      <c r="I754" s="10">
        <v>336</v>
      </c>
      <c r="J754" s="10">
        <v>336</v>
      </c>
      <c r="K754" s="10">
        <v>336</v>
      </c>
      <c r="L754" s="10">
        <v>0</v>
      </c>
      <c r="M754" s="10">
        <v>730</v>
      </c>
    </row>
    <row r="755" spans="1:13">
      <c r="A755" s="9">
        <v>74695</v>
      </c>
      <c r="B755" s="10" t="s">
        <v>1609</v>
      </c>
      <c r="C755" s="10" t="s">
        <v>874</v>
      </c>
      <c r="D755" s="10" t="s">
        <v>193</v>
      </c>
      <c r="E755" s="10" t="s">
        <v>889</v>
      </c>
      <c r="F755" s="10" t="s">
        <v>876</v>
      </c>
      <c r="G755" s="10">
        <v>384</v>
      </c>
      <c r="H755" s="10">
        <v>384</v>
      </c>
      <c r="I755" s="10">
        <v>384</v>
      </c>
      <c r="J755" s="10">
        <v>384</v>
      </c>
      <c r="K755" s="10">
        <v>384</v>
      </c>
      <c r="L755" s="10">
        <v>0</v>
      </c>
      <c r="M755" s="11">
        <v>1164</v>
      </c>
    </row>
    <row r="756" spans="1:13">
      <c r="A756" s="9">
        <v>74718</v>
      </c>
      <c r="B756" s="10" t="s">
        <v>1610</v>
      </c>
      <c r="C756" s="10" t="s">
        <v>874</v>
      </c>
      <c r="D756" s="10" t="s">
        <v>911</v>
      </c>
      <c r="E756" s="10" t="s">
        <v>889</v>
      </c>
      <c r="F756" s="10" t="s">
        <v>876</v>
      </c>
      <c r="G756" s="10">
        <v>376</v>
      </c>
      <c r="H756" s="10">
        <v>376</v>
      </c>
      <c r="I756" s="10">
        <v>376</v>
      </c>
      <c r="J756" s="10">
        <v>376</v>
      </c>
      <c r="K756" s="10">
        <v>376</v>
      </c>
      <c r="L756" s="10">
        <v>2</v>
      </c>
      <c r="M756" s="10">
        <v>217</v>
      </c>
    </row>
    <row r="757" spans="1:13">
      <c r="A757" s="9">
        <v>74749</v>
      </c>
      <c r="B757" s="10" t="s">
        <v>1611</v>
      </c>
      <c r="C757" s="10" t="s">
        <v>874</v>
      </c>
      <c r="D757" s="10" t="s">
        <v>1536</v>
      </c>
      <c r="E757" s="10" t="s">
        <v>889</v>
      </c>
      <c r="F757" s="10" t="s">
        <v>876</v>
      </c>
      <c r="G757" s="10">
        <v>768</v>
      </c>
      <c r="H757" s="10">
        <v>768</v>
      </c>
      <c r="I757" s="10">
        <v>768</v>
      </c>
      <c r="J757" s="10">
        <v>768</v>
      </c>
      <c r="K757" s="10">
        <v>768</v>
      </c>
      <c r="L757" s="10">
        <v>1</v>
      </c>
      <c r="M757" s="11">
        <v>1164</v>
      </c>
    </row>
    <row r="758" spans="1:13">
      <c r="A758" s="9">
        <v>74763</v>
      </c>
      <c r="B758" s="10" t="s">
        <v>1612</v>
      </c>
      <c r="C758" s="10" t="s">
        <v>874</v>
      </c>
      <c r="D758" s="10" t="s">
        <v>1536</v>
      </c>
      <c r="E758" s="10" t="s">
        <v>889</v>
      </c>
      <c r="F758" s="10" t="s">
        <v>876</v>
      </c>
      <c r="G758" s="10">
        <v>720</v>
      </c>
      <c r="H758" s="10">
        <v>720</v>
      </c>
      <c r="I758" s="10">
        <v>720</v>
      </c>
      <c r="J758" s="10">
        <v>720</v>
      </c>
      <c r="K758" s="10">
        <v>720</v>
      </c>
      <c r="L758" s="10">
        <v>1</v>
      </c>
      <c r="M758" s="10">
        <v>911</v>
      </c>
    </row>
    <row r="759" spans="1:13">
      <c r="A759" s="9">
        <v>74886</v>
      </c>
      <c r="B759" s="10" t="s">
        <v>1613</v>
      </c>
      <c r="C759" s="10" t="s">
        <v>874</v>
      </c>
      <c r="D759" s="10" t="s">
        <v>1030</v>
      </c>
      <c r="E759" s="10" t="s">
        <v>889</v>
      </c>
      <c r="F759" s="10" t="s">
        <v>876</v>
      </c>
      <c r="G759" s="10">
        <v>408</v>
      </c>
      <c r="H759" s="10">
        <v>408</v>
      </c>
      <c r="I759" s="10">
        <v>408</v>
      </c>
      <c r="J759" s="10">
        <v>408</v>
      </c>
      <c r="K759" s="10">
        <v>408</v>
      </c>
      <c r="L759" s="10">
        <v>0</v>
      </c>
      <c r="M759" s="11">
        <v>1569</v>
      </c>
    </row>
    <row r="760" spans="1:13">
      <c r="A760" s="9">
        <v>74909</v>
      </c>
      <c r="B760" s="10" t="s">
        <v>1614</v>
      </c>
      <c r="C760" s="10" t="s">
        <v>874</v>
      </c>
      <c r="D760" s="10" t="s">
        <v>1030</v>
      </c>
      <c r="E760" s="10" t="s">
        <v>889</v>
      </c>
      <c r="F760" s="10" t="s">
        <v>876</v>
      </c>
      <c r="G760" s="10">
        <v>384</v>
      </c>
      <c r="H760" s="10">
        <v>384</v>
      </c>
      <c r="I760" s="10">
        <v>384</v>
      </c>
      <c r="J760" s="10">
        <v>384</v>
      </c>
      <c r="K760" s="10">
        <v>384</v>
      </c>
      <c r="L760" s="10">
        <v>0</v>
      </c>
      <c r="M760" s="11">
        <v>1164</v>
      </c>
    </row>
    <row r="761" spans="1:13" ht="29.1">
      <c r="A761" s="9">
        <v>75074</v>
      </c>
      <c r="B761" s="10" t="s">
        <v>1615</v>
      </c>
      <c r="C761" s="10" t="s">
        <v>880</v>
      </c>
      <c r="D761" s="10" t="s">
        <v>195</v>
      </c>
      <c r="E761" s="10" t="s">
        <v>1249</v>
      </c>
      <c r="F761" s="10" t="s">
        <v>882</v>
      </c>
      <c r="G761" s="11">
        <v>237835</v>
      </c>
      <c r="H761" s="11">
        <v>222995</v>
      </c>
      <c r="I761" s="11">
        <v>222995</v>
      </c>
      <c r="J761" s="11">
        <v>242995</v>
      </c>
      <c r="K761" s="11">
        <v>279395</v>
      </c>
      <c r="L761" s="10">
        <v>15</v>
      </c>
      <c r="M761" s="11">
        <v>16808</v>
      </c>
    </row>
    <row r="762" spans="1:13" ht="29.1">
      <c r="A762" s="9">
        <v>75081</v>
      </c>
      <c r="B762" s="10" t="s">
        <v>1616</v>
      </c>
      <c r="C762" s="10" t="s">
        <v>874</v>
      </c>
      <c r="D762" s="10" t="s">
        <v>195</v>
      </c>
      <c r="E762" s="10" t="s">
        <v>1251</v>
      </c>
      <c r="F762" s="10" t="s">
        <v>876</v>
      </c>
      <c r="G762" s="11">
        <v>1000</v>
      </c>
      <c r="H762" s="11">
        <v>1000</v>
      </c>
      <c r="I762" s="11">
        <v>1000</v>
      </c>
      <c r="J762" s="11">
        <v>1000</v>
      </c>
      <c r="K762" s="11">
        <v>1000</v>
      </c>
      <c r="L762" s="10" t="s">
        <v>885</v>
      </c>
      <c r="M762" s="10" t="s">
        <v>885</v>
      </c>
    </row>
    <row r="763" spans="1:13">
      <c r="A763" s="9">
        <v>75289</v>
      </c>
      <c r="B763" s="10" t="s">
        <v>1617</v>
      </c>
      <c r="C763" s="10" t="s">
        <v>874</v>
      </c>
      <c r="D763" s="10" t="s">
        <v>195</v>
      </c>
      <c r="E763" s="10" t="s">
        <v>889</v>
      </c>
      <c r="F763" s="10" t="s">
        <v>876</v>
      </c>
      <c r="G763" s="11">
        <v>2016</v>
      </c>
      <c r="H763" s="11">
        <v>2016</v>
      </c>
      <c r="I763" s="11">
        <v>2016</v>
      </c>
      <c r="J763" s="11">
        <v>2016</v>
      </c>
      <c r="K763" s="11">
        <v>2016</v>
      </c>
      <c r="L763" s="10" t="s">
        <v>885</v>
      </c>
      <c r="M763" s="10" t="s">
        <v>885</v>
      </c>
    </row>
    <row r="764" spans="1:13" ht="29.1">
      <c r="A764" s="9">
        <v>75302</v>
      </c>
      <c r="B764" s="10" t="s">
        <v>1618</v>
      </c>
      <c r="C764" s="10" t="s">
        <v>874</v>
      </c>
      <c r="D764" s="10" t="s">
        <v>685</v>
      </c>
      <c r="E764" s="10" t="s">
        <v>898</v>
      </c>
      <c r="F764" s="10" t="s">
        <v>876</v>
      </c>
      <c r="G764" s="10">
        <v>432</v>
      </c>
      <c r="H764" s="10">
        <v>432</v>
      </c>
      <c r="I764" s="10">
        <v>432</v>
      </c>
      <c r="J764" s="10">
        <v>432</v>
      </c>
      <c r="K764" s="10">
        <v>432</v>
      </c>
      <c r="L764" s="10">
        <v>7</v>
      </c>
      <c r="M764" s="10">
        <v>62</v>
      </c>
    </row>
    <row r="765" spans="1:13">
      <c r="A765" s="9">
        <v>75340</v>
      </c>
      <c r="B765" s="10" t="s">
        <v>1619</v>
      </c>
      <c r="C765" s="10" t="s">
        <v>874</v>
      </c>
      <c r="D765" s="10" t="s">
        <v>193</v>
      </c>
      <c r="E765" s="10" t="s">
        <v>889</v>
      </c>
      <c r="F765" s="10" t="s">
        <v>876</v>
      </c>
      <c r="G765" s="10">
        <v>504</v>
      </c>
      <c r="H765" s="10">
        <v>504</v>
      </c>
      <c r="I765" s="10">
        <v>504</v>
      </c>
      <c r="J765" s="10">
        <v>504</v>
      </c>
      <c r="K765" s="10">
        <v>504</v>
      </c>
      <c r="L765" s="10" t="s">
        <v>885</v>
      </c>
      <c r="M765" s="10" t="s">
        <v>885</v>
      </c>
    </row>
    <row r="766" spans="1:13">
      <c r="A766" s="9">
        <v>75364</v>
      </c>
      <c r="B766" s="10" t="s">
        <v>1620</v>
      </c>
      <c r="C766" s="10" t="s">
        <v>880</v>
      </c>
      <c r="D766" s="10" t="s">
        <v>682</v>
      </c>
      <c r="E766" s="10" t="s">
        <v>889</v>
      </c>
      <c r="F766" s="10" t="s">
        <v>882</v>
      </c>
      <c r="G766" s="11">
        <v>18000</v>
      </c>
      <c r="H766" s="11">
        <v>18000</v>
      </c>
      <c r="I766" s="11">
        <v>18000</v>
      </c>
      <c r="J766" s="11">
        <v>18000</v>
      </c>
      <c r="K766" s="11">
        <v>18000</v>
      </c>
      <c r="L766" s="10" t="s">
        <v>885</v>
      </c>
      <c r="M766" s="10" t="s">
        <v>885</v>
      </c>
    </row>
    <row r="767" spans="1:13">
      <c r="A767" s="9">
        <v>75401</v>
      </c>
      <c r="B767" s="10" t="s">
        <v>1621</v>
      </c>
      <c r="C767" s="10" t="s">
        <v>880</v>
      </c>
      <c r="D767" s="10" t="s">
        <v>1169</v>
      </c>
      <c r="E767" s="10" t="s">
        <v>945</v>
      </c>
      <c r="F767" s="10" t="s">
        <v>882</v>
      </c>
      <c r="G767" s="10">
        <v>406</v>
      </c>
      <c r="H767" s="10">
        <v>406</v>
      </c>
      <c r="I767" s="10">
        <v>406</v>
      </c>
      <c r="J767" s="10">
        <v>406</v>
      </c>
      <c r="K767" s="10">
        <v>406</v>
      </c>
      <c r="L767" s="10">
        <v>0</v>
      </c>
      <c r="M767" s="11">
        <v>1624</v>
      </c>
    </row>
    <row r="768" spans="1:13" ht="29.1">
      <c r="A768" s="9">
        <v>75432</v>
      </c>
      <c r="B768" s="10" t="s">
        <v>1622</v>
      </c>
      <c r="C768" s="10" t="s">
        <v>874</v>
      </c>
      <c r="D768" s="10" t="s">
        <v>252</v>
      </c>
      <c r="E768" s="10" t="s">
        <v>963</v>
      </c>
      <c r="F768" s="10" t="s">
        <v>876</v>
      </c>
      <c r="G768" s="11">
        <v>1104</v>
      </c>
      <c r="H768" s="11">
        <v>1104</v>
      </c>
      <c r="I768" s="11">
        <v>1104</v>
      </c>
      <c r="J768" s="11">
        <v>1104</v>
      </c>
      <c r="K768" s="11">
        <v>1104</v>
      </c>
      <c r="L768" s="10">
        <v>0</v>
      </c>
      <c r="M768" s="11">
        <v>2831</v>
      </c>
    </row>
    <row r="769" spans="1:13">
      <c r="A769" s="9">
        <v>75524</v>
      </c>
      <c r="B769" s="10" t="s">
        <v>1623</v>
      </c>
      <c r="C769" s="10" t="s">
        <v>880</v>
      </c>
      <c r="D769" s="10" t="s">
        <v>1004</v>
      </c>
      <c r="E769" s="10" t="s">
        <v>889</v>
      </c>
      <c r="F769" s="10" t="s">
        <v>882</v>
      </c>
      <c r="G769" s="10">
        <v>656</v>
      </c>
      <c r="H769" s="10">
        <v>656</v>
      </c>
      <c r="I769" s="10">
        <v>656</v>
      </c>
      <c r="J769" s="10">
        <v>656</v>
      </c>
      <c r="K769" s="10">
        <v>656</v>
      </c>
      <c r="L769" s="10">
        <v>5</v>
      </c>
      <c r="M769" s="10">
        <v>128</v>
      </c>
    </row>
    <row r="770" spans="1:13">
      <c r="A770" s="9">
        <v>75555</v>
      </c>
      <c r="B770" s="10" t="s">
        <v>1624</v>
      </c>
      <c r="C770" s="10" t="s">
        <v>880</v>
      </c>
      <c r="D770" s="10" t="s">
        <v>1004</v>
      </c>
      <c r="E770" s="10" t="s">
        <v>889</v>
      </c>
      <c r="F770" s="10" t="s">
        <v>882</v>
      </c>
      <c r="G770" s="11">
        <v>2432</v>
      </c>
      <c r="H770" s="11">
        <v>2432</v>
      </c>
      <c r="I770" s="11">
        <v>2432</v>
      </c>
      <c r="J770" s="11">
        <v>2432</v>
      </c>
      <c r="K770" s="11">
        <v>2432</v>
      </c>
      <c r="L770" s="10">
        <v>0</v>
      </c>
      <c r="M770" s="11">
        <v>13511</v>
      </c>
    </row>
    <row r="771" spans="1:13">
      <c r="A771" s="9">
        <v>75593</v>
      </c>
      <c r="B771" s="10" t="s">
        <v>1625</v>
      </c>
      <c r="C771" s="10" t="s">
        <v>874</v>
      </c>
      <c r="D771" s="10" t="s">
        <v>1536</v>
      </c>
      <c r="E771" s="10" t="s">
        <v>889</v>
      </c>
      <c r="F771" s="10" t="s">
        <v>876</v>
      </c>
      <c r="G771" s="10">
        <v>588</v>
      </c>
      <c r="H771" s="10">
        <v>588</v>
      </c>
      <c r="I771" s="10">
        <v>588</v>
      </c>
      <c r="J771" s="10">
        <v>588</v>
      </c>
      <c r="K771" s="10">
        <v>588</v>
      </c>
      <c r="L771" s="10">
        <v>0</v>
      </c>
      <c r="M771" s="11">
        <v>1897</v>
      </c>
    </row>
    <row r="772" spans="1:13">
      <c r="A772" s="9">
        <v>75616</v>
      </c>
      <c r="B772" s="10" t="s">
        <v>1626</v>
      </c>
      <c r="C772" s="10" t="s">
        <v>874</v>
      </c>
      <c r="D772" s="10" t="s">
        <v>1536</v>
      </c>
      <c r="E772" s="10" t="s">
        <v>889</v>
      </c>
      <c r="F772" s="10" t="s">
        <v>876</v>
      </c>
      <c r="G772" s="10">
        <v>558</v>
      </c>
      <c r="H772" s="10">
        <v>558</v>
      </c>
      <c r="I772" s="10">
        <v>558</v>
      </c>
      <c r="J772" s="10">
        <v>570</v>
      </c>
      <c r="K772" s="10">
        <v>570</v>
      </c>
      <c r="L772" s="10">
        <v>0</v>
      </c>
      <c r="M772" s="11">
        <v>1583</v>
      </c>
    </row>
    <row r="773" spans="1:13">
      <c r="A773" s="9">
        <v>75630</v>
      </c>
      <c r="B773" s="10" t="s">
        <v>1627</v>
      </c>
      <c r="C773" s="10" t="s">
        <v>874</v>
      </c>
      <c r="D773" s="10" t="s">
        <v>1536</v>
      </c>
      <c r="E773" s="10" t="s">
        <v>889</v>
      </c>
      <c r="F773" s="10" t="s">
        <v>876</v>
      </c>
      <c r="G773" s="10">
        <v>540</v>
      </c>
      <c r="H773" s="10">
        <v>540</v>
      </c>
      <c r="I773" s="10">
        <v>540</v>
      </c>
      <c r="J773" s="10">
        <v>552</v>
      </c>
      <c r="K773" s="10">
        <v>552</v>
      </c>
      <c r="L773" s="10">
        <v>0</v>
      </c>
      <c r="M773" s="11">
        <v>1346</v>
      </c>
    </row>
    <row r="774" spans="1:13" ht="29.1">
      <c r="A774" s="9">
        <v>75654</v>
      </c>
      <c r="B774" s="10" t="s">
        <v>1628</v>
      </c>
      <c r="C774" s="10" t="s">
        <v>874</v>
      </c>
      <c r="D774" s="10" t="s">
        <v>1030</v>
      </c>
      <c r="E774" s="10" t="s">
        <v>1539</v>
      </c>
      <c r="F774" s="10" t="s">
        <v>876</v>
      </c>
      <c r="G774" s="10">
        <v>504</v>
      </c>
      <c r="H774" s="10">
        <v>504</v>
      </c>
      <c r="I774" s="10">
        <v>504</v>
      </c>
      <c r="J774" s="10">
        <v>504</v>
      </c>
      <c r="K774" s="10">
        <v>504</v>
      </c>
      <c r="L774" s="10" t="s">
        <v>885</v>
      </c>
      <c r="M774" s="10" t="s">
        <v>885</v>
      </c>
    </row>
    <row r="775" spans="1:13">
      <c r="A775" s="9">
        <v>75678</v>
      </c>
      <c r="B775" s="10" t="s">
        <v>1629</v>
      </c>
      <c r="C775" s="10" t="s">
        <v>874</v>
      </c>
      <c r="D775" s="10" t="s">
        <v>1030</v>
      </c>
      <c r="E775" s="10" t="s">
        <v>889</v>
      </c>
      <c r="F775" s="10" t="s">
        <v>876</v>
      </c>
      <c r="G775" s="10">
        <v>792</v>
      </c>
      <c r="H775" s="10">
        <v>792</v>
      </c>
      <c r="I775" s="10">
        <v>792</v>
      </c>
      <c r="J775" s="10">
        <v>792</v>
      </c>
      <c r="K775" s="10">
        <v>792</v>
      </c>
      <c r="L775" s="10">
        <v>1</v>
      </c>
      <c r="M775" s="11">
        <v>1342</v>
      </c>
    </row>
    <row r="776" spans="1:13">
      <c r="A776" s="9">
        <v>75692</v>
      </c>
      <c r="B776" s="10" t="s">
        <v>1630</v>
      </c>
      <c r="C776" s="10" t="s">
        <v>874</v>
      </c>
      <c r="D776" s="10" t="s">
        <v>1030</v>
      </c>
      <c r="E776" s="10" t="s">
        <v>889</v>
      </c>
      <c r="F776" s="10" t="s">
        <v>876</v>
      </c>
      <c r="G776" s="10">
        <v>672</v>
      </c>
      <c r="H776" s="10">
        <v>672</v>
      </c>
      <c r="I776" s="10">
        <v>672</v>
      </c>
      <c r="J776" s="10">
        <v>672</v>
      </c>
      <c r="K776" s="10">
        <v>672</v>
      </c>
      <c r="L776" s="10">
        <v>1</v>
      </c>
      <c r="M776" s="10">
        <v>730</v>
      </c>
    </row>
    <row r="777" spans="1:13">
      <c r="A777" s="9">
        <v>75715</v>
      </c>
      <c r="B777" s="10" t="s">
        <v>1631</v>
      </c>
      <c r="C777" s="10" t="s">
        <v>874</v>
      </c>
      <c r="D777" s="10" t="s">
        <v>1030</v>
      </c>
      <c r="E777" s="10" t="s">
        <v>889</v>
      </c>
      <c r="F777" s="10" t="s">
        <v>876</v>
      </c>
      <c r="G777" s="10">
        <v>912</v>
      </c>
      <c r="H777" s="10">
        <v>912</v>
      </c>
      <c r="I777" s="10">
        <v>912</v>
      </c>
      <c r="J777" s="10">
        <v>912</v>
      </c>
      <c r="K777" s="10">
        <v>912</v>
      </c>
      <c r="L777" s="10">
        <v>0</v>
      </c>
      <c r="M777" s="11">
        <v>3508</v>
      </c>
    </row>
    <row r="778" spans="1:13" ht="29.1">
      <c r="A778" s="9">
        <v>75739</v>
      </c>
      <c r="B778" s="10" t="s">
        <v>1632</v>
      </c>
      <c r="C778" s="10" t="s">
        <v>874</v>
      </c>
      <c r="D778" s="10" t="s">
        <v>1030</v>
      </c>
      <c r="E778" s="10" t="s">
        <v>1539</v>
      </c>
      <c r="F778" s="10" t="s">
        <v>876</v>
      </c>
      <c r="G778" s="10">
        <v>504</v>
      </c>
      <c r="H778" s="10">
        <v>504</v>
      </c>
      <c r="I778" s="10">
        <v>504</v>
      </c>
      <c r="J778" s="10">
        <v>504</v>
      </c>
      <c r="K778" s="10">
        <v>504</v>
      </c>
      <c r="L778" s="10" t="s">
        <v>885</v>
      </c>
      <c r="M778" s="10" t="s">
        <v>885</v>
      </c>
    </row>
    <row r="779" spans="1:13" ht="29.1">
      <c r="A779" s="9">
        <v>76088</v>
      </c>
      <c r="B779" s="10" t="s">
        <v>1633</v>
      </c>
      <c r="C779" s="10" t="s">
        <v>874</v>
      </c>
      <c r="D779" s="10" t="s">
        <v>195</v>
      </c>
      <c r="E779" s="10" t="s">
        <v>889</v>
      </c>
      <c r="F779" s="10" t="s">
        <v>876</v>
      </c>
      <c r="G779" s="10">
        <v>360</v>
      </c>
      <c r="H779" s="10">
        <v>360</v>
      </c>
      <c r="I779" s="10">
        <v>360</v>
      </c>
      <c r="J779" s="10">
        <v>360</v>
      </c>
      <c r="K779" s="10">
        <v>360</v>
      </c>
      <c r="L779" s="10">
        <v>0</v>
      </c>
      <c r="M779" s="10">
        <v>923</v>
      </c>
    </row>
    <row r="780" spans="1:13" ht="29.1">
      <c r="A780" s="9">
        <v>76149</v>
      </c>
      <c r="B780" s="10" t="s">
        <v>1634</v>
      </c>
      <c r="C780" s="10" t="s">
        <v>1635</v>
      </c>
      <c r="D780" s="10" t="s">
        <v>1516</v>
      </c>
      <c r="E780" s="10" t="s">
        <v>941</v>
      </c>
      <c r="F780" s="10" t="s">
        <v>1021</v>
      </c>
      <c r="G780" s="10" t="s">
        <v>885</v>
      </c>
      <c r="H780" s="11">
        <v>-12352</v>
      </c>
      <c r="I780" s="11">
        <v>-12352</v>
      </c>
      <c r="J780" s="11">
        <v>-12352</v>
      </c>
      <c r="K780" s="11">
        <v>-12352</v>
      </c>
      <c r="L780" s="10" t="s">
        <v>885</v>
      </c>
      <c r="M780" s="10" t="s">
        <v>885</v>
      </c>
    </row>
    <row r="781" spans="1:13" ht="29.1">
      <c r="A781" s="9">
        <v>76156</v>
      </c>
      <c r="B781" s="10" t="s">
        <v>1636</v>
      </c>
      <c r="C781" s="10" t="s">
        <v>927</v>
      </c>
      <c r="D781" s="10" t="s">
        <v>279</v>
      </c>
      <c r="E781" s="10" t="s">
        <v>941</v>
      </c>
      <c r="F781" s="10" t="s">
        <v>928</v>
      </c>
      <c r="G781" s="10" t="s">
        <v>885</v>
      </c>
      <c r="H781" s="10">
        <v>-904</v>
      </c>
      <c r="I781" s="10">
        <v>-904</v>
      </c>
      <c r="J781" s="10">
        <v>-904</v>
      </c>
      <c r="K781" s="10">
        <v>-904</v>
      </c>
      <c r="L781" s="10">
        <v>3</v>
      </c>
      <c r="M781" s="10" t="s">
        <v>885</v>
      </c>
    </row>
    <row r="782" spans="1:13" ht="29.1">
      <c r="A782" s="9">
        <v>76521</v>
      </c>
      <c r="B782" s="10" t="s">
        <v>1637</v>
      </c>
      <c r="C782" s="10" t="s">
        <v>880</v>
      </c>
      <c r="D782" s="10" t="s">
        <v>195</v>
      </c>
      <c r="E782" s="10" t="s">
        <v>1534</v>
      </c>
      <c r="F782" s="10" t="s">
        <v>882</v>
      </c>
      <c r="G782" s="10" t="s">
        <v>885</v>
      </c>
      <c r="H782" s="10" t="s">
        <v>885</v>
      </c>
      <c r="I782" s="10" t="s">
        <v>885</v>
      </c>
      <c r="J782" s="10" t="s">
        <v>885</v>
      </c>
      <c r="K782" s="11">
        <v>300000</v>
      </c>
      <c r="L782" s="10" t="s">
        <v>885</v>
      </c>
      <c r="M782" s="10" t="s">
        <v>885</v>
      </c>
    </row>
    <row r="783" spans="1:13" ht="29.1">
      <c r="A783" s="9">
        <v>76613</v>
      </c>
      <c r="B783" s="10" t="s">
        <v>1638</v>
      </c>
      <c r="C783" s="10" t="s">
        <v>880</v>
      </c>
      <c r="D783" s="10" t="s">
        <v>195</v>
      </c>
      <c r="E783" s="10" t="s">
        <v>1534</v>
      </c>
      <c r="F783" s="10" t="s">
        <v>882</v>
      </c>
      <c r="G783" s="10" t="s">
        <v>885</v>
      </c>
      <c r="H783" s="10" t="s">
        <v>885</v>
      </c>
      <c r="I783" s="10" t="s">
        <v>885</v>
      </c>
      <c r="J783" s="10" t="s">
        <v>885</v>
      </c>
      <c r="K783" s="11">
        <v>50000</v>
      </c>
      <c r="L783" s="10" t="s">
        <v>885</v>
      </c>
      <c r="M783" s="10" t="s">
        <v>885</v>
      </c>
    </row>
    <row r="784" spans="1:13" ht="29.1">
      <c r="A784" s="9">
        <v>77245</v>
      </c>
      <c r="B784" s="10" t="s">
        <v>1639</v>
      </c>
      <c r="C784" s="10" t="s">
        <v>880</v>
      </c>
      <c r="D784" s="10" t="s">
        <v>740</v>
      </c>
      <c r="E784" s="10" t="s">
        <v>1404</v>
      </c>
      <c r="F784" s="10" t="s">
        <v>882</v>
      </c>
      <c r="G784" s="10" t="s">
        <v>885</v>
      </c>
      <c r="H784" s="10" t="s">
        <v>885</v>
      </c>
      <c r="I784" s="10" t="s">
        <v>885</v>
      </c>
      <c r="J784" s="10" t="s">
        <v>885</v>
      </c>
      <c r="K784" s="11">
        <v>30000</v>
      </c>
      <c r="L784" s="10" t="s">
        <v>885</v>
      </c>
      <c r="M784" s="10" t="s">
        <v>885</v>
      </c>
    </row>
    <row r="785" spans="1:13" ht="29.1">
      <c r="A785" s="9">
        <v>77979</v>
      </c>
      <c r="B785" s="10" t="s">
        <v>1640</v>
      </c>
      <c r="C785" s="10" t="s">
        <v>1147</v>
      </c>
      <c r="D785" s="10" t="s">
        <v>284</v>
      </c>
      <c r="E785" s="10" t="s">
        <v>941</v>
      </c>
      <c r="F785" s="10" t="s">
        <v>1021</v>
      </c>
      <c r="G785" s="10" t="s">
        <v>885</v>
      </c>
      <c r="H785" s="11">
        <v>-2150</v>
      </c>
      <c r="I785" s="11">
        <v>-2150</v>
      </c>
      <c r="J785" s="10" t="s">
        <v>885</v>
      </c>
      <c r="K785" s="10" t="s">
        <v>885</v>
      </c>
      <c r="L785" s="10">
        <v>6</v>
      </c>
      <c r="M785" s="10">
        <v>370</v>
      </c>
    </row>
    <row r="786" spans="1:13">
      <c r="A786" s="9">
        <v>78136</v>
      </c>
      <c r="B786" s="10" t="s">
        <v>1641</v>
      </c>
      <c r="C786" s="10" t="s">
        <v>1642</v>
      </c>
      <c r="D786" s="10" t="s">
        <v>1643</v>
      </c>
      <c r="E786" s="10" t="s">
        <v>945</v>
      </c>
      <c r="F786" s="10" t="s">
        <v>928</v>
      </c>
      <c r="G786" s="10" t="s">
        <v>885</v>
      </c>
      <c r="H786" s="10">
        <v>-200</v>
      </c>
      <c r="I786" s="10" t="s">
        <v>885</v>
      </c>
      <c r="J786" s="10" t="s">
        <v>885</v>
      </c>
      <c r="K786" s="10" t="s">
        <v>885</v>
      </c>
      <c r="L786" s="10" t="s">
        <v>885</v>
      </c>
      <c r="M786" s="10" t="s">
        <v>885</v>
      </c>
    </row>
    <row r="787" spans="1:13">
      <c r="A787" s="9">
        <v>78259</v>
      </c>
      <c r="B787" s="10" t="s">
        <v>1644</v>
      </c>
      <c r="C787" s="10" t="s">
        <v>874</v>
      </c>
      <c r="D787" s="10" t="s">
        <v>195</v>
      </c>
      <c r="E787" s="10" t="s">
        <v>889</v>
      </c>
      <c r="F787" s="10" t="s">
        <v>876</v>
      </c>
      <c r="G787" s="11">
        <v>1998</v>
      </c>
      <c r="H787" s="11">
        <v>1962</v>
      </c>
      <c r="I787" s="11">
        <v>1962</v>
      </c>
      <c r="J787" s="11">
        <v>1962</v>
      </c>
      <c r="K787" s="11">
        <v>1962</v>
      </c>
      <c r="L787" s="10" t="s">
        <v>885</v>
      </c>
      <c r="M787" s="10" t="s">
        <v>885</v>
      </c>
    </row>
    <row r="788" spans="1:13">
      <c r="A788" s="9">
        <v>78273</v>
      </c>
      <c r="B788" s="10" t="s">
        <v>1645</v>
      </c>
      <c r="C788" s="10" t="s">
        <v>874</v>
      </c>
      <c r="D788" s="10" t="s">
        <v>193</v>
      </c>
      <c r="E788" s="10" t="s">
        <v>889</v>
      </c>
      <c r="F788" s="10" t="s">
        <v>876</v>
      </c>
      <c r="G788" s="10">
        <v>356</v>
      </c>
      <c r="H788" s="10">
        <v>308</v>
      </c>
      <c r="I788" s="10">
        <v>308</v>
      </c>
      <c r="J788" s="10">
        <v>308</v>
      </c>
      <c r="K788" s="10">
        <v>308</v>
      </c>
      <c r="L788" s="10">
        <v>2</v>
      </c>
      <c r="M788" s="10">
        <v>208</v>
      </c>
    </row>
    <row r="789" spans="1:13" ht="29.1">
      <c r="A789" s="9">
        <v>79805</v>
      </c>
      <c r="B789" s="10" t="s">
        <v>1646</v>
      </c>
      <c r="C789" s="10" t="s">
        <v>880</v>
      </c>
      <c r="D789" s="10" t="s">
        <v>248</v>
      </c>
      <c r="E789" s="10" t="s">
        <v>1404</v>
      </c>
      <c r="F789" s="10" t="s">
        <v>882</v>
      </c>
      <c r="G789" s="10" t="s">
        <v>885</v>
      </c>
      <c r="H789" s="10" t="s">
        <v>885</v>
      </c>
      <c r="I789" s="10" t="s">
        <v>885</v>
      </c>
      <c r="J789" s="10" t="s">
        <v>885</v>
      </c>
      <c r="K789" s="11">
        <v>20000</v>
      </c>
      <c r="L789" s="10" t="s">
        <v>885</v>
      </c>
      <c r="M789" s="10" t="s">
        <v>885</v>
      </c>
    </row>
    <row r="790" spans="1:13" ht="29.1">
      <c r="A790" s="9">
        <v>80269</v>
      </c>
      <c r="B790" s="10" t="s">
        <v>1647</v>
      </c>
      <c r="C790" s="10" t="s">
        <v>1050</v>
      </c>
      <c r="D790" s="10" t="s">
        <v>195</v>
      </c>
      <c r="E790" s="10" t="s">
        <v>941</v>
      </c>
      <c r="F790" s="10" t="s">
        <v>936</v>
      </c>
      <c r="G790" s="11">
        <v>8280</v>
      </c>
      <c r="H790" s="11">
        <v>8280</v>
      </c>
      <c r="I790" s="11">
        <v>8280</v>
      </c>
      <c r="J790" s="11">
        <v>8856</v>
      </c>
      <c r="K790" s="11">
        <v>8856</v>
      </c>
      <c r="L790" s="10">
        <v>3</v>
      </c>
      <c r="M790" s="11">
        <v>2803</v>
      </c>
    </row>
    <row r="791" spans="1:13" ht="29.1">
      <c r="A791" s="9">
        <v>80306</v>
      </c>
      <c r="B791" s="10" t="s">
        <v>1648</v>
      </c>
      <c r="C791" s="10" t="s">
        <v>1147</v>
      </c>
      <c r="D791" s="10" t="s">
        <v>195</v>
      </c>
      <c r="E791" s="10" t="s">
        <v>941</v>
      </c>
      <c r="F791" s="10" t="s">
        <v>1021</v>
      </c>
      <c r="G791" s="10" t="s">
        <v>885</v>
      </c>
      <c r="H791" s="10">
        <v>-718</v>
      </c>
      <c r="I791" s="10">
        <v>-718</v>
      </c>
      <c r="J791" s="10" t="s">
        <v>885</v>
      </c>
      <c r="K791" s="10" t="s">
        <v>885</v>
      </c>
      <c r="L791" s="10" t="s">
        <v>885</v>
      </c>
      <c r="M791" s="10" t="s">
        <v>885</v>
      </c>
    </row>
    <row r="792" spans="1:13" ht="29.1">
      <c r="A792" s="9" t="s">
        <v>1649</v>
      </c>
      <c r="B792" s="10" t="s">
        <v>1650</v>
      </c>
      <c r="C792" s="10" t="s">
        <v>880</v>
      </c>
      <c r="D792" s="10" t="s">
        <v>1536</v>
      </c>
      <c r="E792" s="10" t="s">
        <v>1249</v>
      </c>
      <c r="F792" s="10" t="s">
        <v>882</v>
      </c>
      <c r="G792" s="10">
        <v>62</v>
      </c>
      <c r="H792" s="10">
        <v>62</v>
      </c>
      <c r="I792" s="10">
        <v>62</v>
      </c>
      <c r="J792" s="10">
        <v>62</v>
      </c>
      <c r="K792" s="10">
        <v>62</v>
      </c>
      <c r="L792" s="10">
        <v>1</v>
      </c>
      <c r="M792" s="10">
        <v>119</v>
      </c>
    </row>
    <row r="793" spans="1:13" ht="29.1">
      <c r="A793" s="9">
        <v>80597</v>
      </c>
      <c r="B793" s="10" t="s">
        <v>1651</v>
      </c>
      <c r="C793" s="10" t="s">
        <v>874</v>
      </c>
      <c r="D793" s="10" t="s">
        <v>195</v>
      </c>
      <c r="E793" s="10" t="s">
        <v>1251</v>
      </c>
      <c r="F793" s="10" t="s">
        <v>876</v>
      </c>
      <c r="G793" s="11">
        <v>2016</v>
      </c>
      <c r="H793" s="11">
        <v>2016</v>
      </c>
      <c r="I793" s="11">
        <v>2016</v>
      </c>
      <c r="J793" s="11">
        <v>2016</v>
      </c>
      <c r="K793" s="11">
        <v>2016</v>
      </c>
      <c r="L793" s="10" t="s">
        <v>885</v>
      </c>
      <c r="M793" s="10" t="s">
        <v>885</v>
      </c>
    </row>
    <row r="794" spans="1:13" ht="29.1">
      <c r="A794" s="9">
        <v>80634</v>
      </c>
      <c r="B794" s="10" t="s">
        <v>1652</v>
      </c>
      <c r="C794" s="10" t="s">
        <v>874</v>
      </c>
      <c r="D794" s="10" t="s">
        <v>195</v>
      </c>
      <c r="E794" s="10" t="s">
        <v>1251</v>
      </c>
      <c r="F794" s="10" t="s">
        <v>876</v>
      </c>
      <c r="G794" s="11">
        <v>2016</v>
      </c>
      <c r="H794" s="11">
        <v>1968</v>
      </c>
      <c r="I794" s="11">
        <v>1968</v>
      </c>
      <c r="J794" s="11">
        <v>1968</v>
      </c>
      <c r="K794" s="11">
        <v>1968</v>
      </c>
      <c r="L794" s="10" t="s">
        <v>885</v>
      </c>
      <c r="M794" s="10" t="s">
        <v>885</v>
      </c>
    </row>
    <row r="795" spans="1:13" ht="29.1">
      <c r="A795" s="9">
        <v>80948</v>
      </c>
      <c r="B795" s="10" t="s">
        <v>1653</v>
      </c>
      <c r="C795" s="10" t="s">
        <v>1528</v>
      </c>
      <c r="D795" s="10" t="s">
        <v>195</v>
      </c>
      <c r="E795" s="10" t="s">
        <v>941</v>
      </c>
      <c r="F795" s="10" t="s">
        <v>1021</v>
      </c>
      <c r="G795" s="10" t="s">
        <v>885</v>
      </c>
      <c r="H795" s="11">
        <v>-4119</v>
      </c>
      <c r="I795" s="11">
        <v>-4119</v>
      </c>
      <c r="J795" s="10" t="s">
        <v>885</v>
      </c>
      <c r="K795" s="10" t="s">
        <v>885</v>
      </c>
      <c r="L795" s="10" t="s">
        <v>885</v>
      </c>
      <c r="M795" s="10" t="s">
        <v>885</v>
      </c>
    </row>
    <row r="796" spans="1:13" ht="29.1">
      <c r="A796" s="9">
        <v>81594</v>
      </c>
      <c r="B796" s="10" t="s">
        <v>1654</v>
      </c>
      <c r="C796" s="10" t="s">
        <v>874</v>
      </c>
      <c r="D796" s="10" t="s">
        <v>193</v>
      </c>
      <c r="E796" s="10" t="s">
        <v>1539</v>
      </c>
      <c r="F796" s="10" t="s">
        <v>876</v>
      </c>
      <c r="G796" s="11">
        <v>1968</v>
      </c>
      <c r="H796" s="11">
        <v>1968</v>
      </c>
      <c r="I796" s="11">
        <v>1968</v>
      </c>
      <c r="J796" s="11">
        <v>1968</v>
      </c>
      <c r="K796" s="11">
        <v>1968</v>
      </c>
      <c r="L796" s="10">
        <v>0</v>
      </c>
      <c r="M796" s="11">
        <v>15138</v>
      </c>
    </row>
    <row r="797" spans="1:13" ht="29.1">
      <c r="A797" s="9">
        <v>81648</v>
      </c>
      <c r="B797" s="10" t="s">
        <v>1655</v>
      </c>
      <c r="C797" s="10" t="s">
        <v>1635</v>
      </c>
      <c r="D797" s="10" t="s">
        <v>1643</v>
      </c>
      <c r="E797" s="10" t="s">
        <v>941</v>
      </c>
      <c r="F797" s="10" t="s">
        <v>1021</v>
      </c>
      <c r="G797" s="10" t="s">
        <v>885</v>
      </c>
      <c r="H797" s="11">
        <v>-10998</v>
      </c>
      <c r="I797" s="11">
        <v>-10998</v>
      </c>
      <c r="J797" s="11">
        <v>-10998</v>
      </c>
      <c r="K797" s="11">
        <v>-10998</v>
      </c>
      <c r="L797" s="10" t="s">
        <v>885</v>
      </c>
      <c r="M797" s="10" t="s">
        <v>885</v>
      </c>
    </row>
    <row r="798" spans="1:13" ht="29.1">
      <c r="A798" s="9">
        <v>81884</v>
      </c>
      <c r="B798" s="10" t="s">
        <v>1656</v>
      </c>
      <c r="C798" s="10" t="s">
        <v>935</v>
      </c>
      <c r="D798" s="10" t="s">
        <v>1536</v>
      </c>
      <c r="E798" s="10" t="s">
        <v>941</v>
      </c>
      <c r="F798" s="10" t="s">
        <v>936</v>
      </c>
      <c r="G798" s="10" t="s">
        <v>885</v>
      </c>
      <c r="H798" s="11">
        <v>-3996</v>
      </c>
      <c r="I798" s="11">
        <v>-3996</v>
      </c>
      <c r="J798" s="11">
        <v>16020</v>
      </c>
      <c r="K798" s="11">
        <v>20980</v>
      </c>
      <c r="L798" s="10" t="s">
        <v>885</v>
      </c>
      <c r="M798" s="10" t="s">
        <v>885</v>
      </c>
    </row>
    <row r="799" spans="1:13" ht="29.1">
      <c r="A799" s="9">
        <v>81914</v>
      </c>
      <c r="B799" s="10" t="s">
        <v>1657</v>
      </c>
      <c r="C799" s="10" t="s">
        <v>880</v>
      </c>
      <c r="D799" s="10" t="s">
        <v>248</v>
      </c>
      <c r="E799" s="10" t="s">
        <v>1404</v>
      </c>
      <c r="F799" s="10" t="s">
        <v>882</v>
      </c>
      <c r="G799" s="10" t="s">
        <v>885</v>
      </c>
      <c r="H799" s="10" t="s">
        <v>885</v>
      </c>
      <c r="I799" s="10" t="s">
        <v>885</v>
      </c>
      <c r="J799" s="10" t="s">
        <v>885</v>
      </c>
      <c r="K799" s="11">
        <v>10000</v>
      </c>
      <c r="L799" s="10" t="s">
        <v>885</v>
      </c>
      <c r="M799" s="10" t="s">
        <v>885</v>
      </c>
    </row>
    <row r="800" spans="1:13" ht="29.1">
      <c r="A800" s="9">
        <v>81945</v>
      </c>
      <c r="B800" s="10" t="s">
        <v>1658</v>
      </c>
      <c r="C800" s="10" t="s">
        <v>880</v>
      </c>
      <c r="D800" s="10" t="s">
        <v>248</v>
      </c>
      <c r="E800" s="10" t="s">
        <v>1404</v>
      </c>
      <c r="F800" s="10" t="s">
        <v>882</v>
      </c>
      <c r="G800" s="10" t="s">
        <v>885</v>
      </c>
      <c r="H800" s="10" t="s">
        <v>885</v>
      </c>
      <c r="I800" s="10" t="s">
        <v>885</v>
      </c>
      <c r="J800" s="10" t="s">
        <v>885</v>
      </c>
      <c r="K800" s="11">
        <v>10000</v>
      </c>
      <c r="L800" s="10" t="s">
        <v>885</v>
      </c>
      <c r="M800" s="10" t="s">
        <v>885</v>
      </c>
    </row>
    <row r="801" spans="1:13" ht="29.1">
      <c r="A801" s="9">
        <v>81976</v>
      </c>
      <c r="B801" s="10" t="s">
        <v>1659</v>
      </c>
      <c r="C801" s="10" t="s">
        <v>880</v>
      </c>
      <c r="D801" s="10" t="s">
        <v>248</v>
      </c>
      <c r="E801" s="10" t="s">
        <v>1404</v>
      </c>
      <c r="F801" s="10" t="s">
        <v>882</v>
      </c>
      <c r="G801" s="10" t="s">
        <v>885</v>
      </c>
      <c r="H801" s="10" t="s">
        <v>885</v>
      </c>
      <c r="I801" s="10" t="s">
        <v>885</v>
      </c>
      <c r="J801" s="10" t="s">
        <v>885</v>
      </c>
      <c r="K801" s="11">
        <v>15000</v>
      </c>
      <c r="L801" s="10" t="s">
        <v>885</v>
      </c>
      <c r="M801" s="10" t="s">
        <v>885</v>
      </c>
    </row>
    <row r="802" spans="1:13" ht="29.1">
      <c r="A802" s="9">
        <v>82461</v>
      </c>
      <c r="B802" s="10" t="s">
        <v>1660</v>
      </c>
      <c r="C802" s="10" t="s">
        <v>1127</v>
      </c>
      <c r="D802" s="10" t="s">
        <v>1169</v>
      </c>
      <c r="E802" s="10" t="s">
        <v>941</v>
      </c>
      <c r="F802" s="10" t="s">
        <v>882</v>
      </c>
      <c r="G802" s="10" t="s">
        <v>885</v>
      </c>
      <c r="H802" s="10" t="s">
        <v>885</v>
      </c>
      <c r="I802" s="10" t="s">
        <v>885</v>
      </c>
      <c r="J802" s="11">
        <v>79100</v>
      </c>
      <c r="K802" s="11">
        <v>79100</v>
      </c>
      <c r="L802" s="10" t="s">
        <v>885</v>
      </c>
      <c r="M802" s="10" t="s">
        <v>885</v>
      </c>
    </row>
    <row r="803" spans="1:13" ht="29.1">
      <c r="A803" s="9">
        <v>82485</v>
      </c>
      <c r="B803" s="10" t="s">
        <v>1661</v>
      </c>
      <c r="C803" s="10" t="s">
        <v>1127</v>
      </c>
      <c r="D803" s="10" t="s">
        <v>1169</v>
      </c>
      <c r="E803" s="10" t="s">
        <v>941</v>
      </c>
      <c r="F803" s="10" t="s">
        <v>882</v>
      </c>
      <c r="G803" s="10" t="s">
        <v>885</v>
      </c>
      <c r="H803" s="10" t="s">
        <v>885</v>
      </c>
      <c r="I803" s="10" t="s">
        <v>885</v>
      </c>
      <c r="J803" s="10" t="s">
        <v>885</v>
      </c>
      <c r="K803" s="11">
        <v>78000</v>
      </c>
      <c r="L803" s="10" t="s">
        <v>885</v>
      </c>
      <c r="M803" s="10" t="s">
        <v>885</v>
      </c>
    </row>
    <row r="804" spans="1:13" ht="29.1">
      <c r="A804" s="9">
        <v>82508</v>
      </c>
      <c r="B804" s="10" t="s">
        <v>1662</v>
      </c>
      <c r="C804" s="10" t="s">
        <v>1127</v>
      </c>
      <c r="D804" s="10" t="s">
        <v>1169</v>
      </c>
      <c r="E804" s="10" t="s">
        <v>941</v>
      </c>
      <c r="F804" s="10" t="s">
        <v>882</v>
      </c>
      <c r="G804" s="10" t="s">
        <v>885</v>
      </c>
      <c r="H804" s="10" t="s">
        <v>885</v>
      </c>
      <c r="I804" s="10" t="s">
        <v>885</v>
      </c>
      <c r="J804" s="10" t="s">
        <v>885</v>
      </c>
      <c r="K804" s="11">
        <v>78000</v>
      </c>
      <c r="L804" s="10" t="s">
        <v>885</v>
      </c>
      <c r="M804" s="10" t="s">
        <v>885</v>
      </c>
    </row>
    <row r="805" spans="1:13" ht="29.1">
      <c r="A805" s="9">
        <v>82522</v>
      </c>
      <c r="B805" s="10" t="s">
        <v>1663</v>
      </c>
      <c r="C805" s="10" t="s">
        <v>1127</v>
      </c>
      <c r="D805" s="10" t="s">
        <v>1169</v>
      </c>
      <c r="E805" s="10" t="s">
        <v>941</v>
      </c>
      <c r="F805" s="10" t="s">
        <v>882</v>
      </c>
      <c r="G805" s="10" t="s">
        <v>885</v>
      </c>
      <c r="H805" s="10" t="s">
        <v>885</v>
      </c>
      <c r="I805" s="10" t="s">
        <v>885</v>
      </c>
      <c r="J805" s="10" t="s">
        <v>885</v>
      </c>
      <c r="K805" s="11">
        <v>78000</v>
      </c>
      <c r="L805" s="10" t="s">
        <v>885</v>
      </c>
      <c r="M805" s="10" t="s">
        <v>885</v>
      </c>
    </row>
    <row r="806" spans="1:13" ht="29.1">
      <c r="A806" s="9">
        <v>82546</v>
      </c>
      <c r="B806" s="10" t="s">
        <v>1664</v>
      </c>
      <c r="C806" s="10" t="s">
        <v>1127</v>
      </c>
      <c r="D806" s="10" t="s">
        <v>1169</v>
      </c>
      <c r="E806" s="10" t="s">
        <v>941</v>
      </c>
      <c r="F806" s="10" t="s">
        <v>882</v>
      </c>
      <c r="G806" s="10" t="s">
        <v>885</v>
      </c>
      <c r="H806" s="10" t="s">
        <v>885</v>
      </c>
      <c r="I806" s="10" t="s">
        <v>885</v>
      </c>
      <c r="J806" s="10" t="s">
        <v>885</v>
      </c>
      <c r="K806" s="11">
        <v>78000</v>
      </c>
      <c r="L806" s="10" t="s">
        <v>885</v>
      </c>
      <c r="M806" s="10" t="s">
        <v>885</v>
      </c>
    </row>
    <row r="807" spans="1:13" ht="29.1">
      <c r="A807" s="9">
        <v>82645</v>
      </c>
      <c r="B807" s="10" t="s">
        <v>1665</v>
      </c>
      <c r="C807" s="10" t="s">
        <v>1666</v>
      </c>
      <c r="D807" s="10" t="s">
        <v>1169</v>
      </c>
      <c r="E807" s="10" t="s">
        <v>941</v>
      </c>
      <c r="F807" s="10" t="s">
        <v>882</v>
      </c>
      <c r="G807" s="10" t="s">
        <v>885</v>
      </c>
      <c r="H807" s="11">
        <v>-76000</v>
      </c>
      <c r="I807" s="11">
        <v>-76000</v>
      </c>
      <c r="J807" s="10" t="s">
        <v>885</v>
      </c>
      <c r="K807" s="10" t="s">
        <v>885</v>
      </c>
      <c r="L807" s="10" t="s">
        <v>885</v>
      </c>
      <c r="M807" s="10" t="s">
        <v>885</v>
      </c>
    </row>
    <row r="808" spans="1:13" ht="29.1">
      <c r="A808" s="9">
        <v>82669</v>
      </c>
      <c r="B808" s="10" t="s">
        <v>1667</v>
      </c>
      <c r="C808" s="10" t="s">
        <v>1666</v>
      </c>
      <c r="D808" s="10" t="s">
        <v>1169</v>
      </c>
      <c r="E808" s="10" t="s">
        <v>941</v>
      </c>
      <c r="F808" s="10" t="s">
        <v>882</v>
      </c>
      <c r="G808" s="10" t="s">
        <v>885</v>
      </c>
      <c r="H808" s="10" t="s">
        <v>885</v>
      </c>
      <c r="I808" s="10" t="s">
        <v>885</v>
      </c>
      <c r="J808" s="10" t="s">
        <v>885</v>
      </c>
      <c r="K808" s="11">
        <v>76000</v>
      </c>
      <c r="L808" s="10" t="s">
        <v>885</v>
      </c>
      <c r="M808" s="10" t="s">
        <v>885</v>
      </c>
    </row>
    <row r="809" spans="1:13" ht="29.1">
      <c r="A809" s="9">
        <v>82683</v>
      </c>
      <c r="B809" s="10" t="s">
        <v>1668</v>
      </c>
      <c r="C809" s="10" t="s">
        <v>1666</v>
      </c>
      <c r="D809" s="10" t="s">
        <v>1169</v>
      </c>
      <c r="E809" s="10" t="s">
        <v>941</v>
      </c>
      <c r="F809" s="10" t="s">
        <v>882</v>
      </c>
      <c r="G809" s="10" t="s">
        <v>885</v>
      </c>
      <c r="H809" s="10" t="s">
        <v>885</v>
      </c>
      <c r="I809" s="10" t="s">
        <v>885</v>
      </c>
      <c r="J809" s="10" t="s">
        <v>885</v>
      </c>
      <c r="K809" s="11">
        <v>76000</v>
      </c>
      <c r="L809" s="10" t="s">
        <v>885</v>
      </c>
      <c r="M809" s="10" t="s">
        <v>885</v>
      </c>
    </row>
    <row r="810" spans="1:13" ht="29.1">
      <c r="A810" s="9">
        <v>82706</v>
      </c>
      <c r="B810" s="10" t="s">
        <v>1669</v>
      </c>
      <c r="C810" s="10" t="s">
        <v>1666</v>
      </c>
      <c r="D810" s="10" t="s">
        <v>1169</v>
      </c>
      <c r="E810" s="10" t="s">
        <v>941</v>
      </c>
      <c r="F810" s="10" t="s">
        <v>882</v>
      </c>
      <c r="G810" s="10" t="s">
        <v>885</v>
      </c>
      <c r="H810" s="10" t="s">
        <v>885</v>
      </c>
      <c r="I810" s="10" t="s">
        <v>885</v>
      </c>
      <c r="J810" s="10" t="s">
        <v>885</v>
      </c>
      <c r="K810" s="11">
        <v>76000</v>
      </c>
      <c r="L810" s="10" t="s">
        <v>885</v>
      </c>
      <c r="M810" s="10" t="s">
        <v>885</v>
      </c>
    </row>
    <row r="811" spans="1:13" ht="29.1">
      <c r="A811" s="9">
        <v>82720</v>
      </c>
      <c r="B811" s="10" t="s">
        <v>1670</v>
      </c>
      <c r="C811" s="10" t="s">
        <v>1666</v>
      </c>
      <c r="D811" s="10" t="s">
        <v>1169</v>
      </c>
      <c r="E811" s="10" t="s">
        <v>941</v>
      </c>
      <c r="F811" s="10" t="s">
        <v>882</v>
      </c>
      <c r="G811" s="10" t="s">
        <v>885</v>
      </c>
      <c r="H811" s="10" t="s">
        <v>885</v>
      </c>
      <c r="I811" s="10" t="s">
        <v>885</v>
      </c>
      <c r="J811" s="10" t="s">
        <v>885</v>
      </c>
      <c r="K811" s="11">
        <v>76000</v>
      </c>
      <c r="L811" s="10" t="s">
        <v>885</v>
      </c>
      <c r="M811" s="10" t="s">
        <v>885</v>
      </c>
    </row>
    <row r="812" spans="1:13" ht="29.1">
      <c r="A812" s="9">
        <v>82744</v>
      </c>
      <c r="B812" s="10" t="s">
        <v>1671</v>
      </c>
      <c r="C812" s="10" t="s">
        <v>1666</v>
      </c>
      <c r="D812" s="10" t="s">
        <v>1169</v>
      </c>
      <c r="E812" s="10" t="s">
        <v>941</v>
      </c>
      <c r="F812" s="10" t="s">
        <v>882</v>
      </c>
      <c r="G812" s="10" t="s">
        <v>885</v>
      </c>
      <c r="H812" s="10" t="s">
        <v>885</v>
      </c>
      <c r="I812" s="10" t="s">
        <v>885</v>
      </c>
      <c r="J812" s="10" t="s">
        <v>885</v>
      </c>
      <c r="K812" s="11">
        <v>76000</v>
      </c>
      <c r="L812" s="10" t="s">
        <v>885</v>
      </c>
      <c r="M812" s="10" t="s">
        <v>885</v>
      </c>
    </row>
    <row r="813" spans="1:13" ht="29.1">
      <c r="A813" s="9">
        <v>82768</v>
      </c>
      <c r="B813" s="10" t="s">
        <v>1672</v>
      </c>
      <c r="C813" s="10" t="s">
        <v>1666</v>
      </c>
      <c r="D813" s="10" t="s">
        <v>1169</v>
      </c>
      <c r="E813" s="10" t="s">
        <v>941</v>
      </c>
      <c r="F813" s="10" t="s">
        <v>882</v>
      </c>
      <c r="G813" s="10" t="s">
        <v>885</v>
      </c>
      <c r="H813" s="10" t="s">
        <v>885</v>
      </c>
      <c r="I813" s="10" t="s">
        <v>885</v>
      </c>
      <c r="J813" s="10" t="s">
        <v>885</v>
      </c>
      <c r="K813" s="11">
        <v>76000</v>
      </c>
      <c r="L813" s="10" t="s">
        <v>885</v>
      </c>
      <c r="M813" s="10" t="s">
        <v>885</v>
      </c>
    </row>
    <row r="814" spans="1:13" ht="29.1">
      <c r="A814" s="9">
        <v>82805</v>
      </c>
      <c r="B814" s="10" t="s">
        <v>1673</v>
      </c>
      <c r="C814" s="10" t="s">
        <v>1127</v>
      </c>
      <c r="D814" s="10" t="s">
        <v>697</v>
      </c>
      <c r="E814" s="10" t="s">
        <v>941</v>
      </c>
      <c r="F814" s="10" t="s">
        <v>882</v>
      </c>
      <c r="G814" s="10" t="s">
        <v>885</v>
      </c>
      <c r="H814" s="10" t="s">
        <v>885</v>
      </c>
      <c r="I814" s="10" t="s">
        <v>885</v>
      </c>
      <c r="J814" s="11">
        <v>73600</v>
      </c>
      <c r="K814" s="11">
        <v>73600</v>
      </c>
      <c r="L814" s="10" t="s">
        <v>885</v>
      </c>
      <c r="M814" s="10" t="s">
        <v>885</v>
      </c>
    </row>
    <row r="815" spans="1:13" ht="29.1">
      <c r="A815" s="9">
        <v>82829</v>
      </c>
      <c r="B815" s="10" t="s">
        <v>1674</v>
      </c>
      <c r="C815" s="10" t="s">
        <v>1127</v>
      </c>
      <c r="D815" s="10" t="s">
        <v>697</v>
      </c>
      <c r="E815" s="10" t="s">
        <v>941</v>
      </c>
      <c r="F815" s="10" t="s">
        <v>882</v>
      </c>
      <c r="G815" s="10" t="s">
        <v>885</v>
      </c>
      <c r="H815" s="10" t="s">
        <v>885</v>
      </c>
      <c r="I815" s="10" t="s">
        <v>885</v>
      </c>
      <c r="J815" s="10" t="s">
        <v>885</v>
      </c>
      <c r="K815" s="11">
        <v>73500</v>
      </c>
      <c r="L815" s="10" t="s">
        <v>885</v>
      </c>
      <c r="M815" s="10" t="s">
        <v>885</v>
      </c>
    </row>
    <row r="816" spans="1:13" ht="29.1">
      <c r="A816" s="9">
        <v>82867</v>
      </c>
      <c r="B816" s="10" t="s">
        <v>1675</v>
      </c>
      <c r="C816" s="10" t="s">
        <v>1127</v>
      </c>
      <c r="D816" s="10" t="s">
        <v>697</v>
      </c>
      <c r="E816" s="10" t="s">
        <v>941</v>
      </c>
      <c r="F816" s="10" t="s">
        <v>882</v>
      </c>
      <c r="G816" s="10" t="s">
        <v>885</v>
      </c>
      <c r="H816" s="10" t="s">
        <v>885</v>
      </c>
      <c r="I816" s="10" t="s">
        <v>885</v>
      </c>
      <c r="J816" s="10" t="s">
        <v>885</v>
      </c>
      <c r="K816" s="11">
        <v>73500</v>
      </c>
      <c r="L816" s="10" t="s">
        <v>885</v>
      </c>
      <c r="M816" s="10" t="s">
        <v>885</v>
      </c>
    </row>
    <row r="817" spans="1:13" ht="29.1">
      <c r="A817" s="9">
        <v>82881</v>
      </c>
      <c r="B817" s="10" t="s">
        <v>1676</v>
      </c>
      <c r="C817" s="10" t="s">
        <v>1127</v>
      </c>
      <c r="D817" s="10" t="s">
        <v>697</v>
      </c>
      <c r="E817" s="10" t="s">
        <v>941</v>
      </c>
      <c r="F817" s="10" t="s">
        <v>882</v>
      </c>
      <c r="G817" s="10" t="s">
        <v>885</v>
      </c>
      <c r="H817" s="10" t="s">
        <v>885</v>
      </c>
      <c r="I817" s="10" t="s">
        <v>885</v>
      </c>
      <c r="J817" s="10" t="s">
        <v>885</v>
      </c>
      <c r="K817" s="11">
        <v>73000</v>
      </c>
      <c r="L817" s="10" t="s">
        <v>885</v>
      </c>
      <c r="M817" s="10" t="s">
        <v>885</v>
      </c>
    </row>
    <row r="818" spans="1:13" ht="29.1">
      <c r="A818" s="9">
        <v>82928</v>
      </c>
      <c r="B818" s="10" t="s">
        <v>1677</v>
      </c>
      <c r="C818" s="10" t="s">
        <v>1127</v>
      </c>
      <c r="D818" s="10" t="s">
        <v>697</v>
      </c>
      <c r="E818" s="10" t="s">
        <v>941</v>
      </c>
      <c r="F818" s="10" t="s">
        <v>882</v>
      </c>
      <c r="G818" s="10" t="s">
        <v>885</v>
      </c>
      <c r="H818" s="10" t="s">
        <v>885</v>
      </c>
      <c r="I818" s="10" t="s">
        <v>885</v>
      </c>
      <c r="J818" s="10" t="s">
        <v>885</v>
      </c>
      <c r="K818" s="11">
        <v>73500</v>
      </c>
      <c r="L818" s="10" t="s">
        <v>885</v>
      </c>
      <c r="M818" s="10" t="s">
        <v>885</v>
      </c>
    </row>
    <row r="819" spans="1:13" ht="29.1">
      <c r="A819" s="9">
        <v>83000</v>
      </c>
      <c r="B819" s="10" t="s">
        <v>1678</v>
      </c>
      <c r="C819" s="10" t="s">
        <v>927</v>
      </c>
      <c r="D819" s="10" t="s">
        <v>697</v>
      </c>
      <c r="E819" s="10" t="s">
        <v>941</v>
      </c>
      <c r="F819" s="10" t="s">
        <v>928</v>
      </c>
      <c r="G819" s="10" t="s">
        <v>885</v>
      </c>
      <c r="H819" s="11">
        <v>-1424</v>
      </c>
      <c r="I819" s="11">
        <v>-1424</v>
      </c>
      <c r="J819" s="11">
        <v>-1424</v>
      </c>
      <c r="K819" s="11">
        <v>-1424</v>
      </c>
      <c r="L819" s="10" t="s">
        <v>885</v>
      </c>
      <c r="M819" s="10" t="s">
        <v>885</v>
      </c>
    </row>
    <row r="820" spans="1:13" ht="29.1">
      <c r="A820" s="9">
        <v>83024</v>
      </c>
      <c r="B820" s="10" t="s">
        <v>1679</v>
      </c>
      <c r="C820" s="10" t="s">
        <v>927</v>
      </c>
      <c r="D820" s="10" t="s">
        <v>534</v>
      </c>
      <c r="E820" s="10" t="s">
        <v>941</v>
      </c>
      <c r="F820" s="10" t="s">
        <v>928</v>
      </c>
      <c r="G820" s="10" t="s">
        <v>885</v>
      </c>
      <c r="H820" s="11">
        <v>-1472</v>
      </c>
      <c r="I820" s="10" t="s">
        <v>885</v>
      </c>
      <c r="J820" s="10" t="s">
        <v>885</v>
      </c>
      <c r="K820" s="10" t="s">
        <v>885</v>
      </c>
      <c r="L820" s="10" t="s">
        <v>885</v>
      </c>
      <c r="M820" s="10" t="s">
        <v>885</v>
      </c>
    </row>
    <row r="821" spans="1:13" ht="29.1">
      <c r="A821" s="9">
        <v>83086</v>
      </c>
      <c r="B821" s="10" t="s">
        <v>1680</v>
      </c>
      <c r="C821" s="10" t="s">
        <v>927</v>
      </c>
      <c r="D821" s="10" t="s">
        <v>1536</v>
      </c>
      <c r="E821" s="10" t="s">
        <v>941</v>
      </c>
      <c r="F821" s="10" t="s">
        <v>928</v>
      </c>
      <c r="G821" s="10" t="s">
        <v>885</v>
      </c>
      <c r="H821" s="11">
        <v>-1788</v>
      </c>
      <c r="I821" s="11">
        <v>-1788</v>
      </c>
      <c r="J821" s="11">
        <v>-1788</v>
      </c>
      <c r="K821" s="11">
        <v>-1788</v>
      </c>
      <c r="L821" s="10" t="s">
        <v>885</v>
      </c>
      <c r="M821" s="10" t="s">
        <v>885</v>
      </c>
    </row>
    <row r="822" spans="1:13" ht="29.1">
      <c r="A822" s="9">
        <v>83109</v>
      </c>
      <c r="B822" s="10" t="s">
        <v>1681</v>
      </c>
      <c r="C822" s="10" t="s">
        <v>880</v>
      </c>
      <c r="D822" s="10" t="s">
        <v>1469</v>
      </c>
      <c r="E822" s="10" t="s">
        <v>1249</v>
      </c>
      <c r="F822" s="10" t="s">
        <v>882</v>
      </c>
      <c r="G822" s="10" t="s">
        <v>885</v>
      </c>
      <c r="H822" s="10" t="s">
        <v>885</v>
      </c>
      <c r="I822" s="10" t="s">
        <v>885</v>
      </c>
      <c r="J822" s="10">
        <v>1</v>
      </c>
      <c r="K822" s="10">
        <v>1</v>
      </c>
      <c r="L822" s="10" t="s">
        <v>885</v>
      </c>
      <c r="M822" s="10" t="s">
        <v>885</v>
      </c>
    </row>
    <row r="823" spans="1:13">
      <c r="A823" s="9">
        <v>83116</v>
      </c>
      <c r="B823" s="10" t="s">
        <v>1682</v>
      </c>
      <c r="C823" s="10" t="s">
        <v>927</v>
      </c>
      <c r="D823" s="10" t="s">
        <v>242</v>
      </c>
      <c r="E823" s="10" t="s">
        <v>1683</v>
      </c>
      <c r="F823" s="10" t="s">
        <v>928</v>
      </c>
      <c r="G823" s="10" t="s">
        <v>885</v>
      </c>
      <c r="H823" s="11">
        <v>-1450</v>
      </c>
      <c r="I823" s="11">
        <v>-1450</v>
      </c>
      <c r="J823" s="11">
        <v>-1450</v>
      </c>
      <c r="K823" s="10" t="s">
        <v>885</v>
      </c>
      <c r="L823" s="10" t="s">
        <v>885</v>
      </c>
      <c r="M823" s="10" t="s">
        <v>885</v>
      </c>
    </row>
    <row r="824" spans="1:13" ht="29.1">
      <c r="A824" s="9">
        <v>83130</v>
      </c>
      <c r="B824" s="10" t="s">
        <v>1684</v>
      </c>
      <c r="C824" s="10" t="s">
        <v>935</v>
      </c>
      <c r="D824" s="10" t="s">
        <v>1536</v>
      </c>
      <c r="E824" s="10" t="s">
        <v>941</v>
      </c>
      <c r="F824" s="10" t="s">
        <v>936</v>
      </c>
      <c r="G824" s="10" t="s">
        <v>885</v>
      </c>
      <c r="H824" s="10">
        <v>-160</v>
      </c>
      <c r="I824" s="10">
        <v>-160</v>
      </c>
      <c r="J824" s="10">
        <v>-126</v>
      </c>
      <c r="K824" s="10">
        <v>24</v>
      </c>
      <c r="L824" s="10">
        <v>1</v>
      </c>
      <c r="M824" s="10">
        <v>58</v>
      </c>
    </row>
    <row r="825" spans="1:13" ht="29.1">
      <c r="A825" s="9">
        <v>84038</v>
      </c>
      <c r="B825" s="10" t="s">
        <v>1685</v>
      </c>
      <c r="C825" s="10" t="s">
        <v>880</v>
      </c>
      <c r="D825" s="10" t="s">
        <v>195</v>
      </c>
      <c r="E825" s="10" t="s">
        <v>1404</v>
      </c>
      <c r="F825" s="10" t="s">
        <v>882</v>
      </c>
      <c r="G825" s="10" t="s">
        <v>885</v>
      </c>
      <c r="H825" s="10" t="s">
        <v>885</v>
      </c>
      <c r="I825" s="10" t="s">
        <v>885</v>
      </c>
      <c r="J825" s="10" t="s">
        <v>885</v>
      </c>
      <c r="K825" s="10">
        <v>482</v>
      </c>
      <c r="L825" s="10" t="s">
        <v>885</v>
      </c>
      <c r="M825" s="10" t="s">
        <v>885</v>
      </c>
    </row>
    <row r="826" spans="1:13" ht="29.1">
      <c r="A826" s="9">
        <v>84267</v>
      </c>
      <c r="B826" s="10" t="s">
        <v>1686</v>
      </c>
      <c r="C826" s="10" t="s">
        <v>1127</v>
      </c>
      <c r="D826" s="10" t="s">
        <v>195</v>
      </c>
      <c r="E826" s="10" t="s">
        <v>941</v>
      </c>
      <c r="F826" s="10" t="s">
        <v>882</v>
      </c>
      <c r="G826" s="10" t="s">
        <v>885</v>
      </c>
      <c r="H826" s="11">
        <v>-73008</v>
      </c>
      <c r="I826" s="11">
        <v>-73008</v>
      </c>
      <c r="J826" s="10" t="s">
        <v>885</v>
      </c>
      <c r="K826" s="10" t="s">
        <v>885</v>
      </c>
      <c r="L826" s="10" t="s">
        <v>885</v>
      </c>
      <c r="M826" s="10" t="s">
        <v>885</v>
      </c>
    </row>
    <row r="827" spans="1:13" ht="29.1">
      <c r="A827" s="9">
        <v>84434</v>
      </c>
      <c r="B827" s="10" t="s">
        <v>1687</v>
      </c>
      <c r="C827" s="10" t="s">
        <v>1127</v>
      </c>
      <c r="D827" s="10" t="s">
        <v>1030</v>
      </c>
      <c r="E827" s="10" t="s">
        <v>889</v>
      </c>
      <c r="F827" s="10" t="s">
        <v>882</v>
      </c>
      <c r="G827" s="10" t="s">
        <v>885</v>
      </c>
      <c r="H827" s="10" t="s">
        <v>885</v>
      </c>
      <c r="I827" s="10" t="s">
        <v>885</v>
      </c>
      <c r="J827" s="10" t="s">
        <v>885</v>
      </c>
      <c r="K827" s="11">
        <v>73000</v>
      </c>
      <c r="L827" s="10" t="s">
        <v>885</v>
      </c>
      <c r="M827" s="10" t="s">
        <v>885</v>
      </c>
    </row>
    <row r="828" spans="1:13" ht="29.1">
      <c r="A828" s="9">
        <v>84458</v>
      </c>
      <c r="B828" s="10" t="s">
        <v>1688</v>
      </c>
      <c r="C828" s="10" t="s">
        <v>1127</v>
      </c>
      <c r="D828" s="10" t="s">
        <v>1030</v>
      </c>
      <c r="E828" s="10" t="s">
        <v>889</v>
      </c>
      <c r="F828" s="10" t="s">
        <v>882</v>
      </c>
      <c r="G828" s="10" t="s">
        <v>885</v>
      </c>
      <c r="H828" s="10" t="s">
        <v>885</v>
      </c>
      <c r="I828" s="10" t="s">
        <v>885</v>
      </c>
      <c r="J828" s="10" t="s">
        <v>885</v>
      </c>
      <c r="K828" s="11">
        <v>73000</v>
      </c>
      <c r="L828" s="10" t="s">
        <v>885</v>
      </c>
      <c r="M828" s="10" t="s">
        <v>885</v>
      </c>
    </row>
    <row r="829" spans="1:13">
      <c r="A829" s="9">
        <v>85196</v>
      </c>
      <c r="B829" s="10" t="s">
        <v>1689</v>
      </c>
      <c r="C829" s="10" t="s">
        <v>880</v>
      </c>
      <c r="D829" s="10" t="s">
        <v>195</v>
      </c>
      <c r="E829" s="10" t="s">
        <v>889</v>
      </c>
      <c r="F829" s="10" t="s">
        <v>882</v>
      </c>
      <c r="G829" s="10" t="s">
        <v>885</v>
      </c>
      <c r="H829" s="10" t="s">
        <v>885</v>
      </c>
      <c r="I829" s="10" t="s">
        <v>885</v>
      </c>
      <c r="J829" s="10" t="s">
        <v>885</v>
      </c>
      <c r="K829" s="11">
        <v>140000</v>
      </c>
      <c r="L829" s="10" t="s">
        <v>885</v>
      </c>
      <c r="M829" s="10" t="s">
        <v>885</v>
      </c>
    </row>
    <row r="830" spans="1:13">
      <c r="A830" s="9">
        <v>85257</v>
      </c>
      <c r="B830" s="10" t="s">
        <v>1690</v>
      </c>
      <c r="C830" s="10" t="s">
        <v>880</v>
      </c>
      <c r="D830" s="10" t="s">
        <v>195</v>
      </c>
      <c r="E830" s="10" t="s">
        <v>889</v>
      </c>
      <c r="F830" s="10" t="s">
        <v>882</v>
      </c>
      <c r="G830" s="10" t="s">
        <v>885</v>
      </c>
      <c r="H830" s="10" t="s">
        <v>885</v>
      </c>
      <c r="I830" s="10" t="s">
        <v>885</v>
      </c>
      <c r="J830" s="10" t="s">
        <v>885</v>
      </c>
      <c r="K830" s="11">
        <v>100000</v>
      </c>
      <c r="L830" s="10" t="s">
        <v>885</v>
      </c>
      <c r="M830" s="10" t="s">
        <v>885</v>
      </c>
    </row>
    <row r="831" spans="1:13" ht="29.1">
      <c r="A831" s="9">
        <v>85608</v>
      </c>
      <c r="B831" s="10" t="s">
        <v>1691</v>
      </c>
      <c r="C831" s="10" t="s">
        <v>880</v>
      </c>
      <c r="D831" s="10" t="s">
        <v>1692</v>
      </c>
      <c r="E831" s="10" t="s">
        <v>1539</v>
      </c>
      <c r="F831" s="10" t="s">
        <v>882</v>
      </c>
      <c r="G831" s="10" t="s">
        <v>885</v>
      </c>
      <c r="H831" s="10" t="s">
        <v>885</v>
      </c>
      <c r="I831" s="10" t="s">
        <v>885</v>
      </c>
      <c r="J831" s="10" t="s">
        <v>885</v>
      </c>
      <c r="K831" s="11">
        <v>73000</v>
      </c>
      <c r="L831" s="10" t="s">
        <v>885</v>
      </c>
      <c r="M831" s="10" t="s">
        <v>885</v>
      </c>
    </row>
    <row r="832" spans="1:13" ht="29.1">
      <c r="A832" s="9">
        <v>86087</v>
      </c>
      <c r="B832" s="10" t="s">
        <v>1693</v>
      </c>
      <c r="C832" s="10" t="s">
        <v>880</v>
      </c>
      <c r="D832" s="10" t="s">
        <v>1694</v>
      </c>
      <c r="E832" s="10" t="s">
        <v>941</v>
      </c>
      <c r="F832" s="10" t="s">
        <v>882</v>
      </c>
      <c r="G832" s="10" t="s">
        <v>885</v>
      </c>
      <c r="H832" s="11">
        <v>-1000</v>
      </c>
      <c r="I832" s="11">
        <v>-1000</v>
      </c>
      <c r="J832" s="11">
        <v>-1000</v>
      </c>
      <c r="K832" s="11">
        <v>-1000</v>
      </c>
      <c r="L832" s="10" t="s">
        <v>885</v>
      </c>
      <c r="M832" s="10" t="s">
        <v>885</v>
      </c>
    </row>
    <row r="833" spans="1:13" ht="29.1">
      <c r="A833" s="9">
        <v>86247</v>
      </c>
      <c r="B833" s="10" t="s">
        <v>1695</v>
      </c>
      <c r="C833" s="10" t="s">
        <v>880</v>
      </c>
      <c r="D833" s="10" t="s">
        <v>195</v>
      </c>
      <c r="E833" s="10" t="s">
        <v>945</v>
      </c>
      <c r="F833" s="10" t="s">
        <v>882</v>
      </c>
      <c r="G833" s="10" t="s">
        <v>885</v>
      </c>
      <c r="H833" s="11">
        <v>-2150</v>
      </c>
      <c r="I833" s="11">
        <v>-2150</v>
      </c>
      <c r="J833" s="11">
        <v>-2150</v>
      </c>
      <c r="K833" s="10" t="s">
        <v>885</v>
      </c>
      <c r="L833" s="10" t="s">
        <v>885</v>
      </c>
      <c r="M833" s="10" t="s">
        <v>885</v>
      </c>
    </row>
    <row r="834" spans="1:13" ht="29.1">
      <c r="A834" s="9">
        <v>86476</v>
      </c>
      <c r="B834" s="10" t="s">
        <v>1696</v>
      </c>
      <c r="C834" s="10" t="s">
        <v>880</v>
      </c>
      <c r="D834" s="10" t="s">
        <v>1469</v>
      </c>
      <c r="E834" s="10" t="s">
        <v>1249</v>
      </c>
      <c r="F834" s="10" t="s">
        <v>882</v>
      </c>
      <c r="G834" s="10" t="s">
        <v>885</v>
      </c>
      <c r="H834" s="10" t="s">
        <v>885</v>
      </c>
      <c r="I834" s="10" t="s">
        <v>885</v>
      </c>
      <c r="J834" s="10">
        <v>1</v>
      </c>
      <c r="K834" s="10">
        <v>1</v>
      </c>
      <c r="L834" s="10" t="s">
        <v>885</v>
      </c>
      <c r="M834" s="10" t="s">
        <v>885</v>
      </c>
    </row>
    <row r="835" spans="1:13" ht="29.1">
      <c r="A835" s="9">
        <v>86797</v>
      </c>
      <c r="B835" s="10" t="s">
        <v>1697</v>
      </c>
      <c r="C835" s="10" t="s">
        <v>880</v>
      </c>
      <c r="D835" s="10" t="s">
        <v>195</v>
      </c>
      <c r="E835" s="10" t="s">
        <v>1534</v>
      </c>
      <c r="F835" s="10" t="s">
        <v>882</v>
      </c>
      <c r="G835" s="10" t="s">
        <v>885</v>
      </c>
      <c r="H835" s="10" t="s">
        <v>885</v>
      </c>
      <c r="I835" s="10" t="s">
        <v>885</v>
      </c>
      <c r="J835" s="10" t="s">
        <v>885</v>
      </c>
      <c r="K835" s="11">
        <v>1500</v>
      </c>
      <c r="L835" s="10" t="s">
        <v>885</v>
      </c>
      <c r="M835" s="10" t="s">
        <v>885</v>
      </c>
    </row>
    <row r="836" spans="1:13" ht="29.1">
      <c r="A836" s="9">
        <v>86810</v>
      </c>
      <c r="B836" s="10" t="s">
        <v>1698</v>
      </c>
      <c r="C836" s="10" t="s">
        <v>880</v>
      </c>
      <c r="D836" s="10" t="s">
        <v>195</v>
      </c>
      <c r="E836" s="10" t="s">
        <v>1534</v>
      </c>
      <c r="F836" s="10" t="s">
        <v>882</v>
      </c>
      <c r="G836" s="10" t="s">
        <v>885</v>
      </c>
      <c r="H836" s="10" t="s">
        <v>885</v>
      </c>
      <c r="I836" s="10" t="s">
        <v>885</v>
      </c>
      <c r="J836" s="10" t="s">
        <v>885</v>
      </c>
      <c r="K836" s="11">
        <v>1500</v>
      </c>
      <c r="L836" s="10" t="s">
        <v>885</v>
      </c>
      <c r="M836" s="10" t="s">
        <v>885</v>
      </c>
    </row>
    <row r="837" spans="1:13" ht="29.1">
      <c r="A837" s="9">
        <v>86834</v>
      </c>
      <c r="B837" s="10" t="s">
        <v>1699</v>
      </c>
      <c r="C837" s="10" t="s">
        <v>880</v>
      </c>
      <c r="D837" s="10" t="s">
        <v>195</v>
      </c>
      <c r="E837" s="10" t="s">
        <v>1534</v>
      </c>
      <c r="F837" s="10" t="s">
        <v>882</v>
      </c>
      <c r="G837" s="10" t="s">
        <v>885</v>
      </c>
      <c r="H837" s="10" t="s">
        <v>885</v>
      </c>
      <c r="I837" s="10" t="s">
        <v>885</v>
      </c>
      <c r="J837" s="10" t="s">
        <v>885</v>
      </c>
      <c r="K837" s="11">
        <v>1500</v>
      </c>
      <c r="L837" s="10" t="s">
        <v>885</v>
      </c>
      <c r="M837" s="10" t="s">
        <v>885</v>
      </c>
    </row>
    <row r="838" spans="1:13" ht="29.1">
      <c r="A838" s="9">
        <v>89015</v>
      </c>
      <c r="B838" s="10" t="s">
        <v>1700</v>
      </c>
      <c r="C838" s="10" t="s">
        <v>880</v>
      </c>
      <c r="D838" s="10" t="s">
        <v>1169</v>
      </c>
      <c r="E838" s="10" t="s">
        <v>888</v>
      </c>
      <c r="F838" s="10" t="s">
        <v>882</v>
      </c>
      <c r="G838" s="11">
        <v>4000</v>
      </c>
      <c r="H838" s="11">
        <v>4000</v>
      </c>
      <c r="I838" s="11">
        <v>4000</v>
      </c>
      <c r="J838" s="11">
        <v>4000</v>
      </c>
      <c r="K838" s="11">
        <v>4000</v>
      </c>
      <c r="L838" s="10" t="s">
        <v>885</v>
      </c>
      <c r="M838" s="10" t="s">
        <v>885</v>
      </c>
    </row>
    <row r="839" spans="1:13" ht="29.1">
      <c r="A839" s="9">
        <v>89037</v>
      </c>
      <c r="B839" s="10" t="s">
        <v>1701</v>
      </c>
      <c r="C839" s="10" t="s">
        <v>880</v>
      </c>
      <c r="D839" s="10" t="s">
        <v>1169</v>
      </c>
      <c r="E839" s="10" t="s">
        <v>888</v>
      </c>
      <c r="F839" s="10" t="s">
        <v>882</v>
      </c>
      <c r="G839" s="10">
        <v>5</v>
      </c>
      <c r="H839" s="10">
        <v>5</v>
      </c>
      <c r="I839" s="10">
        <v>5</v>
      </c>
      <c r="J839" s="10">
        <v>5</v>
      </c>
      <c r="K839" s="10">
        <v>5</v>
      </c>
      <c r="L839" s="10" t="s">
        <v>885</v>
      </c>
      <c r="M839" s="10" t="s">
        <v>885</v>
      </c>
    </row>
    <row r="840" spans="1:13">
      <c r="A840" s="9"/>
      <c r="B840" s="10"/>
      <c r="C840" s="10"/>
      <c r="D840" s="10"/>
      <c r="E840" s="10"/>
      <c r="F840" s="10"/>
      <c r="G840" s="10"/>
      <c r="H840" s="11"/>
      <c r="I840" s="11"/>
      <c r="J840" s="11"/>
      <c r="K840" s="11"/>
      <c r="L840" s="10"/>
      <c r="M840" s="10"/>
    </row>
    <row r="841" spans="1:13">
      <c r="A841" s="9"/>
      <c r="B841" s="10"/>
      <c r="C841" s="10"/>
      <c r="D841" s="10"/>
      <c r="E841" s="10"/>
      <c r="F841" s="10"/>
      <c r="G841" s="10"/>
      <c r="H841" s="11"/>
      <c r="I841" s="11"/>
      <c r="J841" s="11"/>
      <c r="K841" s="11"/>
      <c r="L841" s="10"/>
      <c r="M841" s="10"/>
    </row>
    <row r="842" spans="1:13">
      <c r="A842" s="9"/>
      <c r="B842" s="10"/>
      <c r="C842" s="10"/>
      <c r="D842" s="10"/>
      <c r="E842" s="10"/>
      <c r="F842" s="10"/>
      <c r="G842" s="10"/>
      <c r="H842" s="10"/>
      <c r="I842" s="10"/>
      <c r="J842" s="10"/>
      <c r="K842" s="10"/>
      <c r="L842" s="10"/>
      <c r="M842" s="10"/>
    </row>
    <row r="843" spans="1:13">
      <c r="A843" s="9"/>
      <c r="B843" s="10"/>
      <c r="C843" s="10"/>
      <c r="D843" s="10"/>
      <c r="E843" s="10"/>
      <c r="F843" s="10"/>
      <c r="G843" s="11"/>
      <c r="H843" s="11"/>
      <c r="I843" s="11"/>
      <c r="J843" s="10"/>
      <c r="K843" s="10"/>
      <c r="L843" s="10"/>
      <c r="M843" s="10"/>
    </row>
    <row r="844" spans="1:13">
      <c r="A844" s="9"/>
      <c r="B844" s="10"/>
      <c r="C844" s="10"/>
      <c r="D844" s="10"/>
      <c r="E844" s="10"/>
      <c r="F844" s="10"/>
      <c r="G844" s="11"/>
      <c r="H844" s="11"/>
      <c r="I844" s="11"/>
      <c r="J844" s="11"/>
      <c r="K844" s="11"/>
      <c r="L844" s="10"/>
      <c r="M844" s="10"/>
    </row>
    <row r="845" spans="1:13">
      <c r="A845" s="9"/>
      <c r="B845" s="10"/>
      <c r="C845" s="10"/>
      <c r="D845" s="10"/>
      <c r="E845" s="10"/>
      <c r="F845" s="10"/>
      <c r="G845" s="10"/>
      <c r="H845" s="10"/>
      <c r="I845" s="10"/>
      <c r="J845" s="10"/>
      <c r="K845" s="10"/>
      <c r="L845" s="10"/>
      <c r="M845" s="10"/>
    </row>
    <row r="846" spans="1:13">
      <c r="A846" s="9"/>
      <c r="B846" s="10"/>
      <c r="C846" s="10"/>
      <c r="D846" s="10"/>
      <c r="E846" s="10"/>
      <c r="F846" s="10"/>
      <c r="G846" s="10"/>
      <c r="H846" s="10"/>
      <c r="I846" s="10"/>
      <c r="J846" s="11"/>
      <c r="K846" s="11"/>
      <c r="L846" s="10"/>
      <c r="M846" s="10"/>
    </row>
    <row r="847" spans="1:13">
      <c r="A847" s="9"/>
      <c r="B847" s="10"/>
      <c r="C847" s="10"/>
      <c r="D847" s="10"/>
      <c r="E847" s="10"/>
      <c r="F847" s="10"/>
      <c r="G847" s="11"/>
      <c r="H847" s="10"/>
      <c r="I847" s="10"/>
      <c r="J847" s="10"/>
      <c r="K847" s="10"/>
      <c r="L847" s="10"/>
      <c r="M847" s="10"/>
    </row>
    <row r="848" spans="1:13">
      <c r="A848" s="9"/>
      <c r="B848" s="10"/>
      <c r="C848" s="10"/>
      <c r="D848" s="10"/>
      <c r="E848" s="10"/>
      <c r="F848" s="10"/>
      <c r="G848" s="10"/>
      <c r="H848" s="10"/>
      <c r="I848" s="10"/>
      <c r="J848" s="10"/>
      <c r="K848" s="11"/>
      <c r="L848" s="10"/>
      <c r="M848" s="10"/>
    </row>
    <row r="849" spans="1:13">
      <c r="A849" s="9"/>
      <c r="B849" s="10"/>
      <c r="C849" s="10"/>
      <c r="D849" s="10"/>
      <c r="E849" s="10"/>
      <c r="F849" s="10"/>
      <c r="G849" s="10"/>
      <c r="H849" s="10"/>
      <c r="I849" s="10"/>
      <c r="J849" s="11"/>
      <c r="K849" s="11"/>
      <c r="L849" s="10"/>
      <c r="M849" s="10"/>
    </row>
    <row r="850" spans="1:13">
      <c r="A850" s="9"/>
      <c r="B850" s="10"/>
      <c r="C850" s="10"/>
      <c r="D850" s="10"/>
      <c r="E850" s="10"/>
      <c r="F850" s="10"/>
      <c r="G850" s="10"/>
      <c r="H850" s="10"/>
      <c r="I850" s="10"/>
      <c r="J850" s="11"/>
      <c r="K850" s="11"/>
      <c r="L850" s="10"/>
      <c r="M850" s="10"/>
    </row>
    <row r="851" spans="1:13">
      <c r="A851" s="9"/>
      <c r="B851" s="10"/>
      <c r="C851" s="10"/>
      <c r="D851" s="10"/>
      <c r="E851" s="10"/>
      <c r="F851" s="10"/>
      <c r="G851" s="10"/>
      <c r="H851" s="10"/>
      <c r="I851" s="10"/>
      <c r="J851" s="10"/>
      <c r="K851" s="10"/>
      <c r="L851" s="10"/>
      <c r="M851" s="10"/>
    </row>
    <row r="852" spans="1:13">
      <c r="A852" s="9"/>
      <c r="B852" s="10"/>
      <c r="C852" s="10"/>
      <c r="D852" s="10"/>
      <c r="E852" s="10"/>
      <c r="F852" s="10"/>
      <c r="G852" s="10"/>
      <c r="H852" s="10"/>
      <c r="I852" s="10"/>
      <c r="J852" s="10"/>
      <c r="K852" s="10"/>
      <c r="L852" s="10"/>
      <c r="M852" s="10"/>
    </row>
    <row r="853" spans="1:13">
      <c r="A853" s="9"/>
      <c r="B853" s="10"/>
      <c r="C853" s="10"/>
      <c r="D853" s="10"/>
      <c r="E853" s="10"/>
      <c r="F853" s="10"/>
      <c r="G853" s="10"/>
      <c r="H853" s="10"/>
      <c r="I853" s="10"/>
      <c r="J853" s="10"/>
      <c r="K853" s="11"/>
      <c r="L853" s="10"/>
      <c r="M853" s="10"/>
    </row>
    <row r="854" spans="1:13">
      <c r="A854" s="9"/>
      <c r="B854" s="10"/>
      <c r="C854" s="10"/>
      <c r="D854" s="10"/>
      <c r="E854" s="10"/>
      <c r="F854" s="10"/>
      <c r="G854" s="10"/>
      <c r="H854" s="10"/>
      <c r="I854" s="10"/>
      <c r="J854" s="10"/>
      <c r="K854" s="11"/>
      <c r="L854" s="10"/>
      <c r="M854" s="10"/>
    </row>
    <row r="855" spans="1:13">
      <c r="A855" s="9"/>
      <c r="B855" s="10"/>
      <c r="C855" s="10"/>
      <c r="D855" s="10"/>
      <c r="E855" s="10"/>
      <c r="F855" s="10"/>
      <c r="G855" s="10"/>
      <c r="H855" s="11"/>
      <c r="I855" s="11"/>
      <c r="J855" s="10"/>
      <c r="K855" s="10"/>
      <c r="L855" s="10"/>
      <c r="M855" s="10"/>
    </row>
    <row r="856" spans="1:13">
      <c r="A856" s="9"/>
      <c r="B856" s="10"/>
      <c r="C856" s="10"/>
      <c r="D856" s="10"/>
      <c r="E856" s="10"/>
      <c r="F856" s="10"/>
      <c r="G856" s="10"/>
      <c r="H856" s="11"/>
      <c r="I856" s="11"/>
      <c r="J856" s="10"/>
      <c r="K856" s="10"/>
      <c r="L856" s="10"/>
      <c r="M856" s="10"/>
    </row>
    <row r="857" spans="1:13">
      <c r="A857" s="9"/>
      <c r="B857" s="10"/>
      <c r="C857" s="10"/>
      <c r="D857" s="10"/>
      <c r="E857" s="10"/>
      <c r="F857" s="10"/>
      <c r="G857" s="10"/>
      <c r="H857" s="11"/>
      <c r="I857" s="11"/>
      <c r="J857" s="11"/>
      <c r="K857" s="10"/>
      <c r="L857" s="10"/>
      <c r="M857" s="10"/>
    </row>
    <row r="858" spans="1:13">
      <c r="A858" s="9"/>
      <c r="B858" s="10"/>
      <c r="C858" s="10"/>
      <c r="D858" s="10"/>
      <c r="E858" s="10"/>
      <c r="F858" s="10"/>
      <c r="G858" s="10"/>
      <c r="H858" s="11"/>
      <c r="I858" s="11"/>
      <c r="J858" s="11"/>
      <c r="K858" s="10"/>
      <c r="L858" s="10"/>
      <c r="M858" s="10"/>
    </row>
    <row r="859" spans="1:13">
      <c r="A859" s="9"/>
      <c r="B859" s="10"/>
      <c r="C859" s="10"/>
      <c r="D859" s="10"/>
      <c r="E859" s="10"/>
      <c r="F859" s="10"/>
      <c r="G859" s="10"/>
      <c r="H859" s="11"/>
      <c r="I859" s="11"/>
      <c r="J859" s="11"/>
      <c r="K859" s="11"/>
      <c r="L859" s="10"/>
      <c r="M859" s="10"/>
    </row>
    <row r="860" spans="1:13">
      <c r="A860" s="9"/>
      <c r="B860" s="10"/>
      <c r="C860" s="10"/>
      <c r="D860" s="10"/>
      <c r="E860" s="10"/>
      <c r="F860" s="10"/>
      <c r="G860" s="10"/>
      <c r="H860" s="10"/>
      <c r="I860" s="10"/>
      <c r="J860" s="10"/>
      <c r="K860" s="11"/>
      <c r="L860" s="10"/>
      <c r="M860" s="10"/>
    </row>
    <row r="861" spans="1:13">
      <c r="A861" s="9"/>
      <c r="B861" s="10"/>
      <c r="C861" s="10"/>
      <c r="D861" s="10"/>
      <c r="E861" s="10"/>
      <c r="F861" s="10"/>
      <c r="G861" s="10"/>
      <c r="H861" s="11"/>
      <c r="I861" s="11"/>
      <c r="J861" s="11"/>
      <c r="K861" s="10"/>
      <c r="L861" s="10"/>
      <c r="M861" s="10"/>
    </row>
    <row r="862" spans="1:13">
      <c r="A862" s="9"/>
      <c r="B862" s="10"/>
      <c r="C862" s="10"/>
      <c r="D862" s="10"/>
      <c r="E862" s="10"/>
      <c r="F862" s="10"/>
      <c r="G862" s="10"/>
      <c r="H862" s="11"/>
      <c r="I862" s="11"/>
      <c r="J862" s="11"/>
      <c r="K862" s="10"/>
      <c r="L862" s="10"/>
      <c r="M862" s="10"/>
    </row>
    <row r="863" spans="1:13">
      <c r="A863" s="9"/>
      <c r="B863" s="10"/>
      <c r="C863" s="10"/>
      <c r="D863" s="10"/>
      <c r="E863" s="10"/>
      <c r="F863" s="10"/>
      <c r="G863" s="10"/>
      <c r="H863" s="10"/>
      <c r="I863" s="10"/>
      <c r="J863" s="10"/>
      <c r="K863" s="11"/>
      <c r="L863" s="10"/>
      <c r="M863" s="10"/>
    </row>
    <row r="864" spans="1:13">
      <c r="A864" s="9"/>
      <c r="B864" s="10"/>
      <c r="C864" s="10"/>
      <c r="D864" s="10"/>
      <c r="E864" s="10"/>
      <c r="F864" s="10"/>
      <c r="G864" s="10"/>
      <c r="H864" s="10"/>
      <c r="I864" s="10"/>
      <c r="J864" s="10"/>
      <c r="K864" s="11"/>
      <c r="L864" s="10"/>
      <c r="M864" s="10"/>
    </row>
    <row r="865" spans="1:13">
      <c r="A865" s="9"/>
      <c r="B865" s="10"/>
      <c r="C865" s="10"/>
      <c r="D865" s="10"/>
      <c r="E865" s="10"/>
      <c r="F865" s="10"/>
      <c r="G865" s="10"/>
      <c r="H865" s="10"/>
      <c r="I865" s="10"/>
      <c r="J865" s="10"/>
      <c r="K865" s="11"/>
      <c r="L865" s="10"/>
      <c r="M865" s="10"/>
    </row>
    <row r="866" spans="1:13">
      <c r="A866" s="9"/>
      <c r="B866" s="10"/>
      <c r="C866" s="10"/>
      <c r="D866" s="10"/>
      <c r="E866" s="10"/>
      <c r="F866" s="10"/>
      <c r="G866" s="10"/>
      <c r="H866" s="10"/>
      <c r="I866" s="10"/>
      <c r="J866" s="10"/>
      <c r="K866" s="11"/>
      <c r="L866" s="10"/>
      <c r="M866" s="10"/>
    </row>
    <row r="867" spans="1:13">
      <c r="A867" s="9"/>
      <c r="B867" s="10"/>
      <c r="C867" s="10"/>
      <c r="D867" s="10"/>
      <c r="E867" s="10"/>
      <c r="F867" s="10"/>
      <c r="G867" s="10"/>
      <c r="H867" s="10"/>
      <c r="I867" s="10"/>
      <c r="J867" s="10"/>
      <c r="K867" s="11"/>
      <c r="L867" s="10"/>
      <c r="M867" s="10"/>
    </row>
    <row r="868" spans="1:13">
      <c r="A868" s="9"/>
      <c r="B868" s="10"/>
      <c r="C868" s="10"/>
      <c r="D868" s="10"/>
      <c r="E868" s="10"/>
      <c r="F868" s="10"/>
      <c r="G868" s="10"/>
      <c r="H868" s="10"/>
      <c r="I868" s="10"/>
      <c r="J868" s="10"/>
      <c r="K868" s="11"/>
      <c r="L868" s="10"/>
      <c r="M868" s="10"/>
    </row>
    <row r="869" spans="1:13">
      <c r="A869" s="9"/>
      <c r="B869" s="10"/>
      <c r="C869" s="10"/>
      <c r="D869" s="10"/>
      <c r="E869" s="10"/>
      <c r="F869" s="10"/>
      <c r="G869" s="10"/>
      <c r="H869" s="10"/>
      <c r="I869" s="10"/>
      <c r="J869" s="10"/>
      <c r="K869" s="11"/>
      <c r="L869" s="10"/>
      <c r="M869" s="10"/>
    </row>
    <row r="870" spans="1:13">
      <c r="A870" s="9"/>
      <c r="B870" s="10"/>
      <c r="C870" s="10"/>
      <c r="D870" s="10"/>
      <c r="E870" s="10"/>
      <c r="F870" s="10"/>
      <c r="G870" s="10"/>
      <c r="H870" s="10"/>
      <c r="I870" s="10"/>
      <c r="J870" s="10"/>
      <c r="K870" s="11"/>
      <c r="L870" s="10"/>
      <c r="M870" s="10"/>
    </row>
    <row r="871" spans="1:13">
      <c r="A871" s="9"/>
      <c r="B871" s="10"/>
      <c r="C871" s="10"/>
      <c r="D871" s="10"/>
      <c r="E871" s="10"/>
      <c r="F871" s="10"/>
      <c r="G871" s="10"/>
      <c r="H871" s="10"/>
      <c r="I871" s="10"/>
      <c r="J871" s="10"/>
      <c r="K871" s="11"/>
      <c r="L871" s="10"/>
      <c r="M871" s="10"/>
    </row>
    <row r="872" spans="1:13">
      <c r="A872" s="9"/>
      <c r="B872" s="10"/>
      <c r="C872" s="10"/>
      <c r="D872" s="10"/>
      <c r="E872" s="10"/>
      <c r="F872" s="10"/>
      <c r="G872" s="10"/>
      <c r="H872" s="10"/>
      <c r="I872" s="10"/>
      <c r="J872" s="10"/>
      <c r="K872" s="11"/>
      <c r="L872" s="10"/>
      <c r="M872" s="10"/>
    </row>
    <row r="873" spans="1:13">
      <c r="A873" s="9"/>
      <c r="B873" s="10"/>
      <c r="C873" s="10"/>
      <c r="D873" s="10"/>
      <c r="E873" s="10"/>
      <c r="F873" s="10"/>
      <c r="G873" s="10"/>
      <c r="H873" s="10"/>
      <c r="I873" s="10"/>
      <c r="J873" s="10"/>
      <c r="K873" s="11"/>
      <c r="L873" s="10"/>
      <c r="M873" s="10"/>
    </row>
    <row r="874" spans="1:13">
      <c r="A874" s="9"/>
      <c r="B874" s="10"/>
      <c r="C874" s="10"/>
      <c r="D874" s="10"/>
      <c r="E874" s="10"/>
      <c r="F874" s="10"/>
      <c r="G874" s="10"/>
      <c r="H874" s="10"/>
      <c r="I874" s="10"/>
      <c r="J874" s="10"/>
      <c r="K874" s="11"/>
      <c r="L874" s="10"/>
      <c r="M874" s="10"/>
    </row>
    <row r="875" spans="1:13">
      <c r="A875" s="9"/>
      <c r="B875" s="10"/>
      <c r="C875" s="10"/>
      <c r="D875" s="10"/>
      <c r="E875" s="10"/>
      <c r="F875" s="10"/>
      <c r="G875" s="10"/>
      <c r="H875" s="10"/>
      <c r="I875" s="10"/>
      <c r="J875" s="10"/>
      <c r="K875" s="11"/>
      <c r="L875" s="10"/>
      <c r="M875" s="10"/>
    </row>
    <row r="876" spans="1:13">
      <c r="A876" s="9"/>
      <c r="B876" s="10"/>
      <c r="C876" s="10"/>
      <c r="D876" s="10"/>
      <c r="E876" s="10"/>
      <c r="F876" s="10"/>
      <c r="G876" s="10"/>
      <c r="H876" s="10"/>
      <c r="I876" s="10"/>
      <c r="J876" s="10"/>
      <c r="K876" s="11"/>
      <c r="L876" s="10"/>
      <c r="M876" s="10"/>
    </row>
    <row r="877" spans="1:13">
      <c r="A877" s="9"/>
      <c r="B877" s="10"/>
      <c r="C877" s="10"/>
      <c r="D877" s="10"/>
      <c r="E877" s="10"/>
      <c r="F877" s="10"/>
      <c r="G877" s="10"/>
      <c r="H877" s="10"/>
      <c r="I877" s="10"/>
      <c r="J877" s="10"/>
      <c r="K877" s="11"/>
      <c r="L877" s="10"/>
      <c r="M877" s="10"/>
    </row>
    <row r="878" spans="1:13">
      <c r="A878" s="9"/>
      <c r="B878" s="10"/>
      <c r="C878" s="10"/>
      <c r="D878" s="10"/>
      <c r="E878" s="10"/>
      <c r="F878" s="10"/>
      <c r="G878" s="10"/>
      <c r="H878" s="10"/>
      <c r="I878" s="10"/>
      <c r="J878" s="10"/>
      <c r="K878" s="11"/>
      <c r="L878" s="10"/>
      <c r="M878" s="10"/>
    </row>
    <row r="879" spans="1:13">
      <c r="A879" s="9"/>
      <c r="B879" s="10"/>
      <c r="C879" s="10"/>
      <c r="D879" s="10"/>
      <c r="E879" s="10"/>
      <c r="F879" s="10"/>
      <c r="G879" s="10"/>
      <c r="H879" s="10"/>
      <c r="I879" s="10"/>
      <c r="J879" s="10"/>
      <c r="K879" s="11"/>
      <c r="L879" s="10"/>
      <c r="M879" s="10"/>
    </row>
    <row r="880" spans="1:13">
      <c r="A880" s="9"/>
      <c r="B880" s="10"/>
      <c r="C880" s="10"/>
      <c r="D880" s="10"/>
      <c r="E880" s="10"/>
      <c r="F880" s="10"/>
      <c r="G880" s="10"/>
      <c r="H880" s="10"/>
      <c r="I880" s="10"/>
      <c r="J880" s="10"/>
      <c r="K880" s="11"/>
      <c r="L880" s="10"/>
      <c r="M880" s="10"/>
    </row>
    <row r="881" spans="1:13">
      <c r="A881" s="9"/>
      <c r="B881" s="10"/>
      <c r="C881" s="10"/>
      <c r="D881" s="10"/>
      <c r="E881" s="10"/>
      <c r="F881" s="10"/>
      <c r="G881" s="10"/>
      <c r="H881" s="10"/>
      <c r="I881" s="10"/>
      <c r="J881" s="10"/>
      <c r="K881" s="11"/>
      <c r="L881" s="10"/>
      <c r="M881" s="10"/>
    </row>
    <row r="882" spans="1:13">
      <c r="A882" s="9"/>
      <c r="B882" s="10"/>
      <c r="C882" s="10"/>
      <c r="D882" s="10"/>
      <c r="E882" s="10"/>
      <c r="F882" s="10"/>
      <c r="G882" s="10"/>
      <c r="H882" s="10"/>
      <c r="I882" s="10"/>
      <c r="J882" s="10"/>
      <c r="K882" s="11"/>
      <c r="L882" s="10"/>
      <c r="M882" s="10"/>
    </row>
    <row r="883" spans="1:13">
      <c r="A883" s="9"/>
      <c r="B883" s="10"/>
      <c r="C883" s="10"/>
      <c r="D883" s="10"/>
      <c r="E883" s="10"/>
      <c r="F883" s="10"/>
      <c r="G883" s="10"/>
      <c r="H883" s="11"/>
      <c r="I883" s="11"/>
      <c r="J883" s="11"/>
      <c r="K883" s="11"/>
      <c r="L883" s="10"/>
      <c r="M883" s="10"/>
    </row>
    <row r="884" spans="1:13">
      <c r="A884" s="9"/>
      <c r="B884" s="10"/>
      <c r="C884" s="10"/>
      <c r="D884" s="10"/>
      <c r="E884" s="10"/>
      <c r="F884" s="10"/>
      <c r="G884" s="10"/>
      <c r="H884" s="11"/>
      <c r="I884" s="11"/>
      <c r="J884" s="11"/>
      <c r="K884" s="11"/>
      <c r="L884" s="10"/>
      <c r="M884" s="10"/>
    </row>
    <row r="885" spans="1:13">
      <c r="A885" s="9"/>
      <c r="B885" s="10"/>
      <c r="C885" s="10"/>
      <c r="D885" s="10"/>
      <c r="E885" s="10"/>
      <c r="F885" s="10"/>
      <c r="G885" s="10"/>
      <c r="H885" s="10"/>
      <c r="I885" s="10"/>
      <c r="J885" s="10"/>
      <c r="K885" s="11"/>
      <c r="L885" s="10"/>
      <c r="M885" s="10"/>
    </row>
    <row r="886" spans="1:13">
      <c r="A886" s="9"/>
      <c r="B886" s="10"/>
      <c r="C886" s="10"/>
      <c r="D886" s="10"/>
      <c r="E886" s="10"/>
      <c r="F886" s="10"/>
      <c r="G886" s="10"/>
      <c r="H886" s="11"/>
      <c r="I886" s="11"/>
      <c r="J886" s="11"/>
      <c r="K886" s="11"/>
      <c r="L886" s="10"/>
      <c r="M886" s="10"/>
    </row>
    <row r="887" spans="1:13">
      <c r="A887" s="9"/>
      <c r="B887" s="10"/>
      <c r="C887" s="10"/>
      <c r="D887" s="10"/>
      <c r="E887" s="10"/>
      <c r="F887" s="10"/>
      <c r="G887" s="10"/>
      <c r="H887" s="11"/>
      <c r="I887" s="11"/>
      <c r="J887" s="11"/>
      <c r="K887" s="11"/>
      <c r="L887" s="10"/>
      <c r="M887" s="10"/>
    </row>
    <row r="888" spans="1:13">
      <c r="A888" s="9"/>
      <c r="B888" s="10"/>
      <c r="C888" s="10"/>
      <c r="D888" s="10"/>
      <c r="E888" s="10"/>
      <c r="F888" s="10"/>
      <c r="G888" s="10"/>
      <c r="H888" s="10"/>
      <c r="I888" s="10"/>
      <c r="J888" s="10"/>
      <c r="K888" s="10"/>
      <c r="L888" s="10"/>
      <c r="M888" s="10"/>
    </row>
    <row r="889" spans="1:13">
      <c r="A889" s="9"/>
      <c r="B889" s="10"/>
      <c r="C889" s="10"/>
      <c r="D889" s="10"/>
      <c r="E889" s="10"/>
      <c r="F889" s="10"/>
      <c r="G889" s="11"/>
      <c r="H889" s="11"/>
      <c r="I889" s="11"/>
      <c r="J889" s="11"/>
      <c r="K889" s="11"/>
      <c r="L889" s="10"/>
      <c r="M889" s="10"/>
    </row>
    <row r="890" spans="1:13">
      <c r="A890" s="9"/>
      <c r="B890" s="10"/>
      <c r="C890" s="10"/>
      <c r="D890" s="10"/>
      <c r="E890" s="10"/>
      <c r="F890" s="10"/>
      <c r="G890" s="10"/>
      <c r="H890" s="10"/>
      <c r="I890" s="10"/>
      <c r="J890" s="10"/>
      <c r="K890" s="10"/>
      <c r="L890" s="10"/>
      <c r="M890" s="10"/>
    </row>
    <row r="891" spans="1:13">
      <c r="A891" s="9"/>
      <c r="B891" s="10"/>
      <c r="C891" s="10"/>
      <c r="D891" s="10"/>
      <c r="E891" s="10"/>
      <c r="F891" s="10"/>
      <c r="G891" s="10"/>
      <c r="H891" s="10"/>
      <c r="I891" s="10"/>
      <c r="J891" s="10"/>
      <c r="K891" s="10"/>
      <c r="L891" s="10"/>
      <c r="M891" s="10"/>
    </row>
    <row r="892" spans="1:13">
      <c r="A892" s="9"/>
      <c r="B892" s="10"/>
      <c r="C892" s="10"/>
      <c r="D892" s="10"/>
      <c r="E892" s="10"/>
      <c r="F892" s="10"/>
      <c r="G892" s="11"/>
      <c r="H892" s="11"/>
      <c r="I892" s="11"/>
      <c r="J892" s="11"/>
      <c r="K892" s="11"/>
      <c r="L892" s="10"/>
      <c r="M892" s="10"/>
    </row>
    <row r="893" spans="1:13">
      <c r="A893" s="9"/>
      <c r="B893" s="10"/>
      <c r="C893" s="10"/>
      <c r="D893" s="10"/>
      <c r="E893" s="10"/>
      <c r="F893" s="10"/>
      <c r="G893" s="10"/>
      <c r="H893" s="10"/>
      <c r="I893" s="10"/>
      <c r="J893" s="10"/>
      <c r="K893" s="10"/>
      <c r="L893" s="10"/>
      <c r="M893" s="10"/>
    </row>
  </sheetData>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A4BFB-F1FD-B84E-8CF8-2D4AAA144971}">
  <dimension ref="A1:D634"/>
  <sheetViews>
    <sheetView workbookViewId="0">
      <selection activeCell="D10" sqref="D10"/>
    </sheetView>
  </sheetViews>
  <sheetFormatPr defaultColWidth="11.42578125" defaultRowHeight="15"/>
  <cols>
    <col min="1" max="4" width="31.140625" customWidth="1"/>
  </cols>
  <sheetData>
    <row r="1" spans="1:4">
      <c r="A1" t="s">
        <v>470</v>
      </c>
      <c r="B1" t="s">
        <v>1702</v>
      </c>
      <c r="C1" t="s">
        <v>321</v>
      </c>
      <c r="D1" t="s">
        <v>1703</v>
      </c>
    </row>
    <row r="2" spans="1:4">
      <c r="A2" t="s">
        <v>1704</v>
      </c>
      <c r="B2" t="s">
        <v>1705</v>
      </c>
      <c r="C2" t="s">
        <v>337</v>
      </c>
      <c r="D2" s="2">
        <v>11</v>
      </c>
    </row>
    <row r="3" spans="1:4">
      <c r="A3" t="s">
        <v>1706</v>
      </c>
      <c r="B3" t="s">
        <v>1707</v>
      </c>
      <c r="C3" t="s">
        <v>337</v>
      </c>
      <c r="D3" s="2">
        <v>41</v>
      </c>
    </row>
    <row r="4" spans="1:4">
      <c r="A4" t="s">
        <v>101</v>
      </c>
      <c r="B4" t="s">
        <v>1708</v>
      </c>
      <c r="C4" t="s">
        <v>195</v>
      </c>
      <c r="D4" s="2">
        <v>1175</v>
      </c>
    </row>
    <row r="5" spans="1:4">
      <c r="A5" t="s">
        <v>1709</v>
      </c>
      <c r="B5" t="s">
        <v>1710</v>
      </c>
      <c r="C5" t="s">
        <v>300</v>
      </c>
      <c r="D5" s="2">
        <v>2</v>
      </c>
    </row>
    <row r="6" spans="1:4">
      <c r="A6" t="s">
        <v>1711</v>
      </c>
      <c r="B6" t="s">
        <v>1712</v>
      </c>
      <c r="C6" t="s">
        <v>195</v>
      </c>
      <c r="D6" s="2">
        <v>10</v>
      </c>
    </row>
    <row r="7" spans="1:4">
      <c r="A7" t="s">
        <v>1713</v>
      </c>
      <c r="B7" t="s">
        <v>1714</v>
      </c>
      <c r="C7" t="s">
        <v>395</v>
      </c>
      <c r="D7" s="2">
        <v>22</v>
      </c>
    </row>
    <row r="8" spans="1:4">
      <c r="A8" t="s">
        <v>1715</v>
      </c>
      <c r="B8" t="s">
        <v>1716</v>
      </c>
      <c r="C8" t="s">
        <v>781</v>
      </c>
      <c r="D8" s="2">
        <v>1</v>
      </c>
    </row>
    <row r="9" spans="1:4">
      <c r="A9" t="s">
        <v>180</v>
      </c>
      <c r="B9" t="s">
        <v>239</v>
      </c>
      <c r="C9" t="s">
        <v>337</v>
      </c>
      <c r="D9" s="2">
        <v>134</v>
      </c>
    </row>
    <row r="10" spans="1:4">
      <c r="A10" t="s">
        <v>209</v>
      </c>
      <c r="B10" t="s">
        <v>210</v>
      </c>
      <c r="C10" t="s">
        <v>333</v>
      </c>
      <c r="D10" s="2">
        <v>27</v>
      </c>
    </row>
    <row r="11" spans="1:4">
      <c r="A11" t="s">
        <v>1717</v>
      </c>
      <c r="B11" t="s">
        <v>1718</v>
      </c>
      <c r="C11" t="s">
        <v>337</v>
      </c>
      <c r="D11" s="2">
        <v>41</v>
      </c>
    </row>
    <row r="12" spans="1:4">
      <c r="A12" t="s">
        <v>206</v>
      </c>
      <c r="B12" t="s">
        <v>207</v>
      </c>
      <c r="C12" t="s">
        <v>337</v>
      </c>
      <c r="D12" s="2">
        <v>2</v>
      </c>
    </row>
    <row r="13" spans="1:4">
      <c r="A13" t="s">
        <v>1719</v>
      </c>
      <c r="B13" t="s">
        <v>1720</v>
      </c>
      <c r="C13" t="s">
        <v>337</v>
      </c>
      <c r="D13" s="2">
        <v>18</v>
      </c>
    </row>
    <row r="14" spans="1:4">
      <c r="A14" t="s">
        <v>1721</v>
      </c>
      <c r="B14" t="s">
        <v>1722</v>
      </c>
      <c r="C14" t="s">
        <v>337</v>
      </c>
      <c r="D14" s="2">
        <v>24</v>
      </c>
    </row>
    <row r="15" spans="1:4">
      <c r="A15" t="s">
        <v>1723</v>
      </c>
      <c r="B15" t="s">
        <v>1724</v>
      </c>
      <c r="C15" t="s">
        <v>337</v>
      </c>
      <c r="D15" s="2">
        <v>19</v>
      </c>
    </row>
    <row r="16" spans="1:4">
      <c r="A16" t="s">
        <v>579</v>
      </c>
      <c r="B16" t="s">
        <v>1725</v>
      </c>
      <c r="C16" t="s">
        <v>337</v>
      </c>
      <c r="D16" s="2">
        <v>17</v>
      </c>
    </row>
    <row r="17" spans="1:4">
      <c r="A17" t="s">
        <v>438</v>
      </c>
      <c r="B17" t="s">
        <v>440</v>
      </c>
      <c r="C17" t="s">
        <v>195</v>
      </c>
      <c r="D17" s="2">
        <v>1131</v>
      </c>
    </row>
    <row r="18" spans="1:4">
      <c r="A18" t="s">
        <v>549</v>
      </c>
      <c r="B18" t="s">
        <v>1726</v>
      </c>
      <c r="C18" t="s">
        <v>333</v>
      </c>
      <c r="D18" s="2">
        <v>182</v>
      </c>
    </row>
    <row r="19" spans="1:4">
      <c r="A19" t="s">
        <v>1727</v>
      </c>
      <c r="B19" t="s">
        <v>1728</v>
      </c>
      <c r="C19" t="s">
        <v>337</v>
      </c>
      <c r="D19" s="2">
        <v>1</v>
      </c>
    </row>
    <row r="20" spans="1:4">
      <c r="A20" t="s">
        <v>175</v>
      </c>
      <c r="B20" t="s">
        <v>1729</v>
      </c>
      <c r="C20" t="s">
        <v>195</v>
      </c>
      <c r="D20" s="2">
        <v>225</v>
      </c>
    </row>
    <row r="21" spans="1:4">
      <c r="A21" t="s">
        <v>482</v>
      </c>
      <c r="B21" t="s">
        <v>1730</v>
      </c>
      <c r="C21" t="s">
        <v>195</v>
      </c>
      <c r="D21" s="2">
        <v>421</v>
      </c>
    </row>
    <row r="22" spans="1:4">
      <c r="A22" t="s">
        <v>44</v>
      </c>
      <c r="B22" t="s">
        <v>1731</v>
      </c>
      <c r="C22" t="s">
        <v>781</v>
      </c>
      <c r="D22" s="2">
        <v>100</v>
      </c>
    </row>
    <row r="23" spans="1:4">
      <c r="A23" t="s">
        <v>1732</v>
      </c>
      <c r="B23" t="s">
        <v>1733</v>
      </c>
      <c r="C23" t="s">
        <v>337</v>
      </c>
      <c r="D23" s="2">
        <v>12</v>
      </c>
    </row>
    <row r="24" spans="1:4">
      <c r="A24" t="s">
        <v>1734</v>
      </c>
      <c r="B24" t="s">
        <v>1735</v>
      </c>
      <c r="C24" t="s">
        <v>337</v>
      </c>
      <c r="D24" s="2">
        <v>46</v>
      </c>
    </row>
    <row r="25" spans="1:4">
      <c r="A25" t="s">
        <v>215</v>
      </c>
      <c r="B25" t="s">
        <v>216</v>
      </c>
      <c r="C25" t="s">
        <v>337</v>
      </c>
      <c r="D25" s="2">
        <v>48</v>
      </c>
    </row>
    <row r="26" spans="1:4">
      <c r="A26" t="s">
        <v>1736</v>
      </c>
      <c r="B26" t="s">
        <v>1737</v>
      </c>
      <c r="C26" t="s">
        <v>333</v>
      </c>
      <c r="D26" s="2">
        <v>22</v>
      </c>
    </row>
    <row r="27" spans="1:4">
      <c r="A27" t="s">
        <v>1738</v>
      </c>
      <c r="B27" t="s">
        <v>1739</v>
      </c>
      <c r="C27" t="s">
        <v>195</v>
      </c>
      <c r="D27" s="2">
        <v>186</v>
      </c>
    </row>
    <row r="28" spans="1:4">
      <c r="A28" t="s">
        <v>1740</v>
      </c>
      <c r="B28" t="s">
        <v>1741</v>
      </c>
      <c r="C28" t="s">
        <v>395</v>
      </c>
      <c r="D28" s="2">
        <v>30</v>
      </c>
    </row>
    <row r="29" spans="1:4">
      <c r="A29" t="s">
        <v>81</v>
      </c>
      <c r="B29" t="s">
        <v>429</v>
      </c>
      <c r="C29" t="s">
        <v>195</v>
      </c>
      <c r="D29" s="2">
        <v>1402</v>
      </c>
    </row>
    <row r="30" spans="1:4">
      <c r="A30" t="s">
        <v>1742</v>
      </c>
      <c r="B30" t="s">
        <v>1743</v>
      </c>
      <c r="C30" t="s">
        <v>337</v>
      </c>
      <c r="D30" s="2">
        <v>2</v>
      </c>
    </row>
    <row r="31" spans="1:4">
      <c r="A31" t="s">
        <v>1744</v>
      </c>
      <c r="B31" t="s">
        <v>1745</v>
      </c>
      <c r="C31" t="s">
        <v>195</v>
      </c>
      <c r="D31" s="2">
        <v>1046</v>
      </c>
    </row>
    <row r="32" spans="1:4">
      <c r="A32" t="s">
        <v>1746</v>
      </c>
      <c r="B32" t="s">
        <v>1747</v>
      </c>
      <c r="C32" t="s">
        <v>1748</v>
      </c>
      <c r="D32" s="2">
        <v>39</v>
      </c>
    </row>
    <row r="33" spans="1:4">
      <c r="A33" t="s">
        <v>1749</v>
      </c>
      <c r="B33" t="s">
        <v>1750</v>
      </c>
      <c r="C33" t="s">
        <v>337</v>
      </c>
      <c r="D33" s="2">
        <v>124</v>
      </c>
    </row>
    <row r="34" spans="1:4">
      <c r="A34" t="s">
        <v>1751</v>
      </c>
      <c r="B34" t="s">
        <v>1752</v>
      </c>
      <c r="C34" t="s">
        <v>337</v>
      </c>
      <c r="D34" s="2">
        <v>57</v>
      </c>
    </row>
    <row r="35" spans="1:4">
      <c r="A35" t="s">
        <v>1753</v>
      </c>
      <c r="B35" t="s">
        <v>1754</v>
      </c>
      <c r="C35" t="s">
        <v>337</v>
      </c>
      <c r="D35" s="2">
        <v>165</v>
      </c>
    </row>
    <row r="36" spans="1:4">
      <c r="A36" t="s">
        <v>1755</v>
      </c>
      <c r="B36" t="s">
        <v>1756</v>
      </c>
      <c r="C36" t="s">
        <v>333</v>
      </c>
      <c r="D36" s="2">
        <v>5</v>
      </c>
    </row>
    <row r="37" spans="1:4">
      <c r="A37" t="s">
        <v>1757</v>
      </c>
      <c r="B37" t="s">
        <v>1758</v>
      </c>
      <c r="C37" t="s">
        <v>337</v>
      </c>
      <c r="D37" s="2">
        <v>51</v>
      </c>
    </row>
    <row r="38" spans="1:4">
      <c r="A38" t="s">
        <v>118</v>
      </c>
      <c r="B38" t="s">
        <v>1759</v>
      </c>
      <c r="C38" t="s">
        <v>195</v>
      </c>
      <c r="D38" s="2">
        <v>65</v>
      </c>
    </row>
    <row r="39" spans="1:4">
      <c r="A39" t="s">
        <v>1760</v>
      </c>
      <c r="B39" t="s">
        <v>1761</v>
      </c>
      <c r="C39" t="s">
        <v>452</v>
      </c>
      <c r="D39" t="s">
        <v>19</v>
      </c>
    </row>
    <row r="40" spans="1:4">
      <c r="A40" t="s">
        <v>1762</v>
      </c>
      <c r="B40" t="s">
        <v>1763</v>
      </c>
      <c r="C40" t="s">
        <v>337</v>
      </c>
      <c r="D40" s="2">
        <v>226</v>
      </c>
    </row>
    <row r="41" spans="1:4">
      <c r="A41" t="s">
        <v>1764</v>
      </c>
      <c r="B41" t="s">
        <v>1765</v>
      </c>
      <c r="C41" t="s">
        <v>337</v>
      </c>
      <c r="D41" s="2">
        <v>3</v>
      </c>
    </row>
    <row r="42" spans="1:4">
      <c r="A42" t="s">
        <v>1766</v>
      </c>
      <c r="B42" t="s">
        <v>1767</v>
      </c>
      <c r="C42" t="s">
        <v>337</v>
      </c>
      <c r="D42" s="2">
        <v>10</v>
      </c>
    </row>
    <row r="43" spans="1:4">
      <c r="A43" t="s">
        <v>1768</v>
      </c>
      <c r="B43" t="s">
        <v>1769</v>
      </c>
      <c r="C43" t="s">
        <v>337</v>
      </c>
      <c r="D43" s="2">
        <v>23</v>
      </c>
    </row>
    <row r="44" spans="1:4">
      <c r="A44" t="s">
        <v>1770</v>
      </c>
      <c r="B44" t="s">
        <v>1771</v>
      </c>
      <c r="C44" t="s">
        <v>337</v>
      </c>
      <c r="D44" t="s">
        <v>19</v>
      </c>
    </row>
    <row r="45" spans="1:4">
      <c r="A45" t="s">
        <v>1772</v>
      </c>
      <c r="B45" t="s">
        <v>1773</v>
      </c>
      <c r="C45" t="s">
        <v>333</v>
      </c>
      <c r="D45" s="2">
        <v>57</v>
      </c>
    </row>
    <row r="46" spans="1:4">
      <c r="A46" t="s">
        <v>1774</v>
      </c>
      <c r="B46" t="s">
        <v>1775</v>
      </c>
      <c r="C46" t="s">
        <v>195</v>
      </c>
      <c r="D46" s="2">
        <v>3</v>
      </c>
    </row>
    <row r="47" spans="1:4">
      <c r="A47" t="s">
        <v>1776</v>
      </c>
      <c r="B47" t="s">
        <v>1777</v>
      </c>
      <c r="C47" t="s">
        <v>337</v>
      </c>
      <c r="D47" s="2">
        <v>40</v>
      </c>
    </row>
    <row r="48" spans="1:4">
      <c r="A48" t="s">
        <v>1778</v>
      </c>
      <c r="B48" t="s">
        <v>1779</v>
      </c>
      <c r="C48" t="s">
        <v>195</v>
      </c>
      <c r="D48" s="2">
        <v>3</v>
      </c>
    </row>
    <row r="49" spans="1:4">
      <c r="A49" t="s">
        <v>1780</v>
      </c>
      <c r="B49" t="s">
        <v>1781</v>
      </c>
      <c r="C49" t="s">
        <v>337</v>
      </c>
      <c r="D49" s="2">
        <v>61</v>
      </c>
    </row>
    <row r="50" spans="1:4">
      <c r="A50" t="s">
        <v>1782</v>
      </c>
      <c r="B50" t="s">
        <v>1783</v>
      </c>
      <c r="C50" t="s">
        <v>337</v>
      </c>
      <c r="D50" s="2">
        <v>10</v>
      </c>
    </row>
    <row r="51" spans="1:4">
      <c r="A51" t="s">
        <v>1784</v>
      </c>
      <c r="B51" t="s">
        <v>1785</v>
      </c>
      <c r="C51" t="s">
        <v>337</v>
      </c>
      <c r="D51" s="2">
        <v>53</v>
      </c>
    </row>
    <row r="52" spans="1:4">
      <c r="A52" t="s">
        <v>95</v>
      </c>
      <c r="B52" t="s">
        <v>329</v>
      </c>
      <c r="C52" t="s">
        <v>195</v>
      </c>
      <c r="D52" s="2">
        <v>290</v>
      </c>
    </row>
    <row r="53" spans="1:4">
      <c r="A53" t="s">
        <v>1786</v>
      </c>
      <c r="B53" t="s">
        <v>1787</v>
      </c>
      <c r="C53" t="s">
        <v>195</v>
      </c>
      <c r="D53" s="2">
        <v>82</v>
      </c>
    </row>
    <row r="54" spans="1:4">
      <c r="A54" t="s">
        <v>1788</v>
      </c>
      <c r="B54" t="s">
        <v>1789</v>
      </c>
      <c r="C54" t="s">
        <v>452</v>
      </c>
      <c r="D54" s="2">
        <v>2</v>
      </c>
    </row>
    <row r="55" spans="1:4">
      <c r="A55" t="s">
        <v>1790</v>
      </c>
      <c r="B55" t="s">
        <v>1791</v>
      </c>
      <c r="C55" t="s">
        <v>195</v>
      </c>
      <c r="D55" t="s">
        <v>19</v>
      </c>
    </row>
    <row r="56" spans="1:4">
      <c r="A56" t="s">
        <v>1792</v>
      </c>
      <c r="B56" t="s">
        <v>1793</v>
      </c>
      <c r="C56" t="s">
        <v>333</v>
      </c>
      <c r="D56" s="2">
        <v>54</v>
      </c>
    </row>
    <row r="57" spans="1:4">
      <c r="A57" t="s">
        <v>1794</v>
      </c>
      <c r="B57" t="s">
        <v>1795</v>
      </c>
      <c r="C57" t="s">
        <v>195</v>
      </c>
      <c r="D57" s="2">
        <v>132</v>
      </c>
    </row>
    <row r="58" spans="1:4">
      <c r="A58" t="s">
        <v>1796</v>
      </c>
      <c r="B58" t="s">
        <v>1797</v>
      </c>
      <c r="C58" t="s">
        <v>337</v>
      </c>
      <c r="D58" s="2">
        <v>312</v>
      </c>
    </row>
    <row r="59" spans="1:4">
      <c r="A59" t="s">
        <v>1798</v>
      </c>
      <c r="B59" t="s">
        <v>1799</v>
      </c>
      <c r="C59" t="s">
        <v>1800</v>
      </c>
      <c r="D59" s="2">
        <v>703</v>
      </c>
    </row>
    <row r="60" spans="1:4">
      <c r="A60" t="s">
        <v>1801</v>
      </c>
      <c r="B60" t="s">
        <v>1802</v>
      </c>
      <c r="C60" t="s">
        <v>195</v>
      </c>
      <c r="D60" s="2">
        <v>102</v>
      </c>
    </row>
    <row r="61" spans="1:4">
      <c r="A61" t="s">
        <v>1803</v>
      </c>
      <c r="B61" t="s">
        <v>1804</v>
      </c>
      <c r="C61" t="s">
        <v>195</v>
      </c>
      <c r="D61" s="2">
        <v>3</v>
      </c>
    </row>
    <row r="62" spans="1:4">
      <c r="A62" t="s">
        <v>561</v>
      </c>
      <c r="B62" t="s">
        <v>663</v>
      </c>
      <c r="C62" t="s">
        <v>195</v>
      </c>
      <c r="D62" s="2">
        <v>1</v>
      </c>
    </row>
    <row r="63" spans="1:4">
      <c r="A63" t="s">
        <v>1805</v>
      </c>
      <c r="B63" t="s">
        <v>1806</v>
      </c>
      <c r="C63" t="s">
        <v>337</v>
      </c>
      <c r="D63" s="2">
        <v>72</v>
      </c>
    </row>
    <row r="64" spans="1:4">
      <c r="A64" t="s">
        <v>646</v>
      </c>
      <c r="B64" t="s">
        <v>648</v>
      </c>
      <c r="C64" t="s">
        <v>195</v>
      </c>
      <c r="D64" s="2">
        <v>17</v>
      </c>
    </row>
    <row r="65" spans="1:4">
      <c r="A65" t="s">
        <v>1807</v>
      </c>
      <c r="B65" t="s">
        <v>1808</v>
      </c>
      <c r="C65" t="s">
        <v>337</v>
      </c>
      <c r="D65" s="2">
        <v>0</v>
      </c>
    </row>
    <row r="66" spans="1:4">
      <c r="A66" t="s">
        <v>1809</v>
      </c>
      <c r="B66" t="s">
        <v>1810</v>
      </c>
      <c r="C66" t="s">
        <v>337</v>
      </c>
      <c r="D66" s="2">
        <v>56</v>
      </c>
    </row>
    <row r="67" spans="1:4">
      <c r="A67" t="s">
        <v>1811</v>
      </c>
      <c r="B67" t="s">
        <v>1812</v>
      </c>
      <c r="C67" t="s">
        <v>360</v>
      </c>
      <c r="D67" s="2">
        <v>71</v>
      </c>
    </row>
    <row r="68" spans="1:4">
      <c r="A68" t="s">
        <v>1813</v>
      </c>
      <c r="B68" t="s">
        <v>1814</v>
      </c>
      <c r="C68" t="s">
        <v>781</v>
      </c>
      <c r="D68" s="2">
        <v>105</v>
      </c>
    </row>
    <row r="69" spans="1:4">
      <c r="A69" t="s">
        <v>122</v>
      </c>
      <c r="B69" t="s">
        <v>1815</v>
      </c>
      <c r="C69" t="s">
        <v>452</v>
      </c>
      <c r="D69" s="2">
        <v>109</v>
      </c>
    </row>
    <row r="70" spans="1:4">
      <c r="A70" t="s">
        <v>1816</v>
      </c>
      <c r="B70" t="s">
        <v>1817</v>
      </c>
      <c r="C70" t="s">
        <v>337</v>
      </c>
      <c r="D70" s="2">
        <v>238</v>
      </c>
    </row>
    <row r="71" spans="1:4">
      <c r="A71" t="s">
        <v>1818</v>
      </c>
      <c r="B71" t="s">
        <v>1819</v>
      </c>
      <c r="C71" t="s">
        <v>337</v>
      </c>
      <c r="D71" s="2">
        <v>35</v>
      </c>
    </row>
    <row r="72" spans="1:4">
      <c r="A72" t="s">
        <v>1820</v>
      </c>
      <c r="B72" t="s">
        <v>1821</v>
      </c>
      <c r="C72" t="s">
        <v>337</v>
      </c>
      <c r="D72" s="2">
        <v>488</v>
      </c>
    </row>
    <row r="73" spans="1:4">
      <c r="A73" t="s">
        <v>1822</v>
      </c>
      <c r="B73" t="s">
        <v>1823</v>
      </c>
      <c r="C73" t="s">
        <v>337</v>
      </c>
      <c r="D73" s="2">
        <v>46</v>
      </c>
    </row>
    <row r="74" spans="1:4">
      <c r="A74" t="s">
        <v>1824</v>
      </c>
      <c r="B74" t="s">
        <v>1825</v>
      </c>
      <c r="C74" t="s">
        <v>333</v>
      </c>
      <c r="D74" s="2">
        <v>51</v>
      </c>
    </row>
    <row r="75" spans="1:4">
      <c r="A75" t="s">
        <v>1826</v>
      </c>
      <c r="B75" t="s">
        <v>1827</v>
      </c>
      <c r="C75" t="s">
        <v>195</v>
      </c>
      <c r="D75" s="2">
        <v>94</v>
      </c>
    </row>
    <row r="76" spans="1:4">
      <c r="A76" t="s">
        <v>1828</v>
      </c>
      <c r="B76" t="s">
        <v>1829</v>
      </c>
      <c r="C76" t="s">
        <v>337</v>
      </c>
      <c r="D76" s="2">
        <v>7</v>
      </c>
    </row>
    <row r="77" spans="1:4">
      <c r="A77" t="s">
        <v>1830</v>
      </c>
      <c r="B77" t="s">
        <v>1831</v>
      </c>
      <c r="C77" t="s">
        <v>337</v>
      </c>
      <c r="D77" s="2">
        <v>13</v>
      </c>
    </row>
    <row r="78" spans="1:4">
      <c r="A78" t="s">
        <v>732</v>
      </c>
      <c r="B78" t="s">
        <v>734</v>
      </c>
      <c r="C78" t="s">
        <v>395</v>
      </c>
      <c r="D78" s="2">
        <v>396</v>
      </c>
    </row>
    <row r="79" spans="1:4">
      <c r="A79" t="s">
        <v>240</v>
      </c>
      <c r="B79" t="s">
        <v>241</v>
      </c>
      <c r="C79" t="s">
        <v>395</v>
      </c>
      <c r="D79" s="2">
        <v>2</v>
      </c>
    </row>
    <row r="80" spans="1:4">
      <c r="A80" t="s">
        <v>1832</v>
      </c>
      <c r="B80" t="s">
        <v>1833</v>
      </c>
      <c r="C80" t="s">
        <v>337</v>
      </c>
      <c r="D80" s="2">
        <v>3</v>
      </c>
    </row>
    <row r="81" spans="1:4">
      <c r="A81" t="s">
        <v>1834</v>
      </c>
      <c r="B81" t="s">
        <v>1835</v>
      </c>
      <c r="C81" t="s">
        <v>337</v>
      </c>
      <c r="D81" s="2">
        <v>100</v>
      </c>
    </row>
    <row r="82" spans="1:4">
      <c r="A82" t="s">
        <v>260</v>
      </c>
      <c r="B82" t="s">
        <v>261</v>
      </c>
      <c r="C82" t="s">
        <v>337</v>
      </c>
      <c r="D82" s="2">
        <v>18</v>
      </c>
    </row>
    <row r="83" spans="1:4">
      <c r="A83" t="s">
        <v>1836</v>
      </c>
      <c r="B83" t="s">
        <v>1837</v>
      </c>
      <c r="C83" t="s">
        <v>337</v>
      </c>
      <c r="D83" s="2">
        <v>7</v>
      </c>
    </row>
    <row r="84" spans="1:4">
      <c r="A84" t="s">
        <v>503</v>
      </c>
      <c r="B84" t="s">
        <v>1838</v>
      </c>
      <c r="C84" t="s">
        <v>337</v>
      </c>
      <c r="D84" s="2">
        <v>185</v>
      </c>
    </row>
    <row r="85" spans="1:4">
      <c r="A85" t="s">
        <v>188</v>
      </c>
      <c r="B85" t="s">
        <v>1839</v>
      </c>
      <c r="C85" t="s">
        <v>337</v>
      </c>
      <c r="D85" s="2">
        <v>2</v>
      </c>
    </row>
    <row r="86" spans="1:4">
      <c r="A86" t="s">
        <v>1840</v>
      </c>
      <c r="B86" t="s">
        <v>1841</v>
      </c>
      <c r="C86" t="s">
        <v>337</v>
      </c>
      <c r="D86" s="2">
        <v>396</v>
      </c>
    </row>
    <row r="87" spans="1:4">
      <c r="A87" t="s">
        <v>53</v>
      </c>
      <c r="B87" t="s">
        <v>1842</v>
      </c>
      <c r="C87" t="s">
        <v>337</v>
      </c>
      <c r="D87" s="2">
        <v>124</v>
      </c>
    </row>
    <row r="88" spans="1:4">
      <c r="A88" t="s">
        <v>1843</v>
      </c>
      <c r="B88" t="s">
        <v>1844</v>
      </c>
      <c r="C88" t="s">
        <v>337</v>
      </c>
      <c r="D88" s="2">
        <v>47</v>
      </c>
    </row>
    <row r="89" spans="1:4">
      <c r="A89" t="s">
        <v>1845</v>
      </c>
      <c r="B89" t="s">
        <v>1846</v>
      </c>
      <c r="C89" t="s">
        <v>337</v>
      </c>
      <c r="D89" t="s">
        <v>19</v>
      </c>
    </row>
    <row r="90" spans="1:4">
      <c r="A90" t="s">
        <v>22</v>
      </c>
      <c r="B90" t="s">
        <v>1847</v>
      </c>
      <c r="C90" t="s">
        <v>337</v>
      </c>
      <c r="D90" s="2">
        <v>1757</v>
      </c>
    </row>
    <row r="91" spans="1:4">
      <c r="A91" t="s">
        <v>1848</v>
      </c>
      <c r="B91" t="s">
        <v>1849</v>
      </c>
      <c r="C91" t="s">
        <v>337</v>
      </c>
      <c r="D91" s="2">
        <v>11</v>
      </c>
    </row>
    <row r="92" spans="1:4">
      <c r="A92" t="s">
        <v>181</v>
      </c>
      <c r="B92" t="s">
        <v>1850</v>
      </c>
      <c r="C92" t="s">
        <v>337</v>
      </c>
      <c r="D92" s="2">
        <v>1016</v>
      </c>
    </row>
    <row r="93" spans="1:4">
      <c r="A93" t="s">
        <v>1851</v>
      </c>
      <c r="B93" t="s">
        <v>1852</v>
      </c>
      <c r="C93" t="s">
        <v>337</v>
      </c>
      <c r="D93" s="2">
        <v>51</v>
      </c>
    </row>
    <row r="94" spans="1:4">
      <c r="A94" t="s">
        <v>67</v>
      </c>
      <c r="B94" t="s">
        <v>301</v>
      </c>
      <c r="C94" t="s">
        <v>395</v>
      </c>
      <c r="D94" s="2">
        <v>62</v>
      </c>
    </row>
    <row r="95" spans="1:4">
      <c r="A95" t="s">
        <v>1853</v>
      </c>
      <c r="B95" t="s">
        <v>1854</v>
      </c>
      <c r="C95" t="s">
        <v>333</v>
      </c>
      <c r="D95" s="2">
        <v>36</v>
      </c>
    </row>
    <row r="96" spans="1:4">
      <c r="A96" t="s">
        <v>170</v>
      </c>
      <c r="B96" t="s">
        <v>1855</v>
      </c>
      <c r="C96" t="s">
        <v>195</v>
      </c>
      <c r="D96" s="2">
        <v>8</v>
      </c>
    </row>
    <row r="97" spans="1:4">
      <c r="A97" t="s">
        <v>1856</v>
      </c>
      <c r="B97" t="s">
        <v>1857</v>
      </c>
      <c r="C97" t="s">
        <v>337</v>
      </c>
      <c r="D97" s="2">
        <v>8</v>
      </c>
    </row>
    <row r="98" spans="1:4">
      <c r="A98" t="s">
        <v>1858</v>
      </c>
      <c r="B98" t="s">
        <v>1859</v>
      </c>
      <c r="C98" t="s">
        <v>195</v>
      </c>
      <c r="D98" s="2">
        <v>11</v>
      </c>
    </row>
    <row r="99" spans="1:4">
      <c r="A99" t="s">
        <v>1860</v>
      </c>
      <c r="B99" t="s">
        <v>1861</v>
      </c>
      <c r="C99" t="s">
        <v>195</v>
      </c>
      <c r="D99" s="2">
        <v>58</v>
      </c>
    </row>
    <row r="100" spans="1:4">
      <c r="A100" t="s">
        <v>500</v>
      </c>
      <c r="B100" t="s">
        <v>1862</v>
      </c>
      <c r="C100" t="s">
        <v>337</v>
      </c>
      <c r="D100" s="2">
        <v>77</v>
      </c>
    </row>
    <row r="101" spans="1:4">
      <c r="A101" t="s">
        <v>1863</v>
      </c>
      <c r="B101" t="s">
        <v>1864</v>
      </c>
      <c r="C101" t="s">
        <v>195</v>
      </c>
      <c r="D101" s="2">
        <v>1250</v>
      </c>
    </row>
    <row r="102" spans="1:4">
      <c r="A102" t="s">
        <v>1865</v>
      </c>
      <c r="B102" t="s">
        <v>1866</v>
      </c>
      <c r="C102" t="s">
        <v>337</v>
      </c>
      <c r="D102" s="2">
        <v>31</v>
      </c>
    </row>
    <row r="103" spans="1:4">
      <c r="A103" t="s">
        <v>1867</v>
      </c>
      <c r="B103" t="s">
        <v>1868</v>
      </c>
      <c r="C103" t="s">
        <v>333</v>
      </c>
      <c r="D103" s="2">
        <v>12</v>
      </c>
    </row>
    <row r="104" spans="1:4">
      <c r="A104" t="s">
        <v>1869</v>
      </c>
      <c r="B104" t="s">
        <v>1870</v>
      </c>
      <c r="C104" t="s">
        <v>195</v>
      </c>
      <c r="D104" s="2">
        <v>610</v>
      </c>
    </row>
    <row r="105" spans="1:4">
      <c r="A105" t="s">
        <v>1871</v>
      </c>
      <c r="B105" t="s">
        <v>1872</v>
      </c>
      <c r="C105" t="s">
        <v>337</v>
      </c>
      <c r="D105" s="2">
        <v>21</v>
      </c>
    </row>
    <row r="106" spans="1:4">
      <c r="A106" t="s">
        <v>1873</v>
      </c>
      <c r="B106" t="s">
        <v>1874</v>
      </c>
      <c r="C106" t="s">
        <v>195</v>
      </c>
      <c r="D106" s="2">
        <v>21</v>
      </c>
    </row>
    <row r="107" spans="1:4">
      <c r="A107" t="s">
        <v>1875</v>
      </c>
      <c r="B107" t="s">
        <v>1876</v>
      </c>
      <c r="C107" t="s">
        <v>337</v>
      </c>
      <c r="D107" s="2">
        <v>0</v>
      </c>
    </row>
    <row r="108" spans="1:4">
      <c r="A108" t="s">
        <v>1877</v>
      </c>
      <c r="B108" t="s">
        <v>1878</v>
      </c>
      <c r="C108" t="s">
        <v>337</v>
      </c>
      <c r="D108" s="2">
        <v>20</v>
      </c>
    </row>
    <row r="109" spans="1:4">
      <c r="A109" t="s">
        <v>1879</v>
      </c>
      <c r="B109" t="s">
        <v>1880</v>
      </c>
      <c r="C109" t="s">
        <v>337</v>
      </c>
      <c r="D109" s="2">
        <v>4</v>
      </c>
    </row>
    <row r="110" spans="1:4">
      <c r="A110" t="s">
        <v>1881</v>
      </c>
      <c r="B110" t="s">
        <v>1882</v>
      </c>
      <c r="C110" t="s">
        <v>195</v>
      </c>
      <c r="D110" s="2">
        <v>82</v>
      </c>
    </row>
    <row r="111" spans="1:4">
      <c r="A111" t="s">
        <v>1883</v>
      </c>
      <c r="B111" t="s">
        <v>1884</v>
      </c>
      <c r="C111" t="s">
        <v>337</v>
      </c>
      <c r="D111" s="2">
        <v>1</v>
      </c>
    </row>
    <row r="112" spans="1:4">
      <c r="A112" t="s">
        <v>719</v>
      </c>
      <c r="B112" t="s">
        <v>721</v>
      </c>
      <c r="C112" t="s">
        <v>337</v>
      </c>
      <c r="D112" s="2">
        <v>8</v>
      </c>
    </row>
    <row r="113" spans="1:4">
      <c r="A113" t="s">
        <v>1885</v>
      </c>
      <c r="B113" t="s">
        <v>1886</v>
      </c>
      <c r="C113" t="s">
        <v>195</v>
      </c>
      <c r="D113" s="2">
        <v>11</v>
      </c>
    </row>
    <row r="114" spans="1:4">
      <c r="A114" t="s">
        <v>1887</v>
      </c>
      <c r="B114" t="s">
        <v>1888</v>
      </c>
      <c r="C114" t="s">
        <v>1889</v>
      </c>
      <c r="D114" s="2">
        <v>16</v>
      </c>
    </row>
    <row r="115" spans="1:4">
      <c r="A115" t="s">
        <v>1890</v>
      </c>
      <c r="B115" t="s">
        <v>1891</v>
      </c>
      <c r="C115" t="s">
        <v>880</v>
      </c>
      <c r="D115" s="2">
        <v>0</v>
      </c>
    </row>
    <row r="116" spans="1:4">
      <c r="A116" t="s">
        <v>1892</v>
      </c>
      <c r="B116" t="s">
        <v>1893</v>
      </c>
      <c r="C116" t="s">
        <v>781</v>
      </c>
      <c r="D116" s="2">
        <v>26</v>
      </c>
    </row>
    <row r="117" spans="1:4">
      <c r="A117" t="s">
        <v>1894</v>
      </c>
      <c r="B117" t="s">
        <v>1895</v>
      </c>
      <c r="C117" t="s">
        <v>1800</v>
      </c>
      <c r="D117" s="2">
        <v>304</v>
      </c>
    </row>
    <row r="118" spans="1:4">
      <c r="A118" t="s">
        <v>1896</v>
      </c>
      <c r="B118" t="s">
        <v>1897</v>
      </c>
      <c r="C118" t="s">
        <v>195</v>
      </c>
      <c r="D118" s="2">
        <v>186</v>
      </c>
    </row>
    <row r="119" spans="1:4">
      <c r="A119" t="s">
        <v>1898</v>
      </c>
      <c r="B119" t="s">
        <v>1899</v>
      </c>
      <c r="C119" t="s">
        <v>452</v>
      </c>
      <c r="D119" s="2">
        <v>44</v>
      </c>
    </row>
    <row r="120" spans="1:4">
      <c r="A120" t="s">
        <v>1900</v>
      </c>
      <c r="B120" t="s">
        <v>1901</v>
      </c>
      <c r="C120" t="s">
        <v>337</v>
      </c>
      <c r="D120" s="2">
        <v>280</v>
      </c>
    </row>
    <row r="121" spans="1:4">
      <c r="A121" t="s">
        <v>1902</v>
      </c>
      <c r="B121" t="s">
        <v>1903</v>
      </c>
      <c r="C121" t="s">
        <v>337</v>
      </c>
      <c r="D121" s="2">
        <v>136</v>
      </c>
    </row>
    <row r="122" spans="1:4">
      <c r="A122" t="s">
        <v>1904</v>
      </c>
      <c r="B122" t="s">
        <v>1905</v>
      </c>
      <c r="C122" t="s">
        <v>195</v>
      </c>
      <c r="D122" s="2">
        <v>231</v>
      </c>
    </row>
    <row r="123" spans="1:4">
      <c r="A123" t="s">
        <v>1906</v>
      </c>
      <c r="B123" t="s">
        <v>1907</v>
      </c>
      <c r="C123" t="s">
        <v>1908</v>
      </c>
      <c r="D123" s="2">
        <v>0</v>
      </c>
    </row>
    <row r="124" spans="1:4">
      <c r="A124" t="s">
        <v>1909</v>
      </c>
      <c r="B124" t="s">
        <v>1910</v>
      </c>
      <c r="C124" t="s">
        <v>337</v>
      </c>
      <c r="D124" s="2">
        <v>21</v>
      </c>
    </row>
    <row r="125" spans="1:4">
      <c r="A125" t="s">
        <v>1911</v>
      </c>
      <c r="B125" t="s">
        <v>1912</v>
      </c>
      <c r="C125" t="s">
        <v>337</v>
      </c>
      <c r="D125" s="2">
        <v>46</v>
      </c>
    </row>
    <row r="126" spans="1:4">
      <c r="A126" t="s">
        <v>1913</v>
      </c>
      <c r="B126" t="s">
        <v>1914</v>
      </c>
      <c r="C126" t="s">
        <v>337</v>
      </c>
      <c r="D126" s="2">
        <v>45</v>
      </c>
    </row>
    <row r="127" spans="1:4">
      <c r="A127" t="s">
        <v>1915</v>
      </c>
      <c r="B127" t="s">
        <v>1916</v>
      </c>
      <c r="C127" t="s">
        <v>195</v>
      </c>
      <c r="D127" s="2">
        <v>57</v>
      </c>
    </row>
    <row r="128" spans="1:4">
      <c r="A128" t="s">
        <v>243</v>
      </c>
      <c r="B128" t="s">
        <v>244</v>
      </c>
      <c r="C128" t="s">
        <v>379</v>
      </c>
      <c r="D128" s="2">
        <v>56</v>
      </c>
    </row>
    <row r="129" spans="1:4">
      <c r="A129" t="s">
        <v>1917</v>
      </c>
      <c r="B129" t="s">
        <v>1918</v>
      </c>
      <c r="C129" t="s">
        <v>195</v>
      </c>
      <c r="D129" s="2">
        <v>33</v>
      </c>
    </row>
    <row r="130" spans="1:4">
      <c r="A130" t="s">
        <v>1919</v>
      </c>
      <c r="B130" t="s">
        <v>1920</v>
      </c>
      <c r="C130" t="s">
        <v>337</v>
      </c>
      <c r="D130" s="2">
        <v>94</v>
      </c>
    </row>
    <row r="131" spans="1:4">
      <c r="A131" t="s">
        <v>1921</v>
      </c>
      <c r="B131" t="s">
        <v>1922</v>
      </c>
      <c r="C131" t="s">
        <v>195</v>
      </c>
      <c r="D131" s="2">
        <v>37</v>
      </c>
    </row>
    <row r="132" spans="1:4">
      <c r="A132" t="s">
        <v>1923</v>
      </c>
      <c r="B132" t="s">
        <v>1924</v>
      </c>
      <c r="C132" t="s">
        <v>337</v>
      </c>
      <c r="D132" s="2">
        <v>43</v>
      </c>
    </row>
    <row r="133" spans="1:4">
      <c r="A133" t="s">
        <v>46</v>
      </c>
      <c r="B133" t="s">
        <v>1925</v>
      </c>
      <c r="C133" t="s">
        <v>333</v>
      </c>
      <c r="D133" s="2">
        <v>120</v>
      </c>
    </row>
    <row r="134" spans="1:4">
      <c r="A134" t="s">
        <v>393</v>
      </c>
      <c r="B134" t="s">
        <v>396</v>
      </c>
      <c r="C134" t="s">
        <v>395</v>
      </c>
      <c r="D134" s="2">
        <v>68</v>
      </c>
    </row>
    <row r="135" spans="1:4">
      <c r="A135" t="s">
        <v>1926</v>
      </c>
      <c r="B135" t="s">
        <v>1927</v>
      </c>
      <c r="C135" t="s">
        <v>195</v>
      </c>
      <c r="D135" s="2">
        <v>1967</v>
      </c>
    </row>
    <row r="136" spans="1:4">
      <c r="A136" t="s">
        <v>1928</v>
      </c>
      <c r="B136" t="s">
        <v>1929</v>
      </c>
      <c r="C136" t="s">
        <v>452</v>
      </c>
      <c r="D136" s="2">
        <v>6</v>
      </c>
    </row>
    <row r="137" spans="1:4">
      <c r="A137" t="s">
        <v>1930</v>
      </c>
      <c r="B137" t="s">
        <v>1931</v>
      </c>
      <c r="C137" t="s">
        <v>337</v>
      </c>
      <c r="D137" s="2">
        <v>0</v>
      </c>
    </row>
    <row r="138" spans="1:4">
      <c r="A138" t="s">
        <v>1932</v>
      </c>
      <c r="B138" t="s">
        <v>1933</v>
      </c>
      <c r="C138" t="s">
        <v>333</v>
      </c>
      <c r="D138" s="2">
        <v>68</v>
      </c>
    </row>
    <row r="139" spans="1:4">
      <c r="A139" t="s">
        <v>1934</v>
      </c>
      <c r="B139" t="s">
        <v>1935</v>
      </c>
      <c r="C139" t="s">
        <v>1889</v>
      </c>
      <c r="D139" s="2">
        <v>167</v>
      </c>
    </row>
    <row r="140" spans="1:4">
      <c r="A140" t="s">
        <v>1936</v>
      </c>
      <c r="B140" t="s">
        <v>1937</v>
      </c>
      <c r="C140" t="s">
        <v>452</v>
      </c>
      <c r="D140" s="2">
        <v>14</v>
      </c>
    </row>
    <row r="141" spans="1:4">
      <c r="A141" t="s">
        <v>640</v>
      </c>
      <c r="B141" t="s">
        <v>1938</v>
      </c>
      <c r="C141" t="s">
        <v>195</v>
      </c>
      <c r="D141" s="2">
        <v>41</v>
      </c>
    </row>
    <row r="142" spans="1:4">
      <c r="A142" t="s">
        <v>725</v>
      </c>
      <c r="B142" t="s">
        <v>727</v>
      </c>
      <c r="C142" t="s">
        <v>395</v>
      </c>
      <c r="D142" s="2">
        <v>114</v>
      </c>
    </row>
    <row r="143" spans="1:4">
      <c r="A143" t="s">
        <v>1939</v>
      </c>
      <c r="B143" t="s">
        <v>1940</v>
      </c>
      <c r="C143" t="s">
        <v>337</v>
      </c>
      <c r="D143" s="2">
        <v>140</v>
      </c>
    </row>
    <row r="144" spans="1:4">
      <c r="A144" t="s">
        <v>1941</v>
      </c>
      <c r="B144" t="s">
        <v>1942</v>
      </c>
      <c r="C144" t="s">
        <v>1908</v>
      </c>
      <c r="D144" s="2">
        <v>16</v>
      </c>
    </row>
    <row r="145" spans="1:4">
      <c r="A145" t="s">
        <v>1943</v>
      </c>
      <c r="B145" t="s">
        <v>1944</v>
      </c>
      <c r="C145" t="s">
        <v>452</v>
      </c>
      <c r="D145" s="2">
        <v>20</v>
      </c>
    </row>
    <row r="146" spans="1:4">
      <c r="A146" t="s">
        <v>450</v>
      </c>
      <c r="B146" t="s">
        <v>453</v>
      </c>
      <c r="C146" t="s">
        <v>452</v>
      </c>
      <c r="D146" s="2">
        <v>124</v>
      </c>
    </row>
    <row r="147" spans="1:4">
      <c r="A147" t="s">
        <v>1945</v>
      </c>
      <c r="B147" t="s">
        <v>1946</v>
      </c>
      <c r="C147" t="s">
        <v>1800</v>
      </c>
      <c r="D147" s="2">
        <v>1</v>
      </c>
    </row>
    <row r="148" spans="1:4">
      <c r="A148" t="s">
        <v>1947</v>
      </c>
      <c r="B148" t="s">
        <v>1948</v>
      </c>
      <c r="C148" t="s">
        <v>395</v>
      </c>
      <c r="D148" s="2">
        <v>72</v>
      </c>
    </row>
    <row r="149" spans="1:4">
      <c r="A149" t="s">
        <v>1949</v>
      </c>
      <c r="B149" t="s">
        <v>1950</v>
      </c>
      <c r="C149" t="s">
        <v>781</v>
      </c>
      <c r="D149" s="2">
        <v>3</v>
      </c>
    </row>
    <row r="150" spans="1:4">
      <c r="A150" t="s">
        <v>827</v>
      </c>
      <c r="B150" t="s">
        <v>829</v>
      </c>
      <c r="C150" t="s">
        <v>781</v>
      </c>
      <c r="D150" s="2">
        <v>19</v>
      </c>
    </row>
    <row r="151" spans="1:4">
      <c r="A151" t="s">
        <v>1951</v>
      </c>
      <c r="B151" t="s">
        <v>1952</v>
      </c>
      <c r="C151" t="s">
        <v>452</v>
      </c>
      <c r="D151" s="2">
        <v>10</v>
      </c>
    </row>
    <row r="152" spans="1:4">
      <c r="A152" t="s">
        <v>1953</v>
      </c>
      <c r="B152" t="s">
        <v>1954</v>
      </c>
      <c r="C152" t="s">
        <v>1955</v>
      </c>
      <c r="D152" s="2">
        <v>1</v>
      </c>
    </row>
    <row r="153" spans="1:4">
      <c r="A153" t="s">
        <v>1956</v>
      </c>
      <c r="B153" t="s">
        <v>1957</v>
      </c>
      <c r="C153" t="s">
        <v>337</v>
      </c>
      <c r="D153" s="2">
        <v>1</v>
      </c>
    </row>
    <row r="154" spans="1:4">
      <c r="A154" t="s">
        <v>857</v>
      </c>
      <c r="B154" t="s">
        <v>859</v>
      </c>
      <c r="C154" t="s">
        <v>195</v>
      </c>
      <c r="D154" s="2">
        <v>150</v>
      </c>
    </row>
    <row r="155" spans="1:4">
      <c r="A155" t="s">
        <v>1958</v>
      </c>
      <c r="B155" t="s">
        <v>1959</v>
      </c>
      <c r="C155" t="s">
        <v>195</v>
      </c>
      <c r="D155" s="2">
        <v>35</v>
      </c>
    </row>
    <row r="156" spans="1:4">
      <c r="A156" t="s">
        <v>1960</v>
      </c>
      <c r="B156" t="s">
        <v>1961</v>
      </c>
      <c r="C156" t="s">
        <v>1908</v>
      </c>
      <c r="D156" s="2">
        <v>17</v>
      </c>
    </row>
    <row r="157" spans="1:4">
      <c r="A157" t="s">
        <v>1962</v>
      </c>
      <c r="B157" t="s">
        <v>1963</v>
      </c>
      <c r="C157" t="s">
        <v>337</v>
      </c>
      <c r="D157" s="2">
        <v>5</v>
      </c>
    </row>
    <row r="158" spans="1:4">
      <c r="A158" t="s">
        <v>1964</v>
      </c>
      <c r="B158" t="s">
        <v>1965</v>
      </c>
      <c r="C158" t="s">
        <v>195</v>
      </c>
      <c r="D158" s="2">
        <v>3</v>
      </c>
    </row>
    <row r="159" spans="1:4">
      <c r="A159" t="s">
        <v>1966</v>
      </c>
      <c r="B159" t="s">
        <v>1967</v>
      </c>
      <c r="C159" t="s">
        <v>337</v>
      </c>
      <c r="D159" s="2">
        <v>50</v>
      </c>
    </row>
    <row r="160" spans="1:4">
      <c r="A160" t="s">
        <v>1968</v>
      </c>
      <c r="B160" t="s">
        <v>1969</v>
      </c>
      <c r="C160" t="s">
        <v>333</v>
      </c>
      <c r="D160" s="2">
        <v>40</v>
      </c>
    </row>
    <row r="161" spans="1:4">
      <c r="A161" t="s">
        <v>1970</v>
      </c>
      <c r="B161" t="s">
        <v>1971</v>
      </c>
      <c r="C161" t="s">
        <v>337</v>
      </c>
      <c r="D161" s="2">
        <v>55</v>
      </c>
    </row>
    <row r="162" spans="1:4">
      <c r="A162" t="s">
        <v>1972</v>
      </c>
      <c r="B162" t="s">
        <v>1973</v>
      </c>
      <c r="C162" t="s">
        <v>195</v>
      </c>
      <c r="D162" s="2">
        <v>105</v>
      </c>
    </row>
    <row r="163" spans="1:4">
      <c r="A163" t="s">
        <v>1974</v>
      </c>
      <c r="B163" t="s">
        <v>1975</v>
      </c>
      <c r="C163" t="s">
        <v>337</v>
      </c>
      <c r="D163" s="2">
        <v>55</v>
      </c>
    </row>
    <row r="164" spans="1:4">
      <c r="A164" t="s">
        <v>1976</v>
      </c>
      <c r="B164" t="s">
        <v>1977</v>
      </c>
      <c r="C164" t="s">
        <v>337</v>
      </c>
      <c r="D164" s="2">
        <v>28</v>
      </c>
    </row>
    <row r="165" spans="1:4">
      <c r="A165" t="s">
        <v>1978</v>
      </c>
      <c r="B165" t="s">
        <v>1979</v>
      </c>
      <c r="C165" t="s">
        <v>452</v>
      </c>
      <c r="D165" s="2">
        <v>9</v>
      </c>
    </row>
    <row r="166" spans="1:4">
      <c r="A166" t="s">
        <v>264</v>
      </c>
      <c r="B166" t="s">
        <v>265</v>
      </c>
      <c r="C166" t="s">
        <v>337</v>
      </c>
      <c r="D166" s="2">
        <v>64</v>
      </c>
    </row>
    <row r="167" spans="1:4">
      <c r="A167" t="s">
        <v>722</v>
      </c>
      <c r="B167" t="s">
        <v>1980</v>
      </c>
      <c r="C167" t="s">
        <v>1800</v>
      </c>
      <c r="D167" s="2">
        <v>217</v>
      </c>
    </row>
    <row r="168" spans="1:4">
      <c r="A168" t="s">
        <v>1981</v>
      </c>
      <c r="B168" t="s">
        <v>1982</v>
      </c>
      <c r="C168" t="s">
        <v>337</v>
      </c>
      <c r="D168" s="2">
        <v>156</v>
      </c>
    </row>
    <row r="169" spans="1:4">
      <c r="A169" t="s">
        <v>199</v>
      </c>
      <c r="B169" t="s">
        <v>200</v>
      </c>
      <c r="C169" t="s">
        <v>337</v>
      </c>
      <c r="D169" s="2">
        <v>414</v>
      </c>
    </row>
    <row r="170" spans="1:4">
      <c r="A170" t="s">
        <v>1983</v>
      </c>
      <c r="B170" t="s">
        <v>1984</v>
      </c>
      <c r="C170" t="s">
        <v>333</v>
      </c>
      <c r="D170" s="2">
        <v>11</v>
      </c>
    </row>
    <row r="171" spans="1:4">
      <c r="A171" t="s">
        <v>1985</v>
      </c>
      <c r="B171" t="s">
        <v>1986</v>
      </c>
      <c r="C171" t="s">
        <v>195</v>
      </c>
      <c r="D171" s="2">
        <v>71</v>
      </c>
    </row>
    <row r="172" spans="1:4">
      <c r="A172" t="s">
        <v>1987</v>
      </c>
      <c r="B172" t="s">
        <v>1988</v>
      </c>
      <c r="C172" t="s">
        <v>195</v>
      </c>
      <c r="D172" s="2">
        <v>527</v>
      </c>
    </row>
    <row r="173" spans="1:4">
      <c r="A173" t="s">
        <v>504</v>
      </c>
      <c r="B173" t="s">
        <v>1989</v>
      </c>
      <c r="C173" t="s">
        <v>337</v>
      </c>
      <c r="D173" s="2">
        <v>694</v>
      </c>
    </row>
    <row r="174" spans="1:4">
      <c r="A174" t="s">
        <v>1990</v>
      </c>
      <c r="B174" t="s">
        <v>1991</v>
      </c>
      <c r="C174" t="s">
        <v>337</v>
      </c>
      <c r="D174" t="s">
        <v>19</v>
      </c>
    </row>
    <row r="175" spans="1:4">
      <c r="A175" t="s">
        <v>1992</v>
      </c>
      <c r="B175" t="s">
        <v>1993</v>
      </c>
      <c r="C175" t="s">
        <v>333</v>
      </c>
      <c r="D175" s="2">
        <v>11</v>
      </c>
    </row>
    <row r="176" spans="1:4">
      <c r="A176" t="s">
        <v>1994</v>
      </c>
      <c r="B176" t="s">
        <v>1995</v>
      </c>
      <c r="C176" t="s">
        <v>195</v>
      </c>
      <c r="D176" s="2">
        <v>52</v>
      </c>
    </row>
    <row r="177" spans="1:4">
      <c r="A177" t="s">
        <v>1996</v>
      </c>
      <c r="B177" t="s">
        <v>1997</v>
      </c>
      <c r="C177" t="s">
        <v>337</v>
      </c>
      <c r="D177" s="2">
        <v>55</v>
      </c>
    </row>
    <row r="178" spans="1:4">
      <c r="A178" t="s">
        <v>1998</v>
      </c>
      <c r="B178" t="s">
        <v>1999</v>
      </c>
      <c r="C178" t="s">
        <v>337</v>
      </c>
      <c r="D178" s="2">
        <v>29</v>
      </c>
    </row>
    <row r="179" spans="1:4">
      <c r="A179" t="s">
        <v>2000</v>
      </c>
      <c r="B179" t="s">
        <v>2001</v>
      </c>
      <c r="C179" t="s">
        <v>337</v>
      </c>
      <c r="D179" s="2">
        <v>215</v>
      </c>
    </row>
    <row r="180" spans="1:4">
      <c r="A180" t="s">
        <v>2002</v>
      </c>
      <c r="B180" t="s">
        <v>2003</v>
      </c>
      <c r="C180" t="s">
        <v>195</v>
      </c>
      <c r="D180" s="2">
        <v>7</v>
      </c>
    </row>
    <row r="181" spans="1:4">
      <c r="A181" t="s">
        <v>135</v>
      </c>
      <c r="B181" t="s">
        <v>2004</v>
      </c>
      <c r="C181" t="s">
        <v>337</v>
      </c>
      <c r="D181" s="2">
        <v>133</v>
      </c>
    </row>
    <row r="182" spans="1:4">
      <c r="A182" t="s">
        <v>43</v>
      </c>
      <c r="B182" t="s">
        <v>2005</v>
      </c>
      <c r="C182" t="s">
        <v>395</v>
      </c>
      <c r="D182" s="2">
        <v>38</v>
      </c>
    </row>
    <row r="183" spans="1:4">
      <c r="A183" t="s">
        <v>2006</v>
      </c>
      <c r="B183" t="s">
        <v>2007</v>
      </c>
      <c r="C183" t="s">
        <v>1748</v>
      </c>
      <c r="D183" s="2">
        <v>1</v>
      </c>
    </row>
    <row r="184" spans="1:4">
      <c r="A184" t="s">
        <v>2008</v>
      </c>
      <c r="B184" t="s">
        <v>2009</v>
      </c>
      <c r="C184" t="s">
        <v>781</v>
      </c>
      <c r="D184" s="2">
        <v>84</v>
      </c>
    </row>
    <row r="185" spans="1:4">
      <c r="A185" t="s">
        <v>2010</v>
      </c>
      <c r="B185" t="s">
        <v>2011</v>
      </c>
      <c r="C185" t="s">
        <v>1748</v>
      </c>
      <c r="D185" s="2">
        <v>19</v>
      </c>
    </row>
    <row r="186" spans="1:4">
      <c r="A186" t="s">
        <v>155</v>
      </c>
      <c r="B186" t="s">
        <v>156</v>
      </c>
      <c r="C186" t="s">
        <v>337</v>
      </c>
      <c r="D186" s="2">
        <v>166</v>
      </c>
    </row>
    <row r="187" spans="1:4">
      <c r="A187" t="s">
        <v>60</v>
      </c>
      <c r="B187" t="s">
        <v>2012</v>
      </c>
      <c r="C187" t="s">
        <v>337</v>
      </c>
      <c r="D187" s="2">
        <v>40</v>
      </c>
    </row>
    <row r="188" spans="1:4">
      <c r="A188" t="s">
        <v>2013</v>
      </c>
      <c r="B188" t="s">
        <v>2014</v>
      </c>
      <c r="C188" t="s">
        <v>333</v>
      </c>
      <c r="D188" s="2">
        <v>60</v>
      </c>
    </row>
    <row r="189" spans="1:4">
      <c r="A189" t="s">
        <v>2015</v>
      </c>
      <c r="B189" t="s">
        <v>2016</v>
      </c>
      <c r="C189" t="s">
        <v>337</v>
      </c>
      <c r="D189" s="2">
        <v>25</v>
      </c>
    </row>
    <row r="190" spans="1:4">
      <c r="A190" t="s">
        <v>2017</v>
      </c>
      <c r="B190" t="s">
        <v>2018</v>
      </c>
      <c r="C190" t="s">
        <v>337</v>
      </c>
      <c r="D190" s="2">
        <v>16</v>
      </c>
    </row>
    <row r="191" spans="1:4">
      <c r="A191" t="s">
        <v>158</v>
      </c>
      <c r="B191" t="s">
        <v>159</v>
      </c>
      <c r="C191" t="s">
        <v>337</v>
      </c>
      <c r="D191" s="2">
        <v>327</v>
      </c>
    </row>
    <row r="192" spans="1:4">
      <c r="A192" t="s">
        <v>2019</v>
      </c>
      <c r="B192" t="s">
        <v>2020</v>
      </c>
      <c r="C192" t="s">
        <v>333</v>
      </c>
      <c r="D192" s="2">
        <v>111</v>
      </c>
    </row>
    <row r="193" spans="1:4">
      <c r="A193" t="s">
        <v>2021</v>
      </c>
      <c r="B193" t="s">
        <v>2022</v>
      </c>
      <c r="C193" t="s">
        <v>195</v>
      </c>
      <c r="D193" t="s">
        <v>19</v>
      </c>
    </row>
    <row r="194" spans="1:4">
      <c r="A194" t="s">
        <v>62</v>
      </c>
      <c r="B194" t="s">
        <v>2023</v>
      </c>
      <c r="C194" t="s">
        <v>195</v>
      </c>
      <c r="D194" s="2">
        <v>146</v>
      </c>
    </row>
    <row r="195" spans="1:4">
      <c r="A195" t="s">
        <v>2024</v>
      </c>
      <c r="B195" t="s">
        <v>2025</v>
      </c>
      <c r="C195" t="s">
        <v>452</v>
      </c>
      <c r="D195" s="2">
        <v>42</v>
      </c>
    </row>
    <row r="196" spans="1:4">
      <c r="A196" t="s">
        <v>2026</v>
      </c>
      <c r="B196" t="s">
        <v>2027</v>
      </c>
      <c r="C196" t="s">
        <v>337</v>
      </c>
      <c r="D196" s="2">
        <v>1</v>
      </c>
    </row>
    <row r="197" spans="1:4">
      <c r="A197" t="s">
        <v>2028</v>
      </c>
      <c r="B197" t="s">
        <v>2029</v>
      </c>
      <c r="C197" t="s">
        <v>337</v>
      </c>
      <c r="D197" s="2">
        <v>38</v>
      </c>
    </row>
    <row r="198" spans="1:4">
      <c r="A198" t="s">
        <v>2030</v>
      </c>
      <c r="B198" t="s">
        <v>2031</v>
      </c>
      <c r="C198" t="s">
        <v>337</v>
      </c>
      <c r="D198" s="2">
        <v>17</v>
      </c>
    </row>
    <row r="199" spans="1:4">
      <c r="A199" t="s">
        <v>2032</v>
      </c>
      <c r="B199" t="s">
        <v>2033</v>
      </c>
      <c r="C199" t="s">
        <v>1908</v>
      </c>
      <c r="D199" s="2">
        <v>138</v>
      </c>
    </row>
    <row r="200" spans="1:4">
      <c r="A200" t="s">
        <v>141</v>
      </c>
      <c r="B200" t="s">
        <v>2034</v>
      </c>
      <c r="C200" t="s">
        <v>195</v>
      </c>
      <c r="D200" s="2">
        <v>220</v>
      </c>
    </row>
    <row r="201" spans="1:4">
      <c r="A201" t="s">
        <v>335</v>
      </c>
      <c r="B201" t="s">
        <v>1821</v>
      </c>
      <c r="C201" t="s">
        <v>395</v>
      </c>
      <c r="D201" s="2">
        <v>16</v>
      </c>
    </row>
    <row r="202" spans="1:4">
      <c r="A202" t="s">
        <v>2035</v>
      </c>
      <c r="B202" t="s">
        <v>2036</v>
      </c>
      <c r="C202" t="s">
        <v>337</v>
      </c>
      <c r="D202" s="2">
        <v>12</v>
      </c>
    </row>
    <row r="203" spans="1:4">
      <c r="A203" t="s">
        <v>2037</v>
      </c>
      <c r="B203" t="s">
        <v>2038</v>
      </c>
      <c r="C203" t="s">
        <v>337</v>
      </c>
      <c r="D203" s="2">
        <v>26</v>
      </c>
    </row>
    <row r="204" spans="1:4">
      <c r="A204" t="s">
        <v>2039</v>
      </c>
      <c r="B204" t="s">
        <v>2040</v>
      </c>
      <c r="C204" t="s">
        <v>337</v>
      </c>
      <c r="D204" s="2">
        <v>31</v>
      </c>
    </row>
    <row r="205" spans="1:4">
      <c r="A205" t="s">
        <v>2041</v>
      </c>
      <c r="B205" t="s">
        <v>2042</v>
      </c>
      <c r="C205" t="s">
        <v>781</v>
      </c>
      <c r="D205" s="2">
        <v>12</v>
      </c>
    </row>
    <row r="206" spans="1:4">
      <c r="A206" t="s">
        <v>219</v>
      </c>
      <c r="B206" t="s">
        <v>2043</v>
      </c>
      <c r="C206" t="s">
        <v>195</v>
      </c>
      <c r="D206" s="2">
        <v>68</v>
      </c>
    </row>
    <row r="207" spans="1:4">
      <c r="A207" t="s">
        <v>2044</v>
      </c>
      <c r="B207" t="s">
        <v>2045</v>
      </c>
      <c r="C207" t="s">
        <v>337</v>
      </c>
      <c r="D207" s="2">
        <v>126</v>
      </c>
    </row>
    <row r="208" spans="1:4">
      <c r="A208" t="s">
        <v>2046</v>
      </c>
      <c r="B208" t="s">
        <v>2047</v>
      </c>
      <c r="C208" t="s">
        <v>337</v>
      </c>
      <c r="D208" s="2">
        <v>9</v>
      </c>
    </row>
    <row r="209" spans="1:4">
      <c r="A209" t="s">
        <v>2048</v>
      </c>
      <c r="B209" t="s">
        <v>1846</v>
      </c>
      <c r="C209" t="s">
        <v>337</v>
      </c>
      <c r="D209" s="2">
        <v>97</v>
      </c>
    </row>
    <row r="210" spans="1:4">
      <c r="A210" t="s">
        <v>773</v>
      </c>
      <c r="B210" t="s">
        <v>775</v>
      </c>
      <c r="C210" t="s">
        <v>195</v>
      </c>
      <c r="D210" s="2">
        <v>13</v>
      </c>
    </row>
    <row r="211" spans="1:4">
      <c r="A211" t="s">
        <v>2049</v>
      </c>
      <c r="B211" t="s">
        <v>2050</v>
      </c>
      <c r="C211" t="s">
        <v>337</v>
      </c>
      <c r="D211" s="2">
        <v>8</v>
      </c>
    </row>
    <row r="212" spans="1:4">
      <c r="A212" t="s">
        <v>28</v>
      </c>
      <c r="B212" t="s">
        <v>426</v>
      </c>
      <c r="C212" t="s">
        <v>337</v>
      </c>
      <c r="D212" s="2">
        <v>771</v>
      </c>
    </row>
    <row r="213" spans="1:4">
      <c r="A213" t="s">
        <v>318</v>
      </c>
      <c r="B213" t="s">
        <v>319</v>
      </c>
      <c r="C213" t="s">
        <v>395</v>
      </c>
      <c r="D213" s="2">
        <v>3</v>
      </c>
    </row>
    <row r="214" spans="1:4">
      <c r="A214" t="s">
        <v>2051</v>
      </c>
      <c r="B214" t="s">
        <v>2052</v>
      </c>
      <c r="C214" t="s">
        <v>337</v>
      </c>
      <c r="D214" s="2">
        <v>1</v>
      </c>
    </row>
    <row r="215" spans="1:4">
      <c r="A215" t="s">
        <v>606</v>
      </c>
      <c r="B215" t="s">
        <v>608</v>
      </c>
      <c r="C215" t="s">
        <v>337</v>
      </c>
      <c r="D215" s="2">
        <v>42</v>
      </c>
    </row>
    <row r="216" spans="1:4">
      <c r="A216" t="s">
        <v>2053</v>
      </c>
      <c r="B216" t="s">
        <v>2054</v>
      </c>
      <c r="C216" t="s">
        <v>452</v>
      </c>
      <c r="D216" s="2">
        <v>104</v>
      </c>
    </row>
    <row r="217" spans="1:4">
      <c r="A217" t="s">
        <v>2055</v>
      </c>
      <c r="B217" t="s">
        <v>2056</v>
      </c>
      <c r="C217" t="s">
        <v>195</v>
      </c>
      <c r="D217" s="2">
        <v>11</v>
      </c>
    </row>
    <row r="218" spans="1:4">
      <c r="A218" t="s">
        <v>2057</v>
      </c>
      <c r="B218" t="s">
        <v>2058</v>
      </c>
      <c r="C218" t="s">
        <v>300</v>
      </c>
      <c r="D218" s="2">
        <v>48</v>
      </c>
    </row>
    <row r="219" spans="1:4">
      <c r="A219" t="s">
        <v>2059</v>
      </c>
      <c r="B219" t="s">
        <v>2060</v>
      </c>
      <c r="C219" t="s">
        <v>337</v>
      </c>
      <c r="D219" s="2">
        <v>151</v>
      </c>
    </row>
    <row r="220" spans="1:4">
      <c r="A220" t="s">
        <v>2061</v>
      </c>
      <c r="B220" t="s">
        <v>2062</v>
      </c>
      <c r="C220" t="s">
        <v>337</v>
      </c>
      <c r="D220" s="2">
        <v>0</v>
      </c>
    </row>
    <row r="221" spans="1:4">
      <c r="A221" t="s">
        <v>2063</v>
      </c>
      <c r="B221" t="s">
        <v>2064</v>
      </c>
      <c r="C221" t="s">
        <v>337</v>
      </c>
      <c r="D221" s="2">
        <v>16</v>
      </c>
    </row>
    <row r="222" spans="1:4">
      <c r="A222" t="s">
        <v>2065</v>
      </c>
      <c r="B222" t="s">
        <v>2066</v>
      </c>
      <c r="C222" t="s">
        <v>195</v>
      </c>
      <c r="D222" s="2">
        <v>42</v>
      </c>
    </row>
    <row r="223" spans="1:4">
      <c r="A223" t="s">
        <v>2067</v>
      </c>
      <c r="B223" t="s">
        <v>2068</v>
      </c>
      <c r="C223" t="s">
        <v>1748</v>
      </c>
      <c r="D223" s="2">
        <v>3</v>
      </c>
    </row>
    <row r="224" spans="1:4">
      <c r="A224" t="s">
        <v>57</v>
      </c>
      <c r="B224" t="s">
        <v>2069</v>
      </c>
      <c r="C224" t="s">
        <v>337</v>
      </c>
      <c r="D224" s="2">
        <v>80</v>
      </c>
    </row>
    <row r="225" spans="1:4">
      <c r="A225" t="s">
        <v>2070</v>
      </c>
      <c r="B225" t="s">
        <v>2071</v>
      </c>
      <c r="C225" t="s">
        <v>337</v>
      </c>
      <c r="D225" s="2">
        <v>61</v>
      </c>
    </row>
    <row r="226" spans="1:4">
      <c r="A226" t="s">
        <v>2072</v>
      </c>
      <c r="B226" t="s">
        <v>2073</v>
      </c>
      <c r="C226" t="s">
        <v>195</v>
      </c>
      <c r="D226" s="2">
        <v>170</v>
      </c>
    </row>
    <row r="227" spans="1:4">
      <c r="A227" t="s">
        <v>2074</v>
      </c>
      <c r="B227" t="s">
        <v>2075</v>
      </c>
      <c r="C227" t="s">
        <v>337</v>
      </c>
      <c r="D227" s="2">
        <v>156</v>
      </c>
    </row>
    <row r="228" spans="1:4">
      <c r="A228" t="s">
        <v>2076</v>
      </c>
      <c r="B228" t="s">
        <v>2077</v>
      </c>
      <c r="C228" t="s">
        <v>333</v>
      </c>
      <c r="D228" s="2">
        <v>34</v>
      </c>
    </row>
    <row r="229" spans="1:4">
      <c r="A229" t="s">
        <v>110</v>
      </c>
      <c r="B229" t="s">
        <v>2078</v>
      </c>
      <c r="C229" t="s">
        <v>452</v>
      </c>
      <c r="D229" s="2">
        <v>38</v>
      </c>
    </row>
    <row r="230" spans="1:4">
      <c r="A230" t="s">
        <v>2079</v>
      </c>
      <c r="B230" t="s">
        <v>2080</v>
      </c>
      <c r="C230" t="s">
        <v>337</v>
      </c>
      <c r="D230" s="2">
        <v>0</v>
      </c>
    </row>
    <row r="231" spans="1:4">
      <c r="A231" t="s">
        <v>2081</v>
      </c>
      <c r="B231" t="s">
        <v>2082</v>
      </c>
      <c r="C231" t="s">
        <v>195</v>
      </c>
      <c r="D231" t="s">
        <v>19</v>
      </c>
    </row>
    <row r="232" spans="1:4">
      <c r="A232" t="s">
        <v>490</v>
      </c>
      <c r="B232" t="s">
        <v>2083</v>
      </c>
      <c r="C232" t="s">
        <v>880</v>
      </c>
      <c r="D232" s="2">
        <v>4</v>
      </c>
    </row>
    <row r="233" spans="1:4">
      <c r="A233" t="s">
        <v>487</v>
      </c>
      <c r="B233" t="s">
        <v>2084</v>
      </c>
      <c r="C233" t="s">
        <v>195</v>
      </c>
      <c r="D233" s="2">
        <v>32</v>
      </c>
    </row>
    <row r="234" spans="1:4">
      <c r="A234" t="s">
        <v>2085</v>
      </c>
      <c r="B234" t="s">
        <v>2086</v>
      </c>
      <c r="C234" t="s">
        <v>1955</v>
      </c>
      <c r="D234" s="2">
        <v>11</v>
      </c>
    </row>
    <row r="235" spans="1:4">
      <c r="A235" t="s">
        <v>2087</v>
      </c>
      <c r="B235" t="s">
        <v>2088</v>
      </c>
      <c r="C235" t="s">
        <v>337</v>
      </c>
      <c r="D235" s="2">
        <v>101</v>
      </c>
    </row>
    <row r="236" spans="1:4">
      <c r="A236" t="s">
        <v>2089</v>
      </c>
      <c r="B236" t="s">
        <v>2090</v>
      </c>
      <c r="C236" t="s">
        <v>1748</v>
      </c>
      <c r="D236" s="2">
        <v>24</v>
      </c>
    </row>
    <row r="237" spans="1:4">
      <c r="A237" t="s">
        <v>2091</v>
      </c>
      <c r="B237" t="s">
        <v>2092</v>
      </c>
      <c r="C237" t="s">
        <v>781</v>
      </c>
      <c r="D237" s="2">
        <v>118</v>
      </c>
    </row>
    <row r="238" spans="1:4">
      <c r="A238" t="s">
        <v>2093</v>
      </c>
      <c r="B238" t="s">
        <v>2094</v>
      </c>
      <c r="C238" t="s">
        <v>395</v>
      </c>
      <c r="D238" s="2">
        <v>12</v>
      </c>
    </row>
    <row r="239" spans="1:4">
      <c r="A239" t="s">
        <v>127</v>
      </c>
      <c r="B239" t="s">
        <v>2095</v>
      </c>
      <c r="C239" t="s">
        <v>337</v>
      </c>
      <c r="D239" s="2">
        <v>59</v>
      </c>
    </row>
    <row r="240" spans="1:4">
      <c r="A240" t="s">
        <v>2096</v>
      </c>
      <c r="B240" t="s">
        <v>2097</v>
      </c>
      <c r="C240" t="s">
        <v>337</v>
      </c>
      <c r="D240" s="2">
        <v>13</v>
      </c>
    </row>
    <row r="241" spans="1:4">
      <c r="A241" t="s">
        <v>2098</v>
      </c>
      <c r="B241" t="s">
        <v>2099</v>
      </c>
      <c r="C241" t="s">
        <v>195</v>
      </c>
      <c r="D241" s="2">
        <v>379</v>
      </c>
    </row>
    <row r="242" spans="1:4">
      <c r="A242" t="s">
        <v>526</v>
      </c>
      <c r="B242" t="s">
        <v>671</v>
      </c>
      <c r="C242" t="s">
        <v>395</v>
      </c>
      <c r="D242" s="2">
        <v>367</v>
      </c>
    </row>
    <row r="243" spans="1:4">
      <c r="A243" t="s">
        <v>2100</v>
      </c>
      <c r="B243" t="s">
        <v>2101</v>
      </c>
      <c r="C243" t="s">
        <v>195</v>
      </c>
      <c r="D243" s="2">
        <v>19</v>
      </c>
    </row>
    <row r="244" spans="1:4">
      <c r="A244" t="s">
        <v>2102</v>
      </c>
      <c r="B244" t="s">
        <v>2103</v>
      </c>
      <c r="C244" t="s">
        <v>195</v>
      </c>
      <c r="D244" s="2">
        <v>13</v>
      </c>
    </row>
    <row r="245" spans="1:4">
      <c r="A245" t="s">
        <v>2104</v>
      </c>
      <c r="B245" t="s">
        <v>2105</v>
      </c>
      <c r="C245" t="s">
        <v>337</v>
      </c>
      <c r="D245" s="2">
        <v>105</v>
      </c>
    </row>
    <row r="246" spans="1:4">
      <c r="A246" t="s">
        <v>2106</v>
      </c>
      <c r="B246" t="s">
        <v>2107</v>
      </c>
      <c r="C246" t="s">
        <v>880</v>
      </c>
      <c r="D246" s="2">
        <v>119</v>
      </c>
    </row>
    <row r="247" spans="1:4">
      <c r="A247" t="s">
        <v>2108</v>
      </c>
      <c r="B247" t="s">
        <v>2109</v>
      </c>
      <c r="C247" t="s">
        <v>337</v>
      </c>
      <c r="D247" s="2">
        <v>49</v>
      </c>
    </row>
    <row r="248" spans="1:4">
      <c r="A248" t="s">
        <v>2110</v>
      </c>
      <c r="B248" t="s">
        <v>2111</v>
      </c>
      <c r="C248" t="s">
        <v>337</v>
      </c>
      <c r="D248" s="2">
        <v>33</v>
      </c>
    </row>
    <row r="249" spans="1:4">
      <c r="A249" t="s">
        <v>2112</v>
      </c>
      <c r="B249" t="s">
        <v>2113</v>
      </c>
      <c r="C249" t="s">
        <v>880</v>
      </c>
      <c r="D249" s="2">
        <v>176</v>
      </c>
    </row>
    <row r="250" spans="1:4">
      <c r="A250" t="s">
        <v>505</v>
      </c>
      <c r="B250" t="s">
        <v>2114</v>
      </c>
      <c r="C250" t="s">
        <v>337</v>
      </c>
      <c r="D250" s="2">
        <v>38</v>
      </c>
    </row>
    <row r="251" spans="1:4">
      <c r="A251" t="s">
        <v>2115</v>
      </c>
      <c r="B251" t="s">
        <v>2116</v>
      </c>
      <c r="C251" t="s">
        <v>195</v>
      </c>
      <c r="D251" s="2">
        <v>550</v>
      </c>
    </row>
    <row r="252" spans="1:4">
      <c r="A252" t="s">
        <v>2117</v>
      </c>
      <c r="B252" t="s">
        <v>2118</v>
      </c>
      <c r="C252" t="s">
        <v>337</v>
      </c>
      <c r="D252" s="2">
        <v>35</v>
      </c>
    </row>
    <row r="253" spans="1:4">
      <c r="A253" t="s">
        <v>2119</v>
      </c>
      <c r="B253" t="s">
        <v>2120</v>
      </c>
      <c r="C253" t="s">
        <v>337</v>
      </c>
      <c r="D253" s="2">
        <v>24</v>
      </c>
    </row>
    <row r="254" spans="1:4">
      <c r="A254" t="s">
        <v>17</v>
      </c>
      <c r="B254" t="s">
        <v>2121</v>
      </c>
      <c r="C254" t="s">
        <v>337</v>
      </c>
      <c r="D254" s="2">
        <v>28</v>
      </c>
    </row>
    <row r="255" spans="1:4">
      <c r="A255" t="s">
        <v>2122</v>
      </c>
      <c r="B255" t="s">
        <v>2123</v>
      </c>
      <c r="C255" t="s">
        <v>337</v>
      </c>
      <c r="D255" s="2">
        <v>19</v>
      </c>
    </row>
    <row r="256" spans="1:4">
      <c r="A256" t="s">
        <v>770</v>
      </c>
      <c r="B256" t="s">
        <v>772</v>
      </c>
      <c r="C256" t="s">
        <v>333</v>
      </c>
      <c r="D256" s="2">
        <v>26</v>
      </c>
    </row>
    <row r="257" spans="1:4">
      <c r="A257" t="s">
        <v>600</v>
      </c>
      <c r="B257" t="s">
        <v>602</v>
      </c>
      <c r="C257" t="s">
        <v>337</v>
      </c>
      <c r="D257" s="2">
        <v>42</v>
      </c>
    </row>
    <row r="258" spans="1:4">
      <c r="A258" t="s">
        <v>643</v>
      </c>
      <c r="B258" t="s">
        <v>645</v>
      </c>
      <c r="C258" t="s">
        <v>195</v>
      </c>
      <c r="D258" s="2">
        <v>234</v>
      </c>
    </row>
    <row r="259" spans="1:4">
      <c r="A259" t="s">
        <v>2124</v>
      </c>
      <c r="B259" t="s">
        <v>2125</v>
      </c>
      <c r="C259" t="s">
        <v>337</v>
      </c>
      <c r="D259" s="2">
        <v>27</v>
      </c>
    </row>
    <row r="260" spans="1:4">
      <c r="A260" t="s">
        <v>2126</v>
      </c>
      <c r="B260" t="s">
        <v>2127</v>
      </c>
      <c r="C260" t="s">
        <v>337</v>
      </c>
      <c r="D260" s="2">
        <v>115</v>
      </c>
    </row>
    <row r="261" spans="1:4">
      <c r="A261" t="s">
        <v>754</v>
      </c>
      <c r="B261" t="s">
        <v>2128</v>
      </c>
      <c r="C261" t="s">
        <v>337</v>
      </c>
      <c r="D261" s="2">
        <v>113</v>
      </c>
    </row>
    <row r="262" spans="1:4">
      <c r="A262" t="s">
        <v>2129</v>
      </c>
      <c r="B262" t="s">
        <v>2130</v>
      </c>
      <c r="C262" t="s">
        <v>1908</v>
      </c>
      <c r="D262" s="2">
        <v>5</v>
      </c>
    </row>
    <row r="263" spans="1:4">
      <c r="A263" t="s">
        <v>2131</v>
      </c>
      <c r="B263" t="s">
        <v>2132</v>
      </c>
      <c r="C263" t="s">
        <v>195</v>
      </c>
      <c r="D263" s="2">
        <v>359</v>
      </c>
    </row>
    <row r="264" spans="1:4">
      <c r="A264" t="s">
        <v>2133</v>
      </c>
      <c r="B264" t="s">
        <v>2134</v>
      </c>
      <c r="C264" t="s">
        <v>337</v>
      </c>
      <c r="D264" s="2">
        <v>31</v>
      </c>
    </row>
    <row r="265" spans="1:4">
      <c r="A265" t="s">
        <v>2135</v>
      </c>
      <c r="B265" t="s">
        <v>2136</v>
      </c>
      <c r="C265" t="s">
        <v>337</v>
      </c>
      <c r="D265" s="2">
        <v>18</v>
      </c>
    </row>
    <row r="266" spans="1:4">
      <c r="A266" t="s">
        <v>2137</v>
      </c>
      <c r="B266" t="s">
        <v>2138</v>
      </c>
      <c r="C266" t="s">
        <v>337</v>
      </c>
      <c r="D266" s="2">
        <v>131</v>
      </c>
    </row>
    <row r="267" spans="1:4">
      <c r="A267" t="s">
        <v>2139</v>
      </c>
      <c r="B267" t="s">
        <v>2140</v>
      </c>
      <c r="C267" t="s">
        <v>452</v>
      </c>
      <c r="D267" s="2">
        <v>3</v>
      </c>
    </row>
    <row r="268" spans="1:4">
      <c r="A268" t="s">
        <v>2141</v>
      </c>
      <c r="B268" t="s">
        <v>2142</v>
      </c>
      <c r="C268" t="s">
        <v>195</v>
      </c>
      <c r="D268" s="2">
        <v>266</v>
      </c>
    </row>
    <row r="269" spans="1:4">
      <c r="A269" t="s">
        <v>2143</v>
      </c>
      <c r="B269" t="s">
        <v>2144</v>
      </c>
      <c r="C269" t="s">
        <v>195</v>
      </c>
      <c r="D269" s="2">
        <v>4</v>
      </c>
    </row>
    <row r="270" spans="1:4">
      <c r="A270" t="s">
        <v>70</v>
      </c>
      <c r="B270" t="s">
        <v>297</v>
      </c>
      <c r="C270" t="s">
        <v>379</v>
      </c>
      <c r="D270" s="2">
        <v>17</v>
      </c>
    </row>
    <row r="271" spans="1:4">
      <c r="A271" t="s">
        <v>626</v>
      </c>
      <c r="B271" t="s">
        <v>2145</v>
      </c>
      <c r="C271" t="s">
        <v>337</v>
      </c>
      <c r="D271" s="2">
        <v>72</v>
      </c>
    </row>
    <row r="272" spans="1:4">
      <c r="A272" t="s">
        <v>2146</v>
      </c>
      <c r="B272" t="s">
        <v>2147</v>
      </c>
      <c r="C272" t="s">
        <v>195</v>
      </c>
      <c r="D272" s="2">
        <v>2</v>
      </c>
    </row>
    <row r="273" spans="1:4">
      <c r="A273" t="s">
        <v>418</v>
      </c>
      <c r="B273" t="s">
        <v>2148</v>
      </c>
      <c r="C273" t="s">
        <v>337</v>
      </c>
      <c r="D273" s="2">
        <v>268</v>
      </c>
    </row>
    <row r="274" spans="1:4">
      <c r="A274" t="s">
        <v>2149</v>
      </c>
      <c r="B274" t="s">
        <v>2150</v>
      </c>
      <c r="C274" t="s">
        <v>337</v>
      </c>
      <c r="D274" s="2">
        <v>37</v>
      </c>
    </row>
    <row r="275" spans="1:4">
      <c r="A275" t="s">
        <v>2151</v>
      </c>
      <c r="B275" t="s">
        <v>2152</v>
      </c>
      <c r="C275" t="s">
        <v>1955</v>
      </c>
      <c r="D275" s="2">
        <v>359</v>
      </c>
    </row>
    <row r="276" spans="1:4">
      <c r="A276" t="s">
        <v>2153</v>
      </c>
      <c r="B276" t="s">
        <v>2154</v>
      </c>
      <c r="C276" t="s">
        <v>337</v>
      </c>
      <c r="D276" s="2">
        <v>502</v>
      </c>
    </row>
    <row r="277" spans="1:4">
      <c r="A277" t="s">
        <v>757</v>
      </c>
      <c r="B277" t="s">
        <v>759</v>
      </c>
      <c r="C277" t="s">
        <v>337</v>
      </c>
      <c r="D277" s="2">
        <v>473</v>
      </c>
    </row>
    <row r="278" spans="1:4">
      <c r="A278" t="s">
        <v>2155</v>
      </c>
      <c r="B278" t="s">
        <v>2156</v>
      </c>
      <c r="C278" t="s">
        <v>337</v>
      </c>
      <c r="D278" s="2">
        <v>28</v>
      </c>
    </row>
    <row r="279" spans="1:4">
      <c r="A279" t="s">
        <v>36</v>
      </c>
      <c r="B279" t="s">
        <v>2157</v>
      </c>
      <c r="C279" t="s">
        <v>337</v>
      </c>
      <c r="D279" s="2">
        <v>219</v>
      </c>
    </row>
    <row r="280" spans="1:4">
      <c r="A280" t="s">
        <v>2158</v>
      </c>
      <c r="B280" t="s">
        <v>2159</v>
      </c>
      <c r="C280" t="s">
        <v>337</v>
      </c>
      <c r="D280" s="2">
        <v>51</v>
      </c>
    </row>
    <row r="281" spans="1:4">
      <c r="A281" t="s">
        <v>314</v>
      </c>
      <c r="B281" t="s">
        <v>315</v>
      </c>
      <c r="C281" t="s">
        <v>337</v>
      </c>
      <c r="D281" t="s">
        <v>19</v>
      </c>
    </row>
    <row r="282" spans="1:4">
      <c r="A282" t="s">
        <v>2160</v>
      </c>
      <c r="B282" t="s">
        <v>2161</v>
      </c>
      <c r="C282" t="s">
        <v>1800</v>
      </c>
      <c r="D282" s="2">
        <v>0</v>
      </c>
    </row>
    <row r="283" spans="1:4">
      <c r="A283" t="s">
        <v>2162</v>
      </c>
      <c r="B283" t="s">
        <v>2163</v>
      </c>
      <c r="C283" t="s">
        <v>333</v>
      </c>
      <c r="D283" s="2">
        <v>55</v>
      </c>
    </row>
    <row r="284" spans="1:4">
      <c r="A284" t="s">
        <v>2164</v>
      </c>
      <c r="B284" t="s">
        <v>2165</v>
      </c>
      <c r="C284" t="s">
        <v>452</v>
      </c>
      <c r="D284" s="2">
        <v>22</v>
      </c>
    </row>
    <row r="285" spans="1:4">
      <c r="A285" t="s">
        <v>2166</v>
      </c>
      <c r="B285" t="s">
        <v>2167</v>
      </c>
      <c r="C285" t="s">
        <v>337</v>
      </c>
      <c r="D285" t="s">
        <v>19</v>
      </c>
    </row>
    <row r="286" spans="1:4">
      <c r="A286" t="s">
        <v>2168</v>
      </c>
      <c r="B286" t="s">
        <v>2169</v>
      </c>
      <c r="C286" t="s">
        <v>880</v>
      </c>
      <c r="D286" s="2">
        <v>1</v>
      </c>
    </row>
    <row r="287" spans="1:4">
      <c r="A287" t="s">
        <v>2170</v>
      </c>
      <c r="B287" t="s">
        <v>2171</v>
      </c>
      <c r="C287" t="s">
        <v>781</v>
      </c>
      <c r="D287" t="s">
        <v>19</v>
      </c>
    </row>
    <row r="288" spans="1:4">
      <c r="A288" t="s">
        <v>2172</v>
      </c>
      <c r="B288" t="s">
        <v>2173</v>
      </c>
      <c r="C288" t="s">
        <v>337</v>
      </c>
      <c r="D288" s="2">
        <v>86</v>
      </c>
    </row>
    <row r="289" spans="1:4">
      <c r="A289" t="s">
        <v>2174</v>
      </c>
      <c r="B289" t="s">
        <v>2175</v>
      </c>
      <c r="C289" t="s">
        <v>337</v>
      </c>
      <c r="D289" t="s">
        <v>19</v>
      </c>
    </row>
    <row r="290" spans="1:4">
      <c r="A290" t="s">
        <v>444</v>
      </c>
      <c r="B290" t="s">
        <v>446</v>
      </c>
      <c r="C290" t="s">
        <v>337</v>
      </c>
      <c r="D290" s="2">
        <v>87</v>
      </c>
    </row>
    <row r="291" spans="1:4">
      <c r="A291" t="s">
        <v>2176</v>
      </c>
      <c r="B291" t="s">
        <v>2177</v>
      </c>
      <c r="C291" t="s">
        <v>337</v>
      </c>
      <c r="D291" s="2">
        <v>1375</v>
      </c>
    </row>
    <row r="292" spans="1:4">
      <c r="A292" t="s">
        <v>2178</v>
      </c>
      <c r="B292" t="s">
        <v>2179</v>
      </c>
      <c r="C292" t="s">
        <v>452</v>
      </c>
      <c r="D292" s="2">
        <v>10</v>
      </c>
    </row>
    <row r="293" spans="1:4">
      <c r="A293" t="s">
        <v>2180</v>
      </c>
      <c r="B293" t="s">
        <v>2181</v>
      </c>
      <c r="C293" t="s">
        <v>337</v>
      </c>
      <c r="D293" t="s">
        <v>19</v>
      </c>
    </row>
    <row r="294" spans="1:4">
      <c r="A294" t="s">
        <v>2182</v>
      </c>
      <c r="B294" t="s">
        <v>2183</v>
      </c>
      <c r="C294" t="s">
        <v>337</v>
      </c>
      <c r="D294" s="2">
        <v>18</v>
      </c>
    </row>
    <row r="295" spans="1:4">
      <c r="A295" t="s">
        <v>2184</v>
      </c>
      <c r="B295" t="s">
        <v>2185</v>
      </c>
      <c r="C295" t="s">
        <v>333</v>
      </c>
      <c r="D295" s="2">
        <v>46</v>
      </c>
    </row>
    <row r="296" spans="1:4">
      <c r="A296" t="s">
        <v>39</v>
      </c>
      <c r="B296" t="s">
        <v>229</v>
      </c>
      <c r="C296" t="s">
        <v>337</v>
      </c>
      <c r="D296" s="2">
        <v>209</v>
      </c>
    </row>
    <row r="297" spans="1:4">
      <c r="A297" t="s">
        <v>2186</v>
      </c>
      <c r="B297" t="s">
        <v>2187</v>
      </c>
      <c r="C297" t="s">
        <v>337</v>
      </c>
      <c r="D297" s="2">
        <v>78</v>
      </c>
    </row>
    <row r="298" spans="1:4">
      <c r="A298" t="s">
        <v>2188</v>
      </c>
      <c r="B298" t="s">
        <v>2189</v>
      </c>
      <c r="C298" t="s">
        <v>337</v>
      </c>
      <c r="D298" s="2">
        <v>49</v>
      </c>
    </row>
    <row r="299" spans="1:4">
      <c r="A299" t="s">
        <v>197</v>
      </c>
      <c r="B299" t="s">
        <v>1864</v>
      </c>
      <c r="C299" t="s">
        <v>195</v>
      </c>
      <c r="D299" s="2">
        <v>4</v>
      </c>
    </row>
    <row r="300" spans="1:4">
      <c r="A300" t="s">
        <v>2190</v>
      </c>
      <c r="B300" t="s">
        <v>2191</v>
      </c>
      <c r="C300" t="s">
        <v>337</v>
      </c>
      <c r="D300" s="2">
        <v>19</v>
      </c>
    </row>
    <row r="301" spans="1:4">
      <c r="A301" t="s">
        <v>2192</v>
      </c>
      <c r="B301" t="s">
        <v>2193</v>
      </c>
      <c r="C301" t="s">
        <v>337</v>
      </c>
      <c r="D301" s="2">
        <v>19</v>
      </c>
    </row>
    <row r="302" spans="1:4">
      <c r="A302" t="s">
        <v>2194</v>
      </c>
      <c r="B302" t="s">
        <v>2195</v>
      </c>
      <c r="C302" t="s">
        <v>452</v>
      </c>
      <c r="D302" s="2">
        <v>11</v>
      </c>
    </row>
    <row r="303" spans="1:4">
      <c r="A303" t="s">
        <v>2196</v>
      </c>
      <c r="B303" t="s">
        <v>2197</v>
      </c>
      <c r="C303" t="s">
        <v>337</v>
      </c>
      <c r="D303" s="2">
        <v>21</v>
      </c>
    </row>
    <row r="304" spans="1:4">
      <c r="A304" t="s">
        <v>2198</v>
      </c>
      <c r="B304" t="s">
        <v>2199</v>
      </c>
      <c r="C304" t="s">
        <v>337</v>
      </c>
      <c r="D304" s="2">
        <v>92</v>
      </c>
    </row>
    <row r="305" spans="1:4">
      <c r="A305" t="s">
        <v>2200</v>
      </c>
      <c r="B305" t="s">
        <v>2201</v>
      </c>
      <c r="C305" t="s">
        <v>195</v>
      </c>
      <c r="D305" s="2">
        <v>69</v>
      </c>
    </row>
    <row r="306" spans="1:4">
      <c r="A306" t="s">
        <v>2202</v>
      </c>
      <c r="B306" t="s">
        <v>2203</v>
      </c>
      <c r="C306" t="s">
        <v>337</v>
      </c>
      <c r="D306" s="2">
        <v>5756</v>
      </c>
    </row>
    <row r="307" spans="1:4">
      <c r="A307" t="s">
        <v>2204</v>
      </c>
      <c r="B307" t="s">
        <v>2205</v>
      </c>
      <c r="C307" t="s">
        <v>452</v>
      </c>
      <c r="D307" s="2">
        <v>48</v>
      </c>
    </row>
    <row r="308" spans="1:4">
      <c r="A308" t="s">
        <v>112</v>
      </c>
      <c r="B308" t="s">
        <v>2206</v>
      </c>
      <c r="C308" t="s">
        <v>195</v>
      </c>
      <c r="D308" s="2">
        <v>859</v>
      </c>
    </row>
    <row r="309" spans="1:4">
      <c r="A309" t="s">
        <v>2207</v>
      </c>
      <c r="B309" t="s">
        <v>2208</v>
      </c>
      <c r="C309" t="s">
        <v>337</v>
      </c>
      <c r="D309" t="s">
        <v>19</v>
      </c>
    </row>
    <row r="310" spans="1:4">
      <c r="A310" t="s">
        <v>2209</v>
      </c>
      <c r="B310" t="s">
        <v>2210</v>
      </c>
      <c r="C310" t="s">
        <v>195</v>
      </c>
      <c r="D310" s="2">
        <v>38</v>
      </c>
    </row>
    <row r="311" spans="1:4">
      <c r="A311" t="s">
        <v>2211</v>
      </c>
      <c r="B311" t="s">
        <v>2212</v>
      </c>
      <c r="C311" t="s">
        <v>333</v>
      </c>
      <c r="D311" s="2">
        <v>30</v>
      </c>
    </row>
    <row r="312" spans="1:4">
      <c r="A312" t="s">
        <v>485</v>
      </c>
      <c r="B312" t="s">
        <v>2213</v>
      </c>
      <c r="C312" t="s">
        <v>195</v>
      </c>
      <c r="D312" s="2">
        <v>132</v>
      </c>
    </row>
    <row r="313" spans="1:4">
      <c r="A313" t="s">
        <v>30</v>
      </c>
      <c r="B313" t="s">
        <v>776</v>
      </c>
      <c r="C313" t="s">
        <v>337</v>
      </c>
      <c r="D313" s="2">
        <v>73</v>
      </c>
    </row>
    <row r="314" spans="1:4">
      <c r="A314" t="s">
        <v>2214</v>
      </c>
      <c r="B314" t="s">
        <v>2215</v>
      </c>
      <c r="C314" t="s">
        <v>337</v>
      </c>
      <c r="D314" t="s">
        <v>19</v>
      </c>
    </row>
    <row r="315" spans="1:4">
      <c r="A315" t="s">
        <v>853</v>
      </c>
      <c r="B315" t="s">
        <v>855</v>
      </c>
      <c r="C315" t="s">
        <v>880</v>
      </c>
      <c r="D315" s="2">
        <v>28</v>
      </c>
    </row>
    <row r="316" spans="1:4">
      <c r="A316" t="s">
        <v>496</v>
      </c>
      <c r="B316" t="s">
        <v>2216</v>
      </c>
      <c r="C316" t="s">
        <v>195</v>
      </c>
      <c r="D316" s="2">
        <v>9</v>
      </c>
    </row>
    <row r="317" spans="1:4">
      <c r="A317" t="s">
        <v>2217</v>
      </c>
      <c r="B317" t="s">
        <v>2218</v>
      </c>
      <c r="C317" t="s">
        <v>333</v>
      </c>
      <c r="D317" s="2">
        <v>1</v>
      </c>
    </row>
    <row r="318" spans="1:4">
      <c r="A318" t="s">
        <v>2219</v>
      </c>
      <c r="B318" t="s">
        <v>2220</v>
      </c>
      <c r="C318" t="s">
        <v>337</v>
      </c>
      <c r="D318" s="2">
        <v>7</v>
      </c>
    </row>
    <row r="319" spans="1:4">
      <c r="A319" t="s">
        <v>2221</v>
      </c>
      <c r="B319" t="s">
        <v>2222</v>
      </c>
      <c r="C319" t="s">
        <v>337</v>
      </c>
      <c r="D319" s="2">
        <v>10</v>
      </c>
    </row>
    <row r="320" spans="1:4">
      <c r="A320" t="s">
        <v>37</v>
      </c>
      <c r="B320" t="s">
        <v>2223</v>
      </c>
      <c r="C320" t="s">
        <v>195</v>
      </c>
      <c r="D320" s="2">
        <v>429</v>
      </c>
    </row>
    <row r="321" spans="1:4">
      <c r="A321" t="s">
        <v>133</v>
      </c>
      <c r="B321" t="s">
        <v>2224</v>
      </c>
      <c r="C321" t="s">
        <v>337</v>
      </c>
      <c r="D321" s="2">
        <v>63</v>
      </c>
    </row>
    <row r="322" spans="1:4">
      <c r="A322" t="s">
        <v>74</v>
      </c>
      <c r="B322" t="s">
        <v>681</v>
      </c>
      <c r="C322" t="s">
        <v>337</v>
      </c>
      <c r="D322" s="2">
        <v>50</v>
      </c>
    </row>
    <row r="323" spans="1:4">
      <c r="A323" t="s">
        <v>738</v>
      </c>
      <c r="B323" t="s">
        <v>741</v>
      </c>
      <c r="C323" t="s">
        <v>337</v>
      </c>
      <c r="D323" s="2">
        <v>186</v>
      </c>
    </row>
    <row r="324" spans="1:4">
      <c r="A324" t="s">
        <v>2225</v>
      </c>
      <c r="B324" t="s">
        <v>2226</v>
      </c>
      <c r="C324" t="s">
        <v>337</v>
      </c>
      <c r="D324" s="2">
        <v>21</v>
      </c>
    </row>
    <row r="325" spans="1:4">
      <c r="A325" t="s">
        <v>2227</v>
      </c>
      <c r="B325" t="s">
        <v>2228</v>
      </c>
      <c r="C325" t="s">
        <v>337</v>
      </c>
      <c r="D325" s="2">
        <v>98</v>
      </c>
    </row>
    <row r="326" spans="1:4">
      <c r="A326" t="s">
        <v>488</v>
      </c>
      <c r="B326" t="s">
        <v>2229</v>
      </c>
      <c r="C326" t="s">
        <v>195</v>
      </c>
      <c r="D326" s="2">
        <v>878</v>
      </c>
    </row>
    <row r="327" spans="1:4">
      <c r="A327" t="s">
        <v>711</v>
      </c>
      <c r="B327" t="s">
        <v>1735</v>
      </c>
      <c r="C327" t="s">
        <v>337</v>
      </c>
      <c r="D327" t="s">
        <v>19</v>
      </c>
    </row>
    <row r="328" spans="1:4">
      <c r="A328" t="s">
        <v>2230</v>
      </c>
      <c r="B328" t="s">
        <v>2231</v>
      </c>
      <c r="C328" t="s">
        <v>880</v>
      </c>
      <c r="D328" s="2">
        <v>3</v>
      </c>
    </row>
    <row r="329" spans="1:4">
      <c r="A329" t="s">
        <v>2232</v>
      </c>
      <c r="B329" t="s">
        <v>2233</v>
      </c>
      <c r="C329" t="s">
        <v>333</v>
      </c>
      <c r="D329" s="2">
        <v>205</v>
      </c>
    </row>
    <row r="330" spans="1:4">
      <c r="A330" t="s">
        <v>2234</v>
      </c>
      <c r="B330" t="s">
        <v>2235</v>
      </c>
      <c r="C330" t="s">
        <v>195</v>
      </c>
      <c r="D330" s="2">
        <v>86</v>
      </c>
    </row>
    <row r="331" spans="1:4">
      <c r="A331" t="s">
        <v>2236</v>
      </c>
      <c r="B331" t="s">
        <v>2237</v>
      </c>
      <c r="C331" t="s">
        <v>1748</v>
      </c>
      <c r="D331" s="2">
        <v>28</v>
      </c>
    </row>
    <row r="332" spans="1:4">
      <c r="A332" t="s">
        <v>2238</v>
      </c>
      <c r="B332" t="s">
        <v>2239</v>
      </c>
      <c r="C332" t="s">
        <v>379</v>
      </c>
      <c r="D332" s="2">
        <v>147</v>
      </c>
    </row>
    <row r="333" spans="1:4">
      <c r="A333" t="s">
        <v>2240</v>
      </c>
      <c r="B333" t="s">
        <v>2241</v>
      </c>
      <c r="C333" t="s">
        <v>337</v>
      </c>
      <c r="D333" s="2">
        <v>32</v>
      </c>
    </row>
    <row r="334" spans="1:4">
      <c r="A334" t="s">
        <v>2242</v>
      </c>
      <c r="B334" t="s">
        <v>2243</v>
      </c>
      <c r="C334" t="s">
        <v>195</v>
      </c>
      <c r="D334" s="2">
        <v>195</v>
      </c>
    </row>
    <row r="335" spans="1:4">
      <c r="A335" t="s">
        <v>2244</v>
      </c>
      <c r="B335" t="s">
        <v>2245</v>
      </c>
      <c r="C335" t="s">
        <v>337</v>
      </c>
      <c r="D335" s="2">
        <v>361</v>
      </c>
    </row>
    <row r="336" spans="1:4">
      <c r="A336" t="s">
        <v>2246</v>
      </c>
      <c r="B336" t="s">
        <v>2247</v>
      </c>
      <c r="C336" t="s">
        <v>337</v>
      </c>
      <c r="D336" s="2">
        <v>12</v>
      </c>
    </row>
    <row r="337" spans="1:4">
      <c r="A337" t="s">
        <v>2248</v>
      </c>
      <c r="B337" t="s">
        <v>2249</v>
      </c>
      <c r="C337" t="s">
        <v>337</v>
      </c>
      <c r="D337" s="2">
        <v>83</v>
      </c>
    </row>
    <row r="338" spans="1:4">
      <c r="A338" t="s">
        <v>2250</v>
      </c>
      <c r="B338" t="s">
        <v>2251</v>
      </c>
      <c r="C338" t="s">
        <v>337</v>
      </c>
      <c r="D338" s="2">
        <v>6</v>
      </c>
    </row>
    <row r="339" spans="1:4">
      <c r="A339" t="s">
        <v>226</v>
      </c>
      <c r="B339" t="s">
        <v>227</v>
      </c>
      <c r="C339" t="s">
        <v>337</v>
      </c>
      <c r="D339" s="2">
        <v>21</v>
      </c>
    </row>
    <row r="340" spans="1:4">
      <c r="A340" t="s">
        <v>275</v>
      </c>
      <c r="B340" t="s">
        <v>276</v>
      </c>
      <c r="C340" t="s">
        <v>337</v>
      </c>
      <c r="D340" s="2">
        <v>0</v>
      </c>
    </row>
    <row r="341" spans="1:4">
      <c r="A341" t="s">
        <v>489</v>
      </c>
      <c r="B341" t="s">
        <v>2252</v>
      </c>
      <c r="C341" t="s">
        <v>195</v>
      </c>
      <c r="D341" s="2">
        <v>934</v>
      </c>
    </row>
    <row r="342" spans="1:4">
      <c r="A342" t="s">
        <v>196</v>
      </c>
      <c r="B342" t="s">
        <v>780</v>
      </c>
      <c r="C342" t="s">
        <v>337</v>
      </c>
      <c r="D342" s="2">
        <v>1201</v>
      </c>
    </row>
    <row r="343" spans="1:4">
      <c r="A343" t="s">
        <v>189</v>
      </c>
      <c r="B343" t="s">
        <v>213</v>
      </c>
      <c r="C343" t="s">
        <v>337</v>
      </c>
      <c r="D343" s="2">
        <v>234</v>
      </c>
    </row>
    <row r="344" spans="1:4">
      <c r="A344" t="s">
        <v>2253</v>
      </c>
      <c r="B344" t="s">
        <v>2254</v>
      </c>
      <c r="C344" t="s">
        <v>337</v>
      </c>
      <c r="D344" s="2">
        <v>87</v>
      </c>
    </row>
    <row r="345" spans="1:4">
      <c r="A345" t="s">
        <v>499</v>
      </c>
      <c r="B345" t="s">
        <v>2255</v>
      </c>
      <c r="C345" t="s">
        <v>1800</v>
      </c>
      <c r="D345" s="2">
        <v>335</v>
      </c>
    </row>
    <row r="346" spans="1:4">
      <c r="A346" t="s">
        <v>2256</v>
      </c>
      <c r="B346" t="s">
        <v>2257</v>
      </c>
      <c r="C346" t="s">
        <v>195</v>
      </c>
      <c r="D346" s="2">
        <v>3</v>
      </c>
    </row>
    <row r="347" spans="1:4">
      <c r="A347" t="s">
        <v>2258</v>
      </c>
      <c r="B347" t="s">
        <v>2259</v>
      </c>
      <c r="C347" t="s">
        <v>195</v>
      </c>
      <c r="D347" s="2">
        <v>44</v>
      </c>
    </row>
    <row r="348" spans="1:4">
      <c r="A348" t="s">
        <v>89</v>
      </c>
      <c r="B348" t="s">
        <v>313</v>
      </c>
      <c r="C348" t="s">
        <v>337</v>
      </c>
      <c r="D348" s="2">
        <v>14</v>
      </c>
    </row>
    <row r="349" spans="1:4">
      <c r="A349" t="s">
        <v>2260</v>
      </c>
      <c r="B349" t="s">
        <v>2261</v>
      </c>
      <c r="C349" t="s">
        <v>195</v>
      </c>
      <c r="D349" s="2">
        <v>2370</v>
      </c>
    </row>
    <row r="350" spans="1:4">
      <c r="A350" t="s">
        <v>2262</v>
      </c>
      <c r="B350" t="s">
        <v>2263</v>
      </c>
      <c r="C350" t="s">
        <v>195</v>
      </c>
      <c r="D350" s="2">
        <v>158</v>
      </c>
    </row>
    <row r="351" spans="1:4">
      <c r="A351" t="s">
        <v>2264</v>
      </c>
      <c r="B351" t="s">
        <v>2265</v>
      </c>
      <c r="C351" t="s">
        <v>337</v>
      </c>
      <c r="D351" s="2">
        <v>228</v>
      </c>
    </row>
    <row r="352" spans="1:4">
      <c r="A352" t="s">
        <v>223</v>
      </c>
      <c r="B352" t="s">
        <v>224</v>
      </c>
      <c r="C352" t="s">
        <v>195</v>
      </c>
      <c r="D352" s="2">
        <v>1</v>
      </c>
    </row>
    <row r="353" spans="1:4">
      <c r="A353" t="s">
        <v>116</v>
      </c>
      <c r="B353" t="s">
        <v>2266</v>
      </c>
      <c r="C353" t="s">
        <v>337</v>
      </c>
      <c r="D353" s="2">
        <v>33</v>
      </c>
    </row>
    <row r="354" spans="1:4">
      <c r="A354" t="s">
        <v>2267</v>
      </c>
      <c r="B354" t="s">
        <v>2268</v>
      </c>
      <c r="C354" t="s">
        <v>337</v>
      </c>
      <c r="D354" s="2">
        <v>58</v>
      </c>
    </row>
    <row r="355" spans="1:4">
      <c r="A355" t="s">
        <v>2269</v>
      </c>
      <c r="B355" t="s">
        <v>2270</v>
      </c>
      <c r="C355" t="s">
        <v>337</v>
      </c>
      <c r="D355" s="2">
        <v>216</v>
      </c>
    </row>
    <row r="356" spans="1:4">
      <c r="A356" t="s">
        <v>2271</v>
      </c>
      <c r="B356" t="s">
        <v>2272</v>
      </c>
      <c r="C356" t="s">
        <v>337</v>
      </c>
      <c r="D356" s="2">
        <v>14</v>
      </c>
    </row>
    <row r="357" spans="1:4">
      <c r="A357" t="s">
        <v>2273</v>
      </c>
      <c r="B357" t="s">
        <v>2274</v>
      </c>
      <c r="C357" t="s">
        <v>337</v>
      </c>
      <c r="D357" s="2">
        <v>30</v>
      </c>
    </row>
    <row r="358" spans="1:4">
      <c r="A358" t="s">
        <v>2275</v>
      </c>
      <c r="B358" t="s">
        <v>2276</v>
      </c>
      <c r="C358" t="s">
        <v>337</v>
      </c>
      <c r="D358" s="2">
        <v>5</v>
      </c>
    </row>
    <row r="359" spans="1:4">
      <c r="A359" t="s">
        <v>2277</v>
      </c>
      <c r="B359" t="s">
        <v>2278</v>
      </c>
      <c r="C359" t="s">
        <v>337</v>
      </c>
      <c r="D359" s="2">
        <v>22</v>
      </c>
    </row>
    <row r="360" spans="1:4">
      <c r="A360" t="s">
        <v>2279</v>
      </c>
      <c r="B360" t="s">
        <v>2280</v>
      </c>
      <c r="C360" t="s">
        <v>452</v>
      </c>
      <c r="D360" t="s">
        <v>19</v>
      </c>
    </row>
    <row r="361" spans="1:4">
      <c r="A361" t="s">
        <v>623</v>
      </c>
      <c r="B361" t="s">
        <v>2281</v>
      </c>
      <c r="C361" t="s">
        <v>337</v>
      </c>
      <c r="D361" s="2">
        <v>9</v>
      </c>
    </row>
    <row r="362" spans="1:4">
      <c r="A362" t="s">
        <v>2282</v>
      </c>
      <c r="B362" t="s">
        <v>2283</v>
      </c>
      <c r="C362" t="s">
        <v>337</v>
      </c>
      <c r="D362" t="s">
        <v>19</v>
      </c>
    </row>
    <row r="363" spans="1:4">
      <c r="A363" t="s">
        <v>763</v>
      </c>
      <c r="B363" t="s">
        <v>765</v>
      </c>
      <c r="C363" t="s">
        <v>337</v>
      </c>
      <c r="D363" s="2">
        <v>22</v>
      </c>
    </row>
    <row r="364" spans="1:4">
      <c r="A364" t="s">
        <v>2284</v>
      </c>
      <c r="B364" t="s">
        <v>2285</v>
      </c>
      <c r="C364" t="s">
        <v>195</v>
      </c>
      <c r="D364" s="2">
        <v>216</v>
      </c>
    </row>
    <row r="365" spans="1:4">
      <c r="A365" t="s">
        <v>481</v>
      </c>
      <c r="B365" t="s">
        <v>2286</v>
      </c>
      <c r="C365" t="s">
        <v>195</v>
      </c>
      <c r="D365" s="2">
        <v>907</v>
      </c>
    </row>
    <row r="366" spans="1:4">
      <c r="A366" t="s">
        <v>2287</v>
      </c>
      <c r="B366" t="s">
        <v>2288</v>
      </c>
      <c r="C366" t="s">
        <v>333</v>
      </c>
      <c r="D366" s="2">
        <v>466</v>
      </c>
    </row>
    <row r="367" spans="1:4">
      <c r="A367" t="s">
        <v>484</v>
      </c>
      <c r="B367" t="s">
        <v>2289</v>
      </c>
      <c r="C367" t="s">
        <v>195</v>
      </c>
      <c r="D367" s="2">
        <v>1291</v>
      </c>
    </row>
    <row r="368" spans="1:4">
      <c r="A368" t="s">
        <v>2290</v>
      </c>
      <c r="B368" t="s">
        <v>2291</v>
      </c>
      <c r="C368" t="s">
        <v>337</v>
      </c>
      <c r="D368" t="s">
        <v>19</v>
      </c>
    </row>
    <row r="369" spans="1:4">
      <c r="A369" t="s">
        <v>2292</v>
      </c>
      <c r="B369" t="s">
        <v>2293</v>
      </c>
      <c r="C369" t="s">
        <v>337</v>
      </c>
      <c r="D369" s="2">
        <v>283</v>
      </c>
    </row>
    <row r="370" spans="1:4">
      <c r="A370" t="s">
        <v>2294</v>
      </c>
      <c r="B370" t="s">
        <v>2295</v>
      </c>
      <c r="C370" t="s">
        <v>337</v>
      </c>
      <c r="D370" s="2">
        <v>1</v>
      </c>
    </row>
    <row r="371" spans="1:4">
      <c r="A371" t="s">
        <v>2296</v>
      </c>
      <c r="B371" t="s">
        <v>2297</v>
      </c>
      <c r="C371" t="s">
        <v>1908</v>
      </c>
      <c r="D371" t="s">
        <v>19</v>
      </c>
    </row>
    <row r="372" spans="1:4">
      <c r="A372" t="s">
        <v>2298</v>
      </c>
      <c r="B372" t="s">
        <v>2299</v>
      </c>
      <c r="C372" t="s">
        <v>337</v>
      </c>
      <c r="D372" s="2">
        <v>2</v>
      </c>
    </row>
    <row r="373" spans="1:4">
      <c r="A373" t="s">
        <v>64</v>
      </c>
      <c r="B373" t="s">
        <v>204</v>
      </c>
      <c r="C373" t="s">
        <v>333</v>
      </c>
      <c r="D373" s="2">
        <v>1258</v>
      </c>
    </row>
    <row r="374" spans="1:4">
      <c r="A374" t="s">
        <v>2300</v>
      </c>
      <c r="B374" t="s">
        <v>2301</v>
      </c>
      <c r="C374" t="s">
        <v>337</v>
      </c>
      <c r="D374" s="2">
        <v>9</v>
      </c>
    </row>
    <row r="375" spans="1:4">
      <c r="A375" t="s">
        <v>619</v>
      </c>
      <c r="B375" t="s">
        <v>2302</v>
      </c>
      <c r="C375" t="s">
        <v>337</v>
      </c>
      <c r="D375" s="2">
        <v>1</v>
      </c>
    </row>
    <row r="376" spans="1:4">
      <c r="A376" t="s">
        <v>2303</v>
      </c>
      <c r="B376" t="s">
        <v>2304</v>
      </c>
      <c r="C376" t="s">
        <v>337</v>
      </c>
      <c r="D376" s="2">
        <v>4</v>
      </c>
    </row>
    <row r="377" spans="1:4">
      <c r="A377" t="s">
        <v>250</v>
      </c>
      <c r="B377" t="s">
        <v>251</v>
      </c>
      <c r="C377" t="s">
        <v>337</v>
      </c>
      <c r="D377" s="2">
        <v>1</v>
      </c>
    </row>
    <row r="378" spans="1:4">
      <c r="A378" t="s">
        <v>2305</v>
      </c>
      <c r="B378" t="s">
        <v>2306</v>
      </c>
      <c r="C378" t="s">
        <v>337</v>
      </c>
      <c r="D378" s="2">
        <v>11</v>
      </c>
    </row>
    <row r="379" spans="1:4">
      <c r="A379" t="s">
        <v>2307</v>
      </c>
      <c r="B379" t="s">
        <v>2308</v>
      </c>
      <c r="C379" t="s">
        <v>337</v>
      </c>
      <c r="D379" s="2">
        <v>15</v>
      </c>
    </row>
    <row r="380" spans="1:4">
      <c r="A380" t="s">
        <v>2309</v>
      </c>
      <c r="B380" t="s">
        <v>2310</v>
      </c>
      <c r="C380" t="s">
        <v>337</v>
      </c>
      <c r="D380" s="2">
        <v>24</v>
      </c>
    </row>
    <row r="381" spans="1:4">
      <c r="A381" t="s">
        <v>307</v>
      </c>
      <c r="B381" t="s">
        <v>308</v>
      </c>
      <c r="C381" t="s">
        <v>337</v>
      </c>
      <c r="D381" s="2">
        <v>14</v>
      </c>
    </row>
    <row r="382" spans="1:4">
      <c r="A382" t="s">
        <v>2311</v>
      </c>
      <c r="B382" t="s">
        <v>2312</v>
      </c>
      <c r="C382" t="s">
        <v>452</v>
      </c>
      <c r="D382" s="2">
        <v>84</v>
      </c>
    </row>
    <row r="383" spans="1:4">
      <c r="A383" t="s">
        <v>235</v>
      </c>
      <c r="B383" t="s">
        <v>236</v>
      </c>
      <c r="C383" t="s">
        <v>337</v>
      </c>
      <c r="D383" s="2">
        <v>13</v>
      </c>
    </row>
    <row r="384" spans="1:4">
      <c r="A384" t="s">
        <v>2313</v>
      </c>
      <c r="B384" t="s">
        <v>2314</v>
      </c>
      <c r="C384" t="s">
        <v>195</v>
      </c>
      <c r="D384" t="s">
        <v>19</v>
      </c>
    </row>
    <row r="385" spans="1:4">
      <c r="A385" t="s">
        <v>32</v>
      </c>
      <c r="B385" t="s">
        <v>2315</v>
      </c>
      <c r="C385" t="s">
        <v>195</v>
      </c>
      <c r="D385" s="2">
        <v>2068</v>
      </c>
    </row>
    <row r="386" spans="1:4">
      <c r="A386" t="s">
        <v>2316</v>
      </c>
      <c r="B386" t="s">
        <v>2317</v>
      </c>
      <c r="C386" t="s">
        <v>195</v>
      </c>
      <c r="D386" s="2">
        <v>48</v>
      </c>
    </row>
    <row r="387" spans="1:4">
      <c r="A387" t="s">
        <v>2318</v>
      </c>
      <c r="B387" t="s">
        <v>2319</v>
      </c>
      <c r="C387" t="s">
        <v>300</v>
      </c>
      <c r="D387" s="2">
        <v>114</v>
      </c>
    </row>
    <row r="388" spans="1:4">
      <c r="A388" t="s">
        <v>41</v>
      </c>
      <c r="B388" t="s">
        <v>434</v>
      </c>
      <c r="C388" t="s">
        <v>195</v>
      </c>
      <c r="D388" s="2">
        <v>2280</v>
      </c>
    </row>
    <row r="389" spans="1:4">
      <c r="A389" t="s">
        <v>2320</v>
      </c>
      <c r="B389" t="s">
        <v>2321</v>
      </c>
      <c r="C389" t="s">
        <v>195</v>
      </c>
      <c r="D389" s="2">
        <v>8</v>
      </c>
    </row>
    <row r="390" spans="1:4">
      <c r="A390" t="s">
        <v>2322</v>
      </c>
      <c r="B390" t="s">
        <v>2323</v>
      </c>
      <c r="C390" t="s">
        <v>195</v>
      </c>
      <c r="D390" s="2">
        <v>377</v>
      </c>
    </row>
    <row r="391" spans="1:4">
      <c r="A391" t="s">
        <v>2324</v>
      </c>
      <c r="B391" t="s">
        <v>2325</v>
      </c>
      <c r="C391" t="s">
        <v>337</v>
      </c>
      <c r="D391" s="2">
        <v>21</v>
      </c>
    </row>
    <row r="392" spans="1:4">
      <c r="A392" t="s">
        <v>2326</v>
      </c>
      <c r="B392" t="s">
        <v>2327</v>
      </c>
      <c r="C392" t="s">
        <v>195</v>
      </c>
      <c r="D392" s="2">
        <v>23</v>
      </c>
    </row>
    <row r="393" spans="1:4">
      <c r="A393" t="s">
        <v>2328</v>
      </c>
      <c r="B393" t="s">
        <v>2329</v>
      </c>
      <c r="C393" t="s">
        <v>337</v>
      </c>
      <c r="D393" s="2">
        <v>96</v>
      </c>
    </row>
    <row r="394" spans="1:4">
      <c r="A394" t="s">
        <v>479</v>
      </c>
      <c r="B394" t="s">
        <v>2330</v>
      </c>
      <c r="C394" t="s">
        <v>195</v>
      </c>
      <c r="D394" s="2">
        <v>248</v>
      </c>
    </row>
    <row r="395" spans="1:4">
      <c r="A395" t="s">
        <v>26</v>
      </c>
      <c r="B395" t="s">
        <v>2331</v>
      </c>
      <c r="C395" t="s">
        <v>1908</v>
      </c>
      <c r="D395" s="2">
        <v>22</v>
      </c>
    </row>
    <row r="396" spans="1:4">
      <c r="A396" t="s">
        <v>343</v>
      </c>
      <c r="B396" t="s">
        <v>2332</v>
      </c>
      <c r="C396" t="s">
        <v>333</v>
      </c>
      <c r="D396" s="2">
        <v>33</v>
      </c>
    </row>
    <row r="397" spans="1:4">
      <c r="A397" t="s">
        <v>2333</v>
      </c>
      <c r="B397" t="s">
        <v>2334</v>
      </c>
      <c r="C397" t="s">
        <v>337</v>
      </c>
      <c r="D397" s="2">
        <v>7</v>
      </c>
    </row>
    <row r="398" spans="1:4">
      <c r="A398" t="s">
        <v>153</v>
      </c>
      <c r="B398" t="s">
        <v>154</v>
      </c>
      <c r="C398" t="s">
        <v>333</v>
      </c>
      <c r="D398" s="2">
        <v>281</v>
      </c>
    </row>
    <row r="399" spans="1:4">
      <c r="A399" t="s">
        <v>2335</v>
      </c>
      <c r="B399" t="s">
        <v>2336</v>
      </c>
      <c r="C399" t="s">
        <v>337</v>
      </c>
      <c r="D399" s="2">
        <v>2</v>
      </c>
    </row>
    <row r="400" spans="1:4">
      <c r="A400" t="s">
        <v>2337</v>
      </c>
      <c r="B400" t="s">
        <v>2338</v>
      </c>
      <c r="C400" t="s">
        <v>337</v>
      </c>
      <c r="D400" s="2">
        <v>49</v>
      </c>
    </row>
    <row r="401" spans="1:4">
      <c r="A401" t="s">
        <v>2339</v>
      </c>
      <c r="B401" t="s">
        <v>2340</v>
      </c>
      <c r="C401" t="s">
        <v>452</v>
      </c>
      <c r="D401" s="2">
        <v>3</v>
      </c>
    </row>
    <row r="402" spans="1:4">
      <c r="A402" t="s">
        <v>430</v>
      </c>
      <c r="B402" t="s">
        <v>432</v>
      </c>
      <c r="C402" t="s">
        <v>333</v>
      </c>
      <c r="D402" s="2">
        <v>152</v>
      </c>
    </row>
    <row r="403" spans="1:4">
      <c r="A403" t="s">
        <v>2341</v>
      </c>
      <c r="B403" t="s">
        <v>2342</v>
      </c>
      <c r="C403" t="s">
        <v>395</v>
      </c>
      <c r="D403" s="2">
        <v>0</v>
      </c>
    </row>
    <row r="404" spans="1:4">
      <c r="A404" t="s">
        <v>47</v>
      </c>
      <c r="B404" t="s">
        <v>851</v>
      </c>
      <c r="C404" t="s">
        <v>395</v>
      </c>
      <c r="D404" s="2">
        <v>31</v>
      </c>
    </row>
    <row r="405" spans="1:4">
      <c r="A405" t="s">
        <v>2343</v>
      </c>
      <c r="B405" t="s">
        <v>2344</v>
      </c>
      <c r="C405" t="s">
        <v>1800</v>
      </c>
      <c r="D405" s="2">
        <v>101</v>
      </c>
    </row>
    <row r="406" spans="1:4">
      <c r="A406" t="s">
        <v>2345</v>
      </c>
      <c r="B406" t="s">
        <v>2346</v>
      </c>
      <c r="C406" t="s">
        <v>333</v>
      </c>
      <c r="D406" s="2">
        <v>365</v>
      </c>
    </row>
    <row r="407" spans="1:4">
      <c r="A407" t="s">
        <v>745</v>
      </c>
      <c r="B407" t="s">
        <v>2347</v>
      </c>
      <c r="C407" t="s">
        <v>337</v>
      </c>
      <c r="D407" s="2">
        <v>509</v>
      </c>
    </row>
    <row r="408" spans="1:4">
      <c r="A408" t="s">
        <v>2348</v>
      </c>
      <c r="B408" t="s">
        <v>2349</v>
      </c>
      <c r="C408" t="s">
        <v>337</v>
      </c>
      <c r="D408" s="2">
        <v>56</v>
      </c>
    </row>
    <row r="409" spans="1:4">
      <c r="A409" t="s">
        <v>2350</v>
      </c>
      <c r="B409" t="s">
        <v>2351</v>
      </c>
      <c r="C409" t="s">
        <v>337</v>
      </c>
      <c r="D409" s="2">
        <v>24</v>
      </c>
    </row>
    <row r="410" spans="1:4">
      <c r="A410" t="s">
        <v>280</v>
      </c>
      <c r="B410" t="s">
        <v>281</v>
      </c>
      <c r="C410" t="s">
        <v>337</v>
      </c>
      <c r="D410" s="2">
        <v>3</v>
      </c>
    </row>
    <row r="411" spans="1:4">
      <c r="A411" t="s">
        <v>2352</v>
      </c>
      <c r="B411" t="s">
        <v>2353</v>
      </c>
      <c r="C411" t="s">
        <v>337</v>
      </c>
      <c r="D411" s="2">
        <v>5</v>
      </c>
    </row>
    <row r="412" spans="1:4">
      <c r="A412" t="s">
        <v>2354</v>
      </c>
      <c r="B412" t="s">
        <v>2355</v>
      </c>
      <c r="C412" t="s">
        <v>337</v>
      </c>
      <c r="D412" s="2">
        <v>34</v>
      </c>
    </row>
    <row r="413" spans="1:4">
      <c r="A413" t="s">
        <v>2356</v>
      </c>
      <c r="B413" t="s">
        <v>2357</v>
      </c>
      <c r="C413" t="s">
        <v>333</v>
      </c>
      <c r="D413" s="2">
        <v>20</v>
      </c>
    </row>
    <row r="414" spans="1:4">
      <c r="A414" t="s">
        <v>2358</v>
      </c>
      <c r="B414" t="s">
        <v>2359</v>
      </c>
      <c r="C414" t="s">
        <v>1908</v>
      </c>
      <c r="D414" s="2">
        <v>69</v>
      </c>
    </row>
    <row r="415" spans="1:4">
      <c r="A415" t="s">
        <v>2360</v>
      </c>
      <c r="B415" t="s">
        <v>2361</v>
      </c>
      <c r="C415" t="s">
        <v>1748</v>
      </c>
      <c r="D415" s="2">
        <v>9</v>
      </c>
    </row>
    <row r="416" spans="1:4">
      <c r="A416" t="s">
        <v>2362</v>
      </c>
      <c r="B416" t="s">
        <v>2363</v>
      </c>
      <c r="C416" t="s">
        <v>333</v>
      </c>
      <c r="D416" s="2">
        <v>55</v>
      </c>
    </row>
    <row r="417" spans="1:4">
      <c r="A417" t="s">
        <v>2364</v>
      </c>
      <c r="B417" t="s">
        <v>2365</v>
      </c>
      <c r="C417" t="s">
        <v>337</v>
      </c>
      <c r="D417" s="2">
        <v>0</v>
      </c>
    </row>
    <row r="418" spans="1:4">
      <c r="A418" t="s">
        <v>2366</v>
      </c>
      <c r="B418" t="s">
        <v>2367</v>
      </c>
      <c r="C418" t="s">
        <v>333</v>
      </c>
      <c r="D418" s="2">
        <v>0</v>
      </c>
    </row>
    <row r="419" spans="1:4">
      <c r="A419" t="s">
        <v>2368</v>
      </c>
      <c r="B419" t="s">
        <v>2369</v>
      </c>
      <c r="C419" t="s">
        <v>337</v>
      </c>
      <c r="D419" s="2">
        <v>29</v>
      </c>
    </row>
    <row r="420" spans="1:4">
      <c r="A420" t="s">
        <v>2370</v>
      </c>
      <c r="B420" t="s">
        <v>2371</v>
      </c>
      <c r="C420" t="s">
        <v>337</v>
      </c>
      <c r="D420" s="2">
        <v>44</v>
      </c>
    </row>
    <row r="421" spans="1:4">
      <c r="A421" t="s">
        <v>2372</v>
      </c>
      <c r="B421" t="s">
        <v>2373</v>
      </c>
      <c r="C421" t="s">
        <v>195</v>
      </c>
      <c r="D421" s="2">
        <v>11</v>
      </c>
    </row>
    <row r="422" spans="1:4">
      <c r="A422" t="s">
        <v>2374</v>
      </c>
      <c r="B422" t="s">
        <v>2375</v>
      </c>
      <c r="C422" t="s">
        <v>300</v>
      </c>
      <c r="D422" s="2">
        <v>39</v>
      </c>
    </row>
    <row r="423" spans="1:4">
      <c r="A423" t="s">
        <v>2376</v>
      </c>
      <c r="B423" t="s">
        <v>2377</v>
      </c>
      <c r="C423" t="s">
        <v>337</v>
      </c>
      <c r="D423" s="2">
        <v>52</v>
      </c>
    </row>
    <row r="424" spans="1:4">
      <c r="A424" t="s">
        <v>2378</v>
      </c>
      <c r="B424" t="s">
        <v>2379</v>
      </c>
      <c r="C424" t="s">
        <v>395</v>
      </c>
      <c r="D424" s="2">
        <v>0</v>
      </c>
    </row>
    <row r="425" spans="1:4">
      <c r="A425" t="s">
        <v>316</v>
      </c>
      <c r="B425" t="s">
        <v>317</v>
      </c>
      <c r="C425" t="s">
        <v>337</v>
      </c>
      <c r="D425" s="2">
        <v>42</v>
      </c>
    </row>
    <row r="426" spans="1:4">
      <c r="A426" t="s">
        <v>2380</v>
      </c>
      <c r="B426" t="s">
        <v>2381</v>
      </c>
      <c r="C426" t="s">
        <v>195</v>
      </c>
      <c r="D426" s="2">
        <v>100</v>
      </c>
    </row>
    <row r="427" spans="1:4">
      <c r="A427" t="s">
        <v>2382</v>
      </c>
      <c r="B427" t="s">
        <v>2383</v>
      </c>
      <c r="C427" t="s">
        <v>195</v>
      </c>
      <c r="D427" s="2">
        <v>958</v>
      </c>
    </row>
    <row r="428" spans="1:4">
      <c r="A428" t="s">
        <v>2384</v>
      </c>
      <c r="B428" t="s">
        <v>2385</v>
      </c>
      <c r="C428" t="s">
        <v>337</v>
      </c>
      <c r="D428" s="2">
        <v>109</v>
      </c>
    </row>
    <row r="429" spans="1:4">
      <c r="A429" t="s">
        <v>2386</v>
      </c>
      <c r="B429" t="s">
        <v>2387</v>
      </c>
      <c r="C429" t="s">
        <v>452</v>
      </c>
      <c r="D429" s="2">
        <v>11</v>
      </c>
    </row>
    <row r="430" spans="1:4">
      <c r="A430" t="s">
        <v>99</v>
      </c>
      <c r="B430" t="s">
        <v>2388</v>
      </c>
      <c r="C430" t="s">
        <v>337</v>
      </c>
      <c r="D430" s="2">
        <v>194</v>
      </c>
    </row>
    <row r="431" spans="1:4">
      <c r="A431" t="s">
        <v>2389</v>
      </c>
      <c r="B431" t="s">
        <v>2390</v>
      </c>
      <c r="C431" t="s">
        <v>337</v>
      </c>
      <c r="D431" s="2">
        <v>71</v>
      </c>
    </row>
    <row r="432" spans="1:4">
      <c r="A432" t="s">
        <v>506</v>
      </c>
      <c r="B432" t="s">
        <v>2391</v>
      </c>
      <c r="C432" t="s">
        <v>337</v>
      </c>
      <c r="D432" s="2">
        <v>110</v>
      </c>
    </row>
    <row r="433" spans="1:4">
      <c r="A433" t="s">
        <v>2392</v>
      </c>
      <c r="B433" t="s">
        <v>2393</v>
      </c>
      <c r="C433" t="s">
        <v>337</v>
      </c>
      <c r="D433" s="2">
        <v>58</v>
      </c>
    </row>
    <row r="434" spans="1:4">
      <c r="A434" t="s">
        <v>2394</v>
      </c>
      <c r="B434" t="s">
        <v>2395</v>
      </c>
      <c r="C434" t="s">
        <v>195</v>
      </c>
      <c r="D434" s="2">
        <v>197</v>
      </c>
    </row>
    <row r="435" spans="1:4">
      <c r="A435" t="s">
        <v>2396</v>
      </c>
      <c r="B435" t="s">
        <v>2397</v>
      </c>
      <c r="C435" t="s">
        <v>337</v>
      </c>
      <c r="D435" s="2">
        <v>4</v>
      </c>
    </row>
    <row r="436" spans="1:4">
      <c r="A436" t="s">
        <v>192</v>
      </c>
      <c r="B436" t="s">
        <v>2398</v>
      </c>
      <c r="C436" t="s">
        <v>337</v>
      </c>
      <c r="D436" s="2">
        <v>1</v>
      </c>
    </row>
    <row r="437" spans="1:4">
      <c r="A437" t="s">
        <v>2399</v>
      </c>
      <c r="B437" t="s">
        <v>2400</v>
      </c>
      <c r="C437" t="s">
        <v>195</v>
      </c>
      <c r="D437" s="2">
        <v>105</v>
      </c>
    </row>
    <row r="438" spans="1:4">
      <c r="A438" t="s">
        <v>2401</v>
      </c>
      <c r="B438" t="s">
        <v>2402</v>
      </c>
      <c r="C438" t="s">
        <v>195</v>
      </c>
      <c r="D438" s="2">
        <v>267</v>
      </c>
    </row>
    <row r="439" spans="1:4">
      <c r="A439" t="s">
        <v>2403</v>
      </c>
      <c r="B439" t="s">
        <v>2404</v>
      </c>
      <c r="C439" t="s">
        <v>337</v>
      </c>
      <c r="D439" s="2">
        <v>16</v>
      </c>
    </row>
    <row r="440" spans="1:4">
      <c r="A440" t="s">
        <v>2405</v>
      </c>
      <c r="B440" t="s">
        <v>2406</v>
      </c>
      <c r="C440" t="s">
        <v>337</v>
      </c>
      <c r="D440" s="2">
        <v>65</v>
      </c>
    </row>
    <row r="441" spans="1:4">
      <c r="A441" t="s">
        <v>186</v>
      </c>
      <c r="B441" t="s">
        <v>674</v>
      </c>
      <c r="C441" t="s">
        <v>337</v>
      </c>
      <c r="D441" s="2">
        <v>97</v>
      </c>
    </row>
    <row r="442" spans="1:4">
      <c r="A442" t="s">
        <v>266</v>
      </c>
      <c r="B442" t="s">
        <v>267</v>
      </c>
      <c r="C442" t="s">
        <v>337</v>
      </c>
      <c r="D442" t="s">
        <v>19</v>
      </c>
    </row>
    <row r="443" spans="1:4">
      <c r="A443" t="s">
        <v>253</v>
      </c>
      <c r="B443" t="s">
        <v>254</v>
      </c>
      <c r="C443" t="s">
        <v>337</v>
      </c>
      <c r="D443" s="2">
        <v>1</v>
      </c>
    </row>
    <row r="444" spans="1:4">
      <c r="A444" t="s">
        <v>751</v>
      </c>
      <c r="B444" t="s">
        <v>2407</v>
      </c>
      <c r="C444" t="s">
        <v>337</v>
      </c>
      <c r="D444" s="2">
        <v>19</v>
      </c>
    </row>
    <row r="445" spans="1:4">
      <c r="A445" t="s">
        <v>2408</v>
      </c>
      <c r="B445" t="s">
        <v>2409</v>
      </c>
      <c r="C445" t="s">
        <v>337</v>
      </c>
      <c r="D445" s="2">
        <v>211</v>
      </c>
    </row>
    <row r="446" spans="1:4">
      <c r="A446" t="s">
        <v>2410</v>
      </c>
      <c r="B446" t="s">
        <v>2411</v>
      </c>
      <c r="C446" t="s">
        <v>337</v>
      </c>
      <c r="D446" s="2">
        <v>61</v>
      </c>
    </row>
    <row r="447" spans="1:4">
      <c r="A447" t="s">
        <v>2412</v>
      </c>
      <c r="B447" t="s">
        <v>2413</v>
      </c>
      <c r="C447" t="s">
        <v>337</v>
      </c>
      <c r="D447" s="2">
        <v>15</v>
      </c>
    </row>
    <row r="448" spans="1:4">
      <c r="A448" t="s">
        <v>203</v>
      </c>
      <c r="B448" t="s">
        <v>204</v>
      </c>
      <c r="C448" t="s">
        <v>333</v>
      </c>
      <c r="D448" s="2">
        <v>69</v>
      </c>
    </row>
    <row r="449" spans="1:4">
      <c r="A449" t="s">
        <v>350</v>
      </c>
      <c r="B449" t="s">
        <v>352</v>
      </c>
      <c r="C449" t="s">
        <v>337</v>
      </c>
      <c r="D449" s="2">
        <v>30</v>
      </c>
    </row>
    <row r="450" spans="1:4">
      <c r="A450" t="s">
        <v>2414</v>
      </c>
      <c r="B450" t="s">
        <v>2415</v>
      </c>
      <c r="C450" t="s">
        <v>880</v>
      </c>
      <c r="D450" s="2">
        <v>56</v>
      </c>
    </row>
    <row r="451" spans="1:4">
      <c r="A451" t="s">
        <v>2416</v>
      </c>
      <c r="B451" t="s">
        <v>2417</v>
      </c>
      <c r="C451" t="s">
        <v>1748</v>
      </c>
      <c r="D451" s="2">
        <v>15</v>
      </c>
    </row>
    <row r="452" spans="1:4">
      <c r="A452" t="s">
        <v>2418</v>
      </c>
      <c r="B452" t="s">
        <v>2419</v>
      </c>
      <c r="C452" t="s">
        <v>337</v>
      </c>
      <c r="D452" s="2">
        <v>162</v>
      </c>
    </row>
    <row r="453" spans="1:4">
      <c r="A453" t="s">
        <v>2420</v>
      </c>
      <c r="B453" t="s">
        <v>2421</v>
      </c>
      <c r="C453" t="s">
        <v>337</v>
      </c>
      <c r="D453" s="2">
        <v>56</v>
      </c>
    </row>
    <row r="454" spans="1:4">
      <c r="A454" t="s">
        <v>2422</v>
      </c>
      <c r="B454" t="s">
        <v>2423</v>
      </c>
      <c r="C454" t="s">
        <v>337</v>
      </c>
      <c r="D454" s="2">
        <v>605</v>
      </c>
    </row>
    <row r="455" spans="1:4">
      <c r="A455" t="s">
        <v>2424</v>
      </c>
      <c r="B455" t="s">
        <v>2103</v>
      </c>
      <c r="C455" t="s">
        <v>195</v>
      </c>
      <c r="D455" s="2">
        <v>2304</v>
      </c>
    </row>
    <row r="456" spans="1:4">
      <c r="A456" t="s">
        <v>2425</v>
      </c>
      <c r="B456" t="s">
        <v>2426</v>
      </c>
      <c r="C456" t="s">
        <v>195</v>
      </c>
      <c r="D456" s="2">
        <v>108</v>
      </c>
    </row>
    <row r="457" spans="1:4">
      <c r="A457" t="s">
        <v>2427</v>
      </c>
      <c r="B457" t="s">
        <v>2428</v>
      </c>
      <c r="C457" t="s">
        <v>333</v>
      </c>
      <c r="D457" s="2">
        <v>112</v>
      </c>
    </row>
    <row r="458" spans="1:4">
      <c r="A458" t="s">
        <v>2429</v>
      </c>
      <c r="B458" t="s">
        <v>2430</v>
      </c>
      <c r="C458" t="s">
        <v>195</v>
      </c>
      <c r="D458" s="2">
        <v>196</v>
      </c>
    </row>
    <row r="459" spans="1:4">
      <c r="A459" t="s">
        <v>2431</v>
      </c>
      <c r="B459" t="s">
        <v>2432</v>
      </c>
      <c r="C459" t="s">
        <v>337</v>
      </c>
      <c r="D459" t="s">
        <v>19</v>
      </c>
    </row>
    <row r="460" spans="1:4">
      <c r="A460" t="s">
        <v>507</v>
      </c>
      <c r="B460" t="s">
        <v>2433</v>
      </c>
      <c r="C460" t="s">
        <v>195</v>
      </c>
      <c r="D460" s="2">
        <v>340</v>
      </c>
    </row>
    <row r="461" spans="1:4">
      <c r="A461" t="s">
        <v>2434</v>
      </c>
      <c r="B461" t="s">
        <v>2435</v>
      </c>
      <c r="C461" t="s">
        <v>452</v>
      </c>
      <c r="D461" s="2">
        <v>41</v>
      </c>
    </row>
    <row r="462" spans="1:4">
      <c r="A462" t="s">
        <v>2436</v>
      </c>
      <c r="B462" t="s">
        <v>2437</v>
      </c>
      <c r="C462" t="s">
        <v>333</v>
      </c>
      <c r="D462" s="2">
        <v>52</v>
      </c>
    </row>
    <row r="463" spans="1:4">
      <c r="A463" t="s">
        <v>415</v>
      </c>
      <c r="B463" t="s">
        <v>417</v>
      </c>
      <c r="C463" t="s">
        <v>337</v>
      </c>
      <c r="D463" s="2">
        <v>476</v>
      </c>
    </row>
    <row r="464" spans="1:4">
      <c r="A464" t="s">
        <v>2438</v>
      </c>
      <c r="B464" t="s">
        <v>2439</v>
      </c>
      <c r="C464" t="s">
        <v>195</v>
      </c>
      <c r="D464" s="2">
        <v>269</v>
      </c>
    </row>
    <row r="465" spans="1:4">
      <c r="A465" t="s">
        <v>91</v>
      </c>
      <c r="B465" t="s">
        <v>312</v>
      </c>
      <c r="C465" t="s">
        <v>337</v>
      </c>
      <c r="D465" s="2">
        <v>224</v>
      </c>
    </row>
    <row r="466" spans="1:4">
      <c r="A466" t="s">
        <v>2440</v>
      </c>
      <c r="B466" t="s">
        <v>2441</v>
      </c>
      <c r="C466" t="s">
        <v>337</v>
      </c>
      <c r="D466" s="2">
        <v>6</v>
      </c>
    </row>
    <row r="467" spans="1:4">
      <c r="A467" t="s">
        <v>2442</v>
      </c>
      <c r="B467" t="s">
        <v>2443</v>
      </c>
      <c r="C467" t="s">
        <v>195</v>
      </c>
      <c r="D467" s="2">
        <v>23</v>
      </c>
    </row>
    <row r="468" spans="1:4">
      <c r="A468" t="s">
        <v>2444</v>
      </c>
      <c r="B468" t="s">
        <v>2445</v>
      </c>
      <c r="C468" t="s">
        <v>337</v>
      </c>
      <c r="D468" s="2">
        <v>84</v>
      </c>
    </row>
    <row r="469" spans="1:4">
      <c r="A469" t="s">
        <v>2446</v>
      </c>
      <c r="B469" t="s">
        <v>2447</v>
      </c>
      <c r="C469" t="s">
        <v>452</v>
      </c>
      <c r="D469" s="2">
        <v>108</v>
      </c>
    </row>
    <row r="470" spans="1:4">
      <c r="A470" t="s">
        <v>2448</v>
      </c>
      <c r="B470" t="s">
        <v>2449</v>
      </c>
      <c r="C470" t="s">
        <v>337</v>
      </c>
      <c r="D470" s="2">
        <v>45</v>
      </c>
    </row>
    <row r="471" spans="1:4">
      <c r="A471" t="s">
        <v>2450</v>
      </c>
      <c r="B471" t="s">
        <v>2451</v>
      </c>
      <c r="C471" t="s">
        <v>195</v>
      </c>
      <c r="D471" s="2">
        <v>205</v>
      </c>
    </row>
    <row r="472" spans="1:4">
      <c r="A472" t="s">
        <v>777</v>
      </c>
      <c r="B472" t="s">
        <v>778</v>
      </c>
      <c r="C472" t="s">
        <v>333</v>
      </c>
      <c r="D472" s="2">
        <v>57</v>
      </c>
    </row>
    <row r="473" spans="1:4">
      <c r="A473" t="s">
        <v>147</v>
      </c>
      <c r="B473" t="s">
        <v>2452</v>
      </c>
      <c r="C473" t="s">
        <v>333</v>
      </c>
      <c r="D473" s="2">
        <v>205</v>
      </c>
    </row>
    <row r="474" spans="1:4">
      <c r="A474" t="s">
        <v>480</v>
      </c>
      <c r="B474" t="s">
        <v>2453</v>
      </c>
      <c r="C474" t="s">
        <v>337</v>
      </c>
      <c r="D474" s="2">
        <v>236</v>
      </c>
    </row>
    <row r="475" spans="1:4">
      <c r="A475" t="s">
        <v>2454</v>
      </c>
      <c r="B475" t="s">
        <v>2455</v>
      </c>
      <c r="C475" t="s">
        <v>333</v>
      </c>
      <c r="D475" s="2">
        <v>7</v>
      </c>
    </row>
    <row r="476" spans="1:4">
      <c r="A476" t="s">
        <v>2456</v>
      </c>
      <c r="B476" t="s">
        <v>2457</v>
      </c>
      <c r="C476" t="s">
        <v>195</v>
      </c>
      <c r="D476" s="2">
        <v>108</v>
      </c>
    </row>
    <row r="477" spans="1:4">
      <c r="A477" t="s">
        <v>2458</v>
      </c>
      <c r="B477" t="s">
        <v>2459</v>
      </c>
      <c r="C477" t="s">
        <v>195</v>
      </c>
      <c r="D477" s="2">
        <v>127</v>
      </c>
    </row>
    <row r="478" spans="1:4">
      <c r="A478" t="s">
        <v>2460</v>
      </c>
      <c r="B478" t="s">
        <v>2461</v>
      </c>
      <c r="C478" t="s">
        <v>195</v>
      </c>
      <c r="D478" s="2">
        <v>1</v>
      </c>
    </row>
    <row r="479" spans="1:4">
      <c r="A479" t="s">
        <v>497</v>
      </c>
      <c r="B479" t="s">
        <v>2462</v>
      </c>
      <c r="C479" t="s">
        <v>395</v>
      </c>
      <c r="D479" s="2">
        <v>460</v>
      </c>
    </row>
    <row r="480" spans="1:4">
      <c r="A480" t="s">
        <v>231</v>
      </c>
      <c r="B480" t="s">
        <v>232</v>
      </c>
      <c r="C480" t="s">
        <v>337</v>
      </c>
      <c r="D480" s="2">
        <v>97</v>
      </c>
    </row>
    <row r="481" spans="1:4">
      <c r="A481" t="s">
        <v>2463</v>
      </c>
      <c r="B481" t="s">
        <v>2464</v>
      </c>
      <c r="C481" t="s">
        <v>337</v>
      </c>
      <c r="D481" s="2">
        <v>1</v>
      </c>
    </row>
    <row r="482" spans="1:4">
      <c r="A482" t="s">
        <v>495</v>
      </c>
      <c r="B482" t="s">
        <v>2465</v>
      </c>
      <c r="C482" t="s">
        <v>195</v>
      </c>
      <c r="D482" s="2">
        <v>396</v>
      </c>
    </row>
    <row r="483" spans="1:4">
      <c r="A483" t="s">
        <v>185</v>
      </c>
      <c r="B483" t="s">
        <v>274</v>
      </c>
      <c r="C483" t="s">
        <v>337</v>
      </c>
      <c r="D483" s="2">
        <v>21</v>
      </c>
    </row>
    <row r="484" spans="1:4">
      <c r="A484" t="s">
        <v>2466</v>
      </c>
      <c r="B484" t="s">
        <v>2467</v>
      </c>
      <c r="C484" t="s">
        <v>337</v>
      </c>
      <c r="D484" s="2">
        <v>245</v>
      </c>
    </row>
    <row r="485" spans="1:4">
      <c r="A485" t="s">
        <v>2468</v>
      </c>
      <c r="B485" t="s">
        <v>2469</v>
      </c>
      <c r="C485" t="s">
        <v>1800</v>
      </c>
      <c r="D485" s="2">
        <v>0</v>
      </c>
    </row>
    <row r="486" spans="1:4">
      <c r="A486" t="s">
        <v>182</v>
      </c>
      <c r="B486" t="s">
        <v>2470</v>
      </c>
      <c r="C486" t="s">
        <v>195</v>
      </c>
      <c r="D486" s="2">
        <v>63</v>
      </c>
    </row>
    <row r="487" spans="1:4">
      <c r="A487" t="s">
        <v>2471</v>
      </c>
      <c r="B487" t="s">
        <v>2472</v>
      </c>
      <c r="C487" t="s">
        <v>395</v>
      </c>
      <c r="D487" s="2">
        <v>196</v>
      </c>
    </row>
    <row r="488" spans="1:4">
      <c r="A488" t="s">
        <v>2473</v>
      </c>
      <c r="B488" t="s">
        <v>2474</v>
      </c>
      <c r="C488" t="s">
        <v>337</v>
      </c>
      <c r="D488" s="2">
        <v>40</v>
      </c>
    </row>
    <row r="489" spans="1:4">
      <c r="A489" t="s">
        <v>2475</v>
      </c>
      <c r="B489" t="s">
        <v>2476</v>
      </c>
      <c r="C489" t="s">
        <v>195</v>
      </c>
      <c r="D489" s="2">
        <v>21</v>
      </c>
    </row>
    <row r="490" spans="1:4">
      <c r="A490" t="s">
        <v>2477</v>
      </c>
      <c r="B490" t="s">
        <v>2478</v>
      </c>
      <c r="C490" t="s">
        <v>337</v>
      </c>
      <c r="D490" s="2">
        <v>64</v>
      </c>
    </row>
    <row r="491" spans="1:4">
      <c r="A491" t="s">
        <v>742</v>
      </c>
      <c r="B491" t="s">
        <v>744</v>
      </c>
      <c r="C491" t="s">
        <v>337</v>
      </c>
      <c r="D491" s="2">
        <v>665</v>
      </c>
    </row>
    <row r="492" spans="1:4">
      <c r="A492" t="s">
        <v>87</v>
      </c>
      <c r="B492" t="s">
        <v>2479</v>
      </c>
      <c r="C492" t="s">
        <v>337</v>
      </c>
      <c r="D492" s="2">
        <v>88</v>
      </c>
    </row>
    <row r="493" spans="1:4">
      <c r="A493" t="s">
        <v>2480</v>
      </c>
      <c r="B493" t="s">
        <v>2481</v>
      </c>
      <c r="C493" t="s">
        <v>337</v>
      </c>
      <c r="D493" s="2">
        <v>9</v>
      </c>
    </row>
    <row r="494" spans="1:4">
      <c r="A494" t="s">
        <v>125</v>
      </c>
      <c r="B494" t="s">
        <v>2482</v>
      </c>
      <c r="C494" t="s">
        <v>333</v>
      </c>
      <c r="D494" s="2">
        <v>589</v>
      </c>
    </row>
    <row r="495" spans="1:4">
      <c r="A495" t="s">
        <v>468</v>
      </c>
      <c r="B495" t="s">
        <v>2483</v>
      </c>
      <c r="C495" t="s">
        <v>337</v>
      </c>
      <c r="D495" s="2">
        <v>13</v>
      </c>
    </row>
    <row r="496" spans="1:4">
      <c r="A496" t="s">
        <v>2484</v>
      </c>
      <c r="B496" t="s">
        <v>2485</v>
      </c>
      <c r="C496" t="s">
        <v>337</v>
      </c>
      <c r="D496" s="2">
        <v>187</v>
      </c>
    </row>
    <row r="497" spans="1:4">
      <c r="A497" t="s">
        <v>237</v>
      </c>
      <c r="B497" t="s">
        <v>238</v>
      </c>
      <c r="C497" t="s">
        <v>195</v>
      </c>
      <c r="D497" s="2">
        <v>14</v>
      </c>
    </row>
    <row r="498" spans="1:4">
      <c r="A498" t="s">
        <v>409</v>
      </c>
      <c r="B498" t="s">
        <v>2486</v>
      </c>
      <c r="C498" t="s">
        <v>333</v>
      </c>
      <c r="D498" s="2">
        <v>656</v>
      </c>
    </row>
    <row r="499" spans="1:4">
      <c r="A499" t="s">
        <v>2487</v>
      </c>
      <c r="B499" t="s">
        <v>2488</v>
      </c>
      <c r="C499" t="s">
        <v>337</v>
      </c>
      <c r="D499" s="2">
        <v>9</v>
      </c>
    </row>
    <row r="500" spans="1:4">
      <c r="A500" t="s">
        <v>2489</v>
      </c>
      <c r="B500" t="s">
        <v>2490</v>
      </c>
      <c r="C500" t="s">
        <v>337</v>
      </c>
      <c r="D500" s="2">
        <v>1</v>
      </c>
    </row>
    <row r="501" spans="1:4">
      <c r="A501" t="s">
        <v>2491</v>
      </c>
      <c r="B501" t="s">
        <v>2492</v>
      </c>
      <c r="C501" t="s">
        <v>195</v>
      </c>
      <c r="D501" s="2">
        <v>224</v>
      </c>
    </row>
    <row r="502" spans="1:4">
      <c r="A502" t="s">
        <v>2493</v>
      </c>
      <c r="B502" t="s">
        <v>2494</v>
      </c>
      <c r="C502" t="s">
        <v>452</v>
      </c>
      <c r="D502" s="2">
        <v>14</v>
      </c>
    </row>
    <row r="503" spans="1:4">
      <c r="A503" t="s">
        <v>2495</v>
      </c>
      <c r="B503" t="s">
        <v>2496</v>
      </c>
      <c r="C503" t="s">
        <v>880</v>
      </c>
      <c r="D503" s="2">
        <v>22</v>
      </c>
    </row>
    <row r="504" spans="1:4">
      <c r="A504" t="s">
        <v>114</v>
      </c>
      <c r="B504" t="s">
        <v>2497</v>
      </c>
      <c r="C504" t="s">
        <v>195</v>
      </c>
      <c r="D504" s="2">
        <v>64</v>
      </c>
    </row>
    <row r="505" spans="1:4">
      <c r="A505" t="s">
        <v>103</v>
      </c>
      <c r="B505" t="s">
        <v>2498</v>
      </c>
      <c r="C505" t="s">
        <v>300</v>
      </c>
      <c r="D505" s="2">
        <v>241</v>
      </c>
    </row>
    <row r="506" spans="1:4">
      <c r="A506" t="s">
        <v>2499</v>
      </c>
      <c r="B506" t="s">
        <v>2500</v>
      </c>
      <c r="C506" t="s">
        <v>781</v>
      </c>
      <c r="D506" s="2">
        <v>44</v>
      </c>
    </row>
    <row r="507" spans="1:4">
      <c r="A507" t="s">
        <v>2501</v>
      </c>
      <c r="B507" t="s">
        <v>2502</v>
      </c>
      <c r="C507" t="s">
        <v>333</v>
      </c>
      <c r="D507" s="2">
        <v>393</v>
      </c>
    </row>
    <row r="508" spans="1:4">
      <c r="A508" t="s">
        <v>2503</v>
      </c>
      <c r="B508" t="s">
        <v>2459</v>
      </c>
      <c r="C508" t="s">
        <v>195</v>
      </c>
      <c r="D508" s="2">
        <v>23</v>
      </c>
    </row>
    <row r="509" spans="1:4">
      <c r="A509" t="s">
        <v>55</v>
      </c>
      <c r="B509" t="s">
        <v>2504</v>
      </c>
      <c r="C509" t="s">
        <v>337</v>
      </c>
      <c r="D509" s="2">
        <v>40</v>
      </c>
    </row>
    <row r="510" spans="1:4">
      <c r="A510" t="s">
        <v>2505</v>
      </c>
      <c r="B510" t="s">
        <v>2506</v>
      </c>
      <c r="C510" t="s">
        <v>195</v>
      </c>
      <c r="D510" s="2">
        <v>229</v>
      </c>
    </row>
    <row r="511" spans="1:4">
      <c r="A511" t="s">
        <v>178</v>
      </c>
      <c r="B511" t="s">
        <v>2507</v>
      </c>
      <c r="C511" t="s">
        <v>337</v>
      </c>
      <c r="D511" s="2">
        <v>54</v>
      </c>
    </row>
    <row r="512" spans="1:4">
      <c r="A512" t="s">
        <v>2508</v>
      </c>
      <c r="B512" t="s">
        <v>2509</v>
      </c>
      <c r="C512" t="s">
        <v>880</v>
      </c>
      <c r="D512" s="2">
        <v>15</v>
      </c>
    </row>
    <row r="513" spans="1:4">
      <c r="A513" t="s">
        <v>2510</v>
      </c>
      <c r="B513" t="s">
        <v>2511</v>
      </c>
      <c r="C513" t="s">
        <v>195</v>
      </c>
      <c r="D513" s="2">
        <v>41</v>
      </c>
    </row>
    <row r="514" spans="1:4">
      <c r="A514" t="s">
        <v>2512</v>
      </c>
      <c r="B514" t="s">
        <v>2513</v>
      </c>
      <c r="C514" t="s">
        <v>337</v>
      </c>
      <c r="D514" s="2">
        <v>18</v>
      </c>
    </row>
    <row r="515" spans="1:4">
      <c r="A515" t="s">
        <v>2514</v>
      </c>
      <c r="B515" t="s">
        <v>2515</v>
      </c>
      <c r="C515" t="s">
        <v>337</v>
      </c>
      <c r="D515" s="2">
        <v>32</v>
      </c>
    </row>
    <row r="516" spans="1:4">
      <c r="A516" t="s">
        <v>2516</v>
      </c>
      <c r="B516" t="s">
        <v>2517</v>
      </c>
      <c r="C516" t="s">
        <v>195</v>
      </c>
      <c r="D516" s="2">
        <v>373</v>
      </c>
    </row>
    <row r="517" spans="1:4">
      <c r="A517" t="s">
        <v>2518</v>
      </c>
      <c r="B517" t="s">
        <v>2519</v>
      </c>
      <c r="C517" t="s">
        <v>195</v>
      </c>
      <c r="D517" s="2">
        <v>4</v>
      </c>
    </row>
    <row r="518" spans="1:4">
      <c r="A518" t="s">
        <v>2520</v>
      </c>
      <c r="B518" t="s">
        <v>2521</v>
      </c>
      <c r="C518" t="s">
        <v>337</v>
      </c>
      <c r="D518" s="2">
        <v>68</v>
      </c>
    </row>
    <row r="519" spans="1:4">
      <c r="A519" t="s">
        <v>636</v>
      </c>
      <c r="B519" t="s">
        <v>2522</v>
      </c>
      <c r="C519" t="s">
        <v>333</v>
      </c>
      <c r="D519" s="2">
        <v>404</v>
      </c>
    </row>
    <row r="520" spans="1:4">
      <c r="A520" t="s">
        <v>2523</v>
      </c>
      <c r="B520" t="s">
        <v>2524</v>
      </c>
      <c r="C520" t="s">
        <v>337</v>
      </c>
      <c r="D520" s="2">
        <v>42</v>
      </c>
    </row>
    <row r="521" spans="1:4">
      <c r="A521" t="s">
        <v>2525</v>
      </c>
      <c r="B521" t="s">
        <v>2526</v>
      </c>
      <c r="C521" t="s">
        <v>195</v>
      </c>
      <c r="D521" s="2">
        <v>9</v>
      </c>
    </row>
    <row r="522" spans="1:4">
      <c r="A522" t="s">
        <v>2527</v>
      </c>
      <c r="B522" t="s">
        <v>2528</v>
      </c>
      <c r="C522" t="s">
        <v>195</v>
      </c>
      <c r="D522" s="2">
        <v>99</v>
      </c>
    </row>
    <row r="523" spans="1:4">
      <c r="A523" t="s">
        <v>2529</v>
      </c>
      <c r="B523" t="s">
        <v>2530</v>
      </c>
      <c r="C523" t="s">
        <v>337</v>
      </c>
      <c r="D523" s="2">
        <v>286</v>
      </c>
    </row>
    <row r="524" spans="1:4">
      <c r="A524" t="s">
        <v>2531</v>
      </c>
      <c r="B524" t="s">
        <v>2532</v>
      </c>
      <c r="C524" t="s">
        <v>337</v>
      </c>
      <c r="D524" s="2">
        <v>224</v>
      </c>
    </row>
    <row r="525" spans="1:4">
      <c r="A525" t="s">
        <v>2533</v>
      </c>
      <c r="B525" t="s">
        <v>2534</v>
      </c>
      <c r="C525" t="s">
        <v>195</v>
      </c>
      <c r="D525" s="2">
        <v>2</v>
      </c>
    </row>
    <row r="526" spans="1:4">
      <c r="A526" t="s">
        <v>2535</v>
      </c>
      <c r="B526" t="s">
        <v>2536</v>
      </c>
      <c r="C526" t="s">
        <v>337</v>
      </c>
      <c r="D526" s="2">
        <v>31</v>
      </c>
    </row>
    <row r="527" spans="1:4">
      <c r="A527" t="s">
        <v>2537</v>
      </c>
      <c r="B527" t="s">
        <v>2321</v>
      </c>
      <c r="C527" t="s">
        <v>195</v>
      </c>
      <c r="D527" s="2">
        <v>1790</v>
      </c>
    </row>
    <row r="528" spans="1:4">
      <c r="A528" t="s">
        <v>78</v>
      </c>
      <c r="B528" t="s">
        <v>2538</v>
      </c>
      <c r="C528" t="s">
        <v>395</v>
      </c>
      <c r="D528" s="2">
        <v>106</v>
      </c>
    </row>
    <row r="529" spans="1:4">
      <c r="A529" t="s">
        <v>2539</v>
      </c>
      <c r="B529" t="s">
        <v>2540</v>
      </c>
      <c r="C529" t="s">
        <v>195</v>
      </c>
      <c r="D529" s="2">
        <v>12</v>
      </c>
    </row>
    <row r="530" spans="1:4">
      <c r="A530" t="s">
        <v>2541</v>
      </c>
      <c r="B530" t="s">
        <v>2542</v>
      </c>
      <c r="C530" t="s">
        <v>337</v>
      </c>
      <c r="D530" t="s">
        <v>19</v>
      </c>
    </row>
    <row r="531" spans="1:4">
      <c r="A531" t="s">
        <v>2543</v>
      </c>
      <c r="B531" t="s">
        <v>2544</v>
      </c>
      <c r="C531" t="s">
        <v>195</v>
      </c>
      <c r="D531" s="2">
        <v>338</v>
      </c>
    </row>
    <row r="532" spans="1:4">
      <c r="A532" t="s">
        <v>2545</v>
      </c>
      <c r="B532" t="s">
        <v>2546</v>
      </c>
      <c r="C532" t="s">
        <v>337</v>
      </c>
      <c r="D532" s="2">
        <v>8</v>
      </c>
    </row>
    <row r="533" spans="1:4">
      <c r="A533" t="s">
        <v>2547</v>
      </c>
      <c r="B533" t="s">
        <v>2548</v>
      </c>
      <c r="C533" t="s">
        <v>195</v>
      </c>
      <c r="D533" t="s">
        <v>19</v>
      </c>
    </row>
    <row r="534" spans="1:4">
      <c r="A534" t="s">
        <v>2549</v>
      </c>
      <c r="B534" t="s">
        <v>2550</v>
      </c>
      <c r="C534" t="s">
        <v>337</v>
      </c>
      <c r="D534" s="2">
        <v>6</v>
      </c>
    </row>
    <row r="535" spans="1:4">
      <c r="A535" t="s">
        <v>2551</v>
      </c>
      <c r="B535" t="s">
        <v>2552</v>
      </c>
      <c r="C535" t="s">
        <v>195</v>
      </c>
      <c r="D535" s="2">
        <v>685</v>
      </c>
    </row>
    <row r="536" spans="1:4">
      <c r="A536" t="s">
        <v>2553</v>
      </c>
      <c r="B536" t="s">
        <v>2554</v>
      </c>
      <c r="C536" t="s">
        <v>337</v>
      </c>
      <c r="D536" t="s">
        <v>19</v>
      </c>
    </row>
    <row r="537" spans="1:4">
      <c r="A537" t="s">
        <v>2555</v>
      </c>
      <c r="B537" t="s">
        <v>2556</v>
      </c>
      <c r="C537" t="s">
        <v>1800</v>
      </c>
      <c r="D537" s="2">
        <v>127</v>
      </c>
    </row>
    <row r="538" spans="1:4">
      <c r="A538" t="s">
        <v>106</v>
      </c>
      <c r="B538" t="s">
        <v>2557</v>
      </c>
      <c r="C538" t="s">
        <v>195</v>
      </c>
      <c r="D538" s="2">
        <v>562</v>
      </c>
    </row>
    <row r="539" spans="1:4">
      <c r="A539" t="s">
        <v>494</v>
      </c>
      <c r="B539" t="s">
        <v>2558</v>
      </c>
      <c r="C539" t="s">
        <v>1908</v>
      </c>
      <c r="D539" s="2">
        <v>464</v>
      </c>
    </row>
    <row r="540" spans="1:4">
      <c r="A540" t="s">
        <v>355</v>
      </c>
      <c r="B540" t="s">
        <v>357</v>
      </c>
      <c r="C540" t="s">
        <v>195</v>
      </c>
      <c r="D540" s="2">
        <v>68</v>
      </c>
    </row>
    <row r="541" spans="1:4">
      <c r="A541" t="s">
        <v>2559</v>
      </c>
      <c r="B541" t="s">
        <v>2560</v>
      </c>
      <c r="C541" t="s">
        <v>195</v>
      </c>
      <c r="D541" s="2">
        <v>112</v>
      </c>
    </row>
    <row r="542" spans="1:4">
      <c r="A542" t="s">
        <v>331</v>
      </c>
      <c r="B542" t="s">
        <v>2561</v>
      </c>
      <c r="C542" t="s">
        <v>333</v>
      </c>
      <c r="D542" s="2">
        <v>75</v>
      </c>
    </row>
    <row r="543" spans="1:4">
      <c r="A543" t="s">
        <v>2562</v>
      </c>
      <c r="B543" t="s">
        <v>2563</v>
      </c>
      <c r="C543" t="s">
        <v>337</v>
      </c>
      <c r="D543" t="s">
        <v>19</v>
      </c>
    </row>
    <row r="544" spans="1:4">
      <c r="A544" t="s">
        <v>2564</v>
      </c>
      <c r="B544" t="s">
        <v>2565</v>
      </c>
      <c r="C544" t="s">
        <v>452</v>
      </c>
      <c r="D544" s="2">
        <v>12</v>
      </c>
    </row>
    <row r="545" spans="1:4">
      <c r="A545" t="s">
        <v>51</v>
      </c>
      <c r="B545" t="s">
        <v>618</v>
      </c>
      <c r="C545" t="s">
        <v>337</v>
      </c>
      <c r="D545" s="2">
        <v>28</v>
      </c>
    </row>
    <row r="546" spans="1:4">
      <c r="A546" t="s">
        <v>302</v>
      </c>
      <c r="B546" t="s">
        <v>303</v>
      </c>
      <c r="C546" t="s">
        <v>337</v>
      </c>
      <c r="D546" s="2">
        <v>31</v>
      </c>
    </row>
    <row r="547" spans="1:4">
      <c r="A547" t="s">
        <v>2566</v>
      </c>
      <c r="B547" t="s">
        <v>2567</v>
      </c>
      <c r="C547" t="s">
        <v>337</v>
      </c>
      <c r="D547" s="2">
        <v>117</v>
      </c>
    </row>
    <row r="548" spans="1:4">
      <c r="A548" t="s">
        <v>2568</v>
      </c>
      <c r="B548" t="s">
        <v>2569</v>
      </c>
      <c r="C548" t="s">
        <v>337</v>
      </c>
      <c r="D548" s="2">
        <v>20</v>
      </c>
    </row>
    <row r="549" spans="1:4">
      <c r="A549" t="s">
        <v>2570</v>
      </c>
      <c r="B549" t="s">
        <v>2571</v>
      </c>
      <c r="C549" t="s">
        <v>337</v>
      </c>
      <c r="D549" s="2">
        <v>38</v>
      </c>
    </row>
    <row r="550" spans="1:4">
      <c r="A550" t="s">
        <v>2572</v>
      </c>
      <c r="B550" t="s">
        <v>2573</v>
      </c>
      <c r="C550" t="s">
        <v>337</v>
      </c>
      <c r="D550" s="2">
        <v>16</v>
      </c>
    </row>
    <row r="551" spans="1:4">
      <c r="A551" t="s">
        <v>139</v>
      </c>
      <c r="B551" t="s">
        <v>2574</v>
      </c>
      <c r="C551" t="s">
        <v>195</v>
      </c>
      <c r="D551" s="2">
        <v>455</v>
      </c>
    </row>
    <row r="552" spans="1:4">
      <c r="A552" t="s">
        <v>294</v>
      </c>
      <c r="B552" t="s">
        <v>295</v>
      </c>
      <c r="C552" t="s">
        <v>337</v>
      </c>
      <c r="D552" s="2">
        <v>11</v>
      </c>
    </row>
    <row r="553" spans="1:4">
      <c r="A553" t="s">
        <v>2575</v>
      </c>
      <c r="B553" t="s">
        <v>2576</v>
      </c>
      <c r="C553" t="s">
        <v>337</v>
      </c>
      <c r="D553" s="2">
        <v>4</v>
      </c>
    </row>
    <row r="554" spans="1:4">
      <c r="A554" t="s">
        <v>715</v>
      </c>
      <c r="B554" t="s">
        <v>717</v>
      </c>
      <c r="C554" t="s">
        <v>337</v>
      </c>
      <c r="D554" s="2">
        <v>2</v>
      </c>
    </row>
    <row r="555" spans="1:4">
      <c r="A555" t="s">
        <v>2577</v>
      </c>
      <c r="B555" t="s">
        <v>2578</v>
      </c>
      <c r="C555" t="s">
        <v>337</v>
      </c>
      <c r="D555" s="2">
        <v>9</v>
      </c>
    </row>
    <row r="556" spans="1:4">
      <c r="A556" t="s">
        <v>2579</v>
      </c>
      <c r="B556" t="s">
        <v>2580</v>
      </c>
      <c r="C556" t="s">
        <v>337</v>
      </c>
      <c r="D556" s="2">
        <v>19</v>
      </c>
    </row>
    <row r="557" spans="1:4">
      <c r="A557" t="s">
        <v>2581</v>
      </c>
      <c r="B557" t="s">
        <v>2582</v>
      </c>
      <c r="C557" t="s">
        <v>337</v>
      </c>
      <c r="D557" s="2">
        <v>525</v>
      </c>
    </row>
    <row r="558" spans="1:4">
      <c r="A558" t="s">
        <v>2583</v>
      </c>
      <c r="B558" t="s">
        <v>2584</v>
      </c>
      <c r="C558" t="s">
        <v>195</v>
      </c>
      <c r="D558" s="2">
        <v>307</v>
      </c>
    </row>
    <row r="559" spans="1:4">
      <c r="A559" t="s">
        <v>2585</v>
      </c>
      <c r="B559" t="s">
        <v>2586</v>
      </c>
      <c r="C559" t="s">
        <v>337</v>
      </c>
      <c r="D559" s="2">
        <v>33</v>
      </c>
    </row>
    <row r="560" spans="1:4">
      <c r="A560" t="s">
        <v>2587</v>
      </c>
      <c r="B560" t="s">
        <v>2588</v>
      </c>
      <c r="C560" t="s">
        <v>195</v>
      </c>
      <c r="D560" s="2">
        <v>85</v>
      </c>
    </row>
    <row r="561" spans="1:4">
      <c r="A561" t="s">
        <v>2589</v>
      </c>
      <c r="B561" t="s">
        <v>265</v>
      </c>
      <c r="C561" t="s">
        <v>337</v>
      </c>
      <c r="D561" s="2">
        <v>226</v>
      </c>
    </row>
    <row r="562" spans="1:4">
      <c r="A562" t="s">
        <v>478</v>
      </c>
      <c r="B562" t="s">
        <v>2590</v>
      </c>
      <c r="C562" t="s">
        <v>337</v>
      </c>
      <c r="D562" s="2">
        <v>2330</v>
      </c>
    </row>
    <row r="563" spans="1:4">
      <c r="A563" t="s">
        <v>2591</v>
      </c>
      <c r="B563" t="s">
        <v>2592</v>
      </c>
      <c r="C563" t="s">
        <v>1955</v>
      </c>
      <c r="D563" s="2">
        <v>3</v>
      </c>
    </row>
    <row r="564" spans="1:4">
      <c r="A564" t="s">
        <v>2593</v>
      </c>
      <c r="B564" t="s">
        <v>2594</v>
      </c>
      <c r="C564" t="s">
        <v>452</v>
      </c>
      <c r="D564" s="2">
        <v>14</v>
      </c>
    </row>
    <row r="565" spans="1:4">
      <c r="A565" t="s">
        <v>2595</v>
      </c>
      <c r="B565" t="s">
        <v>2596</v>
      </c>
      <c r="C565" t="s">
        <v>195</v>
      </c>
      <c r="D565" s="2">
        <v>16</v>
      </c>
    </row>
    <row r="566" spans="1:4">
      <c r="A566" t="s">
        <v>2597</v>
      </c>
      <c r="B566" t="s">
        <v>2598</v>
      </c>
      <c r="C566" t="s">
        <v>337</v>
      </c>
      <c r="D566" s="2">
        <v>9</v>
      </c>
    </row>
    <row r="567" spans="1:4">
      <c r="A567" t="s">
        <v>767</v>
      </c>
      <c r="B567" t="s">
        <v>2599</v>
      </c>
      <c r="C567" t="s">
        <v>337</v>
      </c>
      <c r="D567" s="2">
        <v>412</v>
      </c>
    </row>
    <row r="568" spans="1:4">
      <c r="A568" t="s">
        <v>2600</v>
      </c>
      <c r="B568" t="s">
        <v>2601</v>
      </c>
      <c r="C568" t="s">
        <v>337</v>
      </c>
      <c r="D568" s="2">
        <v>0</v>
      </c>
    </row>
    <row r="569" spans="1:4">
      <c r="A569" t="s">
        <v>72</v>
      </c>
      <c r="B569" t="s">
        <v>2602</v>
      </c>
      <c r="C569" t="s">
        <v>337</v>
      </c>
      <c r="D569" s="2">
        <v>240</v>
      </c>
    </row>
    <row r="570" spans="1:4">
      <c r="A570" t="s">
        <v>454</v>
      </c>
      <c r="B570" t="s">
        <v>456</v>
      </c>
      <c r="C570" t="s">
        <v>195</v>
      </c>
      <c r="D570" s="2">
        <v>792</v>
      </c>
    </row>
    <row r="571" spans="1:4">
      <c r="A571" t="s">
        <v>466</v>
      </c>
      <c r="B571" t="s">
        <v>632</v>
      </c>
      <c r="C571" t="s">
        <v>333</v>
      </c>
      <c r="D571" s="2">
        <v>125</v>
      </c>
    </row>
    <row r="572" spans="1:4">
      <c r="A572" t="s">
        <v>108</v>
      </c>
      <c r="B572" t="s">
        <v>2603</v>
      </c>
      <c r="C572" t="s">
        <v>452</v>
      </c>
      <c r="D572" s="2">
        <v>97</v>
      </c>
    </row>
    <row r="573" spans="1:4">
      <c r="A573" t="s">
        <v>834</v>
      </c>
      <c r="B573" t="s">
        <v>836</v>
      </c>
      <c r="C573" t="s">
        <v>195</v>
      </c>
      <c r="D573" s="2">
        <v>1</v>
      </c>
    </row>
    <row r="574" spans="1:4">
      <c r="A574" t="s">
        <v>233</v>
      </c>
      <c r="B574" t="s">
        <v>234</v>
      </c>
      <c r="C574" t="s">
        <v>337</v>
      </c>
      <c r="D574" t="s">
        <v>19</v>
      </c>
    </row>
    <row r="575" spans="1:4">
      <c r="A575" t="s">
        <v>277</v>
      </c>
      <c r="B575" t="s">
        <v>278</v>
      </c>
      <c r="C575" t="s">
        <v>337</v>
      </c>
      <c r="D575" s="2">
        <v>1</v>
      </c>
    </row>
    <row r="576" spans="1:4">
      <c r="A576" t="s">
        <v>2604</v>
      </c>
      <c r="B576" t="s">
        <v>2605</v>
      </c>
      <c r="C576" t="s">
        <v>337</v>
      </c>
      <c r="D576" s="2">
        <v>93</v>
      </c>
    </row>
    <row r="577" spans="1:4">
      <c r="A577" t="s">
        <v>2606</v>
      </c>
      <c r="B577" t="s">
        <v>2607</v>
      </c>
      <c r="C577" t="s">
        <v>337</v>
      </c>
      <c r="D577" s="2">
        <v>24</v>
      </c>
    </row>
    <row r="578" spans="1:4">
      <c r="A578" t="s">
        <v>2608</v>
      </c>
      <c r="B578" t="s">
        <v>2609</v>
      </c>
      <c r="C578" t="s">
        <v>337</v>
      </c>
      <c r="D578" s="2">
        <v>16</v>
      </c>
    </row>
    <row r="579" spans="1:4">
      <c r="A579" t="s">
        <v>2610</v>
      </c>
      <c r="B579" t="s">
        <v>2611</v>
      </c>
      <c r="C579" t="s">
        <v>337</v>
      </c>
      <c r="D579" s="2">
        <v>5</v>
      </c>
    </row>
    <row r="580" spans="1:4">
      <c r="A580" t="s">
        <v>2612</v>
      </c>
      <c r="B580" t="s">
        <v>2613</v>
      </c>
      <c r="C580" t="s">
        <v>195</v>
      </c>
      <c r="D580" s="2">
        <v>3</v>
      </c>
    </row>
    <row r="581" spans="1:4">
      <c r="A581" t="s">
        <v>2614</v>
      </c>
      <c r="B581" t="s">
        <v>2615</v>
      </c>
      <c r="C581" t="s">
        <v>1800</v>
      </c>
      <c r="D581" s="2">
        <v>217</v>
      </c>
    </row>
    <row r="582" spans="1:4">
      <c r="A582" t="s">
        <v>2616</v>
      </c>
      <c r="B582" t="s">
        <v>2617</v>
      </c>
      <c r="C582" t="s">
        <v>1748</v>
      </c>
      <c r="D582" s="2">
        <v>1</v>
      </c>
    </row>
    <row r="583" spans="1:4">
      <c r="A583" t="s">
        <v>288</v>
      </c>
      <c r="B583" t="s">
        <v>289</v>
      </c>
      <c r="C583" t="s">
        <v>379</v>
      </c>
      <c r="D583" s="2">
        <v>27</v>
      </c>
    </row>
    <row r="584" spans="1:4">
      <c r="A584" t="s">
        <v>262</v>
      </c>
      <c r="B584" t="s">
        <v>263</v>
      </c>
      <c r="C584" t="s">
        <v>337</v>
      </c>
      <c r="D584" s="2">
        <v>106</v>
      </c>
    </row>
    <row r="585" spans="1:4">
      <c r="A585" t="s">
        <v>2618</v>
      </c>
      <c r="B585" t="s">
        <v>2619</v>
      </c>
      <c r="C585" t="s">
        <v>337</v>
      </c>
      <c r="D585" s="2">
        <v>18</v>
      </c>
    </row>
    <row r="586" spans="1:4">
      <c r="A586" t="s">
        <v>2620</v>
      </c>
      <c r="B586" t="s">
        <v>2621</v>
      </c>
      <c r="C586" t="s">
        <v>395</v>
      </c>
      <c r="D586" s="2">
        <v>28</v>
      </c>
    </row>
    <row r="587" spans="1:4">
      <c r="A587" t="s">
        <v>2622</v>
      </c>
      <c r="B587" t="s">
        <v>2623</v>
      </c>
      <c r="C587" t="s">
        <v>395</v>
      </c>
      <c r="D587" s="2">
        <v>819</v>
      </c>
    </row>
    <row r="588" spans="1:4">
      <c r="A588" t="s">
        <v>2624</v>
      </c>
      <c r="B588" t="s">
        <v>2625</v>
      </c>
      <c r="C588" t="s">
        <v>195</v>
      </c>
      <c r="D588" s="2">
        <v>45</v>
      </c>
    </row>
    <row r="589" spans="1:4">
      <c r="A589" t="s">
        <v>246</v>
      </c>
      <c r="B589" t="s">
        <v>247</v>
      </c>
      <c r="C589" t="s">
        <v>337</v>
      </c>
      <c r="D589" s="2">
        <v>232</v>
      </c>
    </row>
    <row r="590" spans="1:4">
      <c r="A590" t="s">
        <v>2626</v>
      </c>
      <c r="B590" t="s">
        <v>2627</v>
      </c>
      <c r="C590" t="s">
        <v>452</v>
      </c>
      <c r="D590" s="2">
        <v>46</v>
      </c>
    </row>
    <row r="591" spans="1:4">
      <c r="A591" t="s">
        <v>150</v>
      </c>
      <c r="B591" t="s">
        <v>151</v>
      </c>
      <c r="C591" t="s">
        <v>1800</v>
      </c>
      <c r="D591" s="2">
        <v>404</v>
      </c>
    </row>
    <row r="592" spans="1:4">
      <c r="A592" t="s">
        <v>304</v>
      </c>
      <c r="B592" t="s">
        <v>305</v>
      </c>
      <c r="C592" t="s">
        <v>337</v>
      </c>
      <c r="D592" s="2">
        <v>20</v>
      </c>
    </row>
    <row r="593" spans="1:4">
      <c r="A593" t="s">
        <v>822</v>
      </c>
      <c r="B593" t="s">
        <v>824</v>
      </c>
      <c r="C593" t="s">
        <v>337</v>
      </c>
      <c r="D593" s="2">
        <v>146</v>
      </c>
    </row>
    <row r="594" spans="1:4">
      <c r="A594" t="s">
        <v>514</v>
      </c>
      <c r="B594" t="s">
        <v>2628</v>
      </c>
      <c r="C594" t="s">
        <v>195</v>
      </c>
      <c r="D594" s="2">
        <v>418</v>
      </c>
    </row>
    <row r="595" spans="1:4">
      <c r="A595" t="s">
        <v>2629</v>
      </c>
      <c r="B595" t="s">
        <v>2630</v>
      </c>
      <c r="C595" t="s">
        <v>337</v>
      </c>
      <c r="D595" s="2">
        <v>53</v>
      </c>
    </row>
    <row r="596" spans="1:4">
      <c r="A596" t="s">
        <v>2631</v>
      </c>
      <c r="B596" t="s">
        <v>2632</v>
      </c>
      <c r="C596" t="s">
        <v>337</v>
      </c>
      <c r="D596" s="2">
        <v>16</v>
      </c>
    </row>
    <row r="597" spans="1:4">
      <c r="A597" t="s">
        <v>597</v>
      </c>
      <c r="B597" t="s">
        <v>2633</v>
      </c>
      <c r="C597" t="s">
        <v>337</v>
      </c>
      <c r="D597" t="s">
        <v>19</v>
      </c>
    </row>
    <row r="598" spans="1:4">
      <c r="A598" t="s">
        <v>2634</v>
      </c>
      <c r="B598" t="s">
        <v>2635</v>
      </c>
      <c r="C598" t="s">
        <v>195</v>
      </c>
      <c r="D598" s="2">
        <v>578</v>
      </c>
    </row>
    <row r="599" spans="1:4">
      <c r="A599" t="s">
        <v>2636</v>
      </c>
      <c r="B599" t="s">
        <v>2637</v>
      </c>
      <c r="C599" t="s">
        <v>333</v>
      </c>
      <c r="D599" s="2">
        <v>57</v>
      </c>
    </row>
    <row r="600" spans="1:4">
      <c r="A600" t="s">
        <v>2638</v>
      </c>
      <c r="B600" t="s">
        <v>2639</v>
      </c>
      <c r="C600" t="s">
        <v>337</v>
      </c>
      <c r="D600" s="2">
        <v>39</v>
      </c>
    </row>
    <row r="601" spans="1:4">
      <c r="A601" t="s">
        <v>541</v>
      </c>
      <c r="B601" t="s">
        <v>2640</v>
      </c>
      <c r="C601" t="s">
        <v>337</v>
      </c>
      <c r="D601" s="2">
        <v>10</v>
      </c>
    </row>
    <row r="602" spans="1:4">
      <c r="A602" t="s">
        <v>403</v>
      </c>
      <c r="B602" t="s">
        <v>2641</v>
      </c>
      <c r="C602" t="s">
        <v>379</v>
      </c>
      <c r="D602" s="2">
        <v>1409</v>
      </c>
    </row>
    <row r="603" spans="1:4">
      <c r="A603" t="s">
        <v>2642</v>
      </c>
      <c r="B603" t="s">
        <v>2643</v>
      </c>
      <c r="C603" t="s">
        <v>1748</v>
      </c>
      <c r="D603" s="2">
        <v>40</v>
      </c>
    </row>
    <row r="604" spans="1:4">
      <c r="A604" t="s">
        <v>2644</v>
      </c>
      <c r="B604" t="s">
        <v>2645</v>
      </c>
      <c r="C604" t="s">
        <v>337</v>
      </c>
      <c r="D604" s="2">
        <v>462</v>
      </c>
    </row>
    <row r="605" spans="1:4">
      <c r="A605" t="s">
        <v>130</v>
      </c>
      <c r="B605" t="s">
        <v>2646</v>
      </c>
      <c r="C605" t="s">
        <v>195</v>
      </c>
      <c r="D605" s="2">
        <v>188</v>
      </c>
    </row>
    <row r="606" spans="1:4">
      <c r="A606" t="s">
        <v>2647</v>
      </c>
      <c r="B606" t="s">
        <v>2648</v>
      </c>
      <c r="C606" t="s">
        <v>195</v>
      </c>
      <c r="D606" s="2">
        <v>4</v>
      </c>
    </row>
    <row r="607" spans="1:4">
      <c r="A607" t="s">
        <v>2649</v>
      </c>
      <c r="B607" t="s">
        <v>2650</v>
      </c>
      <c r="C607" t="s">
        <v>337</v>
      </c>
      <c r="D607" s="2">
        <v>11</v>
      </c>
    </row>
    <row r="608" spans="1:4">
      <c r="A608" t="s">
        <v>2651</v>
      </c>
      <c r="B608" t="s">
        <v>2652</v>
      </c>
      <c r="C608" t="s">
        <v>395</v>
      </c>
      <c r="D608" s="2">
        <v>134</v>
      </c>
    </row>
    <row r="609" spans="1:4">
      <c r="A609" t="s">
        <v>421</v>
      </c>
      <c r="B609" t="s">
        <v>423</v>
      </c>
      <c r="C609" t="s">
        <v>337</v>
      </c>
      <c r="D609" s="2">
        <v>101</v>
      </c>
    </row>
    <row r="610" spans="1:4">
      <c r="A610" t="s">
        <v>176</v>
      </c>
      <c r="B610" t="s">
        <v>838</v>
      </c>
      <c r="C610" t="s">
        <v>1800</v>
      </c>
      <c r="D610" s="2">
        <v>1262</v>
      </c>
    </row>
    <row r="611" spans="1:4">
      <c r="A611" t="s">
        <v>268</v>
      </c>
      <c r="B611" t="s">
        <v>269</v>
      </c>
      <c r="C611" t="s">
        <v>337</v>
      </c>
      <c r="D611" s="2">
        <v>136</v>
      </c>
    </row>
    <row r="612" spans="1:4">
      <c r="A612" t="s">
        <v>2653</v>
      </c>
      <c r="B612" t="s">
        <v>2654</v>
      </c>
      <c r="C612" t="s">
        <v>337</v>
      </c>
      <c r="D612" s="2">
        <v>5</v>
      </c>
    </row>
    <row r="613" spans="1:4">
      <c r="A613" t="s">
        <v>2655</v>
      </c>
      <c r="B613" t="s">
        <v>2656</v>
      </c>
      <c r="C613" t="s">
        <v>337</v>
      </c>
      <c r="D613" s="2">
        <v>64</v>
      </c>
    </row>
    <row r="614" spans="1:4">
      <c r="A614" t="s">
        <v>298</v>
      </c>
      <c r="B614" t="s">
        <v>299</v>
      </c>
      <c r="C614" t="s">
        <v>1955</v>
      </c>
      <c r="D614" s="2">
        <v>12</v>
      </c>
    </row>
    <row r="615" spans="1:4">
      <c r="A615" t="s">
        <v>194</v>
      </c>
      <c r="B615" t="s">
        <v>2657</v>
      </c>
      <c r="C615" t="s">
        <v>195</v>
      </c>
      <c r="D615" s="2">
        <v>1091</v>
      </c>
    </row>
    <row r="616" spans="1:4">
      <c r="A616" t="s">
        <v>2658</v>
      </c>
      <c r="B616" t="s">
        <v>2659</v>
      </c>
      <c r="C616" t="s">
        <v>195</v>
      </c>
      <c r="D616" s="2">
        <v>19</v>
      </c>
    </row>
    <row r="617" spans="1:4">
      <c r="A617" t="s">
        <v>2660</v>
      </c>
      <c r="B617" t="s">
        <v>2661</v>
      </c>
      <c r="C617" t="s">
        <v>337</v>
      </c>
      <c r="D617" s="2">
        <v>397</v>
      </c>
    </row>
    <row r="618" spans="1:4">
      <c r="A618" t="s">
        <v>406</v>
      </c>
      <c r="B618" t="s">
        <v>408</v>
      </c>
      <c r="C618" t="s">
        <v>337</v>
      </c>
      <c r="D618" t="s">
        <v>19</v>
      </c>
    </row>
    <row r="619" spans="1:4">
      <c r="A619" t="s">
        <v>2662</v>
      </c>
      <c r="B619" t="s">
        <v>2663</v>
      </c>
      <c r="C619" t="s">
        <v>195</v>
      </c>
      <c r="D619" s="2">
        <v>12</v>
      </c>
    </row>
    <row r="620" spans="1:4">
      <c r="A620" t="s">
        <v>491</v>
      </c>
      <c r="B620" t="s">
        <v>2664</v>
      </c>
      <c r="C620" t="s">
        <v>195</v>
      </c>
      <c r="D620" s="2">
        <v>1046</v>
      </c>
    </row>
    <row r="621" spans="1:4">
      <c r="A621" t="s">
        <v>2665</v>
      </c>
      <c r="B621" t="s">
        <v>2666</v>
      </c>
      <c r="C621" t="s">
        <v>337</v>
      </c>
      <c r="D621" s="2">
        <v>1</v>
      </c>
    </row>
    <row r="622" spans="1:4">
      <c r="A622" t="s">
        <v>2667</v>
      </c>
      <c r="B622" t="s">
        <v>2668</v>
      </c>
      <c r="C622" t="s">
        <v>452</v>
      </c>
      <c r="D622" s="2">
        <v>115</v>
      </c>
    </row>
    <row r="623" spans="1:4">
      <c r="A623" t="s">
        <v>286</v>
      </c>
      <c r="B623" t="s">
        <v>287</v>
      </c>
      <c r="C623" t="s">
        <v>337</v>
      </c>
      <c r="D623" s="2">
        <v>2</v>
      </c>
    </row>
    <row r="624" spans="1:4">
      <c r="A624" t="s">
        <v>93</v>
      </c>
      <c r="B624" t="s">
        <v>311</v>
      </c>
      <c r="C624" t="s">
        <v>337</v>
      </c>
      <c r="D624" s="2">
        <v>191</v>
      </c>
    </row>
    <row r="625" spans="1:4">
      <c r="A625" t="s">
        <v>729</v>
      </c>
      <c r="B625" t="s">
        <v>2669</v>
      </c>
      <c r="C625" t="s">
        <v>337</v>
      </c>
      <c r="D625" s="2">
        <v>24</v>
      </c>
    </row>
    <row r="626" spans="1:4">
      <c r="A626" t="s">
        <v>2670</v>
      </c>
      <c r="B626" t="s">
        <v>2671</v>
      </c>
      <c r="C626" t="s">
        <v>337</v>
      </c>
      <c r="D626" s="2">
        <v>42</v>
      </c>
    </row>
    <row r="627" spans="1:4">
      <c r="A627" t="s">
        <v>2672</v>
      </c>
      <c r="B627" t="s">
        <v>2673</v>
      </c>
      <c r="C627" t="s">
        <v>337</v>
      </c>
      <c r="D627" t="s">
        <v>19</v>
      </c>
    </row>
    <row r="628" spans="1:4">
      <c r="A628" t="s">
        <v>571</v>
      </c>
      <c r="B628" t="s">
        <v>653</v>
      </c>
      <c r="C628" t="s">
        <v>195</v>
      </c>
      <c r="D628" s="2">
        <v>86</v>
      </c>
    </row>
    <row r="629" spans="1:4">
      <c r="A629" t="s">
        <v>610</v>
      </c>
      <c r="B629" t="s">
        <v>612</v>
      </c>
      <c r="C629" t="s">
        <v>337</v>
      </c>
      <c r="D629" s="2">
        <v>65</v>
      </c>
    </row>
    <row r="630" spans="1:4">
      <c r="A630" t="s">
        <v>502</v>
      </c>
      <c r="B630" t="s">
        <v>2674</v>
      </c>
      <c r="C630" t="s">
        <v>337</v>
      </c>
      <c r="D630" s="2">
        <v>2</v>
      </c>
    </row>
    <row r="631" spans="1:4">
      <c r="A631" t="s">
        <v>2675</v>
      </c>
      <c r="B631" t="s">
        <v>2676</v>
      </c>
      <c r="C631" t="s">
        <v>395</v>
      </c>
      <c r="D631" s="2">
        <v>383</v>
      </c>
    </row>
    <row r="632" spans="1:4">
      <c r="A632" t="s">
        <v>2677</v>
      </c>
      <c r="B632" t="s">
        <v>2678</v>
      </c>
      <c r="C632" t="s">
        <v>1748</v>
      </c>
      <c r="D632" s="2">
        <v>113</v>
      </c>
    </row>
    <row r="633" spans="1:4">
      <c r="A633" t="s">
        <v>221</v>
      </c>
      <c r="B633" t="s">
        <v>222</v>
      </c>
      <c r="C633" t="s">
        <v>337</v>
      </c>
      <c r="D633" s="2">
        <v>68</v>
      </c>
    </row>
    <row r="634" spans="1:4">
      <c r="A634" t="s">
        <v>2679</v>
      </c>
      <c r="B634" t="s">
        <v>2680</v>
      </c>
      <c r="C634" t="s">
        <v>337</v>
      </c>
      <c r="D634" s="2">
        <v>8</v>
      </c>
    </row>
  </sheetData>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DB72F-90C3-4533-A461-A9FC2B9EF2AC}">
  <dimension ref="A1:B417"/>
  <sheetViews>
    <sheetView topLeftCell="A80" workbookViewId="0">
      <selection activeCell="A386" sqref="A386:XFD420"/>
    </sheetView>
  </sheetViews>
  <sheetFormatPr defaultColWidth="8.7109375" defaultRowHeight="15"/>
  <sheetData>
    <row r="1" spans="1:2">
      <c r="A1" s="7" t="s">
        <v>2681</v>
      </c>
      <c r="B1" s="7"/>
    </row>
    <row r="2" spans="1:2">
      <c r="A2" s="7" t="s">
        <v>470</v>
      </c>
      <c r="B2" s="7" t="s">
        <v>1703</v>
      </c>
    </row>
    <row r="3" spans="1:2">
      <c r="A3" s="7" t="s">
        <v>463</v>
      </c>
      <c r="B3" s="7">
        <v>0</v>
      </c>
    </row>
    <row r="4" spans="1:2">
      <c r="A4" s="7" t="s">
        <v>1896</v>
      </c>
      <c r="B4" s="7">
        <v>33</v>
      </c>
    </row>
    <row r="5" spans="1:2">
      <c r="A5" s="7" t="s">
        <v>2190</v>
      </c>
      <c r="B5" s="7">
        <v>21</v>
      </c>
    </row>
    <row r="6" spans="1:2">
      <c r="A6" s="7" t="s">
        <v>78</v>
      </c>
      <c r="B6" s="7">
        <v>0</v>
      </c>
    </row>
    <row r="7" spans="1:2">
      <c r="A7" s="7" t="s">
        <v>2326</v>
      </c>
      <c r="B7" s="7">
        <v>1</v>
      </c>
    </row>
    <row r="8" spans="1:2">
      <c r="A8" s="7" t="s">
        <v>479</v>
      </c>
      <c r="B8" s="8">
        <v>1505</v>
      </c>
    </row>
    <row r="9" spans="1:2">
      <c r="A9" s="7" t="s">
        <v>2394</v>
      </c>
      <c r="B9" s="7">
        <v>220</v>
      </c>
    </row>
    <row r="10" spans="1:2">
      <c r="A10" s="7" t="s">
        <v>1723</v>
      </c>
      <c r="B10" s="7">
        <v>24</v>
      </c>
    </row>
    <row r="11" spans="1:2">
      <c r="A11" s="7" t="s">
        <v>2322</v>
      </c>
      <c r="B11" s="7">
        <v>20</v>
      </c>
    </row>
    <row r="12" spans="1:2">
      <c r="A12" s="7" t="s">
        <v>2484</v>
      </c>
      <c r="B12" s="7">
        <v>53</v>
      </c>
    </row>
    <row r="13" spans="1:2">
      <c r="A13" s="7" t="s">
        <v>2250</v>
      </c>
      <c r="B13" s="7">
        <v>1</v>
      </c>
    </row>
    <row r="14" spans="1:2">
      <c r="A14" s="7" t="s">
        <v>2682</v>
      </c>
      <c r="B14" s="7">
        <v>0</v>
      </c>
    </row>
    <row r="15" spans="1:2">
      <c r="A15" s="7" t="s">
        <v>2683</v>
      </c>
      <c r="B15" s="7"/>
    </row>
    <row r="16" spans="1:2">
      <c r="A16" s="7" t="s">
        <v>2063</v>
      </c>
      <c r="B16" s="7">
        <v>121</v>
      </c>
    </row>
    <row r="17" spans="1:2">
      <c r="A17" s="7" t="s">
        <v>367</v>
      </c>
      <c r="B17" s="7">
        <v>4</v>
      </c>
    </row>
    <row r="18" spans="1:2">
      <c r="A18" s="7" t="s">
        <v>221</v>
      </c>
      <c r="B18" s="7">
        <v>60</v>
      </c>
    </row>
    <row r="19" spans="1:2">
      <c r="A19" s="7" t="s">
        <v>1936</v>
      </c>
      <c r="B19" s="7">
        <v>9</v>
      </c>
    </row>
    <row r="20" spans="1:2">
      <c r="A20" s="7" t="s">
        <v>2448</v>
      </c>
      <c r="B20" s="7">
        <v>12</v>
      </c>
    </row>
    <row r="21" spans="1:2">
      <c r="A21" s="7" t="s">
        <v>22</v>
      </c>
      <c r="B21" s="7">
        <v>1</v>
      </c>
    </row>
    <row r="22" spans="1:2">
      <c r="A22" s="7" t="s">
        <v>1845</v>
      </c>
      <c r="B22" s="7"/>
    </row>
    <row r="23" spans="1:2">
      <c r="A23" s="7" t="s">
        <v>2234</v>
      </c>
      <c r="B23" s="7">
        <v>686</v>
      </c>
    </row>
    <row r="24" spans="1:2">
      <c r="A24" s="7" t="s">
        <v>2124</v>
      </c>
      <c r="B24" s="7">
        <v>14</v>
      </c>
    </row>
    <row r="25" spans="1:2">
      <c r="A25" s="7" t="s">
        <v>2684</v>
      </c>
      <c r="B25" s="7">
        <v>18</v>
      </c>
    </row>
    <row r="26" spans="1:2">
      <c r="A26" s="7" t="s">
        <v>2300</v>
      </c>
      <c r="B26" s="7">
        <v>11</v>
      </c>
    </row>
    <row r="27" spans="1:2">
      <c r="A27" s="7" t="s">
        <v>2192</v>
      </c>
      <c r="B27" s="7">
        <v>36</v>
      </c>
    </row>
    <row r="28" spans="1:2">
      <c r="A28" s="7" t="s">
        <v>2053</v>
      </c>
      <c r="B28" s="7">
        <v>5</v>
      </c>
    </row>
    <row r="29" spans="1:2">
      <c r="A29" s="7" t="s">
        <v>2505</v>
      </c>
      <c r="B29" s="7">
        <v>63</v>
      </c>
    </row>
    <row r="30" spans="1:2">
      <c r="A30" s="7" t="s">
        <v>2685</v>
      </c>
      <c r="B30" s="7">
        <v>276</v>
      </c>
    </row>
    <row r="31" spans="1:2">
      <c r="A31" s="7" t="s">
        <v>331</v>
      </c>
      <c r="B31" s="7">
        <v>318</v>
      </c>
    </row>
    <row r="32" spans="1:2">
      <c r="A32" s="7" t="s">
        <v>2232</v>
      </c>
      <c r="B32" s="7">
        <v>495</v>
      </c>
    </row>
    <row r="33" spans="1:2">
      <c r="A33" s="7" t="s">
        <v>2328</v>
      </c>
      <c r="B33" s="7">
        <v>55</v>
      </c>
    </row>
    <row r="34" spans="1:2">
      <c r="A34" s="7" t="s">
        <v>2119</v>
      </c>
      <c r="B34" s="7">
        <v>23</v>
      </c>
    </row>
    <row r="35" spans="1:2">
      <c r="A35" s="7" t="s">
        <v>2440</v>
      </c>
      <c r="B35" s="7">
        <v>91</v>
      </c>
    </row>
    <row r="36" spans="1:2">
      <c r="A36" s="7" t="s">
        <v>2376</v>
      </c>
      <c r="B36" s="7">
        <v>322</v>
      </c>
    </row>
    <row r="37" spans="1:2">
      <c r="A37" s="7" t="s">
        <v>2032</v>
      </c>
      <c r="B37" s="7">
        <v>25</v>
      </c>
    </row>
    <row r="38" spans="1:2">
      <c r="A38" s="7" t="s">
        <v>141</v>
      </c>
      <c r="B38" s="7">
        <v>179</v>
      </c>
    </row>
    <row r="39" spans="1:2">
      <c r="A39" s="7" t="s">
        <v>2618</v>
      </c>
      <c r="B39" s="7">
        <v>0</v>
      </c>
    </row>
    <row r="40" spans="1:2">
      <c r="A40" s="7" t="s">
        <v>846</v>
      </c>
      <c r="B40" s="7">
        <v>1</v>
      </c>
    </row>
    <row r="41" spans="1:2">
      <c r="A41" s="7" t="s">
        <v>2551</v>
      </c>
      <c r="B41" s="7">
        <v>473</v>
      </c>
    </row>
    <row r="42" spans="1:2">
      <c r="A42" s="7" t="s">
        <v>2149</v>
      </c>
      <c r="B42" s="7">
        <v>28</v>
      </c>
    </row>
    <row r="43" spans="1:2">
      <c r="A43" s="7" t="s">
        <v>2139</v>
      </c>
      <c r="B43" s="7">
        <v>3</v>
      </c>
    </row>
    <row r="44" spans="1:2">
      <c r="A44" s="7" t="s">
        <v>488</v>
      </c>
      <c r="B44" s="7">
        <v>107</v>
      </c>
    </row>
    <row r="45" spans="1:2">
      <c r="A45" s="7" t="s">
        <v>37</v>
      </c>
      <c r="B45" s="7">
        <v>272</v>
      </c>
    </row>
    <row r="46" spans="1:2">
      <c r="A46" s="7" t="s">
        <v>1978</v>
      </c>
      <c r="B46" s="7">
        <v>12</v>
      </c>
    </row>
    <row r="47" spans="1:2">
      <c r="A47" s="7" t="s">
        <v>2180</v>
      </c>
      <c r="B47" s="7">
        <v>39</v>
      </c>
    </row>
    <row r="48" spans="1:2">
      <c r="A48" s="7" t="s">
        <v>2468</v>
      </c>
      <c r="B48" s="7">
        <v>0</v>
      </c>
    </row>
    <row r="49" spans="1:2">
      <c r="A49" s="7" t="s">
        <v>2579</v>
      </c>
      <c r="B49" s="7">
        <v>1</v>
      </c>
    </row>
    <row r="50" spans="1:2">
      <c r="A50" s="7" t="s">
        <v>343</v>
      </c>
      <c r="B50" s="7">
        <v>11</v>
      </c>
    </row>
    <row r="51" spans="1:2">
      <c r="A51" s="7" t="s">
        <v>2133</v>
      </c>
      <c r="B51" s="7">
        <v>64</v>
      </c>
    </row>
    <row r="52" spans="1:2">
      <c r="A52" s="7" t="s">
        <v>2343</v>
      </c>
      <c r="B52" s="7">
        <v>674</v>
      </c>
    </row>
    <row r="53" spans="1:2">
      <c r="A53" s="7" t="s">
        <v>2345</v>
      </c>
      <c r="B53" s="7">
        <v>308</v>
      </c>
    </row>
    <row r="54" spans="1:2">
      <c r="A54" s="7" t="s">
        <v>1998</v>
      </c>
      <c r="B54" s="7">
        <v>32</v>
      </c>
    </row>
    <row r="55" spans="1:2">
      <c r="A55" s="7" t="s">
        <v>757</v>
      </c>
      <c r="B55" s="7">
        <v>18</v>
      </c>
    </row>
    <row r="56" spans="1:2">
      <c r="A56" s="7" t="s">
        <v>2021</v>
      </c>
      <c r="B56" s="7">
        <v>1</v>
      </c>
    </row>
    <row r="57" spans="1:2">
      <c r="A57" s="7" t="s">
        <v>163</v>
      </c>
      <c r="B57" s="7">
        <v>36</v>
      </c>
    </row>
    <row r="58" spans="1:2">
      <c r="A58" s="7" t="s">
        <v>2629</v>
      </c>
      <c r="B58" s="7">
        <v>115</v>
      </c>
    </row>
    <row r="59" spans="1:2">
      <c r="A59" s="7" t="s">
        <v>2008</v>
      </c>
      <c r="B59" s="7">
        <v>347</v>
      </c>
    </row>
    <row r="60" spans="1:2">
      <c r="A60" s="7" t="s">
        <v>2454</v>
      </c>
      <c r="B60" s="7">
        <v>1</v>
      </c>
    </row>
    <row r="61" spans="1:2">
      <c r="A61" s="7" t="s">
        <v>2458</v>
      </c>
      <c r="B61" s="7">
        <v>70</v>
      </c>
    </row>
    <row r="62" spans="1:2">
      <c r="A62" s="7" t="s">
        <v>2456</v>
      </c>
      <c r="B62" s="7">
        <v>122</v>
      </c>
    </row>
    <row r="63" spans="1:2">
      <c r="A63" s="7" t="s">
        <v>722</v>
      </c>
      <c r="B63" s="7">
        <v>0</v>
      </c>
    </row>
    <row r="64" spans="1:2">
      <c r="A64" s="7" t="s">
        <v>294</v>
      </c>
      <c r="B64" s="7">
        <v>8</v>
      </c>
    </row>
    <row r="65" spans="1:2">
      <c r="A65" s="7" t="s">
        <v>2686</v>
      </c>
      <c r="B65" s="7">
        <v>16</v>
      </c>
    </row>
    <row r="66" spans="1:2">
      <c r="A66" s="7" t="s">
        <v>2412</v>
      </c>
      <c r="B66" s="7">
        <v>10</v>
      </c>
    </row>
    <row r="67" spans="1:2">
      <c r="A67" s="7" t="s">
        <v>1749</v>
      </c>
      <c r="B67" s="7">
        <v>36</v>
      </c>
    </row>
    <row r="68" spans="1:2">
      <c r="A68" s="7" t="s">
        <v>1853</v>
      </c>
      <c r="B68" s="7">
        <v>7</v>
      </c>
    </row>
    <row r="69" spans="1:2">
      <c r="A69" s="7" t="s">
        <v>1867</v>
      </c>
      <c r="B69" s="7">
        <v>6</v>
      </c>
    </row>
    <row r="70" spans="1:2">
      <c r="A70" s="7" t="s">
        <v>576</v>
      </c>
      <c r="B70" s="7">
        <v>11</v>
      </c>
    </row>
    <row r="71" spans="1:2">
      <c r="A71" s="7" t="s">
        <v>1881</v>
      </c>
      <c r="B71" s="7">
        <v>65</v>
      </c>
    </row>
    <row r="72" spans="1:2">
      <c r="A72" s="7" t="s">
        <v>62</v>
      </c>
      <c r="B72" s="7">
        <v>134</v>
      </c>
    </row>
    <row r="73" spans="1:2">
      <c r="A73" s="7" t="s">
        <v>1715</v>
      </c>
      <c r="B73" s="7">
        <v>1</v>
      </c>
    </row>
    <row r="74" spans="1:2">
      <c r="A74" s="7" t="s">
        <v>460</v>
      </c>
      <c r="B74" s="7">
        <v>15</v>
      </c>
    </row>
    <row r="75" spans="1:2">
      <c r="A75" s="7" t="s">
        <v>139</v>
      </c>
      <c r="B75" s="7">
        <v>434</v>
      </c>
    </row>
    <row r="76" spans="1:2">
      <c r="A76" s="7" t="s">
        <v>2374</v>
      </c>
      <c r="B76" s="7">
        <v>2</v>
      </c>
    </row>
    <row r="77" spans="1:2">
      <c r="A77" s="7" t="s">
        <v>481</v>
      </c>
      <c r="B77" s="7">
        <v>168</v>
      </c>
    </row>
    <row r="78" spans="1:2">
      <c r="A78" s="7" t="s">
        <v>719</v>
      </c>
      <c r="B78" s="7">
        <v>57</v>
      </c>
    </row>
    <row r="79" spans="1:2">
      <c r="A79" s="7" t="s">
        <v>2196</v>
      </c>
      <c r="B79" s="7">
        <v>13</v>
      </c>
    </row>
    <row r="80" spans="1:2">
      <c r="A80" s="7" t="s">
        <v>2046</v>
      </c>
      <c r="B80" s="7">
        <v>43</v>
      </c>
    </row>
    <row r="81" spans="1:2">
      <c r="A81" s="7" t="s">
        <v>106</v>
      </c>
      <c r="B81" s="8">
        <v>1132</v>
      </c>
    </row>
    <row r="82" spans="1:2">
      <c r="A82" s="7" t="s">
        <v>2055</v>
      </c>
      <c r="B82" s="7">
        <v>15</v>
      </c>
    </row>
    <row r="83" spans="1:2">
      <c r="A83" s="7" t="s">
        <v>2356</v>
      </c>
      <c r="B83" s="7">
        <v>9</v>
      </c>
    </row>
    <row r="84" spans="1:2">
      <c r="A84" s="7" t="s">
        <v>2354</v>
      </c>
      <c r="B84" s="7">
        <v>7</v>
      </c>
    </row>
    <row r="85" spans="1:2">
      <c r="A85" s="7" t="s">
        <v>2227</v>
      </c>
      <c r="B85" s="7">
        <v>271</v>
      </c>
    </row>
    <row r="86" spans="1:2">
      <c r="A86" s="7" t="s">
        <v>1811</v>
      </c>
      <c r="B86" s="7">
        <v>39</v>
      </c>
    </row>
    <row r="87" spans="1:2">
      <c r="A87" s="7" t="s">
        <v>2583</v>
      </c>
      <c r="B87" s="7">
        <v>0</v>
      </c>
    </row>
    <row r="88" spans="1:2">
      <c r="A88" s="7" t="s">
        <v>1968</v>
      </c>
      <c r="B88" s="7">
        <v>63</v>
      </c>
    </row>
    <row r="89" spans="1:2">
      <c r="A89" s="7" t="s">
        <v>2070</v>
      </c>
      <c r="B89" s="7">
        <v>4</v>
      </c>
    </row>
    <row r="90" spans="1:2">
      <c r="A90" s="7" t="s">
        <v>482</v>
      </c>
      <c r="B90" s="8">
        <v>2560</v>
      </c>
    </row>
    <row r="91" spans="1:2">
      <c r="A91" s="7" t="s">
        <v>2240</v>
      </c>
      <c r="B91" s="7">
        <v>4</v>
      </c>
    </row>
    <row r="92" spans="1:2">
      <c r="A92" s="7" t="s">
        <v>2242</v>
      </c>
      <c r="B92" s="7">
        <v>47</v>
      </c>
    </row>
    <row r="93" spans="1:2">
      <c r="A93" s="7" t="s">
        <v>2292</v>
      </c>
      <c r="B93" s="7">
        <v>51</v>
      </c>
    </row>
    <row r="94" spans="1:2">
      <c r="A94" s="7" t="s">
        <v>30</v>
      </c>
      <c r="B94" s="7">
        <v>1</v>
      </c>
    </row>
    <row r="95" spans="1:2">
      <c r="A95" s="7" t="s">
        <v>1949</v>
      </c>
      <c r="B95" s="7">
        <v>15</v>
      </c>
    </row>
    <row r="96" spans="1:2">
      <c r="A96" s="7" t="s">
        <v>827</v>
      </c>
      <c r="B96" s="7">
        <v>62</v>
      </c>
    </row>
    <row r="97" spans="1:2">
      <c r="A97" s="7" t="s">
        <v>421</v>
      </c>
      <c r="B97" s="7">
        <v>15</v>
      </c>
    </row>
    <row r="98" spans="1:2">
      <c r="A98" s="7" t="s">
        <v>176</v>
      </c>
      <c r="B98" s="7">
        <v>138</v>
      </c>
    </row>
    <row r="99" spans="1:2">
      <c r="A99" s="7" t="s">
        <v>2211</v>
      </c>
      <c r="B99" s="7">
        <v>6</v>
      </c>
    </row>
    <row r="100" spans="1:2">
      <c r="A100" s="7" t="s">
        <v>2687</v>
      </c>
      <c r="B100" s="7">
        <v>16</v>
      </c>
    </row>
    <row r="101" spans="1:2">
      <c r="A101" s="7" t="s">
        <v>636</v>
      </c>
      <c r="B101" s="7">
        <v>419</v>
      </c>
    </row>
    <row r="102" spans="1:2">
      <c r="A102" s="7" t="s">
        <v>282</v>
      </c>
      <c r="B102" s="7"/>
    </row>
    <row r="103" spans="1:2">
      <c r="A103" s="7" t="s">
        <v>2566</v>
      </c>
      <c r="B103" s="7">
        <v>82</v>
      </c>
    </row>
    <row r="104" spans="1:2">
      <c r="A104" s="7" t="s">
        <v>1738</v>
      </c>
      <c r="B104" s="7">
        <v>34</v>
      </c>
    </row>
    <row r="105" spans="1:2">
      <c r="A105" s="7" t="s">
        <v>1805</v>
      </c>
      <c r="B105" s="7">
        <v>94</v>
      </c>
    </row>
    <row r="106" spans="1:2">
      <c r="A106" s="7" t="s">
        <v>640</v>
      </c>
      <c r="B106" s="7">
        <v>3</v>
      </c>
    </row>
    <row r="107" spans="1:2">
      <c r="A107" s="7" t="s">
        <v>1976</v>
      </c>
      <c r="B107" s="7">
        <v>19</v>
      </c>
    </row>
    <row r="108" spans="1:2">
      <c r="A108" s="7" t="s">
        <v>2178</v>
      </c>
      <c r="B108" s="7">
        <v>12</v>
      </c>
    </row>
    <row r="109" spans="1:2">
      <c r="A109" s="7" t="s">
        <v>2294</v>
      </c>
      <c r="B109" s="7">
        <v>24</v>
      </c>
    </row>
    <row r="110" spans="1:2">
      <c r="A110" s="7" t="s">
        <v>2688</v>
      </c>
      <c r="B110" s="7">
        <v>4</v>
      </c>
    </row>
    <row r="111" spans="1:2">
      <c r="A111" s="7" t="s">
        <v>2217</v>
      </c>
      <c r="B111" s="7">
        <v>50</v>
      </c>
    </row>
    <row r="112" spans="1:2">
      <c r="A112" s="7" t="s">
        <v>496</v>
      </c>
      <c r="B112" s="7">
        <v>317</v>
      </c>
    </row>
    <row r="113" spans="1:2">
      <c r="A113" s="7" t="s">
        <v>2689</v>
      </c>
      <c r="B113" s="7">
        <v>50</v>
      </c>
    </row>
    <row r="114" spans="1:2">
      <c r="A114" s="7" t="s">
        <v>2335</v>
      </c>
      <c r="B114" s="7">
        <v>4</v>
      </c>
    </row>
    <row r="115" spans="1:2">
      <c r="A115" s="7" t="s">
        <v>118</v>
      </c>
      <c r="B115" s="7">
        <v>164</v>
      </c>
    </row>
    <row r="116" spans="1:2">
      <c r="A116" s="7" t="s">
        <v>1877</v>
      </c>
      <c r="B116" s="7">
        <v>272</v>
      </c>
    </row>
    <row r="117" spans="1:2">
      <c r="A117" s="7" t="s">
        <v>1848</v>
      </c>
      <c r="B117" s="7">
        <v>0</v>
      </c>
    </row>
    <row r="118" spans="1:2">
      <c r="A118" s="7" t="s">
        <v>468</v>
      </c>
      <c r="B118" s="7">
        <v>106</v>
      </c>
    </row>
    <row r="119" spans="1:2">
      <c r="A119" s="7" t="s">
        <v>2690</v>
      </c>
      <c r="B119" s="7">
        <v>513</v>
      </c>
    </row>
    <row r="120" spans="1:2">
      <c r="A120" s="7" t="s">
        <v>478</v>
      </c>
      <c r="B120" s="7">
        <v>538</v>
      </c>
    </row>
    <row r="121" spans="1:2">
      <c r="A121" s="7" t="s">
        <v>506</v>
      </c>
      <c r="B121" s="7">
        <v>91</v>
      </c>
    </row>
    <row r="122" spans="1:2">
      <c r="A122" s="7" t="s">
        <v>2691</v>
      </c>
      <c r="B122" s="7">
        <v>266</v>
      </c>
    </row>
    <row r="123" spans="1:2">
      <c r="A123" s="7" t="s">
        <v>51</v>
      </c>
      <c r="B123" s="7">
        <v>48</v>
      </c>
    </row>
    <row r="124" spans="1:2">
      <c r="A124" s="7" t="s">
        <v>302</v>
      </c>
      <c r="B124" s="7">
        <v>130</v>
      </c>
    </row>
    <row r="125" spans="1:2">
      <c r="A125" s="7" t="s">
        <v>498</v>
      </c>
      <c r="B125" s="7">
        <v>26</v>
      </c>
    </row>
    <row r="126" spans="1:2">
      <c r="A126" s="7" t="s">
        <v>2655</v>
      </c>
      <c r="B126" s="7">
        <v>210</v>
      </c>
    </row>
    <row r="127" spans="1:2">
      <c r="A127" s="7" t="s">
        <v>2692</v>
      </c>
      <c r="B127" s="7">
        <v>73</v>
      </c>
    </row>
    <row r="128" spans="1:2">
      <c r="A128" s="7" t="s">
        <v>2653</v>
      </c>
      <c r="B128" s="7">
        <v>19</v>
      </c>
    </row>
    <row r="129" spans="1:2">
      <c r="A129" s="7" t="s">
        <v>268</v>
      </c>
      <c r="B129" s="7">
        <v>105</v>
      </c>
    </row>
    <row r="130" spans="1:2">
      <c r="A130" s="7" t="s">
        <v>2693</v>
      </c>
      <c r="B130" s="7">
        <v>1</v>
      </c>
    </row>
    <row r="131" spans="1:2">
      <c r="A131" s="7" t="s">
        <v>1824</v>
      </c>
      <c r="B131" s="7">
        <v>60</v>
      </c>
    </row>
    <row r="132" spans="1:2">
      <c r="A132" s="7" t="s">
        <v>1740</v>
      </c>
      <c r="B132" s="7">
        <v>43</v>
      </c>
    </row>
    <row r="133" spans="1:2">
      <c r="A133" s="7" t="s">
        <v>87</v>
      </c>
      <c r="B133" s="7">
        <v>41</v>
      </c>
    </row>
    <row r="134" spans="1:2">
      <c r="A134" s="7" t="s">
        <v>1836</v>
      </c>
      <c r="B134" s="7">
        <v>0</v>
      </c>
    </row>
    <row r="135" spans="1:2">
      <c r="A135" s="7" t="s">
        <v>430</v>
      </c>
      <c r="B135" s="7">
        <v>16</v>
      </c>
    </row>
    <row r="136" spans="1:2">
      <c r="A136" s="7" t="s">
        <v>1784</v>
      </c>
      <c r="B136" s="7">
        <v>19</v>
      </c>
    </row>
    <row r="137" spans="1:2">
      <c r="A137" s="7" t="s">
        <v>1873</v>
      </c>
      <c r="B137" s="7">
        <v>7</v>
      </c>
    </row>
    <row r="138" spans="1:2">
      <c r="A138" s="7" t="s">
        <v>199</v>
      </c>
      <c r="B138" s="7">
        <v>10</v>
      </c>
    </row>
    <row r="139" spans="1:2">
      <c r="A139" s="7" t="s">
        <v>2622</v>
      </c>
      <c r="B139" s="7">
        <v>749</v>
      </c>
    </row>
    <row r="140" spans="1:2">
      <c r="A140" s="7" t="s">
        <v>1996</v>
      </c>
      <c r="B140" s="7">
        <v>168</v>
      </c>
    </row>
    <row r="141" spans="1:2">
      <c r="A141" s="7" t="s">
        <v>2529</v>
      </c>
      <c r="B141" s="7">
        <v>115</v>
      </c>
    </row>
    <row r="142" spans="1:2">
      <c r="A142" s="7" t="s">
        <v>197</v>
      </c>
      <c r="B142" s="7">
        <v>19</v>
      </c>
    </row>
    <row r="143" spans="1:2">
      <c r="A143" s="7" t="s">
        <v>1732</v>
      </c>
      <c r="B143" s="7">
        <v>17</v>
      </c>
    </row>
    <row r="144" spans="1:2">
      <c r="A144" s="7" t="s">
        <v>499</v>
      </c>
      <c r="B144" s="7">
        <v>406</v>
      </c>
    </row>
    <row r="145" spans="1:2">
      <c r="A145" s="7" t="s">
        <v>2253</v>
      </c>
      <c r="B145" s="7">
        <v>3</v>
      </c>
    </row>
    <row r="146" spans="1:2">
      <c r="A146" s="7" t="s">
        <v>2694</v>
      </c>
      <c r="B146" s="7">
        <v>17</v>
      </c>
    </row>
    <row r="147" spans="1:2">
      <c r="A147" s="7" t="s">
        <v>2695</v>
      </c>
      <c r="B147" s="7">
        <v>0</v>
      </c>
    </row>
    <row r="148" spans="1:2">
      <c r="A148" s="7" t="s">
        <v>2535</v>
      </c>
      <c r="B148" s="7">
        <v>18</v>
      </c>
    </row>
    <row r="149" spans="1:2">
      <c r="A149" s="7" t="s">
        <v>2537</v>
      </c>
      <c r="B149" s="7">
        <v>5</v>
      </c>
    </row>
    <row r="150" spans="1:2">
      <c r="A150" s="7" t="s">
        <v>233</v>
      </c>
      <c r="B150" s="7">
        <v>540</v>
      </c>
    </row>
    <row r="151" spans="1:2">
      <c r="A151" s="7" t="s">
        <v>1753</v>
      </c>
      <c r="B151" s="7">
        <v>56</v>
      </c>
    </row>
    <row r="152" spans="1:2">
      <c r="A152" s="7" t="s">
        <v>219</v>
      </c>
      <c r="B152" s="7">
        <v>73</v>
      </c>
    </row>
    <row r="153" spans="1:2">
      <c r="A153" s="7" t="s">
        <v>2585</v>
      </c>
      <c r="B153" s="7">
        <v>2</v>
      </c>
    </row>
    <row r="154" spans="1:2">
      <c r="A154" s="7" t="s">
        <v>2696</v>
      </c>
      <c r="B154" s="7">
        <v>40</v>
      </c>
    </row>
    <row r="155" spans="1:2">
      <c r="A155" s="7" t="s">
        <v>2074</v>
      </c>
      <c r="B155" s="7">
        <v>76</v>
      </c>
    </row>
    <row r="156" spans="1:2">
      <c r="A156" s="7" t="s">
        <v>2076</v>
      </c>
      <c r="B156" s="7">
        <v>119</v>
      </c>
    </row>
    <row r="157" spans="1:2">
      <c r="A157" s="7" t="s">
        <v>2305</v>
      </c>
      <c r="B157" s="7">
        <v>9</v>
      </c>
    </row>
    <row r="158" spans="1:2">
      <c r="A158" s="7" t="s">
        <v>767</v>
      </c>
      <c r="B158" s="7">
        <v>7</v>
      </c>
    </row>
    <row r="159" spans="1:2">
      <c r="A159" s="7" t="s">
        <v>2697</v>
      </c>
      <c r="B159" s="7">
        <v>16</v>
      </c>
    </row>
    <row r="160" spans="1:2">
      <c r="A160" s="7" t="s">
        <v>738</v>
      </c>
      <c r="B160" s="7">
        <v>101</v>
      </c>
    </row>
    <row r="161" spans="1:2">
      <c r="A161" s="7" t="s">
        <v>2675</v>
      </c>
      <c r="B161" s="7">
        <v>50</v>
      </c>
    </row>
    <row r="162" spans="1:2">
      <c r="A162" s="7" t="s">
        <v>2698</v>
      </c>
      <c r="B162" s="7">
        <v>12</v>
      </c>
    </row>
    <row r="163" spans="1:2">
      <c r="A163" s="7" t="s">
        <v>2699</v>
      </c>
      <c r="B163" s="7">
        <v>2</v>
      </c>
    </row>
    <row r="164" spans="1:2">
      <c r="A164" s="7" t="s">
        <v>2096</v>
      </c>
      <c r="B164" s="7">
        <v>72</v>
      </c>
    </row>
    <row r="165" spans="1:2">
      <c r="A165" s="7" t="s">
        <v>127</v>
      </c>
      <c r="B165" s="7">
        <v>0</v>
      </c>
    </row>
    <row r="166" spans="1:2">
      <c r="A166" s="7" t="s">
        <v>2188</v>
      </c>
      <c r="B166" s="7">
        <v>12</v>
      </c>
    </row>
    <row r="167" spans="1:2">
      <c r="A167" s="7" t="s">
        <v>1994</v>
      </c>
      <c r="B167" s="7">
        <v>25</v>
      </c>
    </row>
    <row r="168" spans="1:2">
      <c r="A168" s="7" t="s">
        <v>1904</v>
      </c>
      <c r="B168" s="7">
        <v>16</v>
      </c>
    </row>
    <row r="169" spans="1:2">
      <c r="A169" s="7" t="s">
        <v>2386</v>
      </c>
      <c r="B169" s="7">
        <v>5</v>
      </c>
    </row>
    <row r="170" spans="1:2">
      <c r="A170" s="7" t="s">
        <v>1790</v>
      </c>
      <c r="B170" s="7">
        <v>37</v>
      </c>
    </row>
    <row r="171" spans="1:2">
      <c r="A171" s="7" t="s">
        <v>742</v>
      </c>
      <c r="B171" s="7">
        <v>397</v>
      </c>
    </row>
    <row r="172" spans="1:2">
      <c r="A172" s="7" t="s">
        <v>2408</v>
      </c>
      <c r="B172" s="7">
        <v>16</v>
      </c>
    </row>
    <row r="173" spans="1:2">
      <c r="A173" s="7" t="s">
        <v>253</v>
      </c>
      <c r="B173" s="7"/>
    </row>
    <row r="174" spans="1:2">
      <c r="A174" s="7" t="s">
        <v>1956</v>
      </c>
      <c r="B174" s="7">
        <v>450</v>
      </c>
    </row>
    <row r="175" spans="1:2">
      <c r="A175" s="7" t="s">
        <v>444</v>
      </c>
      <c r="B175" s="7"/>
    </row>
    <row r="176" spans="1:2">
      <c r="A176" s="7" t="s">
        <v>2405</v>
      </c>
      <c r="B176" s="7">
        <v>1</v>
      </c>
    </row>
    <row r="177" spans="1:2">
      <c r="A177" s="7" t="s">
        <v>186</v>
      </c>
      <c r="B177" s="7">
        <v>1</v>
      </c>
    </row>
    <row r="178" spans="1:2">
      <c r="A178" s="7" t="s">
        <v>153</v>
      </c>
      <c r="B178" s="8">
        <v>1246</v>
      </c>
    </row>
    <row r="179" spans="1:2">
      <c r="A179" s="7" t="s">
        <v>504</v>
      </c>
      <c r="B179" s="8">
        <v>1038</v>
      </c>
    </row>
    <row r="180" spans="1:2">
      <c r="A180" s="7" t="s">
        <v>549</v>
      </c>
      <c r="B180" s="7">
        <v>82</v>
      </c>
    </row>
    <row r="181" spans="1:2">
      <c r="A181" s="7" t="s">
        <v>593</v>
      </c>
      <c r="B181" s="7"/>
    </row>
    <row r="182" spans="1:2">
      <c r="A182" s="7" t="s">
        <v>2122</v>
      </c>
      <c r="B182" s="7">
        <v>25</v>
      </c>
    </row>
    <row r="183" spans="1:2">
      <c r="A183" s="7" t="s">
        <v>188</v>
      </c>
      <c r="B183" s="7">
        <v>79</v>
      </c>
    </row>
    <row r="184" spans="1:2">
      <c r="A184" s="7" t="s">
        <v>497</v>
      </c>
      <c r="B184" s="7">
        <v>24</v>
      </c>
    </row>
    <row r="185" spans="1:2">
      <c r="A185" s="7" t="s">
        <v>490</v>
      </c>
      <c r="B185" s="7">
        <v>13</v>
      </c>
    </row>
    <row r="186" spans="1:2">
      <c r="A186" s="7" t="s">
        <v>483</v>
      </c>
      <c r="B186" s="7">
        <v>217</v>
      </c>
    </row>
    <row r="187" spans="1:2">
      <c r="A187" s="7" t="s">
        <v>290</v>
      </c>
      <c r="B187" s="7"/>
    </row>
    <row r="188" spans="1:2">
      <c r="A188" s="7" t="s">
        <v>258</v>
      </c>
      <c r="B188" s="7">
        <v>3</v>
      </c>
    </row>
    <row r="189" spans="1:2">
      <c r="A189" s="7" t="s">
        <v>1932</v>
      </c>
      <c r="B189" s="7">
        <v>64</v>
      </c>
    </row>
    <row r="190" spans="1:2">
      <c r="A190" s="7" t="s">
        <v>1947</v>
      </c>
      <c r="B190" s="7">
        <v>179</v>
      </c>
    </row>
    <row r="191" spans="1:2">
      <c r="A191" s="7" t="s">
        <v>1764</v>
      </c>
      <c r="B191" s="7">
        <v>3</v>
      </c>
    </row>
    <row r="192" spans="1:2">
      <c r="A192" s="7" t="s">
        <v>2429</v>
      </c>
      <c r="B192" s="7">
        <v>310</v>
      </c>
    </row>
    <row r="193" spans="1:2">
      <c r="A193" s="7" t="s">
        <v>2587</v>
      </c>
      <c r="B193" s="7">
        <v>33</v>
      </c>
    </row>
    <row r="194" spans="1:2">
      <c r="A194" s="7" t="s">
        <v>226</v>
      </c>
      <c r="B194" s="7">
        <v>6</v>
      </c>
    </row>
    <row r="195" spans="1:2">
      <c r="A195" s="7" t="s">
        <v>2555</v>
      </c>
      <c r="B195" s="8">
        <v>1205</v>
      </c>
    </row>
    <row r="196" spans="1:2">
      <c r="A196" s="7" t="s">
        <v>192</v>
      </c>
      <c r="B196" s="7">
        <v>4</v>
      </c>
    </row>
    <row r="197" spans="1:2">
      <c r="A197" s="7" t="s">
        <v>2396</v>
      </c>
      <c r="B197" s="7">
        <v>1</v>
      </c>
    </row>
    <row r="198" spans="1:2">
      <c r="A198" s="7" t="s">
        <v>2700</v>
      </c>
      <c r="B198" s="7">
        <v>20</v>
      </c>
    </row>
    <row r="199" spans="1:2">
      <c r="A199" s="7" t="s">
        <v>231</v>
      </c>
      <c r="B199" s="7">
        <v>1</v>
      </c>
    </row>
    <row r="200" spans="1:2">
      <c r="A200" s="7" t="s">
        <v>2339</v>
      </c>
      <c r="B200" s="7">
        <v>3</v>
      </c>
    </row>
    <row r="201" spans="1:2">
      <c r="A201" s="7" t="s">
        <v>2337</v>
      </c>
      <c r="B201" s="7">
        <v>8</v>
      </c>
    </row>
    <row r="202" spans="1:2">
      <c r="A202" s="7" t="s">
        <v>2424</v>
      </c>
      <c r="B202" s="7">
        <v>395</v>
      </c>
    </row>
    <row r="203" spans="1:2">
      <c r="A203" s="7" t="s">
        <v>2131</v>
      </c>
      <c r="B203" s="8">
        <v>1433</v>
      </c>
    </row>
    <row r="204" spans="1:2">
      <c r="A204" s="7" t="s">
        <v>2701</v>
      </c>
      <c r="B204" s="7">
        <v>173</v>
      </c>
    </row>
    <row r="205" spans="1:2">
      <c r="A205" s="7" t="s">
        <v>655</v>
      </c>
      <c r="B205" s="7">
        <v>770</v>
      </c>
    </row>
    <row r="206" spans="1:2">
      <c r="A206" s="7" t="s">
        <v>2158</v>
      </c>
      <c r="B206" s="7">
        <v>8</v>
      </c>
    </row>
    <row r="207" spans="1:2">
      <c r="A207" s="7" t="s">
        <v>2115</v>
      </c>
      <c r="B207" s="8">
        <v>1976</v>
      </c>
    </row>
    <row r="208" spans="1:2">
      <c r="A208" s="7" t="s">
        <v>505</v>
      </c>
      <c r="B208" s="7">
        <v>82</v>
      </c>
    </row>
    <row r="209" spans="1:2">
      <c r="A209" s="7" t="s">
        <v>112</v>
      </c>
      <c r="B209" s="7">
        <v>98</v>
      </c>
    </row>
    <row r="210" spans="1:2">
      <c r="A210" s="7" t="s">
        <v>1780</v>
      </c>
      <c r="B210" s="7">
        <v>1</v>
      </c>
    </row>
    <row r="211" spans="1:2">
      <c r="A211" s="7" t="s">
        <v>2514</v>
      </c>
      <c r="B211" s="7">
        <v>121</v>
      </c>
    </row>
    <row r="212" spans="1:2">
      <c r="A212" s="7" t="s">
        <v>2510</v>
      </c>
      <c r="B212" s="7">
        <v>13</v>
      </c>
    </row>
    <row r="213" spans="1:2">
      <c r="A213" s="7" t="s">
        <v>2366</v>
      </c>
      <c r="B213" s="7">
        <v>22</v>
      </c>
    </row>
    <row r="214" spans="1:2">
      <c r="A214" s="7" t="s">
        <v>2559</v>
      </c>
      <c r="B214" s="7">
        <v>94</v>
      </c>
    </row>
    <row r="215" spans="1:2">
      <c r="A215" s="7" t="s">
        <v>2564</v>
      </c>
      <c r="B215" s="7">
        <v>12</v>
      </c>
    </row>
    <row r="216" spans="1:2">
      <c r="A216" s="7" t="s">
        <v>1832</v>
      </c>
      <c r="B216" s="7">
        <v>61</v>
      </c>
    </row>
    <row r="217" spans="1:2">
      <c r="A217" s="7" t="s">
        <v>2287</v>
      </c>
      <c r="B217" s="7">
        <v>1</v>
      </c>
    </row>
    <row r="218" spans="1:2">
      <c r="A218" s="7" t="s">
        <v>484</v>
      </c>
      <c r="B218" s="7">
        <v>392</v>
      </c>
    </row>
    <row r="219" spans="1:2">
      <c r="A219" s="7" t="s">
        <v>190</v>
      </c>
      <c r="B219" s="7">
        <v>131</v>
      </c>
    </row>
    <row r="220" spans="1:2">
      <c r="A220" s="7" t="s">
        <v>2702</v>
      </c>
      <c r="B220" s="7">
        <v>68</v>
      </c>
    </row>
    <row r="221" spans="1:2">
      <c r="A221" s="7" t="s">
        <v>2362</v>
      </c>
      <c r="B221" s="7">
        <v>21</v>
      </c>
    </row>
    <row r="222" spans="1:2">
      <c r="A222" s="7" t="s">
        <v>1919</v>
      </c>
      <c r="B222" s="7">
        <v>19</v>
      </c>
    </row>
    <row r="223" spans="1:2">
      <c r="A223" s="7" t="s">
        <v>1921</v>
      </c>
      <c r="B223" s="7">
        <v>30</v>
      </c>
    </row>
    <row r="224" spans="1:2">
      <c r="A224" s="7" t="s">
        <v>2606</v>
      </c>
      <c r="B224" s="7">
        <v>3</v>
      </c>
    </row>
    <row r="225" spans="1:2">
      <c r="A225" s="7" t="s">
        <v>2604</v>
      </c>
      <c r="B225" s="7">
        <v>93</v>
      </c>
    </row>
    <row r="226" spans="1:2">
      <c r="A226" s="7" t="s">
        <v>494</v>
      </c>
      <c r="B226" s="7">
        <v>9</v>
      </c>
    </row>
    <row r="227" spans="1:2">
      <c r="A227" s="7" t="s">
        <v>2614</v>
      </c>
      <c r="B227" s="7">
        <v>94</v>
      </c>
    </row>
    <row r="228" spans="1:2">
      <c r="A228" s="7" t="s">
        <v>2634</v>
      </c>
      <c r="B228" s="7">
        <v>58</v>
      </c>
    </row>
    <row r="229" spans="1:2">
      <c r="A229" s="7" t="s">
        <v>2282</v>
      </c>
      <c r="B229" s="7">
        <v>112</v>
      </c>
    </row>
    <row r="230" spans="1:2">
      <c r="A230" s="7" t="s">
        <v>2102</v>
      </c>
      <c r="B230" s="7">
        <v>7</v>
      </c>
    </row>
    <row r="231" spans="1:2">
      <c r="A231" s="7" t="s">
        <v>748</v>
      </c>
      <c r="B231" s="7">
        <v>14</v>
      </c>
    </row>
    <row r="232" spans="1:2">
      <c r="A232" s="7" t="s">
        <v>2703</v>
      </c>
      <c r="B232" s="7">
        <v>172</v>
      </c>
    </row>
    <row r="233" spans="1:2">
      <c r="A233" s="7" t="s">
        <v>2520</v>
      </c>
      <c r="B233" s="7">
        <v>3</v>
      </c>
    </row>
    <row r="234" spans="1:2">
      <c r="A234" s="7" t="s">
        <v>2382</v>
      </c>
      <c r="B234" s="7">
        <v>1</v>
      </c>
    </row>
    <row r="235" spans="1:2">
      <c r="A235" s="7" t="s">
        <v>623</v>
      </c>
      <c r="B235" s="7">
        <v>49</v>
      </c>
    </row>
    <row r="236" spans="1:2">
      <c r="A236" s="7" t="s">
        <v>2048</v>
      </c>
      <c r="B236" s="7">
        <v>313</v>
      </c>
    </row>
    <row r="237" spans="1:2">
      <c r="A237" s="7" t="s">
        <v>447</v>
      </c>
      <c r="B237" s="7">
        <v>562</v>
      </c>
    </row>
    <row r="238" spans="1:2">
      <c r="A238" s="7" t="s">
        <v>773</v>
      </c>
      <c r="B238" s="7">
        <v>2</v>
      </c>
    </row>
    <row r="239" spans="1:2">
      <c r="A239" s="7" t="s">
        <v>2624</v>
      </c>
      <c r="B239" s="7">
        <v>56</v>
      </c>
    </row>
    <row r="240" spans="1:2">
      <c r="A240" s="7" t="s">
        <v>191</v>
      </c>
      <c r="B240" s="7">
        <v>74</v>
      </c>
    </row>
    <row r="241" spans="1:2">
      <c r="A241" s="7" t="s">
        <v>732</v>
      </c>
      <c r="B241" s="7">
        <v>0</v>
      </c>
    </row>
    <row r="242" spans="1:2">
      <c r="A242" s="7" t="s">
        <v>2277</v>
      </c>
      <c r="B242" s="7">
        <v>1</v>
      </c>
    </row>
    <row r="243" spans="1:2">
      <c r="A243" s="7" t="s">
        <v>2547</v>
      </c>
      <c r="B243" s="7">
        <v>53</v>
      </c>
    </row>
    <row r="244" spans="1:2">
      <c r="A244" s="7" t="s">
        <v>2271</v>
      </c>
      <c r="B244" s="7">
        <v>70</v>
      </c>
    </row>
    <row r="245" spans="1:2">
      <c r="A245" s="7" t="s">
        <v>2704</v>
      </c>
      <c r="B245" s="7">
        <v>53</v>
      </c>
    </row>
    <row r="246" spans="1:2">
      <c r="A246" s="7" t="s">
        <v>2705</v>
      </c>
      <c r="B246" s="7">
        <v>6</v>
      </c>
    </row>
    <row r="247" spans="1:2">
      <c r="A247" s="7" t="s">
        <v>665</v>
      </c>
      <c r="B247" s="7"/>
    </row>
    <row r="248" spans="1:2">
      <c r="A248" s="7" t="s">
        <v>579</v>
      </c>
      <c r="B248" s="7">
        <v>62</v>
      </c>
    </row>
    <row r="249" spans="1:2">
      <c r="A249" s="7" t="s">
        <v>2143</v>
      </c>
      <c r="B249" s="7">
        <v>12</v>
      </c>
    </row>
    <row r="250" spans="1:2">
      <c r="A250" s="7" t="s">
        <v>2141</v>
      </c>
      <c r="B250" s="7">
        <v>13</v>
      </c>
    </row>
    <row r="251" spans="1:2">
      <c r="A251" s="7" t="s">
        <v>189</v>
      </c>
      <c r="B251" s="7">
        <v>147</v>
      </c>
    </row>
    <row r="252" spans="1:2">
      <c r="A252" s="7" t="s">
        <v>196</v>
      </c>
      <c r="B252" s="7">
        <v>144</v>
      </c>
    </row>
    <row r="253" spans="1:2">
      <c r="A253" s="7" t="s">
        <v>1860</v>
      </c>
      <c r="B253" s="7">
        <v>6</v>
      </c>
    </row>
    <row r="254" spans="1:2">
      <c r="A254" s="7" t="s">
        <v>500</v>
      </c>
      <c r="B254" s="7">
        <v>0</v>
      </c>
    </row>
    <row r="255" spans="1:2">
      <c r="A255" s="7" t="s">
        <v>32</v>
      </c>
      <c r="B255" s="7">
        <v>49</v>
      </c>
    </row>
    <row r="256" spans="1:2">
      <c r="A256" s="7" t="s">
        <v>2316</v>
      </c>
      <c r="B256" s="7">
        <v>8</v>
      </c>
    </row>
    <row r="257" spans="1:2">
      <c r="A257" s="7" t="s">
        <v>2706</v>
      </c>
      <c r="B257" s="7"/>
    </row>
    <row r="258" spans="1:2">
      <c r="A258" s="7" t="s">
        <v>480</v>
      </c>
      <c r="B258" s="8">
        <v>2653</v>
      </c>
    </row>
    <row r="259" spans="1:2">
      <c r="A259" s="7" t="s">
        <v>147</v>
      </c>
      <c r="B259" s="7">
        <v>53</v>
      </c>
    </row>
    <row r="260" spans="1:2">
      <c r="A260" s="7" t="s">
        <v>158</v>
      </c>
      <c r="B260" s="7">
        <v>297</v>
      </c>
    </row>
    <row r="261" spans="1:2">
      <c r="A261" s="7" t="s">
        <v>2017</v>
      </c>
      <c r="B261" s="7">
        <v>10</v>
      </c>
    </row>
    <row r="262" spans="1:2">
      <c r="A262" s="7" t="s">
        <v>2707</v>
      </c>
      <c r="B262" s="7">
        <v>1</v>
      </c>
    </row>
    <row r="263" spans="1:2">
      <c r="A263" s="7" t="s">
        <v>114</v>
      </c>
      <c r="B263" s="7">
        <v>15</v>
      </c>
    </row>
    <row r="264" spans="1:2">
      <c r="A264" s="7" t="s">
        <v>89</v>
      </c>
      <c r="B264" s="7">
        <v>21</v>
      </c>
    </row>
    <row r="265" spans="1:2">
      <c r="A265" s="7" t="s">
        <v>2049</v>
      </c>
      <c r="B265" s="7">
        <v>1</v>
      </c>
    </row>
    <row r="266" spans="1:2">
      <c r="A266" s="7" t="s">
        <v>2708</v>
      </c>
      <c r="B266" s="7">
        <v>262</v>
      </c>
    </row>
    <row r="267" spans="1:2">
      <c r="A267" s="7" t="s">
        <v>266</v>
      </c>
      <c r="B267" s="7">
        <v>35</v>
      </c>
    </row>
    <row r="268" spans="1:2">
      <c r="A268" s="7" t="s">
        <v>1983</v>
      </c>
      <c r="B268" s="7">
        <v>26</v>
      </c>
    </row>
    <row r="269" spans="1:2">
      <c r="A269" s="7" t="s">
        <v>2575</v>
      </c>
      <c r="B269" s="7">
        <v>30</v>
      </c>
    </row>
    <row r="270" spans="1:2">
      <c r="A270" s="7" t="s">
        <v>2595</v>
      </c>
      <c r="B270" s="7">
        <v>72</v>
      </c>
    </row>
    <row r="271" spans="1:2">
      <c r="A271" s="7" t="s">
        <v>1966</v>
      </c>
      <c r="B271" s="7">
        <v>44</v>
      </c>
    </row>
    <row r="272" spans="1:2">
      <c r="A272" s="7" t="s">
        <v>1801</v>
      </c>
      <c r="B272" s="7">
        <v>25</v>
      </c>
    </row>
    <row r="273" spans="1:2">
      <c r="A273" s="7" t="s">
        <v>1869</v>
      </c>
      <c r="B273" s="7">
        <v>116</v>
      </c>
    </row>
    <row r="274" spans="1:2">
      <c r="A274" s="7" t="s">
        <v>2493</v>
      </c>
      <c r="B274" s="7">
        <v>19</v>
      </c>
    </row>
    <row r="275" spans="1:2">
      <c r="A275" s="7" t="s">
        <v>2491</v>
      </c>
      <c r="B275" s="7">
        <v>12</v>
      </c>
    </row>
    <row r="276" spans="1:2">
      <c r="A276" s="7" t="s">
        <v>2672</v>
      </c>
      <c r="B276" s="7">
        <v>14</v>
      </c>
    </row>
    <row r="277" spans="1:2">
      <c r="A277" s="7" t="s">
        <v>571</v>
      </c>
      <c r="B277" s="7">
        <v>76</v>
      </c>
    </row>
    <row r="278" spans="1:2">
      <c r="A278" s="7" t="s">
        <v>610</v>
      </c>
      <c r="B278" s="7">
        <v>37</v>
      </c>
    </row>
    <row r="279" spans="1:2">
      <c r="A279" s="7" t="s">
        <v>223</v>
      </c>
      <c r="B279" s="7"/>
    </row>
    <row r="280" spans="1:2">
      <c r="A280" s="7" t="s">
        <v>2709</v>
      </c>
      <c r="B280" s="7">
        <v>4</v>
      </c>
    </row>
    <row r="281" spans="1:2">
      <c r="A281" s="7" t="s">
        <v>150</v>
      </c>
      <c r="B281" s="7">
        <v>55</v>
      </c>
    </row>
    <row r="282" spans="1:2">
      <c r="A282" s="7" t="s">
        <v>2626</v>
      </c>
      <c r="B282" s="7">
        <v>18</v>
      </c>
    </row>
    <row r="283" spans="1:2">
      <c r="A283" s="7" t="s">
        <v>1717</v>
      </c>
      <c r="B283" s="7">
        <v>4</v>
      </c>
    </row>
    <row r="284" spans="1:2">
      <c r="A284" s="7" t="s">
        <v>1892</v>
      </c>
      <c r="B284" s="7">
        <v>44</v>
      </c>
    </row>
    <row r="285" spans="1:2">
      <c r="A285" s="7" t="s">
        <v>650</v>
      </c>
      <c r="B285" s="7">
        <v>0</v>
      </c>
    </row>
    <row r="286" spans="1:2">
      <c r="A286" s="7" t="s">
        <v>2013</v>
      </c>
      <c r="B286" s="7">
        <v>119</v>
      </c>
    </row>
    <row r="287" spans="1:2">
      <c r="A287" s="7" t="s">
        <v>1858</v>
      </c>
      <c r="B287" s="7">
        <v>4</v>
      </c>
    </row>
    <row r="288" spans="1:2">
      <c r="A288" s="7" t="s">
        <v>175</v>
      </c>
      <c r="B288" s="7">
        <v>236</v>
      </c>
    </row>
    <row r="289" spans="1:2">
      <c r="A289" s="7" t="s">
        <v>412</v>
      </c>
      <c r="B289" s="7">
        <v>101</v>
      </c>
    </row>
    <row r="290" spans="1:2">
      <c r="A290" s="7" t="s">
        <v>2710</v>
      </c>
      <c r="B290" s="7">
        <v>1</v>
      </c>
    </row>
    <row r="291" spans="1:2">
      <c r="A291" s="7" t="s">
        <v>2711</v>
      </c>
      <c r="B291" s="7">
        <v>6</v>
      </c>
    </row>
    <row r="292" spans="1:2">
      <c r="A292" s="7" t="s">
        <v>2712</v>
      </c>
      <c r="B292" s="7">
        <v>1</v>
      </c>
    </row>
    <row r="293" spans="1:2">
      <c r="A293" s="7" t="s">
        <v>1820</v>
      </c>
      <c r="B293" s="7">
        <v>2</v>
      </c>
    </row>
    <row r="294" spans="1:2">
      <c r="A294" s="7" t="s">
        <v>2110</v>
      </c>
      <c r="B294" s="7">
        <v>42</v>
      </c>
    </row>
    <row r="295" spans="1:2">
      <c r="A295" s="7" t="s">
        <v>1863</v>
      </c>
      <c r="B295" s="7">
        <v>52</v>
      </c>
    </row>
    <row r="296" spans="1:2">
      <c r="A296" s="7" t="s">
        <v>99</v>
      </c>
      <c r="B296" s="7">
        <v>41</v>
      </c>
    </row>
    <row r="297" spans="1:2">
      <c r="A297" s="7" t="s">
        <v>2518</v>
      </c>
      <c r="B297" s="7">
        <v>55</v>
      </c>
    </row>
    <row r="298" spans="1:2">
      <c r="A298" s="7" t="s">
        <v>2184</v>
      </c>
      <c r="B298" s="7">
        <v>46</v>
      </c>
    </row>
    <row r="299" spans="1:2">
      <c r="A299" s="7" t="s">
        <v>1794</v>
      </c>
      <c r="B299" s="7">
        <v>14</v>
      </c>
    </row>
    <row r="300" spans="1:2">
      <c r="A300" s="7" t="s">
        <v>1792</v>
      </c>
      <c r="B300" s="7">
        <v>51</v>
      </c>
    </row>
    <row r="301" spans="1:2">
      <c r="A301" s="7" t="s">
        <v>161</v>
      </c>
      <c r="B301" s="7">
        <v>0</v>
      </c>
    </row>
    <row r="302" spans="1:2">
      <c r="A302" s="7" t="s">
        <v>2503</v>
      </c>
      <c r="B302" s="7">
        <v>2</v>
      </c>
    </row>
    <row r="303" spans="1:2">
      <c r="A303" s="7" t="s">
        <v>485</v>
      </c>
      <c r="B303" s="8">
        <v>2611</v>
      </c>
    </row>
    <row r="304" spans="1:2">
      <c r="A304" s="7" t="s">
        <v>240</v>
      </c>
      <c r="B304" s="7">
        <v>23</v>
      </c>
    </row>
    <row r="305" spans="1:2">
      <c r="A305" s="7" t="s">
        <v>1760</v>
      </c>
      <c r="B305" s="7">
        <v>6</v>
      </c>
    </row>
    <row r="306" spans="1:2">
      <c r="A306" s="7" t="s">
        <v>1939</v>
      </c>
      <c r="B306" s="7">
        <v>5</v>
      </c>
    </row>
    <row r="307" spans="1:2">
      <c r="A307" s="7" t="s">
        <v>2425</v>
      </c>
      <c r="B307" s="7">
        <v>163</v>
      </c>
    </row>
    <row r="308" spans="1:2">
      <c r="A308" s="7" t="s">
        <v>2264</v>
      </c>
      <c r="B308" s="7">
        <v>103</v>
      </c>
    </row>
    <row r="309" spans="1:2">
      <c r="A309" s="7" t="s">
        <v>1972</v>
      </c>
      <c r="B309" s="7">
        <v>1</v>
      </c>
    </row>
    <row r="310" spans="1:2">
      <c r="A310" s="7" t="s">
        <v>1974</v>
      </c>
      <c r="B310" s="7">
        <v>9</v>
      </c>
    </row>
    <row r="311" spans="1:2">
      <c r="A311" s="7" t="s">
        <v>2581</v>
      </c>
      <c r="B311" s="7">
        <v>25</v>
      </c>
    </row>
    <row r="312" spans="1:2">
      <c r="A312" s="7" t="s">
        <v>1719</v>
      </c>
      <c r="B312" s="7">
        <v>2</v>
      </c>
    </row>
    <row r="313" spans="1:2">
      <c r="A313" s="7" t="s">
        <v>2200</v>
      </c>
      <c r="B313" s="7">
        <v>0</v>
      </c>
    </row>
    <row r="314" spans="1:2">
      <c r="A314" s="7" t="s">
        <v>2198</v>
      </c>
      <c r="B314" s="7">
        <v>9</v>
      </c>
    </row>
    <row r="315" spans="1:2">
      <c r="A315" s="7" t="s">
        <v>2313</v>
      </c>
      <c r="B315" s="7">
        <v>12</v>
      </c>
    </row>
    <row r="316" spans="1:2">
      <c r="A316" s="7" t="s">
        <v>2258</v>
      </c>
      <c r="B316" s="7">
        <v>67</v>
      </c>
    </row>
    <row r="317" spans="1:2">
      <c r="A317" s="7" t="s">
        <v>1778</v>
      </c>
      <c r="B317" s="7">
        <v>24</v>
      </c>
    </row>
    <row r="318" spans="1:2">
      <c r="A318" s="7" t="s">
        <v>178</v>
      </c>
      <c r="B318" s="7">
        <v>168</v>
      </c>
    </row>
    <row r="319" spans="1:2">
      <c r="A319" s="7" t="s">
        <v>2358</v>
      </c>
      <c r="B319" s="7">
        <v>1</v>
      </c>
    </row>
    <row r="320" spans="1:2">
      <c r="A320" s="7" t="s">
        <v>2713</v>
      </c>
      <c r="B320" s="7">
        <v>12</v>
      </c>
    </row>
    <row r="321" spans="1:2">
      <c r="A321" s="7" t="s">
        <v>2186</v>
      </c>
      <c r="B321" s="7">
        <v>11</v>
      </c>
    </row>
    <row r="322" spans="1:2">
      <c r="A322" s="7" t="s">
        <v>39</v>
      </c>
      <c r="B322" s="7">
        <v>269</v>
      </c>
    </row>
    <row r="323" spans="1:2">
      <c r="A323" s="7" t="s">
        <v>2091</v>
      </c>
      <c r="B323" s="7">
        <v>3</v>
      </c>
    </row>
    <row r="324" spans="1:2">
      <c r="A324" s="7" t="s">
        <v>286</v>
      </c>
      <c r="B324" s="7">
        <v>14</v>
      </c>
    </row>
    <row r="325" spans="1:2">
      <c r="A325" s="7" t="s">
        <v>2714</v>
      </c>
      <c r="B325" s="7">
        <v>1</v>
      </c>
    </row>
    <row r="326" spans="1:2">
      <c r="A326" s="7" t="s">
        <v>2164</v>
      </c>
      <c r="B326" s="7">
        <v>40</v>
      </c>
    </row>
    <row r="327" spans="1:2">
      <c r="A327" s="7" t="s">
        <v>1970</v>
      </c>
      <c r="B327" s="7">
        <v>12</v>
      </c>
    </row>
    <row r="328" spans="1:2">
      <c r="A328" s="7" t="s">
        <v>2129</v>
      </c>
      <c r="B328" s="7">
        <v>1</v>
      </c>
    </row>
    <row r="329" spans="1:2">
      <c r="A329" s="7" t="s">
        <v>526</v>
      </c>
      <c r="B329" s="7">
        <v>92</v>
      </c>
    </row>
    <row r="330" spans="1:2">
      <c r="A330" s="7" t="s">
        <v>1871</v>
      </c>
      <c r="B330" s="7">
        <v>2</v>
      </c>
    </row>
    <row r="331" spans="1:2">
      <c r="A331" s="7" t="s">
        <v>2427</v>
      </c>
      <c r="B331" s="7">
        <v>62</v>
      </c>
    </row>
    <row r="332" spans="1:2">
      <c r="A332" s="7" t="s">
        <v>393</v>
      </c>
      <c r="B332" s="7">
        <v>36</v>
      </c>
    </row>
    <row r="333" spans="1:2">
      <c r="A333" s="7" t="s">
        <v>2471</v>
      </c>
      <c r="B333" s="7">
        <v>354</v>
      </c>
    </row>
    <row r="334" spans="1:2">
      <c r="A334" s="7" t="s">
        <v>182</v>
      </c>
      <c r="B334" s="7">
        <v>225</v>
      </c>
    </row>
    <row r="335" spans="1:2">
      <c r="A335" s="7" t="s">
        <v>2450</v>
      </c>
      <c r="B335" s="7">
        <v>20</v>
      </c>
    </row>
    <row r="336" spans="1:2">
      <c r="A336" s="7" t="s">
        <v>2380</v>
      </c>
      <c r="B336" s="7">
        <v>32</v>
      </c>
    </row>
    <row r="337" spans="1:2">
      <c r="A337" s="7" t="s">
        <v>1909</v>
      </c>
      <c r="B337" s="7">
        <v>11</v>
      </c>
    </row>
    <row r="338" spans="1:2">
      <c r="A338" s="7" t="s">
        <v>2539</v>
      </c>
      <c r="B338" s="7">
        <v>1</v>
      </c>
    </row>
    <row r="339" spans="1:2">
      <c r="A339" s="7" t="s">
        <v>2348</v>
      </c>
      <c r="B339" s="7">
        <v>46</v>
      </c>
    </row>
    <row r="340" spans="1:2">
      <c r="A340" s="7" t="s">
        <v>2290</v>
      </c>
      <c r="B340" s="7">
        <v>0</v>
      </c>
    </row>
    <row r="341" spans="1:2">
      <c r="A341" s="7" t="s">
        <v>489</v>
      </c>
      <c r="B341" s="8">
        <v>1999</v>
      </c>
    </row>
    <row r="342" spans="1:2">
      <c r="A342" s="7" t="s">
        <v>711</v>
      </c>
      <c r="B342" s="7">
        <v>259</v>
      </c>
    </row>
    <row r="343" spans="1:2">
      <c r="A343" s="7" t="s">
        <v>2608</v>
      </c>
      <c r="B343" s="7">
        <v>6</v>
      </c>
    </row>
    <row r="344" spans="1:2">
      <c r="A344" s="7" t="s">
        <v>318</v>
      </c>
      <c r="B344" s="7">
        <v>55</v>
      </c>
    </row>
    <row r="345" spans="1:2">
      <c r="A345" s="7" t="s">
        <v>28</v>
      </c>
      <c r="B345" s="7"/>
    </row>
    <row r="346" spans="1:2">
      <c r="A346" s="7" t="s">
        <v>454</v>
      </c>
      <c r="B346" s="7">
        <v>633</v>
      </c>
    </row>
    <row r="347" spans="1:2">
      <c r="A347" s="7" t="s">
        <v>466</v>
      </c>
      <c r="B347" s="7">
        <v>89</v>
      </c>
    </row>
    <row r="348" spans="1:2">
      <c r="A348" s="7" t="s">
        <v>1706</v>
      </c>
      <c r="B348" s="7">
        <v>3</v>
      </c>
    </row>
    <row r="349" spans="1:2">
      <c r="A349" s="7" t="s">
        <v>2651</v>
      </c>
      <c r="B349" s="7">
        <v>0</v>
      </c>
    </row>
    <row r="350" spans="1:2">
      <c r="A350" s="7" t="s">
        <v>256</v>
      </c>
      <c r="B350" s="7">
        <v>62</v>
      </c>
    </row>
    <row r="351" spans="1:2">
      <c r="A351" s="7" t="s">
        <v>418</v>
      </c>
      <c r="B351" s="7">
        <v>13</v>
      </c>
    </row>
    <row r="352" spans="1:2">
      <c r="A352" s="7" t="s">
        <v>487</v>
      </c>
      <c r="B352" s="7">
        <v>267</v>
      </c>
    </row>
    <row r="353" spans="1:2">
      <c r="A353" s="7" t="s">
        <v>1958</v>
      </c>
      <c r="B353" s="7">
        <v>30</v>
      </c>
    </row>
    <row r="354" spans="1:2">
      <c r="A354" s="7" t="s">
        <v>2477</v>
      </c>
      <c r="B354" s="7">
        <v>102</v>
      </c>
    </row>
    <row r="355" spans="1:2">
      <c r="A355" s="7" t="s">
        <v>2475</v>
      </c>
      <c r="B355" s="7">
        <v>9</v>
      </c>
    </row>
    <row r="356" spans="1:2">
      <c r="A356" s="7" t="s">
        <v>2320</v>
      </c>
      <c r="B356" s="7">
        <v>7</v>
      </c>
    </row>
    <row r="357" spans="1:2">
      <c r="A357" s="7" t="s">
        <v>41</v>
      </c>
      <c r="B357" s="7">
        <v>100</v>
      </c>
    </row>
    <row r="358" spans="1:2">
      <c r="A358" s="7" t="s">
        <v>346</v>
      </c>
      <c r="B358" s="7">
        <v>1</v>
      </c>
    </row>
    <row r="359" spans="1:2">
      <c r="A359" s="7" t="s">
        <v>503</v>
      </c>
      <c r="B359" s="7">
        <v>32</v>
      </c>
    </row>
    <row r="360" spans="1:2">
      <c r="A360" s="7" t="s">
        <v>2307</v>
      </c>
      <c r="B360" s="7">
        <v>16</v>
      </c>
    </row>
    <row r="361" spans="1:2">
      <c r="A361" s="7" t="s">
        <v>2309</v>
      </c>
      <c r="B361" s="7">
        <v>13</v>
      </c>
    </row>
    <row r="362" spans="1:2">
      <c r="A362" s="7" t="s">
        <v>1926</v>
      </c>
      <c r="B362" s="7">
        <v>2</v>
      </c>
    </row>
    <row r="363" spans="1:2">
      <c r="A363" s="7" t="s">
        <v>2059</v>
      </c>
      <c r="B363" s="7">
        <v>23</v>
      </c>
    </row>
    <row r="364" spans="1:2">
      <c r="A364" s="7" t="s">
        <v>760</v>
      </c>
      <c r="B364" s="7">
        <v>27</v>
      </c>
    </row>
    <row r="365" spans="1:2">
      <c r="A365" s="7" t="s">
        <v>502</v>
      </c>
      <c r="B365" s="7">
        <v>12</v>
      </c>
    </row>
    <row r="366" spans="1:2">
      <c r="A366" s="7" t="s">
        <v>1798</v>
      </c>
      <c r="B366" s="7">
        <v>89</v>
      </c>
    </row>
    <row r="367" spans="1:2">
      <c r="A367" s="7" t="s">
        <v>170</v>
      </c>
      <c r="B367" s="7">
        <v>16</v>
      </c>
    </row>
    <row r="368" spans="1:2">
      <c r="A368" s="7" t="s">
        <v>1709</v>
      </c>
      <c r="B368" s="7">
        <v>24</v>
      </c>
    </row>
    <row r="369" spans="1:2">
      <c r="A369" s="7" t="s">
        <v>2715</v>
      </c>
      <c r="B369" s="7">
        <v>22</v>
      </c>
    </row>
    <row r="370" spans="1:2">
      <c r="A370" s="7" t="s">
        <v>2174</v>
      </c>
      <c r="B370" s="7">
        <v>24</v>
      </c>
    </row>
    <row r="371" spans="1:2">
      <c r="A371" s="7" t="s">
        <v>2658</v>
      </c>
      <c r="B371" s="7">
        <v>525</v>
      </c>
    </row>
    <row r="372" spans="1:2">
      <c r="A372" s="7" t="s">
        <v>194</v>
      </c>
      <c r="B372" s="7">
        <v>238</v>
      </c>
    </row>
    <row r="373" spans="1:2">
      <c r="A373" s="7" t="s">
        <v>1962</v>
      </c>
      <c r="B373" s="7">
        <v>2</v>
      </c>
    </row>
    <row r="374" spans="1:2">
      <c r="A374" s="7" t="s">
        <v>2403</v>
      </c>
      <c r="B374" s="7">
        <v>1</v>
      </c>
    </row>
    <row r="375" spans="1:2">
      <c r="A375" s="7" t="s">
        <v>2716</v>
      </c>
      <c r="B375" s="7">
        <v>10</v>
      </c>
    </row>
    <row r="376" spans="1:2">
      <c r="A376" s="7" t="s">
        <v>2401</v>
      </c>
      <c r="B376" s="7">
        <v>215</v>
      </c>
    </row>
    <row r="377" spans="1:2">
      <c r="A377" s="7" t="s">
        <v>493</v>
      </c>
      <c r="B377" s="7">
        <v>10</v>
      </c>
    </row>
    <row r="378" spans="1:2">
      <c r="A378" s="7" t="s">
        <v>1987</v>
      </c>
      <c r="B378" s="7">
        <v>45</v>
      </c>
    </row>
    <row r="379" spans="1:2">
      <c r="A379" s="7" t="s">
        <v>457</v>
      </c>
      <c r="B379" s="7">
        <v>866</v>
      </c>
    </row>
    <row r="380" spans="1:2">
      <c r="A380" s="7" t="s">
        <v>2717</v>
      </c>
      <c r="B380" s="7">
        <v>1</v>
      </c>
    </row>
    <row r="381" spans="1:2">
      <c r="A381" s="7" t="s">
        <v>2718</v>
      </c>
      <c r="B381" s="7">
        <v>16</v>
      </c>
    </row>
    <row r="382" spans="1:2">
      <c r="A382" s="7" t="s">
        <v>363</v>
      </c>
      <c r="B382" s="7">
        <v>6</v>
      </c>
    </row>
    <row r="383" spans="1:2">
      <c r="A383" s="7" t="s">
        <v>2311</v>
      </c>
      <c r="B383" s="7">
        <v>12</v>
      </c>
    </row>
    <row r="384" spans="1:2">
      <c r="A384" s="7" t="s">
        <v>1917</v>
      </c>
      <c r="B384" s="7">
        <v>0</v>
      </c>
    </row>
    <row r="385" spans="1:2">
      <c r="A385" s="7" t="s">
        <v>2238</v>
      </c>
      <c r="B385" s="7">
        <v>21</v>
      </c>
    </row>
    <row r="386" spans="1:2">
      <c r="A386" s="7"/>
      <c r="B386" s="7"/>
    </row>
    <row r="387" spans="1:2">
      <c r="A387" s="7"/>
      <c r="B387" s="7"/>
    </row>
    <row r="388" spans="1:2">
      <c r="A388" s="7"/>
      <c r="B388" s="7"/>
    </row>
    <row r="389" spans="1:2">
      <c r="A389" s="7"/>
      <c r="B389" s="7"/>
    </row>
    <row r="390" spans="1:2">
      <c r="A390" s="7"/>
      <c r="B390" s="7"/>
    </row>
    <row r="391" spans="1:2">
      <c r="A391" s="7"/>
      <c r="B391" s="7"/>
    </row>
    <row r="392" spans="1:2">
      <c r="A392" s="7"/>
      <c r="B392" s="7"/>
    </row>
    <row r="393" spans="1:2">
      <c r="A393" s="7"/>
      <c r="B393" s="7"/>
    </row>
    <row r="394" spans="1:2">
      <c r="A394" s="7"/>
      <c r="B394" s="7"/>
    </row>
    <row r="395" spans="1:2">
      <c r="A395" s="7"/>
      <c r="B395" s="7"/>
    </row>
    <row r="396" spans="1:2">
      <c r="A396" s="7"/>
      <c r="B396" s="7"/>
    </row>
    <row r="397" spans="1:2">
      <c r="A397" s="7"/>
      <c r="B397" s="7"/>
    </row>
    <row r="398" spans="1:2">
      <c r="A398" s="7"/>
      <c r="B398" s="7"/>
    </row>
    <row r="399" spans="1:2">
      <c r="A399" s="7"/>
      <c r="B399" s="7"/>
    </row>
    <row r="400" spans="1:2">
      <c r="A400" s="7"/>
      <c r="B400" s="7"/>
    </row>
    <row r="401" spans="1:2">
      <c r="A401" s="7"/>
      <c r="B401" s="7"/>
    </row>
    <row r="402" spans="1:2">
      <c r="A402" s="7"/>
      <c r="B402" s="7"/>
    </row>
    <row r="403" spans="1:2">
      <c r="A403" s="7"/>
      <c r="B403" s="7"/>
    </row>
    <row r="404" spans="1:2">
      <c r="A404" s="7"/>
      <c r="B404" s="7"/>
    </row>
    <row r="405" spans="1:2">
      <c r="A405" s="7"/>
      <c r="B405" s="7"/>
    </row>
    <row r="406" spans="1:2">
      <c r="A406" s="7"/>
      <c r="B406" s="7"/>
    </row>
    <row r="407" spans="1:2">
      <c r="A407" s="7"/>
      <c r="B407" s="7"/>
    </row>
    <row r="408" spans="1:2">
      <c r="A408" s="7"/>
      <c r="B408" s="7"/>
    </row>
    <row r="409" spans="1:2">
      <c r="A409" s="7"/>
      <c r="B409" s="7"/>
    </row>
    <row r="410" spans="1:2">
      <c r="A410" s="7"/>
      <c r="B410" s="7"/>
    </row>
    <row r="411" spans="1:2">
      <c r="A411" s="7"/>
      <c r="B411" s="7"/>
    </row>
    <row r="412" spans="1:2">
      <c r="A412" s="7"/>
      <c r="B412" s="7"/>
    </row>
    <row r="413" spans="1:2">
      <c r="A413" s="7"/>
      <c r="B413" s="7"/>
    </row>
    <row r="414" spans="1:2">
      <c r="A414" s="7"/>
      <c r="B414" s="7"/>
    </row>
    <row r="415" spans="1:2">
      <c r="A415" s="7"/>
      <c r="B415" s="8"/>
    </row>
    <row r="416" spans="1:2">
      <c r="A416" s="7"/>
      <c r="B416" s="7"/>
    </row>
    <row r="417" spans="1:2">
      <c r="A417" s="7"/>
      <c r="B417" s="7"/>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41182-FC54-49F1-93A6-8649C63B88FC}">
  <dimension ref="A1:B754"/>
  <sheetViews>
    <sheetView workbookViewId="0"/>
  </sheetViews>
  <sheetFormatPr defaultColWidth="8.7109375" defaultRowHeight="15"/>
  <sheetData>
    <row r="1" spans="1:2">
      <c r="A1" s="7" t="s">
        <v>2681</v>
      </c>
      <c r="B1" s="7"/>
    </row>
    <row r="2" spans="1:2">
      <c r="A2" s="7" t="s">
        <v>470</v>
      </c>
      <c r="B2" s="7" t="s">
        <v>1703</v>
      </c>
    </row>
    <row r="3" spans="1:2">
      <c r="A3" s="7" t="s">
        <v>480</v>
      </c>
      <c r="B3" s="7">
        <v>114</v>
      </c>
    </row>
    <row r="4" spans="1:2">
      <c r="A4" s="7" t="s">
        <v>1715</v>
      </c>
      <c r="B4" s="7">
        <v>5</v>
      </c>
    </row>
    <row r="5" spans="1:2">
      <c r="A5" s="7" t="s">
        <v>2271</v>
      </c>
      <c r="B5" s="7">
        <v>0</v>
      </c>
    </row>
    <row r="6" spans="1:2">
      <c r="A6" s="7" t="s">
        <v>1713</v>
      </c>
      <c r="B6" s="7">
        <v>0</v>
      </c>
    </row>
    <row r="7" spans="1:2">
      <c r="A7" s="7" t="s">
        <v>1939</v>
      </c>
      <c r="B7" s="7">
        <v>12</v>
      </c>
    </row>
    <row r="8" spans="1:2">
      <c r="A8" s="7" t="s">
        <v>2708</v>
      </c>
      <c r="B8" s="7">
        <v>33</v>
      </c>
    </row>
    <row r="9" spans="1:2">
      <c r="A9" s="7" t="s">
        <v>2597</v>
      </c>
      <c r="B9" s="7">
        <v>61</v>
      </c>
    </row>
    <row r="10" spans="1:2">
      <c r="A10" s="7" t="s">
        <v>767</v>
      </c>
      <c r="B10" s="7">
        <v>2</v>
      </c>
    </row>
    <row r="11" spans="1:2">
      <c r="A11" s="7" t="s">
        <v>180</v>
      </c>
      <c r="B11" s="7">
        <v>66</v>
      </c>
    </row>
    <row r="12" spans="1:2">
      <c r="A12" s="7" t="s">
        <v>2374</v>
      </c>
      <c r="B12" s="7">
        <v>2</v>
      </c>
    </row>
    <row r="13" spans="1:2">
      <c r="A13" s="7" t="s">
        <v>719</v>
      </c>
      <c r="B13" s="7">
        <v>109</v>
      </c>
    </row>
    <row r="14" spans="1:2">
      <c r="A14" s="7" t="s">
        <v>1796</v>
      </c>
      <c r="B14" s="7">
        <v>5</v>
      </c>
    </row>
    <row r="15" spans="1:2">
      <c r="A15" s="7" t="s">
        <v>1873</v>
      </c>
      <c r="B15" s="7">
        <v>6</v>
      </c>
    </row>
    <row r="16" spans="1:2">
      <c r="A16" s="7" t="s">
        <v>1778</v>
      </c>
      <c r="B16" s="7">
        <v>19</v>
      </c>
    </row>
    <row r="17" spans="1:2">
      <c r="A17" s="7" t="s">
        <v>1704</v>
      </c>
      <c r="B17" s="7">
        <v>9</v>
      </c>
    </row>
    <row r="18" spans="1:2">
      <c r="A18" s="7" t="s">
        <v>1740</v>
      </c>
      <c r="B18" s="7">
        <v>134</v>
      </c>
    </row>
    <row r="19" spans="1:2">
      <c r="A19" s="7" t="s">
        <v>47</v>
      </c>
      <c r="B19" s="7">
        <v>1</v>
      </c>
    </row>
    <row r="20" spans="1:2">
      <c r="A20" s="7" t="s">
        <v>314</v>
      </c>
      <c r="B20" s="7"/>
    </row>
    <row r="21" spans="1:2">
      <c r="A21" s="7" t="s">
        <v>2162</v>
      </c>
      <c r="B21" s="7">
        <v>35</v>
      </c>
    </row>
    <row r="22" spans="1:2">
      <c r="A22" s="7" t="s">
        <v>1732</v>
      </c>
      <c r="B22" s="7">
        <v>3</v>
      </c>
    </row>
    <row r="23" spans="1:2">
      <c r="A23" s="7" t="s">
        <v>757</v>
      </c>
      <c r="B23" s="7"/>
    </row>
    <row r="24" spans="1:2">
      <c r="A24" s="7" t="s">
        <v>2296</v>
      </c>
      <c r="B24" s="7">
        <v>136</v>
      </c>
    </row>
    <row r="25" spans="1:2">
      <c r="A25" s="7" t="s">
        <v>2298</v>
      </c>
      <c r="B25" s="7">
        <v>11</v>
      </c>
    </row>
    <row r="26" spans="1:2">
      <c r="A26" s="7" t="s">
        <v>2091</v>
      </c>
      <c r="B26" s="7">
        <v>0</v>
      </c>
    </row>
    <row r="27" spans="1:2">
      <c r="A27" s="7" t="s">
        <v>1801</v>
      </c>
      <c r="B27" s="7">
        <v>244</v>
      </c>
    </row>
    <row r="28" spans="1:2">
      <c r="A28" s="7" t="s">
        <v>2570</v>
      </c>
      <c r="B28" s="7">
        <v>6</v>
      </c>
    </row>
    <row r="29" spans="1:2">
      <c r="A29" s="7" t="s">
        <v>2706</v>
      </c>
      <c r="B29" s="7">
        <v>0</v>
      </c>
    </row>
    <row r="30" spans="1:2">
      <c r="A30" s="7" t="s">
        <v>503</v>
      </c>
      <c r="B30" s="7">
        <v>9</v>
      </c>
    </row>
    <row r="31" spans="1:2">
      <c r="A31" s="7" t="s">
        <v>2608</v>
      </c>
      <c r="B31" s="7">
        <v>15</v>
      </c>
    </row>
    <row r="32" spans="1:2">
      <c r="A32" s="7" t="s">
        <v>494</v>
      </c>
      <c r="B32" s="7">
        <v>25</v>
      </c>
    </row>
    <row r="33" spans="1:2">
      <c r="A33" s="7" t="s">
        <v>2322</v>
      </c>
      <c r="B33" s="7">
        <v>192</v>
      </c>
    </row>
    <row r="34" spans="1:2">
      <c r="A34" s="7" t="s">
        <v>1719</v>
      </c>
      <c r="B34" s="7">
        <v>10</v>
      </c>
    </row>
    <row r="35" spans="1:2">
      <c r="A35" s="7" t="s">
        <v>2719</v>
      </c>
      <c r="B35" s="7">
        <v>57</v>
      </c>
    </row>
    <row r="36" spans="1:2">
      <c r="A36" s="7" t="s">
        <v>1956</v>
      </c>
      <c r="B36" s="7">
        <v>105</v>
      </c>
    </row>
    <row r="37" spans="1:2">
      <c r="A37" s="7" t="s">
        <v>2704</v>
      </c>
      <c r="B37" s="7">
        <v>32</v>
      </c>
    </row>
    <row r="38" spans="1:2">
      <c r="A38" s="7" t="s">
        <v>135</v>
      </c>
      <c r="B38" s="7"/>
    </row>
    <row r="39" spans="1:2">
      <c r="A39" s="7" t="s">
        <v>2151</v>
      </c>
      <c r="B39" s="7">
        <v>1</v>
      </c>
    </row>
    <row r="40" spans="1:2">
      <c r="A40" s="7" t="s">
        <v>1877</v>
      </c>
      <c r="B40" s="7">
        <v>6</v>
      </c>
    </row>
    <row r="41" spans="1:2">
      <c r="A41" s="7" t="s">
        <v>2333</v>
      </c>
      <c r="B41" s="7">
        <v>29</v>
      </c>
    </row>
    <row r="42" spans="1:2">
      <c r="A42" s="7" t="s">
        <v>482</v>
      </c>
      <c r="B42" s="7">
        <v>232</v>
      </c>
    </row>
    <row r="43" spans="1:2">
      <c r="A43" s="7" t="s">
        <v>2720</v>
      </c>
      <c r="B43" s="7">
        <v>1</v>
      </c>
    </row>
    <row r="44" spans="1:2">
      <c r="A44" s="7" t="s">
        <v>2667</v>
      </c>
      <c r="B44" s="7">
        <v>11</v>
      </c>
    </row>
    <row r="45" spans="1:2">
      <c r="A45" s="7" t="s">
        <v>57</v>
      </c>
      <c r="B45" s="7">
        <v>66</v>
      </c>
    </row>
    <row r="46" spans="1:2">
      <c r="A46" s="7" t="s">
        <v>2587</v>
      </c>
      <c r="B46" s="7">
        <v>19</v>
      </c>
    </row>
    <row r="47" spans="1:2">
      <c r="A47" s="7" t="s">
        <v>2358</v>
      </c>
      <c r="B47" s="7">
        <v>161</v>
      </c>
    </row>
    <row r="48" spans="1:2">
      <c r="A48" s="7" t="s">
        <v>2688</v>
      </c>
      <c r="B48" s="7">
        <v>19</v>
      </c>
    </row>
    <row r="49" spans="1:2">
      <c r="A49" s="7" t="s">
        <v>37</v>
      </c>
      <c r="B49" s="7">
        <v>8</v>
      </c>
    </row>
    <row r="50" spans="1:2">
      <c r="A50" s="7" t="s">
        <v>2190</v>
      </c>
      <c r="B50" s="7">
        <v>3</v>
      </c>
    </row>
    <row r="51" spans="1:2">
      <c r="A51" s="7" t="s">
        <v>2566</v>
      </c>
      <c r="B51" s="7">
        <v>191</v>
      </c>
    </row>
    <row r="52" spans="1:2">
      <c r="A52" s="7" t="s">
        <v>2394</v>
      </c>
      <c r="B52" s="7">
        <v>23</v>
      </c>
    </row>
    <row r="53" spans="1:2">
      <c r="A53" s="7" t="s">
        <v>2164</v>
      </c>
      <c r="B53" s="7">
        <v>4</v>
      </c>
    </row>
    <row r="54" spans="1:2">
      <c r="A54" s="7" t="s">
        <v>1968</v>
      </c>
      <c r="B54" s="7">
        <v>73</v>
      </c>
    </row>
    <row r="55" spans="1:2">
      <c r="A55" s="7" t="s">
        <v>2684</v>
      </c>
      <c r="B55" s="7">
        <v>28</v>
      </c>
    </row>
    <row r="56" spans="1:2">
      <c r="A56" s="7" t="s">
        <v>1928</v>
      </c>
      <c r="B56" s="7">
        <v>13</v>
      </c>
    </row>
    <row r="57" spans="1:2">
      <c r="A57" s="7" t="s">
        <v>1734</v>
      </c>
      <c r="B57" s="7">
        <v>6</v>
      </c>
    </row>
    <row r="58" spans="1:2">
      <c r="A58" s="7" t="s">
        <v>593</v>
      </c>
      <c r="B58" s="7">
        <v>54</v>
      </c>
    </row>
    <row r="59" spans="1:2">
      <c r="A59" s="7" t="s">
        <v>60</v>
      </c>
      <c r="B59" s="7">
        <v>15</v>
      </c>
    </row>
    <row r="60" spans="1:2">
      <c r="A60" s="7" t="s">
        <v>170</v>
      </c>
      <c r="B60" s="7">
        <v>138</v>
      </c>
    </row>
    <row r="61" spans="1:2">
      <c r="A61" s="7" t="s">
        <v>1949</v>
      </c>
      <c r="B61" s="7">
        <v>28</v>
      </c>
    </row>
    <row r="62" spans="1:2">
      <c r="A62" s="7" t="s">
        <v>827</v>
      </c>
      <c r="B62" s="7">
        <v>319</v>
      </c>
    </row>
    <row r="63" spans="1:2">
      <c r="A63" s="7" t="s">
        <v>2427</v>
      </c>
      <c r="B63" s="7">
        <v>5</v>
      </c>
    </row>
    <row r="64" spans="1:2">
      <c r="A64" s="7" t="s">
        <v>343</v>
      </c>
      <c r="B64" s="7">
        <v>17</v>
      </c>
    </row>
    <row r="65" spans="1:2">
      <c r="A65" s="7" t="s">
        <v>2324</v>
      </c>
      <c r="B65" s="7">
        <v>19</v>
      </c>
    </row>
    <row r="66" spans="1:2">
      <c r="A66" s="7" t="s">
        <v>438</v>
      </c>
      <c r="B66" s="7">
        <v>242</v>
      </c>
    </row>
    <row r="67" spans="1:2">
      <c r="A67" s="7" t="s">
        <v>125</v>
      </c>
      <c r="B67" s="7"/>
    </row>
    <row r="68" spans="1:2">
      <c r="A68" s="7" t="s">
        <v>2721</v>
      </c>
      <c r="B68" s="7">
        <v>1</v>
      </c>
    </row>
    <row r="69" spans="1:2">
      <c r="A69" s="7" t="s">
        <v>2529</v>
      </c>
      <c r="B69" s="7">
        <v>630</v>
      </c>
    </row>
    <row r="70" spans="1:2">
      <c r="A70" s="7" t="s">
        <v>549</v>
      </c>
      <c r="B70" s="7">
        <v>68</v>
      </c>
    </row>
    <row r="71" spans="1:2">
      <c r="A71" s="7" t="s">
        <v>2696</v>
      </c>
      <c r="B71" s="7">
        <v>25</v>
      </c>
    </row>
    <row r="72" spans="1:2">
      <c r="A72" s="7" t="s">
        <v>256</v>
      </c>
      <c r="B72" s="7">
        <v>35</v>
      </c>
    </row>
    <row r="73" spans="1:2">
      <c r="A73" s="7" t="s">
        <v>2366</v>
      </c>
      <c r="B73" s="7">
        <v>604</v>
      </c>
    </row>
    <row r="74" spans="1:2">
      <c r="A74" s="7" t="s">
        <v>1917</v>
      </c>
      <c r="B74" s="7">
        <v>13</v>
      </c>
    </row>
    <row r="75" spans="1:2">
      <c r="A75" s="7" t="s">
        <v>2139</v>
      </c>
      <c r="B75" s="7">
        <v>1</v>
      </c>
    </row>
    <row r="76" spans="1:2">
      <c r="A76" s="7" t="s">
        <v>1992</v>
      </c>
      <c r="B76" s="7">
        <v>3</v>
      </c>
    </row>
    <row r="77" spans="1:2">
      <c r="A77" s="7" t="s">
        <v>1994</v>
      </c>
      <c r="B77" s="7">
        <v>29</v>
      </c>
    </row>
    <row r="78" spans="1:2">
      <c r="A78" s="7" t="s">
        <v>2691</v>
      </c>
      <c r="B78" s="7">
        <v>50</v>
      </c>
    </row>
    <row r="79" spans="1:2">
      <c r="A79" s="7" t="s">
        <v>484</v>
      </c>
      <c r="B79" s="8">
        <v>5281</v>
      </c>
    </row>
    <row r="80" spans="1:2">
      <c r="A80" s="7" t="s">
        <v>2287</v>
      </c>
      <c r="B80" s="7">
        <v>0</v>
      </c>
    </row>
    <row r="81" spans="1:2">
      <c r="A81" s="7" t="s">
        <v>2328</v>
      </c>
      <c r="B81" s="7">
        <v>162</v>
      </c>
    </row>
    <row r="82" spans="1:2">
      <c r="A82" s="7" t="s">
        <v>2386</v>
      </c>
      <c r="B82" s="7">
        <v>2</v>
      </c>
    </row>
    <row r="83" spans="1:2">
      <c r="A83" s="7" t="s">
        <v>2429</v>
      </c>
      <c r="B83" s="7">
        <v>22</v>
      </c>
    </row>
    <row r="84" spans="1:2">
      <c r="A84" s="7" t="s">
        <v>78</v>
      </c>
      <c r="B84" s="7">
        <v>106</v>
      </c>
    </row>
    <row r="85" spans="1:2">
      <c r="A85" s="7" t="s">
        <v>2682</v>
      </c>
      <c r="B85" s="7">
        <v>95</v>
      </c>
    </row>
    <row r="86" spans="1:2">
      <c r="A86" s="7" t="s">
        <v>2053</v>
      </c>
      <c r="B86" s="7">
        <v>4</v>
      </c>
    </row>
    <row r="87" spans="1:2">
      <c r="A87" s="7" t="s">
        <v>1896</v>
      </c>
      <c r="B87" s="7">
        <v>3</v>
      </c>
    </row>
    <row r="88" spans="1:2">
      <c r="A88" s="7" t="s">
        <v>1947</v>
      </c>
      <c r="B88" s="7">
        <v>163</v>
      </c>
    </row>
    <row r="89" spans="1:2">
      <c r="A89" s="7" t="s">
        <v>2549</v>
      </c>
      <c r="B89" s="7">
        <v>13</v>
      </c>
    </row>
    <row r="90" spans="1:2">
      <c r="A90" s="7" t="s">
        <v>2129</v>
      </c>
      <c r="B90" s="7">
        <v>7</v>
      </c>
    </row>
    <row r="91" spans="1:2">
      <c r="A91" s="7" t="s">
        <v>505</v>
      </c>
      <c r="B91" s="7">
        <v>328</v>
      </c>
    </row>
    <row r="92" spans="1:2">
      <c r="A92" s="7" t="s">
        <v>2115</v>
      </c>
      <c r="B92" s="7">
        <v>834</v>
      </c>
    </row>
    <row r="93" spans="1:2">
      <c r="A93" s="7" t="s">
        <v>1764</v>
      </c>
      <c r="B93" s="7">
        <v>4</v>
      </c>
    </row>
    <row r="94" spans="1:2">
      <c r="A94" s="7" t="s">
        <v>2232</v>
      </c>
      <c r="B94" s="7">
        <v>239</v>
      </c>
    </row>
    <row r="95" spans="1:2">
      <c r="A95" s="7" t="s">
        <v>2595</v>
      </c>
      <c r="B95" s="7">
        <v>22</v>
      </c>
    </row>
    <row r="96" spans="1:2">
      <c r="A96" s="7" t="s">
        <v>2629</v>
      </c>
      <c r="B96" s="7">
        <v>145</v>
      </c>
    </row>
    <row r="97" spans="1:2">
      <c r="A97" s="7" t="s">
        <v>1983</v>
      </c>
      <c r="B97" s="7">
        <v>6</v>
      </c>
    </row>
    <row r="98" spans="1:2">
      <c r="A98" s="7" t="s">
        <v>2131</v>
      </c>
      <c r="B98" s="7">
        <v>319</v>
      </c>
    </row>
    <row r="99" spans="1:2">
      <c r="A99" s="7" t="s">
        <v>1904</v>
      </c>
      <c r="B99" s="7">
        <v>19</v>
      </c>
    </row>
    <row r="100" spans="1:2">
      <c r="A100" s="7" t="s">
        <v>1826</v>
      </c>
      <c r="B100" s="7"/>
    </row>
    <row r="101" spans="1:2">
      <c r="A101" s="7" t="s">
        <v>277</v>
      </c>
      <c r="B101" s="7">
        <v>0</v>
      </c>
    </row>
    <row r="102" spans="1:2">
      <c r="A102" s="7" t="s">
        <v>233</v>
      </c>
      <c r="B102" s="7">
        <v>11</v>
      </c>
    </row>
    <row r="103" spans="1:2">
      <c r="A103" s="7" t="s">
        <v>2495</v>
      </c>
      <c r="B103" s="7">
        <v>1</v>
      </c>
    </row>
    <row r="104" spans="1:2">
      <c r="A104" s="7" t="s">
        <v>2491</v>
      </c>
      <c r="B104" s="7">
        <v>39</v>
      </c>
    </row>
    <row r="105" spans="1:2">
      <c r="A105" s="7" t="s">
        <v>2436</v>
      </c>
      <c r="B105" s="7">
        <v>22</v>
      </c>
    </row>
    <row r="106" spans="1:2">
      <c r="A106" s="7" t="s">
        <v>2699</v>
      </c>
      <c r="B106" s="7">
        <v>0</v>
      </c>
    </row>
    <row r="107" spans="1:2">
      <c r="A107" s="7" t="s">
        <v>2689</v>
      </c>
      <c r="B107" s="7">
        <v>122</v>
      </c>
    </row>
    <row r="108" spans="1:2">
      <c r="A108" s="7" t="s">
        <v>481</v>
      </c>
      <c r="B108" s="8">
        <v>1295</v>
      </c>
    </row>
    <row r="109" spans="1:2">
      <c r="A109" s="7" t="s">
        <v>346</v>
      </c>
      <c r="B109" s="7">
        <v>26</v>
      </c>
    </row>
    <row r="110" spans="1:2">
      <c r="A110" s="7" t="s">
        <v>2244</v>
      </c>
      <c r="B110" s="7"/>
    </row>
    <row r="111" spans="1:2">
      <c r="A111" s="7" t="s">
        <v>2070</v>
      </c>
      <c r="B111" s="7">
        <v>5</v>
      </c>
    </row>
    <row r="112" spans="1:2">
      <c r="A112" s="7" t="s">
        <v>2081</v>
      </c>
      <c r="B112" s="7">
        <v>8</v>
      </c>
    </row>
    <row r="113" spans="1:2">
      <c r="A113" s="7" t="s">
        <v>490</v>
      </c>
      <c r="B113" s="8">
        <v>1274</v>
      </c>
    </row>
    <row r="114" spans="1:2">
      <c r="A114" s="7" t="s">
        <v>2458</v>
      </c>
      <c r="B114" s="7">
        <v>0</v>
      </c>
    </row>
    <row r="115" spans="1:2">
      <c r="A115" s="7" t="s">
        <v>2456</v>
      </c>
      <c r="B115" s="7">
        <v>89</v>
      </c>
    </row>
    <row r="116" spans="1:2">
      <c r="A116" s="7" t="s">
        <v>2032</v>
      </c>
      <c r="B116" s="7">
        <v>57</v>
      </c>
    </row>
    <row r="117" spans="1:2">
      <c r="A117" s="7" t="s">
        <v>141</v>
      </c>
      <c r="B117" s="7">
        <v>340</v>
      </c>
    </row>
    <row r="118" spans="1:2">
      <c r="A118" s="7" t="s">
        <v>331</v>
      </c>
      <c r="B118" s="7">
        <v>163</v>
      </c>
    </row>
    <row r="119" spans="1:2">
      <c r="A119" s="7" t="s">
        <v>2028</v>
      </c>
      <c r="B119" s="7">
        <v>4</v>
      </c>
    </row>
    <row r="120" spans="1:2">
      <c r="A120" s="7" t="s">
        <v>1932</v>
      </c>
      <c r="B120" s="7">
        <v>0</v>
      </c>
    </row>
    <row r="121" spans="1:2">
      <c r="A121" s="7" t="s">
        <v>1811</v>
      </c>
      <c r="B121" s="7">
        <v>46</v>
      </c>
    </row>
    <row r="122" spans="1:2">
      <c r="A122" s="7" t="s">
        <v>1790</v>
      </c>
      <c r="B122" s="7">
        <v>0</v>
      </c>
    </row>
    <row r="123" spans="1:2">
      <c r="A123" s="7" t="s">
        <v>487</v>
      </c>
      <c r="B123" s="7">
        <v>41</v>
      </c>
    </row>
    <row r="124" spans="1:2">
      <c r="A124" s="7" t="s">
        <v>1881</v>
      </c>
      <c r="B124" s="7">
        <v>436</v>
      </c>
    </row>
    <row r="125" spans="1:2">
      <c r="A125" s="7" t="s">
        <v>2527</v>
      </c>
      <c r="B125" s="7">
        <v>4</v>
      </c>
    </row>
    <row r="126" spans="1:2">
      <c r="A126" s="7" t="s">
        <v>2412</v>
      </c>
      <c r="B126" s="7">
        <v>11</v>
      </c>
    </row>
    <row r="127" spans="1:2">
      <c r="A127" s="7" t="s">
        <v>1960</v>
      </c>
      <c r="B127" s="7">
        <v>24</v>
      </c>
    </row>
    <row r="128" spans="1:2">
      <c r="A128" s="7" t="s">
        <v>1768</v>
      </c>
      <c r="B128" s="7">
        <v>22</v>
      </c>
    </row>
    <row r="129" spans="1:2">
      <c r="A129" s="7" t="s">
        <v>2008</v>
      </c>
      <c r="B129" s="7">
        <v>21</v>
      </c>
    </row>
    <row r="130" spans="1:2">
      <c r="A130" s="7" t="s">
        <v>2559</v>
      </c>
      <c r="B130" s="7">
        <v>215</v>
      </c>
    </row>
    <row r="131" spans="1:2">
      <c r="A131" s="7" t="s">
        <v>355</v>
      </c>
      <c r="B131" s="7">
        <v>6</v>
      </c>
    </row>
    <row r="132" spans="1:2">
      <c r="A132" s="7" t="s">
        <v>190</v>
      </c>
      <c r="B132" s="7">
        <v>173</v>
      </c>
    </row>
    <row r="133" spans="1:2">
      <c r="A133" s="7" t="s">
        <v>1951</v>
      </c>
      <c r="B133" s="7">
        <v>17</v>
      </c>
    </row>
    <row r="134" spans="1:2">
      <c r="A134" s="7" t="s">
        <v>650</v>
      </c>
      <c r="B134" s="7">
        <v>0</v>
      </c>
    </row>
    <row r="135" spans="1:2">
      <c r="A135" s="7" t="s">
        <v>842</v>
      </c>
      <c r="B135" s="7">
        <v>14</v>
      </c>
    </row>
    <row r="136" spans="1:2">
      <c r="A136" s="7" t="s">
        <v>579</v>
      </c>
      <c r="B136" s="7">
        <v>9</v>
      </c>
    </row>
    <row r="137" spans="1:2">
      <c r="A137" s="7" t="s">
        <v>2477</v>
      </c>
      <c r="B137" s="7">
        <v>14</v>
      </c>
    </row>
    <row r="138" spans="1:2">
      <c r="A138" s="7" t="s">
        <v>2475</v>
      </c>
      <c r="B138" s="7">
        <v>1</v>
      </c>
    </row>
    <row r="139" spans="1:2">
      <c r="A139" s="7" t="s">
        <v>430</v>
      </c>
      <c r="B139" s="7">
        <v>63</v>
      </c>
    </row>
    <row r="140" spans="1:2">
      <c r="A140" s="7" t="s">
        <v>1766</v>
      </c>
      <c r="B140" s="7"/>
    </row>
    <row r="141" spans="1:2">
      <c r="A141" s="7" t="s">
        <v>197</v>
      </c>
      <c r="B141" s="8">
        <v>1330</v>
      </c>
    </row>
    <row r="142" spans="1:2">
      <c r="A142" s="7" t="s">
        <v>636</v>
      </c>
      <c r="B142" s="7">
        <v>79</v>
      </c>
    </row>
    <row r="143" spans="1:2">
      <c r="A143" s="7" t="s">
        <v>491</v>
      </c>
      <c r="B143" s="7">
        <v>20</v>
      </c>
    </row>
    <row r="144" spans="1:2">
      <c r="A144" s="7" t="s">
        <v>2709</v>
      </c>
      <c r="B144" s="7">
        <v>265</v>
      </c>
    </row>
    <row r="145" spans="1:2">
      <c r="A145" s="7" t="s">
        <v>2305</v>
      </c>
      <c r="B145" s="7"/>
    </row>
    <row r="146" spans="1:2">
      <c r="A146" s="7" t="s">
        <v>2211</v>
      </c>
      <c r="B146" s="7">
        <v>1</v>
      </c>
    </row>
    <row r="147" spans="1:2">
      <c r="A147" s="7" t="s">
        <v>2520</v>
      </c>
      <c r="B147" s="7">
        <v>6</v>
      </c>
    </row>
    <row r="148" spans="1:2">
      <c r="A148" s="7" t="s">
        <v>2277</v>
      </c>
      <c r="B148" s="7">
        <v>4</v>
      </c>
    </row>
    <row r="149" spans="1:2">
      <c r="A149" s="7" t="s">
        <v>36</v>
      </c>
      <c r="B149" s="7"/>
    </row>
    <row r="150" spans="1:2">
      <c r="A150" s="7" t="s">
        <v>2122</v>
      </c>
      <c r="B150" s="7">
        <v>12</v>
      </c>
    </row>
    <row r="151" spans="1:2">
      <c r="A151" s="7" t="s">
        <v>2539</v>
      </c>
      <c r="B151" s="7">
        <v>10</v>
      </c>
    </row>
    <row r="152" spans="1:2">
      <c r="A152" s="7" t="s">
        <v>1727</v>
      </c>
      <c r="B152" s="7">
        <v>32</v>
      </c>
    </row>
    <row r="153" spans="1:2">
      <c r="A153" s="7" t="s">
        <v>1736</v>
      </c>
      <c r="B153" s="7">
        <v>1</v>
      </c>
    </row>
    <row r="154" spans="1:2">
      <c r="A154" s="7" t="s">
        <v>1913</v>
      </c>
      <c r="B154" s="7">
        <v>18</v>
      </c>
    </row>
    <row r="155" spans="1:2">
      <c r="A155" s="7" t="s">
        <v>2124</v>
      </c>
      <c r="B155" s="7">
        <v>8</v>
      </c>
    </row>
    <row r="156" spans="1:2">
      <c r="A156" s="7" t="s">
        <v>643</v>
      </c>
      <c r="B156" s="7">
        <v>21</v>
      </c>
    </row>
    <row r="157" spans="1:2">
      <c r="A157" s="7" t="s">
        <v>2313</v>
      </c>
      <c r="B157" s="7">
        <v>60</v>
      </c>
    </row>
    <row r="158" spans="1:2">
      <c r="A158" s="7" t="s">
        <v>2722</v>
      </c>
      <c r="B158" s="7">
        <v>1</v>
      </c>
    </row>
    <row r="159" spans="1:2">
      <c r="A159" s="7" t="s">
        <v>2049</v>
      </c>
      <c r="B159" s="7">
        <v>7</v>
      </c>
    </row>
    <row r="160" spans="1:2">
      <c r="A160" s="7" t="s">
        <v>1721</v>
      </c>
      <c r="B160" s="7">
        <v>13</v>
      </c>
    </row>
    <row r="161" spans="1:2">
      <c r="A161" s="7" t="s">
        <v>640</v>
      </c>
      <c r="B161" s="7">
        <v>70</v>
      </c>
    </row>
    <row r="162" spans="1:2">
      <c r="A162" s="7" t="s">
        <v>2188</v>
      </c>
      <c r="B162" s="7">
        <v>7</v>
      </c>
    </row>
    <row r="163" spans="1:2">
      <c r="A163" s="7" t="s">
        <v>67</v>
      </c>
      <c r="B163" s="7">
        <v>7</v>
      </c>
    </row>
    <row r="164" spans="1:2">
      <c r="A164" s="7" t="s">
        <v>1853</v>
      </c>
      <c r="B164" s="7">
        <v>4</v>
      </c>
    </row>
    <row r="165" spans="1:2">
      <c r="A165" s="7" t="s">
        <v>2326</v>
      </c>
      <c r="B165" s="7">
        <v>331</v>
      </c>
    </row>
    <row r="166" spans="1:2">
      <c r="A166" s="7" t="s">
        <v>1753</v>
      </c>
      <c r="B166" s="7">
        <v>22</v>
      </c>
    </row>
    <row r="167" spans="1:2">
      <c r="A167" s="7" t="s">
        <v>488</v>
      </c>
      <c r="B167" s="7">
        <v>576</v>
      </c>
    </row>
    <row r="168" spans="1:2">
      <c r="A168" s="7" t="s">
        <v>2194</v>
      </c>
      <c r="B168" s="7">
        <v>23</v>
      </c>
    </row>
    <row r="169" spans="1:2">
      <c r="A169" s="7" t="s">
        <v>153</v>
      </c>
      <c r="B169" s="7">
        <v>634</v>
      </c>
    </row>
    <row r="170" spans="1:2">
      <c r="A170" s="7" t="s">
        <v>2180</v>
      </c>
      <c r="B170" s="7">
        <v>30</v>
      </c>
    </row>
    <row r="171" spans="1:2">
      <c r="A171" s="7" t="s">
        <v>460</v>
      </c>
      <c r="B171" s="7">
        <v>14</v>
      </c>
    </row>
    <row r="172" spans="1:2">
      <c r="A172" s="7" t="s">
        <v>1998</v>
      </c>
      <c r="B172" s="7">
        <v>94</v>
      </c>
    </row>
    <row r="173" spans="1:2">
      <c r="A173" s="7" t="s">
        <v>2294</v>
      </c>
      <c r="B173" s="7"/>
    </row>
    <row r="174" spans="1:2">
      <c r="A174" s="7" t="s">
        <v>2543</v>
      </c>
      <c r="B174" s="7">
        <v>1</v>
      </c>
    </row>
    <row r="175" spans="1:2">
      <c r="A175" s="7" t="s">
        <v>2505</v>
      </c>
      <c r="B175" s="7">
        <v>336</v>
      </c>
    </row>
    <row r="176" spans="1:2">
      <c r="A176" s="7" t="s">
        <v>340</v>
      </c>
      <c r="B176" s="7">
        <v>1</v>
      </c>
    </row>
    <row r="177" spans="1:2">
      <c r="A177" s="7" t="s">
        <v>2013</v>
      </c>
      <c r="B177" s="7">
        <v>142</v>
      </c>
    </row>
    <row r="178" spans="1:2">
      <c r="A178" s="7" t="s">
        <v>1717</v>
      </c>
      <c r="B178" s="7">
        <v>11</v>
      </c>
    </row>
    <row r="179" spans="1:2">
      <c r="A179" s="7" t="s">
        <v>188</v>
      </c>
      <c r="B179" s="7">
        <v>24</v>
      </c>
    </row>
    <row r="180" spans="1:2">
      <c r="A180" s="7" t="s">
        <v>1848</v>
      </c>
      <c r="B180" s="7">
        <v>42</v>
      </c>
    </row>
    <row r="181" spans="1:2">
      <c r="A181" s="7" t="s">
        <v>2672</v>
      </c>
      <c r="B181" s="7">
        <v>19</v>
      </c>
    </row>
    <row r="182" spans="1:2">
      <c r="A182" s="7" t="s">
        <v>571</v>
      </c>
      <c r="B182" s="7">
        <v>21</v>
      </c>
    </row>
    <row r="183" spans="1:2">
      <c r="A183" s="7" t="s">
        <v>610</v>
      </c>
      <c r="B183" s="7">
        <v>172</v>
      </c>
    </row>
    <row r="184" spans="1:2">
      <c r="A184" s="7" t="s">
        <v>2362</v>
      </c>
      <c r="B184" s="7">
        <v>41</v>
      </c>
    </row>
    <row r="185" spans="1:2">
      <c r="A185" s="7" t="s">
        <v>2196</v>
      </c>
      <c r="B185" s="7">
        <v>13</v>
      </c>
    </row>
    <row r="186" spans="1:2">
      <c r="A186" s="7" t="s">
        <v>2434</v>
      </c>
      <c r="B186" s="7">
        <v>2</v>
      </c>
    </row>
    <row r="187" spans="1:2">
      <c r="A187" s="7" t="s">
        <v>2282</v>
      </c>
      <c r="B187" s="7">
        <v>0</v>
      </c>
    </row>
    <row r="188" spans="1:2">
      <c r="A188" s="7" t="s">
        <v>763</v>
      </c>
      <c r="B188" s="7"/>
    </row>
    <row r="189" spans="1:2">
      <c r="A189" s="7" t="s">
        <v>2384</v>
      </c>
      <c r="B189" s="7">
        <v>154</v>
      </c>
    </row>
    <row r="190" spans="1:2">
      <c r="A190" s="7" t="s">
        <v>2382</v>
      </c>
      <c r="B190" s="7">
        <v>21</v>
      </c>
    </row>
    <row r="191" spans="1:2">
      <c r="A191" s="7" t="s">
        <v>2694</v>
      </c>
      <c r="B191" s="7">
        <v>35</v>
      </c>
    </row>
    <row r="192" spans="1:2">
      <c r="A192" s="7" t="s">
        <v>468</v>
      </c>
      <c r="B192" s="7">
        <v>3</v>
      </c>
    </row>
    <row r="193" spans="1:2">
      <c r="A193" s="7" t="s">
        <v>367</v>
      </c>
      <c r="B193" s="7">
        <v>8</v>
      </c>
    </row>
    <row r="194" spans="1:2">
      <c r="A194" s="7" t="s">
        <v>221</v>
      </c>
      <c r="B194" s="7">
        <v>10</v>
      </c>
    </row>
    <row r="195" spans="1:2">
      <c r="A195" s="7" t="s">
        <v>2677</v>
      </c>
      <c r="B195" s="7">
        <v>48</v>
      </c>
    </row>
    <row r="196" spans="1:2">
      <c r="A196" s="7" t="s">
        <v>1792</v>
      </c>
      <c r="B196" s="7">
        <v>0</v>
      </c>
    </row>
    <row r="197" spans="1:2">
      <c r="A197" s="7" t="s">
        <v>454</v>
      </c>
      <c r="B197" s="7">
        <v>0</v>
      </c>
    </row>
    <row r="198" spans="1:2">
      <c r="A198" s="7" t="s">
        <v>466</v>
      </c>
      <c r="B198" s="7">
        <v>334</v>
      </c>
    </row>
    <row r="199" spans="1:2">
      <c r="A199" s="7" t="s">
        <v>2104</v>
      </c>
      <c r="B199" s="7">
        <v>38</v>
      </c>
    </row>
    <row r="200" spans="1:2">
      <c r="A200" s="7" t="s">
        <v>2102</v>
      </c>
      <c r="B200" s="7">
        <v>18</v>
      </c>
    </row>
    <row r="201" spans="1:2">
      <c r="A201" s="7" t="s">
        <v>626</v>
      </c>
      <c r="B201" s="7">
        <v>3</v>
      </c>
    </row>
    <row r="202" spans="1:2">
      <c r="A202" s="7" t="s">
        <v>2723</v>
      </c>
      <c r="B202" s="7">
        <v>7</v>
      </c>
    </row>
    <row r="203" spans="1:2">
      <c r="A203" s="7" t="s">
        <v>2512</v>
      </c>
      <c r="B203" s="7">
        <v>46</v>
      </c>
    </row>
    <row r="204" spans="1:2">
      <c r="A204" s="7" t="s">
        <v>2510</v>
      </c>
      <c r="B204" s="7">
        <v>15</v>
      </c>
    </row>
    <row r="205" spans="1:2">
      <c r="A205" s="7" t="s">
        <v>2514</v>
      </c>
      <c r="B205" s="8">
        <v>1907</v>
      </c>
    </row>
    <row r="206" spans="1:2">
      <c r="A206" s="7" t="s">
        <v>253</v>
      </c>
      <c r="B206" s="7">
        <v>27</v>
      </c>
    </row>
    <row r="207" spans="1:2">
      <c r="A207" s="7" t="s">
        <v>751</v>
      </c>
      <c r="B207" s="7"/>
    </row>
    <row r="208" spans="1:2">
      <c r="A208" s="7" t="s">
        <v>2724</v>
      </c>
      <c r="B208" s="7">
        <v>40</v>
      </c>
    </row>
    <row r="209" spans="1:2">
      <c r="A209" s="7" t="s">
        <v>725</v>
      </c>
      <c r="B209" s="7">
        <v>141</v>
      </c>
    </row>
    <row r="210" spans="1:2">
      <c r="A210" s="7" t="s">
        <v>2137</v>
      </c>
      <c r="B210" s="7">
        <v>5</v>
      </c>
    </row>
    <row r="211" spans="1:2">
      <c r="A211" s="7" t="s">
        <v>139</v>
      </c>
      <c r="B211" s="7">
        <v>383</v>
      </c>
    </row>
    <row r="212" spans="1:2">
      <c r="A212" s="7" t="s">
        <v>272</v>
      </c>
      <c r="B212" s="7">
        <v>9</v>
      </c>
    </row>
    <row r="213" spans="1:2">
      <c r="A213" s="7" t="s">
        <v>2701</v>
      </c>
      <c r="B213" s="7">
        <v>0</v>
      </c>
    </row>
    <row r="214" spans="1:2">
      <c r="A214" s="7" t="s">
        <v>95</v>
      </c>
      <c r="B214" s="8">
        <v>2735</v>
      </c>
    </row>
    <row r="215" spans="1:2">
      <c r="A215" s="7" t="s">
        <v>101</v>
      </c>
      <c r="B215" s="7"/>
    </row>
    <row r="216" spans="1:2">
      <c r="A216" s="7" t="s">
        <v>2620</v>
      </c>
      <c r="B216" s="7">
        <v>800</v>
      </c>
    </row>
    <row r="217" spans="1:2">
      <c r="A217" s="7" t="s">
        <v>2622</v>
      </c>
      <c r="B217" s="7">
        <v>201</v>
      </c>
    </row>
    <row r="218" spans="1:2">
      <c r="A218" s="7" t="s">
        <v>1836</v>
      </c>
      <c r="B218" s="7">
        <v>32</v>
      </c>
    </row>
    <row r="219" spans="1:2">
      <c r="A219" s="7" t="s">
        <v>504</v>
      </c>
      <c r="B219" s="7">
        <v>569</v>
      </c>
    </row>
    <row r="220" spans="1:2">
      <c r="A220" s="7" t="s">
        <v>2376</v>
      </c>
      <c r="B220" s="7">
        <v>58</v>
      </c>
    </row>
    <row r="221" spans="1:2">
      <c r="A221" s="7" t="s">
        <v>2309</v>
      </c>
      <c r="B221" s="7">
        <v>81</v>
      </c>
    </row>
    <row r="222" spans="1:2">
      <c r="A222" s="7" t="s">
        <v>2307</v>
      </c>
      <c r="B222" s="7">
        <v>30</v>
      </c>
    </row>
    <row r="223" spans="1:2">
      <c r="A223" s="7" t="s">
        <v>1738</v>
      </c>
      <c r="B223" s="7">
        <v>3</v>
      </c>
    </row>
    <row r="224" spans="1:2">
      <c r="A224" s="7" t="s">
        <v>2192</v>
      </c>
      <c r="B224" s="7">
        <v>49</v>
      </c>
    </row>
    <row r="225" spans="1:2">
      <c r="A225" s="7" t="s">
        <v>266</v>
      </c>
      <c r="B225" s="7"/>
    </row>
    <row r="226" spans="1:2">
      <c r="A226" s="7" t="s">
        <v>2335</v>
      </c>
      <c r="B226" s="7">
        <v>17</v>
      </c>
    </row>
    <row r="227" spans="1:2">
      <c r="A227" s="7" t="s">
        <v>2174</v>
      </c>
      <c r="B227" s="7">
        <v>8</v>
      </c>
    </row>
    <row r="228" spans="1:2">
      <c r="A228" s="7" t="s">
        <v>1824</v>
      </c>
      <c r="B228" s="7">
        <v>186</v>
      </c>
    </row>
    <row r="229" spans="1:2">
      <c r="A229" s="7" t="s">
        <v>2227</v>
      </c>
      <c r="B229" s="7">
        <v>16</v>
      </c>
    </row>
    <row r="230" spans="1:2">
      <c r="A230" s="7" t="s">
        <v>406</v>
      </c>
      <c r="B230" s="7">
        <v>506</v>
      </c>
    </row>
    <row r="231" spans="1:2">
      <c r="A231" s="7" t="s">
        <v>2072</v>
      </c>
      <c r="B231" s="7">
        <v>77</v>
      </c>
    </row>
    <row r="232" spans="1:2">
      <c r="A232" s="7" t="s">
        <v>81</v>
      </c>
      <c r="B232" s="7">
        <v>20</v>
      </c>
    </row>
    <row r="233" spans="1:2">
      <c r="A233" s="7" t="s">
        <v>2063</v>
      </c>
      <c r="B233" s="7">
        <v>3</v>
      </c>
    </row>
    <row r="234" spans="1:2">
      <c r="A234" s="7" t="s">
        <v>2725</v>
      </c>
      <c r="B234" s="7">
        <v>7</v>
      </c>
    </row>
    <row r="235" spans="1:2">
      <c r="A235" s="7" t="s">
        <v>2264</v>
      </c>
      <c r="B235" s="7">
        <v>216</v>
      </c>
    </row>
    <row r="236" spans="1:2">
      <c r="A236" s="7" t="s">
        <v>51</v>
      </c>
      <c r="B236" s="7">
        <v>251</v>
      </c>
    </row>
    <row r="237" spans="1:2">
      <c r="A237" s="7" t="s">
        <v>302</v>
      </c>
      <c r="B237" s="7">
        <v>244</v>
      </c>
    </row>
    <row r="238" spans="1:2">
      <c r="A238" s="7" t="s">
        <v>2046</v>
      </c>
      <c r="B238" s="7">
        <v>0</v>
      </c>
    </row>
    <row r="239" spans="1:2">
      <c r="A239" s="7" t="s">
        <v>2214</v>
      </c>
      <c r="B239" s="7">
        <v>14</v>
      </c>
    </row>
    <row r="240" spans="1:2">
      <c r="A240" s="7" t="s">
        <v>2096</v>
      </c>
      <c r="B240" s="7">
        <v>23</v>
      </c>
    </row>
    <row r="241" spans="1:2">
      <c r="A241" s="7" t="s">
        <v>127</v>
      </c>
      <c r="B241" s="7">
        <v>74</v>
      </c>
    </row>
    <row r="242" spans="1:2">
      <c r="A242" s="7" t="s">
        <v>2726</v>
      </c>
      <c r="B242" s="7">
        <v>15</v>
      </c>
    </row>
    <row r="243" spans="1:2">
      <c r="A243" s="7" t="s">
        <v>777</v>
      </c>
      <c r="B243" s="7">
        <v>219</v>
      </c>
    </row>
    <row r="244" spans="1:2">
      <c r="A244" s="7" t="s">
        <v>2450</v>
      </c>
      <c r="B244" s="7">
        <v>44</v>
      </c>
    </row>
    <row r="245" spans="1:2">
      <c r="A245" s="7" t="s">
        <v>450</v>
      </c>
      <c r="B245" s="7">
        <v>10</v>
      </c>
    </row>
    <row r="246" spans="1:2">
      <c r="A246" s="7" t="s">
        <v>1749</v>
      </c>
      <c r="B246" s="7">
        <v>32</v>
      </c>
    </row>
    <row r="247" spans="1:2">
      <c r="A247" s="7" t="s">
        <v>2057</v>
      </c>
      <c r="B247" s="7">
        <v>2</v>
      </c>
    </row>
    <row r="248" spans="1:2">
      <c r="A248" s="7" t="s">
        <v>715</v>
      </c>
      <c r="B248" s="7">
        <v>3</v>
      </c>
    </row>
    <row r="249" spans="1:2">
      <c r="A249" s="7" t="s">
        <v>2575</v>
      </c>
      <c r="B249" s="7">
        <v>3</v>
      </c>
    </row>
    <row r="250" spans="1:2">
      <c r="A250" s="7" t="s">
        <v>497</v>
      </c>
      <c r="B250" s="7">
        <v>579</v>
      </c>
    </row>
    <row r="251" spans="1:2">
      <c r="A251" s="7" t="s">
        <v>2460</v>
      </c>
      <c r="B251" s="7">
        <v>0</v>
      </c>
    </row>
    <row r="252" spans="1:2">
      <c r="A252" s="7" t="s">
        <v>118</v>
      </c>
      <c r="B252" s="7"/>
    </row>
    <row r="253" spans="1:2">
      <c r="A253" s="7" t="s">
        <v>2675</v>
      </c>
      <c r="B253" s="7">
        <v>49</v>
      </c>
    </row>
    <row r="254" spans="1:2">
      <c r="A254" s="7" t="s">
        <v>2698</v>
      </c>
      <c r="B254" s="7">
        <v>18</v>
      </c>
    </row>
    <row r="255" spans="1:2">
      <c r="A255" s="7" t="s">
        <v>2695</v>
      </c>
      <c r="B255" s="7">
        <v>0</v>
      </c>
    </row>
    <row r="256" spans="1:2">
      <c r="A256" s="7" t="s">
        <v>176</v>
      </c>
      <c r="B256" s="7"/>
    </row>
    <row r="257" spans="1:2">
      <c r="A257" s="7" t="s">
        <v>421</v>
      </c>
      <c r="B257" s="7">
        <v>82</v>
      </c>
    </row>
    <row r="258" spans="1:2">
      <c r="A258" s="7" t="s">
        <v>457</v>
      </c>
      <c r="B258" s="7">
        <v>250</v>
      </c>
    </row>
    <row r="259" spans="1:2">
      <c r="A259" s="7" t="s">
        <v>246</v>
      </c>
      <c r="B259" s="7">
        <v>35</v>
      </c>
    </row>
    <row r="260" spans="1:2">
      <c r="A260" s="7" t="s">
        <v>2717</v>
      </c>
      <c r="B260" s="7">
        <v>19</v>
      </c>
    </row>
    <row r="261" spans="1:2">
      <c r="A261" s="7" t="s">
        <v>2710</v>
      </c>
      <c r="B261" s="7">
        <v>8</v>
      </c>
    </row>
    <row r="262" spans="1:2">
      <c r="A262" s="7" t="s">
        <v>2711</v>
      </c>
      <c r="B262" s="7">
        <v>171</v>
      </c>
    </row>
    <row r="263" spans="1:2">
      <c r="A263" s="7" t="s">
        <v>2727</v>
      </c>
      <c r="B263" s="7">
        <v>6</v>
      </c>
    </row>
    <row r="264" spans="1:2">
      <c r="A264" s="7" t="s">
        <v>2225</v>
      </c>
      <c r="B264" s="7">
        <v>22</v>
      </c>
    </row>
    <row r="265" spans="1:2">
      <c r="A265" s="7" t="s">
        <v>17</v>
      </c>
      <c r="B265" s="7">
        <v>30</v>
      </c>
    </row>
    <row r="266" spans="1:2">
      <c r="A266" s="7" t="s">
        <v>99</v>
      </c>
      <c r="B266" s="7">
        <v>39</v>
      </c>
    </row>
    <row r="267" spans="1:2">
      <c r="A267" s="7" t="s">
        <v>2021</v>
      </c>
      <c r="B267" s="7">
        <v>14</v>
      </c>
    </row>
    <row r="268" spans="1:2">
      <c r="A268" s="7" t="s">
        <v>163</v>
      </c>
      <c r="B268" s="7">
        <v>52</v>
      </c>
    </row>
    <row r="269" spans="1:2">
      <c r="A269" s="7" t="s">
        <v>223</v>
      </c>
      <c r="B269" s="7">
        <v>976</v>
      </c>
    </row>
    <row r="270" spans="1:2">
      <c r="A270" s="7" t="s">
        <v>2712</v>
      </c>
      <c r="B270" s="7">
        <v>52</v>
      </c>
    </row>
    <row r="271" spans="1:2">
      <c r="A271" s="7" t="s">
        <v>2713</v>
      </c>
      <c r="B271" s="7">
        <v>0</v>
      </c>
    </row>
    <row r="272" spans="1:2">
      <c r="A272" s="7" t="s">
        <v>2339</v>
      </c>
      <c r="B272" s="7">
        <v>60</v>
      </c>
    </row>
    <row r="273" spans="1:2">
      <c r="A273" s="7" t="s">
        <v>2337</v>
      </c>
      <c r="B273" s="7">
        <v>7</v>
      </c>
    </row>
    <row r="274" spans="1:2">
      <c r="A274" s="7" t="s">
        <v>2108</v>
      </c>
      <c r="B274" s="7">
        <v>15</v>
      </c>
    </row>
    <row r="275" spans="1:2">
      <c r="A275" s="7" t="s">
        <v>219</v>
      </c>
      <c r="B275" s="7">
        <v>7</v>
      </c>
    </row>
    <row r="276" spans="1:2">
      <c r="A276" s="7" t="s">
        <v>2424</v>
      </c>
      <c r="B276" s="7">
        <v>12</v>
      </c>
    </row>
    <row r="277" spans="1:2">
      <c r="A277" s="7" t="s">
        <v>665</v>
      </c>
      <c r="B277" s="7">
        <v>36</v>
      </c>
    </row>
    <row r="278" spans="1:2">
      <c r="A278" s="7" t="s">
        <v>2204</v>
      </c>
      <c r="B278" s="7">
        <v>49</v>
      </c>
    </row>
    <row r="279" spans="1:2">
      <c r="A279" s="7" t="s">
        <v>2728</v>
      </c>
      <c r="B279" s="7">
        <v>19</v>
      </c>
    </row>
    <row r="280" spans="1:2">
      <c r="A280" s="7" t="s">
        <v>2100</v>
      </c>
      <c r="B280" s="7">
        <v>8</v>
      </c>
    </row>
    <row r="281" spans="1:2">
      <c r="A281" s="7" t="s">
        <v>250</v>
      </c>
      <c r="B281" s="7">
        <v>7</v>
      </c>
    </row>
    <row r="282" spans="1:2">
      <c r="A282" s="7" t="s">
        <v>2577</v>
      </c>
      <c r="B282" s="7">
        <v>2</v>
      </c>
    </row>
    <row r="283" spans="1:2">
      <c r="A283" s="7" t="s">
        <v>2729</v>
      </c>
      <c r="B283" s="7">
        <v>16</v>
      </c>
    </row>
    <row r="284" spans="1:2">
      <c r="A284" s="7" t="s">
        <v>2093</v>
      </c>
      <c r="B284" s="7"/>
    </row>
    <row r="285" spans="1:2">
      <c r="A285" s="7" t="s">
        <v>2405</v>
      </c>
      <c r="B285" s="7">
        <v>36</v>
      </c>
    </row>
    <row r="286" spans="1:2">
      <c r="A286" s="7" t="s">
        <v>186</v>
      </c>
      <c r="B286" s="7">
        <v>4</v>
      </c>
    </row>
    <row r="287" spans="1:2">
      <c r="A287" s="7" t="s">
        <v>2403</v>
      </c>
      <c r="B287" s="7">
        <v>54</v>
      </c>
    </row>
    <row r="288" spans="1:2">
      <c r="A288" s="7" t="s">
        <v>2716</v>
      </c>
      <c r="B288" s="7">
        <v>12</v>
      </c>
    </row>
    <row r="289" spans="1:2">
      <c r="A289" s="7" t="s">
        <v>2401</v>
      </c>
      <c r="B289" s="7">
        <v>5</v>
      </c>
    </row>
    <row r="290" spans="1:2">
      <c r="A290" s="7" t="s">
        <v>2634</v>
      </c>
      <c r="B290" s="7">
        <v>103</v>
      </c>
    </row>
    <row r="291" spans="1:2">
      <c r="A291" s="7" t="s">
        <v>1820</v>
      </c>
      <c r="B291" s="7">
        <v>8</v>
      </c>
    </row>
    <row r="292" spans="1:2">
      <c r="A292" s="7" t="s">
        <v>91</v>
      </c>
      <c r="B292" s="7">
        <v>1</v>
      </c>
    </row>
    <row r="293" spans="1:2">
      <c r="A293" s="7" t="s">
        <v>415</v>
      </c>
      <c r="B293" s="7">
        <v>50</v>
      </c>
    </row>
    <row r="294" spans="1:2">
      <c r="A294" s="7" t="s">
        <v>2440</v>
      </c>
      <c r="B294" s="7">
        <v>145</v>
      </c>
    </row>
    <row r="295" spans="1:2">
      <c r="A295" s="7" t="s">
        <v>444</v>
      </c>
      <c r="B295" s="7">
        <v>186</v>
      </c>
    </row>
    <row r="296" spans="1:2">
      <c r="A296" s="7" t="s">
        <v>1784</v>
      </c>
      <c r="B296" s="7"/>
    </row>
    <row r="297" spans="1:2">
      <c r="A297" s="7" t="s">
        <v>2614</v>
      </c>
      <c r="B297" s="7">
        <v>3</v>
      </c>
    </row>
    <row r="298" spans="1:2">
      <c r="A298" s="7" t="s">
        <v>2182</v>
      </c>
      <c r="B298" s="7">
        <v>7</v>
      </c>
    </row>
    <row r="299" spans="1:2">
      <c r="A299" s="7" t="s">
        <v>2425</v>
      </c>
      <c r="B299" s="7">
        <v>420</v>
      </c>
    </row>
    <row r="300" spans="1:2">
      <c r="A300" s="7" t="s">
        <v>822</v>
      </c>
      <c r="B300" s="7">
        <v>1</v>
      </c>
    </row>
    <row r="301" spans="1:2">
      <c r="A301" s="7" t="s">
        <v>2499</v>
      </c>
      <c r="B301" s="7">
        <v>233</v>
      </c>
    </row>
    <row r="302" spans="1:2">
      <c r="A302" s="7" t="s">
        <v>114</v>
      </c>
      <c r="B302" s="7">
        <v>65</v>
      </c>
    </row>
    <row r="303" spans="1:2">
      <c r="A303" s="7" t="s">
        <v>2638</v>
      </c>
      <c r="B303" s="7"/>
    </row>
    <row r="304" spans="1:2">
      <c r="A304" s="7" t="s">
        <v>541</v>
      </c>
      <c r="B304" s="7">
        <v>0</v>
      </c>
    </row>
    <row r="305" spans="1:2">
      <c r="A305" s="7" t="s">
        <v>318</v>
      </c>
      <c r="B305" s="7">
        <v>43</v>
      </c>
    </row>
    <row r="306" spans="1:2">
      <c r="A306" s="7" t="s">
        <v>28</v>
      </c>
      <c r="B306" s="7"/>
    </row>
    <row r="307" spans="1:2">
      <c r="A307" s="7" t="s">
        <v>1974</v>
      </c>
      <c r="B307" s="7">
        <v>6</v>
      </c>
    </row>
    <row r="308" spans="1:2">
      <c r="A308" s="7" t="s">
        <v>2730</v>
      </c>
      <c r="B308" s="7">
        <v>0</v>
      </c>
    </row>
    <row r="309" spans="1:2">
      <c r="A309" s="7" t="s">
        <v>1972</v>
      </c>
      <c r="B309" s="7">
        <v>1</v>
      </c>
    </row>
    <row r="310" spans="1:2">
      <c r="A310" s="7" t="s">
        <v>2547</v>
      </c>
      <c r="B310" s="7">
        <v>26</v>
      </c>
    </row>
    <row r="311" spans="1:2">
      <c r="A311" s="7" t="s">
        <v>2606</v>
      </c>
      <c r="B311" s="7">
        <v>8</v>
      </c>
    </row>
    <row r="312" spans="1:2">
      <c r="A312" s="7" t="s">
        <v>2448</v>
      </c>
      <c r="B312" s="7">
        <v>53</v>
      </c>
    </row>
    <row r="313" spans="1:2">
      <c r="A313" s="7" t="s">
        <v>2234</v>
      </c>
      <c r="B313" s="7">
        <v>61</v>
      </c>
    </row>
    <row r="314" spans="1:2">
      <c r="A314" s="7" t="s">
        <v>1871</v>
      </c>
      <c r="B314" s="7">
        <v>23</v>
      </c>
    </row>
    <row r="315" spans="1:2">
      <c r="A315" s="7" t="s">
        <v>493</v>
      </c>
      <c r="B315" s="7">
        <v>569</v>
      </c>
    </row>
    <row r="316" spans="1:2">
      <c r="A316" s="7" t="s">
        <v>760</v>
      </c>
      <c r="B316" s="7">
        <v>0</v>
      </c>
    </row>
    <row r="317" spans="1:2">
      <c r="A317" s="7" t="s">
        <v>2059</v>
      </c>
      <c r="B317" s="7">
        <v>32</v>
      </c>
    </row>
    <row r="318" spans="1:2">
      <c r="A318" s="7" t="s">
        <v>2693</v>
      </c>
      <c r="B318" s="7">
        <v>61</v>
      </c>
    </row>
    <row r="319" spans="1:2">
      <c r="A319" s="7" t="s">
        <v>181</v>
      </c>
      <c r="B319" s="7"/>
    </row>
    <row r="320" spans="1:2">
      <c r="A320" s="7" t="s">
        <v>2238</v>
      </c>
      <c r="B320" s="7"/>
    </row>
    <row r="321" spans="1:2">
      <c r="A321" s="7" t="s">
        <v>290</v>
      </c>
      <c r="B321" s="7">
        <v>117</v>
      </c>
    </row>
    <row r="322" spans="1:2">
      <c r="A322" s="7" t="s">
        <v>576</v>
      </c>
      <c r="B322" s="7">
        <v>33</v>
      </c>
    </row>
    <row r="323" spans="1:2">
      <c r="A323" s="7" t="s">
        <v>2551</v>
      </c>
      <c r="B323" s="7">
        <v>533</v>
      </c>
    </row>
    <row r="324" spans="1:2">
      <c r="A324" s="7" t="s">
        <v>2074</v>
      </c>
      <c r="B324" s="7">
        <v>21</v>
      </c>
    </row>
    <row r="325" spans="1:2">
      <c r="A325" s="7" t="s">
        <v>2731</v>
      </c>
      <c r="B325" s="7">
        <v>0</v>
      </c>
    </row>
    <row r="326" spans="1:2">
      <c r="A326" s="7" t="s">
        <v>2076</v>
      </c>
      <c r="B326" s="7">
        <v>29</v>
      </c>
    </row>
    <row r="327" spans="1:2">
      <c r="A327" s="7" t="s">
        <v>2055</v>
      </c>
      <c r="B327" s="7">
        <v>51</v>
      </c>
    </row>
    <row r="328" spans="1:2">
      <c r="A328" s="7" t="s">
        <v>226</v>
      </c>
      <c r="B328" s="7">
        <v>1</v>
      </c>
    </row>
    <row r="329" spans="1:2">
      <c r="A329" s="7" t="s">
        <v>194</v>
      </c>
      <c r="B329" s="7">
        <v>3</v>
      </c>
    </row>
    <row r="330" spans="1:2">
      <c r="A330" s="7" t="s">
        <v>2660</v>
      </c>
      <c r="B330" s="7"/>
    </row>
    <row r="331" spans="1:2">
      <c r="A331" s="7" t="s">
        <v>2658</v>
      </c>
      <c r="B331" s="7">
        <v>125</v>
      </c>
    </row>
    <row r="332" spans="1:2">
      <c r="A332" s="7" t="s">
        <v>502</v>
      </c>
      <c r="B332" s="7">
        <v>124</v>
      </c>
    </row>
    <row r="333" spans="1:2">
      <c r="A333" s="7" t="s">
        <v>2626</v>
      </c>
      <c r="B333" s="7">
        <v>17</v>
      </c>
    </row>
    <row r="334" spans="1:2">
      <c r="A334" s="7" t="s">
        <v>150</v>
      </c>
      <c r="B334" s="7">
        <v>148</v>
      </c>
    </row>
    <row r="335" spans="1:2">
      <c r="A335" s="7" t="s">
        <v>2703</v>
      </c>
      <c r="B335" s="7">
        <v>64</v>
      </c>
    </row>
    <row r="336" spans="1:2">
      <c r="A336" s="7" t="s">
        <v>748</v>
      </c>
      <c r="B336" s="7">
        <v>161</v>
      </c>
    </row>
    <row r="337" spans="1:2">
      <c r="A337" s="7" t="s">
        <v>87</v>
      </c>
      <c r="B337" s="7">
        <v>4</v>
      </c>
    </row>
    <row r="338" spans="1:2">
      <c r="A338" s="7" t="s">
        <v>2732</v>
      </c>
      <c r="B338" s="7">
        <v>183</v>
      </c>
    </row>
    <row r="339" spans="1:2">
      <c r="A339" s="7" t="s">
        <v>742</v>
      </c>
      <c r="B339" s="7">
        <v>9</v>
      </c>
    </row>
    <row r="340" spans="1:2">
      <c r="A340" s="7" t="s">
        <v>106</v>
      </c>
      <c r="B340" s="7">
        <v>278</v>
      </c>
    </row>
    <row r="341" spans="1:2">
      <c r="A341" s="7" t="s">
        <v>606</v>
      </c>
      <c r="B341" s="7">
        <v>3</v>
      </c>
    </row>
    <row r="342" spans="1:2">
      <c r="A342" s="7" t="s">
        <v>2320</v>
      </c>
      <c r="B342" s="7">
        <v>18</v>
      </c>
    </row>
    <row r="343" spans="1:2">
      <c r="A343" s="7" t="s">
        <v>41</v>
      </c>
      <c r="B343" s="7">
        <v>20</v>
      </c>
    </row>
    <row r="344" spans="1:2">
      <c r="A344" s="7" t="s">
        <v>240</v>
      </c>
      <c r="B344" s="7">
        <v>3</v>
      </c>
    </row>
    <row r="345" spans="1:2">
      <c r="A345" s="7" t="s">
        <v>2733</v>
      </c>
      <c r="B345" s="7">
        <v>0</v>
      </c>
    </row>
    <row r="346" spans="1:2">
      <c r="A346" s="7" t="s">
        <v>2242</v>
      </c>
      <c r="B346" s="7">
        <v>252</v>
      </c>
    </row>
    <row r="347" spans="1:2">
      <c r="A347" s="7" t="s">
        <v>2119</v>
      </c>
      <c r="B347" s="7">
        <v>38</v>
      </c>
    </row>
    <row r="348" spans="1:2">
      <c r="A348" s="7" t="s">
        <v>235</v>
      </c>
      <c r="B348" s="7">
        <v>39</v>
      </c>
    </row>
    <row r="349" spans="1:2">
      <c r="A349" s="7" t="s">
        <v>1926</v>
      </c>
      <c r="B349" s="7">
        <v>26</v>
      </c>
    </row>
    <row r="350" spans="1:2">
      <c r="A350" s="7" t="s">
        <v>1863</v>
      </c>
      <c r="B350" s="7">
        <v>0</v>
      </c>
    </row>
    <row r="351" spans="1:2">
      <c r="A351" s="7" t="s">
        <v>2110</v>
      </c>
      <c r="B351" s="7">
        <v>17</v>
      </c>
    </row>
    <row r="352" spans="1:2">
      <c r="A352" s="7" t="s">
        <v>393</v>
      </c>
      <c r="B352" s="7">
        <v>0</v>
      </c>
    </row>
    <row r="353" spans="1:2">
      <c r="A353" s="7" t="s">
        <v>2734</v>
      </c>
      <c r="B353" s="7">
        <v>19</v>
      </c>
    </row>
    <row r="354" spans="1:2">
      <c r="A354" s="7" t="s">
        <v>2624</v>
      </c>
      <c r="B354" s="7">
        <v>51</v>
      </c>
    </row>
    <row r="355" spans="1:2">
      <c r="A355" s="7" t="s">
        <v>2178</v>
      </c>
      <c r="B355" s="7">
        <v>17</v>
      </c>
    </row>
    <row r="356" spans="1:2">
      <c r="A356" s="7" t="s">
        <v>2735</v>
      </c>
      <c r="B356" s="7">
        <v>42</v>
      </c>
    </row>
    <row r="357" spans="1:2">
      <c r="A357" s="7" t="s">
        <v>2133</v>
      </c>
      <c r="B357" s="7">
        <v>37</v>
      </c>
    </row>
    <row r="358" spans="1:2">
      <c r="A358" s="7" t="s">
        <v>1706</v>
      </c>
      <c r="B358" s="7">
        <v>3</v>
      </c>
    </row>
    <row r="359" spans="1:2">
      <c r="A359" s="7" t="s">
        <v>32</v>
      </c>
      <c r="B359" s="7">
        <v>2</v>
      </c>
    </row>
    <row r="360" spans="1:2">
      <c r="A360" s="7" t="s">
        <v>2198</v>
      </c>
      <c r="B360" s="7">
        <v>653</v>
      </c>
    </row>
    <row r="361" spans="1:2">
      <c r="A361" s="7" t="s">
        <v>2380</v>
      </c>
      <c r="B361" s="7">
        <v>174</v>
      </c>
    </row>
    <row r="362" spans="1:2">
      <c r="A362" s="7" t="s">
        <v>2583</v>
      </c>
      <c r="B362" s="7">
        <v>0</v>
      </c>
    </row>
    <row r="363" spans="1:2">
      <c r="A363" s="7" t="s">
        <v>2420</v>
      </c>
      <c r="B363" s="7">
        <v>28</v>
      </c>
    </row>
    <row r="364" spans="1:2">
      <c r="A364" s="7" t="s">
        <v>496</v>
      </c>
      <c r="B364" s="7">
        <v>698</v>
      </c>
    </row>
    <row r="365" spans="1:2">
      <c r="A365" s="7" t="s">
        <v>2217</v>
      </c>
      <c r="B365" s="7">
        <v>22</v>
      </c>
    </row>
    <row r="366" spans="1:2">
      <c r="A366" s="7" t="s">
        <v>2065</v>
      </c>
      <c r="B366" s="7">
        <v>77</v>
      </c>
    </row>
    <row r="367" spans="1:2">
      <c r="A367" s="7" t="s">
        <v>1996</v>
      </c>
      <c r="B367" s="7">
        <v>403</v>
      </c>
    </row>
    <row r="368" spans="1:2">
      <c r="A368" s="7" t="s">
        <v>62</v>
      </c>
      <c r="B368" s="7">
        <v>65</v>
      </c>
    </row>
    <row r="369" spans="1:2">
      <c r="A369" s="7" t="s">
        <v>1970</v>
      </c>
      <c r="B369" s="7">
        <v>4</v>
      </c>
    </row>
    <row r="370" spans="1:2">
      <c r="A370" s="7" t="s">
        <v>185</v>
      </c>
      <c r="B370" s="7">
        <v>7</v>
      </c>
    </row>
    <row r="371" spans="1:2">
      <c r="A371" s="7" t="s">
        <v>2687</v>
      </c>
      <c r="B371" s="7">
        <v>124</v>
      </c>
    </row>
    <row r="372" spans="1:2">
      <c r="A372" s="7" t="s">
        <v>1919</v>
      </c>
      <c r="B372" s="7">
        <v>32</v>
      </c>
    </row>
    <row r="373" spans="1:2">
      <c r="A373" s="7" t="s">
        <v>1921</v>
      </c>
      <c r="B373" s="7">
        <v>40</v>
      </c>
    </row>
    <row r="374" spans="1:2">
      <c r="A374" s="7" t="s">
        <v>1856</v>
      </c>
      <c r="B374" s="7"/>
    </row>
    <row r="375" spans="1:2">
      <c r="A375" s="7" t="s">
        <v>1858</v>
      </c>
      <c r="B375" s="7">
        <v>0</v>
      </c>
    </row>
    <row r="376" spans="1:2">
      <c r="A376" s="7" t="s">
        <v>93</v>
      </c>
      <c r="B376" s="7">
        <v>4</v>
      </c>
    </row>
    <row r="377" spans="1:2">
      <c r="A377" s="7" t="s">
        <v>729</v>
      </c>
      <c r="B377" s="7">
        <v>27</v>
      </c>
    </row>
    <row r="378" spans="1:2">
      <c r="A378" s="7" t="s">
        <v>2396</v>
      </c>
      <c r="B378" s="7">
        <v>1</v>
      </c>
    </row>
    <row r="379" spans="1:2">
      <c r="A379" s="7" t="s">
        <v>145</v>
      </c>
      <c r="B379" s="7">
        <v>0</v>
      </c>
    </row>
    <row r="380" spans="1:2">
      <c r="A380" s="7" t="s">
        <v>192</v>
      </c>
      <c r="B380" s="7">
        <v>13</v>
      </c>
    </row>
    <row r="381" spans="1:2">
      <c r="A381" s="7" t="s">
        <v>196</v>
      </c>
      <c r="B381" s="7"/>
    </row>
    <row r="382" spans="1:2">
      <c r="A382" s="7" t="s">
        <v>189</v>
      </c>
      <c r="B382" s="7">
        <v>101</v>
      </c>
    </row>
    <row r="383" spans="1:2">
      <c r="A383" s="7" t="s">
        <v>294</v>
      </c>
      <c r="B383" s="7">
        <v>19</v>
      </c>
    </row>
    <row r="384" spans="1:2">
      <c r="A384" s="7" t="s">
        <v>738</v>
      </c>
      <c r="B384" s="7">
        <v>0</v>
      </c>
    </row>
    <row r="385" spans="1:2">
      <c r="A385" s="7" t="s">
        <v>2697</v>
      </c>
      <c r="B385" s="7">
        <v>38</v>
      </c>
    </row>
    <row r="386" spans="1:2">
      <c r="A386" s="7" t="s">
        <v>74</v>
      </c>
      <c r="B386" s="7">
        <v>2</v>
      </c>
    </row>
    <row r="387" spans="1:2">
      <c r="A387" s="7" t="s">
        <v>2345</v>
      </c>
      <c r="B387" s="7">
        <v>40</v>
      </c>
    </row>
    <row r="388" spans="1:2">
      <c r="A388" s="7" t="s">
        <v>2343</v>
      </c>
      <c r="B388" s="7">
        <v>1</v>
      </c>
    </row>
    <row r="389" spans="1:2">
      <c r="A389" s="7" t="s">
        <v>178</v>
      </c>
      <c r="B389" s="7">
        <v>126</v>
      </c>
    </row>
    <row r="390" spans="1:2">
      <c r="A390" s="7" t="s">
        <v>2736</v>
      </c>
      <c r="B390" s="7">
        <v>24</v>
      </c>
    </row>
    <row r="391" spans="1:2">
      <c r="A391" s="7" t="s">
        <v>2350</v>
      </c>
      <c r="B391" s="7">
        <v>34</v>
      </c>
    </row>
    <row r="392" spans="1:2">
      <c r="A392" s="7" t="s">
        <v>2348</v>
      </c>
      <c r="B392" s="7">
        <v>157</v>
      </c>
    </row>
    <row r="393" spans="1:2">
      <c r="A393" s="7" t="s">
        <v>2143</v>
      </c>
      <c r="B393" s="7">
        <v>149</v>
      </c>
    </row>
    <row r="394" spans="1:2">
      <c r="A394" s="7" t="s">
        <v>2141</v>
      </c>
      <c r="B394" s="7">
        <v>23</v>
      </c>
    </row>
    <row r="395" spans="1:2">
      <c r="A395" s="7" t="s">
        <v>1832</v>
      </c>
      <c r="B395" s="7">
        <v>17</v>
      </c>
    </row>
    <row r="396" spans="1:2">
      <c r="A396" s="7" t="s">
        <v>350</v>
      </c>
      <c r="B396" s="7">
        <v>1</v>
      </c>
    </row>
    <row r="397" spans="1:2">
      <c r="A397" s="7" t="s">
        <v>2356</v>
      </c>
      <c r="B397" s="7">
        <v>22</v>
      </c>
    </row>
    <row r="398" spans="1:2">
      <c r="A398" s="7" t="s">
        <v>2354</v>
      </c>
      <c r="B398" s="7">
        <v>6</v>
      </c>
    </row>
    <row r="399" spans="1:2">
      <c r="A399" s="7" t="s">
        <v>1744</v>
      </c>
      <c r="B399" s="7">
        <v>44</v>
      </c>
    </row>
    <row r="400" spans="1:2">
      <c r="A400" s="7" t="s">
        <v>2372</v>
      </c>
      <c r="B400" s="7">
        <v>1</v>
      </c>
    </row>
    <row r="401" spans="1:2">
      <c r="A401" s="7" t="s">
        <v>479</v>
      </c>
      <c r="B401" s="7">
        <v>430</v>
      </c>
    </row>
    <row r="402" spans="1:2">
      <c r="A402" s="7" t="s">
        <v>64</v>
      </c>
      <c r="B402" s="7">
        <v>0</v>
      </c>
    </row>
    <row r="403" spans="1:2">
      <c r="A403" s="7" t="s">
        <v>2186</v>
      </c>
      <c r="B403" s="7">
        <v>29</v>
      </c>
    </row>
    <row r="404" spans="1:2">
      <c r="A404" s="7" t="s">
        <v>39</v>
      </c>
      <c r="B404" s="7">
        <v>41</v>
      </c>
    </row>
    <row r="405" spans="1:2">
      <c r="A405" s="7" t="s">
        <v>1869</v>
      </c>
      <c r="B405" s="7">
        <v>48</v>
      </c>
    </row>
    <row r="406" spans="1:2">
      <c r="A406" s="7" t="s">
        <v>2535</v>
      </c>
      <c r="B406" s="7">
        <v>421</v>
      </c>
    </row>
    <row r="407" spans="1:2">
      <c r="A407" s="7" t="s">
        <v>2537</v>
      </c>
      <c r="B407" s="7">
        <v>4</v>
      </c>
    </row>
    <row r="408" spans="1:2">
      <c r="A408" s="7" t="s">
        <v>2685</v>
      </c>
      <c r="B408" s="7">
        <v>18</v>
      </c>
    </row>
    <row r="409" spans="1:2">
      <c r="A409" s="7" t="s">
        <v>2737</v>
      </c>
      <c r="B409" s="7">
        <v>8</v>
      </c>
    </row>
    <row r="410" spans="1:2">
      <c r="A410" s="7" t="s">
        <v>485</v>
      </c>
      <c r="B410" s="7">
        <v>754</v>
      </c>
    </row>
    <row r="411" spans="1:2">
      <c r="A411" s="7" t="s">
        <v>2155</v>
      </c>
      <c r="B411" s="7">
        <v>3</v>
      </c>
    </row>
    <row r="412" spans="1:2">
      <c r="A412" s="7" t="s">
        <v>1798</v>
      </c>
      <c r="B412" s="7">
        <v>247</v>
      </c>
    </row>
    <row r="413" spans="1:2">
      <c r="A413" s="7" t="s">
        <v>1892</v>
      </c>
      <c r="B413" s="7">
        <v>30</v>
      </c>
    </row>
    <row r="414" spans="1:2">
      <c r="A414" s="7" t="s">
        <v>363</v>
      </c>
      <c r="B414" s="7">
        <v>37</v>
      </c>
    </row>
    <row r="415" spans="1:2">
      <c r="A415" s="7" t="s">
        <v>2718</v>
      </c>
      <c r="B415" s="7">
        <v>25</v>
      </c>
    </row>
    <row r="416" spans="1:2">
      <c r="A416" s="7" t="s">
        <v>1805</v>
      </c>
      <c r="B416" s="7">
        <v>65</v>
      </c>
    </row>
    <row r="417" spans="1:2">
      <c r="A417" s="7" t="s">
        <v>2442</v>
      </c>
      <c r="B417" s="7">
        <v>12</v>
      </c>
    </row>
    <row r="418" spans="1:2">
      <c r="A418" s="7" t="s">
        <v>2262</v>
      </c>
      <c r="B418" s="7">
        <v>0</v>
      </c>
    </row>
    <row r="419" spans="1:2">
      <c r="A419" s="7" t="s">
        <v>1860</v>
      </c>
      <c r="B419" s="7">
        <v>87</v>
      </c>
    </row>
    <row r="420" spans="1:2">
      <c r="A420" s="7" t="s">
        <v>500</v>
      </c>
      <c r="B420" s="7">
        <v>60</v>
      </c>
    </row>
    <row r="421" spans="1:2">
      <c r="A421" s="7" t="s">
        <v>89</v>
      </c>
      <c r="B421" s="7">
        <v>156</v>
      </c>
    </row>
    <row r="422" spans="1:2">
      <c r="A422" s="7" t="s">
        <v>2260</v>
      </c>
      <c r="B422" s="8">
        <v>38579</v>
      </c>
    </row>
    <row r="423" spans="1:2">
      <c r="A423" s="7" t="s">
        <v>2525</v>
      </c>
      <c r="B423" s="7">
        <v>3</v>
      </c>
    </row>
    <row r="424" spans="1:2">
      <c r="A424" s="7" t="s">
        <v>161</v>
      </c>
      <c r="B424" s="7">
        <v>25</v>
      </c>
    </row>
    <row r="425" spans="1:2">
      <c r="A425" s="7" t="s">
        <v>2258</v>
      </c>
      <c r="B425" s="7">
        <v>228</v>
      </c>
    </row>
    <row r="426" spans="1:2">
      <c r="A426" s="7" t="s">
        <v>215</v>
      </c>
      <c r="B426" s="7">
        <v>0</v>
      </c>
    </row>
    <row r="427" spans="1:2">
      <c r="A427" s="7" t="s">
        <v>2487</v>
      </c>
      <c r="B427" s="7">
        <v>84</v>
      </c>
    </row>
    <row r="428" spans="1:2">
      <c r="A428" s="7" t="s">
        <v>2690</v>
      </c>
      <c r="B428" s="7">
        <v>0</v>
      </c>
    </row>
    <row r="429" spans="1:2">
      <c r="A429" s="7" t="s">
        <v>846</v>
      </c>
      <c r="B429" s="7">
        <v>30</v>
      </c>
    </row>
    <row r="430" spans="1:2">
      <c r="A430" s="7" t="s">
        <v>199</v>
      </c>
      <c r="B430" s="7">
        <v>0</v>
      </c>
    </row>
    <row r="431" spans="1:2">
      <c r="A431" s="7" t="s">
        <v>773</v>
      </c>
      <c r="B431" s="7">
        <v>120</v>
      </c>
    </row>
    <row r="432" spans="1:2">
      <c r="A432" s="7" t="s">
        <v>447</v>
      </c>
      <c r="B432" s="7">
        <v>1</v>
      </c>
    </row>
    <row r="433" spans="1:2">
      <c r="A433" s="7" t="s">
        <v>2048</v>
      </c>
      <c r="B433" s="7">
        <v>295</v>
      </c>
    </row>
    <row r="434" spans="1:2">
      <c r="A434" s="7" t="s">
        <v>1964</v>
      </c>
      <c r="B434" s="7">
        <v>1</v>
      </c>
    </row>
    <row r="435" spans="1:2">
      <c r="A435" s="7" t="s">
        <v>1962</v>
      </c>
      <c r="B435" s="7">
        <v>1</v>
      </c>
    </row>
    <row r="436" spans="1:2">
      <c r="A436" s="7" t="s">
        <v>2484</v>
      </c>
      <c r="B436" s="7">
        <v>17</v>
      </c>
    </row>
    <row r="437" spans="1:2">
      <c r="A437" s="7" t="s">
        <v>2079</v>
      </c>
      <c r="B437" s="7">
        <v>1</v>
      </c>
    </row>
    <row r="438" spans="1:2">
      <c r="A438" s="7" t="s">
        <v>2149</v>
      </c>
      <c r="B438" s="7">
        <v>49</v>
      </c>
    </row>
    <row r="439" spans="1:2">
      <c r="A439" s="7" t="s">
        <v>2253</v>
      </c>
      <c r="B439" s="7">
        <v>121</v>
      </c>
    </row>
    <row r="440" spans="1:2">
      <c r="A440" s="7" t="s">
        <v>499</v>
      </c>
      <c r="B440" s="7">
        <v>66</v>
      </c>
    </row>
    <row r="441" spans="1:2">
      <c r="A441" s="7" t="s">
        <v>2017</v>
      </c>
      <c r="B441" s="7">
        <v>11</v>
      </c>
    </row>
    <row r="442" spans="1:2">
      <c r="A442" s="7" t="s">
        <v>2015</v>
      </c>
      <c r="B442" s="7">
        <v>1</v>
      </c>
    </row>
    <row r="443" spans="1:2">
      <c r="A443" s="7" t="s">
        <v>158</v>
      </c>
      <c r="B443" s="7">
        <v>150</v>
      </c>
    </row>
    <row r="444" spans="1:2">
      <c r="A444" s="7" t="s">
        <v>478</v>
      </c>
      <c r="B444" s="7">
        <v>11</v>
      </c>
    </row>
    <row r="445" spans="1:2">
      <c r="A445" s="7" t="s">
        <v>112</v>
      </c>
      <c r="B445" s="7">
        <v>0</v>
      </c>
    </row>
    <row r="446" spans="1:2">
      <c r="A446" s="7" t="s">
        <v>2714</v>
      </c>
      <c r="B446" s="7">
        <v>2</v>
      </c>
    </row>
    <row r="447" spans="1:2">
      <c r="A447" s="7" t="s">
        <v>463</v>
      </c>
      <c r="B447" s="7">
        <v>0</v>
      </c>
    </row>
    <row r="448" spans="1:2">
      <c r="A448" s="7" t="s">
        <v>2700</v>
      </c>
      <c r="B448" s="7">
        <v>22</v>
      </c>
    </row>
    <row r="449" spans="1:2">
      <c r="A449" s="7" t="s">
        <v>623</v>
      </c>
      <c r="B449" s="7">
        <v>1</v>
      </c>
    </row>
    <row r="450" spans="1:2">
      <c r="A450" s="7" t="s">
        <v>2024</v>
      </c>
      <c r="B450" s="7">
        <v>6</v>
      </c>
    </row>
    <row r="451" spans="1:2">
      <c r="A451" s="7" t="s">
        <v>2275</v>
      </c>
      <c r="B451" s="7">
        <v>11</v>
      </c>
    </row>
    <row r="452" spans="1:2">
      <c r="A452" s="7" t="s">
        <v>191</v>
      </c>
      <c r="B452" s="7">
        <v>761</v>
      </c>
    </row>
    <row r="453" spans="1:2">
      <c r="A453" s="7" t="s">
        <v>732</v>
      </c>
      <c r="B453" s="7">
        <v>0</v>
      </c>
    </row>
    <row r="454" spans="1:2">
      <c r="A454" s="7" t="s">
        <v>2692</v>
      </c>
      <c r="B454" s="7">
        <v>88</v>
      </c>
    </row>
    <row r="455" spans="1:2">
      <c r="A455" s="7" t="s">
        <v>2655</v>
      </c>
      <c r="B455" s="7">
        <v>46</v>
      </c>
    </row>
    <row r="456" spans="1:2">
      <c r="A456" s="7" t="s">
        <v>2653</v>
      </c>
      <c r="B456" s="7">
        <v>36</v>
      </c>
    </row>
    <row r="457" spans="1:2">
      <c r="A457" s="7" t="s">
        <v>268</v>
      </c>
      <c r="B457" s="7">
        <v>65</v>
      </c>
    </row>
    <row r="458" spans="1:2">
      <c r="A458" s="7" t="s">
        <v>2158</v>
      </c>
      <c r="B458" s="7">
        <v>1</v>
      </c>
    </row>
    <row r="459" spans="1:2">
      <c r="A459" s="7" t="s">
        <v>2738</v>
      </c>
      <c r="B459" s="7">
        <v>9</v>
      </c>
    </row>
    <row r="460" spans="1:2">
      <c r="A460" s="7" t="s">
        <v>2471</v>
      </c>
      <c r="B460" s="7">
        <v>124</v>
      </c>
    </row>
    <row r="461" spans="1:2">
      <c r="A461" s="7" t="s">
        <v>2739</v>
      </c>
      <c r="B461" s="7">
        <v>49</v>
      </c>
    </row>
    <row r="462" spans="1:2">
      <c r="A462" s="7" t="s">
        <v>182</v>
      </c>
      <c r="B462" s="7">
        <v>19</v>
      </c>
    </row>
    <row r="463" spans="1:2">
      <c r="A463" s="7" t="s">
        <v>506</v>
      </c>
      <c r="B463" s="7">
        <v>317</v>
      </c>
    </row>
    <row r="464" spans="1:2">
      <c r="A464" s="7" t="s">
        <v>2636</v>
      </c>
      <c r="B464" s="7">
        <v>34</v>
      </c>
    </row>
    <row r="465" spans="1:2">
      <c r="A465" s="7" t="s">
        <v>2300</v>
      </c>
      <c r="B465" s="7">
        <v>14</v>
      </c>
    </row>
    <row r="466" spans="1:2">
      <c r="A466" s="7" t="s">
        <v>2585</v>
      </c>
      <c r="B466" s="7">
        <v>10</v>
      </c>
    </row>
    <row r="467" spans="1:2">
      <c r="A467" s="7" t="s">
        <v>514</v>
      </c>
      <c r="B467" s="7">
        <v>14</v>
      </c>
    </row>
    <row r="468" spans="1:2">
      <c r="A468" s="7" t="s">
        <v>2221</v>
      </c>
      <c r="B468" s="7"/>
    </row>
    <row r="469" spans="1:2">
      <c r="A469" s="7" t="s">
        <v>70</v>
      </c>
      <c r="B469" s="7">
        <v>3</v>
      </c>
    </row>
    <row r="470" spans="1:2">
      <c r="A470" s="7" t="s">
        <v>175</v>
      </c>
      <c r="B470" s="7">
        <v>351</v>
      </c>
    </row>
    <row r="471" spans="1:2">
      <c r="A471" s="7" t="s">
        <v>2311</v>
      </c>
      <c r="B471" s="7">
        <v>1</v>
      </c>
    </row>
    <row r="472" spans="1:2">
      <c r="A472" s="7" t="s">
        <v>1786</v>
      </c>
      <c r="B472" s="7">
        <v>4</v>
      </c>
    </row>
    <row r="473" spans="1:2">
      <c r="A473" s="7" t="s">
        <v>2518</v>
      </c>
      <c r="B473" s="7">
        <v>42</v>
      </c>
    </row>
    <row r="474" spans="1:2">
      <c r="A474" s="7" t="s">
        <v>1818</v>
      </c>
      <c r="B474" s="7">
        <v>5</v>
      </c>
    </row>
    <row r="475" spans="1:2">
      <c r="A475" s="7" t="s">
        <v>2702</v>
      </c>
      <c r="B475" s="7">
        <v>16</v>
      </c>
    </row>
    <row r="476" spans="1:2">
      <c r="A476" s="7" t="s">
        <v>1709</v>
      </c>
      <c r="B476" s="7">
        <v>13</v>
      </c>
    </row>
    <row r="477" spans="1:2">
      <c r="A477" s="7" t="s">
        <v>2715</v>
      </c>
      <c r="B477" s="7">
        <v>19</v>
      </c>
    </row>
    <row r="478" spans="1:2">
      <c r="A478" s="7" t="s">
        <v>1780</v>
      </c>
      <c r="B478" s="7">
        <v>7</v>
      </c>
    </row>
    <row r="479" spans="1:2">
      <c r="A479" s="7" t="s">
        <v>2683</v>
      </c>
      <c r="B479" s="7"/>
    </row>
    <row r="480" spans="1:2">
      <c r="A480" s="7" t="s">
        <v>1845</v>
      </c>
      <c r="B480" s="7"/>
    </row>
    <row r="481" spans="1:2">
      <c r="A481" s="7" t="s">
        <v>22</v>
      </c>
      <c r="B481" s="7"/>
    </row>
    <row r="482" spans="1:2">
      <c r="A482" s="7" t="s">
        <v>2581</v>
      </c>
      <c r="B482" s="7">
        <v>2</v>
      </c>
    </row>
    <row r="483" spans="1:2">
      <c r="A483" s="7" t="s">
        <v>147</v>
      </c>
      <c r="B483" s="7">
        <v>109</v>
      </c>
    </row>
    <row r="484" spans="1:2">
      <c r="A484" s="7" t="s">
        <v>2725</v>
      </c>
      <c r="B484" s="7">
        <v>7</v>
      </c>
    </row>
    <row r="485" spans="1:2">
      <c r="A485" s="7" t="s">
        <v>409</v>
      </c>
      <c r="B485" s="7">
        <v>20</v>
      </c>
    </row>
    <row r="486" spans="1:2">
      <c r="A486" s="7" t="s">
        <v>2424</v>
      </c>
      <c r="B486" s="7">
        <v>30</v>
      </c>
    </row>
    <row r="487" spans="1:2">
      <c r="A487" s="7" t="s">
        <v>2425</v>
      </c>
      <c r="B487" s="7">
        <v>329</v>
      </c>
    </row>
    <row r="488" spans="1:2">
      <c r="A488" s="7" t="s">
        <v>346</v>
      </c>
      <c r="B488" s="7">
        <v>0</v>
      </c>
    </row>
    <row r="489" spans="1:2">
      <c r="A489" s="7"/>
      <c r="B489" s="7"/>
    </row>
    <row r="490" spans="1:2">
      <c r="A490" s="7"/>
      <c r="B490" s="7"/>
    </row>
    <row r="491" spans="1:2">
      <c r="A491" s="7"/>
      <c r="B491" s="7"/>
    </row>
    <row r="492" spans="1:2">
      <c r="A492" s="7"/>
      <c r="B492" s="7"/>
    </row>
    <row r="493" spans="1:2">
      <c r="A493" s="7"/>
      <c r="B493" s="7"/>
    </row>
    <row r="494" spans="1:2">
      <c r="A494" s="7"/>
      <c r="B494" s="7"/>
    </row>
    <row r="495" spans="1:2">
      <c r="A495" s="7"/>
      <c r="B495" s="7"/>
    </row>
    <row r="496" spans="1:2">
      <c r="A496" s="7"/>
      <c r="B496" s="7"/>
    </row>
    <row r="497" spans="1:2">
      <c r="A497" s="7"/>
      <c r="B497" s="7"/>
    </row>
    <row r="498" spans="1:2">
      <c r="A498" s="7"/>
      <c r="B498" s="7"/>
    </row>
    <row r="499" spans="1:2">
      <c r="A499" s="7"/>
      <c r="B499" s="7"/>
    </row>
    <row r="500" spans="1:2">
      <c r="A500" s="7"/>
      <c r="B500" s="7"/>
    </row>
    <row r="501" spans="1:2">
      <c r="A501" s="7"/>
      <c r="B501" s="7"/>
    </row>
    <row r="502" spans="1:2">
      <c r="A502" s="7"/>
      <c r="B502" s="7"/>
    </row>
    <row r="503" spans="1:2">
      <c r="A503" s="7"/>
      <c r="B503" s="7"/>
    </row>
    <row r="504" spans="1:2">
      <c r="A504" s="7"/>
      <c r="B504" s="7"/>
    </row>
    <row r="505" spans="1:2">
      <c r="A505" s="7"/>
      <c r="B505" s="7"/>
    </row>
    <row r="506" spans="1:2">
      <c r="A506" s="7"/>
      <c r="B506" s="7"/>
    </row>
    <row r="507" spans="1:2">
      <c r="A507" s="7"/>
      <c r="B507" s="7"/>
    </row>
    <row r="508" spans="1:2">
      <c r="A508" s="7"/>
      <c r="B508" s="7"/>
    </row>
    <row r="509" spans="1:2">
      <c r="A509" s="7"/>
      <c r="B509" s="7"/>
    </row>
    <row r="510" spans="1:2">
      <c r="A510" s="7"/>
      <c r="B510" s="7"/>
    </row>
    <row r="511" spans="1:2">
      <c r="A511" s="7"/>
      <c r="B511" s="7"/>
    </row>
    <row r="512" spans="1:2">
      <c r="A512" s="7"/>
      <c r="B512" s="7"/>
    </row>
    <row r="513" spans="1:2">
      <c r="A513" s="7"/>
      <c r="B513" s="7"/>
    </row>
    <row r="514" spans="1:2">
      <c r="A514" s="7"/>
      <c r="B514" s="7"/>
    </row>
    <row r="515" spans="1:2">
      <c r="A515" s="7"/>
      <c r="B515" s="7"/>
    </row>
    <row r="516" spans="1:2">
      <c r="A516" s="7"/>
      <c r="B516" s="7"/>
    </row>
    <row r="517" spans="1:2">
      <c r="A517" s="7"/>
      <c r="B517" s="7"/>
    </row>
    <row r="518" spans="1:2">
      <c r="A518" s="7"/>
      <c r="B518" s="7"/>
    </row>
    <row r="519" spans="1:2">
      <c r="A519" s="7"/>
      <c r="B519" s="7"/>
    </row>
    <row r="520" spans="1:2">
      <c r="A520" s="7"/>
      <c r="B520" s="7"/>
    </row>
    <row r="521" spans="1:2">
      <c r="A521" s="7"/>
      <c r="B521" s="7"/>
    </row>
    <row r="522" spans="1:2">
      <c r="A522" s="7"/>
      <c r="B522" s="7"/>
    </row>
    <row r="523" spans="1:2">
      <c r="A523" s="7"/>
      <c r="B523" s="7"/>
    </row>
    <row r="524" spans="1:2">
      <c r="A524" s="7"/>
      <c r="B524" s="7"/>
    </row>
    <row r="525" spans="1:2">
      <c r="A525" s="7"/>
      <c r="B525" s="7"/>
    </row>
    <row r="526" spans="1:2">
      <c r="A526" s="7"/>
      <c r="B526" s="7"/>
    </row>
    <row r="527" spans="1:2">
      <c r="A527" s="7"/>
      <c r="B527" s="7"/>
    </row>
    <row r="528" spans="1:2">
      <c r="A528" s="7"/>
      <c r="B528" s="7"/>
    </row>
    <row r="529" spans="1:2">
      <c r="A529" s="7"/>
      <c r="B529" s="7"/>
    </row>
    <row r="530" spans="1:2">
      <c r="A530" s="7"/>
      <c r="B530" s="7"/>
    </row>
    <row r="531" spans="1:2">
      <c r="A531" s="7"/>
      <c r="B531" s="7"/>
    </row>
    <row r="532" spans="1:2">
      <c r="A532" s="7"/>
      <c r="B532" s="7"/>
    </row>
    <row r="533" spans="1:2">
      <c r="A533" s="7"/>
      <c r="B533" s="7"/>
    </row>
    <row r="534" spans="1:2">
      <c r="A534" s="7"/>
      <c r="B534" s="7"/>
    </row>
    <row r="535" spans="1:2">
      <c r="A535" s="7"/>
      <c r="B535" s="7"/>
    </row>
    <row r="536" spans="1:2">
      <c r="A536" s="7"/>
      <c r="B536" s="7"/>
    </row>
    <row r="537" spans="1:2">
      <c r="A537" s="7"/>
      <c r="B537" s="7"/>
    </row>
    <row r="538" spans="1:2">
      <c r="A538" s="7"/>
      <c r="B538" s="7"/>
    </row>
    <row r="539" spans="1:2">
      <c r="A539" s="7"/>
      <c r="B539" s="7"/>
    </row>
    <row r="540" spans="1:2">
      <c r="A540" s="7"/>
      <c r="B540" s="7"/>
    </row>
    <row r="541" spans="1:2">
      <c r="A541" s="7"/>
      <c r="B541" s="7"/>
    </row>
    <row r="542" spans="1:2">
      <c r="A542" s="7"/>
      <c r="B542" s="7"/>
    </row>
    <row r="543" spans="1:2">
      <c r="A543" s="7"/>
      <c r="B543" s="7"/>
    </row>
    <row r="544" spans="1:2">
      <c r="A544" s="7"/>
      <c r="B544" s="7"/>
    </row>
    <row r="545" spans="1:2">
      <c r="A545" s="7"/>
      <c r="B545" s="7"/>
    </row>
    <row r="546" spans="1:2">
      <c r="A546" s="7"/>
      <c r="B546" s="7"/>
    </row>
    <row r="547" spans="1:2">
      <c r="A547" s="7"/>
      <c r="B547" s="7"/>
    </row>
    <row r="548" spans="1:2">
      <c r="A548" s="7"/>
      <c r="B548" s="7"/>
    </row>
    <row r="549" spans="1:2">
      <c r="A549" s="7"/>
      <c r="B549" s="7"/>
    </row>
    <row r="550" spans="1:2">
      <c r="A550" s="7"/>
      <c r="B550" s="7"/>
    </row>
    <row r="551" spans="1:2">
      <c r="A551" s="7"/>
      <c r="B551" s="7"/>
    </row>
    <row r="552" spans="1:2">
      <c r="A552" s="7"/>
      <c r="B552" s="7"/>
    </row>
    <row r="553" spans="1:2">
      <c r="A553" s="7"/>
      <c r="B553" s="7"/>
    </row>
    <row r="554" spans="1:2">
      <c r="A554" s="7"/>
      <c r="B554" s="7"/>
    </row>
    <row r="555" spans="1:2">
      <c r="A555" s="7"/>
      <c r="B555" s="7"/>
    </row>
    <row r="556" spans="1:2">
      <c r="A556" s="7"/>
      <c r="B556" s="7"/>
    </row>
    <row r="557" spans="1:2">
      <c r="A557" s="7"/>
      <c r="B557" s="7"/>
    </row>
    <row r="558" spans="1:2">
      <c r="A558" s="7"/>
      <c r="B558" s="7"/>
    </row>
    <row r="559" spans="1:2">
      <c r="A559" s="7"/>
      <c r="B559" s="7"/>
    </row>
    <row r="560" spans="1:2">
      <c r="A560" s="7"/>
      <c r="B560" s="7"/>
    </row>
    <row r="561" spans="1:2">
      <c r="A561" s="7"/>
      <c r="B561" s="7"/>
    </row>
    <row r="562" spans="1:2">
      <c r="A562" s="7"/>
      <c r="B562" s="7"/>
    </row>
    <row r="563" spans="1:2">
      <c r="A563" s="7"/>
      <c r="B563" s="7"/>
    </row>
    <row r="564" spans="1:2">
      <c r="A564" s="7"/>
      <c r="B564" s="7"/>
    </row>
    <row r="565" spans="1:2">
      <c r="A565" s="7"/>
      <c r="B565" s="7"/>
    </row>
    <row r="566" spans="1:2">
      <c r="A566" s="7"/>
      <c r="B566" s="7"/>
    </row>
    <row r="567" spans="1:2">
      <c r="A567" s="7"/>
      <c r="B567" s="7"/>
    </row>
    <row r="568" spans="1:2">
      <c r="A568" s="7"/>
      <c r="B568" s="7"/>
    </row>
    <row r="569" spans="1:2">
      <c r="A569" s="7"/>
      <c r="B569" s="7"/>
    </row>
    <row r="570" spans="1:2">
      <c r="A570" s="7"/>
      <c r="B570" s="7"/>
    </row>
    <row r="571" spans="1:2">
      <c r="A571" s="7"/>
      <c r="B571" s="7"/>
    </row>
    <row r="572" spans="1:2">
      <c r="A572" s="7"/>
      <c r="B572" s="7"/>
    </row>
    <row r="573" spans="1:2">
      <c r="A573" s="7"/>
      <c r="B573" s="7"/>
    </row>
    <row r="574" spans="1:2">
      <c r="A574" s="7"/>
      <c r="B574" s="7"/>
    </row>
    <row r="575" spans="1:2">
      <c r="A575" s="7"/>
      <c r="B575" s="7"/>
    </row>
    <row r="576" spans="1:2">
      <c r="A576" s="7"/>
      <c r="B576" s="7"/>
    </row>
    <row r="577" spans="1:2">
      <c r="A577" s="7"/>
      <c r="B577" s="7"/>
    </row>
    <row r="578" spans="1:2">
      <c r="A578" s="7"/>
      <c r="B578" s="7"/>
    </row>
    <row r="579" spans="1:2">
      <c r="A579" s="7"/>
      <c r="B579" s="7"/>
    </row>
    <row r="580" spans="1:2">
      <c r="A580" s="7"/>
      <c r="B580" s="7"/>
    </row>
    <row r="581" spans="1:2">
      <c r="A581" s="7"/>
      <c r="B581" s="7"/>
    </row>
    <row r="582" spans="1:2">
      <c r="A582" s="7"/>
      <c r="B582" s="7"/>
    </row>
    <row r="583" spans="1:2">
      <c r="A583" s="7"/>
      <c r="B583" s="7"/>
    </row>
    <row r="584" spans="1:2">
      <c r="A584" s="7"/>
      <c r="B584" s="7"/>
    </row>
    <row r="585" spans="1:2">
      <c r="A585" s="7"/>
      <c r="B585" s="7"/>
    </row>
    <row r="586" spans="1:2">
      <c r="A586" s="7"/>
      <c r="B586" s="7"/>
    </row>
    <row r="587" spans="1:2">
      <c r="A587" s="7"/>
      <c r="B587" s="7"/>
    </row>
    <row r="588" spans="1:2">
      <c r="A588" s="7"/>
      <c r="B588" s="7"/>
    </row>
    <row r="589" spans="1:2">
      <c r="A589" s="7"/>
      <c r="B589" s="7"/>
    </row>
    <row r="590" spans="1:2">
      <c r="A590" s="7"/>
      <c r="B590" s="7"/>
    </row>
    <row r="591" spans="1:2">
      <c r="A591" s="7"/>
      <c r="B591" s="7"/>
    </row>
    <row r="592" spans="1:2">
      <c r="A592" s="7"/>
      <c r="B592" s="7"/>
    </row>
    <row r="593" spans="1:2">
      <c r="A593" s="7"/>
      <c r="B593" s="7"/>
    </row>
    <row r="594" spans="1:2">
      <c r="A594" s="7"/>
      <c r="B594" s="7"/>
    </row>
    <row r="595" spans="1:2">
      <c r="A595" s="7"/>
      <c r="B595" s="7"/>
    </row>
    <row r="596" spans="1:2">
      <c r="A596" s="7"/>
      <c r="B596" s="7"/>
    </row>
    <row r="597" spans="1:2">
      <c r="A597" s="7"/>
      <c r="B597" s="7"/>
    </row>
    <row r="598" spans="1:2">
      <c r="A598" s="7"/>
      <c r="B598" s="7"/>
    </row>
    <row r="599" spans="1:2">
      <c r="A599" s="7"/>
      <c r="B599" s="7"/>
    </row>
    <row r="600" spans="1:2">
      <c r="A600" s="7"/>
      <c r="B600" s="7"/>
    </row>
    <row r="601" spans="1:2">
      <c r="A601" s="7"/>
      <c r="B601" s="7"/>
    </row>
    <row r="602" spans="1:2">
      <c r="A602" s="7"/>
      <c r="B602" s="7"/>
    </row>
    <row r="603" spans="1:2">
      <c r="A603" s="7"/>
      <c r="B603" s="7"/>
    </row>
    <row r="604" spans="1:2">
      <c r="A604" s="7"/>
      <c r="B604" s="7"/>
    </row>
    <row r="605" spans="1:2">
      <c r="A605" s="7"/>
      <c r="B605" s="7"/>
    </row>
    <row r="606" spans="1:2">
      <c r="A606" s="7"/>
      <c r="B606" s="7"/>
    </row>
    <row r="607" spans="1:2">
      <c r="A607" s="7"/>
      <c r="B607" s="7"/>
    </row>
    <row r="608" spans="1:2">
      <c r="A608" s="7"/>
      <c r="B608" s="7"/>
    </row>
    <row r="609" spans="1:2">
      <c r="A609" s="7"/>
      <c r="B609" s="7"/>
    </row>
    <row r="610" spans="1:2">
      <c r="A610" s="7"/>
      <c r="B610" s="7"/>
    </row>
    <row r="611" spans="1:2">
      <c r="A611" s="7"/>
      <c r="B611" s="7"/>
    </row>
    <row r="612" spans="1:2">
      <c r="A612" s="7"/>
      <c r="B612" s="7"/>
    </row>
    <row r="613" spans="1:2">
      <c r="A613" s="7"/>
      <c r="B613" s="7"/>
    </row>
    <row r="614" spans="1:2">
      <c r="A614" s="7"/>
      <c r="B614" s="7"/>
    </row>
    <row r="615" spans="1:2">
      <c r="A615" s="7"/>
      <c r="B615" s="7"/>
    </row>
    <row r="616" spans="1:2">
      <c r="A616" s="7"/>
      <c r="B616" s="7"/>
    </row>
    <row r="617" spans="1:2">
      <c r="A617" s="7"/>
      <c r="B617" s="7"/>
    </row>
    <row r="618" spans="1:2">
      <c r="A618" s="7"/>
      <c r="B618" s="7"/>
    </row>
    <row r="619" spans="1:2">
      <c r="A619" s="7"/>
      <c r="B619" s="7"/>
    </row>
    <row r="620" spans="1:2">
      <c r="A620" s="7"/>
      <c r="B620" s="7"/>
    </row>
    <row r="621" spans="1:2">
      <c r="A621" s="7"/>
      <c r="B621" s="7"/>
    </row>
    <row r="622" spans="1:2">
      <c r="A622" s="7"/>
      <c r="B622" s="7"/>
    </row>
    <row r="623" spans="1:2">
      <c r="A623" s="7"/>
      <c r="B623" s="7"/>
    </row>
    <row r="624" spans="1:2">
      <c r="A624" s="7"/>
      <c r="B624" s="7"/>
    </row>
    <row r="625" spans="1:2">
      <c r="A625" s="7"/>
      <c r="B625" s="7"/>
    </row>
    <row r="626" spans="1:2">
      <c r="A626" s="7"/>
      <c r="B626" s="7"/>
    </row>
    <row r="627" spans="1:2">
      <c r="A627" s="7"/>
      <c r="B627" s="7"/>
    </row>
    <row r="628" spans="1:2">
      <c r="A628" s="7"/>
      <c r="B628" s="7"/>
    </row>
    <row r="629" spans="1:2">
      <c r="A629" s="7"/>
      <c r="B629" s="7"/>
    </row>
    <row r="630" spans="1:2">
      <c r="A630" s="7"/>
      <c r="B630" s="7"/>
    </row>
    <row r="631" spans="1:2">
      <c r="A631" s="7"/>
      <c r="B631" s="7"/>
    </row>
    <row r="632" spans="1:2">
      <c r="A632" s="7"/>
      <c r="B632" s="7"/>
    </row>
    <row r="633" spans="1:2">
      <c r="A633" s="7"/>
      <c r="B633" s="7"/>
    </row>
    <row r="634" spans="1:2">
      <c r="A634" s="7"/>
      <c r="B634" s="7"/>
    </row>
    <row r="635" spans="1:2">
      <c r="A635" s="7"/>
      <c r="B635" s="7"/>
    </row>
    <row r="636" spans="1:2">
      <c r="A636" s="7"/>
      <c r="B636" s="7"/>
    </row>
    <row r="637" spans="1:2">
      <c r="A637" s="7"/>
      <c r="B637" s="7"/>
    </row>
    <row r="638" spans="1:2">
      <c r="A638" s="7"/>
      <c r="B638" s="7"/>
    </row>
    <row r="639" spans="1:2">
      <c r="A639" s="7"/>
      <c r="B639" s="7"/>
    </row>
    <row r="640" spans="1:2">
      <c r="A640" s="7"/>
      <c r="B640" s="7"/>
    </row>
    <row r="641" spans="1:2">
      <c r="A641" s="7"/>
      <c r="B641" s="7"/>
    </row>
    <row r="642" spans="1:2">
      <c r="A642" s="7"/>
      <c r="B642" s="7"/>
    </row>
    <row r="643" spans="1:2">
      <c r="A643" s="7"/>
      <c r="B643" s="7"/>
    </row>
    <row r="644" spans="1:2">
      <c r="A644" s="7"/>
      <c r="B644" s="7"/>
    </row>
    <row r="645" spans="1:2">
      <c r="A645" s="7"/>
      <c r="B645" s="7"/>
    </row>
    <row r="646" spans="1:2">
      <c r="A646" s="7"/>
      <c r="B646" s="7"/>
    </row>
    <row r="647" spans="1:2">
      <c r="A647" s="7"/>
      <c r="B647" s="7"/>
    </row>
    <row r="648" spans="1:2">
      <c r="A648" s="7"/>
      <c r="B648" s="7"/>
    </row>
    <row r="649" spans="1:2">
      <c r="A649" s="7"/>
      <c r="B649" s="7"/>
    </row>
    <row r="650" spans="1:2">
      <c r="A650" s="7"/>
      <c r="B650" s="7"/>
    </row>
    <row r="651" spans="1:2">
      <c r="A651" s="7"/>
      <c r="B651" s="7"/>
    </row>
    <row r="652" spans="1:2">
      <c r="A652" s="7"/>
      <c r="B652" s="7"/>
    </row>
    <row r="653" spans="1:2">
      <c r="A653" s="7"/>
      <c r="B653" s="7"/>
    </row>
    <row r="654" spans="1:2">
      <c r="A654" s="7"/>
      <c r="B654" s="7"/>
    </row>
    <row r="655" spans="1:2">
      <c r="A655" s="7"/>
      <c r="B655" s="7"/>
    </row>
    <row r="656" spans="1:2">
      <c r="A656" s="7"/>
      <c r="B656" s="7"/>
    </row>
    <row r="657" spans="1:2">
      <c r="A657" s="7"/>
      <c r="B657" s="7"/>
    </row>
    <row r="658" spans="1:2">
      <c r="A658" s="7"/>
      <c r="B658" s="7"/>
    </row>
    <row r="659" spans="1:2">
      <c r="A659" s="7"/>
      <c r="B659" s="7"/>
    </row>
    <row r="660" spans="1:2">
      <c r="A660" s="7"/>
      <c r="B660" s="7"/>
    </row>
    <row r="661" spans="1:2">
      <c r="A661" s="7"/>
      <c r="B661" s="7"/>
    </row>
    <row r="662" spans="1:2">
      <c r="A662" s="7"/>
      <c r="B662" s="7"/>
    </row>
    <row r="663" spans="1:2">
      <c r="A663" s="7"/>
      <c r="B663" s="7"/>
    </row>
    <row r="664" spans="1:2">
      <c r="A664" s="7"/>
      <c r="B664" s="7"/>
    </row>
    <row r="665" spans="1:2">
      <c r="A665" s="7"/>
      <c r="B665" s="7"/>
    </row>
    <row r="666" spans="1:2">
      <c r="A666" s="7"/>
      <c r="B666" s="7"/>
    </row>
    <row r="667" spans="1:2">
      <c r="A667" s="7"/>
      <c r="B667" s="7"/>
    </row>
    <row r="668" spans="1:2">
      <c r="A668" s="7"/>
      <c r="B668" s="7"/>
    </row>
    <row r="669" spans="1:2">
      <c r="A669" s="7"/>
      <c r="B669" s="7"/>
    </row>
    <row r="670" spans="1:2">
      <c r="A670" s="7"/>
      <c r="B670" s="7"/>
    </row>
    <row r="671" spans="1:2">
      <c r="A671" s="7"/>
      <c r="B671" s="7"/>
    </row>
    <row r="672" spans="1:2">
      <c r="A672" s="7"/>
      <c r="B672" s="7"/>
    </row>
    <row r="673" spans="1:2">
      <c r="A673" s="7"/>
      <c r="B673" s="7"/>
    </row>
    <row r="674" spans="1:2">
      <c r="A674" s="7"/>
      <c r="B674" s="7"/>
    </row>
    <row r="675" spans="1:2">
      <c r="A675" s="7"/>
      <c r="B675" s="7"/>
    </row>
    <row r="676" spans="1:2">
      <c r="A676" s="7"/>
      <c r="B676" s="7"/>
    </row>
    <row r="677" spans="1:2">
      <c r="A677" s="7"/>
      <c r="B677" s="7"/>
    </row>
    <row r="678" spans="1:2">
      <c r="A678" s="7"/>
      <c r="B678" s="7"/>
    </row>
    <row r="679" spans="1:2">
      <c r="A679" s="7"/>
      <c r="B679" s="7"/>
    </row>
    <row r="680" spans="1:2">
      <c r="A680" s="7"/>
      <c r="B680" s="7"/>
    </row>
    <row r="681" spans="1:2">
      <c r="A681" s="7"/>
      <c r="B681" s="7"/>
    </row>
    <row r="682" spans="1:2">
      <c r="A682" s="7"/>
      <c r="B682" s="7"/>
    </row>
    <row r="683" spans="1:2">
      <c r="A683" s="7"/>
      <c r="B683" s="7"/>
    </row>
    <row r="684" spans="1:2">
      <c r="A684" s="7"/>
      <c r="B684" s="7"/>
    </row>
    <row r="685" spans="1:2">
      <c r="A685" s="7"/>
      <c r="B685" s="7"/>
    </row>
    <row r="686" spans="1:2">
      <c r="A686" s="7"/>
      <c r="B686" s="7"/>
    </row>
    <row r="687" spans="1:2">
      <c r="A687" s="7"/>
      <c r="B687" s="7"/>
    </row>
    <row r="688" spans="1:2">
      <c r="A688" s="7"/>
      <c r="B688" s="7"/>
    </row>
    <row r="689" spans="1:2">
      <c r="A689" s="7"/>
      <c r="B689" s="7"/>
    </row>
    <row r="690" spans="1:2">
      <c r="A690" s="7"/>
      <c r="B690" s="7"/>
    </row>
    <row r="691" spans="1:2">
      <c r="A691" s="7"/>
      <c r="B691" s="7"/>
    </row>
    <row r="692" spans="1:2">
      <c r="A692" s="7"/>
      <c r="B692" s="7"/>
    </row>
    <row r="693" spans="1:2">
      <c r="A693" s="7"/>
      <c r="B693" s="7"/>
    </row>
    <row r="694" spans="1:2">
      <c r="A694" s="7"/>
      <c r="B694" s="7"/>
    </row>
    <row r="695" spans="1:2">
      <c r="A695" s="7"/>
      <c r="B695" s="7"/>
    </row>
    <row r="696" spans="1:2">
      <c r="A696" s="7"/>
      <c r="B696" s="7"/>
    </row>
    <row r="697" spans="1:2">
      <c r="A697" s="7"/>
      <c r="B697" s="7"/>
    </row>
    <row r="698" spans="1:2">
      <c r="A698" s="7"/>
      <c r="B698" s="7"/>
    </row>
    <row r="699" spans="1:2">
      <c r="A699" s="7"/>
      <c r="B699" s="7"/>
    </row>
    <row r="700" spans="1:2">
      <c r="A700" s="7"/>
      <c r="B700" s="7"/>
    </row>
    <row r="701" spans="1:2">
      <c r="A701" s="7"/>
      <c r="B701" s="7"/>
    </row>
    <row r="702" spans="1:2">
      <c r="A702" s="7"/>
      <c r="B702" s="7"/>
    </row>
    <row r="703" spans="1:2">
      <c r="A703" s="7"/>
      <c r="B703" s="7"/>
    </row>
    <row r="704" spans="1:2">
      <c r="A704" s="7"/>
      <c r="B704" s="7"/>
    </row>
    <row r="705" spans="1:2">
      <c r="A705" s="7"/>
      <c r="B705" s="7"/>
    </row>
    <row r="706" spans="1:2">
      <c r="A706" s="7"/>
      <c r="B706" s="7"/>
    </row>
    <row r="707" spans="1:2">
      <c r="A707" s="7"/>
      <c r="B707" s="7"/>
    </row>
    <row r="708" spans="1:2">
      <c r="A708" s="7"/>
      <c r="B708" s="7"/>
    </row>
    <row r="709" spans="1:2">
      <c r="A709" s="7"/>
      <c r="B709" s="7"/>
    </row>
    <row r="710" spans="1:2">
      <c r="A710" s="7"/>
      <c r="B710" s="7"/>
    </row>
    <row r="711" spans="1:2">
      <c r="A711" s="7"/>
      <c r="B711" s="7"/>
    </row>
    <row r="712" spans="1:2">
      <c r="A712" s="7"/>
      <c r="B712" s="7"/>
    </row>
    <row r="713" spans="1:2">
      <c r="A713" s="7"/>
      <c r="B713" s="7"/>
    </row>
    <row r="714" spans="1:2">
      <c r="A714" s="7"/>
      <c r="B714" s="7"/>
    </row>
    <row r="715" spans="1:2">
      <c r="A715" s="7"/>
      <c r="B715" s="7"/>
    </row>
    <row r="716" spans="1:2">
      <c r="A716" s="7"/>
      <c r="B716" s="7"/>
    </row>
    <row r="717" spans="1:2">
      <c r="A717" s="7"/>
      <c r="B717" s="7"/>
    </row>
    <row r="718" spans="1:2">
      <c r="A718" s="7"/>
      <c r="B718" s="7"/>
    </row>
    <row r="719" spans="1:2">
      <c r="A719" s="7"/>
      <c r="B719" s="7"/>
    </row>
    <row r="720" spans="1:2">
      <c r="A720" s="7"/>
      <c r="B720" s="7"/>
    </row>
    <row r="721" spans="1:2">
      <c r="A721" s="7"/>
      <c r="B721" s="7"/>
    </row>
    <row r="722" spans="1:2">
      <c r="A722" s="7"/>
      <c r="B722" s="7"/>
    </row>
    <row r="723" spans="1:2">
      <c r="A723" s="7"/>
      <c r="B723" s="7"/>
    </row>
    <row r="724" spans="1:2">
      <c r="A724" s="7"/>
      <c r="B724" s="7"/>
    </row>
    <row r="725" spans="1:2">
      <c r="A725" s="7"/>
      <c r="B725" s="7"/>
    </row>
    <row r="726" spans="1:2">
      <c r="A726" s="7"/>
      <c r="B726" s="7"/>
    </row>
    <row r="727" spans="1:2">
      <c r="A727" s="7"/>
      <c r="B727" s="7"/>
    </row>
    <row r="728" spans="1:2">
      <c r="A728" s="7"/>
      <c r="B728" s="7"/>
    </row>
    <row r="729" spans="1:2">
      <c r="A729" s="7"/>
      <c r="B729" s="7"/>
    </row>
    <row r="730" spans="1:2">
      <c r="A730" s="7"/>
      <c r="B730" s="7"/>
    </row>
    <row r="731" spans="1:2">
      <c r="A731" s="7"/>
      <c r="B731" s="7"/>
    </row>
    <row r="732" spans="1:2">
      <c r="A732" s="7"/>
      <c r="B732" s="7"/>
    </row>
    <row r="733" spans="1:2">
      <c r="A733" s="7"/>
      <c r="B733" s="7"/>
    </row>
    <row r="734" spans="1:2">
      <c r="A734" s="7"/>
      <c r="B734" s="7"/>
    </row>
    <row r="735" spans="1:2">
      <c r="A735" s="7"/>
      <c r="B735" s="7"/>
    </row>
    <row r="736" spans="1:2">
      <c r="A736" s="7"/>
      <c r="B736" s="7"/>
    </row>
    <row r="737" spans="1:2">
      <c r="A737" s="7"/>
      <c r="B737" s="7"/>
    </row>
    <row r="738" spans="1:2">
      <c r="A738" s="7"/>
      <c r="B738" s="7"/>
    </row>
    <row r="739" spans="1:2">
      <c r="A739" s="7"/>
      <c r="B739" s="7"/>
    </row>
    <row r="740" spans="1:2">
      <c r="A740" s="7"/>
      <c r="B740" s="7"/>
    </row>
    <row r="741" spans="1:2">
      <c r="A741" s="17"/>
      <c r="B741" s="17"/>
    </row>
    <row r="742" spans="1:2">
      <c r="A742" s="7"/>
      <c r="B742" s="7"/>
    </row>
    <row r="743" spans="1:2">
      <c r="A743" s="7"/>
      <c r="B743" s="7"/>
    </row>
    <row r="744" spans="1:2">
      <c r="A744" s="7"/>
      <c r="B744" s="7"/>
    </row>
    <row r="745" spans="1:2">
      <c r="A745" s="7"/>
      <c r="B745" s="7"/>
    </row>
    <row r="746" spans="1:2">
      <c r="A746" s="7"/>
      <c r="B746" s="7"/>
    </row>
    <row r="747" spans="1:2">
      <c r="A747" s="7"/>
      <c r="B747" s="7"/>
    </row>
    <row r="748" spans="1:2">
      <c r="A748" s="7"/>
      <c r="B748" s="7"/>
    </row>
    <row r="749" spans="1:2">
      <c r="A749" s="7"/>
      <c r="B749" s="7"/>
    </row>
    <row r="750" spans="1:2">
      <c r="A750" s="7"/>
      <c r="B750" s="7"/>
    </row>
    <row r="751" spans="1:2">
      <c r="A751" s="7"/>
      <c r="B751" s="7"/>
    </row>
    <row r="752" spans="1:2">
      <c r="A752" s="7"/>
      <c r="B752" s="7"/>
    </row>
    <row r="753" spans="1:2">
      <c r="A753" s="7"/>
      <c r="B753" s="7"/>
    </row>
    <row r="754" spans="1:2">
      <c r="A754" s="17"/>
      <c r="B754" s="17"/>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19996-FBFE-4EA2-AD0A-CBDF86E7F832}">
  <dimension ref="A1:O23"/>
  <sheetViews>
    <sheetView workbookViewId="0">
      <selection activeCell="A21" sqref="A21:XFD21"/>
    </sheetView>
  </sheetViews>
  <sheetFormatPr defaultColWidth="8.7109375" defaultRowHeight="15" customHeight="1"/>
  <cols>
    <col min="2" max="2" width="14.140625" customWidth="1"/>
    <col min="4" max="4" width="38.42578125" customWidth="1"/>
    <col min="5" max="5" width="12.7109375" customWidth="1"/>
    <col min="6" max="6" width="12.140625" customWidth="1"/>
    <col min="13" max="13" width="16.7109375" customWidth="1"/>
    <col min="14" max="14" width="11.42578125" customWidth="1"/>
  </cols>
  <sheetData>
    <row r="1" spans="1:15" ht="15" customHeight="1">
      <c r="A1" t="s">
        <v>0</v>
      </c>
      <c r="B1" t="s">
        <v>1</v>
      </c>
      <c r="C1" t="s">
        <v>2</v>
      </c>
      <c r="D1" t="s">
        <v>3</v>
      </c>
      <c r="E1" t="s">
        <v>4</v>
      </c>
      <c r="F1" s="1" t="s">
        <v>5</v>
      </c>
      <c r="G1" t="s">
        <v>6</v>
      </c>
      <c r="H1" t="s">
        <v>7</v>
      </c>
      <c r="I1" t="s">
        <v>8</v>
      </c>
      <c r="J1" t="s">
        <v>9</v>
      </c>
      <c r="K1" t="s">
        <v>11</v>
      </c>
      <c r="L1" t="s">
        <v>12</v>
      </c>
      <c r="M1" t="s">
        <v>13</v>
      </c>
      <c r="N1" t="s">
        <v>14</v>
      </c>
      <c r="O1" t="s">
        <v>15</v>
      </c>
    </row>
    <row r="2" spans="1:15" ht="15" customHeight="1">
      <c r="A2" s="13" t="s">
        <v>16</v>
      </c>
      <c r="B2" s="13" t="s">
        <v>2348</v>
      </c>
      <c r="C2" s="13">
        <v>51672</v>
      </c>
      <c r="D2" s="13" t="s">
        <v>2740</v>
      </c>
      <c r="E2" t="str">
        <f>VLOOKUP(B2,Tags!A:B,2,0)</f>
        <v>ACCESSORIES</v>
      </c>
      <c r="F2" s="1">
        <f>VLOOKUP(B2,'AMLTX IT'!B:AW,48,0)</f>
        <v>0</v>
      </c>
      <c r="G2" s="15">
        <f>IFERROR(VLOOKUP(B2,'INV ITALY'!A:B,2,0),"0")</f>
        <v>46</v>
      </c>
      <c r="H2">
        <f>IFERROR(VLOOKUP(C2,'Disp ES IT'!A:B,2,0),0)</f>
        <v>4816</v>
      </c>
      <c r="I2" t="str">
        <f>IFERROR(VLOOKUP(C2,DISPO!A:E,5,0),"EOL")</f>
        <v>IN STOCK</v>
      </c>
      <c r="M2" s="39" t="s">
        <v>486</v>
      </c>
      <c r="N2">
        <f>VLOOKUP(B2,'AMLTX IT'!B:AW,48,0)</f>
        <v>0</v>
      </c>
    </row>
    <row r="3" spans="1:15" ht="15" customHeight="1">
      <c r="A3" s="13" t="s">
        <v>16</v>
      </c>
      <c r="B3" s="13" t="s">
        <v>182</v>
      </c>
      <c r="C3" s="13">
        <v>45206</v>
      </c>
      <c r="D3" s="13" t="s">
        <v>2741</v>
      </c>
      <c r="E3" t="str">
        <f>VLOOKUP(B3,Tags!A:B,2,0)</f>
        <v>INKEE</v>
      </c>
      <c r="F3" s="1">
        <f>VLOOKUP(B3,'AMLTX IT'!B:AW,48,0)</f>
        <v>0</v>
      </c>
      <c r="G3" s="15">
        <f>IFERROR(VLOOKUP(B3,'INV ITALY'!A:B,2,0),"0")</f>
        <v>225</v>
      </c>
      <c r="H3">
        <f>IFERROR(VLOOKUP(C3,'Disp ES IT'!A:B,2,0),0)</f>
        <v>-6</v>
      </c>
      <c r="I3" t="str">
        <f>IFERROR(VLOOKUP(C3,DISPO!A:E,5,0),"EOL")</f>
        <v>IN STOCK (OOC)</v>
      </c>
      <c r="M3" s="39" t="s">
        <v>486</v>
      </c>
      <c r="N3">
        <f>VLOOKUP(B3,'AMLTX IT'!B:AW,48,0)</f>
        <v>0</v>
      </c>
    </row>
    <row r="4" spans="1:15" ht="15" customHeight="1">
      <c r="A4" s="13" t="s">
        <v>16</v>
      </c>
      <c r="B4" s="13" t="s">
        <v>2070</v>
      </c>
      <c r="C4" s="13">
        <v>56820</v>
      </c>
      <c r="D4" s="13" t="s">
        <v>2742</v>
      </c>
      <c r="E4" t="str">
        <f>VLOOKUP(B4,Tags!A:B,2,0)</f>
        <v>DIAMONDZ</v>
      </c>
      <c r="F4" s="1">
        <f>VLOOKUP(B4,'AMLTX IT'!B:AW,48,0)</f>
        <v>0</v>
      </c>
      <c r="G4" s="15">
        <f>IFERROR(VLOOKUP(B4,'INV ITALY'!A:B,2,0),"0")</f>
        <v>4</v>
      </c>
      <c r="H4">
        <f>IFERROR(VLOOKUP(C4,'Disp ES IT'!A:B,2,0),0)</f>
        <v>7464</v>
      </c>
      <c r="I4" t="str">
        <f>IFERROR(VLOOKUP(C4,DISPO!A:E,5,0),"EOL")</f>
        <v>IN STOCK</v>
      </c>
      <c r="M4" t="s">
        <v>2743</v>
      </c>
      <c r="N4">
        <f>VLOOKUP(B4,'AMLTX IT'!B:AW,48,0)</f>
        <v>0</v>
      </c>
    </row>
    <row r="5" spans="1:15" ht="15" customHeight="1">
      <c r="A5" s="13" t="s">
        <v>16</v>
      </c>
      <c r="B5" s="13" t="s">
        <v>482</v>
      </c>
      <c r="C5" s="13">
        <v>59821</v>
      </c>
      <c r="D5" s="13" t="s">
        <v>2744</v>
      </c>
      <c r="E5" t="str">
        <f>VLOOKUP(B5,Tags!A:B,2,0)</f>
        <v>INKEE</v>
      </c>
      <c r="F5" s="1">
        <f>VLOOKUP(B5,'AMLTX IT'!B:AW,48,0)</f>
        <v>0</v>
      </c>
      <c r="G5" s="15">
        <f>IFERROR(VLOOKUP(B5,'INV ITALY'!A:B,2,0),"0")</f>
        <v>2560</v>
      </c>
      <c r="H5">
        <f>IFERROR(VLOOKUP(C5,'Disp ES IT'!A:B,2,0),0)</f>
        <v>24431</v>
      </c>
      <c r="I5" t="str">
        <f>IFERROR(VLOOKUP(C5,DISPO!A:E,5,0),"EOL")</f>
        <v>IN STOCK</v>
      </c>
      <c r="M5" s="39" t="s">
        <v>486</v>
      </c>
      <c r="N5">
        <f>VLOOKUP(B5,'AMLTX IT'!B:AW,48,0)</f>
        <v>0</v>
      </c>
    </row>
    <row r="6" spans="1:15" ht="15" customHeight="1">
      <c r="A6" s="13" t="s">
        <v>16</v>
      </c>
      <c r="B6" s="13" t="s">
        <v>253</v>
      </c>
      <c r="C6" s="13">
        <v>54000</v>
      </c>
      <c r="D6" s="13" t="s">
        <v>2745</v>
      </c>
      <c r="E6" t="str">
        <f>VLOOKUP(B6,Tags!A:B,2,0)</f>
        <v>MAGIC SLIME</v>
      </c>
      <c r="F6" s="1">
        <f>VLOOKUP(B6,'AMLTX IT'!B:AW,48,0)</f>
        <v>0</v>
      </c>
      <c r="G6" s="15">
        <f>IFERROR(VLOOKUP(B6,'INV ITALY'!A:B,2,0),"0")</f>
        <v>0</v>
      </c>
      <c r="H6">
        <f>IFERROR(VLOOKUP(C6,'Disp ES IT'!A:B,2,0),0)</f>
        <v>2335</v>
      </c>
      <c r="I6" t="str">
        <f>IFERROR(VLOOKUP(C6,DISPO!A:E,5,0),"EOL")</f>
        <v>IN STOCK</v>
      </c>
      <c r="M6" s="39" t="s">
        <v>486</v>
      </c>
      <c r="N6">
        <f>VLOOKUP(B6,'AMLTX IT'!B:AW,48,0)</f>
        <v>0</v>
      </c>
    </row>
    <row r="7" spans="1:15" ht="15" customHeight="1">
      <c r="A7" s="13" t="s">
        <v>16</v>
      </c>
      <c r="B7" s="13" t="s">
        <v>286</v>
      </c>
      <c r="C7" s="13">
        <v>51078</v>
      </c>
      <c r="D7" s="13" t="s">
        <v>2746</v>
      </c>
      <c r="E7" t="str">
        <f>VLOOKUP(B7,Tags!A:B,2,0)</f>
        <v>STICKER EARRINGS</v>
      </c>
      <c r="F7" s="1">
        <f>VLOOKUP(B7,'AMLTX IT'!B:AW,48,0)</f>
        <v>0</v>
      </c>
      <c r="G7" s="15">
        <f>IFERROR(VLOOKUP(B7,'INV ITALY'!A:B,2,0),"0")</f>
        <v>14</v>
      </c>
      <c r="H7">
        <f>IFERROR(VLOOKUP(C7,'Disp ES IT'!A:B,2,0),0)</f>
        <v>6123</v>
      </c>
      <c r="I7" t="str">
        <f>IFERROR(VLOOKUP(C7,DISPO!A:E,5,0),"EOL")</f>
        <v>IN STOCK</v>
      </c>
      <c r="M7" t="s">
        <v>2743</v>
      </c>
      <c r="N7">
        <f>VLOOKUP(B7,'AMLTX IT'!B:AW,48,0)</f>
        <v>0</v>
      </c>
    </row>
    <row r="8" spans="1:15" ht="15" customHeight="1">
      <c r="A8" s="13" t="s">
        <v>16</v>
      </c>
      <c r="B8" s="13" t="s">
        <v>665</v>
      </c>
      <c r="C8" s="13">
        <v>44001</v>
      </c>
      <c r="D8" s="13" t="s">
        <v>2747</v>
      </c>
      <c r="E8" t="str">
        <f>VLOOKUP(B8,Tags!A:B,2,0)</f>
        <v>INKEE</v>
      </c>
      <c r="F8" s="1">
        <f>VLOOKUP(B8,'AMLTX IT'!B:AW,48,0)</f>
        <v>0</v>
      </c>
      <c r="G8" s="15">
        <f>IFERROR(VLOOKUP(B8,'INV ITALY'!A:B,2,0),"0")</f>
        <v>0</v>
      </c>
      <c r="H8">
        <f>IFERROR(VLOOKUP(C8,'Disp ES IT'!A:B,2,0),0)</f>
        <v>60252</v>
      </c>
      <c r="I8" t="str">
        <f>IFERROR(VLOOKUP(C8,DISPO!A:E,5,0),"EOL")</f>
        <v>IN STOCK (PRE-ORDER)</v>
      </c>
      <c r="M8" t="s">
        <v>2748</v>
      </c>
      <c r="N8">
        <f>VLOOKUP(B8,'AMLTX IT'!B:AW,48,0)</f>
        <v>0</v>
      </c>
    </row>
    <row r="9" spans="1:15" ht="15" customHeight="1">
      <c r="A9" s="13" t="s">
        <v>16</v>
      </c>
      <c r="B9" s="13" t="s">
        <v>256</v>
      </c>
      <c r="C9" s="13">
        <v>56738</v>
      </c>
      <c r="D9" s="13" t="s">
        <v>2749</v>
      </c>
      <c r="E9" t="str">
        <f>VLOOKUP(B9,Tags!A:B,2,0)</f>
        <v>DIAMONDZ</v>
      </c>
      <c r="F9" s="1">
        <f>VLOOKUP(B9,'AMLTX IT'!B:AW,48,0)</f>
        <v>0</v>
      </c>
      <c r="G9" s="15">
        <f>IFERROR(VLOOKUP(B9,'INV ITALY'!A:B,2,0),"0")</f>
        <v>62</v>
      </c>
      <c r="H9">
        <f>IFERROR(VLOOKUP(C9,'Disp ES IT'!A:B,2,0),0)</f>
        <v>11364</v>
      </c>
      <c r="I9" t="str">
        <f>IFERROR(VLOOKUP(C9,DISPO!A:E,5,0),"EOL")</f>
        <v>IN STOCK</v>
      </c>
      <c r="M9" s="40" t="s">
        <v>486</v>
      </c>
      <c r="N9">
        <f>VLOOKUP(B9,'AMLTX IT'!B:AW,48,0)</f>
        <v>0</v>
      </c>
    </row>
    <row r="10" spans="1:15" ht="15" customHeight="1">
      <c r="A10" s="13" t="s">
        <v>16</v>
      </c>
      <c r="B10" s="13" t="s">
        <v>460</v>
      </c>
      <c r="C10" s="13">
        <v>66270</v>
      </c>
      <c r="D10" s="13" t="s">
        <v>2750</v>
      </c>
      <c r="E10" t="str">
        <f>VLOOKUP(B10,Tags!A:B,2,0)</f>
        <v>MEGGA EGG</v>
      </c>
      <c r="F10" s="1">
        <f>VLOOKUP(B10,'AMLTX IT'!B:AW,48,0)</f>
        <v>0</v>
      </c>
      <c r="G10" s="15">
        <f>IFERROR(VLOOKUP(B10,'INV ITALY'!A:B,2,0),"0")</f>
        <v>15</v>
      </c>
      <c r="H10">
        <f>IFERROR(VLOOKUP(C10,'Disp ES IT'!A:B,2,0),0)</f>
        <v>-2016</v>
      </c>
      <c r="I10" t="str">
        <f>IFERROR(VLOOKUP(C10,DISPO!A:E,5,0),"EOL")</f>
        <v>IN STOCK</v>
      </c>
      <c r="M10" t="s">
        <v>2751</v>
      </c>
      <c r="N10">
        <f>VLOOKUP(B10,'AMLTX IT'!B:AW,48,0)</f>
        <v>0</v>
      </c>
    </row>
    <row r="11" spans="1:15" ht="15" customHeight="1">
      <c r="A11" s="13" t="s">
        <v>16</v>
      </c>
      <c r="B11" s="13" t="s">
        <v>294</v>
      </c>
      <c r="C11" s="13">
        <v>26021</v>
      </c>
      <c r="D11" s="13" t="s">
        <v>2752</v>
      </c>
      <c r="E11" t="str">
        <f>VLOOKUP(B11,Tags!A:B,2,0)</f>
        <v>SPLASH BEADYS</v>
      </c>
      <c r="F11" s="1">
        <f>VLOOKUP(B11,'AMLTX IT'!B:AW,48,0)</f>
        <v>0</v>
      </c>
      <c r="G11" s="15">
        <f>IFERROR(VLOOKUP(B11,'INV ITALY'!A:B,2,0),"0")</f>
        <v>8</v>
      </c>
      <c r="H11">
        <f>IFERROR(VLOOKUP(C11,'Disp ES IT'!A:B,2,0),0)</f>
        <v>81</v>
      </c>
      <c r="I11" t="str">
        <f>IFERROR(VLOOKUP(C11,DISPO!A:E,5,0),"EOL")</f>
        <v>IN STOCK (OOC)</v>
      </c>
      <c r="M11" s="39" t="s">
        <v>486</v>
      </c>
      <c r="N11">
        <f>VLOOKUP(B11,'AMLTX IT'!B:AW,48,0)</f>
        <v>0</v>
      </c>
    </row>
    <row r="12" spans="1:15" ht="15" customHeight="1">
      <c r="A12" s="13" t="s">
        <v>16</v>
      </c>
      <c r="B12" s="13" t="s">
        <v>2529</v>
      </c>
      <c r="C12" s="13">
        <v>29985</v>
      </c>
      <c r="D12" s="13" t="s">
        <v>2753</v>
      </c>
      <c r="E12" t="str">
        <f>VLOOKUP(B12,Tags!A:B,2,0)</f>
        <v>BIBI &amp; TINA</v>
      </c>
      <c r="F12" s="1">
        <f>VLOOKUP(B12,'AMLTX IT'!B:AW,48,0)</f>
        <v>0</v>
      </c>
      <c r="G12" s="15">
        <f>IFERROR(VLOOKUP(B12,'INV ITALY'!A:B,2,0),"0")</f>
        <v>115</v>
      </c>
      <c r="H12">
        <f>IFERROR(VLOOKUP(C12,'Disp ES IT'!A:B,2,0),0)</f>
        <v>3964</v>
      </c>
      <c r="I12" t="str">
        <f>IFERROR(VLOOKUP(C12,DISPO!A:E,5,0),"EOL")</f>
        <v>IN STOCK (OOC)</v>
      </c>
      <c r="M12" s="39" t="s">
        <v>486</v>
      </c>
      <c r="N12">
        <f>VLOOKUP(B12,'AMLTX IT'!B:AW,48,0)</f>
        <v>0</v>
      </c>
    </row>
    <row r="13" spans="1:15" ht="15" customHeight="1">
      <c r="A13" s="13" t="s">
        <v>16</v>
      </c>
      <c r="B13" s="13" t="s">
        <v>99</v>
      </c>
      <c r="C13" s="13">
        <v>29725</v>
      </c>
      <c r="D13" s="13" t="s">
        <v>100</v>
      </c>
      <c r="E13" t="str">
        <f>VLOOKUP(B13,Tags!A:B,2,0)</f>
        <v>MAGIC SAND</v>
      </c>
      <c r="F13" s="1">
        <f>VLOOKUP(B13,'AMLTX IT'!B:AW,48,0)</f>
        <v>0</v>
      </c>
      <c r="G13" s="15">
        <f>IFERROR(VLOOKUP(B13,'INV ITALY'!A:B,2,0),"0")</f>
        <v>41</v>
      </c>
      <c r="H13">
        <f>IFERROR(VLOOKUP(C13,'Disp ES IT'!A:B,2,0),0)</f>
        <v>3120</v>
      </c>
      <c r="I13" t="str">
        <f>IFERROR(VLOOKUP(C13,DISPO!A:E,5,0),"EOL")</f>
        <v>IN STOCK (PRE-ORDER)</v>
      </c>
      <c r="M13" s="41" t="s">
        <v>2754</v>
      </c>
      <c r="N13">
        <f>VLOOKUP(B13,'AMLTX IT'!B:AW,48,0)</f>
        <v>0</v>
      </c>
    </row>
    <row r="14" spans="1:15" ht="15" customHeight="1">
      <c r="A14" s="13" t="s">
        <v>16</v>
      </c>
      <c r="B14" s="13" t="s">
        <v>51</v>
      </c>
      <c r="C14" s="13">
        <v>43882</v>
      </c>
      <c r="D14" s="13" t="s">
        <v>2755</v>
      </c>
      <c r="F14" s="1">
        <f>VLOOKUP(B14,'AMLTX IT'!B:AW,48,0)</f>
        <v>0</v>
      </c>
      <c r="G14" s="15">
        <f>IFERROR(VLOOKUP(B14,'INV ITALY'!A:B,2,0),"0")</f>
        <v>48</v>
      </c>
      <c r="H14">
        <f>IFERROR(VLOOKUP(C14,'Disp ES IT'!A:B,2,0),0)</f>
        <v>5896</v>
      </c>
      <c r="I14" t="str">
        <f>IFERROR(VLOOKUP(C14,DISPO!A:E,5,0),"EOL")</f>
        <v>IN STOCK (PRE-ORDER)</v>
      </c>
      <c r="M14" s="39" t="s">
        <v>486</v>
      </c>
      <c r="N14">
        <f>VLOOKUP(B14,'AMLTX IT'!B:AW,48,0)</f>
        <v>0</v>
      </c>
    </row>
    <row r="15" spans="1:15" ht="15" customHeight="1">
      <c r="A15" s="13" t="s">
        <v>16</v>
      </c>
      <c r="B15" s="13" t="s">
        <v>2313</v>
      </c>
      <c r="C15" s="13">
        <v>55380</v>
      </c>
      <c r="D15" s="13" t="s">
        <v>2756</v>
      </c>
      <c r="F15" s="1">
        <f>VLOOKUP(B15,'AMLTX IT'!B:AW,48,0)</f>
        <v>0</v>
      </c>
      <c r="G15" s="15">
        <f>IFERROR(VLOOKUP(B15,'INV ITALY'!A:B,2,0),"0")</f>
        <v>12</v>
      </c>
      <c r="H15">
        <f>IFERROR(VLOOKUP(C15,'Disp ES IT'!A:B,2,0),0)</f>
        <v>86802</v>
      </c>
      <c r="I15" t="str">
        <f>IFERROR(VLOOKUP(C15,DISPO!A:E,5,0),"EOL")</f>
        <v>IN STOCK</v>
      </c>
      <c r="M15" s="39" t="s">
        <v>486</v>
      </c>
      <c r="N15">
        <f>VLOOKUP(B15,'AMLTX IT'!B:AW,48,0)</f>
        <v>0</v>
      </c>
    </row>
    <row r="16" spans="1:15" ht="15" customHeight="1">
      <c r="A16" s="13" t="s">
        <v>16</v>
      </c>
      <c r="B16" s="13" t="s">
        <v>106</v>
      </c>
      <c r="C16" s="13">
        <v>43547</v>
      </c>
      <c r="D16" s="13" t="s">
        <v>107</v>
      </c>
      <c r="F16" s="1">
        <f>VLOOKUP(B16,'AMLTX IT'!B:AW,48,0)</f>
        <v>0</v>
      </c>
      <c r="G16" s="15">
        <f>IFERROR(VLOOKUP(B16,'INV ITALY'!A:B,2,0),"0")</f>
        <v>1132</v>
      </c>
      <c r="H16">
        <f>IFERROR(VLOOKUP(C16,'Disp ES IT'!A:B,2,0),0)</f>
        <v>32516</v>
      </c>
      <c r="I16" t="str">
        <f>IFERROR(VLOOKUP(C16,DISPO!A:E,5,0),"EOL")</f>
        <v>IN STOCK</v>
      </c>
      <c r="M16" s="39" t="s">
        <v>486</v>
      </c>
      <c r="N16">
        <f>VLOOKUP(B16,'AMLTX IT'!B:AW,48,0)</f>
        <v>0</v>
      </c>
    </row>
    <row r="17" spans="1:14" ht="15" customHeight="1">
      <c r="A17" t="s">
        <v>16</v>
      </c>
      <c r="B17" s="13" t="s">
        <v>421</v>
      </c>
      <c r="C17" s="13">
        <v>29787</v>
      </c>
      <c r="D17" s="13" t="s">
        <v>2757</v>
      </c>
      <c r="F17" s="1">
        <f>VLOOKUP(B17,'AMLTX IT'!B:AW,48,0)</f>
        <v>0</v>
      </c>
      <c r="G17" s="15">
        <f>IFERROR(VLOOKUP(B17,'INV ITALY'!A:B,2,0),"0")</f>
        <v>15</v>
      </c>
      <c r="H17">
        <f>IFERROR(VLOOKUP(C17,'Disp ES IT'!A:B,2,0),0)</f>
        <v>444</v>
      </c>
      <c r="I17" t="str">
        <f>IFERROR(VLOOKUP(C17,DISPO!A:E,5,0),"EOL")</f>
        <v>IN STOCK (PRE-ORDER)</v>
      </c>
      <c r="M17" s="41" t="s">
        <v>2754</v>
      </c>
      <c r="N17">
        <f>VLOOKUP(B17,'AMLTX IT'!B:AW,48,0)</f>
        <v>0</v>
      </c>
    </row>
    <row r="18" spans="1:14" ht="15" customHeight="1">
      <c r="A18" t="s">
        <v>16</v>
      </c>
      <c r="B18" s="13" t="s">
        <v>32</v>
      </c>
      <c r="C18" s="13">
        <v>39854</v>
      </c>
      <c r="D18" s="13" t="s">
        <v>33</v>
      </c>
      <c r="F18" s="1">
        <f>VLOOKUP(B18,'AMLTX IT'!B:AW,48,0)</f>
        <v>0</v>
      </c>
      <c r="G18" s="15">
        <f>IFERROR(VLOOKUP(B18,'INV ITALY'!A:B,2,0),"0")</f>
        <v>49</v>
      </c>
      <c r="H18">
        <f>IFERROR(VLOOKUP(C18,'Disp ES IT'!A:B,2,0),0)</f>
        <v>-12012</v>
      </c>
      <c r="I18" t="str">
        <f>IFERROR(VLOOKUP(C18,DISPO!A:E,5,0),"EOL")</f>
        <v>IN STOCK (PRE-ORDER)</v>
      </c>
      <c r="M18" s="39" t="s">
        <v>486</v>
      </c>
      <c r="N18">
        <f>VLOOKUP(B18,'AMLTX IT'!B:AW,48,0)</f>
        <v>0</v>
      </c>
    </row>
    <row r="19" spans="1:14" ht="15" customHeight="1">
      <c r="A19" t="s">
        <v>16</v>
      </c>
      <c r="B19" s="13" t="s">
        <v>112</v>
      </c>
      <c r="C19" s="13">
        <v>42496</v>
      </c>
      <c r="D19" s="13" t="s">
        <v>113</v>
      </c>
      <c r="F19" s="1">
        <f>VLOOKUP(B19,'AMLTX IT'!B:AW,48,0)</f>
        <v>0</v>
      </c>
      <c r="G19" s="15">
        <f>IFERROR(VLOOKUP(B19,'INV ITALY'!A:B,2,0),"0")</f>
        <v>98</v>
      </c>
      <c r="H19">
        <f>IFERROR(VLOOKUP(C19,'Disp ES IT'!A:B,2,0),0)</f>
        <v>-184</v>
      </c>
      <c r="I19" t="str">
        <f>IFERROR(VLOOKUP(C19,DISPO!A:E,5,0),"EOL")</f>
        <v>IN STOCK</v>
      </c>
      <c r="M19" t="s">
        <v>2758</v>
      </c>
      <c r="N19">
        <f>VLOOKUP(B19,'AMLTX IT'!B:AW,48,0)</f>
        <v>0</v>
      </c>
    </row>
    <row r="20" spans="1:14" ht="15" customHeight="1">
      <c r="A20" t="s">
        <v>16</v>
      </c>
      <c r="B20" s="13" t="s">
        <v>196</v>
      </c>
      <c r="C20" s="13">
        <v>40911</v>
      </c>
      <c r="D20" s="13" t="s">
        <v>2759</v>
      </c>
      <c r="F20" s="1">
        <f>VLOOKUP(B20,'AMLTX IT'!B:AW,48,0)</f>
        <v>0</v>
      </c>
      <c r="G20" s="15">
        <f>IFERROR(VLOOKUP(B20,'INV ITALY'!A:B,2,0),"0")</f>
        <v>144</v>
      </c>
      <c r="H20">
        <f>IFERROR(VLOOKUP(C20,'Disp ES IT'!A:B,2,0),0)</f>
        <v>-114</v>
      </c>
      <c r="I20" t="str">
        <f>IFERROR(VLOOKUP(C20,DISPO!A:E,5,0),"EOL")</f>
        <v>IN STOCK (OOC)</v>
      </c>
      <c r="M20" s="39" t="s">
        <v>486</v>
      </c>
      <c r="N20">
        <f>VLOOKUP(B20,'AMLTX IT'!B:AW,48,0)</f>
        <v>0</v>
      </c>
    </row>
    <row r="21" spans="1:14" ht="15" customHeight="1">
      <c r="A21" t="s">
        <v>16</v>
      </c>
      <c r="B21" s="13" t="s">
        <v>41</v>
      </c>
      <c r="C21" s="13">
        <v>45114</v>
      </c>
      <c r="D21" s="13" t="s">
        <v>42</v>
      </c>
      <c r="F21" s="1">
        <f>VLOOKUP(B21,'AMLTX IT'!B:AW,48,0)</f>
        <v>0</v>
      </c>
      <c r="G21" s="15">
        <f>IFERROR(VLOOKUP(B21,'INV ITALY'!A:B,2,0),"0")</f>
        <v>100</v>
      </c>
      <c r="H21">
        <f>IFERROR(VLOOKUP(C21,'Disp ES IT'!A:B,2,0),0)</f>
        <v>11541</v>
      </c>
      <c r="I21" t="str">
        <f>IFERROR(VLOOKUP(C21,DISPO!A:E,5,0),"EOL")</f>
        <v>IN STOCK (OOC)</v>
      </c>
      <c r="M21" s="39" t="s">
        <v>486</v>
      </c>
      <c r="N21">
        <f>VLOOKUP(B21,'AMLTX IT'!B:AW,48,0)</f>
        <v>0</v>
      </c>
    </row>
    <row r="22" spans="1:14" ht="15" customHeight="1">
      <c r="A22" t="s">
        <v>16</v>
      </c>
      <c r="B22" s="13" t="s">
        <v>87</v>
      </c>
      <c r="C22" s="13">
        <v>33630</v>
      </c>
      <c r="D22" s="13" t="s">
        <v>88</v>
      </c>
      <c r="F22" s="1">
        <f>VLOOKUP(B22,'AMLTX IT'!B:AW,48,0)</f>
        <v>0</v>
      </c>
      <c r="G22" s="15">
        <f>IFERROR(VLOOKUP(B22,'INV ITALY'!A:B,2,0),"0")</f>
        <v>41</v>
      </c>
      <c r="H22">
        <f>IFERROR(VLOOKUP(C22,'Disp ES IT'!A:B,2,0),0)</f>
        <v>993</v>
      </c>
      <c r="I22" t="str">
        <f>IFERROR(VLOOKUP(C22,DISPO!A:E,5,0),"EOL")</f>
        <v>IN STOCK (OOC)</v>
      </c>
      <c r="M22" s="41" t="s">
        <v>2754</v>
      </c>
      <c r="N22">
        <f>VLOOKUP(B22,'AMLTX IT'!B:AW,48,0)</f>
        <v>0</v>
      </c>
    </row>
    <row r="23" spans="1:14" ht="15" customHeight="1">
      <c r="A23" t="s">
        <v>16</v>
      </c>
      <c r="B23" s="13" t="s">
        <v>89</v>
      </c>
      <c r="C23" s="13">
        <v>33579</v>
      </c>
      <c r="D23" s="13" t="s">
        <v>90</v>
      </c>
      <c r="F23" s="1">
        <f>VLOOKUP(B23,'AMLTX IT'!B:AW,48,0)</f>
        <v>0</v>
      </c>
      <c r="G23" s="15">
        <f>IFERROR(VLOOKUP(B23,'INV ITALY'!A:B,2,0),"0")</f>
        <v>21</v>
      </c>
      <c r="H23">
        <f>IFERROR(VLOOKUP(C23,'Disp ES IT'!A:B,2,0),0)</f>
        <v>4050</v>
      </c>
      <c r="I23" t="str">
        <f>IFERROR(VLOOKUP(C23,DISPO!A:E,5,0),"EOL")</f>
        <v>IN STOCK (OOC)</v>
      </c>
      <c r="M23" s="41" t="s">
        <v>2754</v>
      </c>
      <c r="N23">
        <f>VLOOKUP(B23,'AMLTX IT'!B:AW,48,0)</f>
        <v>0</v>
      </c>
    </row>
  </sheetData>
  <autoFilter ref="A1:O23" xr:uid="{3CE19996-FBFE-4EA2-AD0A-CBDF86E7F832}"/>
  <conditionalFormatting sqref="B1">
    <cfRule type="duplicateValues" dxfId="1" priority="10"/>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014A3-6559-4B70-8D2E-9B26BB618FF3}">
  <dimension ref="A1:P32"/>
  <sheetViews>
    <sheetView workbookViewId="0">
      <selection activeCell="A20" sqref="A20:XFD20"/>
    </sheetView>
  </sheetViews>
  <sheetFormatPr defaultColWidth="8.7109375" defaultRowHeight="15" customHeight="1"/>
  <cols>
    <col min="2" max="2" width="15.42578125" customWidth="1"/>
    <col min="4" max="4" width="43.140625" customWidth="1"/>
  </cols>
  <sheetData>
    <row r="1" spans="1:16" ht="15" customHeight="1">
      <c r="A1" t="s">
        <v>0</v>
      </c>
      <c r="B1" t="s">
        <v>1</v>
      </c>
      <c r="C1" t="s">
        <v>2</v>
      </c>
      <c r="D1" t="s">
        <v>3</v>
      </c>
      <c r="E1" t="s">
        <v>4</v>
      </c>
      <c r="F1" s="1" t="s">
        <v>5</v>
      </c>
      <c r="G1" t="s">
        <v>6</v>
      </c>
      <c r="H1" t="s">
        <v>7</v>
      </c>
      <c r="I1" t="s">
        <v>8</v>
      </c>
      <c r="J1" t="s">
        <v>9</v>
      </c>
      <c r="K1" t="s">
        <v>10</v>
      </c>
      <c r="L1" t="s">
        <v>11</v>
      </c>
      <c r="M1" t="s">
        <v>12</v>
      </c>
      <c r="N1" t="s">
        <v>13</v>
      </c>
    </row>
    <row r="2" spans="1:16" ht="15" customHeight="1">
      <c r="A2" t="s">
        <v>35</v>
      </c>
      <c r="B2" s="13" t="s">
        <v>185</v>
      </c>
      <c r="C2" s="13">
        <v>57605</v>
      </c>
      <c r="D2" t="str">
        <f>VLOOKUP(C2,DISPO!A:B,2,0)</f>
        <v>MAGIC SLIME - Bag D24</v>
      </c>
      <c r="E2" t="str">
        <f>VLOOKUP(B2,Tags!A:B,2,0)</f>
        <v>MAGIC SLIME</v>
      </c>
      <c r="F2" s="1">
        <f>VLOOKUP(B2,'Hoja1AMLTX ES'!B:AW,48,0)</f>
        <v>0</v>
      </c>
      <c r="G2">
        <f>VLOOKUP(B2,'INV ES'!A:B,2,0)</f>
        <v>7</v>
      </c>
      <c r="H2">
        <f>VLOOKUP(C2,DISPO!A:H,8,FALSE)</f>
        <v>140</v>
      </c>
      <c r="I2" t="s">
        <v>38</v>
      </c>
      <c r="N2" t="s">
        <v>486</v>
      </c>
      <c r="P2">
        <f>VLOOKUP(B2,'Hoja1AMLTX ES'!B:AZ,51,0)</f>
        <v>0</v>
      </c>
    </row>
    <row r="3" spans="1:16" ht="15" customHeight="1">
      <c r="A3" t="s">
        <v>35</v>
      </c>
      <c r="B3" s="13" t="s">
        <v>314</v>
      </c>
      <c r="C3" s="13">
        <v>35627</v>
      </c>
      <c r="D3" t="str">
        <f>VLOOKUP(C3,DISPO!A:B,2,0)</f>
        <v>MAGIC SLIME - Surprise Unicorn</v>
      </c>
      <c r="E3" t="str">
        <f>VLOOKUP(B3,Tags!A:B,2,0)</f>
        <v>MAGIC SLIME</v>
      </c>
      <c r="F3" s="1">
        <f>VLOOKUP(B3,'Hoja1AMLTX ES'!B:AW,48,0)</f>
        <v>0</v>
      </c>
      <c r="G3">
        <f>VLOOKUP(B3,'INV ES'!A:B,2,0)</f>
        <v>0</v>
      </c>
      <c r="H3">
        <f>VLOOKUP(C3,DISPO!A:H,8,FALSE)</f>
        <v>10776</v>
      </c>
      <c r="I3" t="s">
        <v>38</v>
      </c>
      <c r="P3">
        <f>VLOOKUP(B3,'Hoja1AMLTX ES'!B:AZ,51,0)</f>
        <v>0</v>
      </c>
    </row>
    <row r="4" spans="1:16" ht="15" customHeight="1">
      <c r="A4" t="s">
        <v>35</v>
      </c>
      <c r="B4" s="13" t="s">
        <v>253</v>
      </c>
      <c r="C4" s="13">
        <v>54000</v>
      </c>
      <c r="D4" t="str">
        <f>VLOOKUP(C4,DISPO!A:B,2,0)</f>
        <v>MAGIC SLIME - Topping</v>
      </c>
      <c r="E4" t="str">
        <f>VLOOKUP(B4,Tags!A:B,2,0)</f>
        <v>MAGIC SLIME</v>
      </c>
      <c r="F4" s="1">
        <f>VLOOKUP(B4,'Hoja1AMLTX ES'!B:AW,48,0)</f>
        <v>0</v>
      </c>
      <c r="G4">
        <f>VLOOKUP(B4,'INV ES'!A:B,2,0)</f>
        <v>27</v>
      </c>
      <c r="H4">
        <f>VLOOKUP(C4,DISPO!A:H,8,FALSE)</f>
        <v>22559</v>
      </c>
      <c r="I4" t="str">
        <f>VLOOKUP(C4,DISPO!A:E,5,0)</f>
        <v>IN STOCK</v>
      </c>
      <c r="N4" t="s">
        <v>486</v>
      </c>
      <c r="P4">
        <f>VLOOKUP(B4,'Hoja1AMLTX ES'!B:AZ,51,0)</f>
        <v>0</v>
      </c>
    </row>
    <row r="5" spans="1:16" ht="15" customHeight="1">
      <c r="A5" t="s">
        <v>35</v>
      </c>
      <c r="B5" s="13" t="s">
        <v>2518</v>
      </c>
      <c r="C5" s="13">
        <v>44018</v>
      </c>
      <c r="D5" t="str">
        <f>VLOOKUP(C5,DISPO!A:B,2,0)</f>
        <v>INKEE - 3-Pack Box Peppa Pig D10</v>
      </c>
      <c r="E5" t="str">
        <f>VLOOKUP(B5,Tags!A:B,2,0)</f>
        <v>INKEE</v>
      </c>
      <c r="F5" s="1" t="str">
        <f>VLOOKUP(B5,'Hoja1AMLTX ES'!B:AW,48,0)</f>
        <v>VIBESSTORE</v>
      </c>
      <c r="G5">
        <f>VLOOKUP(B5,'INV ES'!A:B,2,0)</f>
        <v>42</v>
      </c>
      <c r="H5">
        <f>VLOOKUP(C5,DISPO!A:H,8,FALSE)</f>
        <v>804</v>
      </c>
      <c r="I5" t="str">
        <f>VLOOKUP(C5,DISPO!A:E,5,0)</f>
        <v>IN STOCK (PRE-ORDER)</v>
      </c>
      <c r="N5" t="s">
        <v>172</v>
      </c>
      <c r="P5">
        <f>VLOOKUP(B5,'Hoja1AMLTX ES'!B:AZ,51,0)</f>
        <v>0</v>
      </c>
    </row>
    <row r="6" spans="1:16" ht="15" customHeight="1">
      <c r="A6" t="s">
        <v>35</v>
      </c>
      <c r="B6" s="13" t="s">
        <v>1960</v>
      </c>
      <c r="C6" s="13">
        <v>29503</v>
      </c>
      <c r="D6" t="str">
        <f>VLOOKUP(C6,DISPO!A:B,2,0)</f>
        <v>LOOPS - Bag 100 B6</v>
      </c>
      <c r="E6" t="str">
        <f>VLOOKUP(B6,Tags!A:B,2,0)</f>
        <v>LOOPS</v>
      </c>
      <c r="F6" s="1">
        <f>VLOOKUP(B6,'Hoja1AMLTX ES'!B:AW,48,0)</f>
        <v>0</v>
      </c>
      <c r="G6">
        <f>VLOOKUP(B6,'INV ES'!A:B,2,0)</f>
        <v>24</v>
      </c>
      <c r="H6">
        <f>VLOOKUP(C6,DISPO!A:H,8,FALSE)</f>
        <v>1759</v>
      </c>
      <c r="I6" t="str">
        <f>VLOOKUP(C6,DISPO!A:E,5,0)</f>
        <v>IN STOCK</v>
      </c>
      <c r="N6" t="s">
        <v>486</v>
      </c>
      <c r="P6">
        <f>VLOOKUP(B6,'Hoja1AMLTX ES'!B:AZ,51,0)</f>
        <v>0</v>
      </c>
    </row>
    <row r="7" spans="1:16" ht="15" customHeight="1">
      <c r="A7" t="s">
        <v>35</v>
      </c>
      <c r="B7" s="13" t="s">
        <v>406</v>
      </c>
      <c r="C7" s="13">
        <v>26038</v>
      </c>
      <c r="D7" t="e">
        <f>VLOOKUP(C7,DISPO!A:B,2,0)</f>
        <v>#N/A</v>
      </c>
      <c r="E7" t="str">
        <f>VLOOKUP(B7,Tags!A:B,2,0)</f>
        <v>SPLASH BEADYS</v>
      </c>
      <c r="F7" s="1">
        <f>VLOOKUP(B7,'Hoja1AMLTX ES'!B:AW,48,0)</f>
        <v>0</v>
      </c>
      <c r="G7">
        <f>VLOOKUP(B7,'INV ES'!A:B,2,0)</f>
        <v>506</v>
      </c>
      <c r="H7" t="e">
        <f>VLOOKUP(C7,DISPO!A:H,8,FALSE)</f>
        <v>#N/A</v>
      </c>
      <c r="I7" t="e">
        <f>VLOOKUP(C7,DISPO!A:E,5,0)</f>
        <v>#N/A</v>
      </c>
      <c r="P7">
        <f>VLOOKUP(B7,'Hoja1AMLTX ES'!B:AZ,51,0)</f>
        <v>0</v>
      </c>
    </row>
    <row r="8" spans="1:16" ht="15" customHeight="1">
      <c r="A8" t="s">
        <v>35</v>
      </c>
      <c r="B8" s="13" t="s">
        <v>106</v>
      </c>
      <c r="C8" s="13">
        <v>43547</v>
      </c>
      <c r="D8" t="str">
        <f>VLOOKUP(C8,DISPO!A:B,2,0)</f>
        <v>INKEE - Surprise Bath Bomb Galupy Unicorn S1 Box</v>
      </c>
      <c r="E8" t="str">
        <f>VLOOKUP(B8,Tags!A:B,2,0)</f>
        <v>INKEE</v>
      </c>
      <c r="F8" s="1">
        <f>VLOOKUP(B8,'Hoja1AMLTX ES'!B:AW,48,0)</f>
        <v>0</v>
      </c>
      <c r="G8">
        <f>VLOOKUP(B8,'INV ES'!A:B,2,0)</f>
        <v>278</v>
      </c>
      <c r="H8">
        <f>VLOOKUP(C8,DISPO!A:H,8,FALSE)</f>
        <v>12996</v>
      </c>
      <c r="I8" t="s">
        <v>38</v>
      </c>
      <c r="N8" t="s">
        <v>486</v>
      </c>
      <c r="P8">
        <f>VLOOKUP(B8,'Hoja1AMLTX ES'!B:AZ,51,0)</f>
        <v>0</v>
      </c>
    </row>
    <row r="9" spans="1:16" ht="15" customHeight="1">
      <c r="A9" t="s">
        <v>35</v>
      </c>
      <c r="B9" s="13" t="s">
        <v>2217</v>
      </c>
      <c r="C9" s="13">
        <v>44131</v>
      </c>
      <c r="D9" t="str">
        <f>VLOOKUP(C9,DISPO!A:B,2,0)</f>
        <v>GALUPY - Rainbow Unicorn D16</v>
      </c>
      <c r="E9" t="str">
        <f>VLOOKUP(B9,Tags!A:B,2,0)</f>
        <v>GALUPY</v>
      </c>
      <c r="F9" s="1" t="str">
        <f>VLOOKUP(B9,'Hoja1AMLTX ES'!B:AW,48,0)</f>
        <v>Amazon</v>
      </c>
      <c r="G9">
        <f>VLOOKUP(B9,'INV ES'!A:B,2,0)</f>
        <v>22</v>
      </c>
      <c r="H9">
        <f>VLOOKUP(C9,DISPO!A:H,8,FALSE)</f>
        <v>288</v>
      </c>
      <c r="I9" t="s">
        <v>38</v>
      </c>
      <c r="P9">
        <f>VLOOKUP(B9,'Hoja1AMLTX ES'!B:AZ,51,0)</f>
        <v>0</v>
      </c>
    </row>
    <row r="10" spans="1:16" ht="15" customHeight="1">
      <c r="A10" t="s">
        <v>35</v>
      </c>
      <c r="B10" s="13" t="s">
        <v>450</v>
      </c>
      <c r="C10" s="13">
        <v>58336</v>
      </c>
      <c r="D10" t="str">
        <f>VLOOKUP(C10,DISPO!A:B,2,0)</f>
        <v>SQUISHPETS - Keychain Dolly</v>
      </c>
      <c r="E10" t="str">
        <f>VLOOKUP(B10,Tags!A:B,2,0)</f>
        <v>SQUISHPETS</v>
      </c>
      <c r="F10" s="1">
        <f>VLOOKUP(B10,'Hoja1AMLTX ES'!B:AW,48,0)</f>
        <v>0</v>
      </c>
      <c r="G10">
        <f>VLOOKUP(B10,'INV ES'!A:B,2,0)</f>
        <v>10</v>
      </c>
      <c r="H10">
        <f>VLOOKUP(C10,DISPO!A:H,8,FALSE)</f>
        <v>1254</v>
      </c>
      <c r="I10" t="str">
        <f>VLOOKUP(C10,DISPO!A:E,5,0)</f>
        <v>IN STOCK</v>
      </c>
      <c r="N10" t="s">
        <v>486</v>
      </c>
      <c r="P10">
        <f>VLOOKUP(B10,'Hoja1AMLTX ES'!B:AZ,51,0)</f>
        <v>0</v>
      </c>
    </row>
    <row r="11" spans="1:16" ht="15" customHeight="1">
      <c r="A11" t="s">
        <v>35</v>
      </c>
      <c r="B11" s="13" t="s">
        <v>67</v>
      </c>
      <c r="C11" s="13">
        <v>17098</v>
      </c>
      <c r="D11" t="e">
        <f>VLOOKUP(C11,DISPO!A:B,2,0)</f>
        <v>#N/A</v>
      </c>
      <c r="E11" t="str">
        <f>VLOOKUP(B11,Tags!A:B,2,0)</f>
        <v>MAGIC DOUGH</v>
      </c>
      <c r="F11" s="1">
        <f>VLOOKUP(B11,'Hoja1AMLTX ES'!B:AW,48,0)</f>
        <v>0</v>
      </c>
      <c r="G11">
        <f>VLOOKUP(B11,'INV ES'!A:B,2,0)</f>
        <v>7</v>
      </c>
      <c r="H11" t="e">
        <f>VLOOKUP(C11,DISPO!A:H,8,FALSE)</f>
        <v>#N/A</v>
      </c>
      <c r="I11" t="e">
        <f>VLOOKUP(C11,DISPO!A:E,5,0)</f>
        <v>#N/A</v>
      </c>
      <c r="P11">
        <f>VLOOKUP(B11,'Hoja1AMLTX ES'!B:AZ,51,0)</f>
        <v>0</v>
      </c>
    </row>
    <row r="12" spans="1:16" ht="15" customHeight="1">
      <c r="A12" t="s">
        <v>35</v>
      </c>
      <c r="B12" s="13" t="s">
        <v>2384</v>
      </c>
      <c r="C12" s="13" t="s">
        <v>2760</v>
      </c>
      <c r="D12" t="e">
        <f>VLOOKUP(C12,DISPO!A:B,2,0)</f>
        <v>#N/A</v>
      </c>
      <c r="E12" t="str">
        <f>VLOOKUP(B12,Tags!A:B,2,0)</f>
        <v>MAGIC SAND</v>
      </c>
      <c r="F12" s="1">
        <f>VLOOKUP(B12,'Hoja1AMLTX ES'!B:AW,48,0)</f>
        <v>0</v>
      </c>
      <c r="G12">
        <f>VLOOKUP(B12,'INV ES'!A:B,2,0)</f>
        <v>154</v>
      </c>
      <c r="H12" t="e">
        <f>VLOOKUP(C12,DISPO!A:H,8,FALSE)</f>
        <v>#N/A</v>
      </c>
      <c r="I12" t="s">
        <v>38</v>
      </c>
      <c r="P12">
        <f>VLOOKUP(B12,'Hoja1AMLTX ES'!B:AZ,51,0)</f>
        <v>0</v>
      </c>
    </row>
    <row r="13" spans="1:16" ht="15" customHeight="1">
      <c r="A13" t="s">
        <v>35</v>
      </c>
      <c r="B13" s="13" t="s">
        <v>127</v>
      </c>
      <c r="C13" s="13">
        <v>58672</v>
      </c>
      <c r="D13" t="str">
        <f>VLOOKUP(C13,DISPO!A:B,2,0)</f>
        <v>MAGIC SAND - Can B6</v>
      </c>
      <c r="E13" t="str">
        <f>VLOOKUP(B13,Tags!A:B,2,0)</f>
        <v>MAGIC SAND</v>
      </c>
      <c r="F13" s="1">
        <f>VLOOKUP(B13,'Hoja1AMLTX ES'!B:AW,48,0)</f>
        <v>0</v>
      </c>
      <c r="G13">
        <f>VLOOKUP(B13,'INV ES'!A:B,2,0)</f>
        <v>74</v>
      </c>
      <c r="H13">
        <f>VLOOKUP(C13,DISPO!A:H,8,FALSE)</f>
        <v>3313</v>
      </c>
      <c r="I13" t="s">
        <v>38</v>
      </c>
      <c r="P13">
        <f>VLOOKUP(B13,'Hoja1AMLTX ES'!B:AZ,51,0)</f>
        <v>0</v>
      </c>
    </row>
    <row r="14" spans="1:16" ht="15" customHeight="1">
      <c r="A14" t="s">
        <v>35</v>
      </c>
      <c r="B14" s="13" t="s">
        <v>194</v>
      </c>
      <c r="C14" s="13">
        <v>52327</v>
      </c>
      <c r="D14" t="str">
        <f>VLOOKUP(C14,DISPO!A:B,2,0)</f>
        <v>INKEE - Surprise Bath Bomb Paw Patrol S2 Box</v>
      </c>
      <c r="E14" t="str">
        <f>VLOOKUP(B14,Tags!A:B,2,0)</f>
        <v>INKEE</v>
      </c>
      <c r="F14" s="1">
        <f>VLOOKUP(B14,'Hoja1AMLTX ES'!B:AW,48,0)</f>
        <v>0</v>
      </c>
      <c r="G14">
        <f>VLOOKUP(B14,'INV ES'!A:B,2,0)</f>
        <v>3</v>
      </c>
      <c r="H14">
        <f>VLOOKUP(C14,DISPO!A:H,8,FALSE)</f>
        <v>450445</v>
      </c>
      <c r="I14" t="str">
        <f>VLOOKUP(C14,DISPO!A:E,5,0)</f>
        <v>IN STOCK</v>
      </c>
      <c r="N14" t="s">
        <v>486</v>
      </c>
      <c r="P14">
        <f>VLOOKUP(B14,'Hoja1AMLTX ES'!B:AZ,51,0)</f>
        <v>0</v>
      </c>
    </row>
    <row r="15" spans="1:16" ht="15" customHeight="1">
      <c r="A15" t="s">
        <v>35</v>
      </c>
      <c r="B15" s="13" t="s">
        <v>1818</v>
      </c>
      <c r="C15" s="13">
        <v>56677</v>
      </c>
      <c r="D15" t="str">
        <f>VLOOKUP(C15,DISPO!A:B,2,0)</f>
        <v>DIAMONDZ - Starter Set Stickers Galupy Unicorn</v>
      </c>
      <c r="E15" t="str">
        <f>VLOOKUP(B15,Tags!A:B,2,0)</f>
        <v>DIAMONDZ</v>
      </c>
      <c r="F15" s="1">
        <f>VLOOKUP(B15,'Hoja1AMLTX ES'!B:AW,48,0)</f>
        <v>0</v>
      </c>
      <c r="G15">
        <f>VLOOKUP(B15,'INV ES'!A:B,2,0)</f>
        <v>5</v>
      </c>
      <c r="H15">
        <f>VLOOKUP(C15,DISPO!A:H,8,FALSE)</f>
        <v>14322</v>
      </c>
      <c r="I15" t="str">
        <f>VLOOKUP(C15,DISPO!A:E,5,0)</f>
        <v>IN STOCK</v>
      </c>
      <c r="N15" t="s">
        <v>486</v>
      </c>
      <c r="P15">
        <f>VLOOKUP(B15,'Hoja1AMLTX ES'!B:AZ,51,0)</f>
        <v>0</v>
      </c>
    </row>
    <row r="16" spans="1:16" ht="15" customHeight="1">
      <c r="A16" t="s">
        <v>35</v>
      </c>
      <c r="B16" s="13" t="s">
        <v>256</v>
      </c>
      <c r="C16" s="13">
        <v>56738</v>
      </c>
      <c r="D16" t="str">
        <f>VLOOKUP(C16,DISPO!A:B,2,0)</f>
        <v>DIAMONDZ - Keychain Set Galupy Mermaid</v>
      </c>
      <c r="E16" t="str">
        <f>VLOOKUP(B16,Tags!A:B,2,0)</f>
        <v>DIAMONDZ</v>
      </c>
      <c r="F16" s="1">
        <f>VLOOKUP(B16,'Hoja1AMLTX ES'!B:AW,48,0)</f>
        <v>0</v>
      </c>
      <c r="G16">
        <f>VLOOKUP(B16,'INV ES'!A:B,2,0)</f>
        <v>35</v>
      </c>
      <c r="H16">
        <f>VLOOKUP(C16,DISPO!A:H,8,FALSE)</f>
        <v>10884</v>
      </c>
      <c r="I16" t="str">
        <f>VLOOKUP(C16,DISPO!A:E,5,0)</f>
        <v>IN STOCK</v>
      </c>
      <c r="N16" t="s">
        <v>486</v>
      </c>
      <c r="P16">
        <f>VLOOKUP(B16,'Hoja1AMLTX ES'!B:AZ,51,0)</f>
        <v>0</v>
      </c>
    </row>
    <row r="17" spans="1:16" ht="15" customHeight="1">
      <c r="A17" t="s">
        <v>35</v>
      </c>
      <c r="B17" s="13" t="s">
        <v>2108</v>
      </c>
      <c r="C17" s="13">
        <v>11782</v>
      </c>
      <c r="D17" t="e">
        <f>VLOOKUP(C17,DISPO!A:B,2,0)</f>
        <v>#N/A</v>
      </c>
      <c r="E17" t="str">
        <f>VLOOKUP(B17,Tags!A:B,2,0)</f>
        <v>SPLASH BEADYS</v>
      </c>
      <c r="F17" s="1">
        <f>VLOOKUP(B17,'Hoja1AMLTX ES'!B:AW,48,0)</f>
        <v>0</v>
      </c>
      <c r="G17">
        <f>VLOOKUP(B17,'INV ES'!A:B,2,0)</f>
        <v>15</v>
      </c>
      <c r="H17" t="e">
        <f>VLOOKUP(C17,DISPO!A:H,8,FALSE)</f>
        <v>#N/A</v>
      </c>
      <c r="I17" t="e">
        <f>VLOOKUP(C17,DISPO!A:E,5,0)</f>
        <v>#N/A</v>
      </c>
      <c r="P17">
        <f>VLOOKUP(B17,'Hoja1AMLTX ES'!B:AZ,51,0)</f>
        <v>0</v>
      </c>
    </row>
    <row r="18" spans="1:16" ht="15" customHeight="1">
      <c r="A18" t="s">
        <v>35</v>
      </c>
      <c r="B18" s="13" t="s">
        <v>180</v>
      </c>
      <c r="C18" s="13">
        <v>46319</v>
      </c>
      <c r="D18" t="str">
        <f>VLOOKUP(C18,DISPO!A:B,2,0)</f>
        <v>MAGIC SLIME - Surprise Capsule Dino</v>
      </c>
      <c r="E18" t="str">
        <f>VLOOKUP(B18,Tags!A:B,2,0)</f>
        <v>MAGIC SLIME</v>
      </c>
      <c r="F18" s="1">
        <f>VLOOKUP(B18,'Hoja1AMLTX ES'!B:AW,48,0)</f>
        <v>0</v>
      </c>
      <c r="G18">
        <f>VLOOKUP(B18,'INV ES'!A:B,2,0)</f>
        <v>66</v>
      </c>
      <c r="H18">
        <f>VLOOKUP(C18,DISPO!A:H,8,FALSE)</f>
        <v>9097</v>
      </c>
      <c r="I18" t="str">
        <f>VLOOKUP(C18,DISPO!A:E,5,0)</f>
        <v>IN STOCK</v>
      </c>
      <c r="N18" t="s">
        <v>486</v>
      </c>
      <c r="P18">
        <f>VLOOKUP(B18,'Hoja1AMLTX ES'!B:AZ,51,0)</f>
        <v>0</v>
      </c>
    </row>
    <row r="19" spans="1:16" ht="15" customHeight="1">
      <c r="A19" t="s">
        <v>35</v>
      </c>
      <c r="B19" s="13" t="s">
        <v>421</v>
      </c>
      <c r="C19" s="13">
        <v>29787</v>
      </c>
      <c r="D19" t="str">
        <f>VLOOKUP(C19,DISPO!A:B,2,0)</f>
        <v>MAGIC SAND - Castle Box</v>
      </c>
      <c r="E19" t="str">
        <f>VLOOKUP(B19,Tags!A:B,2,0)</f>
        <v>MAGIC SAND</v>
      </c>
      <c r="F19" s="1">
        <f>VLOOKUP(B19,'Hoja1AMLTX ES'!B:AW,48,0)</f>
        <v>0</v>
      </c>
      <c r="G19">
        <f>VLOOKUP(B19,'INV ES'!A:B,2,0)</f>
        <v>82</v>
      </c>
      <c r="H19">
        <f>VLOOKUP(C19,DISPO!A:H,8,FALSE)</f>
        <v>70</v>
      </c>
      <c r="I19" t="str">
        <f>VLOOKUP(C19,DISPO!A:E,5,0)</f>
        <v>IN STOCK (PRE-ORDER)</v>
      </c>
      <c r="N19" t="s">
        <v>2754</v>
      </c>
      <c r="P19">
        <f>VLOOKUP(B19,'Hoja1AMLTX ES'!B:AZ,51,0)</f>
        <v>0</v>
      </c>
    </row>
    <row r="20" spans="1:16" ht="15" customHeight="1">
      <c r="A20" t="s">
        <v>35</v>
      </c>
      <c r="B20" s="13" t="s">
        <v>2221</v>
      </c>
      <c r="C20" s="13">
        <v>49129</v>
      </c>
      <c r="D20" t="str">
        <f>VLOOKUP(C20,DISPO!A:B,2,0)</f>
        <v>CAVALLY - Box Set Legend</v>
      </c>
      <c r="E20" t="str">
        <f>VLOOKUP(B20,Tags!A:B,2,0)</f>
        <v>CAVALLY</v>
      </c>
      <c r="F20" s="1" t="str">
        <f>VLOOKUP(B20,'Hoja1AMLTX ES'!B:AW,48,0)</f>
        <v>Amazon</v>
      </c>
      <c r="G20">
        <f>VLOOKUP(B20,'INV ES'!A:B,2,0)</f>
        <v>0</v>
      </c>
      <c r="H20" t="str">
        <f>VLOOKUP(C20,DISPO!A:H,8,FALSE)</f>
        <v> </v>
      </c>
      <c r="I20" t="str">
        <f>VLOOKUP(C20,DISPO!A:E,5,0)</f>
        <v>IN STOCK (PRE-ORDER)</v>
      </c>
      <c r="P20">
        <f>VLOOKUP(B20,'Hoja1AMLTX ES'!B:AZ,51,0)</f>
        <v>0</v>
      </c>
    </row>
    <row r="21" spans="1:16" ht="15" customHeight="1">
      <c r="A21" t="s">
        <v>35</v>
      </c>
      <c r="B21" s="13" t="s">
        <v>1796</v>
      </c>
      <c r="C21" s="13">
        <v>36990</v>
      </c>
      <c r="D21" t="str">
        <f>VLOOKUP(C21,DISPO!A:B,2,0)</f>
        <v>BIBI&amp;TINA - Riding Susanne Martin</v>
      </c>
      <c r="E21" t="str">
        <f>VLOOKUP(B21,Tags!A:B,2,0)</f>
        <v>BIBI &amp; TINA</v>
      </c>
      <c r="F21" s="1">
        <f>VLOOKUP(B21,'Hoja1AMLTX ES'!B:AW,48,0)</f>
        <v>0</v>
      </c>
      <c r="G21">
        <f>VLOOKUP(B21,'INV ES'!A:B,2,0)</f>
        <v>5</v>
      </c>
      <c r="H21">
        <f>VLOOKUP(C21,DISPO!A:H,8,FALSE)</f>
        <v>2148</v>
      </c>
      <c r="I21" t="str">
        <f>VLOOKUP(C21,DISPO!A:E,5,0)</f>
        <v>IN STOCK (OOC)</v>
      </c>
      <c r="N21" t="s">
        <v>486</v>
      </c>
      <c r="P21">
        <f>VLOOKUP(B21,'Hoja1AMLTX ES'!B:AZ,51,0)</f>
        <v>0</v>
      </c>
    </row>
    <row r="22" spans="1:16" ht="15" customHeight="1">
      <c r="A22" t="s">
        <v>35</v>
      </c>
      <c r="B22" s="13" t="s">
        <v>89</v>
      </c>
      <c r="C22" s="13">
        <v>33579</v>
      </c>
      <c r="D22" t="str">
        <f>VLOOKUP(C22,DISPO!A:B,2,0)</f>
        <v>MAGIC SAND - Refill Bag Yellow</v>
      </c>
      <c r="E22" t="str">
        <f>VLOOKUP(B22,Tags!A:B,2,0)</f>
        <v>MAGIC SAND</v>
      </c>
      <c r="F22" s="1">
        <f>VLOOKUP(B22,'Hoja1AMLTX ES'!B:AW,48,0)</f>
        <v>0</v>
      </c>
      <c r="G22">
        <f>VLOOKUP(B22,'INV ES'!A:B,2,0)</f>
        <v>156</v>
      </c>
      <c r="H22">
        <f>VLOOKUP(C22,DISPO!A:H,8,FALSE)</f>
        <v>4038</v>
      </c>
      <c r="I22" t="str">
        <f>VLOOKUP(C22,DISPO!A:E,5,0)</f>
        <v>IN STOCK (OOC)</v>
      </c>
      <c r="N22" t="s">
        <v>2754</v>
      </c>
      <c r="P22">
        <f>VLOOKUP(B22,'Hoja1AMLTX ES'!B:AZ,51,0)</f>
        <v>0</v>
      </c>
    </row>
    <row r="23" spans="1:16" ht="15" customHeight="1">
      <c r="A23" t="s">
        <v>35</v>
      </c>
      <c r="B23" s="13" t="s">
        <v>777</v>
      </c>
      <c r="C23" s="13">
        <v>46340</v>
      </c>
      <c r="D23" t="str">
        <f>VLOOKUP(C23,DISPO!A:B,2,0)</f>
        <v>MAGIC SLIME - Bag Surprise Galupy Unicorn</v>
      </c>
      <c r="E23" t="str">
        <f>VLOOKUP(B23,Tags!A:B,2,0)</f>
        <v>MAGIC SLIME</v>
      </c>
      <c r="F23" s="1">
        <f>VLOOKUP(B23,'Hoja1AMLTX ES'!B:AW,48,0)</f>
        <v>0</v>
      </c>
      <c r="G23">
        <f>VLOOKUP(B23,'INV ES'!A:B,2,0)</f>
        <v>219</v>
      </c>
      <c r="H23">
        <f>VLOOKUP(C23,DISPO!A:H,8,FALSE)</f>
        <v>28467</v>
      </c>
      <c r="I23" t="str">
        <f>VLOOKUP(C23,DISPO!A:E,5,0)</f>
        <v>IN STOCK</v>
      </c>
      <c r="N23" t="s">
        <v>486</v>
      </c>
      <c r="P23">
        <f>VLOOKUP(B23,'Hoja1AMLTX ES'!B:AZ,51,0)</f>
        <v>0</v>
      </c>
    </row>
    <row r="24" spans="1:16" ht="15" customHeight="1">
      <c r="A24" t="s">
        <v>35</v>
      </c>
      <c r="B24" s="13" t="s">
        <v>1996</v>
      </c>
      <c r="C24" s="13">
        <v>43974</v>
      </c>
      <c r="D24" t="str">
        <f>VLOOKUP(C24,DISPO!A:B,2,0)</f>
        <v>FAIRY IN MY POCKET - Collectable Figures</v>
      </c>
      <c r="E24" t="str">
        <f>VLOOKUP(B24,Tags!A:B,2,0)</f>
        <v>FAIRY IN MY POCKET</v>
      </c>
      <c r="F24" s="1">
        <f>VLOOKUP(B24,'Hoja1AMLTX ES'!B:AW,48,0)</f>
        <v>0</v>
      </c>
      <c r="G24">
        <f>VLOOKUP(B24,'INV ES'!A:B,2,0)</f>
        <v>403</v>
      </c>
      <c r="H24">
        <f>VLOOKUP(C24,DISPO!A:H,8,FALSE)</f>
        <v>70905</v>
      </c>
      <c r="I24" t="str">
        <f>VLOOKUP(C24,DISPO!A:E,5,0)</f>
        <v>IN STOCK (OOC)</v>
      </c>
      <c r="N24" t="s">
        <v>486</v>
      </c>
      <c r="P24">
        <f>VLOOKUP(B24,'Hoja1AMLTX ES'!B:AZ,51,0)</f>
        <v>0</v>
      </c>
    </row>
    <row r="25" spans="1:16" ht="15" customHeight="1">
      <c r="A25" t="s">
        <v>35</v>
      </c>
      <c r="B25" s="13" t="s">
        <v>41</v>
      </c>
      <c r="C25" s="13">
        <v>45114</v>
      </c>
      <c r="D25" t="str">
        <f>VLOOKUP(C25,DISPO!A:B,2,0)</f>
        <v>INKEE - Bath Crayons 4pc</v>
      </c>
      <c r="E25" t="str">
        <f>VLOOKUP(B25,Tags!A:B,2,0)</f>
        <v>INKEE</v>
      </c>
      <c r="F25" s="1">
        <f>VLOOKUP(B25,'Hoja1AMLTX ES'!B:AW,48,0)</f>
        <v>0</v>
      </c>
      <c r="G25">
        <f>VLOOKUP(B25,'INV ES'!A:B,2,0)</f>
        <v>20</v>
      </c>
      <c r="H25">
        <f>VLOOKUP(C25,DISPO!A:H,8,FALSE)</f>
        <v>4</v>
      </c>
      <c r="I25" t="str">
        <f>VLOOKUP(C25,DISPO!A:E,5,0)</f>
        <v>IN STOCK (OOC)</v>
      </c>
      <c r="N25" t="s">
        <v>486</v>
      </c>
      <c r="P25">
        <f>VLOOKUP(B25,'Hoja1AMLTX ES'!B:AZ,51,0)</f>
        <v>0</v>
      </c>
    </row>
    <row r="26" spans="1:16" ht="15" customHeight="1">
      <c r="A26" t="s">
        <v>35</v>
      </c>
      <c r="B26" s="13" t="s">
        <v>444</v>
      </c>
      <c r="C26" s="13">
        <v>51108</v>
      </c>
      <c r="D26" t="str">
        <f>VLOOKUP(C26,DISPO!A:B,2,0)</f>
        <v>HAIR - Clips Hello Kitty</v>
      </c>
      <c r="E26" t="str">
        <f>VLOOKUP(B26,Tags!A:B,2,0)</f>
        <v>HAIR ACCESSORIES</v>
      </c>
      <c r="F26" s="1">
        <f>VLOOKUP(B26,'Hoja1AMLTX ES'!B:AW,48,0)</f>
        <v>0</v>
      </c>
      <c r="G26">
        <f>VLOOKUP(B26,'INV ES'!A:B,2,0)</f>
        <v>186</v>
      </c>
      <c r="H26">
        <f>VLOOKUP(C26,DISPO!A:H,8,FALSE)</f>
        <v>17095</v>
      </c>
      <c r="I26" t="str">
        <f>VLOOKUP(C26,DISPO!A:E,5,0)</f>
        <v>IN STOCK</v>
      </c>
      <c r="N26" t="s">
        <v>486</v>
      </c>
      <c r="P26">
        <f>VLOOKUP(B26,'Hoja1AMLTX ES'!B:AZ,51,0)</f>
        <v>0</v>
      </c>
    </row>
    <row r="27" spans="1:16" ht="15" customHeight="1">
      <c r="A27" t="s">
        <v>35</v>
      </c>
      <c r="B27" s="13" t="s">
        <v>62</v>
      </c>
      <c r="C27" s="13">
        <v>59388</v>
      </c>
      <c r="D27" t="str">
        <f>VLOOKUP(C27,DISPO!A:B,2,0)</f>
        <v>INKEE - Wand Star S2</v>
      </c>
      <c r="E27" t="str">
        <f>VLOOKUP(B27,Tags!A:B,2,0)</f>
        <v>INKEE</v>
      </c>
      <c r="F27" s="1">
        <f>VLOOKUP(B27,'Hoja1AMLTX ES'!B:AW,48,0)</f>
        <v>0</v>
      </c>
      <c r="G27">
        <f>VLOOKUP(B27,'INV ES'!A:B,2,0)</f>
        <v>65</v>
      </c>
      <c r="H27">
        <f>VLOOKUP(C27,DISPO!A:H,8,FALSE)</f>
        <v>14254</v>
      </c>
      <c r="I27" t="str">
        <f>VLOOKUP(C27,DISPO!A:E,5,0)</f>
        <v>IN STOCK</v>
      </c>
      <c r="N27" t="s">
        <v>486</v>
      </c>
      <c r="P27">
        <f>VLOOKUP(B27,'Hoja1AMLTX ES'!B:AZ,51,0)</f>
        <v>0</v>
      </c>
    </row>
    <row r="28" spans="1:16" ht="15" customHeight="1">
      <c r="A28" t="s">
        <v>35</v>
      </c>
      <c r="B28" s="13" t="s">
        <v>571</v>
      </c>
      <c r="C28" s="13">
        <v>50941</v>
      </c>
      <c r="D28" t="str">
        <f>VLOOKUP(C28,DISPO!A:B,2,0)</f>
        <v>INKEE - Bath Fizzer Mix D40</v>
      </c>
      <c r="E28" t="str">
        <f>VLOOKUP(B28,Tags!A:B,2,0)</f>
        <v>INKEE</v>
      </c>
      <c r="F28" s="1" t="str">
        <f>VLOOKUP(B28,'Hoja1AMLTX ES'!B:AW,48,0)</f>
        <v>Wazz-Store ES</v>
      </c>
      <c r="G28">
        <f>VLOOKUP(B28,'INV ES'!A:B,2,0)</f>
        <v>21</v>
      </c>
      <c r="H28">
        <f>VLOOKUP(C28,DISPO!A:H,8,FALSE)</f>
        <v>1809</v>
      </c>
      <c r="I28" t="str">
        <f>VLOOKUP(C28,DISPO!A:E,5,0)</f>
        <v>IN STOCK</v>
      </c>
      <c r="N28" t="s">
        <v>172</v>
      </c>
      <c r="P28">
        <f>VLOOKUP(B28,'Hoja1AMLTX ES'!B:AZ,51,0)</f>
        <v>0</v>
      </c>
    </row>
    <row r="29" spans="1:16" ht="15" customHeight="1">
      <c r="A29" t="s">
        <v>35</v>
      </c>
      <c r="B29" s="13" t="s">
        <v>170</v>
      </c>
      <c r="C29" s="13">
        <v>43103</v>
      </c>
      <c r="D29" t="str">
        <f>VLOOKUP(C29,DISPO!A:B,2,0)</f>
        <v>INKEE - Surprise Bath Bomb Paw Patrol S1 Bag D8</v>
      </c>
      <c r="E29" t="str">
        <f>VLOOKUP(B29,Tags!A:B,2,0)</f>
        <v>INKEE</v>
      </c>
      <c r="F29" s="1">
        <f>VLOOKUP(B29,'Hoja1AMLTX ES'!B:AW,48,0)</f>
        <v>0</v>
      </c>
      <c r="G29">
        <f>VLOOKUP(B29,'INV ES'!A:B,2,0)</f>
        <v>138</v>
      </c>
      <c r="H29">
        <f>VLOOKUP(C29,DISPO!A:H,8,FALSE)</f>
        <v>3162</v>
      </c>
      <c r="I29" t="str">
        <f>VLOOKUP(C29,DISPO!A:E,5,0)</f>
        <v>IN STOCK</v>
      </c>
      <c r="N29" t="s">
        <v>486</v>
      </c>
      <c r="P29">
        <f>VLOOKUP(B29,'Hoja1AMLTX ES'!B:AZ,51,0)</f>
        <v>0</v>
      </c>
    </row>
    <row r="30" spans="1:16" ht="15" customHeight="1">
      <c r="A30" t="s">
        <v>35</v>
      </c>
      <c r="B30" s="13" t="s">
        <v>2287</v>
      </c>
      <c r="C30" s="13">
        <v>50576</v>
      </c>
      <c r="D30" t="str">
        <f>VLOOKUP(C30,DISPO!A:B,2,0)</f>
        <v xml:space="preserve">GALUPY - Mermaid Chest Box </v>
      </c>
      <c r="E30" t="str">
        <f>VLOOKUP(B30,Tags!A:B,2,0)</f>
        <v>GALUPY</v>
      </c>
      <c r="F30" s="1">
        <f>VLOOKUP(B30,'Hoja1AMLTX ES'!B:AW,48,0)</f>
        <v>0</v>
      </c>
      <c r="G30">
        <f>VLOOKUP(B30,'INV ES'!A:B,2,0)</f>
        <v>0</v>
      </c>
      <c r="H30">
        <f>VLOOKUP(C30,DISPO!A:H,8,FALSE)</f>
        <v>59660</v>
      </c>
      <c r="I30" t="str">
        <f>VLOOKUP(C30,DISPO!A:E,5,0)</f>
        <v>IN STOCK (OOC)</v>
      </c>
      <c r="N30" t="s">
        <v>486</v>
      </c>
      <c r="P30">
        <f>VLOOKUP(B30,'Hoja1AMLTX ES'!B:AZ,51,0)</f>
        <v>0</v>
      </c>
    </row>
    <row r="31" spans="1:16" ht="15" customHeight="1">
      <c r="A31" t="s">
        <v>35</v>
      </c>
      <c r="B31" s="13" t="s">
        <v>1826</v>
      </c>
      <c r="C31" s="13">
        <v>49655</v>
      </c>
      <c r="D31" t="str">
        <f>VLOOKUP(C31,DISPO!A:B,2,0)</f>
        <v>INKEE - Bath Slime Galupy Mermaid</v>
      </c>
      <c r="E31" t="str">
        <f>VLOOKUP(B31,Tags!A:B,2,0)</f>
        <v>INKEE</v>
      </c>
      <c r="F31" s="1">
        <f>VLOOKUP(B31,'Hoja1AMLTX ES'!B:AW,48,0)</f>
        <v>0</v>
      </c>
      <c r="G31">
        <f>VLOOKUP(B31,'INV ES'!A:B,2,0)</f>
        <v>0</v>
      </c>
      <c r="H31">
        <f>VLOOKUP(C31,DISPO!A:H,8,FALSE)</f>
        <v>19132</v>
      </c>
      <c r="I31" t="str">
        <f>VLOOKUP(C31,DISPO!A:E,5,0)</f>
        <v>IN STOCK</v>
      </c>
      <c r="N31" t="s">
        <v>486</v>
      </c>
      <c r="P31">
        <f>VLOOKUP(B31,'Hoja1AMLTX ES'!B:AZ,51,0)</f>
        <v>0</v>
      </c>
    </row>
    <row r="32" spans="1:16" ht="15" customHeight="1">
      <c r="A32" t="s">
        <v>35</v>
      </c>
      <c r="B32" s="13" t="s">
        <v>415</v>
      </c>
      <c r="C32" s="13">
        <v>28605</v>
      </c>
      <c r="D32" t="str">
        <f>VLOOKUP(C32,DISPO!A:B,2,0)</f>
        <v>MAGIC SAND - Sea Adventures</v>
      </c>
      <c r="E32" t="str">
        <f>VLOOKUP(B32,Tags!A:B,2,0)</f>
        <v>MAGIC SAND</v>
      </c>
      <c r="F32" s="1">
        <f>VLOOKUP(B32,'Hoja1AMLTX ES'!B:AW,48,0)</f>
        <v>0</v>
      </c>
      <c r="G32">
        <f>VLOOKUP(B32,'INV ES'!A:B,2,0)</f>
        <v>50</v>
      </c>
      <c r="H32">
        <f>VLOOKUP(C32,DISPO!A:H,8,FALSE)</f>
        <v>18</v>
      </c>
      <c r="I32" t="str">
        <f>VLOOKUP(C32,DISPO!A:E,5,0)</f>
        <v>PRE-ORDER</v>
      </c>
      <c r="N32" t="s">
        <v>2754</v>
      </c>
      <c r="P32">
        <f>VLOOKUP(B32,'Hoja1AMLTX ES'!B:AZ,51,0)</f>
        <v>0</v>
      </c>
    </row>
  </sheetData>
  <autoFilter ref="A1:P33" xr:uid="{F5B014A3-6559-4B70-8D2E-9B26BB618FF3}"/>
  <conditionalFormatting sqref="B1">
    <cfRule type="duplicateValues" dxfId="0" priority="4"/>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AB2ED-847D-41EA-8F4D-4B1ACE3275F2}">
  <dimension ref="A1:B823"/>
  <sheetViews>
    <sheetView workbookViewId="0"/>
  </sheetViews>
  <sheetFormatPr defaultColWidth="8.7109375" defaultRowHeight="15"/>
  <sheetData>
    <row r="1" spans="1:2" ht="15.95">
      <c r="A1" s="21"/>
      <c r="B1" s="21"/>
    </row>
    <row r="2" spans="1:2" ht="15.95">
      <c r="A2" s="21"/>
      <c r="B2" s="21"/>
    </row>
    <row r="3" spans="1:2" ht="15.95">
      <c r="A3" s="22" t="s">
        <v>2761</v>
      </c>
      <c r="B3" s="22" t="s">
        <v>2762</v>
      </c>
    </row>
    <row r="4" spans="1:2" ht="15.95">
      <c r="A4" s="21">
        <v>10259</v>
      </c>
      <c r="B4" s="21">
        <v>57</v>
      </c>
    </row>
    <row r="5" spans="1:2" ht="15.95">
      <c r="A5" s="21">
        <v>10341</v>
      </c>
      <c r="B5" s="21">
        <v>0</v>
      </c>
    </row>
    <row r="6" spans="1:2" ht="15.95">
      <c r="A6" s="21">
        <v>12376</v>
      </c>
      <c r="B6" s="21">
        <v>9</v>
      </c>
    </row>
    <row r="7" spans="1:2" ht="15.95">
      <c r="A7" s="21">
        <v>12826</v>
      </c>
      <c r="B7" s="21">
        <v>1516</v>
      </c>
    </row>
    <row r="8" spans="1:2" ht="15.95">
      <c r="A8" s="21">
        <v>14028</v>
      </c>
      <c r="B8" s="21">
        <v>0</v>
      </c>
    </row>
    <row r="9" spans="1:2" ht="15.95">
      <c r="A9" s="21">
        <v>14134</v>
      </c>
      <c r="B9" s="21">
        <v>1467</v>
      </c>
    </row>
    <row r="10" spans="1:2" ht="15.95">
      <c r="A10" s="21">
        <v>14165</v>
      </c>
      <c r="B10" s="21">
        <v>3</v>
      </c>
    </row>
    <row r="11" spans="1:2" ht="15.95">
      <c r="A11" s="21">
        <v>14608</v>
      </c>
      <c r="B11" s="21">
        <v>0</v>
      </c>
    </row>
    <row r="12" spans="1:2" ht="15.95">
      <c r="A12" s="21">
        <v>14639</v>
      </c>
      <c r="B12" s="21">
        <v>0</v>
      </c>
    </row>
    <row r="13" spans="1:2" ht="15.95">
      <c r="A13" s="21">
        <v>14752</v>
      </c>
      <c r="B13" s="21">
        <v>2413</v>
      </c>
    </row>
    <row r="14" spans="1:2" ht="15.95">
      <c r="A14" s="21">
        <v>15391</v>
      </c>
      <c r="B14" s="21">
        <v>30301</v>
      </c>
    </row>
    <row r="15" spans="1:2" ht="15.95">
      <c r="A15" s="21">
        <v>15407</v>
      </c>
      <c r="B15" s="21">
        <v>634</v>
      </c>
    </row>
    <row r="16" spans="1:2" ht="15.95">
      <c r="A16" s="21">
        <v>15483</v>
      </c>
      <c r="B16" s="21">
        <v>8161</v>
      </c>
    </row>
    <row r="17" spans="1:2" ht="15.95">
      <c r="A17" s="21">
        <v>16404</v>
      </c>
      <c r="B17" s="21">
        <v>2</v>
      </c>
    </row>
    <row r="18" spans="1:2" ht="15.95">
      <c r="A18" s="21">
        <v>16855</v>
      </c>
      <c r="B18" s="21">
        <v>-1646</v>
      </c>
    </row>
    <row r="19" spans="1:2" ht="15.95">
      <c r="A19" s="21">
        <v>17173</v>
      </c>
      <c r="B19" s="21">
        <v>46</v>
      </c>
    </row>
    <row r="20" spans="1:2" ht="15.95">
      <c r="A20" s="21">
        <v>17586</v>
      </c>
      <c r="B20" s="21">
        <v>109</v>
      </c>
    </row>
    <row r="21" spans="1:2" ht="15.95">
      <c r="A21" s="21">
        <v>17616</v>
      </c>
      <c r="B21" s="21">
        <v>5246</v>
      </c>
    </row>
    <row r="22" spans="1:2" ht="15.95">
      <c r="A22" s="21">
        <v>17739</v>
      </c>
      <c r="B22" s="21">
        <v>9612</v>
      </c>
    </row>
    <row r="23" spans="1:2" ht="15.95">
      <c r="A23" s="21">
        <v>17746</v>
      </c>
      <c r="B23" s="21">
        <v>505</v>
      </c>
    </row>
    <row r="24" spans="1:2" ht="15.95">
      <c r="A24" s="21">
        <v>17784</v>
      </c>
      <c r="B24" s="21">
        <v>2432</v>
      </c>
    </row>
    <row r="25" spans="1:2" ht="15.95">
      <c r="A25" s="21">
        <v>18316</v>
      </c>
      <c r="B25" s="21">
        <v>2344</v>
      </c>
    </row>
    <row r="26" spans="1:2" ht="15.95">
      <c r="A26" s="21">
        <v>18378</v>
      </c>
      <c r="B26" s="21">
        <v>7020</v>
      </c>
    </row>
    <row r="27" spans="1:2" ht="15.95">
      <c r="A27" s="21">
        <v>18385</v>
      </c>
      <c r="B27" s="21">
        <v>1213</v>
      </c>
    </row>
    <row r="28" spans="1:2" ht="15.95">
      <c r="A28" s="21">
        <v>18675</v>
      </c>
      <c r="B28" s="21">
        <v>9179</v>
      </c>
    </row>
    <row r="29" spans="1:2" ht="15.95">
      <c r="A29" s="21">
        <v>18682</v>
      </c>
      <c r="B29" s="21">
        <v>0</v>
      </c>
    </row>
    <row r="30" spans="1:2" ht="15.95">
      <c r="A30" s="21">
        <v>18880</v>
      </c>
      <c r="B30" s="21">
        <v>1229</v>
      </c>
    </row>
    <row r="31" spans="1:2" ht="15.95">
      <c r="A31" s="21">
        <v>19153</v>
      </c>
      <c r="B31" s="21">
        <v>791</v>
      </c>
    </row>
    <row r="32" spans="1:2" ht="15.95">
      <c r="A32" s="21">
        <v>19214</v>
      </c>
      <c r="B32" s="21">
        <v>0</v>
      </c>
    </row>
    <row r="33" spans="1:2" ht="15.95">
      <c r="A33" s="21">
        <v>19245</v>
      </c>
      <c r="B33" s="21">
        <v>-108</v>
      </c>
    </row>
    <row r="34" spans="1:2" ht="15.95">
      <c r="A34" s="21">
        <v>19276</v>
      </c>
      <c r="B34" s="21">
        <v>1398</v>
      </c>
    </row>
    <row r="35" spans="1:2" ht="15.95">
      <c r="A35" s="21">
        <v>19597</v>
      </c>
      <c r="B35" s="21">
        <v>3450</v>
      </c>
    </row>
    <row r="36" spans="1:2" ht="15.95">
      <c r="A36" s="21">
        <v>20432</v>
      </c>
      <c r="B36" s="21">
        <v>138</v>
      </c>
    </row>
    <row r="37" spans="1:2" ht="15.95">
      <c r="A37" s="21">
        <v>20500</v>
      </c>
      <c r="B37" s="21">
        <v>4968</v>
      </c>
    </row>
    <row r="38" spans="1:2" ht="15.95">
      <c r="A38" s="21">
        <v>20630</v>
      </c>
      <c r="B38" s="21">
        <v>27</v>
      </c>
    </row>
    <row r="39" spans="1:2" ht="15.95">
      <c r="A39" s="21">
        <v>20692</v>
      </c>
      <c r="B39" s="21">
        <v>6413</v>
      </c>
    </row>
    <row r="40" spans="1:2" ht="15.95">
      <c r="A40" s="21">
        <v>20708</v>
      </c>
      <c r="B40" s="21">
        <v>490</v>
      </c>
    </row>
    <row r="41" spans="1:2" ht="15.95">
      <c r="A41" s="21">
        <v>20722</v>
      </c>
      <c r="B41" s="21">
        <v>10094</v>
      </c>
    </row>
    <row r="42" spans="1:2" ht="15.95">
      <c r="A42" s="21">
        <v>21200</v>
      </c>
      <c r="B42" s="21">
        <v>157</v>
      </c>
    </row>
    <row r="43" spans="1:2" ht="15.95">
      <c r="A43" s="21">
        <v>21248</v>
      </c>
      <c r="B43" s="21">
        <v>2533</v>
      </c>
    </row>
    <row r="44" spans="1:2" ht="15.95">
      <c r="A44" s="21">
        <v>21989</v>
      </c>
      <c r="B44" s="21">
        <v>19786</v>
      </c>
    </row>
    <row r="45" spans="1:2" ht="15.95">
      <c r="A45" s="21">
        <v>21996</v>
      </c>
      <c r="B45" s="21">
        <v>4</v>
      </c>
    </row>
    <row r="46" spans="1:2" ht="15.95">
      <c r="A46" s="21">
        <v>23723</v>
      </c>
      <c r="B46" s="21">
        <v>29950</v>
      </c>
    </row>
    <row r="47" spans="1:2" ht="15.95">
      <c r="A47" s="21">
        <v>23730</v>
      </c>
      <c r="B47" s="21">
        <v>1</v>
      </c>
    </row>
    <row r="48" spans="1:2" ht="15.95">
      <c r="A48" s="21">
        <v>24058</v>
      </c>
      <c r="B48" s="21">
        <v>3181</v>
      </c>
    </row>
    <row r="49" spans="1:2" ht="15.95">
      <c r="A49" s="21">
        <v>24218</v>
      </c>
      <c r="B49" s="21">
        <v>8862</v>
      </c>
    </row>
    <row r="50" spans="1:2" ht="15.95">
      <c r="A50" s="21">
        <v>24232</v>
      </c>
      <c r="B50" s="21">
        <v>5709</v>
      </c>
    </row>
    <row r="51" spans="1:2" ht="15.95">
      <c r="A51" s="21">
        <v>24683</v>
      </c>
      <c r="B51" s="21">
        <v>3518</v>
      </c>
    </row>
    <row r="52" spans="1:2" ht="15.95">
      <c r="A52" s="21">
        <v>25123</v>
      </c>
      <c r="B52" s="21">
        <v>1458</v>
      </c>
    </row>
    <row r="53" spans="1:2" ht="15.95">
      <c r="A53" s="21">
        <v>25796</v>
      </c>
      <c r="B53" s="21">
        <v>4389</v>
      </c>
    </row>
    <row r="54" spans="1:2" ht="15.95">
      <c r="A54" s="21">
        <v>25840</v>
      </c>
      <c r="B54" s="21">
        <v>978</v>
      </c>
    </row>
    <row r="55" spans="1:2" ht="15.95">
      <c r="A55" s="21">
        <v>25871</v>
      </c>
      <c r="B55" s="21">
        <v>18</v>
      </c>
    </row>
    <row r="56" spans="1:2" ht="15.95">
      <c r="A56" s="21">
        <v>26021</v>
      </c>
      <c r="B56" s="21">
        <v>81</v>
      </c>
    </row>
    <row r="57" spans="1:2" ht="15.95">
      <c r="A57" s="21">
        <v>26052</v>
      </c>
      <c r="B57" s="21">
        <v>0</v>
      </c>
    </row>
    <row r="58" spans="1:2" ht="15.95">
      <c r="A58" s="21">
        <v>26069</v>
      </c>
      <c r="B58" s="21">
        <v>457</v>
      </c>
    </row>
    <row r="59" spans="1:2" ht="15.95">
      <c r="A59" s="21">
        <v>26076</v>
      </c>
      <c r="B59" s="21">
        <v>504</v>
      </c>
    </row>
    <row r="60" spans="1:2" ht="15.95">
      <c r="A60" s="21">
        <v>26373</v>
      </c>
      <c r="B60" s="21">
        <v>0</v>
      </c>
    </row>
    <row r="61" spans="1:2" ht="15.95">
      <c r="A61" s="21">
        <v>27011</v>
      </c>
      <c r="B61" s="21">
        <v>128</v>
      </c>
    </row>
    <row r="62" spans="1:2" ht="15.95">
      <c r="A62" s="21">
        <v>27066</v>
      </c>
      <c r="B62" s="21">
        <v>1348</v>
      </c>
    </row>
    <row r="63" spans="1:2" ht="15.95">
      <c r="A63" s="21">
        <v>27189</v>
      </c>
      <c r="B63" s="21">
        <v>3586</v>
      </c>
    </row>
    <row r="64" spans="1:2" ht="15.95">
      <c r="A64" s="21">
        <v>27738</v>
      </c>
      <c r="B64" s="21">
        <v>0</v>
      </c>
    </row>
    <row r="65" spans="1:2" ht="15.95">
      <c r="A65" s="21">
        <v>27752</v>
      </c>
      <c r="B65" s="21">
        <v>10204</v>
      </c>
    </row>
    <row r="66" spans="1:2" ht="15.95">
      <c r="A66" s="21">
        <v>28070</v>
      </c>
      <c r="B66" s="21">
        <v>-40</v>
      </c>
    </row>
    <row r="67" spans="1:2" ht="15.95">
      <c r="A67" s="21">
        <v>28568</v>
      </c>
      <c r="B67" s="21">
        <v>0</v>
      </c>
    </row>
    <row r="68" spans="1:2" ht="15.95">
      <c r="A68" s="21">
        <v>28605</v>
      </c>
      <c r="B68" s="21">
        <v>-16</v>
      </c>
    </row>
    <row r="69" spans="1:2" ht="15.95">
      <c r="A69" s="21">
        <v>28667</v>
      </c>
      <c r="B69" s="21">
        <v>17447</v>
      </c>
    </row>
    <row r="70" spans="1:2" ht="15.95">
      <c r="A70" s="21">
        <v>29190</v>
      </c>
      <c r="B70" s="21">
        <v>1609</v>
      </c>
    </row>
    <row r="71" spans="1:2" ht="15.95">
      <c r="A71" s="21">
        <v>29428</v>
      </c>
      <c r="B71" s="21">
        <v>14243</v>
      </c>
    </row>
    <row r="72" spans="1:2" ht="15.95">
      <c r="A72" s="21">
        <v>29503</v>
      </c>
      <c r="B72" s="21">
        <v>1807</v>
      </c>
    </row>
    <row r="73" spans="1:2" ht="15.95">
      <c r="A73" s="21">
        <v>29640</v>
      </c>
      <c r="B73" s="21">
        <v>1251</v>
      </c>
    </row>
    <row r="74" spans="1:2" ht="15.95">
      <c r="A74" s="21">
        <v>29664</v>
      </c>
      <c r="B74" s="21">
        <v>5232</v>
      </c>
    </row>
    <row r="75" spans="1:2" ht="15.95">
      <c r="A75" s="21">
        <v>29725</v>
      </c>
      <c r="B75" s="21">
        <v>3120</v>
      </c>
    </row>
    <row r="76" spans="1:2" ht="15.95">
      <c r="A76" s="21">
        <v>29787</v>
      </c>
      <c r="B76" s="21">
        <v>444</v>
      </c>
    </row>
    <row r="77" spans="1:2" ht="15.95">
      <c r="A77" s="21">
        <v>29923</v>
      </c>
      <c r="B77" s="21">
        <v>1249</v>
      </c>
    </row>
    <row r="78" spans="1:2" ht="15.95">
      <c r="A78" s="21">
        <v>29954</v>
      </c>
      <c r="B78" s="21">
        <v>4</v>
      </c>
    </row>
    <row r="79" spans="1:2" ht="15.95">
      <c r="A79" s="21">
        <v>29985</v>
      </c>
      <c r="B79" s="21">
        <v>3964</v>
      </c>
    </row>
    <row r="80" spans="1:2" ht="15.95">
      <c r="A80" s="21">
        <v>30325</v>
      </c>
      <c r="B80" s="21">
        <v>277</v>
      </c>
    </row>
    <row r="81" spans="1:2" ht="15.95">
      <c r="A81" s="21">
        <v>30387</v>
      </c>
      <c r="B81" s="21">
        <v>3328</v>
      </c>
    </row>
    <row r="82" spans="1:2" ht="15.95">
      <c r="A82" s="21">
        <v>30448</v>
      </c>
      <c r="B82" s="21">
        <v>96</v>
      </c>
    </row>
    <row r="83" spans="1:2" ht="15.95">
      <c r="A83" s="21">
        <v>30554</v>
      </c>
      <c r="B83" s="21">
        <v>0</v>
      </c>
    </row>
    <row r="84" spans="1:2" ht="15.95">
      <c r="A84" s="21">
        <v>30615</v>
      </c>
      <c r="B84" s="21">
        <v>1289</v>
      </c>
    </row>
    <row r="85" spans="1:2" ht="15.95">
      <c r="A85" s="21">
        <v>30646</v>
      </c>
      <c r="B85" s="21">
        <v>1369</v>
      </c>
    </row>
    <row r="86" spans="1:2" ht="15.95">
      <c r="A86" s="21">
        <v>30677</v>
      </c>
      <c r="B86" s="21">
        <v>3059</v>
      </c>
    </row>
    <row r="87" spans="1:2" ht="15.95">
      <c r="A87" s="21">
        <v>30967</v>
      </c>
      <c r="B87" s="21">
        <v>-38</v>
      </c>
    </row>
    <row r="88" spans="1:2" ht="15.95">
      <c r="A88" s="21">
        <v>31025</v>
      </c>
      <c r="B88" s="21">
        <v>523</v>
      </c>
    </row>
    <row r="89" spans="1:2" ht="15.95">
      <c r="A89" s="21">
        <v>31049</v>
      </c>
      <c r="B89" s="21">
        <v>336</v>
      </c>
    </row>
    <row r="90" spans="1:2" ht="15.95">
      <c r="A90" s="21">
        <v>31711</v>
      </c>
      <c r="B90" s="21">
        <v>4510</v>
      </c>
    </row>
    <row r="91" spans="1:2" ht="15.95">
      <c r="A91" s="21">
        <v>32343</v>
      </c>
      <c r="B91" s="21">
        <v>-3</v>
      </c>
    </row>
    <row r="92" spans="1:2" ht="15.95">
      <c r="A92" s="21">
        <v>32688</v>
      </c>
      <c r="B92" s="21">
        <v>3383</v>
      </c>
    </row>
    <row r="93" spans="1:2" ht="15.95">
      <c r="A93" s="21">
        <v>32732</v>
      </c>
      <c r="B93" s="21">
        <v>-11</v>
      </c>
    </row>
    <row r="94" spans="1:2" ht="15.95">
      <c r="A94" s="21">
        <v>32756</v>
      </c>
      <c r="B94" s="21">
        <v>458</v>
      </c>
    </row>
    <row r="95" spans="1:2" ht="15.95">
      <c r="A95" s="21">
        <v>32800</v>
      </c>
      <c r="B95" s="21">
        <v>-204</v>
      </c>
    </row>
    <row r="96" spans="1:2" ht="15.95">
      <c r="A96" s="21">
        <v>32831</v>
      </c>
      <c r="B96" s="21">
        <v>370</v>
      </c>
    </row>
    <row r="97" spans="1:2" ht="15.95">
      <c r="A97" s="21">
        <v>32862</v>
      </c>
      <c r="B97" s="21">
        <v>3</v>
      </c>
    </row>
    <row r="98" spans="1:2" ht="15.95">
      <c r="A98" s="21">
        <v>33388</v>
      </c>
      <c r="B98" s="21">
        <v>-285</v>
      </c>
    </row>
    <row r="99" spans="1:2" ht="15.95">
      <c r="A99" s="21">
        <v>33401</v>
      </c>
      <c r="B99" s="21">
        <v>5161</v>
      </c>
    </row>
    <row r="100" spans="1:2" ht="15.95">
      <c r="A100" s="21">
        <v>33463</v>
      </c>
      <c r="B100" s="21">
        <v>1536</v>
      </c>
    </row>
    <row r="101" spans="1:2" ht="15.95">
      <c r="A101" s="21">
        <v>33487</v>
      </c>
      <c r="B101" s="21">
        <v>1874</v>
      </c>
    </row>
    <row r="102" spans="1:2" ht="15.95">
      <c r="A102" s="21">
        <v>33517</v>
      </c>
      <c r="B102" s="21">
        <v>3526</v>
      </c>
    </row>
    <row r="103" spans="1:2" ht="15.95">
      <c r="A103" s="21">
        <v>33548</v>
      </c>
      <c r="B103" s="21">
        <v>2655</v>
      </c>
    </row>
    <row r="104" spans="1:2" ht="15.95">
      <c r="A104" s="21">
        <v>33579</v>
      </c>
      <c r="B104" s="21">
        <v>4050</v>
      </c>
    </row>
    <row r="105" spans="1:2" ht="15.95">
      <c r="A105" s="21">
        <v>33609</v>
      </c>
      <c r="B105" s="21">
        <v>3028</v>
      </c>
    </row>
    <row r="106" spans="1:2" ht="15.95">
      <c r="A106" s="21">
        <v>33630</v>
      </c>
      <c r="B106" s="21">
        <v>993</v>
      </c>
    </row>
    <row r="107" spans="1:2" ht="15.95">
      <c r="A107" s="21">
        <v>34095</v>
      </c>
      <c r="B107" s="21">
        <v>231</v>
      </c>
    </row>
    <row r="108" spans="1:2" ht="15.95">
      <c r="A108" s="21">
        <v>34125</v>
      </c>
      <c r="B108" s="21">
        <v>0</v>
      </c>
    </row>
    <row r="109" spans="1:2" ht="15.95">
      <c r="A109" s="21">
        <v>34309</v>
      </c>
      <c r="B109" s="21">
        <v>-4280</v>
      </c>
    </row>
    <row r="110" spans="1:2" ht="15.95">
      <c r="A110" s="21">
        <v>34316</v>
      </c>
      <c r="B110" s="21">
        <v>248</v>
      </c>
    </row>
    <row r="111" spans="1:2" ht="15.95">
      <c r="A111" s="21">
        <v>34392</v>
      </c>
      <c r="B111" s="21">
        <v>8735</v>
      </c>
    </row>
    <row r="112" spans="1:2" ht="15.95">
      <c r="A112" s="21">
        <v>34880</v>
      </c>
      <c r="B112" s="21">
        <v>16</v>
      </c>
    </row>
    <row r="113" spans="1:2" ht="15.95">
      <c r="A113" s="21">
        <v>34934</v>
      </c>
      <c r="B113" s="21">
        <v>1627</v>
      </c>
    </row>
    <row r="114" spans="1:2" ht="15.95">
      <c r="A114" s="21">
        <v>35009</v>
      </c>
      <c r="B114" s="21">
        <v>2032</v>
      </c>
    </row>
    <row r="115" spans="1:2" ht="15.95">
      <c r="A115" s="21">
        <v>35030</v>
      </c>
      <c r="B115" s="21">
        <v>7810</v>
      </c>
    </row>
    <row r="116" spans="1:2" ht="15.95">
      <c r="A116" s="21">
        <v>35245</v>
      </c>
      <c r="B116" s="21">
        <v>270</v>
      </c>
    </row>
    <row r="117" spans="1:2" ht="15.95">
      <c r="A117" s="21">
        <v>35276</v>
      </c>
      <c r="B117" s="21">
        <v>4952</v>
      </c>
    </row>
    <row r="118" spans="1:2" ht="15.95">
      <c r="A118" s="21">
        <v>35306</v>
      </c>
      <c r="B118" s="21">
        <v>3208</v>
      </c>
    </row>
    <row r="119" spans="1:2" ht="15.95">
      <c r="A119" s="21">
        <v>35337</v>
      </c>
      <c r="B119" s="21">
        <v>861</v>
      </c>
    </row>
    <row r="120" spans="1:2" ht="15.95">
      <c r="A120" s="21">
        <v>35368</v>
      </c>
      <c r="B120" s="21">
        <v>2243</v>
      </c>
    </row>
    <row r="121" spans="1:2" ht="15.95">
      <c r="A121" s="21">
        <v>35450</v>
      </c>
      <c r="B121" s="21">
        <v>120</v>
      </c>
    </row>
    <row r="122" spans="1:2" ht="15.95">
      <c r="A122" s="21">
        <v>35597</v>
      </c>
      <c r="B122" s="21">
        <v>-5240</v>
      </c>
    </row>
    <row r="123" spans="1:2" ht="15.95">
      <c r="A123" s="21">
        <v>35603</v>
      </c>
      <c r="B123" s="21">
        <v>0</v>
      </c>
    </row>
    <row r="124" spans="1:2" ht="15.95">
      <c r="A124" s="21">
        <v>35627</v>
      </c>
      <c r="B124" s="21">
        <v>14268</v>
      </c>
    </row>
    <row r="125" spans="1:2" ht="15.95">
      <c r="A125" s="21">
        <v>35634</v>
      </c>
      <c r="B125" s="21">
        <v>480</v>
      </c>
    </row>
    <row r="126" spans="1:2" ht="15.95">
      <c r="A126" s="21">
        <v>35832</v>
      </c>
      <c r="B126" s="21">
        <v>35232</v>
      </c>
    </row>
    <row r="127" spans="1:2" ht="15.95">
      <c r="A127" s="21">
        <v>35849</v>
      </c>
      <c r="B127" s="21">
        <v>807</v>
      </c>
    </row>
    <row r="128" spans="1:2" ht="15.95">
      <c r="A128" s="21">
        <v>35931</v>
      </c>
      <c r="B128" s="21">
        <v>3086</v>
      </c>
    </row>
    <row r="129" spans="1:2" ht="15.95">
      <c r="A129" s="21">
        <v>35962</v>
      </c>
      <c r="B129" s="21">
        <v>5194</v>
      </c>
    </row>
    <row r="130" spans="1:2" ht="15.95">
      <c r="A130" s="21">
        <v>35993</v>
      </c>
      <c r="B130" s="21">
        <v>1310</v>
      </c>
    </row>
    <row r="131" spans="1:2" ht="15.95">
      <c r="A131" s="21">
        <v>36501</v>
      </c>
      <c r="B131" s="21">
        <v>3250</v>
      </c>
    </row>
    <row r="132" spans="1:2" ht="15.95">
      <c r="A132" s="21">
        <v>36532</v>
      </c>
      <c r="B132" s="21">
        <v>4962</v>
      </c>
    </row>
    <row r="133" spans="1:2" ht="15.95">
      <c r="A133" s="21">
        <v>36563</v>
      </c>
      <c r="B133" s="21">
        <v>1700</v>
      </c>
    </row>
    <row r="134" spans="1:2" ht="15.95">
      <c r="A134" s="21">
        <v>36969</v>
      </c>
      <c r="B134" s="21">
        <v>3171</v>
      </c>
    </row>
    <row r="135" spans="1:2" ht="15.95">
      <c r="A135" s="21">
        <v>36990</v>
      </c>
      <c r="B135" s="21">
        <v>2868</v>
      </c>
    </row>
    <row r="136" spans="1:2" ht="15.95">
      <c r="A136" s="21">
        <v>37645</v>
      </c>
      <c r="B136" s="21">
        <v>15071</v>
      </c>
    </row>
    <row r="137" spans="1:2" ht="15.95">
      <c r="A137" s="21">
        <v>37867</v>
      </c>
      <c r="B137" s="21">
        <v>440</v>
      </c>
    </row>
    <row r="138" spans="1:2" ht="15.95">
      <c r="A138" s="21">
        <v>38147</v>
      </c>
      <c r="B138" s="21">
        <v>-34</v>
      </c>
    </row>
    <row r="139" spans="1:2" ht="15.95">
      <c r="A139" s="21">
        <v>38413</v>
      </c>
      <c r="B139" s="21">
        <v>224</v>
      </c>
    </row>
    <row r="140" spans="1:2" ht="15.95">
      <c r="A140" s="21">
        <v>38741</v>
      </c>
      <c r="B140" s="21">
        <v>1992</v>
      </c>
    </row>
    <row r="141" spans="1:2" ht="15.95">
      <c r="A141" s="21">
        <v>38765</v>
      </c>
      <c r="B141" s="21">
        <v>760</v>
      </c>
    </row>
    <row r="142" spans="1:2" ht="15.95">
      <c r="A142" s="21">
        <v>38857</v>
      </c>
      <c r="B142" s="21">
        <v>-92</v>
      </c>
    </row>
    <row r="143" spans="1:2" ht="15.95">
      <c r="A143" s="21">
        <v>38888</v>
      </c>
      <c r="B143" s="21">
        <v>697</v>
      </c>
    </row>
    <row r="144" spans="1:2" ht="15.95">
      <c r="A144" s="21">
        <v>39465</v>
      </c>
      <c r="B144" s="21">
        <v>5157</v>
      </c>
    </row>
    <row r="145" spans="1:2" ht="15.95">
      <c r="A145" s="21">
        <v>39526</v>
      </c>
      <c r="B145" s="21">
        <v>2640</v>
      </c>
    </row>
    <row r="146" spans="1:2" ht="15.95">
      <c r="A146" s="21">
        <v>39588</v>
      </c>
      <c r="B146" s="21">
        <v>422</v>
      </c>
    </row>
    <row r="147" spans="1:2" ht="15.95">
      <c r="A147" s="21">
        <v>39717</v>
      </c>
      <c r="B147" s="21">
        <v>22944</v>
      </c>
    </row>
    <row r="148" spans="1:2" ht="15.95">
      <c r="A148" s="21">
        <v>39854</v>
      </c>
      <c r="B148" s="21">
        <v>-12012</v>
      </c>
    </row>
    <row r="149" spans="1:2" ht="15.95">
      <c r="A149" s="21">
        <v>39861</v>
      </c>
      <c r="B149" s="21">
        <v>0</v>
      </c>
    </row>
    <row r="150" spans="1:2" ht="15.95">
      <c r="A150" s="21">
        <v>40164</v>
      </c>
      <c r="B150" s="21">
        <v>11502</v>
      </c>
    </row>
    <row r="151" spans="1:2" ht="15.95">
      <c r="A151" s="21">
        <v>40225</v>
      </c>
      <c r="B151" s="21">
        <v>770</v>
      </c>
    </row>
    <row r="152" spans="1:2" ht="15.95">
      <c r="A152" s="21">
        <v>40270</v>
      </c>
      <c r="B152" s="21">
        <v>14</v>
      </c>
    </row>
    <row r="153" spans="1:2" ht="15.95">
      <c r="A153" s="21">
        <v>40447</v>
      </c>
      <c r="B153" s="21">
        <v>8211</v>
      </c>
    </row>
    <row r="154" spans="1:2" ht="15.95">
      <c r="A154" s="21">
        <v>40478</v>
      </c>
      <c r="B154" s="21">
        <v>124</v>
      </c>
    </row>
    <row r="155" spans="1:2" ht="15.95">
      <c r="A155" s="21">
        <v>40522</v>
      </c>
      <c r="B155" s="21">
        <v>0</v>
      </c>
    </row>
    <row r="156" spans="1:2" ht="15.95">
      <c r="A156" s="21">
        <v>40546</v>
      </c>
      <c r="B156" s="21">
        <v>720</v>
      </c>
    </row>
    <row r="157" spans="1:2" ht="15.95">
      <c r="A157" s="21">
        <v>40577</v>
      </c>
      <c r="B157" s="21">
        <v>1291</v>
      </c>
    </row>
    <row r="158" spans="1:2" ht="15.95">
      <c r="A158" s="21">
        <v>40652</v>
      </c>
      <c r="B158" s="21">
        <v>21453</v>
      </c>
    </row>
    <row r="159" spans="1:2" ht="15.95">
      <c r="A159" s="21">
        <v>40676</v>
      </c>
      <c r="B159" s="21">
        <v>6383</v>
      </c>
    </row>
    <row r="160" spans="1:2" ht="15.95">
      <c r="A160" s="21">
        <v>40812</v>
      </c>
      <c r="B160" s="21">
        <v>1017</v>
      </c>
    </row>
    <row r="161" spans="1:2" ht="15.95">
      <c r="A161" s="21">
        <v>40874</v>
      </c>
      <c r="B161" s="21">
        <v>120</v>
      </c>
    </row>
    <row r="162" spans="1:2" ht="15.95">
      <c r="A162" s="21">
        <v>40911</v>
      </c>
      <c r="B162" s="21">
        <v>-114</v>
      </c>
    </row>
    <row r="163" spans="1:2" ht="15.95">
      <c r="A163" s="21">
        <v>40928</v>
      </c>
      <c r="B163" s="21">
        <v>752</v>
      </c>
    </row>
    <row r="164" spans="1:2" ht="15.95">
      <c r="A164" s="21">
        <v>41154</v>
      </c>
      <c r="B164" s="21">
        <v>1109</v>
      </c>
    </row>
    <row r="165" spans="1:2" ht="15.95">
      <c r="A165" s="21">
        <v>41215</v>
      </c>
      <c r="B165" s="21">
        <v>-2390</v>
      </c>
    </row>
    <row r="166" spans="1:2" ht="15.95">
      <c r="A166" s="21">
        <v>41406</v>
      </c>
      <c r="B166" s="21">
        <v>12</v>
      </c>
    </row>
    <row r="167" spans="1:2" ht="15.95">
      <c r="A167" s="21">
        <v>41512</v>
      </c>
      <c r="B167" s="21">
        <v>753</v>
      </c>
    </row>
    <row r="168" spans="1:2" ht="15.95">
      <c r="A168" s="21">
        <v>41536</v>
      </c>
      <c r="B168" s="21">
        <v>1960</v>
      </c>
    </row>
    <row r="169" spans="1:2" ht="15.95">
      <c r="A169" s="21">
        <v>41895</v>
      </c>
      <c r="B169" s="21">
        <v>6114</v>
      </c>
    </row>
    <row r="170" spans="1:2" ht="15.95">
      <c r="A170" s="21">
        <v>41956</v>
      </c>
      <c r="B170" s="21">
        <v>0</v>
      </c>
    </row>
    <row r="171" spans="1:2" ht="15.95">
      <c r="A171" s="21">
        <v>42137</v>
      </c>
      <c r="B171" s="21">
        <v>4163</v>
      </c>
    </row>
    <row r="172" spans="1:2" ht="15.95">
      <c r="A172" s="21">
        <v>42168</v>
      </c>
      <c r="B172" s="21">
        <v>2448</v>
      </c>
    </row>
    <row r="173" spans="1:2" ht="15.95">
      <c r="A173" s="21">
        <v>42250</v>
      </c>
      <c r="B173" s="21">
        <v>216</v>
      </c>
    </row>
    <row r="174" spans="1:2" ht="15.95">
      <c r="A174" s="21">
        <v>42434</v>
      </c>
      <c r="B174" s="21">
        <v>-132</v>
      </c>
    </row>
    <row r="175" spans="1:2" ht="15.95">
      <c r="A175" s="21">
        <v>42496</v>
      </c>
      <c r="B175" s="21">
        <v>-184</v>
      </c>
    </row>
    <row r="176" spans="1:2" ht="15.95">
      <c r="A176" s="21">
        <v>42632</v>
      </c>
      <c r="B176" s="21">
        <v>-1676</v>
      </c>
    </row>
    <row r="177" spans="1:2" ht="15.95">
      <c r="A177" s="21">
        <v>42663</v>
      </c>
      <c r="B177" s="21">
        <v>1816</v>
      </c>
    </row>
    <row r="178" spans="1:2" ht="15.95">
      <c r="A178" s="21">
        <v>43004</v>
      </c>
      <c r="B178" s="21">
        <v>9688</v>
      </c>
    </row>
    <row r="179" spans="1:2" ht="15.95">
      <c r="A179" s="21">
        <v>43097</v>
      </c>
      <c r="B179" s="21">
        <v>-17564</v>
      </c>
    </row>
    <row r="180" spans="1:2" ht="15.95">
      <c r="A180" s="21">
        <v>43103</v>
      </c>
      <c r="B180" s="21">
        <v>-3294</v>
      </c>
    </row>
    <row r="181" spans="1:2" ht="15.95">
      <c r="A181" s="21">
        <v>43127</v>
      </c>
      <c r="B181" s="21">
        <v>12447</v>
      </c>
    </row>
    <row r="182" spans="1:2" ht="15.95">
      <c r="A182" s="21">
        <v>43134</v>
      </c>
      <c r="B182" s="21">
        <v>-1068</v>
      </c>
    </row>
    <row r="183" spans="1:2" ht="15.95">
      <c r="A183" s="21">
        <v>43158</v>
      </c>
      <c r="B183" s="21">
        <v>621</v>
      </c>
    </row>
    <row r="184" spans="1:2" ht="15.95">
      <c r="A184" s="21">
        <v>43219</v>
      </c>
      <c r="B184" s="21">
        <v>3043</v>
      </c>
    </row>
    <row r="185" spans="1:2" ht="15.95">
      <c r="A185" s="21">
        <v>43233</v>
      </c>
      <c r="B185" s="21">
        <v>1538</v>
      </c>
    </row>
    <row r="186" spans="1:2" ht="15.95">
      <c r="A186" s="21">
        <v>43288</v>
      </c>
      <c r="B186" s="21">
        <v>87</v>
      </c>
    </row>
    <row r="187" spans="1:2" ht="15.95">
      <c r="A187" s="21">
        <v>43318</v>
      </c>
      <c r="B187" s="21">
        <v>5357</v>
      </c>
    </row>
    <row r="188" spans="1:2" ht="15.95">
      <c r="A188" s="21">
        <v>43349</v>
      </c>
      <c r="B188" s="21">
        <v>1983</v>
      </c>
    </row>
    <row r="189" spans="1:2" ht="15.95">
      <c r="A189" s="21">
        <v>43417</v>
      </c>
      <c r="B189" s="21">
        <v>29342</v>
      </c>
    </row>
    <row r="190" spans="1:2" ht="15.95">
      <c r="A190" s="21">
        <v>43424</v>
      </c>
      <c r="B190" s="21">
        <v>924</v>
      </c>
    </row>
    <row r="191" spans="1:2" ht="15.95">
      <c r="A191" s="21">
        <v>43448</v>
      </c>
      <c r="B191" s="21">
        <v>100</v>
      </c>
    </row>
    <row r="192" spans="1:2" ht="15.95">
      <c r="A192" s="21">
        <v>43462</v>
      </c>
      <c r="B192" s="21">
        <v>598</v>
      </c>
    </row>
    <row r="193" spans="1:2" ht="15.95">
      <c r="A193" s="21">
        <v>43547</v>
      </c>
      <c r="B193" s="21">
        <v>32516</v>
      </c>
    </row>
    <row r="194" spans="1:2" ht="15.95">
      <c r="A194" s="21">
        <v>43554</v>
      </c>
      <c r="B194" s="21">
        <v>472</v>
      </c>
    </row>
    <row r="195" spans="1:2" ht="15.95">
      <c r="A195" s="21">
        <v>43622</v>
      </c>
      <c r="B195" s="21">
        <v>2340</v>
      </c>
    </row>
    <row r="196" spans="1:2" ht="15.95">
      <c r="A196" s="21">
        <v>43646</v>
      </c>
      <c r="B196" s="21">
        <v>1327</v>
      </c>
    </row>
    <row r="197" spans="1:2" ht="15.95">
      <c r="A197" s="21">
        <v>43677</v>
      </c>
      <c r="B197" s="21">
        <v>2034</v>
      </c>
    </row>
    <row r="198" spans="1:2" ht="15.95">
      <c r="A198" s="21">
        <v>43684</v>
      </c>
      <c r="B198" s="21">
        <v>2543</v>
      </c>
    </row>
    <row r="199" spans="1:2" ht="15.95">
      <c r="A199" s="21">
        <v>43851</v>
      </c>
      <c r="B199" s="21">
        <v>29421</v>
      </c>
    </row>
    <row r="200" spans="1:2" ht="15.95">
      <c r="A200" s="21">
        <v>43868</v>
      </c>
      <c r="B200" s="21">
        <v>367</v>
      </c>
    </row>
    <row r="201" spans="1:2" ht="15.95">
      <c r="A201" s="21">
        <v>43882</v>
      </c>
      <c r="B201" s="21">
        <v>5896</v>
      </c>
    </row>
    <row r="202" spans="1:2" ht="15.95">
      <c r="A202" s="21">
        <v>43899</v>
      </c>
      <c r="B202" s="21">
        <v>120</v>
      </c>
    </row>
    <row r="203" spans="1:2" ht="15.95">
      <c r="A203" s="21">
        <v>43912</v>
      </c>
      <c r="B203" s="21">
        <v>1276</v>
      </c>
    </row>
    <row r="204" spans="1:2" ht="15.95">
      <c r="A204" s="21">
        <v>43943</v>
      </c>
      <c r="B204" s="21">
        <v>42265</v>
      </c>
    </row>
    <row r="205" spans="1:2" ht="15.95">
      <c r="A205" s="21">
        <v>43974</v>
      </c>
      <c r="B205" s="21">
        <v>82569</v>
      </c>
    </row>
    <row r="206" spans="1:2" ht="15.95">
      <c r="A206" s="21">
        <v>43981</v>
      </c>
      <c r="B206" s="21">
        <v>1864</v>
      </c>
    </row>
    <row r="207" spans="1:2" ht="15.95">
      <c r="A207" s="21">
        <v>44001</v>
      </c>
      <c r="B207" s="21">
        <v>60252</v>
      </c>
    </row>
    <row r="208" spans="1:2" ht="15.95">
      <c r="A208" s="21">
        <v>44018</v>
      </c>
      <c r="B208" s="21">
        <v>1044</v>
      </c>
    </row>
    <row r="209" spans="1:2" ht="15.95">
      <c r="A209" s="21">
        <v>44032</v>
      </c>
      <c r="B209" s="21">
        <v>46744</v>
      </c>
    </row>
    <row r="210" spans="1:2" ht="15.95">
      <c r="A210" s="21">
        <v>44049</v>
      </c>
      <c r="B210" s="21">
        <v>1075</v>
      </c>
    </row>
    <row r="211" spans="1:2" ht="15.95">
      <c r="A211" s="21">
        <v>44063</v>
      </c>
      <c r="B211" s="21">
        <v>2493</v>
      </c>
    </row>
    <row r="212" spans="1:2" ht="15.95">
      <c r="A212" s="21">
        <v>44094</v>
      </c>
      <c r="B212" s="21">
        <v>4123</v>
      </c>
    </row>
    <row r="213" spans="1:2" ht="15.95">
      <c r="A213" s="21">
        <v>44124</v>
      </c>
      <c r="B213" s="21">
        <v>161573</v>
      </c>
    </row>
    <row r="214" spans="1:2" ht="15.95">
      <c r="A214" s="21">
        <v>44131</v>
      </c>
      <c r="B214" s="21">
        <v>288</v>
      </c>
    </row>
    <row r="215" spans="1:2" ht="15.95">
      <c r="A215" s="21">
        <v>44339</v>
      </c>
      <c r="B215" s="21">
        <v>88</v>
      </c>
    </row>
    <row r="216" spans="1:2" ht="15.95">
      <c r="A216" s="21">
        <v>44728</v>
      </c>
      <c r="B216" s="21">
        <v>46</v>
      </c>
    </row>
    <row r="217" spans="1:2" ht="15.95">
      <c r="A217" s="21">
        <v>44742</v>
      </c>
      <c r="B217" s="21">
        <v>0</v>
      </c>
    </row>
    <row r="218" spans="1:2" ht="15.95">
      <c r="A218" s="21">
        <v>44971</v>
      </c>
      <c r="B218" s="21">
        <v>45</v>
      </c>
    </row>
    <row r="219" spans="1:2" ht="15.95">
      <c r="A219" s="21">
        <v>45077</v>
      </c>
      <c r="B219" s="21">
        <v>45</v>
      </c>
    </row>
    <row r="220" spans="1:2" ht="15.95">
      <c r="A220" s="21">
        <v>45114</v>
      </c>
      <c r="B220" s="21">
        <v>11541</v>
      </c>
    </row>
    <row r="221" spans="1:2" ht="15.95">
      <c r="A221" s="21">
        <v>45206</v>
      </c>
      <c r="B221" s="21">
        <v>-6</v>
      </c>
    </row>
    <row r="222" spans="1:2" ht="15.95">
      <c r="A222" s="21">
        <v>45237</v>
      </c>
      <c r="B222" s="21">
        <v>39618</v>
      </c>
    </row>
    <row r="223" spans="1:2" ht="15.95">
      <c r="A223" s="21">
        <v>45244</v>
      </c>
      <c r="B223" s="21">
        <v>140</v>
      </c>
    </row>
    <row r="224" spans="1:2" ht="15.95">
      <c r="A224" s="21">
        <v>45299</v>
      </c>
      <c r="B224" s="21">
        <v>19206</v>
      </c>
    </row>
    <row r="225" spans="1:2" ht="15.95">
      <c r="A225" s="21">
        <v>45305</v>
      </c>
      <c r="B225" s="21">
        <v>132</v>
      </c>
    </row>
    <row r="226" spans="1:2" ht="15.95">
      <c r="A226" s="21">
        <v>45350</v>
      </c>
      <c r="B226" s="21">
        <v>55845</v>
      </c>
    </row>
    <row r="227" spans="1:2" ht="15.95">
      <c r="A227" s="21">
        <v>45367</v>
      </c>
      <c r="B227" s="21">
        <v>330</v>
      </c>
    </row>
    <row r="228" spans="1:2" ht="15.95">
      <c r="A228" s="21">
        <v>45381</v>
      </c>
      <c r="B228" s="21">
        <v>24035</v>
      </c>
    </row>
    <row r="229" spans="1:2" ht="15.95">
      <c r="A229" s="21">
        <v>45398</v>
      </c>
      <c r="B229" s="21">
        <v>96</v>
      </c>
    </row>
    <row r="230" spans="1:2" ht="15.95">
      <c r="A230" s="21">
        <v>45718</v>
      </c>
      <c r="B230" s="21">
        <v>2286</v>
      </c>
    </row>
    <row r="231" spans="1:2" ht="15.95">
      <c r="A231" s="21">
        <v>45770</v>
      </c>
      <c r="B231" s="21">
        <v>44638</v>
      </c>
    </row>
    <row r="232" spans="1:2" ht="15.95">
      <c r="A232" s="21">
        <v>45800</v>
      </c>
      <c r="B232" s="21">
        <v>4601</v>
      </c>
    </row>
    <row r="233" spans="1:2" ht="15.95">
      <c r="A233" s="21">
        <v>45831</v>
      </c>
      <c r="B233" s="21">
        <v>33704</v>
      </c>
    </row>
    <row r="234" spans="1:2" ht="15.95">
      <c r="A234" s="21">
        <v>45848</v>
      </c>
      <c r="B234" s="21">
        <v>440</v>
      </c>
    </row>
    <row r="235" spans="1:2" ht="15.95">
      <c r="A235" s="21">
        <v>45862</v>
      </c>
      <c r="B235" s="21">
        <v>15343</v>
      </c>
    </row>
    <row r="236" spans="1:2" ht="15.95">
      <c r="A236" s="21">
        <v>45893</v>
      </c>
      <c r="B236" s="21">
        <v>21610</v>
      </c>
    </row>
    <row r="237" spans="1:2" ht="15.95">
      <c r="A237" s="21">
        <v>45923</v>
      </c>
      <c r="B237" s="21">
        <v>6831</v>
      </c>
    </row>
    <row r="238" spans="1:2" ht="15.95">
      <c r="A238" s="21">
        <v>45954</v>
      </c>
      <c r="B238" s="21">
        <v>3197</v>
      </c>
    </row>
    <row r="239" spans="1:2" ht="15.95">
      <c r="A239" s="21">
        <v>46210</v>
      </c>
      <c r="B239" s="21">
        <v>0</v>
      </c>
    </row>
    <row r="240" spans="1:2" ht="15.95">
      <c r="A240" s="21">
        <v>46234</v>
      </c>
      <c r="B240" s="21">
        <v>-5540</v>
      </c>
    </row>
    <row r="241" spans="1:2" ht="15.95">
      <c r="A241" s="21">
        <v>46258</v>
      </c>
      <c r="B241" s="21">
        <v>19182</v>
      </c>
    </row>
    <row r="242" spans="1:2" ht="15.95">
      <c r="A242" s="21">
        <v>46319</v>
      </c>
      <c r="B242" s="21">
        <v>8365</v>
      </c>
    </row>
    <row r="243" spans="1:2" ht="15.95">
      <c r="A243" s="21">
        <v>46340</v>
      </c>
      <c r="B243" s="21">
        <v>-4671</v>
      </c>
    </row>
    <row r="244" spans="1:2" ht="15.95">
      <c r="A244" s="21">
        <v>46470</v>
      </c>
      <c r="B244" s="21">
        <v>813</v>
      </c>
    </row>
    <row r="245" spans="1:2" ht="15.95">
      <c r="A245" s="21">
        <v>46500</v>
      </c>
      <c r="B245" s="21">
        <v>858</v>
      </c>
    </row>
    <row r="246" spans="1:2" ht="15.95">
      <c r="A246" s="21">
        <v>46531</v>
      </c>
      <c r="B246" s="21">
        <v>842</v>
      </c>
    </row>
    <row r="247" spans="1:2" ht="15.95">
      <c r="A247" s="21">
        <v>46593</v>
      </c>
      <c r="B247" s="21">
        <v>182</v>
      </c>
    </row>
    <row r="248" spans="1:2" ht="15.95">
      <c r="A248" s="21">
        <v>46616</v>
      </c>
      <c r="B248" s="21">
        <v>16776</v>
      </c>
    </row>
    <row r="249" spans="1:2" ht="15.95">
      <c r="A249" s="21">
        <v>46647</v>
      </c>
      <c r="B249" s="21">
        <v>41814</v>
      </c>
    </row>
    <row r="250" spans="1:2" ht="15.95">
      <c r="A250" s="21">
        <v>46678</v>
      </c>
      <c r="B250" s="21">
        <v>1219</v>
      </c>
    </row>
    <row r="251" spans="1:2" ht="15.95">
      <c r="A251" s="21">
        <v>46708</v>
      </c>
      <c r="B251" s="21">
        <v>991</v>
      </c>
    </row>
    <row r="252" spans="1:2" ht="15.95">
      <c r="A252" s="21">
        <v>46746</v>
      </c>
      <c r="B252" s="21">
        <v>1323</v>
      </c>
    </row>
    <row r="253" spans="1:2" ht="15.95">
      <c r="A253" s="21">
        <v>46777</v>
      </c>
      <c r="B253" s="21">
        <v>1150</v>
      </c>
    </row>
    <row r="254" spans="1:2" ht="15.95">
      <c r="A254" s="21">
        <v>46807</v>
      </c>
      <c r="B254" s="21">
        <v>1381</v>
      </c>
    </row>
    <row r="255" spans="1:2" ht="15.95">
      <c r="A255" s="21">
        <v>46838</v>
      </c>
      <c r="B255" s="21">
        <v>643</v>
      </c>
    </row>
    <row r="256" spans="1:2" ht="15.95">
      <c r="A256" s="21">
        <v>46869</v>
      </c>
      <c r="B256" s="21">
        <v>1401</v>
      </c>
    </row>
    <row r="257" spans="1:2" ht="15.95">
      <c r="A257" s="21">
        <v>46890</v>
      </c>
      <c r="B257" s="21">
        <v>1660</v>
      </c>
    </row>
    <row r="258" spans="1:2" ht="15.95">
      <c r="A258" s="21">
        <v>46920</v>
      </c>
      <c r="B258" s="21">
        <v>1618</v>
      </c>
    </row>
    <row r="259" spans="1:2" ht="15.95">
      <c r="A259" s="21">
        <v>46951</v>
      </c>
      <c r="B259" s="21">
        <v>1860</v>
      </c>
    </row>
    <row r="260" spans="1:2" ht="15.95">
      <c r="A260" s="21">
        <v>46982</v>
      </c>
      <c r="B260" s="21">
        <v>1750</v>
      </c>
    </row>
    <row r="261" spans="1:2" ht="15.95">
      <c r="A261" s="21">
        <v>47019</v>
      </c>
      <c r="B261" s="21">
        <v>1906</v>
      </c>
    </row>
    <row r="262" spans="1:2" ht="15.95">
      <c r="A262" s="21">
        <v>47088</v>
      </c>
      <c r="B262" s="21">
        <v>60</v>
      </c>
    </row>
    <row r="263" spans="1:2" ht="15.95">
      <c r="A263" s="21">
        <v>47095</v>
      </c>
      <c r="B263" s="21">
        <v>399</v>
      </c>
    </row>
    <row r="264" spans="1:2" ht="15.95">
      <c r="A264" s="21">
        <v>47125</v>
      </c>
      <c r="B264" s="21">
        <v>34164</v>
      </c>
    </row>
    <row r="265" spans="1:2" ht="15.95">
      <c r="A265" s="21">
        <v>47132</v>
      </c>
      <c r="B265" s="21">
        <v>296</v>
      </c>
    </row>
    <row r="266" spans="1:2" ht="15.95">
      <c r="A266" s="21">
        <v>47200</v>
      </c>
      <c r="B266" s="21">
        <v>648</v>
      </c>
    </row>
    <row r="267" spans="1:2" ht="15.95">
      <c r="A267" s="21">
        <v>47224</v>
      </c>
      <c r="B267" s="21">
        <v>27</v>
      </c>
    </row>
    <row r="268" spans="1:2" ht="15.95">
      <c r="A268" s="21">
        <v>47262</v>
      </c>
      <c r="B268" s="21">
        <v>-267</v>
      </c>
    </row>
    <row r="269" spans="1:2" ht="15.95">
      <c r="A269" s="21">
        <v>47286</v>
      </c>
      <c r="B269" s="21">
        <v>3149</v>
      </c>
    </row>
    <row r="270" spans="1:2" ht="15.95">
      <c r="A270" s="21">
        <v>47323</v>
      </c>
      <c r="B270" s="21">
        <v>14133</v>
      </c>
    </row>
    <row r="271" spans="1:2" ht="15.95">
      <c r="A271" s="21">
        <v>47354</v>
      </c>
      <c r="B271" s="21">
        <v>7521</v>
      </c>
    </row>
    <row r="272" spans="1:2" ht="15.95">
      <c r="A272" s="21">
        <v>47385</v>
      </c>
      <c r="B272" s="21">
        <v>6532</v>
      </c>
    </row>
    <row r="273" spans="1:2" ht="15.95">
      <c r="A273" s="21">
        <v>47415</v>
      </c>
      <c r="B273" s="21">
        <v>9013</v>
      </c>
    </row>
    <row r="274" spans="1:2" ht="15.95">
      <c r="A274" s="21">
        <v>47446</v>
      </c>
      <c r="B274" s="21">
        <v>9496</v>
      </c>
    </row>
    <row r="275" spans="1:2" ht="15.95">
      <c r="A275" s="21">
        <v>47491</v>
      </c>
      <c r="B275" s="21">
        <v>0</v>
      </c>
    </row>
    <row r="276" spans="1:2" ht="15.95">
      <c r="A276" s="21">
        <v>47590</v>
      </c>
      <c r="B276" s="21">
        <v>279</v>
      </c>
    </row>
    <row r="277" spans="1:2" ht="15.95">
      <c r="A277" s="21">
        <v>47613</v>
      </c>
      <c r="B277" s="21">
        <v>401</v>
      </c>
    </row>
    <row r="278" spans="1:2" ht="15.95">
      <c r="A278" s="21">
        <v>47637</v>
      </c>
      <c r="B278" s="21">
        <v>1313</v>
      </c>
    </row>
    <row r="279" spans="1:2" ht="15.95">
      <c r="A279" s="21">
        <v>47651</v>
      </c>
      <c r="B279" s="21">
        <v>2076</v>
      </c>
    </row>
    <row r="280" spans="1:2" ht="15.95">
      <c r="A280" s="21">
        <v>47736</v>
      </c>
      <c r="B280" s="21">
        <v>12262</v>
      </c>
    </row>
    <row r="281" spans="1:2" ht="15.95">
      <c r="A281" s="21">
        <v>47767</v>
      </c>
      <c r="B281" s="21">
        <v>7436</v>
      </c>
    </row>
    <row r="282" spans="1:2" ht="15.95">
      <c r="A282" s="21">
        <v>47798</v>
      </c>
      <c r="B282" s="21">
        <v>1057</v>
      </c>
    </row>
    <row r="283" spans="1:2" ht="15.95">
      <c r="A283" s="21">
        <v>47859</v>
      </c>
      <c r="B283" s="21">
        <v>6398</v>
      </c>
    </row>
    <row r="284" spans="1:2" ht="15.95">
      <c r="A284" s="21">
        <v>47880</v>
      </c>
      <c r="B284" s="21">
        <v>7271</v>
      </c>
    </row>
    <row r="285" spans="1:2" ht="15.95">
      <c r="A285" s="21">
        <v>47941</v>
      </c>
      <c r="B285" s="21">
        <v>5765</v>
      </c>
    </row>
    <row r="286" spans="1:2" ht="15.95">
      <c r="A286" s="21">
        <v>47965</v>
      </c>
      <c r="B286" s="21">
        <v>10</v>
      </c>
    </row>
    <row r="287" spans="1:2" ht="15.95">
      <c r="A287" s="21">
        <v>47989</v>
      </c>
      <c r="B287" s="21">
        <v>-168</v>
      </c>
    </row>
    <row r="288" spans="1:2" ht="15.95">
      <c r="A288" s="21">
        <v>48139</v>
      </c>
      <c r="B288" s="21">
        <v>2540</v>
      </c>
    </row>
    <row r="289" spans="1:2" ht="15.95">
      <c r="A289" s="21">
        <v>48153</v>
      </c>
      <c r="B289" s="21">
        <v>3100</v>
      </c>
    </row>
    <row r="290" spans="1:2" ht="15.95">
      <c r="A290" s="21">
        <v>48184</v>
      </c>
      <c r="B290" s="21">
        <v>0</v>
      </c>
    </row>
    <row r="291" spans="1:2" ht="15.95">
      <c r="A291" s="21">
        <v>48191</v>
      </c>
      <c r="B291" s="21">
        <v>0</v>
      </c>
    </row>
    <row r="292" spans="1:2" ht="15.95">
      <c r="A292" s="21">
        <v>48207</v>
      </c>
      <c r="B292" s="21">
        <v>2084</v>
      </c>
    </row>
    <row r="293" spans="1:2" ht="15.95">
      <c r="A293" s="21">
        <v>48238</v>
      </c>
      <c r="B293" s="21">
        <v>852</v>
      </c>
    </row>
    <row r="294" spans="1:2" ht="15.95">
      <c r="A294" s="21">
        <v>48290</v>
      </c>
      <c r="B294" s="21">
        <v>7875</v>
      </c>
    </row>
    <row r="295" spans="1:2" ht="15.95">
      <c r="A295" s="21">
        <v>48320</v>
      </c>
      <c r="B295" s="21">
        <v>3538</v>
      </c>
    </row>
    <row r="296" spans="1:2" ht="15.95">
      <c r="A296" s="21">
        <v>48351</v>
      </c>
      <c r="B296" s="21">
        <v>13744</v>
      </c>
    </row>
    <row r="297" spans="1:2" ht="15.95">
      <c r="A297" s="21">
        <v>48382</v>
      </c>
      <c r="B297" s="21">
        <v>20723</v>
      </c>
    </row>
    <row r="298" spans="1:2" ht="15.95">
      <c r="A298" s="21">
        <v>48399</v>
      </c>
      <c r="B298" s="21">
        <v>411</v>
      </c>
    </row>
    <row r="299" spans="1:2" ht="15.95">
      <c r="A299" s="21">
        <v>48412</v>
      </c>
      <c r="B299" s="21">
        <v>329252</v>
      </c>
    </row>
    <row r="300" spans="1:2" ht="15.95">
      <c r="A300" s="21">
        <v>48429</v>
      </c>
      <c r="B300" s="21">
        <v>-32</v>
      </c>
    </row>
    <row r="301" spans="1:2" ht="15.95">
      <c r="A301" s="21">
        <v>48443</v>
      </c>
      <c r="B301" s="21">
        <v>1572</v>
      </c>
    </row>
    <row r="302" spans="1:2" ht="15.95">
      <c r="A302" s="21">
        <v>48474</v>
      </c>
      <c r="B302" s="21">
        <v>3534</v>
      </c>
    </row>
    <row r="303" spans="1:2" ht="15.95">
      <c r="A303" s="21">
        <v>48504</v>
      </c>
      <c r="B303" s="21">
        <v>468</v>
      </c>
    </row>
    <row r="304" spans="1:2" ht="15.95">
      <c r="A304" s="21">
        <v>48535</v>
      </c>
      <c r="B304" s="21">
        <v>804</v>
      </c>
    </row>
    <row r="305" spans="1:2" ht="15.95">
      <c r="A305" s="21">
        <v>48566</v>
      </c>
      <c r="B305" s="21">
        <v>803</v>
      </c>
    </row>
    <row r="306" spans="1:2" ht="15.95">
      <c r="A306" s="21">
        <v>48627</v>
      </c>
      <c r="B306" s="21">
        <v>296</v>
      </c>
    </row>
    <row r="307" spans="1:2" ht="15.95">
      <c r="A307" s="21">
        <v>48689</v>
      </c>
      <c r="B307" s="21">
        <v>350</v>
      </c>
    </row>
    <row r="308" spans="1:2" ht="15.95">
      <c r="A308" s="21">
        <v>48740</v>
      </c>
      <c r="B308" s="21">
        <v>22725</v>
      </c>
    </row>
    <row r="309" spans="1:2" ht="15.95">
      <c r="A309" s="21">
        <v>48757</v>
      </c>
      <c r="B309" s="21">
        <v>984</v>
      </c>
    </row>
    <row r="310" spans="1:2" ht="15.95">
      <c r="A310" s="21">
        <v>48771</v>
      </c>
      <c r="B310" s="21">
        <v>5184</v>
      </c>
    </row>
    <row r="311" spans="1:2" ht="15.95">
      <c r="A311" s="21">
        <v>48795</v>
      </c>
      <c r="B311" s="21">
        <v>22</v>
      </c>
    </row>
    <row r="312" spans="1:2" ht="15.95">
      <c r="A312" s="21">
        <v>48818</v>
      </c>
      <c r="B312" s="21">
        <v>0</v>
      </c>
    </row>
    <row r="313" spans="1:2" ht="15.95">
      <c r="A313" s="21">
        <v>48856</v>
      </c>
      <c r="B313" s="21">
        <v>0</v>
      </c>
    </row>
    <row r="314" spans="1:2" ht="15.95">
      <c r="A314" s="21">
        <v>48887</v>
      </c>
      <c r="B314" s="21">
        <v>1217</v>
      </c>
    </row>
    <row r="315" spans="1:2" ht="15.95">
      <c r="A315" s="21">
        <v>48917</v>
      </c>
      <c r="B315" s="21">
        <v>5</v>
      </c>
    </row>
    <row r="316" spans="1:2" ht="15.95">
      <c r="A316" s="21">
        <v>48948</v>
      </c>
      <c r="B316" s="21">
        <v>137</v>
      </c>
    </row>
    <row r="317" spans="1:2" ht="15.95">
      <c r="A317" s="21">
        <v>48979</v>
      </c>
      <c r="B317" s="21">
        <v>13</v>
      </c>
    </row>
    <row r="318" spans="1:2" ht="15.95">
      <c r="A318" s="21">
        <v>49006</v>
      </c>
      <c r="B318" s="21">
        <v>440</v>
      </c>
    </row>
    <row r="319" spans="1:2" ht="15.95">
      <c r="A319" s="21">
        <v>49037</v>
      </c>
      <c r="B319" s="21">
        <v>374</v>
      </c>
    </row>
    <row r="320" spans="1:2" ht="15.95">
      <c r="A320" s="21">
        <v>49068</v>
      </c>
      <c r="B320" s="21">
        <v>142</v>
      </c>
    </row>
    <row r="321" spans="1:2" ht="15.95">
      <c r="A321" s="21">
        <v>49099</v>
      </c>
      <c r="B321" s="21">
        <v>318</v>
      </c>
    </row>
    <row r="322" spans="1:2" ht="15.95">
      <c r="A322" s="21">
        <v>49129</v>
      </c>
      <c r="B322" s="21">
        <v>6</v>
      </c>
    </row>
    <row r="323" spans="1:2" ht="15.95">
      <c r="A323" s="21">
        <v>49242</v>
      </c>
      <c r="B323" s="21">
        <v>149</v>
      </c>
    </row>
    <row r="324" spans="1:2" ht="15.95">
      <c r="A324" s="21">
        <v>49266</v>
      </c>
      <c r="B324" s="21">
        <v>280</v>
      </c>
    </row>
    <row r="325" spans="1:2" ht="15.95">
      <c r="A325" s="21">
        <v>49280</v>
      </c>
      <c r="B325" s="21">
        <v>0</v>
      </c>
    </row>
    <row r="326" spans="1:2" ht="15.95">
      <c r="A326" s="21">
        <v>49334</v>
      </c>
      <c r="B326" s="21">
        <v>621</v>
      </c>
    </row>
    <row r="327" spans="1:2" ht="15.95">
      <c r="A327" s="21">
        <v>49365</v>
      </c>
      <c r="B327" s="21">
        <v>2960</v>
      </c>
    </row>
    <row r="328" spans="1:2" ht="15.95">
      <c r="A328" s="21">
        <v>49396</v>
      </c>
      <c r="B328" s="21">
        <v>3570</v>
      </c>
    </row>
    <row r="329" spans="1:2" ht="15.95">
      <c r="A329" s="21">
        <v>49457</v>
      </c>
      <c r="B329" s="21">
        <v>48</v>
      </c>
    </row>
    <row r="330" spans="1:2" ht="15.95">
      <c r="A330" s="21">
        <v>49471</v>
      </c>
      <c r="B330" s="21">
        <v>224</v>
      </c>
    </row>
    <row r="331" spans="1:2" ht="15.95">
      <c r="A331" s="21">
        <v>49587</v>
      </c>
      <c r="B331" s="21">
        <v>10</v>
      </c>
    </row>
    <row r="332" spans="1:2" ht="15.95">
      <c r="A332" s="21">
        <v>49624</v>
      </c>
      <c r="B332" s="21">
        <v>38456</v>
      </c>
    </row>
    <row r="333" spans="1:2" ht="15.95">
      <c r="A333" s="21">
        <v>49631</v>
      </c>
      <c r="B333" s="21">
        <v>470</v>
      </c>
    </row>
    <row r="334" spans="1:2" ht="15.95">
      <c r="A334" s="21">
        <v>49655</v>
      </c>
      <c r="B334" s="21">
        <v>25924</v>
      </c>
    </row>
    <row r="335" spans="1:2" ht="15.95">
      <c r="A335" s="21">
        <v>49662</v>
      </c>
      <c r="B335" s="21">
        <v>360</v>
      </c>
    </row>
    <row r="336" spans="1:2" ht="15.95">
      <c r="A336" s="21">
        <v>49686</v>
      </c>
      <c r="B336" s="21">
        <v>20987</v>
      </c>
    </row>
    <row r="337" spans="1:2" ht="15.95">
      <c r="A337" s="21">
        <v>49693</v>
      </c>
      <c r="B337" s="21">
        <v>5</v>
      </c>
    </row>
    <row r="338" spans="1:2" ht="15.95">
      <c r="A338" s="21">
        <v>49822</v>
      </c>
      <c r="B338" s="21">
        <v>57</v>
      </c>
    </row>
    <row r="339" spans="1:2" ht="15.95">
      <c r="A339" s="21">
        <v>49839</v>
      </c>
      <c r="B339" s="21">
        <v>40</v>
      </c>
    </row>
    <row r="340" spans="1:2" ht="15.95">
      <c r="A340" s="21">
        <v>50019</v>
      </c>
      <c r="B340" s="21">
        <v>4816</v>
      </c>
    </row>
    <row r="341" spans="1:2" ht="15.95">
      <c r="A341" s="21">
        <v>50286</v>
      </c>
      <c r="B341" s="21">
        <v>4798</v>
      </c>
    </row>
    <row r="342" spans="1:2" ht="15.95">
      <c r="A342" s="21">
        <v>50507</v>
      </c>
      <c r="B342" s="21">
        <v>90427</v>
      </c>
    </row>
    <row r="343" spans="1:2" ht="15.95">
      <c r="A343" s="21">
        <v>50514</v>
      </c>
      <c r="B343" s="21">
        <v>288</v>
      </c>
    </row>
    <row r="344" spans="1:2" ht="15.95">
      <c r="A344" s="21">
        <v>50538</v>
      </c>
      <c r="B344" s="21">
        <v>29661</v>
      </c>
    </row>
    <row r="345" spans="1:2" ht="15.95">
      <c r="A345" s="21">
        <v>50545</v>
      </c>
      <c r="B345" s="21">
        <v>984</v>
      </c>
    </row>
    <row r="346" spans="1:2" ht="15.95">
      <c r="A346" s="21">
        <v>50569</v>
      </c>
      <c r="B346" s="21">
        <v>7</v>
      </c>
    </row>
    <row r="347" spans="1:2" ht="15.95">
      <c r="A347" s="21">
        <v>50576</v>
      </c>
      <c r="B347" s="21">
        <v>78660</v>
      </c>
    </row>
    <row r="348" spans="1:2" ht="15.95">
      <c r="A348" s="21">
        <v>50583</v>
      </c>
      <c r="B348" s="21">
        <v>416</v>
      </c>
    </row>
    <row r="349" spans="1:2" ht="15.95">
      <c r="A349" s="21">
        <v>50606</v>
      </c>
      <c r="B349" s="21">
        <v>20250</v>
      </c>
    </row>
    <row r="350" spans="1:2" ht="15.95">
      <c r="A350" s="21">
        <v>50613</v>
      </c>
      <c r="B350" s="21">
        <v>153</v>
      </c>
    </row>
    <row r="351" spans="1:2" ht="15.95">
      <c r="A351" s="21">
        <v>50637</v>
      </c>
      <c r="B351" s="21">
        <v>20990</v>
      </c>
    </row>
    <row r="352" spans="1:2" ht="15.95">
      <c r="A352" s="21">
        <v>50644</v>
      </c>
      <c r="B352" s="21">
        <v>152</v>
      </c>
    </row>
    <row r="353" spans="1:2" ht="15.95">
      <c r="A353" s="21">
        <v>50699</v>
      </c>
      <c r="B353" s="21">
        <v>4880</v>
      </c>
    </row>
    <row r="354" spans="1:2" ht="15.95">
      <c r="A354" s="21">
        <v>50705</v>
      </c>
      <c r="B354" s="21">
        <v>384</v>
      </c>
    </row>
    <row r="355" spans="1:2" ht="15.95">
      <c r="A355" s="21">
        <v>50750</v>
      </c>
      <c r="B355" s="21">
        <v>32693</v>
      </c>
    </row>
    <row r="356" spans="1:2" ht="15.95">
      <c r="A356" s="21">
        <v>50767</v>
      </c>
      <c r="B356" s="21">
        <v>269</v>
      </c>
    </row>
    <row r="357" spans="1:2" ht="15.95">
      <c r="A357" s="21">
        <v>50781</v>
      </c>
      <c r="B357" s="21">
        <v>131882</v>
      </c>
    </row>
    <row r="358" spans="1:2" ht="15.95">
      <c r="A358" s="21">
        <v>50798</v>
      </c>
      <c r="B358" s="21">
        <v>504</v>
      </c>
    </row>
    <row r="359" spans="1:2" ht="15.95">
      <c r="A359" s="21">
        <v>50873</v>
      </c>
      <c r="B359" s="21">
        <v>51880</v>
      </c>
    </row>
    <row r="360" spans="1:2" ht="15.95">
      <c r="A360" s="21">
        <v>50934</v>
      </c>
      <c r="B360" s="21">
        <v>580898</v>
      </c>
    </row>
    <row r="361" spans="1:2" ht="15.95">
      <c r="A361" s="21">
        <v>50941</v>
      </c>
      <c r="B361" s="21">
        <v>6147</v>
      </c>
    </row>
    <row r="362" spans="1:2" ht="15.95">
      <c r="A362" s="21">
        <v>50996</v>
      </c>
      <c r="B362" s="21">
        <v>7</v>
      </c>
    </row>
    <row r="363" spans="1:2" ht="15.95">
      <c r="A363" s="21">
        <v>51016</v>
      </c>
      <c r="B363" s="21">
        <v>0</v>
      </c>
    </row>
    <row r="364" spans="1:2" ht="15.95">
      <c r="A364" s="21">
        <v>51023</v>
      </c>
      <c r="B364" s="21">
        <v>0</v>
      </c>
    </row>
    <row r="365" spans="1:2" ht="15.95">
      <c r="A365" s="21">
        <v>51078</v>
      </c>
      <c r="B365" s="21">
        <v>6123</v>
      </c>
    </row>
    <row r="366" spans="1:2" ht="15.95">
      <c r="A366" s="21">
        <v>51108</v>
      </c>
      <c r="B366" s="21">
        <v>17239</v>
      </c>
    </row>
    <row r="367" spans="1:2" ht="15.95">
      <c r="A367" s="21">
        <v>51177</v>
      </c>
      <c r="B367" s="21">
        <v>162</v>
      </c>
    </row>
    <row r="368" spans="1:2" ht="15.95">
      <c r="A368" s="21">
        <v>51191</v>
      </c>
      <c r="B368" s="21">
        <v>7736</v>
      </c>
    </row>
    <row r="369" spans="1:2" ht="15.95">
      <c r="A369" s="21">
        <v>51283</v>
      </c>
      <c r="B369" s="21">
        <v>12618</v>
      </c>
    </row>
    <row r="370" spans="1:2" ht="15.95">
      <c r="A370" s="21">
        <v>51344</v>
      </c>
      <c r="B370" s="21">
        <v>80244</v>
      </c>
    </row>
    <row r="371" spans="1:2" ht="15.95">
      <c r="A371" s="21">
        <v>51375</v>
      </c>
      <c r="B371" s="21">
        <v>23712</v>
      </c>
    </row>
    <row r="372" spans="1:2" ht="15.95">
      <c r="A372" s="21">
        <v>51405</v>
      </c>
      <c r="B372" s="21">
        <v>858</v>
      </c>
    </row>
    <row r="373" spans="1:2" ht="15.95">
      <c r="A373" s="21">
        <v>51436</v>
      </c>
      <c r="B373" s="21">
        <v>66960</v>
      </c>
    </row>
    <row r="374" spans="1:2" ht="15.95">
      <c r="A374" s="21">
        <v>51467</v>
      </c>
      <c r="B374" s="21">
        <v>9676</v>
      </c>
    </row>
    <row r="375" spans="1:2" ht="15.95">
      <c r="A375" s="21">
        <v>51498</v>
      </c>
      <c r="B375" s="21">
        <v>502</v>
      </c>
    </row>
    <row r="376" spans="1:2" ht="15.95">
      <c r="A376" s="21">
        <v>51528</v>
      </c>
      <c r="B376" s="21">
        <v>170</v>
      </c>
    </row>
    <row r="377" spans="1:2" ht="15.95">
      <c r="A377" s="21">
        <v>51559</v>
      </c>
      <c r="B377" s="21">
        <v>57798</v>
      </c>
    </row>
    <row r="378" spans="1:2" ht="15.95">
      <c r="A378" s="21">
        <v>51566</v>
      </c>
      <c r="B378" s="21">
        <v>438</v>
      </c>
    </row>
    <row r="379" spans="1:2" ht="15.95">
      <c r="A379" s="21">
        <v>51610</v>
      </c>
      <c r="B379" s="21">
        <v>2092</v>
      </c>
    </row>
    <row r="380" spans="1:2" ht="15.95">
      <c r="A380" s="21">
        <v>51627</v>
      </c>
      <c r="B380" s="21">
        <v>26</v>
      </c>
    </row>
    <row r="381" spans="1:2" ht="15.95">
      <c r="A381" s="21">
        <v>51641</v>
      </c>
      <c r="B381" s="21">
        <v>15424</v>
      </c>
    </row>
    <row r="382" spans="1:2" ht="15.95">
      <c r="A382" s="21">
        <v>51658</v>
      </c>
      <c r="B382" s="21">
        <v>32</v>
      </c>
    </row>
    <row r="383" spans="1:2" ht="15.95">
      <c r="A383" s="21">
        <v>51672</v>
      </c>
      <c r="B383" s="21">
        <v>4816</v>
      </c>
    </row>
    <row r="384" spans="1:2" ht="15.95">
      <c r="A384" s="21">
        <v>51795</v>
      </c>
      <c r="B384" s="21">
        <v>8336</v>
      </c>
    </row>
    <row r="385" spans="1:2" ht="15.95">
      <c r="A385" s="21">
        <v>51863</v>
      </c>
      <c r="B385" s="21">
        <v>-1320</v>
      </c>
    </row>
    <row r="386" spans="1:2" ht="15.95">
      <c r="A386" s="21">
        <v>51894</v>
      </c>
      <c r="B386" s="21">
        <v>-1320</v>
      </c>
    </row>
    <row r="387" spans="1:2" ht="15.95">
      <c r="A387" s="21">
        <v>51924</v>
      </c>
      <c r="B387" s="21">
        <v>13244</v>
      </c>
    </row>
    <row r="388" spans="1:2" ht="15.95">
      <c r="A388" s="21">
        <v>51986</v>
      </c>
      <c r="B388" s="21">
        <v>20865</v>
      </c>
    </row>
    <row r="389" spans="1:2" ht="15.95">
      <c r="A389" s="21">
        <v>52013</v>
      </c>
      <c r="B389" s="21">
        <v>19415</v>
      </c>
    </row>
    <row r="390" spans="1:2" ht="15.95">
      <c r="A390" s="21">
        <v>52044</v>
      </c>
      <c r="B390" s="21">
        <v>8664</v>
      </c>
    </row>
    <row r="391" spans="1:2" ht="15.95">
      <c r="A391" s="21">
        <v>52051</v>
      </c>
      <c r="B391" s="21">
        <v>162</v>
      </c>
    </row>
    <row r="392" spans="1:2" ht="15.95">
      <c r="A392" s="21">
        <v>52105</v>
      </c>
      <c r="B392" s="21">
        <v>2832</v>
      </c>
    </row>
    <row r="393" spans="1:2" ht="15.95">
      <c r="A393" s="21">
        <v>52112</v>
      </c>
      <c r="B393" s="21">
        <v>81</v>
      </c>
    </row>
    <row r="394" spans="1:2" ht="15.95">
      <c r="A394" s="21">
        <v>52297</v>
      </c>
      <c r="B394" s="21">
        <v>8130</v>
      </c>
    </row>
    <row r="395" spans="1:2" ht="15.95">
      <c r="A395" s="21">
        <v>52327</v>
      </c>
      <c r="B395" s="21">
        <v>715370</v>
      </c>
    </row>
    <row r="396" spans="1:2" ht="15.95">
      <c r="A396" s="21">
        <v>52334</v>
      </c>
      <c r="B396" s="21">
        <v>248</v>
      </c>
    </row>
    <row r="397" spans="1:2" ht="15.95">
      <c r="A397" s="21">
        <v>52426</v>
      </c>
      <c r="B397" s="21">
        <v>2</v>
      </c>
    </row>
    <row r="398" spans="1:2" ht="15.95">
      <c r="A398" s="21">
        <v>52433</v>
      </c>
      <c r="B398" s="21">
        <v>3</v>
      </c>
    </row>
    <row r="399" spans="1:2" ht="15.95">
      <c r="A399" s="21">
        <v>52440</v>
      </c>
      <c r="B399" s="21">
        <v>4590</v>
      </c>
    </row>
    <row r="400" spans="1:2" ht="15.95">
      <c r="A400" s="21">
        <v>52471</v>
      </c>
      <c r="B400" s="21">
        <v>1905</v>
      </c>
    </row>
    <row r="401" spans="1:2" ht="15.95">
      <c r="A401" s="21">
        <v>52532</v>
      </c>
      <c r="B401" s="21">
        <v>0</v>
      </c>
    </row>
    <row r="402" spans="1:2" ht="15.95">
      <c r="A402" s="21">
        <v>52594</v>
      </c>
      <c r="B402" s="21">
        <v>-629</v>
      </c>
    </row>
    <row r="403" spans="1:2" ht="15.95">
      <c r="A403" s="21">
        <v>52624</v>
      </c>
      <c r="B403" s="21">
        <v>1888</v>
      </c>
    </row>
    <row r="404" spans="1:2" ht="15.95">
      <c r="A404" s="21">
        <v>52648</v>
      </c>
      <c r="B404" s="21">
        <v>128</v>
      </c>
    </row>
    <row r="405" spans="1:2" ht="15.95">
      <c r="A405" s="21">
        <v>52662</v>
      </c>
      <c r="B405" s="21">
        <v>7578</v>
      </c>
    </row>
    <row r="406" spans="1:2" ht="15.95">
      <c r="A406" s="21">
        <v>52754</v>
      </c>
      <c r="B406" s="21">
        <v>6426</v>
      </c>
    </row>
    <row r="407" spans="1:2" ht="15.95">
      <c r="A407" s="21">
        <v>52853</v>
      </c>
      <c r="B407" s="21">
        <v>14448</v>
      </c>
    </row>
    <row r="408" spans="1:2" ht="15.95">
      <c r="A408" s="21">
        <v>52938</v>
      </c>
      <c r="B408" s="21">
        <v>6586</v>
      </c>
    </row>
    <row r="409" spans="1:2" ht="15.95">
      <c r="A409" s="21">
        <v>52990</v>
      </c>
      <c r="B409" s="21">
        <v>403</v>
      </c>
    </row>
    <row r="410" spans="1:2" ht="15.95">
      <c r="A410" s="21">
        <v>53119</v>
      </c>
      <c r="B410" s="21">
        <v>67</v>
      </c>
    </row>
    <row r="411" spans="1:2" ht="15.95">
      <c r="A411" s="21">
        <v>53171</v>
      </c>
      <c r="B411" s="21">
        <v>0</v>
      </c>
    </row>
    <row r="412" spans="1:2" ht="15.95">
      <c r="A412" s="21">
        <v>53201</v>
      </c>
      <c r="B412" s="21">
        <v>-1046</v>
      </c>
    </row>
    <row r="413" spans="1:2" ht="15.95">
      <c r="A413" s="21">
        <v>53294</v>
      </c>
      <c r="B413" s="21">
        <v>24579</v>
      </c>
    </row>
    <row r="414" spans="1:2" ht="15.95">
      <c r="A414" s="21">
        <v>53300</v>
      </c>
      <c r="B414" s="21">
        <v>550</v>
      </c>
    </row>
    <row r="415" spans="1:2" ht="15.95">
      <c r="A415" s="21">
        <v>53423</v>
      </c>
      <c r="B415" s="21">
        <v>856</v>
      </c>
    </row>
    <row r="416" spans="1:2" ht="15.95">
      <c r="A416" s="21">
        <v>53454</v>
      </c>
      <c r="B416" s="21">
        <v>788</v>
      </c>
    </row>
    <row r="417" spans="1:2" ht="15.95">
      <c r="A417" s="21">
        <v>53515</v>
      </c>
      <c r="B417" s="21">
        <v>658</v>
      </c>
    </row>
    <row r="418" spans="1:2" ht="15.95">
      <c r="A418" s="21">
        <v>53577</v>
      </c>
      <c r="B418" s="21">
        <v>6546</v>
      </c>
    </row>
    <row r="419" spans="1:2" ht="15.95">
      <c r="A419" s="21">
        <v>53607</v>
      </c>
      <c r="B419" s="21">
        <v>17623</v>
      </c>
    </row>
    <row r="420" spans="1:2" ht="15.95">
      <c r="A420" s="21">
        <v>53706</v>
      </c>
      <c r="B420" s="21">
        <v>71368</v>
      </c>
    </row>
    <row r="421" spans="1:2" ht="15.95">
      <c r="A421" s="21">
        <v>53768</v>
      </c>
      <c r="B421" s="21">
        <v>-14016</v>
      </c>
    </row>
    <row r="422" spans="1:2" ht="15.95">
      <c r="A422" s="21">
        <v>53799</v>
      </c>
      <c r="B422" s="21">
        <v>8279</v>
      </c>
    </row>
    <row r="423" spans="1:2" ht="15.95">
      <c r="A423" s="21">
        <v>53850</v>
      </c>
      <c r="B423" s="21">
        <v>21346</v>
      </c>
    </row>
    <row r="424" spans="1:2" ht="15.95">
      <c r="A424" s="21">
        <v>53881</v>
      </c>
      <c r="B424" s="21">
        <v>8717</v>
      </c>
    </row>
    <row r="425" spans="1:2" ht="15.95">
      <c r="A425" s="21">
        <v>54000</v>
      </c>
      <c r="B425" s="21">
        <v>2335</v>
      </c>
    </row>
    <row r="426" spans="1:2" ht="15.95">
      <c r="A426" s="21">
        <v>54031</v>
      </c>
      <c r="B426" s="21">
        <v>3080</v>
      </c>
    </row>
    <row r="427" spans="1:2" ht="15.95">
      <c r="A427" s="21">
        <v>54185</v>
      </c>
      <c r="B427" s="21">
        <v>13277</v>
      </c>
    </row>
    <row r="428" spans="1:2" ht="15.95">
      <c r="A428" s="21">
        <v>54215</v>
      </c>
      <c r="B428" s="21">
        <v>4774</v>
      </c>
    </row>
    <row r="429" spans="1:2" ht="15.95">
      <c r="A429" s="21">
        <v>54246</v>
      </c>
      <c r="B429" s="21">
        <v>4335</v>
      </c>
    </row>
    <row r="430" spans="1:2" ht="15.95">
      <c r="A430" s="21">
        <v>54307</v>
      </c>
      <c r="B430" s="21">
        <v>18388</v>
      </c>
    </row>
    <row r="431" spans="1:2" ht="15.95">
      <c r="A431" s="21">
        <v>54338</v>
      </c>
      <c r="B431" s="21">
        <v>7859</v>
      </c>
    </row>
    <row r="432" spans="1:2" ht="15.95">
      <c r="A432" s="21">
        <v>54727</v>
      </c>
      <c r="B432" s="21">
        <v>9856</v>
      </c>
    </row>
    <row r="433" spans="1:2" ht="15.95">
      <c r="A433" s="21">
        <v>54819</v>
      </c>
      <c r="B433" s="21">
        <v>15624</v>
      </c>
    </row>
    <row r="434" spans="1:2" ht="15.95">
      <c r="A434" s="21">
        <v>54888</v>
      </c>
      <c r="B434" s="21">
        <v>312</v>
      </c>
    </row>
    <row r="435" spans="1:2" ht="15.95">
      <c r="A435" s="21">
        <v>54901</v>
      </c>
      <c r="B435" s="21">
        <v>25290</v>
      </c>
    </row>
    <row r="436" spans="1:2" ht="15.95">
      <c r="A436" s="21">
        <v>54932</v>
      </c>
      <c r="B436" s="21">
        <v>16938</v>
      </c>
    </row>
    <row r="437" spans="1:2" ht="15.95">
      <c r="A437" s="21">
        <v>54963</v>
      </c>
      <c r="B437" s="21">
        <v>6748</v>
      </c>
    </row>
    <row r="438" spans="1:2" ht="15.95">
      <c r="A438" s="21">
        <v>54994</v>
      </c>
      <c r="B438" s="21">
        <v>5700</v>
      </c>
    </row>
    <row r="439" spans="1:2" ht="15.95">
      <c r="A439" s="21">
        <v>55021</v>
      </c>
      <c r="B439" s="21">
        <v>-3968</v>
      </c>
    </row>
    <row r="440" spans="1:2" ht="15.95">
      <c r="A440" s="21">
        <v>55052</v>
      </c>
      <c r="B440" s="21">
        <v>-504</v>
      </c>
    </row>
    <row r="441" spans="1:2" ht="15.95">
      <c r="A441" s="21">
        <v>55083</v>
      </c>
      <c r="B441" s="21">
        <v>-192</v>
      </c>
    </row>
    <row r="442" spans="1:2" ht="15.95">
      <c r="A442" s="21">
        <v>55113</v>
      </c>
      <c r="B442" s="21">
        <v>23010</v>
      </c>
    </row>
    <row r="443" spans="1:2" ht="15.95">
      <c r="A443" s="21">
        <v>55120</v>
      </c>
      <c r="B443" s="21">
        <v>984</v>
      </c>
    </row>
    <row r="444" spans="1:2" ht="15.95">
      <c r="A444" s="21">
        <v>55236</v>
      </c>
      <c r="B444" s="21">
        <v>29934</v>
      </c>
    </row>
    <row r="445" spans="1:2" ht="15.95">
      <c r="A445" s="21">
        <v>55243</v>
      </c>
      <c r="B445" s="21">
        <v>312</v>
      </c>
    </row>
    <row r="446" spans="1:2" ht="15.95">
      <c r="A446" s="21">
        <v>55267</v>
      </c>
      <c r="B446" s="21">
        <v>2392</v>
      </c>
    </row>
    <row r="447" spans="1:2" ht="15.95">
      <c r="A447" s="21">
        <v>55298</v>
      </c>
      <c r="B447" s="21">
        <v>14178</v>
      </c>
    </row>
    <row r="448" spans="1:2" ht="15.95">
      <c r="A448" s="21">
        <v>55328</v>
      </c>
      <c r="B448" s="21">
        <v>0</v>
      </c>
    </row>
    <row r="449" spans="1:2" ht="15.95">
      <c r="A449" s="21">
        <v>55359</v>
      </c>
      <c r="B449" s="21">
        <v>702</v>
      </c>
    </row>
    <row r="450" spans="1:2" ht="15.95">
      <c r="A450" s="21">
        <v>55380</v>
      </c>
      <c r="B450" s="21">
        <v>86802</v>
      </c>
    </row>
    <row r="451" spans="1:2" ht="15.95">
      <c r="A451" s="21">
        <v>55397</v>
      </c>
      <c r="B451" s="21">
        <v>228</v>
      </c>
    </row>
    <row r="452" spans="1:2" ht="15.95">
      <c r="A452" s="21">
        <v>55410</v>
      </c>
      <c r="B452" s="21">
        <v>-1104</v>
      </c>
    </row>
    <row r="453" spans="1:2" ht="15.95">
      <c r="A453" s="21">
        <v>55472</v>
      </c>
      <c r="B453" s="21">
        <v>5910</v>
      </c>
    </row>
    <row r="454" spans="1:2" ht="15.95">
      <c r="A454" s="21">
        <v>55687</v>
      </c>
      <c r="B454" s="21">
        <v>-9</v>
      </c>
    </row>
    <row r="455" spans="1:2" ht="15.95">
      <c r="A455" s="21">
        <v>55762</v>
      </c>
      <c r="B455" s="21">
        <v>12687</v>
      </c>
    </row>
    <row r="456" spans="1:2" ht="15.95">
      <c r="A456" s="21">
        <v>55779</v>
      </c>
      <c r="B456" s="21">
        <v>332</v>
      </c>
    </row>
    <row r="457" spans="1:2" ht="15.95">
      <c r="A457" s="21">
        <v>56158</v>
      </c>
      <c r="B457" s="21">
        <v>11114</v>
      </c>
    </row>
    <row r="458" spans="1:2" ht="15.95">
      <c r="A458" s="21">
        <v>56165</v>
      </c>
      <c r="B458" s="21">
        <v>1592</v>
      </c>
    </row>
    <row r="459" spans="1:2" ht="15.95">
      <c r="A459" s="21">
        <v>56363</v>
      </c>
      <c r="B459" s="21">
        <v>9993</v>
      </c>
    </row>
    <row r="460" spans="1:2" ht="15.95">
      <c r="A460" s="21">
        <v>56585</v>
      </c>
      <c r="B460" s="21">
        <v>9028</v>
      </c>
    </row>
    <row r="461" spans="1:2" ht="15.95">
      <c r="A461" s="21">
        <v>56677</v>
      </c>
      <c r="B461" s="21">
        <v>14754</v>
      </c>
    </row>
    <row r="462" spans="1:2" ht="15.95">
      <c r="A462" s="21">
        <v>56707</v>
      </c>
      <c r="B462" s="21">
        <v>8800</v>
      </c>
    </row>
    <row r="463" spans="1:2" ht="15.95">
      <c r="A463" s="21">
        <v>56738</v>
      </c>
      <c r="B463" s="21">
        <v>11364</v>
      </c>
    </row>
    <row r="464" spans="1:2" ht="15.95">
      <c r="A464" s="21">
        <v>56820</v>
      </c>
      <c r="B464" s="21">
        <v>7464</v>
      </c>
    </row>
    <row r="465" spans="1:2" ht="15.95">
      <c r="A465" s="21">
        <v>56851</v>
      </c>
      <c r="B465" s="21">
        <v>14754</v>
      </c>
    </row>
    <row r="466" spans="1:2" ht="15.95">
      <c r="A466" s="21">
        <v>57186</v>
      </c>
      <c r="B466" s="21">
        <v>3782</v>
      </c>
    </row>
    <row r="467" spans="1:2" ht="15.95">
      <c r="A467" s="21">
        <v>57216</v>
      </c>
      <c r="B467" s="21">
        <v>4451</v>
      </c>
    </row>
    <row r="468" spans="1:2" ht="15.95">
      <c r="A468" s="21">
        <v>57254</v>
      </c>
      <c r="B468" s="21">
        <v>1</v>
      </c>
    </row>
    <row r="469" spans="1:2" ht="15.95">
      <c r="A469" s="21">
        <v>57339</v>
      </c>
      <c r="B469" s="21">
        <v>-11166</v>
      </c>
    </row>
    <row r="470" spans="1:2" ht="15.95">
      <c r="A470" s="21">
        <v>57360</v>
      </c>
      <c r="B470" s="21">
        <v>53655</v>
      </c>
    </row>
    <row r="471" spans="1:2" ht="15.95">
      <c r="A471" s="21">
        <v>57414</v>
      </c>
      <c r="B471" s="21">
        <v>-801</v>
      </c>
    </row>
    <row r="472" spans="1:2" ht="15.95">
      <c r="A472" s="21">
        <v>57599</v>
      </c>
      <c r="B472" s="21">
        <v>117240</v>
      </c>
    </row>
    <row r="473" spans="1:2" ht="15.95">
      <c r="A473" s="21">
        <v>57605</v>
      </c>
      <c r="B473" s="21">
        <v>140</v>
      </c>
    </row>
    <row r="474" spans="1:2" ht="15.95">
      <c r="A474" s="21">
        <v>57650</v>
      </c>
      <c r="B474" s="21">
        <v>37588</v>
      </c>
    </row>
    <row r="475" spans="1:2" ht="15.95">
      <c r="A475" s="21">
        <v>57711</v>
      </c>
      <c r="B475" s="21">
        <v>719</v>
      </c>
    </row>
    <row r="476" spans="1:2" ht="15.95">
      <c r="A476" s="21">
        <v>57735</v>
      </c>
      <c r="B476" s="21">
        <v>9168</v>
      </c>
    </row>
    <row r="477" spans="1:2" ht="15.95">
      <c r="A477" s="21">
        <v>57773</v>
      </c>
      <c r="B477" s="21">
        <v>8112</v>
      </c>
    </row>
    <row r="478" spans="1:2" ht="15.95">
      <c r="A478" s="21">
        <v>57834</v>
      </c>
      <c r="B478" s="21">
        <v>0</v>
      </c>
    </row>
    <row r="479" spans="1:2" ht="15.95">
      <c r="A479" s="21">
        <v>57896</v>
      </c>
      <c r="B479" s="21">
        <v>8712</v>
      </c>
    </row>
    <row r="480" spans="1:2" ht="15.95">
      <c r="A480" s="21">
        <v>57926</v>
      </c>
      <c r="B480" s="21">
        <v>3471</v>
      </c>
    </row>
    <row r="481" spans="1:2" ht="15.95">
      <c r="A481" s="21">
        <v>57957</v>
      </c>
      <c r="B481" s="21">
        <v>288</v>
      </c>
    </row>
    <row r="482" spans="1:2" ht="15.95">
      <c r="A482" s="21">
        <v>57988</v>
      </c>
      <c r="B482" s="21">
        <v>384</v>
      </c>
    </row>
    <row r="483" spans="1:2" ht="15.95">
      <c r="A483" s="21">
        <v>58015</v>
      </c>
      <c r="B483" s="21">
        <v>432</v>
      </c>
    </row>
    <row r="484" spans="1:2" ht="15.95">
      <c r="A484" s="21">
        <v>58046</v>
      </c>
      <c r="B484" s="21">
        <v>3987</v>
      </c>
    </row>
    <row r="485" spans="1:2" ht="15.95">
      <c r="A485" s="21">
        <v>58060</v>
      </c>
      <c r="B485" s="21">
        <v>3168</v>
      </c>
    </row>
    <row r="486" spans="1:2" ht="15.95">
      <c r="A486" s="21">
        <v>58107</v>
      </c>
      <c r="B486" s="21">
        <v>1944</v>
      </c>
    </row>
    <row r="487" spans="1:2" ht="15.95">
      <c r="A487" s="21">
        <v>58121</v>
      </c>
      <c r="B487" s="21">
        <v>833</v>
      </c>
    </row>
    <row r="488" spans="1:2" ht="15.95">
      <c r="A488" s="21">
        <v>58152</v>
      </c>
      <c r="B488" s="21">
        <v>833</v>
      </c>
    </row>
    <row r="489" spans="1:2" ht="15.95">
      <c r="A489" s="21">
        <v>58183</v>
      </c>
      <c r="B489" s="21">
        <v>831</v>
      </c>
    </row>
    <row r="490" spans="1:2" ht="15.95">
      <c r="A490" s="21">
        <v>58213</v>
      </c>
      <c r="B490" s="21">
        <v>858</v>
      </c>
    </row>
    <row r="491" spans="1:2" ht="15.95">
      <c r="A491" s="21">
        <v>58244</v>
      </c>
      <c r="B491" s="21">
        <v>851</v>
      </c>
    </row>
    <row r="492" spans="1:2" ht="15.95">
      <c r="A492" s="21">
        <v>58275</v>
      </c>
      <c r="B492" s="21">
        <v>1316</v>
      </c>
    </row>
    <row r="493" spans="1:2" ht="15.95">
      <c r="A493" s="21">
        <v>58283</v>
      </c>
      <c r="B493" s="21">
        <v>402</v>
      </c>
    </row>
    <row r="494" spans="1:2" ht="15.95">
      <c r="A494" s="21">
        <v>58305</v>
      </c>
      <c r="B494" s="21">
        <v>1296</v>
      </c>
    </row>
    <row r="495" spans="1:2" ht="15.95">
      <c r="A495" s="21">
        <v>58336</v>
      </c>
      <c r="B495" s="21">
        <v>1254</v>
      </c>
    </row>
    <row r="496" spans="1:2" ht="15.95">
      <c r="A496" s="21">
        <v>58367</v>
      </c>
      <c r="B496" s="21">
        <v>1310</v>
      </c>
    </row>
    <row r="497" spans="1:2" ht="15.95">
      <c r="A497" s="21">
        <v>58398</v>
      </c>
      <c r="B497" s="21">
        <v>1241</v>
      </c>
    </row>
    <row r="498" spans="1:2" ht="15.95">
      <c r="A498" s="21">
        <v>58428</v>
      </c>
      <c r="B498" s="21">
        <v>861</v>
      </c>
    </row>
    <row r="499" spans="1:2" ht="15.95">
      <c r="A499" s="21">
        <v>58459</v>
      </c>
      <c r="B499" s="21">
        <v>815</v>
      </c>
    </row>
    <row r="500" spans="1:2" ht="15.95">
      <c r="A500" s="21">
        <v>58467</v>
      </c>
      <c r="B500" s="21">
        <v>36</v>
      </c>
    </row>
    <row r="501" spans="1:2" ht="15.95">
      <c r="A501" s="21">
        <v>58480</v>
      </c>
      <c r="B501" s="21">
        <v>835</v>
      </c>
    </row>
    <row r="502" spans="1:2" ht="15.95">
      <c r="A502" s="21">
        <v>58510</v>
      </c>
      <c r="B502" s="21">
        <v>727</v>
      </c>
    </row>
    <row r="503" spans="1:2" ht="15.95">
      <c r="A503" s="21">
        <v>58541</v>
      </c>
      <c r="B503" s="21">
        <v>819</v>
      </c>
    </row>
    <row r="504" spans="1:2" ht="15.95">
      <c r="A504" s="21">
        <v>58602</v>
      </c>
      <c r="B504" s="21">
        <v>4876</v>
      </c>
    </row>
    <row r="505" spans="1:2" ht="15.95">
      <c r="A505" s="21">
        <v>58633</v>
      </c>
      <c r="B505" s="21">
        <v>4924</v>
      </c>
    </row>
    <row r="506" spans="1:2" ht="15.95">
      <c r="A506" s="21">
        <v>58664</v>
      </c>
      <c r="B506" s="21">
        <v>4940</v>
      </c>
    </row>
    <row r="507" spans="1:2" ht="15.95">
      <c r="A507" s="21">
        <v>58672</v>
      </c>
      <c r="B507" s="21">
        <v>3409</v>
      </c>
    </row>
    <row r="508" spans="1:2" ht="15.95">
      <c r="A508" s="21">
        <v>58879</v>
      </c>
      <c r="B508" s="21">
        <v>440</v>
      </c>
    </row>
    <row r="509" spans="1:2" ht="15.95">
      <c r="A509" s="21">
        <v>58909</v>
      </c>
      <c r="B509" s="21">
        <v>432</v>
      </c>
    </row>
    <row r="510" spans="1:2" ht="15.95">
      <c r="A510" s="21">
        <v>58930</v>
      </c>
      <c r="B510" s="21">
        <v>576</v>
      </c>
    </row>
    <row r="511" spans="1:2" ht="15.95">
      <c r="A511" s="21">
        <v>58954</v>
      </c>
      <c r="B511" s="21">
        <v>-24</v>
      </c>
    </row>
    <row r="512" spans="1:2" ht="15.95">
      <c r="A512" s="21">
        <v>58978</v>
      </c>
      <c r="B512" s="21">
        <v>1680</v>
      </c>
    </row>
    <row r="513" spans="1:2" ht="15.95">
      <c r="A513" s="21">
        <v>59005</v>
      </c>
      <c r="B513" s="21">
        <v>834</v>
      </c>
    </row>
    <row r="514" spans="1:2" ht="15.95">
      <c r="A514" s="21">
        <v>59036</v>
      </c>
      <c r="B514" s="21">
        <v>798</v>
      </c>
    </row>
    <row r="515" spans="1:2" ht="15.95">
      <c r="A515" s="21">
        <v>59067</v>
      </c>
      <c r="B515" s="21">
        <v>1280</v>
      </c>
    </row>
    <row r="516" spans="1:2" ht="15.95">
      <c r="A516" s="21">
        <v>59098</v>
      </c>
      <c r="B516" s="21">
        <v>5064</v>
      </c>
    </row>
    <row r="517" spans="1:2" ht="15.95">
      <c r="A517" s="21">
        <v>59166</v>
      </c>
      <c r="B517" s="21">
        <v>270</v>
      </c>
    </row>
    <row r="518" spans="1:2" ht="15.95">
      <c r="A518" s="21">
        <v>59210</v>
      </c>
      <c r="B518" s="21">
        <v>214120</v>
      </c>
    </row>
    <row r="519" spans="1:2" ht="15.95">
      <c r="A519" s="21">
        <v>59227</v>
      </c>
      <c r="B519" s="21">
        <v>416</v>
      </c>
    </row>
    <row r="520" spans="1:2" ht="15.95">
      <c r="A520" s="21">
        <v>59241</v>
      </c>
      <c r="B520" s="21">
        <v>-320</v>
      </c>
    </row>
    <row r="521" spans="1:2" ht="15.95">
      <c r="A521" s="21">
        <v>59272</v>
      </c>
      <c r="B521" s="21">
        <v>330510</v>
      </c>
    </row>
    <row r="522" spans="1:2" ht="15.95">
      <c r="A522" s="21">
        <v>59333</v>
      </c>
      <c r="B522" s="21">
        <v>96</v>
      </c>
    </row>
    <row r="523" spans="1:2" ht="15.95">
      <c r="A523" s="21">
        <v>59357</v>
      </c>
      <c r="B523" s="21">
        <v>1416</v>
      </c>
    </row>
    <row r="524" spans="1:2" ht="15.95">
      <c r="A524" s="21">
        <v>59388</v>
      </c>
      <c r="B524" s="21">
        <v>5464</v>
      </c>
    </row>
    <row r="525" spans="1:2" ht="15.95">
      <c r="A525" s="21">
        <v>59432</v>
      </c>
      <c r="B525" s="21">
        <v>2280</v>
      </c>
    </row>
    <row r="526" spans="1:2" ht="15.95">
      <c r="A526" s="21">
        <v>59440</v>
      </c>
      <c r="B526" s="21">
        <v>11</v>
      </c>
    </row>
    <row r="527" spans="1:2" ht="15.95">
      <c r="A527" s="21">
        <v>59456</v>
      </c>
      <c r="B527" s="21">
        <v>4008</v>
      </c>
    </row>
    <row r="528" spans="1:2" ht="15.95">
      <c r="A528" s="21">
        <v>59487</v>
      </c>
      <c r="B528" s="21">
        <v>1776</v>
      </c>
    </row>
    <row r="529" spans="1:2" ht="15.95">
      <c r="A529" s="21">
        <v>59517</v>
      </c>
      <c r="B529" s="21">
        <v>17940</v>
      </c>
    </row>
    <row r="530" spans="1:2" ht="15.95">
      <c r="A530" s="21">
        <v>59548</v>
      </c>
      <c r="B530" s="21">
        <v>14251</v>
      </c>
    </row>
    <row r="531" spans="1:2" ht="15.95">
      <c r="A531" s="21">
        <v>59579</v>
      </c>
      <c r="B531" s="21">
        <v>-96</v>
      </c>
    </row>
    <row r="532" spans="1:2" ht="15.95">
      <c r="A532" s="21">
        <v>59609</v>
      </c>
      <c r="B532" s="21">
        <v>2737</v>
      </c>
    </row>
    <row r="533" spans="1:2" ht="15.95">
      <c r="A533" s="21">
        <v>59661</v>
      </c>
      <c r="B533" s="21">
        <v>26</v>
      </c>
    </row>
    <row r="534" spans="1:2" ht="15.95">
      <c r="A534" s="21">
        <v>59692</v>
      </c>
      <c r="B534" s="21">
        <v>9414</v>
      </c>
    </row>
    <row r="535" spans="1:2" ht="15.95">
      <c r="A535" s="21">
        <v>59722</v>
      </c>
      <c r="B535" s="21">
        <v>8320</v>
      </c>
    </row>
    <row r="536" spans="1:2" ht="15.95">
      <c r="A536" s="21">
        <v>59753</v>
      </c>
      <c r="B536" s="21">
        <v>312</v>
      </c>
    </row>
    <row r="537" spans="1:2" ht="15.95">
      <c r="A537" s="21">
        <v>59821</v>
      </c>
      <c r="B537" s="21">
        <v>24431</v>
      </c>
    </row>
    <row r="538" spans="1:2" ht="15.95">
      <c r="A538" s="21">
        <v>59838</v>
      </c>
      <c r="B538" s="21">
        <v>1008</v>
      </c>
    </row>
    <row r="539" spans="1:2" ht="15.95">
      <c r="A539" s="21">
        <v>59869</v>
      </c>
      <c r="B539" s="21">
        <v>912</v>
      </c>
    </row>
    <row r="540" spans="1:2" ht="15.95">
      <c r="A540" s="21">
        <v>59906</v>
      </c>
      <c r="B540" s="21">
        <v>-108</v>
      </c>
    </row>
    <row r="541" spans="1:2" ht="15.95">
      <c r="A541" s="21">
        <v>59937</v>
      </c>
      <c r="B541" s="21">
        <v>980</v>
      </c>
    </row>
    <row r="542" spans="1:2" ht="15.95">
      <c r="A542" s="21">
        <v>59999</v>
      </c>
      <c r="B542" s="21">
        <v>408</v>
      </c>
    </row>
    <row r="543" spans="1:2" ht="15.95">
      <c r="A543" s="21">
        <v>60018</v>
      </c>
      <c r="B543" s="21">
        <v>960</v>
      </c>
    </row>
    <row r="544" spans="1:2" ht="15.95">
      <c r="A544" s="21">
        <v>60049</v>
      </c>
      <c r="B544" s="21">
        <v>2568</v>
      </c>
    </row>
    <row r="545" spans="1:2" ht="15.95">
      <c r="A545" s="21">
        <v>60070</v>
      </c>
      <c r="B545" s="21">
        <v>3072</v>
      </c>
    </row>
    <row r="546" spans="1:2" ht="15.95">
      <c r="A546" s="21">
        <v>60100</v>
      </c>
      <c r="B546" s="21">
        <v>0</v>
      </c>
    </row>
    <row r="547" spans="1:2" ht="15.95">
      <c r="A547" s="21">
        <v>60667</v>
      </c>
      <c r="B547" s="21">
        <v>129660</v>
      </c>
    </row>
    <row r="548" spans="1:2" ht="15.95">
      <c r="A548" s="21">
        <v>60698</v>
      </c>
      <c r="B548" s="21">
        <v>167308</v>
      </c>
    </row>
    <row r="549" spans="1:2" ht="15.95">
      <c r="A549" s="21">
        <v>60704</v>
      </c>
      <c r="B549" s="21">
        <v>414</v>
      </c>
    </row>
    <row r="550" spans="1:2" ht="15.95">
      <c r="A550" s="21">
        <v>61084</v>
      </c>
      <c r="B550" s="21">
        <v>0</v>
      </c>
    </row>
    <row r="551" spans="1:2" ht="15.95">
      <c r="A551" s="21">
        <v>61329</v>
      </c>
      <c r="B551" s="21">
        <v>180</v>
      </c>
    </row>
    <row r="552" spans="1:2" ht="15.95">
      <c r="A552" s="21">
        <v>61343</v>
      </c>
      <c r="B552" s="21">
        <v>144</v>
      </c>
    </row>
    <row r="553" spans="1:2" ht="15.95">
      <c r="A553" s="21">
        <v>61367</v>
      </c>
      <c r="B553" s="21">
        <v>204</v>
      </c>
    </row>
    <row r="554" spans="1:2" ht="15.95">
      <c r="A554" s="21">
        <v>61381</v>
      </c>
      <c r="B554" s="21">
        <v>192</v>
      </c>
    </row>
    <row r="555" spans="1:2" ht="15.95">
      <c r="A555" s="21">
        <v>61404</v>
      </c>
      <c r="B555" s="21">
        <v>180</v>
      </c>
    </row>
    <row r="556" spans="1:2" ht="15.95">
      <c r="A556" s="21">
        <v>61428</v>
      </c>
      <c r="B556" s="21">
        <v>180</v>
      </c>
    </row>
    <row r="557" spans="1:2" ht="15.95">
      <c r="A557" s="21">
        <v>61442</v>
      </c>
      <c r="B557" s="21">
        <v>1296</v>
      </c>
    </row>
    <row r="558" spans="1:2" ht="15.95">
      <c r="A558" s="21">
        <v>61473</v>
      </c>
      <c r="B558" s="21">
        <v>1008</v>
      </c>
    </row>
    <row r="559" spans="1:2" ht="15.95">
      <c r="A559" s="21">
        <v>61503</v>
      </c>
      <c r="B559" s="21">
        <v>1080</v>
      </c>
    </row>
    <row r="560" spans="1:2" ht="15.95">
      <c r="A560" s="21">
        <v>61534</v>
      </c>
      <c r="B560" s="21">
        <v>1368</v>
      </c>
    </row>
    <row r="561" spans="1:2" ht="15.95">
      <c r="A561" s="21">
        <v>61565</v>
      </c>
      <c r="B561" s="21">
        <v>1296</v>
      </c>
    </row>
    <row r="562" spans="1:2" ht="15.95">
      <c r="A562" s="21">
        <v>61596</v>
      </c>
      <c r="B562" s="21">
        <v>1296</v>
      </c>
    </row>
    <row r="563" spans="1:2" ht="15.95">
      <c r="A563" s="21">
        <v>61626</v>
      </c>
      <c r="B563" s="21">
        <v>2</v>
      </c>
    </row>
    <row r="564" spans="1:2" ht="15.95">
      <c r="A564" s="21">
        <v>61633</v>
      </c>
      <c r="B564" s="21">
        <v>1810</v>
      </c>
    </row>
    <row r="565" spans="1:2" ht="15.95">
      <c r="A565" s="21">
        <v>61657</v>
      </c>
      <c r="B565" s="21">
        <v>14180</v>
      </c>
    </row>
    <row r="566" spans="1:2" ht="15.95">
      <c r="A566" s="21">
        <v>61664</v>
      </c>
      <c r="B566" s="21">
        <v>9200</v>
      </c>
    </row>
    <row r="567" spans="1:2" ht="15.95">
      <c r="A567" s="21">
        <v>61671</v>
      </c>
      <c r="B567" s="21">
        <v>2760</v>
      </c>
    </row>
    <row r="568" spans="1:2" ht="15.95">
      <c r="A568" s="21">
        <v>62166</v>
      </c>
      <c r="B568" s="21">
        <v>264</v>
      </c>
    </row>
    <row r="569" spans="1:2" ht="15.95">
      <c r="A569" s="21">
        <v>62227</v>
      </c>
      <c r="B569" s="21">
        <v>0</v>
      </c>
    </row>
    <row r="570" spans="1:2" ht="15.95">
      <c r="A570" s="21">
        <v>62258</v>
      </c>
      <c r="B570" s="21">
        <v>0</v>
      </c>
    </row>
    <row r="571" spans="1:2" ht="15.95">
      <c r="A571" s="21">
        <v>62289</v>
      </c>
      <c r="B571" s="21">
        <v>0</v>
      </c>
    </row>
    <row r="572" spans="1:2" ht="15.95">
      <c r="A572" s="21">
        <v>62319</v>
      </c>
      <c r="B572" s="21">
        <v>0</v>
      </c>
    </row>
    <row r="573" spans="1:2" ht="15.95">
      <c r="A573" s="21">
        <v>62340</v>
      </c>
      <c r="B573" s="21">
        <v>0</v>
      </c>
    </row>
    <row r="574" spans="1:2" ht="15.95">
      <c r="A574" s="21">
        <v>62371</v>
      </c>
      <c r="B574" s="21">
        <v>0</v>
      </c>
    </row>
    <row r="575" spans="1:2" ht="15.95">
      <c r="A575" s="21">
        <v>62401</v>
      </c>
      <c r="B575" s="21">
        <v>0</v>
      </c>
    </row>
    <row r="576" spans="1:2" ht="15.95">
      <c r="A576" s="21">
        <v>62432</v>
      </c>
      <c r="B576" s="21">
        <v>0</v>
      </c>
    </row>
    <row r="577" spans="1:2" ht="15.95">
      <c r="A577" s="21">
        <v>62678</v>
      </c>
      <c r="B577" s="21">
        <v>18252</v>
      </c>
    </row>
    <row r="578" spans="1:2" ht="15.95">
      <c r="A578" s="21">
        <v>62821</v>
      </c>
      <c r="B578" s="21">
        <v>5100</v>
      </c>
    </row>
    <row r="579" spans="1:2" ht="15.95">
      <c r="A579" s="21">
        <v>62876</v>
      </c>
      <c r="B579" s="21">
        <v>4800</v>
      </c>
    </row>
    <row r="580" spans="1:2" ht="15.95">
      <c r="A580" s="21">
        <v>62906</v>
      </c>
      <c r="B580" s="21">
        <v>4744</v>
      </c>
    </row>
    <row r="581" spans="1:2" ht="15.95">
      <c r="A581" s="21">
        <v>62937</v>
      </c>
      <c r="B581" s="21">
        <v>3152</v>
      </c>
    </row>
    <row r="582" spans="1:2" ht="15.95">
      <c r="A582" s="21">
        <v>63170</v>
      </c>
      <c r="B582" s="21">
        <v>8496</v>
      </c>
    </row>
    <row r="583" spans="1:2" ht="15.95">
      <c r="A583" s="21">
        <v>63330</v>
      </c>
      <c r="B583" s="21">
        <v>11004</v>
      </c>
    </row>
    <row r="584" spans="1:2" ht="15.95">
      <c r="A584" s="21">
        <v>63507</v>
      </c>
      <c r="B584" s="21">
        <v>288</v>
      </c>
    </row>
    <row r="585" spans="1:2" ht="15.95">
      <c r="A585" s="21">
        <v>63521</v>
      </c>
      <c r="B585" s="21">
        <v>336</v>
      </c>
    </row>
    <row r="586" spans="1:2" ht="15.95">
      <c r="A586" s="21">
        <v>63569</v>
      </c>
      <c r="B586" s="21">
        <v>100</v>
      </c>
    </row>
    <row r="587" spans="1:2" ht="15.95">
      <c r="A587" s="21">
        <v>63576</v>
      </c>
      <c r="B587" s="21">
        <v>80</v>
      </c>
    </row>
    <row r="588" spans="1:2" ht="15.95">
      <c r="A588" s="21">
        <v>63606</v>
      </c>
      <c r="B588" s="21">
        <v>3936</v>
      </c>
    </row>
    <row r="589" spans="1:2" ht="15.95">
      <c r="A589" s="21">
        <v>63620</v>
      </c>
      <c r="B589" s="21">
        <v>2649</v>
      </c>
    </row>
    <row r="590" spans="1:2" ht="15.95">
      <c r="A590" s="21">
        <v>63873</v>
      </c>
      <c r="B590" s="21">
        <v>2808</v>
      </c>
    </row>
    <row r="591" spans="1:2" ht="15.95">
      <c r="A591" s="21">
        <v>64009</v>
      </c>
      <c r="B591" s="21">
        <v>-1168</v>
      </c>
    </row>
    <row r="592" spans="1:2" ht="15.95">
      <c r="A592" s="21">
        <v>64054</v>
      </c>
      <c r="B592" s="21">
        <v>4387</v>
      </c>
    </row>
    <row r="593" spans="1:2" ht="15.95">
      <c r="A593" s="21">
        <v>64078</v>
      </c>
      <c r="B593" s="21">
        <v>3315</v>
      </c>
    </row>
    <row r="594" spans="1:2" ht="15.95">
      <c r="A594" s="21">
        <v>64092</v>
      </c>
      <c r="B594" s="21">
        <v>3791</v>
      </c>
    </row>
    <row r="595" spans="1:2" ht="15.95">
      <c r="A595" s="21">
        <v>64115</v>
      </c>
      <c r="B595" s="21">
        <v>-2520</v>
      </c>
    </row>
    <row r="596" spans="1:2" ht="15.95">
      <c r="A596" s="21">
        <v>64146</v>
      </c>
      <c r="B596" s="21">
        <v>3900</v>
      </c>
    </row>
    <row r="597" spans="1:2" ht="15.95">
      <c r="A597" s="21">
        <v>64177</v>
      </c>
      <c r="B597" s="21">
        <v>504</v>
      </c>
    </row>
    <row r="598" spans="1:2" ht="15.95">
      <c r="A598" s="21">
        <v>64207</v>
      </c>
      <c r="B598" s="21">
        <v>500</v>
      </c>
    </row>
    <row r="599" spans="1:2" ht="15.95">
      <c r="A599" s="21">
        <v>64269</v>
      </c>
      <c r="B599" s="21">
        <v>198</v>
      </c>
    </row>
    <row r="600" spans="1:2" ht="15.95">
      <c r="A600" s="21">
        <v>64290</v>
      </c>
      <c r="B600" s="21">
        <v>144671</v>
      </c>
    </row>
    <row r="601" spans="1:2" ht="15.95">
      <c r="A601" s="21">
        <v>64306</v>
      </c>
      <c r="B601" s="21">
        <v>0</v>
      </c>
    </row>
    <row r="602" spans="1:2" ht="15.95">
      <c r="A602" s="21">
        <v>64344</v>
      </c>
      <c r="B602" s="21">
        <v>8036</v>
      </c>
    </row>
    <row r="603" spans="1:2" ht="15.95">
      <c r="A603" s="21">
        <v>64368</v>
      </c>
      <c r="B603" s="21">
        <v>371</v>
      </c>
    </row>
    <row r="604" spans="1:2" ht="15.95">
      <c r="A604" s="21">
        <v>64382</v>
      </c>
      <c r="B604" s="21">
        <v>5938</v>
      </c>
    </row>
    <row r="605" spans="1:2" ht="15.95">
      <c r="A605" s="21">
        <v>64474</v>
      </c>
      <c r="B605" s="21">
        <v>872</v>
      </c>
    </row>
    <row r="606" spans="1:2" ht="15.95">
      <c r="A606" s="21">
        <v>64504</v>
      </c>
      <c r="B606" s="21">
        <v>10496</v>
      </c>
    </row>
    <row r="607" spans="1:2" ht="15.95">
      <c r="A607" s="21">
        <v>64627</v>
      </c>
      <c r="B607" s="21">
        <v>49</v>
      </c>
    </row>
    <row r="608" spans="1:2" ht="15.95">
      <c r="A608" s="21">
        <v>64634</v>
      </c>
      <c r="B608" s="21">
        <v>13</v>
      </c>
    </row>
    <row r="609" spans="1:2" ht="15.95">
      <c r="A609" s="21">
        <v>64801</v>
      </c>
      <c r="B609" s="21">
        <v>768</v>
      </c>
    </row>
    <row r="610" spans="1:2" ht="15.95">
      <c r="A610" s="21">
        <v>64832</v>
      </c>
      <c r="B610" s="21">
        <v>912</v>
      </c>
    </row>
    <row r="611" spans="1:2" ht="15.95">
      <c r="A611" s="21">
        <v>64863</v>
      </c>
      <c r="B611" s="21">
        <v>888</v>
      </c>
    </row>
    <row r="612" spans="1:2" ht="15.95">
      <c r="A612" s="21">
        <v>64894</v>
      </c>
      <c r="B612" s="21">
        <v>936</v>
      </c>
    </row>
    <row r="613" spans="1:2" ht="15.95">
      <c r="A613" s="21">
        <v>64924</v>
      </c>
      <c r="B613" s="21">
        <v>840</v>
      </c>
    </row>
    <row r="614" spans="1:2" ht="15.95">
      <c r="A614" s="21">
        <v>64955</v>
      </c>
      <c r="B614" s="21">
        <v>912</v>
      </c>
    </row>
    <row r="615" spans="1:2" ht="15.95">
      <c r="A615" s="21">
        <v>64993</v>
      </c>
      <c r="B615" s="21">
        <v>1680</v>
      </c>
    </row>
    <row r="616" spans="1:2" ht="15.95">
      <c r="A616" s="21">
        <v>65105</v>
      </c>
      <c r="B616" s="21">
        <v>8880</v>
      </c>
    </row>
    <row r="617" spans="1:2" ht="15.95">
      <c r="A617" s="21">
        <v>65136</v>
      </c>
      <c r="B617" s="21">
        <v>3876</v>
      </c>
    </row>
    <row r="618" spans="1:2" ht="15.95">
      <c r="A618" s="21">
        <v>65174</v>
      </c>
      <c r="B618" s="21">
        <v>9642</v>
      </c>
    </row>
    <row r="619" spans="1:2" ht="15.95">
      <c r="A619" s="21">
        <v>65211</v>
      </c>
      <c r="B619" s="21">
        <v>5370</v>
      </c>
    </row>
    <row r="620" spans="1:2" ht="15.95">
      <c r="A620" s="21">
        <v>65297</v>
      </c>
      <c r="B620" s="21">
        <v>560</v>
      </c>
    </row>
    <row r="621" spans="1:2" ht="15.95">
      <c r="A621" s="21">
        <v>65440</v>
      </c>
      <c r="B621" s="21">
        <v>0</v>
      </c>
    </row>
    <row r="622" spans="1:2" ht="15.95">
      <c r="A622" s="21">
        <v>65693</v>
      </c>
      <c r="B622" s="21">
        <v>0</v>
      </c>
    </row>
    <row r="623" spans="1:2" ht="15.95">
      <c r="A623" s="21">
        <v>65716</v>
      </c>
      <c r="B623" s="21">
        <v>120</v>
      </c>
    </row>
    <row r="624" spans="1:2" ht="15.95">
      <c r="A624" s="21">
        <v>65730</v>
      </c>
      <c r="B624" s="21">
        <v>144</v>
      </c>
    </row>
    <row r="625" spans="1:2" ht="15.95">
      <c r="A625" s="21">
        <v>65778</v>
      </c>
      <c r="B625" s="21">
        <v>144</v>
      </c>
    </row>
    <row r="626" spans="1:2" ht="15.95">
      <c r="A626" s="21">
        <v>65792</v>
      </c>
      <c r="B626" s="21">
        <v>120</v>
      </c>
    </row>
    <row r="627" spans="1:2" ht="15.95">
      <c r="A627" s="21">
        <v>65815</v>
      </c>
      <c r="B627" s="21">
        <v>144</v>
      </c>
    </row>
    <row r="628" spans="1:2" ht="15.95">
      <c r="A628" s="21">
        <v>65839</v>
      </c>
      <c r="B628" s="21">
        <v>192</v>
      </c>
    </row>
    <row r="629" spans="1:2" ht="15.95">
      <c r="A629" s="21">
        <v>65914</v>
      </c>
      <c r="B629" s="21">
        <v>5232</v>
      </c>
    </row>
    <row r="630" spans="1:2" ht="15.95">
      <c r="A630" s="21">
        <v>65921</v>
      </c>
      <c r="B630" s="21">
        <v>448</v>
      </c>
    </row>
    <row r="631" spans="1:2" ht="15.95">
      <c r="A631" s="21">
        <v>66218</v>
      </c>
      <c r="B631" s="21">
        <v>36864</v>
      </c>
    </row>
    <row r="632" spans="1:2" ht="15.95">
      <c r="A632" s="21">
        <v>66225</v>
      </c>
      <c r="B632" s="21">
        <v>1000</v>
      </c>
    </row>
    <row r="633" spans="1:2" ht="15.95">
      <c r="A633" s="21">
        <v>66270</v>
      </c>
      <c r="B633" s="21">
        <v>-2016</v>
      </c>
    </row>
    <row r="634" spans="1:2" ht="15.95">
      <c r="A634" s="21">
        <v>66393</v>
      </c>
      <c r="B634" s="21">
        <v>27360</v>
      </c>
    </row>
    <row r="635" spans="1:2" ht="15.95">
      <c r="A635" s="21">
        <v>66409</v>
      </c>
      <c r="B635" s="21">
        <v>430</v>
      </c>
    </row>
    <row r="636" spans="1:2" ht="15.95">
      <c r="A636" s="21">
        <v>66713</v>
      </c>
      <c r="B636" s="21">
        <v>1</v>
      </c>
    </row>
    <row r="637" spans="1:2" ht="15.95">
      <c r="A637" s="21">
        <v>66737</v>
      </c>
      <c r="B637" s="21">
        <v>0</v>
      </c>
    </row>
    <row r="638" spans="1:2" ht="15.95">
      <c r="A638" s="21">
        <v>66744</v>
      </c>
      <c r="B638" s="21">
        <v>0</v>
      </c>
    </row>
    <row r="639" spans="1:2" ht="15.95">
      <c r="A639" s="21">
        <v>66751</v>
      </c>
      <c r="B639" s="21">
        <v>0</v>
      </c>
    </row>
    <row r="640" spans="1:2" ht="15.95">
      <c r="A640" s="21">
        <v>66768</v>
      </c>
      <c r="B640" s="21">
        <v>0</v>
      </c>
    </row>
    <row r="641" spans="1:2" ht="15.95">
      <c r="A641" s="21">
        <v>66775</v>
      </c>
      <c r="B641" s="21">
        <v>-3065</v>
      </c>
    </row>
    <row r="642" spans="1:2" ht="15.95">
      <c r="A642" s="21">
        <v>66850</v>
      </c>
      <c r="B642" s="21">
        <v>0</v>
      </c>
    </row>
    <row r="643" spans="1:2" ht="15.95">
      <c r="A643" s="21">
        <v>66904</v>
      </c>
      <c r="B643" s="21">
        <v>3024</v>
      </c>
    </row>
    <row r="644" spans="1:2" ht="15.95">
      <c r="A644" s="21">
        <v>66911</v>
      </c>
      <c r="B644" s="21">
        <v>440</v>
      </c>
    </row>
    <row r="645" spans="1:2" ht="15.95">
      <c r="A645" s="21">
        <v>66935</v>
      </c>
      <c r="B645" s="21">
        <v>340</v>
      </c>
    </row>
    <row r="646" spans="1:2" ht="15.95">
      <c r="A646" s="21">
        <v>66942</v>
      </c>
      <c r="B646" s="21">
        <v>340</v>
      </c>
    </row>
    <row r="647" spans="1:2" ht="15.95">
      <c r="A647" s="21">
        <v>66959</v>
      </c>
      <c r="B647" s="21">
        <v>340</v>
      </c>
    </row>
    <row r="648" spans="1:2" ht="15.95">
      <c r="A648" s="21">
        <v>66966</v>
      </c>
      <c r="B648" s="21">
        <v>340</v>
      </c>
    </row>
    <row r="649" spans="1:2" ht="15.95">
      <c r="A649" s="21">
        <v>67000</v>
      </c>
      <c r="B649" s="21">
        <v>-6780</v>
      </c>
    </row>
    <row r="650" spans="1:2" ht="15.95">
      <c r="A650" s="21">
        <v>67031</v>
      </c>
      <c r="B650" s="21">
        <v>1728</v>
      </c>
    </row>
    <row r="651" spans="1:2" ht="15.95">
      <c r="A651" s="21">
        <v>67062</v>
      </c>
      <c r="B651" s="21">
        <v>8320</v>
      </c>
    </row>
    <row r="652" spans="1:2" ht="15.95">
      <c r="A652" s="21">
        <v>67093</v>
      </c>
      <c r="B652" s="21">
        <v>-1416</v>
      </c>
    </row>
    <row r="653" spans="1:2" ht="15.95">
      <c r="A653" s="21">
        <v>67291</v>
      </c>
      <c r="B653" s="21">
        <v>7218</v>
      </c>
    </row>
    <row r="654" spans="1:2" ht="15.95">
      <c r="A654" s="21">
        <v>67321</v>
      </c>
      <c r="B654" s="21">
        <v>756</v>
      </c>
    </row>
    <row r="655" spans="1:2" ht="15.95">
      <c r="A655" s="21">
        <v>67482</v>
      </c>
      <c r="B655" s="21">
        <v>29</v>
      </c>
    </row>
    <row r="656" spans="1:2" ht="15.95">
      <c r="A656" s="21">
        <v>68250</v>
      </c>
      <c r="B656" s="21">
        <v>337560</v>
      </c>
    </row>
    <row r="657" spans="1:2" ht="15.95">
      <c r="A657" s="21">
        <v>68281</v>
      </c>
      <c r="B657" s="21">
        <v>204990</v>
      </c>
    </row>
    <row r="658" spans="1:2" ht="15.95">
      <c r="A658" s="21">
        <v>68311</v>
      </c>
      <c r="B658" s="21">
        <v>573000</v>
      </c>
    </row>
    <row r="659" spans="1:2" ht="15.95">
      <c r="A659" s="21">
        <v>68731</v>
      </c>
      <c r="B659" s="21">
        <v>12600</v>
      </c>
    </row>
    <row r="660" spans="1:2" ht="15.95">
      <c r="A660" s="21">
        <v>68892</v>
      </c>
      <c r="B660" s="21">
        <v>8418</v>
      </c>
    </row>
    <row r="661" spans="1:2" ht="15.95">
      <c r="A661" s="21">
        <v>69127</v>
      </c>
      <c r="B661" s="21">
        <v>-21870</v>
      </c>
    </row>
    <row r="662" spans="1:2" ht="15.95">
      <c r="A662" s="21">
        <v>69370</v>
      </c>
      <c r="B662" s="21">
        <v>-10016</v>
      </c>
    </row>
    <row r="663" spans="1:2" ht="15.95">
      <c r="A663" s="21">
        <v>69431</v>
      </c>
      <c r="B663" s="21">
        <v>15058</v>
      </c>
    </row>
    <row r="664" spans="1:2" ht="15.95">
      <c r="A664" s="21">
        <v>69578</v>
      </c>
      <c r="B664" s="21">
        <v>12672</v>
      </c>
    </row>
    <row r="665" spans="1:2" ht="15.95">
      <c r="A665" s="21">
        <v>69677</v>
      </c>
      <c r="B665" s="21">
        <v>0</v>
      </c>
    </row>
    <row r="666" spans="1:2" ht="15.95">
      <c r="A666" s="21">
        <v>69899</v>
      </c>
      <c r="B666" s="21">
        <v>0</v>
      </c>
    </row>
    <row r="667" spans="1:2" ht="15.95">
      <c r="A667" s="21">
        <v>69998</v>
      </c>
      <c r="B667" s="21">
        <v>264</v>
      </c>
    </row>
    <row r="668" spans="1:2" ht="15.95">
      <c r="A668" s="21">
        <v>70017</v>
      </c>
      <c r="B668" s="21">
        <v>-384</v>
      </c>
    </row>
    <row r="669" spans="1:2" ht="15.95">
      <c r="A669" s="21">
        <v>70161</v>
      </c>
      <c r="B669" s="21">
        <v>4128</v>
      </c>
    </row>
    <row r="670" spans="1:2" ht="15.95">
      <c r="A670" s="21">
        <v>70185</v>
      </c>
      <c r="B670" s="21">
        <v>624</v>
      </c>
    </row>
    <row r="671" spans="1:2" ht="15.95">
      <c r="A671" s="21">
        <v>70208</v>
      </c>
      <c r="B671" s="21">
        <v>600</v>
      </c>
    </row>
    <row r="672" spans="1:2" ht="15.95">
      <c r="A672" s="21">
        <v>70383</v>
      </c>
      <c r="B672" s="21">
        <v>13184</v>
      </c>
    </row>
    <row r="673" spans="1:2" ht="15.95">
      <c r="A673" s="21">
        <v>70475</v>
      </c>
      <c r="B673" s="21">
        <v>-2754</v>
      </c>
    </row>
    <row r="674" spans="1:2" ht="15.95">
      <c r="A674" s="21">
        <v>70789</v>
      </c>
      <c r="B674" s="21">
        <v>-3582</v>
      </c>
    </row>
    <row r="675" spans="1:2" ht="15.95">
      <c r="A675" s="21">
        <v>71014</v>
      </c>
      <c r="B675" s="21">
        <v>432</v>
      </c>
    </row>
    <row r="676" spans="1:2" ht="15.95">
      <c r="A676" s="21">
        <v>71021</v>
      </c>
      <c r="B676" s="21">
        <v>450</v>
      </c>
    </row>
    <row r="677" spans="1:2" ht="15.95">
      <c r="A677" s="21">
        <v>71038</v>
      </c>
      <c r="B677" s="21">
        <v>450</v>
      </c>
    </row>
    <row r="678" spans="1:2" ht="15.95">
      <c r="A678" s="21">
        <v>71120</v>
      </c>
      <c r="B678" s="21">
        <v>19588</v>
      </c>
    </row>
    <row r="679" spans="1:2" ht="15.95">
      <c r="A679" s="21">
        <v>71151</v>
      </c>
      <c r="B679" s="21">
        <v>108</v>
      </c>
    </row>
    <row r="680" spans="1:2" ht="15.95">
      <c r="A680" s="21">
        <v>71182</v>
      </c>
      <c r="B680" s="21">
        <v>180</v>
      </c>
    </row>
    <row r="681" spans="1:2" ht="15.95">
      <c r="A681" s="21">
        <v>71212</v>
      </c>
      <c r="B681" s="21">
        <v>72</v>
      </c>
    </row>
    <row r="682" spans="1:2" ht="15.95">
      <c r="A682" s="21">
        <v>71243</v>
      </c>
      <c r="B682" s="21">
        <v>216</v>
      </c>
    </row>
    <row r="683" spans="1:2" ht="15.95">
      <c r="A683" s="21">
        <v>71274</v>
      </c>
      <c r="B683" s="21">
        <v>72</v>
      </c>
    </row>
    <row r="684" spans="1:2" ht="15.95">
      <c r="A684" s="21">
        <v>71304</v>
      </c>
      <c r="B684" s="21">
        <v>198</v>
      </c>
    </row>
    <row r="685" spans="1:2" ht="15.95">
      <c r="A685" s="21">
        <v>71335</v>
      </c>
      <c r="B685" s="21">
        <v>312</v>
      </c>
    </row>
    <row r="686" spans="1:2" ht="15.95">
      <c r="A686" s="21">
        <v>71359</v>
      </c>
      <c r="B686" s="21">
        <v>-5600</v>
      </c>
    </row>
    <row r="687" spans="1:2" ht="15.95">
      <c r="A687" s="21">
        <v>71403</v>
      </c>
      <c r="B687" s="21">
        <v>312</v>
      </c>
    </row>
    <row r="688" spans="1:2" ht="15.95">
      <c r="A688" s="21">
        <v>71441</v>
      </c>
      <c r="B688" s="21">
        <v>0</v>
      </c>
    </row>
    <row r="689" spans="1:2" ht="15.95">
      <c r="A689" s="21">
        <v>71465</v>
      </c>
      <c r="B689" s="21">
        <v>158</v>
      </c>
    </row>
    <row r="690" spans="1:2" ht="15.95">
      <c r="A690" s="21">
        <v>71519</v>
      </c>
      <c r="B690" s="21">
        <v>210</v>
      </c>
    </row>
    <row r="691" spans="1:2" ht="15.95">
      <c r="A691" s="21">
        <v>71526</v>
      </c>
      <c r="B691" s="21">
        <v>220</v>
      </c>
    </row>
    <row r="692" spans="1:2" ht="15.95">
      <c r="A692" s="21">
        <v>71533</v>
      </c>
      <c r="B692" s="21">
        <v>420</v>
      </c>
    </row>
    <row r="693" spans="1:2" ht="15.95">
      <c r="A693" s="21">
        <v>71540</v>
      </c>
      <c r="B693" s="21">
        <v>420</v>
      </c>
    </row>
    <row r="694" spans="1:2" ht="15.95">
      <c r="A694" s="21">
        <v>71557</v>
      </c>
      <c r="B694" s="21">
        <v>220</v>
      </c>
    </row>
    <row r="695" spans="1:2" ht="15.95">
      <c r="A695" s="21">
        <v>71564</v>
      </c>
      <c r="B695" s="21">
        <v>450</v>
      </c>
    </row>
    <row r="696" spans="1:2" ht="15.95">
      <c r="A696" s="21">
        <v>71588</v>
      </c>
      <c r="B696" s="21">
        <v>450</v>
      </c>
    </row>
    <row r="697" spans="1:2" ht="15.95">
      <c r="A697" s="21">
        <v>71601</v>
      </c>
      <c r="B697" s="21">
        <v>450</v>
      </c>
    </row>
    <row r="698" spans="1:2" ht="15.95">
      <c r="A698" s="21">
        <v>71632</v>
      </c>
      <c r="B698" s="21">
        <v>15360</v>
      </c>
    </row>
    <row r="699" spans="1:2" ht="15.95">
      <c r="A699" s="21">
        <v>71649</v>
      </c>
      <c r="B699" s="21">
        <v>600</v>
      </c>
    </row>
    <row r="700" spans="1:2" ht="15.95">
      <c r="A700" s="21">
        <v>71717</v>
      </c>
      <c r="B700" s="21">
        <v>432</v>
      </c>
    </row>
    <row r="701" spans="1:2" ht="15.95">
      <c r="A701" s="21">
        <v>71908</v>
      </c>
      <c r="B701" s="21">
        <v>-35340</v>
      </c>
    </row>
    <row r="702" spans="1:2" ht="15.95">
      <c r="A702" s="21">
        <v>71984</v>
      </c>
      <c r="B702" s="21">
        <v>1890</v>
      </c>
    </row>
    <row r="703" spans="1:2" ht="15.95">
      <c r="A703" s="21">
        <v>72028</v>
      </c>
      <c r="B703" s="21">
        <v>6148</v>
      </c>
    </row>
    <row r="704" spans="1:2" ht="15.95">
      <c r="A704" s="21">
        <v>72103</v>
      </c>
      <c r="B704" s="21">
        <v>35</v>
      </c>
    </row>
    <row r="705" spans="1:2" ht="15.95">
      <c r="A705" s="21">
        <v>72257</v>
      </c>
      <c r="B705" s="21">
        <v>-1068</v>
      </c>
    </row>
    <row r="706" spans="1:2" ht="15.95">
      <c r="A706" s="21">
        <v>72622</v>
      </c>
      <c r="B706" s="21">
        <v>420</v>
      </c>
    </row>
    <row r="707" spans="1:2" ht="15.95">
      <c r="A707" s="21">
        <v>72646</v>
      </c>
      <c r="B707" s="21">
        <v>420</v>
      </c>
    </row>
    <row r="708" spans="1:2" ht="15.95">
      <c r="A708" s="21">
        <v>72738</v>
      </c>
      <c r="B708" s="21">
        <v>20</v>
      </c>
    </row>
    <row r="709" spans="1:2" ht="15.95">
      <c r="A709" s="21">
        <v>72844</v>
      </c>
      <c r="B709" s="21">
        <v>-30</v>
      </c>
    </row>
    <row r="710" spans="1:2" ht="15.95">
      <c r="A710" s="21">
        <v>73315</v>
      </c>
      <c r="B710" s="21">
        <v>2472</v>
      </c>
    </row>
    <row r="711" spans="1:2" ht="15.95">
      <c r="A711" s="21">
        <v>73339</v>
      </c>
      <c r="B711" s="21">
        <v>2520</v>
      </c>
    </row>
    <row r="712" spans="1:2" ht="15.95">
      <c r="A712" s="21">
        <v>73353</v>
      </c>
      <c r="B712" s="21">
        <v>3336</v>
      </c>
    </row>
    <row r="713" spans="1:2" ht="15.95">
      <c r="A713" s="21">
        <v>73377</v>
      </c>
      <c r="B713" s="21">
        <v>1176</v>
      </c>
    </row>
    <row r="714" spans="1:2" ht="15.95">
      <c r="A714" s="21">
        <v>73483</v>
      </c>
      <c r="B714" s="21">
        <v>-9977</v>
      </c>
    </row>
    <row r="715" spans="1:2" ht="15.95">
      <c r="A715" s="21">
        <v>73490</v>
      </c>
      <c r="B715" s="21">
        <v>1</v>
      </c>
    </row>
    <row r="716" spans="1:2" ht="15.95">
      <c r="A716" s="21">
        <v>73605</v>
      </c>
      <c r="B716" s="21">
        <v>12672</v>
      </c>
    </row>
    <row r="717" spans="1:2" ht="15.95">
      <c r="A717" s="21">
        <v>73698</v>
      </c>
      <c r="B717" s="21">
        <v>2</v>
      </c>
    </row>
    <row r="718" spans="1:2" ht="15.95">
      <c r="A718" s="21">
        <v>73827</v>
      </c>
      <c r="B718" s="21">
        <v>-639</v>
      </c>
    </row>
    <row r="719" spans="1:2" ht="15.95">
      <c r="A719" s="21">
        <v>73841</v>
      </c>
      <c r="B719" s="21">
        <v>1431</v>
      </c>
    </row>
    <row r="720" spans="1:2" ht="15.95">
      <c r="A720" s="21">
        <v>73919</v>
      </c>
      <c r="B720" s="21">
        <v>-6663</v>
      </c>
    </row>
    <row r="721" spans="1:2" ht="15.95">
      <c r="A721" s="21">
        <v>73926</v>
      </c>
      <c r="B721" s="21">
        <v>0</v>
      </c>
    </row>
    <row r="722" spans="1:2" ht="15.95">
      <c r="A722" s="21">
        <v>73933</v>
      </c>
      <c r="B722" s="21">
        <v>0</v>
      </c>
    </row>
    <row r="723" spans="1:2" ht="15.95">
      <c r="A723" s="21">
        <v>73940</v>
      </c>
      <c r="B723" s="21">
        <v>16</v>
      </c>
    </row>
    <row r="724" spans="1:2" ht="15.95">
      <c r="A724" s="21">
        <v>74015</v>
      </c>
      <c r="B724" s="21">
        <v>2016</v>
      </c>
    </row>
    <row r="725" spans="1:2" ht="15.95">
      <c r="A725" s="21">
        <v>74060</v>
      </c>
      <c r="B725" s="21">
        <v>14760</v>
      </c>
    </row>
    <row r="726" spans="1:2" ht="15.95">
      <c r="A726" s="21">
        <v>74176</v>
      </c>
      <c r="B726" s="21">
        <v>-3794</v>
      </c>
    </row>
    <row r="727" spans="1:2" ht="15.95">
      <c r="A727" s="21">
        <v>74220</v>
      </c>
      <c r="B727" s="21">
        <v>24064</v>
      </c>
    </row>
    <row r="728" spans="1:2" ht="15.95">
      <c r="A728" s="21">
        <v>74305</v>
      </c>
      <c r="B728" s="21">
        <v>2016</v>
      </c>
    </row>
    <row r="729" spans="1:2" ht="15.95">
      <c r="A729" s="21">
        <v>74329</v>
      </c>
      <c r="B729" s="21">
        <v>0</v>
      </c>
    </row>
    <row r="730" spans="1:2" ht="15.95">
      <c r="A730" s="21">
        <v>74343</v>
      </c>
      <c r="B730" s="21">
        <v>0</v>
      </c>
    </row>
    <row r="731" spans="1:2" ht="15.95">
      <c r="A731" s="21">
        <v>74381</v>
      </c>
      <c r="B731" s="21">
        <v>-14868</v>
      </c>
    </row>
    <row r="732" spans="1:2" ht="15.95">
      <c r="A732" s="21">
        <v>74442</v>
      </c>
      <c r="B732" s="21">
        <v>18240</v>
      </c>
    </row>
    <row r="733" spans="1:2" ht="15.95">
      <c r="A733" s="21">
        <v>74459</v>
      </c>
      <c r="B733" s="21">
        <v>312</v>
      </c>
    </row>
    <row r="734" spans="1:2" ht="15.95">
      <c r="A734" s="21">
        <v>74565</v>
      </c>
      <c r="B734" s="21">
        <v>37860</v>
      </c>
    </row>
    <row r="735" spans="1:2" ht="15.95">
      <c r="A735" s="21">
        <v>74626</v>
      </c>
      <c r="B735" s="21">
        <v>1776</v>
      </c>
    </row>
    <row r="736" spans="1:2" ht="15.95">
      <c r="A736" s="21">
        <v>74657</v>
      </c>
      <c r="B736" s="21">
        <v>504</v>
      </c>
    </row>
    <row r="737" spans="1:2" ht="15.95">
      <c r="A737" s="21">
        <v>74671</v>
      </c>
      <c r="B737" s="21">
        <v>504</v>
      </c>
    </row>
    <row r="738" spans="1:2" ht="15.95">
      <c r="A738" s="21">
        <v>74695</v>
      </c>
      <c r="B738" s="21">
        <v>504</v>
      </c>
    </row>
    <row r="739" spans="1:2" ht="15.95">
      <c r="A739" s="21">
        <v>74718</v>
      </c>
      <c r="B739" s="21">
        <v>928</v>
      </c>
    </row>
    <row r="740" spans="1:2" ht="15.95">
      <c r="A740" s="21">
        <v>74749</v>
      </c>
      <c r="B740" s="21">
        <v>0</v>
      </c>
    </row>
    <row r="741" spans="1:2" ht="15.95">
      <c r="A741" s="21">
        <v>74763</v>
      </c>
      <c r="B741" s="21">
        <v>0</v>
      </c>
    </row>
    <row r="742" spans="1:2" ht="15.95">
      <c r="A742" s="21">
        <v>74886</v>
      </c>
      <c r="B742" s="21">
        <v>408</v>
      </c>
    </row>
    <row r="743" spans="1:2" ht="15.95">
      <c r="A743" s="21">
        <v>74909</v>
      </c>
      <c r="B743" s="21">
        <v>384</v>
      </c>
    </row>
    <row r="744" spans="1:2" ht="15.95">
      <c r="A744" s="21">
        <v>75074</v>
      </c>
      <c r="B744" s="21">
        <v>0</v>
      </c>
    </row>
    <row r="745" spans="1:2" ht="15.95">
      <c r="A745" s="21">
        <v>75081</v>
      </c>
      <c r="B745" s="21">
        <v>0</v>
      </c>
    </row>
    <row r="746" spans="1:2" ht="15.95">
      <c r="A746" s="21">
        <v>75289</v>
      </c>
      <c r="B746" s="21">
        <v>2016</v>
      </c>
    </row>
    <row r="747" spans="1:2" ht="15.95">
      <c r="A747" s="21">
        <v>75302</v>
      </c>
      <c r="B747" s="21">
        <v>1512</v>
      </c>
    </row>
    <row r="748" spans="1:2" ht="15.95">
      <c r="A748" s="21">
        <v>75326</v>
      </c>
      <c r="B748" s="21">
        <v>0</v>
      </c>
    </row>
    <row r="749" spans="1:2" ht="15.95">
      <c r="A749" s="21">
        <v>75340</v>
      </c>
      <c r="B749" s="21">
        <v>504</v>
      </c>
    </row>
    <row r="750" spans="1:2" ht="15.95">
      <c r="A750" s="21">
        <v>75364</v>
      </c>
      <c r="B750" s="21">
        <v>0</v>
      </c>
    </row>
    <row r="751" spans="1:2" ht="15.95">
      <c r="A751" s="21">
        <v>75401</v>
      </c>
      <c r="B751" s="21">
        <v>300</v>
      </c>
    </row>
    <row r="752" spans="1:2" ht="15.95">
      <c r="A752" s="21">
        <v>75418</v>
      </c>
      <c r="B752" s="21">
        <v>-47664</v>
      </c>
    </row>
    <row r="753" spans="1:2" ht="15.95">
      <c r="A753" s="21">
        <v>75432</v>
      </c>
      <c r="B753" s="21">
        <v>0</v>
      </c>
    </row>
    <row r="754" spans="1:2" ht="15.95">
      <c r="A754" s="21">
        <v>75524</v>
      </c>
      <c r="B754" s="21">
        <v>0</v>
      </c>
    </row>
    <row r="755" spans="1:2" ht="15.95">
      <c r="A755" s="21">
        <v>75555</v>
      </c>
      <c r="B755" s="21">
        <v>0</v>
      </c>
    </row>
    <row r="756" spans="1:2" ht="15.95">
      <c r="A756" s="21">
        <v>75593</v>
      </c>
      <c r="B756" s="21">
        <v>0</v>
      </c>
    </row>
    <row r="757" spans="1:2" ht="15.95">
      <c r="A757" s="21">
        <v>75616</v>
      </c>
      <c r="B757" s="21">
        <v>0</v>
      </c>
    </row>
    <row r="758" spans="1:2" ht="15.95">
      <c r="A758" s="21">
        <v>75630</v>
      </c>
      <c r="B758" s="21">
        <v>0</v>
      </c>
    </row>
    <row r="759" spans="1:2" ht="15.95">
      <c r="A759" s="21">
        <v>75654</v>
      </c>
      <c r="B759" s="21">
        <v>0</v>
      </c>
    </row>
    <row r="760" spans="1:2" ht="15.95">
      <c r="A760" s="21">
        <v>75678</v>
      </c>
      <c r="B760" s="21">
        <v>936</v>
      </c>
    </row>
    <row r="761" spans="1:2" ht="15.95">
      <c r="A761" s="21">
        <v>75692</v>
      </c>
      <c r="B761" s="21">
        <v>936</v>
      </c>
    </row>
    <row r="762" spans="1:2" ht="15.95">
      <c r="A762" s="21">
        <v>75715</v>
      </c>
      <c r="B762" s="21">
        <v>912</v>
      </c>
    </row>
    <row r="763" spans="1:2" ht="15.95">
      <c r="A763" s="21">
        <v>75739</v>
      </c>
      <c r="B763" s="21">
        <v>0</v>
      </c>
    </row>
    <row r="764" spans="1:2" ht="15.95">
      <c r="A764" s="21">
        <v>76088</v>
      </c>
      <c r="B764" s="21">
        <v>0</v>
      </c>
    </row>
    <row r="765" spans="1:2" ht="15.95">
      <c r="A765" s="21">
        <v>76149</v>
      </c>
      <c r="B765" s="21">
        <v>-21992</v>
      </c>
    </row>
    <row r="766" spans="1:2" ht="15.95">
      <c r="A766" s="21">
        <v>76170</v>
      </c>
      <c r="B766" s="21">
        <v>0</v>
      </c>
    </row>
    <row r="767" spans="1:2" ht="15.95">
      <c r="A767" s="21">
        <v>76217</v>
      </c>
      <c r="B767" s="21">
        <v>-1</v>
      </c>
    </row>
    <row r="768" spans="1:2" ht="15.95">
      <c r="A768" s="21">
        <v>77825</v>
      </c>
      <c r="B768" s="21">
        <v>-250000</v>
      </c>
    </row>
    <row r="769" spans="1:2" ht="15.95">
      <c r="A769" s="21">
        <v>78136</v>
      </c>
      <c r="B769" s="21">
        <v>-200</v>
      </c>
    </row>
    <row r="770" spans="1:2" ht="15.95">
      <c r="A770" s="21">
        <v>78143</v>
      </c>
      <c r="B770" s="21">
        <v>-18</v>
      </c>
    </row>
    <row r="771" spans="1:2" ht="15.95">
      <c r="A771" s="21">
        <v>78211</v>
      </c>
      <c r="B771" s="21">
        <v>0</v>
      </c>
    </row>
    <row r="772" spans="1:2" ht="15.95">
      <c r="A772" s="21">
        <v>78259</v>
      </c>
      <c r="B772" s="21">
        <v>1998</v>
      </c>
    </row>
    <row r="773" spans="1:2" ht="15.95">
      <c r="A773" s="21">
        <v>78273</v>
      </c>
      <c r="B773" s="21">
        <v>312</v>
      </c>
    </row>
    <row r="774" spans="1:2" ht="15.95">
      <c r="A774" s="21">
        <v>78440</v>
      </c>
      <c r="B774" s="21">
        <v>0</v>
      </c>
    </row>
    <row r="775" spans="1:2" ht="15.95">
      <c r="A775" s="21">
        <v>79805</v>
      </c>
      <c r="B775" s="21">
        <v>0</v>
      </c>
    </row>
    <row r="776" spans="1:2" ht="15.95">
      <c r="A776" s="21">
        <v>80269</v>
      </c>
      <c r="B776" s="21">
        <v>-576</v>
      </c>
    </row>
    <row r="777" spans="1:2" ht="15.95">
      <c r="A777" s="21">
        <v>80337</v>
      </c>
      <c r="B777" s="21">
        <v>-78000</v>
      </c>
    </row>
    <row r="778" spans="1:2" ht="15.95">
      <c r="A778" s="21">
        <v>80573</v>
      </c>
      <c r="B778" s="21">
        <v>-49</v>
      </c>
    </row>
    <row r="779" spans="1:2" ht="15.95">
      <c r="A779" s="21">
        <v>80580</v>
      </c>
      <c r="B779" s="21">
        <v>-188</v>
      </c>
    </row>
    <row r="780" spans="1:2" ht="15.95">
      <c r="A780" s="21">
        <v>80597</v>
      </c>
      <c r="B780" s="21">
        <v>0</v>
      </c>
    </row>
    <row r="781" spans="1:2" ht="15.95">
      <c r="A781" s="21">
        <v>80634</v>
      </c>
      <c r="B781" s="21">
        <v>0</v>
      </c>
    </row>
    <row r="782" spans="1:2" ht="15.95">
      <c r="A782" s="21">
        <v>80887</v>
      </c>
      <c r="B782" s="21">
        <v>-3504</v>
      </c>
    </row>
    <row r="783" spans="1:2" ht="15.95">
      <c r="A783" s="21">
        <v>80900</v>
      </c>
      <c r="B783" s="21">
        <v>-3504</v>
      </c>
    </row>
    <row r="784" spans="1:2" ht="15.95">
      <c r="A784" s="21">
        <v>80924</v>
      </c>
      <c r="B784" s="21">
        <v>-3504</v>
      </c>
    </row>
    <row r="785" spans="1:2" ht="15.95">
      <c r="A785" s="21">
        <v>80948</v>
      </c>
      <c r="B785" s="21">
        <v>-4119</v>
      </c>
    </row>
    <row r="786" spans="1:2" ht="15.95">
      <c r="A786" s="21">
        <v>81228</v>
      </c>
      <c r="B786" s="21">
        <v>-28512</v>
      </c>
    </row>
    <row r="787" spans="1:2" ht="15.95">
      <c r="A787" s="21">
        <v>81303</v>
      </c>
      <c r="B787" s="21">
        <v>-6000</v>
      </c>
    </row>
    <row r="788" spans="1:2" ht="15.95">
      <c r="A788" s="21">
        <v>81594</v>
      </c>
      <c r="B788" s="21">
        <v>0</v>
      </c>
    </row>
    <row r="789" spans="1:2" ht="15.95">
      <c r="A789" s="21">
        <v>81648</v>
      </c>
      <c r="B789" s="21">
        <v>-6936</v>
      </c>
    </row>
    <row r="790" spans="1:2" ht="15.95">
      <c r="A790" s="21">
        <v>81655</v>
      </c>
      <c r="B790" s="21">
        <v>-6660</v>
      </c>
    </row>
    <row r="791" spans="1:2" ht="15.95">
      <c r="A791" s="21">
        <v>81716</v>
      </c>
      <c r="B791" s="21">
        <v>0</v>
      </c>
    </row>
    <row r="792" spans="1:2" ht="15.95">
      <c r="A792" s="21">
        <v>81884</v>
      </c>
      <c r="B792" s="21">
        <v>0</v>
      </c>
    </row>
    <row r="793" spans="1:2" ht="15.95">
      <c r="A793" s="21">
        <v>81914</v>
      </c>
      <c r="B793" s="21">
        <v>0</v>
      </c>
    </row>
    <row r="794" spans="1:2" ht="15.95">
      <c r="A794" s="21">
        <v>81945</v>
      </c>
      <c r="B794" s="21">
        <v>0</v>
      </c>
    </row>
    <row r="795" spans="1:2" ht="15.95">
      <c r="A795" s="21">
        <v>81976</v>
      </c>
      <c r="B795" s="21">
        <v>0</v>
      </c>
    </row>
    <row r="796" spans="1:2" ht="15.95">
      <c r="A796" s="21">
        <v>82423</v>
      </c>
      <c r="B796" s="21">
        <v>0</v>
      </c>
    </row>
    <row r="797" spans="1:2" ht="15.95">
      <c r="A797" s="21">
        <v>82447</v>
      </c>
      <c r="B797" s="21">
        <v>0</v>
      </c>
    </row>
    <row r="798" spans="1:2" ht="15.95">
      <c r="A798" s="21">
        <v>82461</v>
      </c>
      <c r="B798" s="21">
        <v>0</v>
      </c>
    </row>
    <row r="799" spans="1:2" ht="15.95">
      <c r="A799" s="21">
        <v>82485</v>
      </c>
      <c r="B799" s="21">
        <v>0</v>
      </c>
    </row>
    <row r="800" spans="1:2" ht="15.95">
      <c r="A800" s="21">
        <v>82508</v>
      </c>
      <c r="B800" s="21">
        <v>0</v>
      </c>
    </row>
    <row r="801" spans="1:2" ht="15.95">
      <c r="A801" s="21">
        <v>82546</v>
      </c>
      <c r="B801" s="21">
        <v>0</v>
      </c>
    </row>
    <row r="802" spans="1:2" ht="15.95">
      <c r="A802" s="21">
        <v>82621</v>
      </c>
      <c r="B802" s="21">
        <v>0</v>
      </c>
    </row>
    <row r="803" spans="1:2" ht="15.95">
      <c r="A803" s="21">
        <v>82645</v>
      </c>
      <c r="B803" s="21">
        <v>0</v>
      </c>
    </row>
    <row r="804" spans="1:2" ht="15.95">
      <c r="A804" s="21">
        <v>82669</v>
      </c>
      <c r="B804" s="21">
        <v>0</v>
      </c>
    </row>
    <row r="805" spans="1:2" ht="15.95">
      <c r="A805" s="21">
        <v>82683</v>
      </c>
      <c r="B805" s="21">
        <v>0</v>
      </c>
    </row>
    <row r="806" spans="1:2" ht="15.95">
      <c r="A806" s="21">
        <v>82805</v>
      </c>
      <c r="B806" s="21">
        <v>0</v>
      </c>
    </row>
    <row r="807" spans="1:2" ht="15.95">
      <c r="A807" s="21">
        <v>82829</v>
      </c>
      <c r="B807" s="21">
        <v>0</v>
      </c>
    </row>
    <row r="808" spans="1:2" ht="15.95">
      <c r="A808" s="21">
        <v>82867</v>
      </c>
      <c r="B808" s="21">
        <v>0</v>
      </c>
    </row>
    <row r="809" spans="1:2" ht="15.95">
      <c r="A809" s="21">
        <v>82928</v>
      </c>
      <c r="B809" s="21">
        <v>0</v>
      </c>
    </row>
    <row r="810" spans="1:2" ht="15.95">
      <c r="A810" s="21">
        <v>82942</v>
      </c>
      <c r="B810" s="21">
        <v>-76000</v>
      </c>
    </row>
    <row r="811" spans="1:2" ht="15.95">
      <c r="A811" s="21">
        <v>82966</v>
      </c>
      <c r="B811" s="21">
        <v>0</v>
      </c>
    </row>
    <row r="812" spans="1:2" ht="15.95">
      <c r="A812" s="21">
        <v>83000</v>
      </c>
      <c r="B812" s="21">
        <v>-1424</v>
      </c>
    </row>
    <row r="813" spans="1:2" ht="15.95">
      <c r="A813" s="21">
        <v>83024</v>
      </c>
      <c r="B813" s="21">
        <v>-1472</v>
      </c>
    </row>
    <row r="814" spans="1:2" ht="15.95">
      <c r="A814" s="21">
        <v>83062</v>
      </c>
      <c r="B814" s="21">
        <v>0</v>
      </c>
    </row>
    <row r="815" spans="1:2" ht="15.95">
      <c r="A815" s="21">
        <v>83086</v>
      </c>
      <c r="B815" s="21">
        <v>-1548</v>
      </c>
    </row>
    <row r="816" spans="1:2" ht="15.95">
      <c r="A816" s="21">
        <v>83116</v>
      </c>
      <c r="B816" s="21">
        <v>-1450</v>
      </c>
    </row>
    <row r="817" spans="1:2" ht="15.95">
      <c r="A817" s="21">
        <v>83130</v>
      </c>
      <c r="B817" s="21">
        <v>0</v>
      </c>
    </row>
    <row r="818" spans="1:2" ht="15.95">
      <c r="A818" s="21">
        <v>83147</v>
      </c>
      <c r="B818" s="21">
        <v>0</v>
      </c>
    </row>
    <row r="819" spans="1:2" ht="15.95">
      <c r="A819" s="21">
        <v>89012</v>
      </c>
      <c r="B819" s="21">
        <v>1</v>
      </c>
    </row>
    <row r="820" spans="1:2" ht="15.95">
      <c r="A820" s="21">
        <v>89015</v>
      </c>
      <c r="B820" s="21">
        <v>4000</v>
      </c>
    </row>
    <row r="821" spans="1:2" ht="15.95">
      <c r="A821" s="21">
        <v>89037</v>
      </c>
      <c r="B821" s="21">
        <v>5</v>
      </c>
    </row>
    <row r="822" spans="1:2" ht="15.95">
      <c r="A822" s="21" t="s">
        <v>2763</v>
      </c>
      <c r="B822" s="21"/>
    </row>
    <row r="823" spans="1:2" ht="15.95">
      <c r="A823" s="23" t="s">
        <v>2764</v>
      </c>
      <c r="B823" s="23">
        <v>7153854</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4C97D-96E0-438C-9742-704D4390C773}">
  <dimension ref="A1:B1074"/>
  <sheetViews>
    <sheetView workbookViewId="0">
      <selection sqref="A1:B1074"/>
    </sheetView>
  </sheetViews>
  <sheetFormatPr defaultColWidth="8.7109375" defaultRowHeight="15"/>
  <sheetData>
    <row r="1" spans="1:2">
      <c r="A1" s="13" t="s">
        <v>470</v>
      </c>
      <c r="B1" s="13" t="s">
        <v>321</v>
      </c>
    </row>
    <row r="2" spans="1:2">
      <c r="A2" s="13" t="s">
        <v>665</v>
      </c>
      <c r="B2" s="13" t="s">
        <v>195</v>
      </c>
    </row>
    <row r="3" spans="1:2">
      <c r="A3" s="13" t="s">
        <v>1798</v>
      </c>
      <c r="B3" s="13" t="s">
        <v>839</v>
      </c>
    </row>
    <row r="4" spans="1:2">
      <c r="A4" s="13" t="s">
        <v>2614</v>
      </c>
      <c r="B4" s="13" t="s">
        <v>839</v>
      </c>
    </row>
    <row r="5" spans="1:2">
      <c r="A5" s="13" t="s">
        <v>2296</v>
      </c>
      <c r="B5" s="13" t="s">
        <v>556</v>
      </c>
    </row>
    <row r="6" spans="1:2">
      <c r="A6" s="13" t="s">
        <v>2765</v>
      </c>
      <c r="B6" s="13" t="s">
        <v>556</v>
      </c>
    </row>
    <row r="7" spans="1:2">
      <c r="A7" s="13" t="s">
        <v>494</v>
      </c>
      <c r="B7" s="13" t="s">
        <v>556</v>
      </c>
    </row>
    <row r="8" spans="1:2">
      <c r="A8" s="13" t="s">
        <v>2766</v>
      </c>
      <c r="B8" s="13" t="s">
        <v>556</v>
      </c>
    </row>
    <row r="9" spans="1:2">
      <c r="A9" s="13" t="s">
        <v>2767</v>
      </c>
      <c r="B9" s="13" t="s">
        <v>556</v>
      </c>
    </row>
    <row r="10" spans="1:2">
      <c r="A10" s="13" t="s">
        <v>1941</v>
      </c>
      <c r="B10" s="13" t="s">
        <v>556</v>
      </c>
    </row>
    <row r="11" spans="1:2">
      <c r="A11" s="13" t="s">
        <v>2734</v>
      </c>
      <c r="B11" s="13" t="s">
        <v>556</v>
      </c>
    </row>
    <row r="12" spans="1:2">
      <c r="A12" s="13" t="s">
        <v>1906</v>
      </c>
      <c r="B12" s="13" t="s">
        <v>556</v>
      </c>
    </row>
    <row r="13" spans="1:2">
      <c r="A13" s="13" t="s">
        <v>2768</v>
      </c>
      <c r="B13" s="13" t="s">
        <v>556</v>
      </c>
    </row>
    <row r="14" spans="1:2">
      <c r="A14" s="13" t="s">
        <v>2769</v>
      </c>
      <c r="B14" s="13" t="s">
        <v>309</v>
      </c>
    </row>
    <row r="15" spans="1:2">
      <c r="A15" s="13" t="s">
        <v>2770</v>
      </c>
      <c r="B15" s="13" t="s">
        <v>296</v>
      </c>
    </row>
    <row r="16" spans="1:2">
      <c r="A16" s="13" t="s">
        <v>2720</v>
      </c>
      <c r="B16" s="13" t="s">
        <v>309</v>
      </c>
    </row>
    <row r="17" spans="1:2">
      <c r="A17" s="13" t="s">
        <v>2384</v>
      </c>
      <c r="B17" s="13" t="s">
        <v>309</v>
      </c>
    </row>
    <row r="18" spans="1:2">
      <c r="A18" s="13" t="s">
        <v>2771</v>
      </c>
      <c r="B18" s="13" t="s">
        <v>300</v>
      </c>
    </row>
    <row r="19" spans="1:2">
      <c r="A19" s="13" t="s">
        <v>2772</v>
      </c>
      <c r="B19" s="13" t="s">
        <v>556</v>
      </c>
    </row>
    <row r="20" spans="1:2">
      <c r="A20" s="13" t="s">
        <v>2773</v>
      </c>
      <c r="B20" s="13" t="s">
        <v>296</v>
      </c>
    </row>
    <row r="21" spans="1:2">
      <c r="A21" s="13" t="s">
        <v>2168</v>
      </c>
      <c r="B21" s="13" t="s">
        <v>1889</v>
      </c>
    </row>
    <row r="22" spans="1:2">
      <c r="A22" s="13" t="s">
        <v>2774</v>
      </c>
      <c r="B22" s="13" t="s">
        <v>309</v>
      </c>
    </row>
    <row r="23" spans="1:2">
      <c r="A23" s="13" t="s">
        <v>2775</v>
      </c>
      <c r="B23" s="13" t="s">
        <v>1889</v>
      </c>
    </row>
    <row r="24" spans="1:2">
      <c r="A24" s="13" t="s">
        <v>2776</v>
      </c>
      <c r="B24" s="13" t="s">
        <v>300</v>
      </c>
    </row>
    <row r="25" spans="1:2">
      <c r="A25" s="13" t="s">
        <v>2777</v>
      </c>
      <c r="B25" s="13" t="s">
        <v>1889</v>
      </c>
    </row>
    <row r="26" spans="1:2">
      <c r="A26" s="13" t="s">
        <v>298</v>
      </c>
      <c r="B26" s="13" t="s">
        <v>300</v>
      </c>
    </row>
    <row r="27" spans="1:2">
      <c r="A27" s="13" t="s">
        <v>2778</v>
      </c>
      <c r="B27" s="13" t="s">
        <v>2779</v>
      </c>
    </row>
    <row r="28" spans="1:2">
      <c r="A28" s="13" t="s">
        <v>2780</v>
      </c>
      <c r="B28" s="13" t="s">
        <v>1889</v>
      </c>
    </row>
    <row r="29" spans="1:2">
      <c r="A29" s="13" t="s">
        <v>127</v>
      </c>
      <c r="B29" s="13" t="s">
        <v>309</v>
      </c>
    </row>
    <row r="30" spans="1:2">
      <c r="A30" s="13" t="s">
        <v>2781</v>
      </c>
      <c r="B30" s="13" t="s">
        <v>201</v>
      </c>
    </row>
    <row r="31" spans="1:2">
      <c r="A31" s="13" t="s">
        <v>2782</v>
      </c>
      <c r="B31" s="13" t="s">
        <v>201</v>
      </c>
    </row>
    <row r="32" spans="1:2">
      <c r="A32" s="13" t="s">
        <v>2783</v>
      </c>
      <c r="B32" s="13" t="s">
        <v>201</v>
      </c>
    </row>
    <row r="33" spans="1:2">
      <c r="A33" s="13" t="s">
        <v>2784</v>
      </c>
      <c r="B33" s="13" t="s">
        <v>201</v>
      </c>
    </row>
    <row r="34" spans="1:2">
      <c r="A34" s="13" t="s">
        <v>2085</v>
      </c>
      <c r="B34" s="13" t="s">
        <v>300</v>
      </c>
    </row>
    <row r="35" spans="1:2">
      <c r="A35" s="13" t="s">
        <v>2341</v>
      </c>
      <c r="B35" s="13" t="s">
        <v>242</v>
      </c>
    </row>
    <row r="36" spans="1:2">
      <c r="A36" s="13" t="s">
        <v>846</v>
      </c>
      <c r="B36" s="13" t="s">
        <v>296</v>
      </c>
    </row>
    <row r="37" spans="1:2">
      <c r="A37" s="13" t="s">
        <v>2785</v>
      </c>
      <c r="B37" s="13" t="s">
        <v>242</v>
      </c>
    </row>
    <row r="38" spans="1:2">
      <c r="A38" s="13" t="s">
        <v>2786</v>
      </c>
      <c r="B38" s="13" t="s">
        <v>309</v>
      </c>
    </row>
    <row r="39" spans="1:2">
      <c r="A39" s="13" t="s">
        <v>2787</v>
      </c>
      <c r="B39" s="13" t="s">
        <v>211</v>
      </c>
    </row>
    <row r="40" spans="1:2">
      <c r="A40" s="13" t="s">
        <v>2431</v>
      </c>
      <c r="B40" s="13" t="s">
        <v>296</v>
      </c>
    </row>
    <row r="41" spans="1:2">
      <c r="A41" s="13" t="s">
        <v>2788</v>
      </c>
      <c r="B41" s="13" t="s">
        <v>296</v>
      </c>
    </row>
    <row r="42" spans="1:2">
      <c r="A42" s="13" t="s">
        <v>2618</v>
      </c>
      <c r="B42" s="13" t="s">
        <v>309</v>
      </c>
    </row>
    <row r="43" spans="1:2">
      <c r="A43" s="13" t="s">
        <v>2468</v>
      </c>
      <c r="B43" s="13" t="s">
        <v>839</v>
      </c>
    </row>
    <row r="44" spans="1:2">
      <c r="A44" s="13" t="s">
        <v>1945</v>
      </c>
      <c r="B44" s="13" t="s">
        <v>839</v>
      </c>
    </row>
    <row r="45" spans="1:2">
      <c r="A45" s="13" t="s">
        <v>1890</v>
      </c>
      <c r="B45" s="13" t="s">
        <v>839</v>
      </c>
    </row>
    <row r="46" spans="1:2">
      <c r="A46" s="13" t="s">
        <v>2789</v>
      </c>
      <c r="B46" s="13" t="s">
        <v>300</v>
      </c>
    </row>
    <row r="47" spans="1:2">
      <c r="A47" s="13" t="s">
        <v>2790</v>
      </c>
      <c r="B47" s="13" t="s">
        <v>208</v>
      </c>
    </row>
    <row r="48" spans="1:2">
      <c r="A48" s="13" t="s">
        <v>2230</v>
      </c>
      <c r="B48" s="13" t="s">
        <v>208</v>
      </c>
    </row>
    <row r="49" spans="1:2">
      <c r="A49" s="13" t="s">
        <v>2791</v>
      </c>
      <c r="B49" s="13" t="s">
        <v>208</v>
      </c>
    </row>
    <row r="50" spans="1:2">
      <c r="A50" s="13" t="s">
        <v>1947</v>
      </c>
      <c r="B50" s="13" t="s">
        <v>242</v>
      </c>
    </row>
    <row r="51" spans="1:2">
      <c r="A51" s="13" t="s">
        <v>2638</v>
      </c>
      <c r="B51" s="13" t="s">
        <v>296</v>
      </c>
    </row>
    <row r="52" spans="1:2">
      <c r="A52" s="13" t="s">
        <v>1719</v>
      </c>
      <c r="B52" s="13" t="s">
        <v>296</v>
      </c>
    </row>
    <row r="53" spans="1:2">
      <c r="A53" s="13" t="s">
        <v>1727</v>
      </c>
      <c r="B53" s="13" t="s">
        <v>296</v>
      </c>
    </row>
    <row r="54" spans="1:2">
      <c r="A54" s="13" t="s">
        <v>2792</v>
      </c>
      <c r="B54" s="13" t="s">
        <v>1889</v>
      </c>
    </row>
    <row r="55" spans="1:2">
      <c r="A55" s="13" t="s">
        <v>2793</v>
      </c>
      <c r="B55" s="13" t="s">
        <v>296</v>
      </c>
    </row>
    <row r="56" spans="1:2">
      <c r="A56" s="13" t="s">
        <v>2696</v>
      </c>
      <c r="B56" s="13" t="s">
        <v>296</v>
      </c>
    </row>
    <row r="57" spans="1:2">
      <c r="A57" s="13" t="s">
        <v>2158</v>
      </c>
      <c r="B57" s="13" t="s">
        <v>296</v>
      </c>
    </row>
    <row r="58" spans="1:2">
      <c r="A58" s="13" t="s">
        <v>2794</v>
      </c>
      <c r="B58" s="13" t="s">
        <v>296</v>
      </c>
    </row>
    <row r="59" spans="1:2">
      <c r="A59" s="13" t="s">
        <v>2795</v>
      </c>
      <c r="B59" s="13" t="s">
        <v>300</v>
      </c>
    </row>
    <row r="60" spans="1:2">
      <c r="A60" s="13" t="s">
        <v>2378</v>
      </c>
      <c r="B60" s="13" t="s">
        <v>242</v>
      </c>
    </row>
    <row r="61" spans="1:2">
      <c r="A61" s="13" t="s">
        <v>1851</v>
      </c>
      <c r="B61" s="13" t="s">
        <v>296</v>
      </c>
    </row>
    <row r="62" spans="1:2">
      <c r="A62" s="13" t="s">
        <v>2796</v>
      </c>
      <c r="B62" s="13" t="s">
        <v>296</v>
      </c>
    </row>
    <row r="63" spans="1:2">
      <c r="A63" s="13" t="s">
        <v>2087</v>
      </c>
      <c r="B63" s="13" t="s">
        <v>296</v>
      </c>
    </row>
    <row r="64" spans="1:2">
      <c r="A64" s="13" t="s">
        <v>2797</v>
      </c>
      <c r="B64" s="13" t="s">
        <v>296</v>
      </c>
    </row>
    <row r="65" spans="1:2">
      <c r="A65" s="13" t="s">
        <v>2591</v>
      </c>
      <c r="B65" s="13" t="s">
        <v>300</v>
      </c>
    </row>
    <row r="66" spans="1:2">
      <c r="A66" s="13" t="s">
        <v>2798</v>
      </c>
      <c r="B66" s="13" t="s">
        <v>296</v>
      </c>
    </row>
    <row r="67" spans="1:2">
      <c r="A67" s="13" t="s">
        <v>2799</v>
      </c>
      <c r="B67" s="13" t="s">
        <v>296</v>
      </c>
    </row>
    <row r="68" spans="1:2">
      <c r="A68" s="13" t="s">
        <v>2166</v>
      </c>
      <c r="B68" s="13" t="s">
        <v>296</v>
      </c>
    </row>
    <row r="69" spans="1:2">
      <c r="A69" s="13" t="s">
        <v>2800</v>
      </c>
      <c r="B69" s="13" t="s">
        <v>296</v>
      </c>
    </row>
    <row r="70" spans="1:2">
      <c r="A70" s="13" t="s">
        <v>2801</v>
      </c>
      <c r="B70" s="13" t="s">
        <v>296</v>
      </c>
    </row>
    <row r="71" spans="1:2">
      <c r="A71" s="13" t="s">
        <v>2108</v>
      </c>
      <c r="B71" s="13" t="s">
        <v>296</v>
      </c>
    </row>
    <row r="72" spans="1:2">
      <c r="A72" s="13" t="s">
        <v>2802</v>
      </c>
      <c r="B72" s="13" t="s">
        <v>296</v>
      </c>
    </row>
    <row r="73" spans="1:2">
      <c r="A73" s="13" t="s">
        <v>842</v>
      </c>
      <c r="B73" s="13" t="s">
        <v>284</v>
      </c>
    </row>
    <row r="74" spans="1:2">
      <c r="A74" s="13" t="s">
        <v>2803</v>
      </c>
      <c r="B74" s="13" t="s">
        <v>309</v>
      </c>
    </row>
    <row r="75" spans="1:2">
      <c r="A75" s="13" t="s">
        <v>74</v>
      </c>
      <c r="B75" s="13" t="s">
        <v>296</v>
      </c>
    </row>
    <row r="76" spans="1:2">
      <c r="A76" s="13" t="s">
        <v>2804</v>
      </c>
      <c r="B76" s="13" t="s">
        <v>208</v>
      </c>
    </row>
    <row r="77" spans="1:2">
      <c r="A77" s="13" t="s">
        <v>2805</v>
      </c>
      <c r="B77" s="13" t="s">
        <v>296</v>
      </c>
    </row>
    <row r="78" spans="1:2">
      <c r="A78" s="13" t="s">
        <v>2610</v>
      </c>
      <c r="B78" s="13" t="s">
        <v>296</v>
      </c>
    </row>
    <row r="79" spans="1:2">
      <c r="A79" s="13" t="s">
        <v>1966</v>
      </c>
      <c r="B79" s="13" t="s">
        <v>296</v>
      </c>
    </row>
    <row r="80" spans="1:2">
      <c r="A80" s="13" t="s">
        <v>2739</v>
      </c>
      <c r="B80" s="13" t="s">
        <v>296</v>
      </c>
    </row>
    <row r="81" spans="1:2">
      <c r="A81" s="13" t="s">
        <v>2207</v>
      </c>
      <c r="B81" s="13" t="s">
        <v>201</v>
      </c>
    </row>
    <row r="82" spans="1:2">
      <c r="A82" s="13" t="s">
        <v>2806</v>
      </c>
      <c r="B82" s="13" t="s">
        <v>201</v>
      </c>
    </row>
    <row r="83" spans="1:2">
      <c r="A83" s="13" t="s">
        <v>2807</v>
      </c>
      <c r="B83" s="13" t="s">
        <v>201</v>
      </c>
    </row>
    <row r="84" spans="1:2">
      <c r="A84" s="13" t="s">
        <v>2808</v>
      </c>
      <c r="B84" s="13" t="s">
        <v>1889</v>
      </c>
    </row>
    <row r="85" spans="1:2">
      <c r="A85" s="13" t="s">
        <v>2809</v>
      </c>
      <c r="B85" s="13" t="s">
        <v>208</v>
      </c>
    </row>
    <row r="86" spans="1:2">
      <c r="A86" s="13" t="s">
        <v>2810</v>
      </c>
      <c r="B86" s="13" t="s">
        <v>1889</v>
      </c>
    </row>
    <row r="87" spans="1:2">
      <c r="A87" s="13" t="s">
        <v>2811</v>
      </c>
      <c r="B87" s="13" t="s">
        <v>201</v>
      </c>
    </row>
    <row r="88" spans="1:2">
      <c r="A88" s="13" t="s">
        <v>2812</v>
      </c>
      <c r="B88" s="13" t="s">
        <v>1889</v>
      </c>
    </row>
    <row r="89" spans="1:2">
      <c r="A89" s="13" t="s">
        <v>2813</v>
      </c>
      <c r="B89" s="13" t="s">
        <v>300</v>
      </c>
    </row>
    <row r="90" spans="1:2">
      <c r="A90" s="13" t="s">
        <v>2814</v>
      </c>
      <c r="B90" s="13" t="s">
        <v>2779</v>
      </c>
    </row>
    <row r="91" spans="1:2">
      <c r="A91" s="13" t="s">
        <v>155</v>
      </c>
      <c r="B91" s="13" t="s">
        <v>208</v>
      </c>
    </row>
    <row r="92" spans="1:2">
      <c r="A92" s="13" t="s">
        <v>1911</v>
      </c>
      <c r="B92" s="13" t="s">
        <v>208</v>
      </c>
    </row>
    <row r="93" spans="1:2">
      <c r="A93" s="13" t="s">
        <v>2815</v>
      </c>
      <c r="B93" s="13" t="s">
        <v>208</v>
      </c>
    </row>
    <row r="94" spans="1:2">
      <c r="A94" s="13" t="s">
        <v>2816</v>
      </c>
      <c r="B94" s="13" t="s">
        <v>1889</v>
      </c>
    </row>
    <row r="95" spans="1:2">
      <c r="A95" s="13" t="s">
        <v>2817</v>
      </c>
      <c r="B95" s="13" t="s">
        <v>1889</v>
      </c>
    </row>
    <row r="96" spans="1:2">
      <c r="A96" s="13" t="s">
        <v>1875</v>
      </c>
      <c r="B96" s="13" t="s">
        <v>193</v>
      </c>
    </row>
    <row r="97" spans="1:2">
      <c r="A97" s="13" t="s">
        <v>822</v>
      </c>
      <c r="B97" s="13" t="s">
        <v>208</v>
      </c>
    </row>
    <row r="98" spans="1:2">
      <c r="A98" s="13" t="s">
        <v>2818</v>
      </c>
      <c r="B98" s="13" t="s">
        <v>211</v>
      </c>
    </row>
    <row r="99" spans="1:2">
      <c r="A99" s="13" t="s">
        <v>715</v>
      </c>
      <c r="B99" s="13" t="s">
        <v>208</v>
      </c>
    </row>
    <row r="100" spans="1:2">
      <c r="A100" s="13" t="s">
        <v>2495</v>
      </c>
      <c r="B100" s="13" t="s">
        <v>2819</v>
      </c>
    </row>
    <row r="101" spans="1:2">
      <c r="A101" s="13" t="s">
        <v>2820</v>
      </c>
      <c r="B101" s="13" t="s">
        <v>1889</v>
      </c>
    </row>
    <row r="102" spans="1:2">
      <c r="A102" s="13" t="s">
        <v>2821</v>
      </c>
      <c r="B102" s="13" t="s">
        <v>2822</v>
      </c>
    </row>
    <row r="103" spans="1:2">
      <c r="A103" s="13" t="s">
        <v>2823</v>
      </c>
      <c r="B103" s="13" t="s">
        <v>1889</v>
      </c>
    </row>
    <row r="104" spans="1:2">
      <c r="A104" s="13" t="s">
        <v>2824</v>
      </c>
      <c r="B104" s="13" t="s">
        <v>242</v>
      </c>
    </row>
    <row r="105" spans="1:2">
      <c r="A105" s="13" t="s">
        <v>2825</v>
      </c>
      <c r="B105" s="13" t="s">
        <v>2826</v>
      </c>
    </row>
    <row r="106" spans="1:2">
      <c r="A106" s="13" t="s">
        <v>2827</v>
      </c>
      <c r="B106" s="13" t="s">
        <v>296</v>
      </c>
    </row>
    <row r="107" spans="1:2">
      <c r="A107" s="13" t="s">
        <v>2828</v>
      </c>
      <c r="B107" s="13" t="s">
        <v>296</v>
      </c>
    </row>
    <row r="108" spans="1:2">
      <c r="A108" s="13" t="s">
        <v>1807</v>
      </c>
      <c r="B108" s="13" t="s">
        <v>360</v>
      </c>
    </row>
    <row r="109" spans="1:2">
      <c r="A109" s="13" t="s">
        <v>2829</v>
      </c>
      <c r="B109" s="13" t="s">
        <v>1889</v>
      </c>
    </row>
    <row r="110" spans="1:2">
      <c r="A110" s="13" t="s">
        <v>2830</v>
      </c>
      <c r="B110" s="13" t="s">
        <v>1889</v>
      </c>
    </row>
    <row r="111" spans="1:2">
      <c r="A111" s="13" t="s">
        <v>2831</v>
      </c>
      <c r="B111" s="13" t="s">
        <v>296</v>
      </c>
    </row>
    <row r="112" spans="1:2">
      <c r="A112" s="13" t="s">
        <v>240</v>
      </c>
      <c r="B112" s="13" t="s">
        <v>242</v>
      </c>
    </row>
    <row r="113" spans="1:2">
      <c r="A113" s="13" t="s">
        <v>2832</v>
      </c>
      <c r="B113" s="13" t="s">
        <v>1889</v>
      </c>
    </row>
    <row r="114" spans="1:2">
      <c r="A114" s="13" t="s">
        <v>2833</v>
      </c>
      <c r="B114" s="13" t="s">
        <v>242</v>
      </c>
    </row>
    <row r="115" spans="1:2">
      <c r="A115" s="13" t="s">
        <v>2834</v>
      </c>
      <c r="B115" s="13" t="s">
        <v>1889</v>
      </c>
    </row>
    <row r="116" spans="1:2">
      <c r="A116" s="13" t="s">
        <v>2835</v>
      </c>
      <c r="B116" s="13" t="s">
        <v>208</v>
      </c>
    </row>
    <row r="117" spans="1:2">
      <c r="A117" s="13" t="s">
        <v>2292</v>
      </c>
      <c r="B117" s="13" t="s">
        <v>2819</v>
      </c>
    </row>
    <row r="118" spans="1:2">
      <c r="A118" s="13" t="s">
        <v>2836</v>
      </c>
      <c r="B118" s="13" t="s">
        <v>242</v>
      </c>
    </row>
    <row r="119" spans="1:2">
      <c r="A119" s="13" t="s">
        <v>2248</v>
      </c>
      <c r="B119" s="13" t="s">
        <v>193</v>
      </c>
    </row>
    <row r="120" spans="1:2">
      <c r="A120" s="13" t="s">
        <v>302</v>
      </c>
      <c r="B120" s="13" t="s">
        <v>193</v>
      </c>
    </row>
    <row r="121" spans="1:2">
      <c r="A121" s="34" t="s">
        <v>2837</v>
      </c>
      <c r="B121" s="13" t="s">
        <v>193</v>
      </c>
    </row>
    <row r="122" spans="1:2">
      <c r="A122" s="13" t="s">
        <v>1930</v>
      </c>
      <c r="B122" s="13" t="s">
        <v>193</v>
      </c>
    </row>
    <row r="123" spans="1:2">
      <c r="A123" s="13" t="s">
        <v>2838</v>
      </c>
      <c r="B123" s="13" t="s">
        <v>1889</v>
      </c>
    </row>
    <row r="124" spans="1:2">
      <c r="A124" s="13" t="s">
        <v>2839</v>
      </c>
      <c r="B124" s="13" t="s">
        <v>1889</v>
      </c>
    </row>
    <row r="125" spans="1:2">
      <c r="A125" s="13" t="s">
        <v>2370</v>
      </c>
      <c r="B125" s="13" t="s">
        <v>193</v>
      </c>
    </row>
    <row r="126" spans="1:2">
      <c r="A126" s="13" t="s">
        <v>2840</v>
      </c>
      <c r="B126" s="13" t="s">
        <v>242</v>
      </c>
    </row>
    <row r="127" spans="1:2">
      <c r="A127" s="13" t="s">
        <v>2841</v>
      </c>
      <c r="B127" s="13" t="s">
        <v>193</v>
      </c>
    </row>
    <row r="128" spans="1:2">
      <c r="A128" s="13" t="s">
        <v>2842</v>
      </c>
      <c r="B128" s="13" t="s">
        <v>193</v>
      </c>
    </row>
    <row r="129" spans="1:2">
      <c r="A129" s="13" t="s">
        <v>497</v>
      </c>
      <c r="B129" s="13" t="s">
        <v>242</v>
      </c>
    </row>
    <row r="130" spans="1:2">
      <c r="A130" s="13" t="s">
        <v>2039</v>
      </c>
      <c r="B130" s="13" t="s">
        <v>193</v>
      </c>
    </row>
    <row r="131" spans="1:2">
      <c r="A131" s="13" t="s">
        <v>2843</v>
      </c>
      <c r="B131" s="13" t="s">
        <v>193</v>
      </c>
    </row>
    <row r="132" spans="1:2">
      <c r="A132" s="13" t="s">
        <v>2844</v>
      </c>
      <c r="B132" s="13" t="s">
        <v>201</v>
      </c>
    </row>
    <row r="133" spans="1:2">
      <c r="A133" s="13" t="s">
        <v>64</v>
      </c>
      <c r="B133" s="13" t="s">
        <v>201</v>
      </c>
    </row>
    <row r="134" spans="1:2">
      <c r="A134" s="13" t="s">
        <v>2845</v>
      </c>
      <c r="B134" s="13" t="s">
        <v>201</v>
      </c>
    </row>
    <row r="135" spans="1:2">
      <c r="A135" s="13" t="s">
        <v>767</v>
      </c>
      <c r="B135" s="13" t="s">
        <v>201</v>
      </c>
    </row>
    <row r="136" spans="1:2">
      <c r="A136" s="13" t="s">
        <v>2846</v>
      </c>
      <c r="B136" s="13" t="s">
        <v>296</v>
      </c>
    </row>
    <row r="137" spans="1:2">
      <c r="A137" s="13" t="s">
        <v>2847</v>
      </c>
      <c r="B137" s="13" t="s">
        <v>1889</v>
      </c>
    </row>
    <row r="138" spans="1:2">
      <c r="A138" s="13" t="s">
        <v>67</v>
      </c>
      <c r="B138" s="13" t="s">
        <v>242</v>
      </c>
    </row>
    <row r="139" spans="1:2">
      <c r="A139" s="13" t="s">
        <v>2848</v>
      </c>
      <c r="B139" s="13" t="s">
        <v>195</v>
      </c>
    </row>
    <row r="140" spans="1:2">
      <c r="A140" s="13" t="s">
        <v>2849</v>
      </c>
      <c r="B140" s="13" t="s">
        <v>1889</v>
      </c>
    </row>
    <row r="141" spans="1:2">
      <c r="A141" s="13" t="s">
        <v>2850</v>
      </c>
      <c r="B141" s="13" t="s">
        <v>195</v>
      </c>
    </row>
    <row r="142" spans="1:2">
      <c r="A142" s="13" t="s">
        <v>2547</v>
      </c>
      <c r="B142" s="13" t="s">
        <v>195</v>
      </c>
    </row>
    <row r="143" spans="1:2">
      <c r="A143" s="13" t="s">
        <v>549</v>
      </c>
      <c r="B143" s="13" t="s">
        <v>552</v>
      </c>
    </row>
    <row r="144" spans="1:2">
      <c r="A144" s="13" t="s">
        <v>2851</v>
      </c>
      <c r="B144" s="13" t="s">
        <v>556</v>
      </c>
    </row>
    <row r="145" spans="1:2">
      <c r="A145" s="13" t="s">
        <v>2129</v>
      </c>
      <c r="B145" s="13" t="s">
        <v>556</v>
      </c>
    </row>
    <row r="146" spans="1:2">
      <c r="A146" s="13" t="s">
        <v>2852</v>
      </c>
      <c r="B146" s="13" t="s">
        <v>208</v>
      </c>
    </row>
    <row r="147" spans="1:2">
      <c r="A147" s="13" t="s">
        <v>2853</v>
      </c>
      <c r="B147" s="13" t="s">
        <v>1889</v>
      </c>
    </row>
    <row r="148" spans="1:2">
      <c r="A148" s="13" t="s">
        <v>2260</v>
      </c>
      <c r="B148" s="13" t="s">
        <v>195</v>
      </c>
    </row>
    <row r="149" spans="1:2">
      <c r="A149" s="13" t="s">
        <v>1770</v>
      </c>
      <c r="B149" s="13" t="s">
        <v>296</v>
      </c>
    </row>
    <row r="150" spans="1:2">
      <c r="A150" s="13" t="s">
        <v>2854</v>
      </c>
      <c r="B150" s="13" t="s">
        <v>296</v>
      </c>
    </row>
    <row r="151" spans="1:2">
      <c r="A151" s="13" t="s">
        <v>1830</v>
      </c>
      <c r="B151" s="13" t="s">
        <v>296</v>
      </c>
    </row>
    <row r="152" spans="1:2">
      <c r="A152" s="13" t="s">
        <v>2855</v>
      </c>
      <c r="B152" s="13" t="s">
        <v>1889</v>
      </c>
    </row>
    <row r="153" spans="1:2">
      <c r="A153" s="13" t="s">
        <v>2364</v>
      </c>
      <c r="B153" s="13" t="s">
        <v>208</v>
      </c>
    </row>
    <row r="154" spans="1:2">
      <c r="A154" s="13" t="s">
        <v>188</v>
      </c>
      <c r="B154" s="13" t="s">
        <v>360</v>
      </c>
    </row>
    <row r="155" spans="1:2">
      <c r="A155" s="13" t="s">
        <v>2392</v>
      </c>
      <c r="B155" s="13" t="s">
        <v>1889</v>
      </c>
    </row>
    <row r="156" spans="1:2">
      <c r="A156" s="13" t="s">
        <v>2856</v>
      </c>
      <c r="B156" s="13" t="s">
        <v>296</v>
      </c>
    </row>
    <row r="157" spans="1:2">
      <c r="A157" s="13" t="s">
        <v>2553</v>
      </c>
      <c r="B157" s="13" t="s">
        <v>208</v>
      </c>
    </row>
    <row r="158" spans="1:2">
      <c r="A158" s="13" t="s">
        <v>343</v>
      </c>
      <c r="B158" s="13" t="s">
        <v>211</v>
      </c>
    </row>
    <row r="159" spans="1:2">
      <c r="A159" s="13" t="s">
        <v>2303</v>
      </c>
      <c r="B159" s="13" t="s">
        <v>193</v>
      </c>
    </row>
    <row r="160" spans="1:2">
      <c r="A160" s="13" t="s">
        <v>2214</v>
      </c>
      <c r="B160" s="13" t="s">
        <v>208</v>
      </c>
    </row>
    <row r="161" spans="1:2">
      <c r="A161" s="13" t="s">
        <v>209</v>
      </c>
      <c r="B161" s="13" t="s">
        <v>211</v>
      </c>
    </row>
    <row r="162" spans="1:2">
      <c r="A162" s="13" t="s">
        <v>2074</v>
      </c>
      <c r="B162" s="13" t="s">
        <v>208</v>
      </c>
    </row>
    <row r="163" spans="1:2">
      <c r="A163" s="13" t="s">
        <v>340</v>
      </c>
      <c r="B163" s="13" t="s">
        <v>208</v>
      </c>
    </row>
    <row r="164" spans="1:2">
      <c r="A164" s="13" t="s">
        <v>2013</v>
      </c>
      <c r="B164" s="13" t="s">
        <v>193</v>
      </c>
    </row>
    <row r="165" spans="1:2">
      <c r="A165" s="34" t="s">
        <v>2857</v>
      </c>
      <c r="B165" s="13" t="s">
        <v>193</v>
      </c>
    </row>
    <row r="166" spans="1:2">
      <c r="A166" s="13" t="s">
        <v>2244</v>
      </c>
      <c r="B166" s="13" t="s">
        <v>193</v>
      </c>
    </row>
    <row r="167" spans="1:2">
      <c r="A167" s="13" t="s">
        <v>2665</v>
      </c>
      <c r="B167" s="13" t="s">
        <v>284</v>
      </c>
    </row>
    <row r="168" spans="1:2">
      <c r="A168" s="13" t="s">
        <v>2858</v>
      </c>
      <c r="B168" s="13" t="s">
        <v>1889</v>
      </c>
    </row>
    <row r="169" spans="1:2">
      <c r="A169" s="13" t="s">
        <v>2859</v>
      </c>
      <c r="B169" s="13" t="s">
        <v>1889</v>
      </c>
    </row>
    <row r="170" spans="1:2">
      <c r="A170" s="13" t="s">
        <v>2860</v>
      </c>
      <c r="B170" s="13" t="s">
        <v>1889</v>
      </c>
    </row>
    <row r="171" spans="1:2">
      <c r="A171" s="13" t="s">
        <v>2861</v>
      </c>
      <c r="B171" s="13" t="s">
        <v>1889</v>
      </c>
    </row>
    <row r="172" spans="1:2">
      <c r="A172" s="13" t="s">
        <v>2721</v>
      </c>
      <c r="B172" s="13" t="s">
        <v>556</v>
      </c>
    </row>
    <row r="173" spans="1:2">
      <c r="A173" s="13" t="s">
        <v>553</v>
      </c>
      <c r="B173" s="13" t="s">
        <v>556</v>
      </c>
    </row>
    <row r="174" spans="1:2">
      <c r="A174" s="13" t="s">
        <v>2061</v>
      </c>
      <c r="B174" s="13" t="s">
        <v>1889</v>
      </c>
    </row>
    <row r="175" spans="1:2">
      <c r="A175" s="13" t="s">
        <v>2862</v>
      </c>
      <c r="B175" s="13" t="s">
        <v>556</v>
      </c>
    </row>
    <row r="176" spans="1:2">
      <c r="A176" s="13" t="s">
        <v>2715</v>
      </c>
      <c r="B176" s="13" t="s">
        <v>556</v>
      </c>
    </row>
    <row r="177" spans="1:2">
      <c r="A177" s="13" t="s">
        <v>53</v>
      </c>
      <c r="B177" s="13" t="s">
        <v>2819</v>
      </c>
    </row>
    <row r="178" spans="1:2">
      <c r="A178" s="13" t="s">
        <v>2863</v>
      </c>
      <c r="B178" s="13" t="s">
        <v>228</v>
      </c>
    </row>
    <row r="179" spans="1:2">
      <c r="A179" s="13" t="s">
        <v>70</v>
      </c>
      <c r="B179" s="13" t="s">
        <v>245</v>
      </c>
    </row>
    <row r="180" spans="1:2">
      <c r="A180" s="13" t="s">
        <v>2460</v>
      </c>
      <c r="B180" s="13" t="s">
        <v>195</v>
      </c>
    </row>
    <row r="181" spans="1:2">
      <c r="A181" s="13" t="s">
        <v>2864</v>
      </c>
      <c r="B181" s="13" t="s">
        <v>195</v>
      </c>
    </row>
    <row r="182" spans="1:2">
      <c r="A182" s="13" t="s">
        <v>403</v>
      </c>
      <c r="B182" s="13" t="s">
        <v>245</v>
      </c>
    </row>
    <row r="183" spans="1:2">
      <c r="A183" s="13" t="s">
        <v>2865</v>
      </c>
      <c r="B183" s="13" t="s">
        <v>201</v>
      </c>
    </row>
    <row r="184" spans="1:2">
      <c r="A184" s="13" t="s">
        <v>294</v>
      </c>
      <c r="B184" s="13" t="s">
        <v>296</v>
      </c>
    </row>
    <row r="185" spans="1:2">
      <c r="A185" s="13" t="s">
        <v>2866</v>
      </c>
      <c r="B185" s="13" t="s">
        <v>2819</v>
      </c>
    </row>
    <row r="186" spans="1:2">
      <c r="A186" s="13" t="s">
        <v>406</v>
      </c>
      <c r="B186" s="13" t="s">
        <v>296</v>
      </c>
    </row>
    <row r="187" spans="1:2">
      <c r="A187" s="13" t="s">
        <v>116</v>
      </c>
      <c r="B187" s="13" t="s">
        <v>296</v>
      </c>
    </row>
    <row r="188" spans="1:2">
      <c r="A188" s="13" t="s">
        <v>2290</v>
      </c>
      <c r="B188" s="13" t="s">
        <v>296</v>
      </c>
    </row>
    <row r="189" spans="1:2">
      <c r="A189" s="13" t="s">
        <v>72</v>
      </c>
      <c r="B189" s="13" t="s">
        <v>296</v>
      </c>
    </row>
    <row r="190" spans="1:2">
      <c r="A190" s="13" t="s">
        <v>292</v>
      </c>
      <c r="B190" s="13" t="s">
        <v>284</v>
      </c>
    </row>
    <row r="191" spans="1:2">
      <c r="A191" s="13" t="s">
        <v>2867</v>
      </c>
      <c r="B191" s="13" t="s">
        <v>556</v>
      </c>
    </row>
    <row r="192" spans="1:2">
      <c r="A192" s="13" t="s">
        <v>178</v>
      </c>
      <c r="B192" s="13" t="s">
        <v>208</v>
      </c>
    </row>
    <row r="193" spans="1:2">
      <c r="A193" s="13" t="s">
        <v>2868</v>
      </c>
      <c r="B193" s="13" t="s">
        <v>1889</v>
      </c>
    </row>
    <row r="194" spans="1:2">
      <c r="A194" s="13" t="s">
        <v>22</v>
      </c>
      <c r="B194" s="13" t="s">
        <v>193</v>
      </c>
    </row>
    <row r="195" spans="1:2">
      <c r="A195" s="13" t="s">
        <v>2358</v>
      </c>
      <c r="B195" s="13" t="s">
        <v>556</v>
      </c>
    </row>
    <row r="196" spans="1:2">
      <c r="A196" s="13" t="s">
        <v>2869</v>
      </c>
      <c r="B196" s="13" t="s">
        <v>242</v>
      </c>
    </row>
    <row r="197" spans="1:2">
      <c r="A197" s="13" t="s">
        <v>2870</v>
      </c>
      <c r="B197" s="13" t="s">
        <v>242</v>
      </c>
    </row>
    <row r="198" spans="1:2">
      <c r="A198" s="13" t="s">
        <v>2871</v>
      </c>
      <c r="B198" s="13" t="s">
        <v>242</v>
      </c>
    </row>
    <row r="199" spans="1:2">
      <c r="A199" s="13" t="s">
        <v>2872</v>
      </c>
      <c r="B199" s="13" t="s">
        <v>201</v>
      </c>
    </row>
    <row r="200" spans="1:2">
      <c r="A200" s="13" t="s">
        <v>2873</v>
      </c>
      <c r="B200" s="13" t="s">
        <v>201</v>
      </c>
    </row>
    <row r="201" spans="1:2">
      <c r="A201" s="13" t="s">
        <v>742</v>
      </c>
      <c r="B201" s="13" t="s">
        <v>201</v>
      </c>
    </row>
    <row r="202" spans="1:2">
      <c r="A202" s="13" t="s">
        <v>2874</v>
      </c>
      <c r="B202" s="13" t="s">
        <v>201</v>
      </c>
    </row>
    <row r="203" spans="1:2">
      <c r="A203" s="13" t="s">
        <v>2875</v>
      </c>
      <c r="B203" s="13" t="s">
        <v>201</v>
      </c>
    </row>
    <row r="204" spans="1:2">
      <c r="A204" s="13" t="s">
        <v>2135</v>
      </c>
      <c r="B204" s="13" t="s">
        <v>201</v>
      </c>
    </row>
    <row r="205" spans="1:2">
      <c r="A205" s="13" t="s">
        <v>2541</v>
      </c>
      <c r="B205" s="13" t="s">
        <v>201</v>
      </c>
    </row>
    <row r="206" spans="1:2">
      <c r="A206" s="13" t="s">
        <v>2577</v>
      </c>
      <c r="B206" s="13" t="s">
        <v>201</v>
      </c>
    </row>
    <row r="207" spans="1:2">
      <c r="A207" s="13" t="s">
        <v>2725</v>
      </c>
      <c r="B207" s="13" t="s">
        <v>201</v>
      </c>
    </row>
    <row r="208" spans="1:2">
      <c r="A208" s="13" t="s">
        <v>2176</v>
      </c>
      <c r="B208" s="13" t="s">
        <v>1889</v>
      </c>
    </row>
    <row r="209" spans="1:2">
      <c r="A209" s="13" t="s">
        <v>2422</v>
      </c>
      <c r="B209" s="13" t="s">
        <v>1889</v>
      </c>
    </row>
    <row r="210" spans="1:2">
      <c r="A210" s="13" t="s">
        <v>2876</v>
      </c>
      <c r="B210" s="13" t="s">
        <v>296</v>
      </c>
    </row>
    <row r="211" spans="1:2">
      <c r="A211" s="13" t="s">
        <v>2877</v>
      </c>
      <c r="B211" s="13" t="s">
        <v>296</v>
      </c>
    </row>
    <row r="212" spans="1:2">
      <c r="A212" s="13" t="s">
        <v>2878</v>
      </c>
      <c r="B212" s="13" t="s">
        <v>1889</v>
      </c>
    </row>
    <row r="213" spans="1:2">
      <c r="A213" s="13" t="s">
        <v>153</v>
      </c>
      <c r="B213" s="13" t="s">
        <v>211</v>
      </c>
    </row>
    <row r="214" spans="1:2">
      <c r="A214" s="13" t="s">
        <v>409</v>
      </c>
      <c r="B214" s="13" t="s">
        <v>211</v>
      </c>
    </row>
    <row r="215" spans="1:2">
      <c r="A215" s="13" t="s">
        <v>2566</v>
      </c>
      <c r="B215" s="13" t="s">
        <v>208</v>
      </c>
    </row>
    <row r="216" spans="1:2">
      <c r="A216" s="34" t="s">
        <v>2879</v>
      </c>
      <c r="B216" s="13" t="s">
        <v>228</v>
      </c>
    </row>
    <row r="217" spans="1:2">
      <c r="A217" s="13" t="s">
        <v>2202</v>
      </c>
      <c r="B217" s="13" t="s">
        <v>193</v>
      </c>
    </row>
    <row r="218" spans="1:2">
      <c r="A218" s="13" t="s">
        <v>2035</v>
      </c>
      <c r="B218" s="13" t="s">
        <v>1889</v>
      </c>
    </row>
    <row r="219" spans="1:2">
      <c r="A219" s="13" t="s">
        <v>2880</v>
      </c>
      <c r="B219" s="13" t="s">
        <v>1889</v>
      </c>
    </row>
    <row r="220" spans="1:2">
      <c r="A220" s="13" t="s">
        <v>2732</v>
      </c>
      <c r="B220" s="13" t="s">
        <v>217</v>
      </c>
    </row>
    <row r="221" spans="1:2">
      <c r="A221" s="13" t="s">
        <v>215</v>
      </c>
      <c r="B221" s="13" t="s">
        <v>217</v>
      </c>
    </row>
    <row r="222" spans="1:2">
      <c r="A222" s="13" t="s">
        <v>2881</v>
      </c>
      <c r="B222" s="13" t="s">
        <v>208</v>
      </c>
    </row>
    <row r="223" spans="1:2">
      <c r="A223" s="13" t="s">
        <v>2473</v>
      </c>
      <c r="B223" s="13" t="s">
        <v>208</v>
      </c>
    </row>
    <row r="224" spans="1:2">
      <c r="A224" s="13" t="s">
        <v>719</v>
      </c>
      <c r="B224" s="13" t="s">
        <v>208</v>
      </c>
    </row>
    <row r="225" spans="1:2">
      <c r="A225" s="13" t="s">
        <v>237</v>
      </c>
      <c r="B225" s="13" t="s">
        <v>195</v>
      </c>
    </row>
    <row r="226" spans="1:2">
      <c r="A226" s="13" t="s">
        <v>26</v>
      </c>
      <c r="B226" s="13" t="s">
        <v>556</v>
      </c>
    </row>
    <row r="227" spans="1:2">
      <c r="A227" s="13" t="s">
        <v>2882</v>
      </c>
      <c r="B227" s="13" t="s">
        <v>1889</v>
      </c>
    </row>
    <row r="228" spans="1:2">
      <c r="A228" s="13" t="s">
        <v>2883</v>
      </c>
      <c r="B228" s="13" t="s">
        <v>193</v>
      </c>
    </row>
    <row r="229" spans="1:2">
      <c r="A229" s="13" t="s">
        <v>1964</v>
      </c>
      <c r="B229" s="13" t="s">
        <v>195</v>
      </c>
    </row>
    <row r="230" spans="1:2">
      <c r="A230" s="13" t="s">
        <v>2884</v>
      </c>
      <c r="B230" s="13" t="s">
        <v>201</v>
      </c>
    </row>
    <row r="231" spans="1:2">
      <c r="A231" s="13" t="s">
        <v>2885</v>
      </c>
      <c r="B231" s="13" t="s">
        <v>245</v>
      </c>
    </row>
    <row r="232" spans="1:2">
      <c r="A232" s="13" t="s">
        <v>1755</v>
      </c>
      <c r="B232" s="13" t="s">
        <v>217</v>
      </c>
    </row>
    <row r="233" spans="1:2">
      <c r="A233" s="13" t="s">
        <v>2886</v>
      </c>
      <c r="B233" s="13" t="s">
        <v>252</v>
      </c>
    </row>
    <row r="234" spans="1:2">
      <c r="A234" s="13" t="s">
        <v>2294</v>
      </c>
      <c r="B234" s="13" t="s">
        <v>217</v>
      </c>
    </row>
    <row r="235" spans="1:2">
      <c r="A235" s="13" t="s">
        <v>2887</v>
      </c>
      <c r="B235" s="13" t="s">
        <v>1889</v>
      </c>
    </row>
    <row r="236" spans="1:2">
      <c r="A236" s="13" t="s">
        <v>2888</v>
      </c>
      <c r="B236" s="13" t="s">
        <v>195</v>
      </c>
    </row>
    <row r="237" spans="1:2">
      <c r="A237" s="13" t="s">
        <v>412</v>
      </c>
      <c r="B237" s="13" t="s">
        <v>195</v>
      </c>
    </row>
    <row r="238" spans="1:2">
      <c r="A238" s="13" t="s">
        <v>2889</v>
      </c>
      <c r="B238" s="13" t="s">
        <v>201</v>
      </c>
    </row>
    <row r="239" spans="1:2">
      <c r="A239" s="13" t="s">
        <v>2890</v>
      </c>
      <c r="B239" s="13" t="s">
        <v>208</v>
      </c>
    </row>
    <row r="240" spans="1:2">
      <c r="A240" s="13" t="s">
        <v>2891</v>
      </c>
      <c r="B240" s="13" t="s">
        <v>1889</v>
      </c>
    </row>
    <row r="241" spans="1:2">
      <c r="A241" s="13" t="s">
        <v>2892</v>
      </c>
      <c r="B241" s="13" t="s">
        <v>195</v>
      </c>
    </row>
    <row r="242" spans="1:2">
      <c r="A242" s="13" t="s">
        <v>496</v>
      </c>
      <c r="B242" s="13" t="s">
        <v>195</v>
      </c>
    </row>
    <row r="243" spans="1:2">
      <c r="A243" s="13" t="s">
        <v>834</v>
      </c>
      <c r="B243" s="13" t="s">
        <v>195</v>
      </c>
    </row>
    <row r="244" spans="1:2">
      <c r="A244" s="13" t="s">
        <v>2893</v>
      </c>
      <c r="B244" s="13" t="s">
        <v>195</v>
      </c>
    </row>
    <row r="245" spans="1:2">
      <c r="A245" s="13" t="s">
        <v>2894</v>
      </c>
      <c r="B245" s="13" t="s">
        <v>195</v>
      </c>
    </row>
    <row r="246" spans="1:2">
      <c r="A246" s="13" t="s">
        <v>1960</v>
      </c>
      <c r="B246" s="13" t="s">
        <v>556</v>
      </c>
    </row>
    <row r="247" spans="1:2">
      <c r="A247" s="13" t="s">
        <v>346</v>
      </c>
      <c r="B247" s="13" t="s">
        <v>193</v>
      </c>
    </row>
    <row r="248" spans="1:2">
      <c r="A248" s="13" t="s">
        <v>2326</v>
      </c>
      <c r="B248" s="13" t="s">
        <v>195</v>
      </c>
    </row>
    <row r="249" spans="1:2">
      <c r="A249" s="13" t="s">
        <v>1786</v>
      </c>
      <c r="B249" s="13" t="s">
        <v>195</v>
      </c>
    </row>
    <row r="250" spans="1:2">
      <c r="A250" s="13" t="s">
        <v>2895</v>
      </c>
      <c r="B250" s="13" t="s">
        <v>195</v>
      </c>
    </row>
    <row r="251" spans="1:2">
      <c r="A251" s="13" t="s">
        <v>2896</v>
      </c>
      <c r="B251" s="13" t="s">
        <v>195</v>
      </c>
    </row>
    <row r="252" spans="1:2">
      <c r="A252" s="13" t="s">
        <v>2238</v>
      </c>
      <c r="B252" s="13" t="s">
        <v>245</v>
      </c>
    </row>
    <row r="253" spans="1:2">
      <c r="A253" s="13" t="s">
        <v>2687</v>
      </c>
      <c r="B253" s="13" t="s">
        <v>193</v>
      </c>
    </row>
    <row r="254" spans="1:2">
      <c r="A254" s="13" t="s">
        <v>47</v>
      </c>
      <c r="B254" s="13" t="s">
        <v>242</v>
      </c>
    </row>
    <row r="255" spans="1:2">
      <c r="A255" s="13" t="s">
        <v>43</v>
      </c>
      <c r="B255" s="13" t="s">
        <v>242</v>
      </c>
    </row>
    <row r="256" spans="1:2">
      <c r="A256" s="13" t="s">
        <v>2897</v>
      </c>
      <c r="B256" s="13" t="s">
        <v>195</v>
      </c>
    </row>
    <row r="257" spans="1:2">
      <c r="A257" s="13" t="s">
        <v>2898</v>
      </c>
      <c r="B257" s="13" t="s">
        <v>195</v>
      </c>
    </row>
    <row r="258" spans="1:2">
      <c r="A258" s="13" t="s">
        <v>389</v>
      </c>
      <c r="B258" s="13" t="s">
        <v>195</v>
      </c>
    </row>
    <row r="259" spans="1:2">
      <c r="A259" s="13" t="s">
        <v>2719</v>
      </c>
      <c r="B259" s="13" t="s">
        <v>195</v>
      </c>
    </row>
    <row r="260" spans="1:2">
      <c r="A260" s="13" t="s">
        <v>1794</v>
      </c>
      <c r="B260" s="13" t="s">
        <v>195</v>
      </c>
    </row>
    <row r="261" spans="1:2">
      <c r="A261" s="13" t="s">
        <v>561</v>
      </c>
      <c r="B261" s="13" t="s">
        <v>195</v>
      </c>
    </row>
    <row r="262" spans="1:2">
      <c r="A262" s="13" t="s">
        <v>99</v>
      </c>
      <c r="B262" s="13" t="s">
        <v>309</v>
      </c>
    </row>
    <row r="263" spans="1:2">
      <c r="A263" s="13" t="s">
        <v>415</v>
      </c>
      <c r="B263" s="13" t="s">
        <v>309</v>
      </c>
    </row>
    <row r="264" spans="1:2">
      <c r="A264" s="13" t="s">
        <v>1740</v>
      </c>
      <c r="B264" s="13" t="s">
        <v>242</v>
      </c>
    </row>
    <row r="265" spans="1:2">
      <c r="A265" s="13" t="s">
        <v>2079</v>
      </c>
      <c r="B265" s="13" t="s">
        <v>193</v>
      </c>
    </row>
    <row r="266" spans="1:2">
      <c r="A266" s="13" t="s">
        <v>2172</v>
      </c>
      <c r="B266" s="13" t="s">
        <v>1889</v>
      </c>
    </row>
    <row r="267" spans="1:2">
      <c r="A267" s="13" t="s">
        <v>2117</v>
      </c>
      <c r="B267" s="13" t="s">
        <v>1889</v>
      </c>
    </row>
    <row r="268" spans="1:2">
      <c r="A268" s="13" t="s">
        <v>1900</v>
      </c>
      <c r="B268" s="13" t="s">
        <v>1889</v>
      </c>
    </row>
    <row r="269" spans="1:2">
      <c r="A269" s="13" t="s">
        <v>2529</v>
      </c>
      <c r="B269" s="13" t="s">
        <v>208</v>
      </c>
    </row>
    <row r="270" spans="1:2">
      <c r="A270" s="13" t="s">
        <v>2660</v>
      </c>
      <c r="B270" s="13" t="s">
        <v>208</v>
      </c>
    </row>
    <row r="271" spans="1:2">
      <c r="A271" s="13" t="s">
        <v>2644</v>
      </c>
      <c r="B271" s="13" t="s">
        <v>208</v>
      </c>
    </row>
    <row r="272" spans="1:2">
      <c r="A272" s="13" t="s">
        <v>2899</v>
      </c>
      <c r="B272" s="13" t="s">
        <v>208</v>
      </c>
    </row>
    <row r="273" spans="1:2">
      <c r="A273" s="13" t="s">
        <v>1742</v>
      </c>
      <c r="B273" s="13" t="s">
        <v>2900</v>
      </c>
    </row>
    <row r="274" spans="1:2">
      <c r="A274" s="13" t="s">
        <v>2389</v>
      </c>
      <c r="B274" s="13" t="s">
        <v>2900</v>
      </c>
    </row>
    <row r="275" spans="1:2">
      <c r="A275" s="13" t="s">
        <v>2723</v>
      </c>
      <c r="B275" s="13" t="s">
        <v>2900</v>
      </c>
    </row>
    <row r="276" spans="1:2">
      <c r="A276" s="13" t="s">
        <v>2901</v>
      </c>
      <c r="B276" s="13" t="s">
        <v>193</v>
      </c>
    </row>
    <row r="277" spans="1:2">
      <c r="A277" s="13" t="s">
        <v>2531</v>
      </c>
      <c r="B277" s="13" t="s">
        <v>2902</v>
      </c>
    </row>
    <row r="278" spans="1:2">
      <c r="A278" s="13" t="s">
        <v>1902</v>
      </c>
      <c r="B278" s="13" t="s">
        <v>1889</v>
      </c>
    </row>
    <row r="279" spans="1:2">
      <c r="A279" s="13" t="s">
        <v>1962</v>
      </c>
      <c r="B279" s="13" t="s">
        <v>193</v>
      </c>
    </row>
    <row r="280" spans="1:2">
      <c r="A280" s="13" t="s">
        <v>2903</v>
      </c>
      <c r="B280" s="13" t="s">
        <v>1889</v>
      </c>
    </row>
    <row r="281" spans="1:2">
      <c r="A281" s="13" t="s">
        <v>55</v>
      </c>
      <c r="B281" s="13" t="s">
        <v>193</v>
      </c>
    </row>
    <row r="282" spans="1:2">
      <c r="A282" s="13" t="s">
        <v>1792</v>
      </c>
      <c r="B282" s="13" t="s">
        <v>193</v>
      </c>
    </row>
    <row r="283" spans="1:2">
      <c r="A283" s="13" t="s">
        <v>480</v>
      </c>
      <c r="B283" s="13" t="s">
        <v>193</v>
      </c>
    </row>
    <row r="284" spans="1:2">
      <c r="A284" s="13" t="s">
        <v>2904</v>
      </c>
      <c r="B284" s="13" t="s">
        <v>193</v>
      </c>
    </row>
    <row r="285" spans="1:2">
      <c r="A285" s="13" t="s">
        <v>2905</v>
      </c>
      <c r="B285" s="13" t="s">
        <v>193</v>
      </c>
    </row>
    <row r="286" spans="1:2">
      <c r="A286" s="13" t="s">
        <v>168</v>
      </c>
      <c r="B286" s="13" t="s">
        <v>193</v>
      </c>
    </row>
    <row r="287" spans="1:2">
      <c r="A287" s="13" t="s">
        <v>2906</v>
      </c>
      <c r="B287" s="13" t="s">
        <v>193</v>
      </c>
    </row>
    <row r="288" spans="1:2">
      <c r="A288" s="13" t="s">
        <v>2907</v>
      </c>
      <c r="B288" s="13" t="s">
        <v>195</v>
      </c>
    </row>
    <row r="289" spans="1:2">
      <c r="A289" s="13" t="s">
        <v>2908</v>
      </c>
      <c r="B289" s="13" t="s">
        <v>208</v>
      </c>
    </row>
    <row r="290" spans="1:2">
      <c r="A290" s="13" t="s">
        <v>2146</v>
      </c>
      <c r="B290" s="13" t="s">
        <v>195</v>
      </c>
    </row>
    <row r="291" spans="1:2">
      <c r="A291" s="13" t="s">
        <v>1934</v>
      </c>
      <c r="B291" s="13" t="s">
        <v>1889</v>
      </c>
    </row>
    <row r="292" spans="1:2">
      <c r="A292" s="13" t="s">
        <v>1816</v>
      </c>
      <c r="B292" s="13" t="s">
        <v>1889</v>
      </c>
    </row>
    <row r="293" spans="1:2">
      <c r="A293" s="13" t="s">
        <v>2551</v>
      </c>
      <c r="B293" s="13" t="s">
        <v>195</v>
      </c>
    </row>
    <row r="294" spans="1:2">
      <c r="A294" s="13" t="s">
        <v>1843</v>
      </c>
      <c r="B294" s="13" t="s">
        <v>1889</v>
      </c>
    </row>
    <row r="295" spans="1:2">
      <c r="A295" s="13" t="s">
        <v>2651</v>
      </c>
      <c r="B295" s="13" t="s">
        <v>242</v>
      </c>
    </row>
    <row r="296" spans="1:2">
      <c r="A296" s="13" t="s">
        <v>2186</v>
      </c>
      <c r="B296" s="13" t="s">
        <v>552</v>
      </c>
    </row>
    <row r="297" spans="1:2">
      <c r="A297" s="13" t="s">
        <v>176</v>
      </c>
      <c r="B297" s="13" t="s">
        <v>839</v>
      </c>
    </row>
    <row r="298" spans="1:2">
      <c r="A298" s="13" t="s">
        <v>1879</v>
      </c>
      <c r="B298" s="13" t="s">
        <v>201</v>
      </c>
    </row>
    <row r="299" spans="1:2">
      <c r="A299" s="13" t="s">
        <v>2484</v>
      </c>
      <c r="B299" s="13" t="s">
        <v>201</v>
      </c>
    </row>
    <row r="300" spans="1:2">
      <c r="A300" s="13" t="s">
        <v>2909</v>
      </c>
      <c r="B300" s="13" t="s">
        <v>201</v>
      </c>
    </row>
    <row r="301" spans="1:2">
      <c r="A301" s="13" t="s">
        <v>2604</v>
      </c>
      <c r="B301" s="13" t="s">
        <v>201</v>
      </c>
    </row>
    <row r="302" spans="1:2">
      <c r="A302" s="13" t="s">
        <v>2910</v>
      </c>
      <c r="B302" s="13" t="s">
        <v>201</v>
      </c>
    </row>
    <row r="303" spans="1:2">
      <c r="A303" s="34" t="s">
        <v>2911</v>
      </c>
      <c r="B303" s="13" t="s">
        <v>201</v>
      </c>
    </row>
    <row r="304" spans="1:2">
      <c r="A304" s="13" t="s">
        <v>418</v>
      </c>
      <c r="B304" s="13" t="s">
        <v>201</v>
      </c>
    </row>
    <row r="305" spans="1:2">
      <c r="A305" s="13" t="s">
        <v>1915</v>
      </c>
      <c r="B305" s="13" t="s">
        <v>201</v>
      </c>
    </row>
    <row r="306" spans="1:2">
      <c r="A306" s="13" t="s">
        <v>773</v>
      </c>
      <c r="B306" s="13" t="s">
        <v>201</v>
      </c>
    </row>
    <row r="307" spans="1:2">
      <c r="A307" s="34" t="s">
        <v>2912</v>
      </c>
      <c r="B307" s="13" t="s">
        <v>306</v>
      </c>
    </row>
    <row r="308" spans="1:2">
      <c r="A308" s="13" t="s">
        <v>307</v>
      </c>
      <c r="B308" s="13" t="s">
        <v>309</v>
      </c>
    </row>
    <row r="309" spans="1:2">
      <c r="A309" s="13" t="s">
        <v>2622</v>
      </c>
      <c r="B309" s="13" t="s">
        <v>242</v>
      </c>
    </row>
    <row r="310" spans="1:2">
      <c r="A310" s="13" t="s">
        <v>597</v>
      </c>
      <c r="B310" s="13" t="s">
        <v>208</v>
      </c>
    </row>
    <row r="311" spans="1:2">
      <c r="A311" s="13" t="s">
        <v>206</v>
      </c>
      <c r="B311" s="13" t="s">
        <v>208</v>
      </c>
    </row>
    <row r="312" spans="1:2">
      <c r="A312" s="13" t="s">
        <v>2913</v>
      </c>
      <c r="B312" s="13" t="s">
        <v>208</v>
      </c>
    </row>
    <row r="313" spans="1:2">
      <c r="A313" s="13" t="s">
        <v>2914</v>
      </c>
      <c r="B313" s="13" t="s">
        <v>208</v>
      </c>
    </row>
    <row r="314" spans="1:2">
      <c r="A314" s="13" t="s">
        <v>2915</v>
      </c>
      <c r="B314" s="13" t="s">
        <v>208</v>
      </c>
    </row>
    <row r="315" spans="1:2">
      <c r="A315" s="13" t="s">
        <v>2916</v>
      </c>
      <c r="B315" s="13" t="s">
        <v>208</v>
      </c>
    </row>
    <row r="316" spans="1:2">
      <c r="A316" s="13" t="s">
        <v>2917</v>
      </c>
      <c r="B316" s="13" t="s">
        <v>208</v>
      </c>
    </row>
    <row r="317" spans="1:2">
      <c r="A317" s="13" t="s">
        <v>2703</v>
      </c>
      <c r="B317" s="13" t="s">
        <v>556</v>
      </c>
    </row>
    <row r="318" spans="1:2">
      <c r="A318" s="13" t="s">
        <v>2631</v>
      </c>
      <c r="B318" s="13" t="s">
        <v>201</v>
      </c>
    </row>
    <row r="319" spans="1:2">
      <c r="A319" s="13" t="s">
        <v>199</v>
      </c>
      <c r="B319" s="13" t="s">
        <v>201</v>
      </c>
    </row>
    <row r="320" spans="1:2">
      <c r="A320" s="13" t="s">
        <v>421</v>
      </c>
      <c r="B320" s="13" t="s">
        <v>309</v>
      </c>
    </row>
    <row r="321" spans="1:2">
      <c r="A321" s="13" t="s">
        <v>2253</v>
      </c>
      <c r="B321" s="13" t="s">
        <v>208</v>
      </c>
    </row>
    <row r="322" spans="1:2">
      <c r="A322" s="13" t="s">
        <v>2675</v>
      </c>
      <c r="B322" s="13" t="s">
        <v>242</v>
      </c>
    </row>
    <row r="323" spans="1:2">
      <c r="A323" s="13" t="s">
        <v>221</v>
      </c>
      <c r="B323" s="13" t="s">
        <v>193</v>
      </c>
    </row>
    <row r="324" spans="1:2">
      <c r="A324" s="13" t="s">
        <v>2420</v>
      </c>
      <c r="B324" s="13" t="s">
        <v>208</v>
      </c>
    </row>
    <row r="325" spans="1:2">
      <c r="A325" s="13" t="s">
        <v>78</v>
      </c>
      <c r="B325" s="13" t="s">
        <v>242</v>
      </c>
    </row>
    <row r="326" spans="1:2">
      <c r="A326" s="13" t="s">
        <v>2032</v>
      </c>
      <c r="B326" s="13" t="s">
        <v>556</v>
      </c>
    </row>
    <row r="327" spans="1:2">
      <c r="A327" s="13" t="s">
        <v>2918</v>
      </c>
      <c r="B327" s="13" t="s">
        <v>242</v>
      </c>
    </row>
    <row r="328" spans="1:2">
      <c r="A328" s="13" t="s">
        <v>2919</v>
      </c>
      <c r="B328" s="13" t="s">
        <v>306</v>
      </c>
    </row>
    <row r="329" spans="1:2">
      <c r="A329" s="13" t="s">
        <v>318</v>
      </c>
      <c r="B329" s="13" t="s">
        <v>242</v>
      </c>
    </row>
    <row r="330" spans="1:2">
      <c r="A330" s="13" t="s">
        <v>2920</v>
      </c>
      <c r="B330" s="13" t="s">
        <v>306</v>
      </c>
    </row>
    <row r="331" spans="1:2">
      <c r="A331" s="13" t="s">
        <v>2410</v>
      </c>
      <c r="B331" s="13" t="s">
        <v>306</v>
      </c>
    </row>
    <row r="332" spans="1:2">
      <c r="A332" s="13" t="s">
        <v>2267</v>
      </c>
      <c r="B332" s="13" t="s">
        <v>306</v>
      </c>
    </row>
    <row r="333" spans="1:2">
      <c r="A333" s="13" t="s">
        <v>316</v>
      </c>
      <c r="B333" s="13" t="s">
        <v>306</v>
      </c>
    </row>
    <row r="334" spans="1:2">
      <c r="A334" s="13" t="s">
        <v>1840</v>
      </c>
      <c r="B334" s="13" t="s">
        <v>306</v>
      </c>
    </row>
    <row r="335" spans="1:2">
      <c r="A335" s="13" t="s">
        <v>2418</v>
      </c>
      <c r="B335" s="13" t="s">
        <v>306</v>
      </c>
    </row>
    <row r="336" spans="1:2">
      <c r="A336" s="13" t="s">
        <v>2000</v>
      </c>
      <c r="B336" s="13" t="s">
        <v>306</v>
      </c>
    </row>
    <row r="337" spans="1:2">
      <c r="A337" s="13" t="s">
        <v>2545</v>
      </c>
      <c r="B337" s="13" t="s">
        <v>306</v>
      </c>
    </row>
    <row r="338" spans="1:2">
      <c r="A338" s="13" t="s">
        <v>2444</v>
      </c>
      <c r="B338" s="13" t="s">
        <v>306</v>
      </c>
    </row>
    <row r="339" spans="1:2">
      <c r="A339" s="13" t="s">
        <v>2466</v>
      </c>
      <c r="B339" s="13" t="s">
        <v>306</v>
      </c>
    </row>
    <row r="340" spans="1:2">
      <c r="A340" s="13" t="s">
        <v>1834</v>
      </c>
      <c r="B340" s="13" t="s">
        <v>306</v>
      </c>
    </row>
    <row r="341" spans="1:2">
      <c r="A341" s="13" t="s">
        <v>526</v>
      </c>
      <c r="B341" s="13" t="s">
        <v>242</v>
      </c>
    </row>
    <row r="342" spans="1:2">
      <c r="A342" s="13" t="s">
        <v>2471</v>
      </c>
      <c r="B342" s="13" t="s">
        <v>242</v>
      </c>
    </row>
    <row r="343" spans="1:2">
      <c r="A343" s="13" t="s">
        <v>2612</v>
      </c>
      <c r="B343" s="13" t="s">
        <v>195</v>
      </c>
    </row>
    <row r="344" spans="1:2">
      <c r="A344" s="13" t="s">
        <v>2921</v>
      </c>
      <c r="B344" s="13" t="s">
        <v>195</v>
      </c>
    </row>
    <row r="345" spans="1:2">
      <c r="A345" s="13" t="s">
        <v>606</v>
      </c>
      <c r="B345" s="13" t="s">
        <v>208</v>
      </c>
    </row>
    <row r="346" spans="1:2">
      <c r="A346" s="13" t="s">
        <v>2922</v>
      </c>
      <c r="B346" s="13" t="s">
        <v>195</v>
      </c>
    </row>
    <row r="347" spans="1:2">
      <c r="A347" s="13" t="s">
        <v>2523</v>
      </c>
      <c r="B347" s="13" t="s">
        <v>309</v>
      </c>
    </row>
    <row r="348" spans="1:2">
      <c r="A348" s="13" t="s">
        <v>2923</v>
      </c>
      <c r="B348" s="13" t="s">
        <v>309</v>
      </c>
    </row>
    <row r="349" spans="1:2">
      <c r="A349" s="34" t="s">
        <v>2924</v>
      </c>
      <c r="B349" s="13" t="s">
        <v>309</v>
      </c>
    </row>
    <row r="350" spans="1:2">
      <c r="A350" s="13" t="s">
        <v>2104</v>
      </c>
      <c r="B350" s="13" t="s">
        <v>193</v>
      </c>
    </row>
    <row r="351" spans="1:2">
      <c r="A351" s="13" t="s">
        <v>2160</v>
      </c>
      <c r="B351" s="13" t="s">
        <v>839</v>
      </c>
    </row>
    <row r="352" spans="1:2">
      <c r="A352" s="13" t="s">
        <v>314</v>
      </c>
      <c r="B352" s="13" t="s">
        <v>193</v>
      </c>
    </row>
    <row r="353" spans="1:2">
      <c r="A353" s="13" t="s">
        <v>28</v>
      </c>
      <c r="B353" s="13" t="s">
        <v>217</v>
      </c>
    </row>
    <row r="354" spans="1:2">
      <c r="A354" s="13" t="s">
        <v>223</v>
      </c>
      <c r="B354" s="13" t="s">
        <v>195</v>
      </c>
    </row>
    <row r="355" spans="1:2">
      <c r="A355" s="13" t="s">
        <v>2925</v>
      </c>
      <c r="B355" s="13" t="s">
        <v>195</v>
      </c>
    </row>
    <row r="356" spans="1:2">
      <c r="A356" s="13" t="s">
        <v>610</v>
      </c>
      <c r="B356" s="13" t="s">
        <v>208</v>
      </c>
    </row>
    <row r="357" spans="1:2">
      <c r="A357" s="13" t="s">
        <v>2649</v>
      </c>
      <c r="B357" s="13" t="s">
        <v>306</v>
      </c>
    </row>
    <row r="358" spans="1:2">
      <c r="A358" s="13" t="s">
        <v>2112</v>
      </c>
      <c r="B358" s="13" t="s">
        <v>306</v>
      </c>
    </row>
    <row r="359" spans="1:2">
      <c r="A359" s="13" t="s">
        <v>81</v>
      </c>
      <c r="B359" s="13" t="s">
        <v>195</v>
      </c>
    </row>
    <row r="360" spans="1:2">
      <c r="A360" s="13" t="s">
        <v>732</v>
      </c>
      <c r="B360" s="13" t="s">
        <v>242</v>
      </c>
    </row>
    <row r="361" spans="1:2">
      <c r="A361" s="13" t="s">
        <v>2096</v>
      </c>
      <c r="B361" s="13" t="s">
        <v>397</v>
      </c>
    </row>
    <row r="362" spans="1:2">
      <c r="A362" s="13" t="s">
        <v>2155</v>
      </c>
      <c r="B362" s="13" t="s">
        <v>193</v>
      </c>
    </row>
    <row r="363" spans="1:2">
      <c r="A363" s="13" t="s">
        <v>857</v>
      </c>
      <c r="B363" s="13" t="s">
        <v>195</v>
      </c>
    </row>
    <row r="364" spans="1:2">
      <c r="A364" s="13" t="s">
        <v>2682</v>
      </c>
      <c r="B364" s="13" t="s">
        <v>306</v>
      </c>
    </row>
    <row r="365" spans="1:2">
      <c r="A365" s="13" t="s">
        <v>2727</v>
      </c>
      <c r="B365" s="13" t="s">
        <v>195</v>
      </c>
    </row>
    <row r="366" spans="1:2">
      <c r="A366" s="13" t="s">
        <v>2926</v>
      </c>
      <c r="B366" s="13" t="s">
        <v>242</v>
      </c>
    </row>
    <row r="367" spans="1:2">
      <c r="A367" s="13" t="s">
        <v>2733</v>
      </c>
      <c r="B367" s="13" t="s">
        <v>2927</v>
      </c>
    </row>
    <row r="368" spans="1:2">
      <c r="A368" s="13" t="s">
        <v>1796</v>
      </c>
      <c r="B368" s="13" t="s">
        <v>208</v>
      </c>
    </row>
    <row r="369" spans="1:2">
      <c r="A369" s="13" t="s">
        <v>231</v>
      </c>
      <c r="B369" s="13" t="s">
        <v>208</v>
      </c>
    </row>
    <row r="370" spans="1:2">
      <c r="A370" s="13" t="s">
        <v>2928</v>
      </c>
      <c r="B370" s="13" t="s">
        <v>195</v>
      </c>
    </row>
    <row r="371" spans="1:2">
      <c r="A371" s="13" t="s">
        <v>2929</v>
      </c>
      <c r="B371" s="13" t="s">
        <v>195</v>
      </c>
    </row>
    <row r="372" spans="1:2">
      <c r="A372" s="13" t="s">
        <v>2930</v>
      </c>
      <c r="B372" s="13" t="s">
        <v>1889</v>
      </c>
    </row>
    <row r="373" spans="1:2">
      <c r="A373" s="13" t="s">
        <v>2931</v>
      </c>
      <c r="B373" s="13" t="s">
        <v>195</v>
      </c>
    </row>
    <row r="374" spans="1:2">
      <c r="A374" s="13" t="s">
        <v>2932</v>
      </c>
      <c r="B374" s="13" t="s">
        <v>195</v>
      </c>
    </row>
    <row r="375" spans="1:2">
      <c r="A375" s="13" t="s">
        <v>2933</v>
      </c>
      <c r="B375" s="13" t="s">
        <v>195</v>
      </c>
    </row>
    <row r="376" spans="1:2">
      <c r="A376" s="13" t="s">
        <v>2934</v>
      </c>
      <c r="B376" s="13" t="s">
        <v>1889</v>
      </c>
    </row>
    <row r="377" spans="1:2">
      <c r="A377" s="13" t="s">
        <v>1987</v>
      </c>
      <c r="B377" s="13" t="s">
        <v>195</v>
      </c>
    </row>
    <row r="378" spans="1:2">
      <c r="A378" s="13" t="s">
        <v>643</v>
      </c>
      <c r="B378" s="13" t="s">
        <v>195</v>
      </c>
    </row>
    <row r="379" spans="1:2">
      <c r="A379" s="13" t="s">
        <v>487</v>
      </c>
      <c r="B379" s="13" t="s">
        <v>195</v>
      </c>
    </row>
    <row r="380" spans="1:2">
      <c r="A380" s="13" t="s">
        <v>2935</v>
      </c>
      <c r="B380" s="13" t="s">
        <v>242</v>
      </c>
    </row>
    <row r="381" spans="1:2">
      <c r="A381" s="13" t="s">
        <v>2936</v>
      </c>
      <c r="B381" s="13" t="s">
        <v>195</v>
      </c>
    </row>
    <row r="382" spans="1:2">
      <c r="A382" s="13" t="s">
        <v>1894</v>
      </c>
      <c r="B382" s="13" t="s">
        <v>839</v>
      </c>
    </row>
    <row r="383" spans="1:2">
      <c r="A383" s="13" t="s">
        <v>2937</v>
      </c>
      <c r="B383" s="13" t="s">
        <v>195</v>
      </c>
    </row>
    <row r="384" spans="1:2">
      <c r="A384" s="13" t="s">
        <v>2408</v>
      </c>
      <c r="B384" s="13" t="s">
        <v>309</v>
      </c>
    </row>
    <row r="385" spans="1:2">
      <c r="A385" s="13" t="s">
        <v>57</v>
      </c>
      <c r="B385" s="13" t="s">
        <v>309</v>
      </c>
    </row>
    <row r="386" spans="1:2">
      <c r="A386" s="13" t="s">
        <v>87</v>
      </c>
      <c r="B386" s="13" t="s">
        <v>309</v>
      </c>
    </row>
    <row r="387" spans="1:2">
      <c r="A387" s="13" t="s">
        <v>89</v>
      </c>
      <c r="B387" s="13" t="s">
        <v>309</v>
      </c>
    </row>
    <row r="388" spans="1:2">
      <c r="A388" s="13" t="s">
        <v>2711</v>
      </c>
      <c r="B388" s="13" t="s">
        <v>309</v>
      </c>
    </row>
    <row r="389" spans="1:2">
      <c r="A389" s="13" t="s">
        <v>91</v>
      </c>
      <c r="B389" s="13" t="s">
        <v>309</v>
      </c>
    </row>
    <row r="390" spans="1:2">
      <c r="A390" s="13" t="s">
        <v>93</v>
      </c>
      <c r="B390" s="13" t="s">
        <v>309</v>
      </c>
    </row>
    <row r="391" spans="1:2">
      <c r="A391" s="13" t="s">
        <v>2938</v>
      </c>
      <c r="B391" s="13" t="s">
        <v>556</v>
      </c>
    </row>
    <row r="392" spans="1:2">
      <c r="A392" s="13" t="s">
        <v>2939</v>
      </c>
      <c r="B392" s="13" t="s">
        <v>242</v>
      </c>
    </row>
    <row r="393" spans="1:2">
      <c r="A393" s="13" t="s">
        <v>46</v>
      </c>
      <c r="B393" s="13" t="s">
        <v>211</v>
      </c>
    </row>
    <row r="394" spans="1:2">
      <c r="A394" s="13" t="s">
        <v>430</v>
      </c>
      <c r="B394" s="13" t="s">
        <v>211</v>
      </c>
    </row>
    <row r="395" spans="1:2">
      <c r="A395" s="13" t="s">
        <v>331</v>
      </c>
      <c r="B395" s="13" t="s">
        <v>211</v>
      </c>
    </row>
    <row r="396" spans="1:2">
      <c r="A396" s="13" t="s">
        <v>2620</v>
      </c>
      <c r="B396" s="13" t="s">
        <v>989</v>
      </c>
    </row>
    <row r="397" spans="1:2">
      <c r="A397" s="13" t="s">
        <v>2126</v>
      </c>
      <c r="B397" s="13" t="s">
        <v>201</v>
      </c>
    </row>
    <row r="398" spans="1:2">
      <c r="A398" s="34" t="s">
        <v>2940</v>
      </c>
      <c r="B398" s="13" t="s">
        <v>201</v>
      </c>
    </row>
    <row r="399" spans="1:2">
      <c r="A399" s="34" t="s">
        <v>2941</v>
      </c>
      <c r="B399" s="13" t="s">
        <v>201</v>
      </c>
    </row>
    <row r="400" spans="1:2">
      <c r="A400" s="13" t="s">
        <v>2692</v>
      </c>
      <c r="B400" s="13" t="s">
        <v>201</v>
      </c>
    </row>
    <row r="401" spans="1:2">
      <c r="A401" s="13" t="s">
        <v>2688</v>
      </c>
      <c r="B401" s="13" t="s">
        <v>201</v>
      </c>
    </row>
    <row r="402" spans="1:2">
      <c r="A402" s="13" t="s">
        <v>2942</v>
      </c>
      <c r="B402" s="13" t="s">
        <v>208</v>
      </c>
    </row>
    <row r="403" spans="1:2">
      <c r="A403" s="13" t="s">
        <v>2943</v>
      </c>
      <c r="B403" s="13" t="s">
        <v>208</v>
      </c>
    </row>
    <row r="404" spans="1:2">
      <c r="A404" s="13" t="s">
        <v>304</v>
      </c>
      <c r="B404" s="13" t="s">
        <v>306</v>
      </c>
    </row>
    <row r="405" spans="1:2">
      <c r="A405" s="13" t="s">
        <v>2606</v>
      </c>
      <c r="B405" s="13" t="s">
        <v>360</v>
      </c>
    </row>
    <row r="406" spans="1:2">
      <c r="A406" s="13" t="s">
        <v>1753</v>
      </c>
      <c r="B406" s="13" t="s">
        <v>360</v>
      </c>
    </row>
    <row r="407" spans="1:2">
      <c r="A407" s="13" t="s">
        <v>2944</v>
      </c>
      <c r="B407" s="13" t="s">
        <v>309</v>
      </c>
    </row>
    <row r="408" spans="1:2">
      <c r="A408" s="13" t="s">
        <v>2945</v>
      </c>
      <c r="B408" s="13" t="s">
        <v>195</v>
      </c>
    </row>
    <row r="409" spans="1:2">
      <c r="A409" s="13" t="s">
        <v>2677</v>
      </c>
      <c r="B409" s="13" t="s">
        <v>1004</v>
      </c>
    </row>
    <row r="410" spans="1:2">
      <c r="A410" s="13" t="s">
        <v>2642</v>
      </c>
      <c r="B410" s="13" t="s">
        <v>1004</v>
      </c>
    </row>
    <row r="411" spans="1:2">
      <c r="A411" s="13" t="s">
        <v>1749</v>
      </c>
      <c r="B411" s="13" t="s">
        <v>201</v>
      </c>
    </row>
    <row r="412" spans="1:2">
      <c r="A412" s="13" t="s">
        <v>2581</v>
      </c>
      <c r="B412" s="13" t="s">
        <v>201</v>
      </c>
    </row>
    <row r="413" spans="1:2">
      <c r="A413" s="13" t="s">
        <v>2269</v>
      </c>
      <c r="B413" s="13" t="s">
        <v>201</v>
      </c>
    </row>
    <row r="414" spans="1:2">
      <c r="A414" s="13" t="s">
        <v>2543</v>
      </c>
      <c r="B414" s="13" t="s">
        <v>201</v>
      </c>
    </row>
    <row r="415" spans="1:2">
      <c r="A415" s="13" t="s">
        <v>1762</v>
      </c>
      <c r="B415" s="13" t="s">
        <v>201</v>
      </c>
    </row>
    <row r="416" spans="1:2">
      <c r="A416" s="13" t="s">
        <v>2463</v>
      </c>
      <c r="B416" s="13" t="s">
        <v>201</v>
      </c>
    </row>
    <row r="417" spans="1:2">
      <c r="A417" s="13" t="s">
        <v>393</v>
      </c>
      <c r="B417" s="13" t="s">
        <v>397</v>
      </c>
    </row>
    <row r="418" spans="1:2">
      <c r="A418" s="13" t="s">
        <v>2200</v>
      </c>
      <c r="B418" s="13" t="s">
        <v>195</v>
      </c>
    </row>
    <row r="419" spans="1:2">
      <c r="A419" s="13" t="s">
        <v>95</v>
      </c>
      <c r="B419" s="13" t="s">
        <v>195</v>
      </c>
    </row>
    <row r="420" spans="1:2">
      <c r="A420" s="13" t="s">
        <v>2946</v>
      </c>
      <c r="B420" s="13" t="s">
        <v>195</v>
      </c>
    </row>
    <row r="421" spans="1:2">
      <c r="A421" s="13" t="s">
        <v>32</v>
      </c>
      <c r="B421" s="13" t="s">
        <v>195</v>
      </c>
    </row>
    <row r="422" spans="1:2">
      <c r="A422" s="13" t="s">
        <v>2947</v>
      </c>
      <c r="B422" s="13" t="s">
        <v>195</v>
      </c>
    </row>
    <row r="423" spans="1:2">
      <c r="A423" s="13" t="s">
        <v>2948</v>
      </c>
      <c r="B423" s="13" t="s">
        <v>195</v>
      </c>
    </row>
    <row r="424" spans="1:2">
      <c r="A424" s="13" t="s">
        <v>2262</v>
      </c>
      <c r="B424" s="13" t="s">
        <v>195</v>
      </c>
    </row>
    <row r="425" spans="1:2">
      <c r="A425" s="13" t="s">
        <v>770</v>
      </c>
      <c r="B425" s="13" t="s">
        <v>201</v>
      </c>
    </row>
    <row r="426" spans="1:2">
      <c r="A426" s="13" t="s">
        <v>355</v>
      </c>
      <c r="B426" s="13" t="s">
        <v>195</v>
      </c>
    </row>
    <row r="427" spans="1:2">
      <c r="A427" s="13" t="s">
        <v>2949</v>
      </c>
      <c r="B427" s="13" t="s">
        <v>296</v>
      </c>
    </row>
    <row r="428" spans="1:2">
      <c r="A428" s="13" t="s">
        <v>2555</v>
      </c>
      <c r="B428" s="13" t="s">
        <v>839</v>
      </c>
    </row>
    <row r="429" spans="1:2">
      <c r="A429" s="13" t="s">
        <v>150</v>
      </c>
      <c r="B429" s="13" t="s">
        <v>839</v>
      </c>
    </row>
    <row r="430" spans="1:2">
      <c r="A430" s="13" t="s">
        <v>2728</v>
      </c>
      <c r="B430" s="13" t="s">
        <v>2950</v>
      </c>
    </row>
    <row r="431" spans="1:2">
      <c r="A431" s="13" t="s">
        <v>2693</v>
      </c>
      <c r="B431" s="13" t="s">
        <v>2950</v>
      </c>
    </row>
    <row r="432" spans="1:2">
      <c r="A432" s="13" t="s">
        <v>2512</v>
      </c>
      <c r="B432" s="13" t="s">
        <v>2950</v>
      </c>
    </row>
    <row r="433" spans="1:2">
      <c r="A433" s="13" t="s">
        <v>2305</v>
      </c>
      <c r="B433" s="13" t="s">
        <v>2950</v>
      </c>
    </row>
    <row r="434" spans="1:2">
      <c r="A434" s="13" t="s">
        <v>2951</v>
      </c>
      <c r="B434" s="13" t="s">
        <v>208</v>
      </c>
    </row>
    <row r="435" spans="1:2">
      <c r="A435" s="13" t="s">
        <v>2952</v>
      </c>
      <c r="B435" s="13" t="s">
        <v>208</v>
      </c>
    </row>
    <row r="436" spans="1:2">
      <c r="A436" s="13" t="s">
        <v>2953</v>
      </c>
      <c r="B436" s="13" t="s">
        <v>208</v>
      </c>
    </row>
    <row r="437" spans="1:2">
      <c r="A437" s="13" t="s">
        <v>2954</v>
      </c>
      <c r="B437" s="13" t="s">
        <v>208</v>
      </c>
    </row>
    <row r="438" spans="1:2">
      <c r="A438" s="13" t="s">
        <v>2955</v>
      </c>
      <c r="B438" s="13" t="s">
        <v>208</v>
      </c>
    </row>
    <row r="439" spans="1:2">
      <c r="A439" s="13" t="s">
        <v>2956</v>
      </c>
      <c r="B439" s="13" t="s">
        <v>201</v>
      </c>
    </row>
    <row r="440" spans="1:2">
      <c r="A440" s="13" t="s">
        <v>1774</v>
      </c>
      <c r="B440" s="13" t="s">
        <v>195</v>
      </c>
    </row>
    <row r="441" spans="1:2">
      <c r="A441" s="13" t="s">
        <v>2957</v>
      </c>
      <c r="B441" s="13" t="s">
        <v>208</v>
      </c>
    </row>
    <row r="442" spans="1:2">
      <c r="A442" s="13" t="s">
        <v>2958</v>
      </c>
      <c r="B442" s="13" t="s">
        <v>193</v>
      </c>
    </row>
    <row r="443" spans="1:2">
      <c r="A443" s="13" t="s">
        <v>2959</v>
      </c>
      <c r="B443" s="13" t="s">
        <v>195</v>
      </c>
    </row>
    <row r="444" spans="1:2">
      <c r="A444" s="13" t="s">
        <v>2960</v>
      </c>
      <c r="B444" s="13" t="s">
        <v>195</v>
      </c>
    </row>
    <row r="445" spans="1:2">
      <c r="A445" s="13" t="s">
        <v>2961</v>
      </c>
      <c r="B445" s="13" t="s">
        <v>195</v>
      </c>
    </row>
    <row r="446" spans="1:2">
      <c r="A446" s="13" t="s">
        <v>2962</v>
      </c>
      <c r="B446" s="13" t="s">
        <v>195</v>
      </c>
    </row>
    <row r="447" spans="1:2">
      <c r="A447" s="13" t="s">
        <v>2963</v>
      </c>
      <c r="B447" s="13" t="s">
        <v>195</v>
      </c>
    </row>
    <row r="448" spans="1:2">
      <c r="A448" s="13" t="s">
        <v>2964</v>
      </c>
      <c r="B448" s="13" t="s">
        <v>195</v>
      </c>
    </row>
    <row r="449" spans="1:2">
      <c r="A449" s="13" t="s">
        <v>112</v>
      </c>
      <c r="B449" s="13" t="s">
        <v>195</v>
      </c>
    </row>
    <row r="450" spans="1:2">
      <c r="A450" s="13" t="s">
        <v>2965</v>
      </c>
      <c r="B450" s="13" t="s">
        <v>211</v>
      </c>
    </row>
    <row r="451" spans="1:2">
      <c r="A451" s="13" t="s">
        <v>182</v>
      </c>
      <c r="B451" s="13" t="s">
        <v>195</v>
      </c>
    </row>
    <row r="452" spans="1:2">
      <c r="A452" s="13" t="s">
        <v>2438</v>
      </c>
      <c r="B452" s="13" t="s">
        <v>195</v>
      </c>
    </row>
    <row r="453" spans="1:2">
      <c r="A453" s="13" t="s">
        <v>2966</v>
      </c>
      <c r="B453" s="13" t="s">
        <v>201</v>
      </c>
    </row>
    <row r="454" spans="1:2">
      <c r="A454" s="13" t="s">
        <v>2967</v>
      </c>
      <c r="B454" s="13" t="s">
        <v>195</v>
      </c>
    </row>
    <row r="455" spans="1:2">
      <c r="A455" s="13" t="s">
        <v>196</v>
      </c>
      <c r="B455" s="13" t="s">
        <v>193</v>
      </c>
    </row>
    <row r="456" spans="1:2">
      <c r="A456" s="13" t="s">
        <v>2968</v>
      </c>
      <c r="B456" s="13" t="s">
        <v>195</v>
      </c>
    </row>
    <row r="457" spans="1:2">
      <c r="A457" s="13" t="s">
        <v>2969</v>
      </c>
      <c r="B457" s="13" t="s">
        <v>195</v>
      </c>
    </row>
    <row r="458" spans="1:2">
      <c r="A458" s="13" t="s">
        <v>2970</v>
      </c>
      <c r="B458" s="13" t="s">
        <v>1889</v>
      </c>
    </row>
    <row r="459" spans="1:2">
      <c r="A459" s="13" t="s">
        <v>2562</v>
      </c>
      <c r="B459" s="13" t="s">
        <v>208</v>
      </c>
    </row>
    <row r="460" spans="1:2">
      <c r="A460" s="13" t="s">
        <v>1981</v>
      </c>
      <c r="B460" s="13" t="s">
        <v>208</v>
      </c>
    </row>
    <row r="461" spans="1:2">
      <c r="A461" s="13" t="s">
        <v>2971</v>
      </c>
      <c r="B461" s="13" t="s">
        <v>208</v>
      </c>
    </row>
    <row r="462" spans="1:2">
      <c r="A462" s="13" t="s">
        <v>2972</v>
      </c>
      <c r="B462" s="13" t="s">
        <v>208</v>
      </c>
    </row>
    <row r="463" spans="1:2">
      <c r="A463" s="13" t="s">
        <v>2508</v>
      </c>
      <c r="B463" s="13" t="s">
        <v>1046</v>
      </c>
    </row>
    <row r="464" spans="1:2">
      <c r="A464" s="13" t="s">
        <v>2973</v>
      </c>
      <c r="B464" s="13" t="s">
        <v>195</v>
      </c>
    </row>
    <row r="465" spans="1:2">
      <c r="A465" s="13" t="s">
        <v>489</v>
      </c>
      <c r="B465" s="13" t="s">
        <v>195</v>
      </c>
    </row>
    <row r="466" spans="1:2">
      <c r="A466" s="13" t="s">
        <v>2100</v>
      </c>
      <c r="B466" s="13" t="s">
        <v>195</v>
      </c>
    </row>
    <row r="467" spans="1:2">
      <c r="A467" s="13" t="s">
        <v>2730</v>
      </c>
      <c r="B467" s="13" t="s">
        <v>195</v>
      </c>
    </row>
    <row r="468" spans="1:2">
      <c r="A468" s="13" t="s">
        <v>2974</v>
      </c>
      <c r="B468" s="13" t="s">
        <v>208</v>
      </c>
    </row>
    <row r="469" spans="1:2">
      <c r="A469" s="13" t="s">
        <v>2975</v>
      </c>
      <c r="B469" s="13" t="s">
        <v>195</v>
      </c>
    </row>
    <row r="470" spans="1:2">
      <c r="A470" s="13" t="s">
        <v>2976</v>
      </c>
      <c r="B470" s="13" t="s">
        <v>195</v>
      </c>
    </row>
    <row r="471" spans="1:2">
      <c r="A471" s="13" t="s">
        <v>2010</v>
      </c>
      <c r="B471" s="13" t="s">
        <v>1004</v>
      </c>
    </row>
    <row r="472" spans="1:2">
      <c r="A472" s="13" t="s">
        <v>2067</v>
      </c>
      <c r="B472" s="13" t="s">
        <v>1004</v>
      </c>
    </row>
    <row r="473" spans="1:2">
      <c r="A473" s="13" t="s">
        <v>163</v>
      </c>
      <c r="B473" s="13" t="s">
        <v>195</v>
      </c>
    </row>
    <row r="474" spans="1:2">
      <c r="A474" s="13" t="s">
        <v>2977</v>
      </c>
      <c r="B474" s="13" t="s">
        <v>195</v>
      </c>
    </row>
    <row r="475" spans="1:2">
      <c r="A475" s="13" t="s">
        <v>37</v>
      </c>
      <c r="B475" s="13" t="s">
        <v>195</v>
      </c>
    </row>
    <row r="476" spans="1:2">
      <c r="A476" s="13" t="s">
        <v>488</v>
      </c>
      <c r="B476" s="13" t="s">
        <v>195</v>
      </c>
    </row>
    <row r="477" spans="1:2">
      <c r="A477" s="13" t="s">
        <v>197</v>
      </c>
      <c r="B477" s="13" t="s">
        <v>195</v>
      </c>
    </row>
    <row r="478" spans="1:2">
      <c r="A478" s="13" t="s">
        <v>481</v>
      </c>
      <c r="B478" s="13" t="s">
        <v>195</v>
      </c>
    </row>
    <row r="479" spans="1:2">
      <c r="A479" s="13" t="s">
        <v>479</v>
      </c>
      <c r="B479" s="13" t="s">
        <v>195</v>
      </c>
    </row>
    <row r="480" spans="1:2">
      <c r="A480" s="13" t="s">
        <v>2978</v>
      </c>
      <c r="B480" s="13" t="s">
        <v>201</v>
      </c>
    </row>
    <row r="481" spans="1:2">
      <c r="A481" s="13" t="s">
        <v>2979</v>
      </c>
      <c r="B481" s="13" t="s">
        <v>201</v>
      </c>
    </row>
    <row r="482" spans="1:2">
      <c r="A482" s="13" t="s">
        <v>2980</v>
      </c>
      <c r="B482" s="13" t="s">
        <v>201</v>
      </c>
    </row>
    <row r="483" spans="1:2">
      <c r="A483" s="13" t="s">
        <v>2981</v>
      </c>
      <c r="B483" s="13" t="s">
        <v>201</v>
      </c>
    </row>
    <row r="484" spans="1:2">
      <c r="A484" s="13" t="s">
        <v>2982</v>
      </c>
      <c r="B484" s="13" t="s">
        <v>201</v>
      </c>
    </row>
    <row r="485" spans="1:2">
      <c r="A485" s="13" t="s">
        <v>2983</v>
      </c>
      <c r="B485" s="13" t="s">
        <v>201</v>
      </c>
    </row>
    <row r="486" spans="1:2">
      <c r="A486" s="13" t="s">
        <v>2984</v>
      </c>
      <c r="B486" s="13" t="s">
        <v>201</v>
      </c>
    </row>
    <row r="487" spans="1:2">
      <c r="A487" s="13" t="s">
        <v>2985</v>
      </c>
      <c r="B487" s="13" t="s">
        <v>201</v>
      </c>
    </row>
    <row r="488" spans="1:2">
      <c r="A488" s="13" t="s">
        <v>2986</v>
      </c>
      <c r="B488" s="13" t="s">
        <v>201</v>
      </c>
    </row>
    <row r="489" spans="1:2">
      <c r="A489" s="13" t="s">
        <v>2987</v>
      </c>
      <c r="B489" s="13" t="s">
        <v>201</v>
      </c>
    </row>
    <row r="490" spans="1:2">
      <c r="A490" s="13" t="s">
        <v>2988</v>
      </c>
      <c r="B490" s="13" t="s">
        <v>201</v>
      </c>
    </row>
    <row r="491" spans="1:2">
      <c r="A491" s="13" t="s">
        <v>2989</v>
      </c>
      <c r="B491" s="13" t="s">
        <v>201</v>
      </c>
    </row>
    <row r="492" spans="1:2">
      <c r="A492" s="13" t="s">
        <v>2990</v>
      </c>
      <c r="B492" s="13" t="s">
        <v>195</v>
      </c>
    </row>
    <row r="493" spans="1:2">
      <c r="A493" s="13" t="s">
        <v>2991</v>
      </c>
      <c r="B493" s="13" t="s">
        <v>195</v>
      </c>
    </row>
    <row r="494" spans="1:2">
      <c r="A494" s="13" t="s">
        <v>41</v>
      </c>
      <c r="B494" s="13" t="s">
        <v>195</v>
      </c>
    </row>
    <row r="495" spans="1:2">
      <c r="A495" s="13" t="s">
        <v>2992</v>
      </c>
      <c r="B495" s="13" t="s">
        <v>195</v>
      </c>
    </row>
    <row r="496" spans="1:2">
      <c r="A496" s="13" t="s">
        <v>2993</v>
      </c>
      <c r="B496" s="13" t="s">
        <v>397</v>
      </c>
    </row>
    <row r="497" spans="1:2">
      <c r="A497" s="13" t="s">
        <v>2600</v>
      </c>
      <c r="B497" s="13" t="s">
        <v>839</v>
      </c>
    </row>
    <row r="498" spans="1:2">
      <c r="A498" s="13" t="s">
        <v>2994</v>
      </c>
      <c r="B498" s="13" t="s">
        <v>208</v>
      </c>
    </row>
    <row r="499" spans="1:2">
      <c r="A499" s="13" t="s">
        <v>2995</v>
      </c>
      <c r="B499" s="13" t="s">
        <v>195</v>
      </c>
    </row>
    <row r="500" spans="1:2">
      <c r="A500" s="13" t="s">
        <v>2996</v>
      </c>
      <c r="B500" s="13" t="s">
        <v>306</v>
      </c>
    </row>
    <row r="501" spans="1:2">
      <c r="A501" s="13" t="s">
        <v>161</v>
      </c>
      <c r="B501" s="13" t="s">
        <v>211</v>
      </c>
    </row>
    <row r="502" spans="1:2">
      <c r="A502" s="13" t="s">
        <v>2234</v>
      </c>
      <c r="B502" s="13" t="s">
        <v>195</v>
      </c>
    </row>
    <row r="503" spans="1:2">
      <c r="A503" s="13" t="s">
        <v>1996</v>
      </c>
      <c r="B503" s="13" t="s">
        <v>1085</v>
      </c>
    </row>
    <row r="504" spans="1:2">
      <c r="A504" s="13" t="s">
        <v>114</v>
      </c>
      <c r="B504" s="13" t="s">
        <v>195</v>
      </c>
    </row>
    <row r="505" spans="1:2">
      <c r="A505" s="13" t="s">
        <v>2997</v>
      </c>
      <c r="B505" s="13" t="s">
        <v>208</v>
      </c>
    </row>
    <row r="506" spans="1:2">
      <c r="A506" s="13" t="s">
        <v>2998</v>
      </c>
      <c r="B506" s="13" t="s">
        <v>208</v>
      </c>
    </row>
    <row r="507" spans="1:2">
      <c r="A507" s="13" t="s">
        <v>2999</v>
      </c>
      <c r="B507" s="13" t="s">
        <v>208</v>
      </c>
    </row>
    <row r="508" spans="1:2">
      <c r="A508" s="13" t="s">
        <v>1746</v>
      </c>
      <c r="B508" s="13" t="s">
        <v>1096</v>
      </c>
    </row>
    <row r="509" spans="1:2">
      <c r="A509" s="13" t="s">
        <v>490</v>
      </c>
      <c r="B509" s="13" t="s">
        <v>360</v>
      </c>
    </row>
    <row r="510" spans="1:2">
      <c r="A510" s="13" t="s">
        <v>1738</v>
      </c>
      <c r="B510" s="13" t="s">
        <v>195</v>
      </c>
    </row>
    <row r="511" spans="1:2">
      <c r="A511" s="13" t="s">
        <v>3000</v>
      </c>
      <c r="B511" s="13" t="s">
        <v>556</v>
      </c>
    </row>
    <row r="512" spans="1:2">
      <c r="A512" s="13" t="s">
        <v>3001</v>
      </c>
      <c r="B512" s="13" t="s">
        <v>208</v>
      </c>
    </row>
    <row r="513" spans="1:2">
      <c r="A513" s="13" t="s">
        <v>468</v>
      </c>
      <c r="B513" s="13" t="s">
        <v>360</v>
      </c>
    </row>
    <row r="514" spans="1:2">
      <c r="A514" s="13" t="s">
        <v>3002</v>
      </c>
      <c r="B514" s="13" t="s">
        <v>195</v>
      </c>
    </row>
    <row r="515" spans="1:2">
      <c r="A515" s="13" t="s">
        <v>853</v>
      </c>
      <c r="B515" s="13" t="s">
        <v>306</v>
      </c>
    </row>
    <row r="516" spans="1:2">
      <c r="A516" s="13" t="s">
        <v>777</v>
      </c>
      <c r="B516" s="13" t="s">
        <v>193</v>
      </c>
    </row>
    <row r="517" spans="1:2">
      <c r="A517" s="13" t="s">
        <v>2380</v>
      </c>
      <c r="B517" s="13" t="s">
        <v>195</v>
      </c>
    </row>
    <row r="518" spans="1:2">
      <c r="A518" s="13" t="s">
        <v>478</v>
      </c>
      <c r="B518" s="13" t="s">
        <v>522</v>
      </c>
    </row>
    <row r="519" spans="1:2">
      <c r="A519" s="13" t="s">
        <v>505</v>
      </c>
      <c r="B519" s="13" t="s">
        <v>522</v>
      </c>
    </row>
    <row r="520" spans="1:2">
      <c r="A520" s="13" t="s">
        <v>158</v>
      </c>
      <c r="B520" s="13" t="s">
        <v>522</v>
      </c>
    </row>
    <row r="521" spans="1:2">
      <c r="A521" s="13" t="s">
        <v>2527</v>
      </c>
      <c r="B521" s="13" t="s">
        <v>195</v>
      </c>
    </row>
    <row r="522" spans="1:2">
      <c r="A522" s="13" t="s">
        <v>3003</v>
      </c>
      <c r="B522" s="13" t="s">
        <v>208</v>
      </c>
    </row>
    <row r="523" spans="1:2">
      <c r="A523" s="13" t="s">
        <v>3004</v>
      </c>
      <c r="B523" s="13" t="s">
        <v>208</v>
      </c>
    </row>
    <row r="524" spans="1:2">
      <c r="A524" s="13" t="s">
        <v>181</v>
      </c>
      <c r="B524" s="13" t="s">
        <v>673</v>
      </c>
    </row>
    <row r="525" spans="1:2">
      <c r="A525" s="13" t="s">
        <v>3005</v>
      </c>
      <c r="B525" s="13" t="s">
        <v>195</v>
      </c>
    </row>
    <row r="526" spans="1:2">
      <c r="A526" s="13" t="s">
        <v>3006</v>
      </c>
      <c r="B526" s="13" t="s">
        <v>208</v>
      </c>
    </row>
    <row r="527" spans="1:2">
      <c r="A527" s="13" t="s">
        <v>3007</v>
      </c>
      <c r="B527" s="13" t="s">
        <v>208</v>
      </c>
    </row>
    <row r="528" spans="1:2">
      <c r="A528" s="13" t="s">
        <v>3008</v>
      </c>
      <c r="B528" s="13" t="s">
        <v>195</v>
      </c>
    </row>
    <row r="529" spans="1:2">
      <c r="A529" s="13" t="s">
        <v>3009</v>
      </c>
      <c r="B529" s="13" t="s">
        <v>195</v>
      </c>
    </row>
    <row r="530" spans="1:2">
      <c r="A530" s="13" t="s">
        <v>3010</v>
      </c>
      <c r="B530" s="13" t="s">
        <v>195</v>
      </c>
    </row>
    <row r="531" spans="1:2">
      <c r="A531" s="13" t="s">
        <v>3011</v>
      </c>
      <c r="B531" s="13" t="s">
        <v>195</v>
      </c>
    </row>
    <row r="532" spans="1:2">
      <c r="A532" s="13" t="s">
        <v>3012</v>
      </c>
      <c r="B532" s="13" t="s">
        <v>195</v>
      </c>
    </row>
    <row r="533" spans="1:2">
      <c r="A533" s="13" t="s">
        <v>3013</v>
      </c>
      <c r="B533" s="13" t="s">
        <v>195</v>
      </c>
    </row>
    <row r="534" spans="1:2">
      <c r="A534" s="13" t="s">
        <v>3014</v>
      </c>
      <c r="B534" s="13" t="s">
        <v>195</v>
      </c>
    </row>
    <row r="535" spans="1:2">
      <c r="A535" s="13" t="s">
        <v>2366</v>
      </c>
      <c r="B535" s="13" t="s">
        <v>211</v>
      </c>
    </row>
    <row r="536" spans="1:2">
      <c r="A536" s="13" t="s">
        <v>2076</v>
      </c>
      <c r="B536" s="13" t="s">
        <v>211</v>
      </c>
    </row>
    <row r="537" spans="1:2">
      <c r="A537" s="13" t="s">
        <v>636</v>
      </c>
      <c r="B537" s="13" t="s">
        <v>211</v>
      </c>
    </row>
    <row r="538" spans="1:2">
      <c r="A538" s="13" t="s">
        <v>180</v>
      </c>
      <c r="B538" s="13" t="s">
        <v>193</v>
      </c>
    </row>
    <row r="539" spans="1:2">
      <c r="A539" s="13" t="s">
        <v>3015</v>
      </c>
      <c r="B539" s="13" t="s">
        <v>195</v>
      </c>
    </row>
    <row r="540" spans="1:2">
      <c r="A540" s="13" t="s">
        <v>2737</v>
      </c>
      <c r="B540" s="13" t="s">
        <v>211</v>
      </c>
    </row>
    <row r="541" spans="1:2">
      <c r="A541" s="13" t="s">
        <v>2356</v>
      </c>
      <c r="B541" s="13" t="s">
        <v>211</v>
      </c>
    </row>
    <row r="542" spans="1:2">
      <c r="A542" s="13" t="s">
        <v>1970</v>
      </c>
      <c r="B542" s="13" t="s">
        <v>193</v>
      </c>
    </row>
    <row r="543" spans="1:2">
      <c r="A543" s="13" t="s">
        <v>243</v>
      </c>
      <c r="B543" s="13" t="s">
        <v>245</v>
      </c>
    </row>
    <row r="544" spans="1:2">
      <c r="A544" s="13" t="s">
        <v>2072</v>
      </c>
      <c r="B544" s="13" t="s">
        <v>195</v>
      </c>
    </row>
    <row r="545" spans="1:2">
      <c r="A545" s="13" t="s">
        <v>1744</v>
      </c>
      <c r="B545" s="13" t="s">
        <v>195</v>
      </c>
    </row>
    <row r="546" spans="1:2">
      <c r="A546" s="13" t="s">
        <v>186</v>
      </c>
      <c r="B546" s="13" t="s">
        <v>673</v>
      </c>
    </row>
    <row r="547" spans="1:2">
      <c r="A547" s="13" t="s">
        <v>1713</v>
      </c>
      <c r="B547" s="13" t="s">
        <v>242</v>
      </c>
    </row>
    <row r="548" spans="1:2">
      <c r="A548" s="13" t="s">
        <v>2044</v>
      </c>
      <c r="B548" s="13" t="s">
        <v>673</v>
      </c>
    </row>
    <row r="549" spans="1:2">
      <c r="A549" s="13" t="s">
        <v>2328</v>
      </c>
      <c r="B549" s="13" t="s">
        <v>673</v>
      </c>
    </row>
    <row r="550" spans="1:2">
      <c r="A550" s="13" t="s">
        <v>659</v>
      </c>
      <c r="B550" s="13" t="s">
        <v>195</v>
      </c>
    </row>
    <row r="551" spans="1:2">
      <c r="A551" s="13" t="s">
        <v>3016</v>
      </c>
      <c r="B551" s="13" t="s">
        <v>193</v>
      </c>
    </row>
    <row r="552" spans="1:2">
      <c r="A552" s="13" t="s">
        <v>3017</v>
      </c>
      <c r="B552" s="13" t="s">
        <v>195</v>
      </c>
    </row>
    <row r="553" spans="1:2">
      <c r="A553" s="13" t="s">
        <v>3018</v>
      </c>
      <c r="B553" s="13" t="s">
        <v>195</v>
      </c>
    </row>
    <row r="554" spans="1:2">
      <c r="A554" s="13" t="s">
        <v>3019</v>
      </c>
      <c r="B554" s="13" t="s">
        <v>296</v>
      </c>
    </row>
    <row r="555" spans="1:2">
      <c r="A555" s="13" t="s">
        <v>3020</v>
      </c>
      <c r="B555" s="13" t="s">
        <v>195</v>
      </c>
    </row>
    <row r="556" spans="1:2">
      <c r="A556" s="13" t="s">
        <v>2264</v>
      </c>
      <c r="B556" s="13" t="s">
        <v>1085</v>
      </c>
    </row>
    <row r="557" spans="1:2">
      <c r="A557" s="13" t="s">
        <v>3021</v>
      </c>
      <c r="B557" s="13" t="s">
        <v>195</v>
      </c>
    </row>
    <row r="558" spans="1:2">
      <c r="A558" s="13" t="s">
        <v>3022</v>
      </c>
      <c r="B558" s="13" t="s">
        <v>195</v>
      </c>
    </row>
    <row r="559" spans="1:2">
      <c r="A559" s="13" t="s">
        <v>1994</v>
      </c>
      <c r="B559" s="13" t="s">
        <v>195</v>
      </c>
    </row>
    <row r="560" spans="1:2">
      <c r="A560" s="13" t="s">
        <v>141</v>
      </c>
      <c r="B560" s="13" t="s">
        <v>195</v>
      </c>
    </row>
    <row r="561" spans="1:2">
      <c r="A561" s="13" t="s">
        <v>1801</v>
      </c>
      <c r="B561" s="13" t="s">
        <v>195</v>
      </c>
    </row>
    <row r="562" spans="1:2">
      <c r="A562" s="13" t="s">
        <v>51</v>
      </c>
      <c r="B562" s="13" t="s">
        <v>230</v>
      </c>
    </row>
    <row r="563" spans="1:2">
      <c r="A563" s="13" t="s">
        <v>39</v>
      </c>
      <c r="B563" s="13" t="s">
        <v>230</v>
      </c>
    </row>
    <row r="564" spans="1:2">
      <c r="A564" s="13" t="s">
        <v>2030</v>
      </c>
      <c r="B564" s="13" t="s">
        <v>360</v>
      </c>
    </row>
    <row r="565" spans="1:2">
      <c r="A565" s="13" t="s">
        <v>363</v>
      </c>
      <c r="B565" s="13" t="s">
        <v>360</v>
      </c>
    </row>
    <row r="566" spans="1:2">
      <c r="A566" s="13" t="s">
        <v>2093</v>
      </c>
      <c r="B566" s="13" t="s">
        <v>242</v>
      </c>
    </row>
    <row r="567" spans="1:2">
      <c r="A567" s="13" t="s">
        <v>2019</v>
      </c>
      <c r="B567" s="13" t="s">
        <v>211</v>
      </c>
    </row>
    <row r="568" spans="1:2">
      <c r="A568" s="13" t="s">
        <v>3023</v>
      </c>
      <c r="B568" s="13" t="s">
        <v>195</v>
      </c>
    </row>
    <row r="569" spans="1:2">
      <c r="A569" s="13" t="s">
        <v>3024</v>
      </c>
      <c r="B569" s="13" t="s">
        <v>296</v>
      </c>
    </row>
    <row r="570" spans="1:2">
      <c r="A570" s="13" t="s">
        <v>3025</v>
      </c>
      <c r="B570" s="13" t="s">
        <v>296</v>
      </c>
    </row>
    <row r="571" spans="1:2">
      <c r="A571" s="13" t="s">
        <v>3026</v>
      </c>
      <c r="B571" s="13" t="s">
        <v>309</v>
      </c>
    </row>
    <row r="572" spans="1:2">
      <c r="A572" s="13" t="s">
        <v>3027</v>
      </c>
      <c r="B572" s="13" t="s">
        <v>195</v>
      </c>
    </row>
    <row r="573" spans="1:2">
      <c r="A573" s="13" t="s">
        <v>3028</v>
      </c>
      <c r="B573" s="13" t="s">
        <v>552</v>
      </c>
    </row>
    <row r="574" spans="1:2">
      <c r="A574" s="13" t="s">
        <v>3029</v>
      </c>
      <c r="B574" s="13" t="s">
        <v>2819</v>
      </c>
    </row>
    <row r="575" spans="1:2">
      <c r="A575" s="13" t="s">
        <v>2137</v>
      </c>
      <c r="B575" s="13" t="s">
        <v>248</v>
      </c>
    </row>
    <row r="576" spans="1:2">
      <c r="A576" s="13" t="s">
        <v>2597</v>
      </c>
      <c r="B576" s="13" t="s">
        <v>248</v>
      </c>
    </row>
    <row r="577" spans="1:2">
      <c r="A577" s="13" t="s">
        <v>1809</v>
      </c>
      <c r="B577" s="13" t="s">
        <v>248</v>
      </c>
    </row>
    <row r="578" spans="1:2">
      <c r="A578" s="13" t="s">
        <v>2487</v>
      </c>
      <c r="B578" s="13" t="s">
        <v>248</v>
      </c>
    </row>
    <row r="579" spans="1:2">
      <c r="A579" s="13" t="s">
        <v>2221</v>
      </c>
      <c r="B579" s="13" t="s">
        <v>2950</v>
      </c>
    </row>
    <row r="580" spans="1:2">
      <c r="A580" s="13" t="s">
        <v>2700</v>
      </c>
      <c r="B580" s="13" t="s">
        <v>2950</v>
      </c>
    </row>
    <row r="581" spans="1:2">
      <c r="A581" s="13" t="s">
        <v>2337</v>
      </c>
      <c r="B581" s="13" t="s">
        <v>2950</v>
      </c>
    </row>
    <row r="582" spans="1:2">
      <c r="A582" s="13" t="s">
        <v>1990</v>
      </c>
      <c r="B582" s="13" t="s">
        <v>2950</v>
      </c>
    </row>
    <row r="583" spans="1:2">
      <c r="A583" s="13" t="s">
        <v>2122</v>
      </c>
      <c r="B583" s="13" t="s">
        <v>2950</v>
      </c>
    </row>
    <row r="584" spans="1:2">
      <c r="A584" s="13" t="s">
        <v>2049</v>
      </c>
      <c r="B584" s="13" t="s">
        <v>2950</v>
      </c>
    </row>
    <row r="585" spans="1:2">
      <c r="A585" s="13" t="s">
        <v>3030</v>
      </c>
      <c r="B585" s="13" t="s">
        <v>1004</v>
      </c>
    </row>
    <row r="586" spans="1:2">
      <c r="A586" s="13" t="s">
        <v>2616</v>
      </c>
      <c r="B586" s="13" t="s">
        <v>1004</v>
      </c>
    </row>
    <row r="587" spans="1:2">
      <c r="A587" s="13" t="s">
        <v>2006</v>
      </c>
      <c r="B587" s="13" t="s">
        <v>1004</v>
      </c>
    </row>
    <row r="588" spans="1:2">
      <c r="A588" s="13" t="s">
        <v>3031</v>
      </c>
      <c r="B588" s="13" t="s">
        <v>1004</v>
      </c>
    </row>
    <row r="589" spans="1:2">
      <c r="A589" s="13" t="s">
        <v>60</v>
      </c>
      <c r="B589" s="13" t="s">
        <v>279</v>
      </c>
    </row>
    <row r="590" spans="1:2">
      <c r="A590" s="13" t="s">
        <v>2655</v>
      </c>
      <c r="B590" s="13" t="s">
        <v>279</v>
      </c>
    </row>
    <row r="591" spans="1:2">
      <c r="A591" s="13" t="s">
        <v>1706</v>
      </c>
      <c r="B591" s="13" t="s">
        <v>534</v>
      </c>
    </row>
    <row r="592" spans="1:2">
      <c r="A592" s="13" t="s">
        <v>2059</v>
      </c>
      <c r="B592" s="13" t="s">
        <v>534</v>
      </c>
    </row>
    <row r="593" spans="1:2">
      <c r="A593" s="13" t="s">
        <v>503</v>
      </c>
      <c r="B593" s="13" t="s">
        <v>279</v>
      </c>
    </row>
    <row r="594" spans="1:2">
      <c r="A594" s="13" t="s">
        <v>2520</v>
      </c>
      <c r="B594" s="13" t="s">
        <v>534</v>
      </c>
    </row>
    <row r="595" spans="1:2">
      <c r="A595" s="13" t="s">
        <v>1784</v>
      </c>
      <c r="B595" s="13" t="s">
        <v>534</v>
      </c>
    </row>
    <row r="596" spans="1:2">
      <c r="A596" s="13" t="s">
        <v>2309</v>
      </c>
      <c r="B596" s="13" t="s">
        <v>534</v>
      </c>
    </row>
    <row r="597" spans="1:2">
      <c r="A597" s="13" t="s">
        <v>502</v>
      </c>
      <c r="B597" s="13" t="s">
        <v>279</v>
      </c>
    </row>
    <row r="598" spans="1:2">
      <c r="A598" s="13" t="s">
        <v>754</v>
      </c>
      <c r="B598" s="13" t="s">
        <v>201</v>
      </c>
    </row>
    <row r="599" spans="1:2">
      <c r="A599" s="13" t="s">
        <v>2174</v>
      </c>
      <c r="B599" s="13" t="s">
        <v>534</v>
      </c>
    </row>
    <row r="600" spans="1:2">
      <c r="A600" s="13" t="s">
        <v>500</v>
      </c>
      <c r="B600" s="13" t="s">
        <v>279</v>
      </c>
    </row>
    <row r="601" spans="1:2">
      <c r="A601" s="13" t="s">
        <v>2133</v>
      </c>
      <c r="B601" s="13" t="s">
        <v>279</v>
      </c>
    </row>
    <row r="602" spans="1:2">
      <c r="A602" s="13" t="s">
        <v>757</v>
      </c>
      <c r="B602" s="13" t="s">
        <v>201</v>
      </c>
    </row>
    <row r="603" spans="1:2">
      <c r="A603" s="13" t="s">
        <v>2236</v>
      </c>
      <c r="B603" s="13" t="s">
        <v>1004</v>
      </c>
    </row>
    <row r="604" spans="1:2">
      <c r="A604" s="13" t="s">
        <v>2360</v>
      </c>
      <c r="B604" s="13" t="s">
        <v>1004</v>
      </c>
    </row>
    <row r="605" spans="1:2">
      <c r="A605" s="13" t="s">
        <v>2489</v>
      </c>
      <c r="B605" s="13" t="s">
        <v>248</v>
      </c>
    </row>
    <row r="606" spans="1:2">
      <c r="A606" s="13" t="s">
        <v>2729</v>
      </c>
      <c r="B606" s="13" t="s">
        <v>248</v>
      </c>
    </row>
    <row r="607" spans="1:2">
      <c r="A607" s="13" t="s">
        <v>2416</v>
      </c>
      <c r="B607" s="13" t="s">
        <v>1004</v>
      </c>
    </row>
    <row r="608" spans="1:2">
      <c r="A608" s="13" t="s">
        <v>2089</v>
      </c>
      <c r="B608" s="13" t="s">
        <v>1004</v>
      </c>
    </row>
    <row r="609" spans="1:2">
      <c r="A609" s="13" t="s">
        <v>246</v>
      </c>
      <c r="B609" s="13" t="s">
        <v>248</v>
      </c>
    </row>
    <row r="610" spans="1:2">
      <c r="A610" s="13" t="s">
        <v>2572</v>
      </c>
      <c r="B610" s="13" t="s">
        <v>193</v>
      </c>
    </row>
    <row r="611" spans="1:2">
      <c r="A611" s="13" t="s">
        <v>2403</v>
      </c>
      <c r="B611" s="13" t="s">
        <v>248</v>
      </c>
    </row>
    <row r="612" spans="1:2">
      <c r="A612" s="13" t="s">
        <v>2672</v>
      </c>
      <c r="B612" s="13" t="s">
        <v>248</v>
      </c>
    </row>
    <row r="613" spans="1:2">
      <c r="A613" s="13" t="s">
        <v>2188</v>
      </c>
      <c r="B613" s="13" t="s">
        <v>248</v>
      </c>
    </row>
    <row r="614" spans="1:2">
      <c r="A614" s="13" t="s">
        <v>3032</v>
      </c>
      <c r="B614" s="13" t="s">
        <v>201</v>
      </c>
    </row>
    <row r="615" spans="1:2">
      <c r="A615" s="13" t="s">
        <v>2647</v>
      </c>
      <c r="B615" s="13" t="s">
        <v>195</v>
      </c>
    </row>
    <row r="616" spans="1:2">
      <c r="A616" s="13" t="s">
        <v>2429</v>
      </c>
      <c r="B616" s="13" t="s">
        <v>195</v>
      </c>
    </row>
    <row r="617" spans="1:2">
      <c r="A617" s="13" t="s">
        <v>2448</v>
      </c>
      <c r="B617" s="13" t="s">
        <v>989</v>
      </c>
    </row>
    <row r="618" spans="1:2">
      <c r="A618" s="13" t="s">
        <v>1717</v>
      </c>
      <c r="B618" s="13" t="s">
        <v>989</v>
      </c>
    </row>
    <row r="619" spans="1:2">
      <c r="A619" s="13" t="s">
        <v>2362</v>
      </c>
      <c r="B619" s="13" t="s">
        <v>211</v>
      </c>
    </row>
    <row r="620" spans="1:2">
      <c r="A620" s="13" t="s">
        <v>2209</v>
      </c>
      <c r="B620" s="13" t="s">
        <v>195</v>
      </c>
    </row>
    <row r="621" spans="1:2">
      <c r="A621" s="13" t="s">
        <v>3033</v>
      </c>
      <c r="B621" s="13" t="s">
        <v>195</v>
      </c>
    </row>
    <row r="622" spans="1:2">
      <c r="A622" s="13" t="s">
        <v>3034</v>
      </c>
      <c r="B622" s="13" t="s">
        <v>248</v>
      </c>
    </row>
    <row r="623" spans="1:2">
      <c r="A623" s="13" t="s">
        <v>3035</v>
      </c>
      <c r="B623" s="13" t="s">
        <v>248</v>
      </c>
    </row>
    <row r="624" spans="1:2">
      <c r="A624" s="13" t="s">
        <v>438</v>
      </c>
      <c r="B624" s="13" t="s">
        <v>195</v>
      </c>
    </row>
    <row r="625" spans="1:2">
      <c r="A625" s="13" t="s">
        <v>2065</v>
      </c>
      <c r="B625" s="13" t="s">
        <v>195</v>
      </c>
    </row>
    <row r="626" spans="1:2">
      <c r="A626" s="13" t="s">
        <v>2372</v>
      </c>
      <c r="B626" s="13" t="s">
        <v>195</v>
      </c>
    </row>
    <row r="627" spans="1:2">
      <c r="A627" s="13" t="s">
        <v>1803</v>
      </c>
      <c r="B627" s="13" t="s">
        <v>195</v>
      </c>
    </row>
    <row r="628" spans="1:2">
      <c r="A628" s="13" t="s">
        <v>1826</v>
      </c>
      <c r="B628" s="13" t="s">
        <v>195</v>
      </c>
    </row>
    <row r="629" spans="1:2">
      <c r="A629" s="13" t="s">
        <v>130</v>
      </c>
      <c r="B629" s="13" t="s">
        <v>195</v>
      </c>
    </row>
    <row r="630" spans="1:2">
      <c r="A630" s="13" t="s">
        <v>2399</v>
      </c>
      <c r="B630" s="13" t="s">
        <v>195</v>
      </c>
    </row>
    <row r="631" spans="1:2">
      <c r="A631" s="13" t="s">
        <v>3036</v>
      </c>
      <c r="B631" s="13" t="s">
        <v>195</v>
      </c>
    </row>
    <row r="632" spans="1:2">
      <c r="A632" s="13" t="s">
        <v>3037</v>
      </c>
      <c r="B632" s="13" t="s">
        <v>193</v>
      </c>
    </row>
    <row r="633" spans="1:2">
      <c r="A633" s="13" t="s">
        <v>2717</v>
      </c>
      <c r="B633" s="13" t="s">
        <v>1085</v>
      </c>
    </row>
    <row r="634" spans="1:2">
      <c r="A634" s="13" t="s">
        <v>514</v>
      </c>
      <c r="B634" s="13" t="s">
        <v>195</v>
      </c>
    </row>
    <row r="635" spans="1:2">
      <c r="A635" s="13" t="s">
        <v>3038</v>
      </c>
      <c r="B635" s="13" t="s">
        <v>556</v>
      </c>
    </row>
    <row r="636" spans="1:2">
      <c r="A636" s="13" t="s">
        <v>3039</v>
      </c>
      <c r="B636" s="13" t="s">
        <v>195</v>
      </c>
    </row>
    <row r="637" spans="1:2">
      <c r="A637" s="7" t="s">
        <v>3040</v>
      </c>
      <c r="B637" s="13" t="s">
        <v>195</v>
      </c>
    </row>
    <row r="638" spans="1:2">
      <c r="A638" s="13" t="s">
        <v>3041</v>
      </c>
      <c r="B638" s="13" t="s">
        <v>242</v>
      </c>
    </row>
    <row r="639" spans="1:2">
      <c r="A639" s="13" t="s">
        <v>3042</v>
      </c>
      <c r="B639" s="13" t="s">
        <v>193</v>
      </c>
    </row>
    <row r="640" spans="1:2">
      <c r="A640" s="13" t="s">
        <v>2505</v>
      </c>
      <c r="B640" s="13" t="s">
        <v>195</v>
      </c>
    </row>
    <row r="641" spans="1:2">
      <c r="A641" s="13" t="s">
        <v>2491</v>
      </c>
      <c r="B641" s="13" t="s">
        <v>195</v>
      </c>
    </row>
    <row r="642" spans="1:2">
      <c r="A642" s="13" t="s">
        <v>2456</v>
      </c>
      <c r="B642" s="13" t="s">
        <v>195</v>
      </c>
    </row>
    <row r="643" spans="1:2">
      <c r="A643" s="13" t="s">
        <v>1896</v>
      </c>
      <c r="B643" s="13" t="s">
        <v>195</v>
      </c>
    </row>
    <row r="644" spans="1:2">
      <c r="A644" s="13" t="s">
        <v>277</v>
      </c>
      <c r="B644" s="13" t="s">
        <v>279</v>
      </c>
    </row>
    <row r="645" spans="1:2">
      <c r="A645" s="13" t="s">
        <v>2480</v>
      </c>
      <c r="B645" s="13" t="s">
        <v>279</v>
      </c>
    </row>
    <row r="646" spans="1:2">
      <c r="A646" s="13" t="s">
        <v>275</v>
      </c>
      <c r="B646" s="13" t="s">
        <v>201</v>
      </c>
    </row>
    <row r="647" spans="1:2">
      <c r="A647" s="13" t="s">
        <v>170</v>
      </c>
      <c r="B647" s="13" t="s">
        <v>195</v>
      </c>
    </row>
    <row r="648" spans="1:2">
      <c r="A648" s="13" t="s">
        <v>106</v>
      </c>
      <c r="B648" s="13" t="s">
        <v>195</v>
      </c>
    </row>
    <row r="649" spans="1:2">
      <c r="A649" s="13" t="s">
        <v>2707</v>
      </c>
      <c r="B649" s="13" t="s">
        <v>248</v>
      </c>
    </row>
    <row r="650" spans="1:2">
      <c r="A650" s="13" t="s">
        <v>484</v>
      </c>
      <c r="B650" s="13" t="s">
        <v>195</v>
      </c>
    </row>
    <row r="651" spans="1:2">
      <c r="A651" s="13" t="s">
        <v>1704</v>
      </c>
      <c r="B651" s="13" t="s">
        <v>193</v>
      </c>
    </row>
    <row r="652" spans="1:2">
      <c r="A652" s="13" t="s">
        <v>185</v>
      </c>
      <c r="B652" s="13" t="s">
        <v>193</v>
      </c>
    </row>
    <row r="653" spans="1:2">
      <c r="A653" s="13" t="s">
        <v>2679</v>
      </c>
      <c r="B653" s="13" t="s">
        <v>193</v>
      </c>
    </row>
    <row r="654" spans="1:2">
      <c r="A654" s="13" t="s">
        <v>2333</v>
      </c>
      <c r="B654" s="13" t="s">
        <v>230</v>
      </c>
    </row>
    <row r="655" spans="1:2">
      <c r="A655" s="13" t="s">
        <v>2055</v>
      </c>
      <c r="B655" s="13" t="s">
        <v>195</v>
      </c>
    </row>
    <row r="656" spans="1:2">
      <c r="A656" s="13" t="s">
        <v>1871</v>
      </c>
      <c r="B656" s="13" t="s">
        <v>230</v>
      </c>
    </row>
    <row r="657" spans="1:2">
      <c r="A657" s="13" t="s">
        <v>2002</v>
      </c>
      <c r="B657" s="13" t="s">
        <v>195</v>
      </c>
    </row>
    <row r="658" spans="1:2">
      <c r="A658" s="13" t="s">
        <v>1972</v>
      </c>
      <c r="B658" s="13" t="s">
        <v>195</v>
      </c>
    </row>
    <row r="659" spans="1:2">
      <c r="A659" s="13" t="s">
        <v>2454</v>
      </c>
      <c r="B659" s="13" t="s">
        <v>211</v>
      </c>
    </row>
    <row r="660" spans="1:2">
      <c r="A660" s="13" t="s">
        <v>1828</v>
      </c>
      <c r="B660" s="13" t="s">
        <v>193</v>
      </c>
    </row>
    <row r="661" spans="1:2">
      <c r="A661" s="13" t="s">
        <v>2352</v>
      </c>
      <c r="B661" s="13" t="s">
        <v>193</v>
      </c>
    </row>
    <row r="662" spans="1:2">
      <c r="A662" s="13" t="s">
        <v>2287</v>
      </c>
      <c r="B662" s="13" t="s">
        <v>211</v>
      </c>
    </row>
    <row r="663" spans="1:2">
      <c r="A663" s="13" t="s">
        <v>30</v>
      </c>
      <c r="B663" s="13" t="s">
        <v>193</v>
      </c>
    </row>
    <row r="664" spans="1:2">
      <c r="A664" s="13" t="s">
        <v>499</v>
      </c>
      <c r="B664" s="13" t="s">
        <v>839</v>
      </c>
    </row>
    <row r="665" spans="1:2">
      <c r="A665" s="13" t="s">
        <v>2405</v>
      </c>
      <c r="B665" s="13" t="s">
        <v>252</v>
      </c>
    </row>
    <row r="666" spans="1:2">
      <c r="A666" s="13" t="s">
        <v>2273</v>
      </c>
      <c r="B666" s="13" t="s">
        <v>552</v>
      </c>
    </row>
    <row r="667" spans="1:2">
      <c r="A667" s="13" t="s">
        <v>2190</v>
      </c>
      <c r="B667" s="13" t="s">
        <v>552</v>
      </c>
    </row>
    <row r="668" spans="1:2">
      <c r="A668" s="13" t="s">
        <v>2240</v>
      </c>
      <c r="B668" s="13" t="s">
        <v>193</v>
      </c>
    </row>
    <row r="669" spans="1:2">
      <c r="A669" s="13" t="s">
        <v>1976</v>
      </c>
      <c r="B669" s="13" t="s">
        <v>193</v>
      </c>
    </row>
    <row r="670" spans="1:2">
      <c r="A670" s="13" t="s">
        <v>101</v>
      </c>
      <c r="B670" s="13" t="s">
        <v>195</v>
      </c>
    </row>
    <row r="671" spans="1:2">
      <c r="A671" s="13" t="s">
        <v>1885</v>
      </c>
      <c r="B671" s="13" t="s">
        <v>195</v>
      </c>
    </row>
    <row r="672" spans="1:2">
      <c r="A672" s="13" t="s">
        <v>2503</v>
      </c>
      <c r="B672" s="13" t="s">
        <v>195</v>
      </c>
    </row>
    <row r="673" spans="1:2">
      <c r="A673" s="13" t="s">
        <v>2518</v>
      </c>
      <c r="B673" s="13" t="s">
        <v>195</v>
      </c>
    </row>
    <row r="674" spans="1:2">
      <c r="A674" s="13" t="s">
        <v>2710</v>
      </c>
      <c r="B674" s="13" t="s">
        <v>195</v>
      </c>
    </row>
    <row r="675" spans="1:2">
      <c r="A675" s="13" t="s">
        <v>145</v>
      </c>
      <c r="B675" s="13" t="s">
        <v>245</v>
      </c>
    </row>
    <row r="676" spans="1:2">
      <c r="A676" s="13" t="s">
        <v>1805</v>
      </c>
      <c r="B676" s="13" t="s">
        <v>193</v>
      </c>
    </row>
    <row r="677" spans="1:2">
      <c r="A677" s="13" t="s">
        <v>2533</v>
      </c>
      <c r="B677" s="13" t="s">
        <v>195</v>
      </c>
    </row>
    <row r="678" spans="1:2">
      <c r="A678" s="13" t="s">
        <v>1856</v>
      </c>
      <c r="B678" s="13" t="s">
        <v>279</v>
      </c>
    </row>
    <row r="679" spans="1:2">
      <c r="A679" s="13" t="s">
        <v>1913</v>
      </c>
      <c r="B679" s="13" t="s">
        <v>279</v>
      </c>
    </row>
    <row r="680" spans="1:2">
      <c r="A680" s="13" t="s">
        <v>133</v>
      </c>
      <c r="B680" s="13" t="s">
        <v>279</v>
      </c>
    </row>
    <row r="681" spans="1:2">
      <c r="A681" s="13" t="s">
        <v>751</v>
      </c>
      <c r="B681" s="13" t="s">
        <v>279</v>
      </c>
    </row>
    <row r="682" spans="1:2">
      <c r="A682" s="13" t="s">
        <v>1998</v>
      </c>
      <c r="B682" s="13" t="s">
        <v>279</v>
      </c>
    </row>
    <row r="683" spans="1:2">
      <c r="A683" s="13" t="s">
        <v>2246</v>
      </c>
      <c r="B683" s="13" t="s">
        <v>534</v>
      </c>
    </row>
    <row r="684" spans="1:2">
      <c r="A684" s="13" t="s">
        <v>2298</v>
      </c>
      <c r="B684" s="13" t="s">
        <v>534</v>
      </c>
    </row>
    <row r="685" spans="1:2">
      <c r="A685" s="13" t="s">
        <v>2549</v>
      </c>
      <c r="B685" s="13" t="s">
        <v>534</v>
      </c>
    </row>
    <row r="686" spans="1:2">
      <c r="A686" s="13" t="s">
        <v>2275</v>
      </c>
      <c r="B686" s="13" t="s">
        <v>534</v>
      </c>
    </row>
    <row r="687" spans="1:2">
      <c r="A687" s="13" t="s">
        <v>135</v>
      </c>
      <c r="B687" s="13" t="s">
        <v>534</v>
      </c>
    </row>
    <row r="688" spans="1:2">
      <c r="A688" s="13" t="s">
        <v>2658</v>
      </c>
      <c r="B688" s="13" t="s">
        <v>195</v>
      </c>
    </row>
    <row r="689" spans="1:2">
      <c r="A689" s="13" t="s">
        <v>219</v>
      </c>
      <c r="B689" s="13" t="s">
        <v>195</v>
      </c>
    </row>
    <row r="690" spans="1:2">
      <c r="A690" s="13" t="s">
        <v>655</v>
      </c>
      <c r="B690" s="13" t="s">
        <v>195</v>
      </c>
    </row>
    <row r="691" spans="1:2">
      <c r="A691" s="13" t="s">
        <v>1711</v>
      </c>
      <c r="B691" s="13" t="s">
        <v>195</v>
      </c>
    </row>
    <row r="692" spans="1:2">
      <c r="A692" s="13" t="s">
        <v>272</v>
      </c>
      <c r="B692" s="13" t="s">
        <v>195</v>
      </c>
    </row>
    <row r="693" spans="1:2">
      <c r="A693" s="13" t="s">
        <v>2450</v>
      </c>
      <c r="B693" s="13" t="s">
        <v>195</v>
      </c>
    </row>
    <row r="694" spans="1:2">
      <c r="A694" s="13" t="s">
        <v>2313</v>
      </c>
      <c r="B694" s="13" t="s">
        <v>195</v>
      </c>
    </row>
    <row r="695" spans="1:2">
      <c r="A695" s="13" t="s">
        <v>2394</v>
      </c>
      <c r="B695" s="13" t="s">
        <v>195</v>
      </c>
    </row>
    <row r="696" spans="1:2">
      <c r="A696" s="13" t="s">
        <v>2242</v>
      </c>
      <c r="B696" s="13" t="s">
        <v>195</v>
      </c>
    </row>
    <row r="697" spans="1:2">
      <c r="A697" s="13" t="s">
        <v>62</v>
      </c>
      <c r="B697" s="13" t="s">
        <v>195</v>
      </c>
    </row>
    <row r="698" spans="1:2">
      <c r="A698" s="13" t="s">
        <v>444</v>
      </c>
      <c r="B698" s="13" t="s">
        <v>217</v>
      </c>
    </row>
    <row r="699" spans="1:2">
      <c r="A699" s="13" t="s">
        <v>235</v>
      </c>
      <c r="B699" s="13" t="s">
        <v>217</v>
      </c>
    </row>
    <row r="700" spans="1:2">
      <c r="A700" s="13" t="s">
        <v>1877</v>
      </c>
      <c r="B700" s="13" t="s">
        <v>552</v>
      </c>
    </row>
    <row r="701" spans="1:2">
      <c r="A701" s="13" t="s">
        <v>1867</v>
      </c>
      <c r="B701" s="13" t="s">
        <v>211</v>
      </c>
    </row>
    <row r="702" spans="1:2">
      <c r="A702" s="13" t="s">
        <v>1992</v>
      </c>
      <c r="B702" s="13" t="s">
        <v>211</v>
      </c>
    </row>
    <row r="703" spans="1:2">
      <c r="A703" s="13" t="s">
        <v>2211</v>
      </c>
      <c r="B703" s="13" t="s">
        <v>211</v>
      </c>
    </row>
    <row r="704" spans="1:2">
      <c r="A704" s="13" t="s">
        <v>139</v>
      </c>
      <c r="B704" s="13" t="s">
        <v>195</v>
      </c>
    </row>
    <row r="705" spans="1:2">
      <c r="A705" s="13" t="s">
        <v>290</v>
      </c>
      <c r="B705" s="13" t="s">
        <v>228</v>
      </c>
    </row>
    <row r="706" spans="1:2">
      <c r="A706" s="13" t="s">
        <v>2258</v>
      </c>
      <c r="B706" s="13" t="s">
        <v>195</v>
      </c>
    </row>
    <row r="707" spans="1:2">
      <c r="A707" s="13" t="s">
        <v>640</v>
      </c>
      <c r="B707" s="13" t="s">
        <v>195</v>
      </c>
    </row>
    <row r="708" spans="1:2">
      <c r="A708" s="13" t="s">
        <v>226</v>
      </c>
      <c r="B708" s="13" t="s">
        <v>228</v>
      </c>
    </row>
    <row r="709" spans="1:2">
      <c r="A709" s="13" t="s">
        <v>2559</v>
      </c>
      <c r="B709" s="13" t="s">
        <v>195</v>
      </c>
    </row>
    <row r="710" spans="1:2">
      <c r="A710" s="13" t="s">
        <v>2256</v>
      </c>
      <c r="B710" s="13" t="s">
        <v>1296</v>
      </c>
    </row>
    <row r="711" spans="1:2">
      <c r="A711" s="13" t="s">
        <v>3043</v>
      </c>
      <c r="B711" s="13" t="s">
        <v>1296</v>
      </c>
    </row>
    <row r="712" spans="1:2">
      <c r="A712" s="13" t="s">
        <v>2081</v>
      </c>
      <c r="B712" s="13" t="s">
        <v>1296</v>
      </c>
    </row>
    <row r="713" spans="1:2">
      <c r="A713" s="13" t="s">
        <v>288</v>
      </c>
      <c r="B713" s="13" t="s">
        <v>245</v>
      </c>
    </row>
    <row r="714" spans="1:2">
      <c r="A714" s="13" t="s">
        <v>763</v>
      </c>
      <c r="B714" s="13" t="s">
        <v>3044</v>
      </c>
    </row>
    <row r="715" spans="1:2">
      <c r="A715" s="13" t="s">
        <v>2015</v>
      </c>
      <c r="B715" s="13" t="s">
        <v>3044</v>
      </c>
    </row>
    <row r="716" spans="1:2">
      <c r="A716" s="13" t="s">
        <v>1776</v>
      </c>
      <c r="B716" s="13" t="s">
        <v>3044</v>
      </c>
    </row>
    <row r="717" spans="1:2">
      <c r="A717" s="13" t="s">
        <v>2037</v>
      </c>
      <c r="B717" s="13" t="s">
        <v>3044</v>
      </c>
    </row>
    <row r="718" spans="1:2">
      <c r="A718" s="13" t="s">
        <v>1766</v>
      </c>
      <c r="B718" s="13" t="s">
        <v>3044</v>
      </c>
    </row>
    <row r="719" spans="1:2">
      <c r="A719" s="13" t="s">
        <v>1757</v>
      </c>
      <c r="B719" s="13" t="s">
        <v>3044</v>
      </c>
    </row>
    <row r="720" spans="1:2">
      <c r="A720" s="13" t="s">
        <v>286</v>
      </c>
      <c r="B720" s="13" t="s">
        <v>284</v>
      </c>
    </row>
    <row r="721" spans="1:2">
      <c r="A721" s="13" t="s">
        <v>282</v>
      </c>
      <c r="B721" s="13" t="s">
        <v>284</v>
      </c>
    </row>
    <row r="722" spans="1:2">
      <c r="A722" s="13" t="s">
        <v>280</v>
      </c>
      <c r="B722" s="13" t="s">
        <v>217</v>
      </c>
    </row>
    <row r="723" spans="1:2">
      <c r="A723" s="13" t="s">
        <v>2143</v>
      </c>
      <c r="B723" s="13" t="s">
        <v>195</v>
      </c>
    </row>
    <row r="724" spans="1:2">
      <c r="A724" s="13" t="s">
        <v>118</v>
      </c>
      <c r="B724" s="13" t="s">
        <v>195</v>
      </c>
    </row>
    <row r="725" spans="1:2">
      <c r="A725" s="13" t="s">
        <v>1723</v>
      </c>
      <c r="B725" s="13" t="s">
        <v>195</v>
      </c>
    </row>
    <row r="726" spans="1:2">
      <c r="A726" s="13" t="s">
        <v>2425</v>
      </c>
      <c r="B726" s="13" t="s">
        <v>195</v>
      </c>
    </row>
    <row r="727" spans="1:2">
      <c r="A727" s="13" t="s">
        <v>2198</v>
      </c>
      <c r="B727" s="13" t="s">
        <v>195</v>
      </c>
    </row>
    <row r="728" spans="1:2">
      <c r="A728" s="13" t="s">
        <v>482</v>
      </c>
      <c r="B728" s="13" t="s">
        <v>195</v>
      </c>
    </row>
    <row r="729" spans="1:2">
      <c r="A729" s="13" t="s">
        <v>1953</v>
      </c>
      <c r="B729" s="13" t="s">
        <v>300</v>
      </c>
    </row>
    <row r="730" spans="1:2">
      <c r="A730" s="13" t="s">
        <v>103</v>
      </c>
      <c r="B730" s="13" t="s">
        <v>300</v>
      </c>
    </row>
    <row r="731" spans="1:2">
      <c r="A731" s="13" t="s">
        <v>2318</v>
      </c>
      <c r="B731" s="13" t="s">
        <v>300</v>
      </c>
    </row>
    <row r="732" spans="1:2">
      <c r="A732" s="13" t="s">
        <v>2151</v>
      </c>
      <c r="B732" s="13" t="s">
        <v>300</v>
      </c>
    </row>
    <row r="733" spans="1:2">
      <c r="A733" s="13" t="s">
        <v>2343</v>
      </c>
      <c r="B733" s="13" t="s">
        <v>839</v>
      </c>
    </row>
    <row r="734" spans="1:2">
      <c r="A734" s="13" t="s">
        <v>1848</v>
      </c>
      <c r="B734" s="13" t="s">
        <v>248</v>
      </c>
    </row>
    <row r="735" spans="1:2">
      <c r="A735" s="13" t="s">
        <v>1939</v>
      </c>
      <c r="B735" s="13" t="s">
        <v>193</v>
      </c>
    </row>
    <row r="736" spans="1:2">
      <c r="A736" s="13" t="s">
        <v>2250</v>
      </c>
      <c r="B736" s="13" t="s">
        <v>193</v>
      </c>
    </row>
    <row r="737" spans="1:2">
      <c r="A737" s="13" t="s">
        <v>189</v>
      </c>
      <c r="B737" s="13" t="s">
        <v>193</v>
      </c>
    </row>
    <row r="738" spans="1:2">
      <c r="A738" s="13" t="s">
        <v>485</v>
      </c>
      <c r="B738" s="13" t="s">
        <v>195</v>
      </c>
    </row>
    <row r="739" spans="1:2">
      <c r="A739" s="13" t="s">
        <v>722</v>
      </c>
      <c r="B739" s="13" t="s">
        <v>839</v>
      </c>
    </row>
    <row r="740" spans="1:2">
      <c r="A740" s="13" t="s">
        <v>2525</v>
      </c>
      <c r="B740" s="13" t="s">
        <v>195</v>
      </c>
    </row>
    <row r="741" spans="1:2">
      <c r="A741" s="13" t="s">
        <v>1926</v>
      </c>
      <c r="B741" s="13" t="s">
        <v>195</v>
      </c>
    </row>
    <row r="742" spans="1:2">
      <c r="A742" s="13" t="s">
        <v>2098</v>
      </c>
      <c r="B742" s="13" t="s">
        <v>195</v>
      </c>
    </row>
    <row r="743" spans="1:2">
      <c r="A743" s="13" t="s">
        <v>571</v>
      </c>
      <c r="B743" s="13" t="s">
        <v>195</v>
      </c>
    </row>
    <row r="744" spans="1:2">
      <c r="A744" s="13" t="s">
        <v>491</v>
      </c>
      <c r="B744" s="13" t="s">
        <v>195</v>
      </c>
    </row>
    <row r="745" spans="1:2">
      <c r="A745" s="13" t="s">
        <v>2412</v>
      </c>
      <c r="B745" s="13" t="s">
        <v>193</v>
      </c>
    </row>
    <row r="746" spans="1:2">
      <c r="A746" s="13" t="s">
        <v>262</v>
      </c>
      <c r="B746" s="13" t="s">
        <v>193</v>
      </c>
    </row>
    <row r="747" spans="1:2">
      <c r="A747" s="13" t="s">
        <v>2227</v>
      </c>
      <c r="B747" s="13" t="s">
        <v>193</v>
      </c>
    </row>
    <row r="748" spans="1:2">
      <c r="A748" s="13" t="s">
        <v>260</v>
      </c>
      <c r="B748" s="13" t="s">
        <v>193</v>
      </c>
    </row>
    <row r="749" spans="1:2">
      <c r="A749" s="13" t="s">
        <v>506</v>
      </c>
      <c r="B749" s="13" t="s">
        <v>193</v>
      </c>
    </row>
    <row r="750" spans="1:2">
      <c r="A750" s="13" t="s">
        <v>1832</v>
      </c>
      <c r="B750" s="13" t="s">
        <v>193</v>
      </c>
    </row>
    <row r="751" spans="1:2">
      <c r="A751" s="13" t="s">
        <v>258</v>
      </c>
      <c r="B751" s="13" t="s">
        <v>193</v>
      </c>
    </row>
    <row r="752" spans="1:2">
      <c r="A752" s="13" t="s">
        <v>1883</v>
      </c>
      <c r="B752" s="13" t="s">
        <v>193</v>
      </c>
    </row>
    <row r="753" spans="1:2">
      <c r="A753" s="13" t="s">
        <v>253</v>
      </c>
      <c r="B753" s="13" t="s">
        <v>193</v>
      </c>
    </row>
    <row r="754" spans="1:2">
      <c r="A754" s="13" t="s">
        <v>447</v>
      </c>
      <c r="B754" s="13" t="s">
        <v>193</v>
      </c>
    </row>
    <row r="755" spans="1:2">
      <c r="A755" s="13" t="s">
        <v>2396</v>
      </c>
      <c r="B755" s="13" t="s">
        <v>193</v>
      </c>
    </row>
    <row r="756" spans="1:2">
      <c r="A756" s="13" t="s">
        <v>233</v>
      </c>
      <c r="B756" s="13" t="s">
        <v>193</v>
      </c>
    </row>
    <row r="757" spans="1:2">
      <c r="A757" s="13" t="s">
        <v>2689</v>
      </c>
      <c r="B757" s="13" t="s">
        <v>195</v>
      </c>
    </row>
    <row r="758" spans="1:2">
      <c r="A758" s="13" t="s">
        <v>2021</v>
      </c>
      <c r="B758" s="13" t="s">
        <v>195</v>
      </c>
    </row>
    <row r="759" spans="1:2">
      <c r="A759" s="13" t="s">
        <v>725</v>
      </c>
      <c r="B759" s="13" t="s">
        <v>242</v>
      </c>
    </row>
    <row r="760" spans="1:2">
      <c r="A760" s="13" t="s">
        <v>2348</v>
      </c>
      <c r="B760" s="13" t="s">
        <v>252</v>
      </c>
    </row>
    <row r="761" spans="1:2">
      <c r="A761" s="13" t="s">
        <v>250</v>
      </c>
      <c r="B761" s="13" t="s">
        <v>252</v>
      </c>
    </row>
    <row r="762" spans="1:2">
      <c r="A762" s="13" t="s">
        <v>1732</v>
      </c>
      <c r="B762" s="13" t="s">
        <v>252</v>
      </c>
    </row>
    <row r="763" spans="1:2">
      <c r="A763" s="13" t="s">
        <v>17</v>
      </c>
      <c r="B763" s="13" t="s">
        <v>252</v>
      </c>
    </row>
    <row r="764" spans="1:2">
      <c r="A764" s="13" t="s">
        <v>3045</v>
      </c>
      <c r="B764" s="13" t="s">
        <v>682</v>
      </c>
    </row>
    <row r="765" spans="1:2">
      <c r="A765" s="13" t="s">
        <v>2279</v>
      </c>
      <c r="B765" s="13" t="s">
        <v>682</v>
      </c>
    </row>
    <row r="766" spans="1:2">
      <c r="A766" s="13" t="s">
        <v>1943</v>
      </c>
      <c r="B766" s="13" t="s">
        <v>682</v>
      </c>
    </row>
    <row r="767" spans="1:2">
      <c r="A767" s="13" t="s">
        <v>2493</v>
      </c>
      <c r="B767" s="13" t="s">
        <v>682</v>
      </c>
    </row>
    <row r="768" spans="1:2">
      <c r="A768" s="13" t="s">
        <v>122</v>
      </c>
      <c r="B768" s="13" t="s">
        <v>682</v>
      </c>
    </row>
    <row r="769" spans="1:2">
      <c r="A769" s="13" t="s">
        <v>2386</v>
      </c>
      <c r="B769" s="13" t="s">
        <v>682</v>
      </c>
    </row>
    <row r="770" spans="1:2">
      <c r="A770" s="13" t="s">
        <v>1978</v>
      </c>
      <c r="B770" s="13" t="s">
        <v>682</v>
      </c>
    </row>
    <row r="771" spans="1:2">
      <c r="A771" s="13" t="s">
        <v>3046</v>
      </c>
      <c r="B771" s="13" t="s">
        <v>682</v>
      </c>
    </row>
    <row r="772" spans="1:2">
      <c r="A772" s="13" t="s">
        <v>2593</v>
      </c>
      <c r="B772" s="13" t="s">
        <v>682</v>
      </c>
    </row>
    <row r="773" spans="1:2">
      <c r="A773" s="13" t="s">
        <v>2446</v>
      </c>
      <c r="B773" s="13" t="s">
        <v>682</v>
      </c>
    </row>
    <row r="774" spans="1:2">
      <c r="A774" s="13" t="s">
        <v>108</v>
      </c>
      <c r="B774" s="13" t="s">
        <v>682</v>
      </c>
    </row>
    <row r="775" spans="1:2">
      <c r="A775" s="13" t="s">
        <v>3047</v>
      </c>
      <c r="B775" s="13" t="s">
        <v>682</v>
      </c>
    </row>
    <row r="776" spans="1:2">
      <c r="A776" s="13" t="s">
        <v>1760</v>
      </c>
      <c r="B776" s="13" t="s">
        <v>682</v>
      </c>
    </row>
    <row r="777" spans="1:2">
      <c r="A777" s="13" t="s">
        <v>110</v>
      </c>
      <c r="B777" s="13" t="s">
        <v>682</v>
      </c>
    </row>
    <row r="778" spans="1:2">
      <c r="A778" s="13" t="s">
        <v>2194</v>
      </c>
      <c r="B778" s="13" t="s">
        <v>682</v>
      </c>
    </row>
    <row r="779" spans="1:2">
      <c r="A779" s="13" t="s">
        <v>1788</v>
      </c>
      <c r="B779" s="13" t="s">
        <v>682</v>
      </c>
    </row>
    <row r="780" spans="1:2">
      <c r="A780" s="13" t="s">
        <v>450</v>
      </c>
      <c r="B780" s="13" t="s">
        <v>682</v>
      </c>
    </row>
    <row r="781" spans="1:2">
      <c r="A781" s="13" t="s">
        <v>1951</v>
      </c>
      <c r="B781" s="13" t="s">
        <v>682</v>
      </c>
    </row>
    <row r="782" spans="1:2">
      <c r="A782" s="13" t="s">
        <v>125</v>
      </c>
      <c r="B782" s="13" t="s">
        <v>211</v>
      </c>
    </row>
    <row r="783" spans="1:2">
      <c r="A783" s="13" t="s">
        <v>1968</v>
      </c>
      <c r="B783" s="13" t="s">
        <v>211</v>
      </c>
    </row>
    <row r="784" spans="1:2">
      <c r="A784" s="13" t="s">
        <v>2217</v>
      </c>
      <c r="B784" s="13" t="s">
        <v>211</v>
      </c>
    </row>
    <row r="785" spans="1:2">
      <c r="A785" s="13" t="s">
        <v>1824</v>
      </c>
      <c r="B785" s="13" t="s">
        <v>211</v>
      </c>
    </row>
    <row r="786" spans="1:2">
      <c r="A786" s="13" t="s">
        <v>2726</v>
      </c>
      <c r="B786" s="13" t="s">
        <v>353</v>
      </c>
    </row>
    <row r="787" spans="1:2">
      <c r="A787" s="13" t="s">
        <v>600</v>
      </c>
      <c r="B787" s="13" t="s">
        <v>353</v>
      </c>
    </row>
    <row r="788" spans="1:2">
      <c r="A788" s="13" t="s">
        <v>2568</v>
      </c>
      <c r="B788" s="13" t="s">
        <v>353</v>
      </c>
    </row>
    <row r="789" spans="1:2">
      <c r="A789" s="13" t="s">
        <v>2232</v>
      </c>
      <c r="B789" s="13" t="s">
        <v>211</v>
      </c>
    </row>
    <row r="790" spans="1:2">
      <c r="A790" s="13" t="s">
        <v>147</v>
      </c>
      <c r="B790" s="13" t="s">
        <v>211</v>
      </c>
    </row>
    <row r="791" spans="1:2">
      <c r="A791" s="13" t="s">
        <v>1869</v>
      </c>
      <c r="B791" s="13" t="s">
        <v>195</v>
      </c>
    </row>
    <row r="792" spans="1:2">
      <c r="A792" s="13" t="s">
        <v>507</v>
      </c>
      <c r="B792" s="13" t="s">
        <v>195</v>
      </c>
    </row>
    <row r="793" spans="1:2">
      <c r="A793" s="13" t="s">
        <v>1881</v>
      </c>
      <c r="B793" s="13" t="s">
        <v>195</v>
      </c>
    </row>
    <row r="794" spans="1:2">
      <c r="A794" s="13" t="s">
        <v>175</v>
      </c>
      <c r="B794" s="13" t="s">
        <v>195</v>
      </c>
    </row>
    <row r="795" spans="1:2">
      <c r="A795" s="13" t="s">
        <v>2634</v>
      </c>
      <c r="B795" s="13" t="s">
        <v>195</v>
      </c>
    </row>
    <row r="796" spans="1:2">
      <c r="A796" s="13" t="s">
        <v>495</v>
      </c>
      <c r="B796" s="13" t="s">
        <v>195</v>
      </c>
    </row>
    <row r="797" spans="1:2">
      <c r="A797" s="13" t="s">
        <v>541</v>
      </c>
      <c r="B797" s="13" t="s">
        <v>201</v>
      </c>
    </row>
    <row r="798" spans="1:2">
      <c r="A798" s="13" t="s">
        <v>711</v>
      </c>
      <c r="B798" s="13" t="s">
        <v>201</v>
      </c>
    </row>
    <row r="799" spans="1:2">
      <c r="A799" s="13" t="s">
        <v>2589</v>
      </c>
      <c r="B799" s="13" t="s">
        <v>201</v>
      </c>
    </row>
    <row r="800" spans="1:2">
      <c r="A800" s="13" t="s">
        <v>2501</v>
      </c>
      <c r="B800" s="13" t="s">
        <v>201</v>
      </c>
    </row>
    <row r="801" spans="1:2">
      <c r="A801" s="13" t="s">
        <v>745</v>
      </c>
      <c r="B801" s="13" t="s">
        <v>201</v>
      </c>
    </row>
    <row r="802" spans="1:2">
      <c r="A802" s="13" t="s">
        <v>1820</v>
      </c>
      <c r="B802" s="13" t="s">
        <v>201</v>
      </c>
    </row>
    <row r="803" spans="1:2">
      <c r="A803" s="13" t="s">
        <v>2514</v>
      </c>
      <c r="B803" s="13" t="s">
        <v>201</v>
      </c>
    </row>
    <row r="804" spans="1:2">
      <c r="A804" s="13" t="s">
        <v>2516</v>
      </c>
      <c r="B804" s="13" t="s">
        <v>195</v>
      </c>
    </row>
    <row r="805" spans="1:2">
      <c r="A805" s="13" t="s">
        <v>2141</v>
      </c>
      <c r="B805" s="13" t="s">
        <v>195</v>
      </c>
    </row>
    <row r="806" spans="1:2">
      <c r="A806" s="13" t="s">
        <v>2510</v>
      </c>
      <c r="B806" s="13" t="s">
        <v>195</v>
      </c>
    </row>
    <row r="807" spans="1:2">
      <c r="A807" s="13" t="s">
        <v>2401</v>
      </c>
      <c r="B807" s="13" t="s">
        <v>195</v>
      </c>
    </row>
    <row r="808" spans="1:2">
      <c r="A808" s="13" t="s">
        <v>2322</v>
      </c>
      <c r="B808" s="13" t="s">
        <v>195</v>
      </c>
    </row>
    <row r="809" spans="1:2">
      <c r="A809" s="13" t="s">
        <v>1892</v>
      </c>
      <c r="B809" s="13" t="s">
        <v>556</v>
      </c>
    </row>
    <row r="810" spans="1:2">
      <c r="A810" s="13" t="s">
        <v>44</v>
      </c>
      <c r="B810" s="13" t="s">
        <v>556</v>
      </c>
    </row>
    <row r="811" spans="1:2">
      <c r="A811" s="13" t="s">
        <v>2091</v>
      </c>
      <c r="B811" s="13" t="s">
        <v>556</v>
      </c>
    </row>
    <row r="812" spans="1:2">
      <c r="A812" s="13" t="s">
        <v>1949</v>
      </c>
      <c r="B812" s="13" t="s">
        <v>556</v>
      </c>
    </row>
    <row r="813" spans="1:2">
      <c r="A813" s="13" t="s">
        <v>2170</v>
      </c>
      <c r="B813" s="13" t="s">
        <v>556</v>
      </c>
    </row>
    <row r="814" spans="1:2">
      <c r="A814" s="13" t="s">
        <v>1813</v>
      </c>
      <c r="B814" s="13" t="s">
        <v>556</v>
      </c>
    </row>
    <row r="815" spans="1:2">
      <c r="A815" s="13" t="s">
        <v>827</v>
      </c>
      <c r="B815" s="13" t="s">
        <v>556</v>
      </c>
    </row>
    <row r="816" spans="1:2">
      <c r="A816" s="13" t="s">
        <v>2008</v>
      </c>
      <c r="B816" s="13" t="s">
        <v>556</v>
      </c>
    </row>
    <row r="817" spans="1:2">
      <c r="A817" s="13" t="s">
        <v>1782</v>
      </c>
      <c r="B817" s="13" t="s">
        <v>248</v>
      </c>
    </row>
    <row r="818" spans="1:2">
      <c r="A818" s="13" t="s">
        <v>1780</v>
      </c>
      <c r="B818" s="13" t="s">
        <v>353</v>
      </c>
    </row>
    <row r="819" spans="1:2">
      <c r="A819" s="13" t="s">
        <v>2670</v>
      </c>
      <c r="B819" s="13" t="s">
        <v>353</v>
      </c>
    </row>
    <row r="820" spans="1:2">
      <c r="A820" s="13" t="s">
        <v>2382</v>
      </c>
      <c r="B820" s="13" t="s">
        <v>195</v>
      </c>
    </row>
    <row r="821" spans="1:2">
      <c r="A821" s="13" t="s">
        <v>350</v>
      </c>
      <c r="B821" s="13" t="s">
        <v>353</v>
      </c>
    </row>
    <row r="822" spans="1:2">
      <c r="A822" s="13" t="s">
        <v>1923</v>
      </c>
      <c r="B822" s="13" t="s">
        <v>252</v>
      </c>
    </row>
    <row r="823" spans="1:2">
      <c r="A823" s="13" t="s">
        <v>2477</v>
      </c>
      <c r="B823" s="13" t="s">
        <v>740</v>
      </c>
    </row>
    <row r="824" spans="1:2">
      <c r="A824" s="13" t="s">
        <v>504</v>
      </c>
      <c r="B824" s="13" t="s">
        <v>740</v>
      </c>
    </row>
    <row r="825" spans="1:2">
      <c r="A825" s="13" t="s">
        <v>2440</v>
      </c>
      <c r="B825" s="13" t="s">
        <v>740</v>
      </c>
    </row>
    <row r="826" spans="1:2">
      <c r="A826" s="13" t="s">
        <v>619</v>
      </c>
      <c r="B826" s="13" t="s">
        <v>552</v>
      </c>
    </row>
    <row r="827" spans="1:2">
      <c r="A827" s="13" t="s">
        <v>2539</v>
      </c>
      <c r="B827" s="13" t="s">
        <v>195</v>
      </c>
    </row>
    <row r="828" spans="1:2">
      <c r="A828" s="13" t="s">
        <v>2284</v>
      </c>
      <c r="B828" s="13" t="s">
        <v>195</v>
      </c>
    </row>
    <row r="829" spans="1:2">
      <c r="A829" s="13" t="s">
        <v>1764</v>
      </c>
      <c r="B829" s="13" t="s">
        <v>1085</v>
      </c>
    </row>
    <row r="830" spans="1:2">
      <c r="A830" s="13" t="s">
        <v>1858</v>
      </c>
      <c r="B830" s="13" t="s">
        <v>195</v>
      </c>
    </row>
    <row r="831" spans="1:2">
      <c r="A831" s="13" t="s">
        <v>2587</v>
      </c>
      <c r="B831" s="13" t="s">
        <v>195</v>
      </c>
    </row>
    <row r="832" spans="1:2">
      <c r="A832" s="13" t="s">
        <v>2662</v>
      </c>
      <c r="B832" s="13" t="s">
        <v>195</v>
      </c>
    </row>
    <row r="833" spans="1:2">
      <c r="A833" s="13" t="s">
        <v>166</v>
      </c>
      <c r="B833" s="13" t="s">
        <v>248</v>
      </c>
    </row>
    <row r="834" spans="1:2">
      <c r="A834" s="13" t="s">
        <v>1822</v>
      </c>
      <c r="B834" s="13" t="s">
        <v>193</v>
      </c>
    </row>
    <row r="835" spans="1:2">
      <c r="A835" s="13" t="s">
        <v>2458</v>
      </c>
      <c r="B835" s="13" t="s">
        <v>195</v>
      </c>
    </row>
    <row r="836" spans="1:2">
      <c r="A836" s="13" t="s">
        <v>1860</v>
      </c>
      <c r="B836" s="13" t="s">
        <v>195</v>
      </c>
    </row>
    <row r="837" spans="1:2">
      <c r="A837" s="13" t="s">
        <v>2583</v>
      </c>
      <c r="B837" s="13" t="s">
        <v>195</v>
      </c>
    </row>
    <row r="838" spans="1:2">
      <c r="A838" s="13" t="s">
        <v>2698</v>
      </c>
      <c r="B838" s="13" t="s">
        <v>740</v>
      </c>
    </row>
    <row r="839" spans="1:2">
      <c r="A839" s="13" t="s">
        <v>2028</v>
      </c>
      <c r="B839" s="13" t="s">
        <v>740</v>
      </c>
    </row>
    <row r="840" spans="1:2">
      <c r="A840" s="13" t="s">
        <v>2585</v>
      </c>
      <c r="B840" s="13" t="s">
        <v>740</v>
      </c>
    </row>
    <row r="841" spans="1:2">
      <c r="A841" s="13" t="s">
        <v>1865</v>
      </c>
      <c r="B841" s="13" t="s">
        <v>740</v>
      </c>
    </row>
    <row r="842" spans="1:2">
      <c r="A842" s="13" t="s">
        <v>2354</v>
      </c>
      <c r="B842" s="13" t="s">
        <v>193</v>
      </c>
    </row>
    <row r="843" spans="1:2">
      <c r="A843" s="13" t="s">
        <v>36</v>
      </c>
      <c r="B843" s="13" t="s">
        <v>193</v>
      </c>
    </row>
    <row r="844" spans="1:2">
      <c r="A844" s="13" t="s">
        <v>2219</v>
      </c>
      <c r="B844" s="13" t="s">
        <v>193</v>
      </c>
    </row>
    <row r="845" spans="1:2">
      <c r="A845" s="13" t="s">
        <v>3048</v>
      </c>
      <c r="B845" s="13" t="s">
        <v>195</v>
      </c>
    </row>
    <row r="846" spans="1:2">
      <c r="A846" s="13" t="s">
        <v>3049</v>
      </c>
      <c r="B846" s="13" t="s">
        <v>195</v>
      </c>
    </row>
    <row r="847" spans="1:2">
      <c r="A847" s="13" t="s">
        <v>3050</v>
      </c>
      <c r="B847" s="13" t="s">
        <v>195</v>
      </c>
    </row>
    <row r="848" spans="1:2">
      <c r="A848" s="13" t="s">
        <v>3051</v>
      </c>
      <c r="B848" s="13" t="s">
        <v>195</v>
      </c>
    </row>
    <row r="849" spans="1:2">
      <c r="A849" s="13" t="s">
        <v>3052</v>
      </c>
      <c r="B849" s="13" t="s">
        <v>309</v>
      </c>
    </row>
    <row r="850" spans="1:2">
      <c r="A850" s="13" t="s">
        <v>2475</v>
      </c>
      <c r="B850" s="13" t="s">
        <v>195</v>
      </c>
    </row>
    <row r="851" spans="1:2">
      <c r="A851" s="13" t="s">
        <v>191</v>
      </c>
      <c r="B851" s="13" t="s">
        <v>989</v>
      </c>
    </row>
    <row r="852" spans="1:2">
      <c r="A852" s="13" t="s">
        <v>2368</v>
      </c>
      <c r="B852" s="13" t="s">
        <v>193</v>
      </c>
    </row>
    <row r="853" spans="1:2">
      <c r="A853" s="13" t="s">
        <v>2535</v>
      </c>
      <c r="B853" s="13" t="s">
        <v>522</v>
      </c>
    </row>
    <row r="854" spans="1:2">
      <c r="A854" s="13" t="s">
        <v>1751</v>
      </c>
      <c r="B854" s="13" t="s">
        <v>1351</v>
      </c>
    </row>
    <row r="855" spans="1:2">
      <c r="A855" s="13" t="s">
        <v>268</v>
      </c>
      <c r="B855" s="13" t="s">
        <v>193</v>
      </c>
    </row>
    <row r="856" spans="1:2">
      <c r="A856" s="13" t="s">
        <v>1845</v>
      </c>
      <c r="B856" s="13" t="s">
        <v>193</v>
      </c>
    </row>
    <row r="857" spans="1:2">
      <c r="A857" s="13" t="s">
        <v>2048</v>
      </c>
      <c r="B857" s="13" t="s">
        <v>193</v>
      </c>
    </row>
    <row r="858" spans="1:2">
      <c r="A858" s="13" t="s">
        <v>3053</v>
      </c>
      <c r="B858" s="13" t="s">
        <v>195</v>
      </c>
    </row>
    <row r="859" spans="1:2">
      <c r="A859" s="13" t="s">
        <v>3054</v>
      </c>
      <c r="B859" s="13" t="s">
        <v>556</v>
      </c>
    </row>
    <row r="860" spans="1:2">
      <c r="A860" s="13" t="s">
        <v>2704</v>
      </c>
      <c r="B860" s="13" t="s">
        <v>201</v>
      </c>
    </row>
    <row r="861" spans="1:2">
      <c r="A861" s="13" t="s">
        <v>646</v>
      </c>
      <c r="B861" s="13" t="s">
        <v>195</v>
      </c>
    </row>
    <row r="862" spans="1:2">
      <c r="A862" s="13" t="s">
        <v>2595</v>
      </c>
      <c r="B862" s="13" t="s">
        <v>195</v>
      </c>
    </row>
    <row r="863" spans="1:2">
      <c r="A863" s="13" t="s">
        <v>1985</v>
      </c>
      <c r="B863" s="13" t="s">
        <v>195</v>
      </c>
    </row>
    <row r="864" spans="1:2">
      <c r="A864" s="13" t="s">
        <v>3055</v>
      </c>
      <c r="B864" s="13" t="s">
        <v>682</v>
      </c>
    </row>
    <row r="865" spans="1:2">
      <c r="A865" s="34" t="s">
        <v>3056</v>
      </c>
      <c r="B865" s="13" t="s">
        <v>682</v>
      </c>
    </row>
    <row r="866" spans="1:2">
      <c r="A866" s="34" t="s">
        <v>3057</v>
      </c>
      <c r="B866" s="13" t="s">
        <v>682</v>
      </c>
    </row>
    <row r="867" spans="1:2">
      <c r="A867" s="13" t="s">
        <v>266</v>
      </c>
      <c r="B867" s="13" t="s">
        <v>248</v>
      </c>
    </row>
    <row r="868" spans="1:2">
      <c r="A868" s="13" t="s">
        <v>2041</v>
      </c>
      <c r="B868" s="13" t="s">
        <v>556</v>
      </c>
    </row>
    <row r="869" spans="1:2">
      <c r="A869" s="13" t="s">
        <v>2499</v>
      </c>
      <c r="B869" s="13" t="s">
        <v>1351</v>
      </c>
    </row>
    <row r="870" spans="1:2">
      <c r="A870" s="13" t="s">
        <v>2376</v>
      </c>
      <c r="B870" s="13" t="s">
        <v>248</v>
      </c>
    </row>
    <row r="871" spans="1:2">
      <c r="A871" s="13" t="s">
        <v>626</v>
      </c>
      <c r="B871" s="13" t="s">
        <v>248</v>
      </c>
    </row>
    <row r="872" spans="1:2">
      <c r="A872" s="13" t="s">
        <v>2345</v>
      </c>
      <c r="B872" s="13" t="s">
        <v>211</v>
      </c>
    </row>
    <row r="873" spans="1:2">
      <c r="A873" s="13" t="s">
        <v>2564</v>
      </c>
      <c r="B873" s="13" t="s">
        <v>682</v>
      </c>
    </row>
    <row r="874" spans="1:2">
      <c r="A874" s="13" t="s">
        <v>1936</v>
      </c>
      <c r="B874" s="13" t="s">
        <v>682</v>
      </c>
    </row>
    <row r="875" spans="1:2">
      <c r="A875" s="13" t="s">
        <v>2434</v>
      </c>
      <c r="B875" s="13" t="s">
        <v>682</v>
      </c>
    </row>
    <row r="876" spans="1:2">
      <c r="A876" s="13" t="s">
        <v>2024</v>
      </c>
      <c r="B876" s="13" t="s">
        <v>682</v>
      </c>
    </row>
    <row r="877" spans="1:2">
      <c r="A877" s="13" t="s">
        <v>1898</v>
      </c>
      <c r="B877" s="13" t="s">
        <v>682</v>
      </c>
    </row>
    <row r="878" spans="1:2">
      <c r="A878" s="13" t="s">
        <v>2139</v>
      </c>
      <c r="B878" s="13" t="s">
        <v>682</v>
      </c>
    </row>
    <row r="879" spans="1:2">
      <c r="A879" s="13" t="s">
        <v>3058</v>
      </c>
      <c r="B879" s="13" t="s">
        <v>195</v>
      </c>
    </row>
    <row r="880" spans="1:2">
      <c r="A880" s="13" t="s">
        <v>3059</v>
      </c>
      <c r="B880" s="13" t="s">
        <v>195</v>
      </c>
    </row>
    <row r="881" spans="1:2">
      <c r="A881" s="13" t="s">
        <v>3060</v>
      </c>
      <c r="B881" s="13" t="s">
        <v>195</v>
      </c>
    </row>
    <row r="882" spans="1:2">
      <c r="A882" s="13" t="s">
        <v>3061</v>
      </c>
      <c r="B882" s="13" t="s">
        <v>195</v>
      </c>
    </row>
    <row r="883" spans="1:2">
      <c r="A883" s="13" t="s">
        <v>3062</v>
      </c>
      <c r="B883" s="13" t="s">
        <v>195</v>
      </c>
    </row>
    <row r="884" spans="1:2">
      <c r="A884" s="13" t="s">
        <v>2277</v>
      </c>
      <c r="B884" s="13" t="s">
        <v>740</v>
      </c>
    </row>
    <row r="885" spans="1:2">
      <c r="A885" s="13" t="s">
        <v>2653</v>
      </c>
      <c r="B885" s="13" t="s">
        <v>193</v>
      </c>
    </row>
    <row r="886" spans="1:2">
      <c r="A886" s="13" t="s">
        <v>1836</v>
      </c>
      <c r="B886" s="13" t="s">
        <v>193</v>
      </c>
    </row>
    <row r="887" spans="1:2">
      <c r="A887" s="13" t="s">
        <v>2335</v>
      </c>
      <c r="B887" s="13" t="s">
        <v>193</v>
      </c>
    </row>
    <row r="888" spans="1:2">
      <c r="A888" s="13" t="s">
        <v>2300</v>
      </c>
      <c r="B888" s="13" t="s">
        <v>193</v>
      </c>
    </row>
    <row r="889" spans="1:2">
      <c r="A889" s="13" t="s">
        <v>2694</v>
      </c>
      <c r="B889" s="13" t="s">
        <v>193</v>
      </c>
    </row>
    <row r="890" spans="1:2">
      <c r="A890" s="13" t="s">
        <v>3063</v>
      </c>
      <c r="B890" s="13" t="s">
        <v>195</v>
      </c>
    </row>
    <row r="891" spans="1:2">
      <c r="A891" s="13" t="s">
        <v>3064</v>
      </c>
      <c r="B891" s="13" t="s">
        <v>195</v>
      </c>
    </row>
    <row r="892" spans="1:2">
      <c r="A892" s="13" t="s">
        <v>192</v>
      </c>
      <c r="B892" s="13" t="s">
        <v>248</v>
      </c>
    </row>
    <row r="893" spans="1:2">
      <c r="A893" s="13" t="s">
        <v>2731</v>
      </c>
      <c r="B893" s="13" t="s">
        <v>682</v>
      </c>
    </row>
    <row r="894" spans="1:2">
      <c r="A894" s="13" t="s">
        <v>2712</v>
      </c>
      <c r="B894" s="13" t="s">
        <v>682</v>
      </c>
    </row>
    <row r="895" spans="1:2">
      <c r="A895" s="13" t="s">
        <v>2070</v>
      </c>
      <c r="B895" s="13" t="s">
        <v>248</v>
      </c>
    </row>
    <row r="896" spans="1:2">
      <c r="A896" s="13" t="s">
        <v>2626</v>
      </c>
      <c r="B896" s="13" t="s">
        <v>682</v>
      </c>
    </row>
    <row r="897" spans="1:2">
      <c r="A897" s="13" t="s">
        <v>256</v>
      </c>
      <c r="B897" s="13" t="s">
        <v>248</v>
      </c>
    </row>
    <row r="898" spans="1:2">
      <c r="A898" s="13" t="s">
        <v>2575</v>
      </c>
      <c r="B898" s="13" t="s">
        <v>248</v>
      </c>
    </row>
    <row r="899" spans="1:2">
      <c r="A899" s="13" t="s">
        <v>2427</v>
      </c>
      <c r="B899" s="13" t="s">
        <v>211</v>
      </c>
    </row>
    <row r="900" spans="1:2">
      <c r="A900" s="13" t="s">
        <v>2636</v>
      </c>
      <c r="B900" s="13" t="s">
        <v>211</v>
      </c>
    </row>
    <row r="901" spans="1:2">
      <c r="A901" s="13" t="s">
        <v>1772</v>
      </c>
      <c r="B901" s="13" t="s">
        <v>211</v>
      </c>
    </row>
    <row r="902" spans="1:2">
      <c r="A902" s="13" t="s">
        <v>2722</v>
      </c>
      <c r="B902" s="13" t="s">
        <v>682</v>
      </c>
    </row>
    <row r="903" spans="1:2">
      <c r="A903" s="13" t="s">
        <v>2178</v>
      </c>
      <c r="B903" s="13" t="s">
        <v>682</v>
      </c>
    </row>
    <row r="904" spans="1:2">
      <c r="A904" s="13" t="s">
        <v>1818</v>
      </c>
      <c r="B904" s="13" t="s">
        <v>248</v>
      </c>
    </row>
    <row r="905" spans="1:2">
      <c r="A905" s="13" t="s">
        <v>1928</v>
      </c>
      <c r="B905" s="13" t="s">
        <v>682</v>
      </c>
    </row>
    <row r="906" spans="1:2">
      <c r="A906" s="13" t="s">
        <v>1983</v>
      </c>
      <c r="B906" s="13" t="s">
        <v>211</v>
      </c>
    </row>
    <row r="907" spans="1:2">
      <c r="A907" s="13" t="s">
        <v>1853</v>
      </c>
      <c r="B907" s="13" t="s">
        <v>211</v>
      </c>
    </row>
    <row r="908" spans="1:2">
      <c r="A908" s="13" t="s">
        <v>2436</v>
      </c>
      <c r="B908" s="13" t="s">
        <v>211</v>
      </c>
    </row>
    <row r="909" spans="1:2">
      <c r="A909" s="13" t="s">
        <v>2162</v>
      </c>
      <c r="B909" s="13" t="s">
        <v>211</v>
      </c>
    </row>
    <row r="910" spans="1:2">
      <c r="A910" s="13" t="s">
        <v>2184</v>
      </c>
      <c r="B910" s="13" t="s">
        <v>211</v>
      </c>
    </row>
    <row r="911" spans="1:2">
      <c r="A911" s="13" t="s">
        <v>3065</v>
      </c>
      <c r="B911" s="13" t="s">
        <v>195</v>
      </c>
    </row>
    <row r="912" spans="1:2">
      <c r="A912" s="13" t="s">
        <v>264</v>
      </c>
      <c r="B912" s="13" t="s">
        <v>201</v>
      </c>
    </row>
    <row r="913" spans="1:2">
      <c r="A913" s="13" t="s">
        <v>1863</v>
      </c>
      <c r="B913" s="13" t="s">
        <v>195</v>
      </c>
    </row>
    <row r="914" spans="1:2">
      <c r="A914" s="13" t="s">
        <v>454</v>
      </c>
      <c r="B914" s="13" t="s">
        <v>195</v>
      </c>
    </row>
    <row r="915" spans="1:2">
      <c r="A915" s="13" t="s">
        <v>194</v>
      </c>
      <c r="B915" s="13" t="s">
        <v>195</v>
      </c>
    </row>
    <row r="916" spans="1:2">
      <c r="A916" s="13" t="s">
        <v>1734</v>
      </c>
      <c r="B916" s="13" t="s">
        <v>201</v>
      </c>
    </row>
    <row r="917" spans="1:2">
      <c r="A917" s="13" t="s">
        <v>3066</v>
      </c>
      <c r="B917" s="13" t="s">
        <v>201</v>
      </c>
    </row>
    <row r="918" spans="1:2">
      <c r="A918" s="13" t="s">
        <v>203</v>
      </c>
      <c r="B918" s="13" t="s">
        <v>201</v>
      </c>
    </row>
    <row r="919" spans="1:2">
      <c r="A919" s="13" t="s">
        <v>3067</v>
      </c>
      <c r="B919" s="13" t="s">
        <v>195</v>
      </c>
    </row>
    <row r="920" spans="1:2">
      <c r="A920" s="13" t="s">
        <v>3068</v>
      </c>
      <c r="B920" s="13" t="s">
        <v>195</v>
      </c>
    </row>
    <row r="921" spans="1:2">
      <c r="A921" s="13" t="s">
        <v>335</v>
      </c>
      <c r="B921" s="13" t="s">
        <v>201</v>
      </c>
    </row>
    <row r="922" spans="1:2">
      <c r="A922" s="13" t="s">
        <v>2339</v>
      </c>
      <c r="B922" s="13" t="s">
        <v>682</v>
      </c>
    </row>
    <row r="923" spans="1:2">
      <c r="A923" s="13" t="s">
        <v>2667</v>
      </c>
      <c r="B923" s="13" t="s">
        <v>682</v>
      </c>
    </row>
    <row r="924" spans="1:2">
      <c r="A924" s="13" t="s">
        <v>2164</v>
      </c>
      <c r="B924" s="13" t="s">
        <v>682</v>
      </c>
    </row>
    <row r="925" spans="1:2">
      <c r="A925" s="13" t="s">
        <v>2311</v>
      </c>
      <c r="B925" s="13" t="s">
        <v>682</v>
      </c>
    </row>
    <row r="926" spans="1:2">
      <c r="A926" s="13" t="s">
        <v>2053</v>
      </c>
      <c r="B926" s="13" t="s">
        <v>682</v>
      </c>
    </row>
    <row r="927" spans="1:2">
      <c r="A927" s="13" t="s">
        <v>2204</v>
      </c>
      <c r="B927" s="13" t="s">
        <v>682</v>
      </c>
    </row>
    <row r="928" spans="1:2">
      <c r="A928" s="34" t="s">
        <v>3069</v>
      </c>
      <c r="B928" s="13" t="s">
        <v>740</v>
      </c>
    </row>
    <row r="929" spans="1:2">
      <c r="A929" s="13" t="s">
        <v>3070</v>
      </c>
      <c r="B929" s="13" t="s">
        <v>195</v>
      </c>
    </row>
    <row r="930" spans="1:2">
      <c r="A930" s="13" t="s">
        <v>3071</v>
      </c>
      <c r="B930" s="13" t="s">
        <v>195</v>
      </c>
    </row>
    <row r="931" spans="1:2">
      <c r="A931" s="13" t="s">
        <v>3072</v>
      </c>
      <c r="B931" s="13" t="s">
        <v>193</v>
      </c>
    </row>
    <row r="932" spans="1:2">
      <c r="A932" s="13" t="s">
        <v>3073</v>
      </c>
      <c r="B932" s="13" t="s">
        <v>230</v>
      </c>
    </row>
    <row r="933" spans="1:2">
      <c r="A933" s="13" t="s">
        <v>3074</v>
      </c>
      <c r="B933" s="13" t="s">
        <v>230</v>
      </c>
    </row>
    <row r="934" spans="1:2">
      <c r="A934" s="13" t="s">
        <v>2124</v>
      </c>
      <c r="B934" s="13" t="s">
        <v>740</v>
      </c>
    </row>
    <row r="935" spans="1:2">
      <c r="A935" s="13" t="s">
        <v>1921</v>
      </c>
      <c r="B935" s="13" t="s">
        <v>195</v>
      </c>
    </row>
    <row r="936" spans="1:2">
      <c r="A936" s="13" t="s">
        <v>1917</v>
      </c>
      <c r="B936" s="13" t="s">
        <v>195</v>
      </c>
    </row>
    <row r="937" spans="1:2">
      <c r="A937" s="13" t="s">
        <v>623</v>
      </c>
      <c r="B937" s="13" t="s">
        <v>248</v>
      </c>
    </row>
    <row r="938" spans="1:2">
      <c r="A938" s="13" t="s">
        <v>3075</v>
      </c>
      <c r="B938" s="13" t="s">
        <v>248</v>
      </c>
    </row>
    <row r="939" spans="1:2">
      <c r="A939" s="13" t="s">
        <v>1909</v>
      </c>
      <c r="B939" s="13" t="s">
        <v>740</v>
      </c>
    </row>
    <row r="940" spans="1:2">
      <c r="A940" s="13" t="s">
        <v>1919</v>
      </c>
      <c r="B940" s="13" t="s">
        <v>740</v>
      </c>
    </row>
    <row r="941" spans="1:2">
      <c r="A941" s="13" t="s">
        <v>2579</v>
      </c>
      <c r="B941" s="13" t="s">
        <v>252</v>
      </c>
    </row>
    <row r="942" spans="1:2">
      <c r="A942" s="13" t="s">
        <v>2624</v>
      </c>
      <c r="B942" s="13" t="s">
        <v>195</v>
      </c>
    </row>
    <row r="943" spans="1:2">
      <c r="A943" s="13" t="s">
        <v>1958</v>
      </c>
      <c r="B943" s="13" t="s">
        <v>195</v>
      </c>
    </row>
    <row r="944" spans="1:2">
      <c r="A944" s="13" t="s">
        <v>2316</v>
      </c>
      <c r="B944" s="13" t="s">
        <v>195</v>
      </c>
    </row>
    <row r="945" spans="1:2">
      <c r="A945" s="13" t="s">
        <v>2442</v>
      </c>
      <c r="B945" s="13" t="s">
        <v>195</v>
      </c>
    </row>
    <row r="946" spans="1:2">
      <c r="A946" s="13" t="s">
        <v>738</v>
      </c>
      <c r="B946" s="13" t="s">
        <v>740</v>
      </c>
    </row>
    <row r="947" spans="1:2">
      <c r="A947" s="13" t="s">
        <v>2738</v>
      </c>
      <c r="B947" s="13" t="s">
        <v>193</v>
      </c>
    </row>
    <row r="948" spans="1:2">
      <c r="A948" s="13" t="s">
        <v>2017</v>
      </c>
      <c r="B948" s="13" t="s">
        <v>740</v>
      </c>
    </row>
    <row r="949" spans="1:2">
      <c r="A949" s="13" t="s">
        <v>1974</v>
      </c>
      <c r="B949" s="13" t="s">
        <v>740</v>
      </c>
    </row>
    <row r="950" spans="1:2">
      <c r="A950" s="13" t="s">
        <v>2570</v>
      </c>
      <c r="B950" s="13" t="s">
        <v>740</v>
      </c>
    </row>
    <row r="951" spans="1:2">
      <c r="A951" s="13" t="s">
        <v>3076</v>
      </c>
      <c r="B951" s="13" t="s">
        <v>2819</v>
      </c>
    </row>
    <row r="952" spans="1:2">
      <c r="A952" s="13" t="s">
        <v>3077</v>
      </c>
      <c r="B952" s="13" t="s">
        <v>195</v>
      </c>
    </row>
    <row r="953" spans="1:2">
      <c r="A953" s="13" t="s">
        <v>3078</v>
      </c>
      <c r="B953" s="13" t="s">
        <v>740</v>
      </c>
    </row>
    <row r="954" spans="1:2">
      <c r="A954" s="13" t="s">
        <v>3079</v>
      </c>
      <c r="B954" s="13" t="s">
        <v>195</v>
      </c>
    </row>
    <row r="955" spans="1:2">
      <c r="A955" s="13" t="s">
        <v>3080</v>
      </c>
      <c r="B955" s="13" t="s">
        <v>195</v>
      </c>
    </row>
    <row r="956" spans="1:2">
      <c r="A956" s="13" t="s">
        <v>3081</v>
      </c>
      <c r="B956" s="13" t="s">
        <v>211</v>
      </c>
    </row>
    <row r="957" spans="1:2">
      <c r="A957" s="13" t="s">
        <v>3082</v>
      </c>
      <c r="B957" s="13" t="s">
        <v>193</v>
      </c>
    </row>
    <row r="958" spans="1:2">
      <c r="A958" s="13" t="s">
        <v>3083</v>
      </c>
      <c r="B958" s="13" t="s">
        <v>195</v>
      </c>
    </row>
    <row r="959" spans="1:2">
      <c r="A959" s="13" t="s">
        <v>3084</v>
      </c>
      <c r="B959" s="13" t="s">
        <v>195</v>
      </c>
    </row>
    <row r="960" spans="1:2">
      <c r="A960" s="13" t="s">
        <v>2102</v>
      </c>
      <c r="B960" s="13" t="s">
        <v>195</v>
      </c>
    </row>
    <row r="961" spans="1:2">
      <c r="A961" s="13" t="s">
        <v>2320</v>
      </c>
      <c r="B961" s="13" t="s">
        <v>195</v>
      </c>
    </row>
    <row r="962" spans="1:2">
      <c r="A962" s="13" t="s">
        <v>1873</v>
      </c>
      <c r="B962" s="13" t="s">
        <v>195</v>
      </c>
    </row>
    <row r="963" spans="1:2">
      <c r="A963" s="13" t="s">
        <v>1709</v>
      </c>
      <c r="B963" s="13" t="s">
        <v>300</v>
      </c>
    </row>
    <row r="964" spans="1:2">
      <c r="A964" s="13" t="s">
        <v>3085</v>
      </c>
      <c r="B964" s="13" t="s">
        <v>300</v>
      </c>
    </row>
    <row r="965" spans="1:2">
      <c r="A965" s="13" t="s">
        <v>2057</v>
      </c>
      <c r="B965" s="13" t="s">
        <v>300</v>
      </c>
    </row>
    <row r="966" spans="1:2">
      <c r="A966" s="13" t="s">
        <v>2374</v>
      </c>
      <c r="B966" s="13" t="s">
        <v>300</v>
      </c>
    </row>
    <row r="967" spans="1:2">
      <c r="A967" s="13" t="s">
        <v>2324</v>
      </c>
      <c r="B967" s="13" t="s">
        <v>1351</v>
      </c>
    </row>
    <row r="968" spans="1:2">
      <c r="A968" s="13" t="s">
        <v>1715</v>
      </c>
      <c r="B968" s="13" t="s">
        <v>556</v>
      </c>
    </row>
    <row r="969" spans="1:2">
      <c r="A969" s="13" t="s">
        <v>2182</v>
      </c>
      <c r="B969" s="13" t="s">
        <v>193</v>
      </c>
    </row>
    <row r="970" spans="1:2">
      <c r="A970" s="13" t="s">
        <v>1768</v>
      </c>
      <c r="B970" s="13" t="s">
        <v>248</v>
      </c>
    </row>
    <row r="971" spans="1:2">
      <c r="A971" s="13" t="s">
        <v>2225</v>
      </c>
      <c r="B971" s="13" t="s">
        <v>248</v>
      </c>
    </row>
    <row r="972" spans="1:2">
      <c r="A972" s="13" t="s">
        <v>1778</v>
      </c>
      <c r="B972" s="13" t="s">
        <v>195</v>
      </c>
    </row>
    <row r="973" spans="1:2">
      <c r="A973" s="13" t="s">
        <v>1904</v>
      </c>
      <c r="B973" s="13" t="s">
        <v>195</v>
      </c>
    </row>
    <row r="974" spans="1:2">
      <c r="A974" s="13" t="s">
        <v>2629</v>
      </c>
      <c r="B974" s="13" t="s">
        <v>1357</v>
      </c>
    </row>
    <row r="975" spans="1:2">
      <c r="A975" s="13" t="s">
        <v>1811</v>
      </c>
      <c r="B975" s="13" t="s">
        <v>360</v>
      </c>
    </row>
    <row r="976" spans="1:2">
      <c r="A976" s="13" t="s">
        <v>2196</v>
      </c>
      <c r="B976" s="13" t="s">
        <v>522</v>
      </c>
    </row>
    <row r="977" spans="1:2">
      <c r="A977" s="13" t="s">
        <v>2192</v>
      </c>
      <c r="B977" s="13" t="s">
        <v>522</v>
      </c>
    </row>
    <row r="978" spans="1:2">
      <c r="A978" s="34" t="s">
        <v>190</v>
      </c>
      <c r="B978" s="13" t="s">
        <v>195</v>
      </c>
    </row>
    <row r="979" spans="1:2">
      <c r="A979" s="13" t="s">
        <v>2424</v>
      </c>
      <c r="B979" s="13" t="s">
        <v>195</v>
      </c>
    </row>
    <row r="980" spans="1:2">
      <c r="A980" s="13" t="s">
        <v>2115</v>
      </c>
      <c r="B980" s="13" t="s">
        <v>195</v>
      </c>
    </row>
    <row r="981" spans="1:2">
      <c r="A981" s="13" t="s">
        <v>466</v>
      </c>
      <c r="B981" s="13" t="s">
        <v>211</v>
      </c>
    </row>
    <row r="982" spans="1:2">
      <c r="A982" s="13" t="s">
        <v>1736</v>
      </c>
      <c r="B982" s="13" t="s">
        <v>211</v>
      </c>
    </row>
    <row r="983" spans="1:2">
      <c r="A983" s="7" t="s">
        <v>633</v>
      </c>
      <c r="B983" s="13" t="s">
        <v>211</v>
      </c>
    </row>
    <row r="984" spans="1:2">
      <c r="A984" s="13" t="s">
        <v>1932</v>
      </c>
      <c r="B984" s="13" t="s">
        <v>211</v>
      </c>
    </row>
    <row r="985" spans="1:2">
      <c r="A985" s="7" t="s">
        <v>2608</v>
      </c>
      <c r="B985" s="13" t="s">
        <v>1030</v>
      </c>
    </row>
    <row r="986" spans="1:2">
      <c r="A986" s="34" t="s">
        <v>2709</v>
      </c>
      <c r="B986" s="13" t="s">
        <v>1030</v>
      </c>
    </row>
    <row r="987" spans="1:2">
      <c r="A987" s="13" t="s">
        <v>2537</v>
      </c>
      <c r="B987" s="13" t="s">
        <v>195</v>
      </c>
    </row>
    <row r="988" spans="1:2">
      <c r="A988" s="13" t="s">
        <v>2131</v>
      </c>
      <c r="B988" s="13" t="s">
        <v>195</v>
      </c>
    </row>
    <row r="989" spans="1:2">
      <c r="A989" s="13" t="s">
        <v>579</v>
      </c>
      <c r="B989" s="13" t="s">
        <v>3086</v>
      </c>
    </row>
    <row r="990" spans="1:2">
      <c r="A990" s="13" t="s">
        <v>2271</v>
      </c>
      <c r="B990" s="13" t="s">
        <v>3086</v>
      </c>
    </row>
    <row r="991" spans="1:2">
      <c r="A991" s="13" t="s">
        <v>2063</v>
      </c>
      <c r="B991" s="13" t="s">
        <v>3086</v>
      </c>
    </row>
    <row r="992" spans="1:2">
      <c r="A992" s="13" t="s">
        <v>2046</v>
      </c>
      <c r="B992" s="13" t="s">
        <v>3086</v>
      </c>
    </row>
    <row r="993" spans="1:2">
      <c r="A993" s="13" t="s">
        <v>2307</v>
      </c>
      <c r="B993" s="13" t="s">
        <v>3086</v>
      </c>
    </row>
    <row r="994" spans="1:2">
      <c r="A994" s="13" t="s">
        <v>2110</v>
      </c>
      <c r="B994" s="13" t="s">
        <v>3086</v>
      </c>
    </row>
    <row r="995" spans="1:2">
      <c r="A995" s="13" t="s">
        <v>2119</v>
      </c>
      <c r="B995" s="13" t="s">
        <v>1318</v>
      </c>
    </row>
    <row r="996" spans="1:2">
      <c r="A996" s="13" t="s">
        <v>2350</v>
      </c>
      <c r="B996" s="13" t="s">
        <v>1318</v>
      </c>
    </row>
    <row r="997" spans="1:2">
      <c r="A997" s="13" t="s">
        <v>729</v>
      </c>
      <c r="B997" s="13" t="s">
        <v>1318</v>
      </c>
    </row>
    <row r="998" spans="1:2">
      <c r="A998" s="13" t="s">
        <v>1721</v>
      </c>
      <c r="B998" s="13" t="s">
        <v>1318</v>
      </c>
    </row>
    <row r="999" spans="1:2">
      <c r="A999" s="13" t="s">
        <v>2282</v>
      </c>
      <c r="B999" s="13" t="s">
        <v>522</v>
      </c>
    </row>
    <row r="1000" spans="1:2">
      <c r="A1000" s="13" t="s">
        <v>2180</v>
      </c>
      <c r="B1000" s="13" t="s">
        <v>193</v>
      </c>
    </row>
    <row r="1001" spans="1:2">
      <c r="A1001" s="13" t="s">
        <v>1956</v>
      </c>
      <c r="B1001" s="13" t="s">
        <v>193</v>
      </c>
    </row>
    <row r="1002" spans="1:2">
      <c r="A1002" s="13" t="s">
        <v>2149</v>
      </c>
      <c r="B1002" s="13" t="s">
        <v>211</v>
      </c>
    </row>
    <row r="1003" spans="1:2">
      <c r="A1003" s="7" t="s">
        <v>3087</v>
      </c>
      <c r="B1003" s="13" t="s">
        <v>673</v>
      </c>
    </row>
    <row r="1004" spans="1:2">
      <c r="A1004" s="7" t="s">
        <v>498</v>
      </c>
      <c r="B1004" s="13" t="s">
        <v>673</v>
      </c>
    </row>
    <row r="1005" spans="1:2">
      <c r="A1005" s="7" t="s">
        <v>483</v>
      </c>
      <c r="B1005" s="13" t="s">
        <v>673</v>
      </c>
    </row>
    <row r="1006" spans="1:2">
      <c r="A1006" s="13" t="s">
        <v>3088</v>
      </c>
      <c r="B1006" s="13" t="s">
        <v>195</v>
      </c>
    </row>
    <row r="1007" spans="1:2">
      <c r="A1007" s="13" t="s">
        <v>1790</v>
      </c>
      <c r="B1007" s="13" t="s">
        <v>195</v>
      </c>
    </row>
    <row r="1008" spans="1:2">
      <c r="A1008" s="34" t="s">
        <v>2701</v>
      </c>
      <c r="B1008" s="13" t="s">
        <v>195</v>
      </c>
    </row>
    <row r="1009" spans="1:2">
      <c r="A1009" s="7" t="s">
        <v>2714</v>
      </c>
      <c r="B1009" s="13" t="s">
        <v>201</v>
      </c>
    </row>
    <row r="1010" spans="1:2">
      <c r="A1010" s="7" t="s">
        <v>760</v>
      </c>
      <c r="B1010" s="13" t="s">
        <v>201</v>
      </c>
    </row>
    <row r="1011" spans="1:2">
      <c r="A1011" s="34" t="s">
        <v>2699</v>
      </c>
      <c r="B1011" s="13" t="s">
        <v>195</v>
      </c>
    </row>
    <row r="1012" spans="1:2">
      <c r="A1012" s="7" t="s">
        <v>650</v>
      </c>
      <c r="B1012" s="13" t="s">
        <v>195</v>
      </c>
    </row>
    <row r="1013" spans="1:2">
      <c r="A1013" s="7" t="s">
        <v>2697</v>
      </c>
      <c r="B1013" s="13" t="s">
        <v>195</v>
      </c>
    </row>
    <row r="1014" spans="1:2">
      <c r="A1014" s="34" t="s">
        <v>748</v>
      </c>
      <c r="B1014" s="13" t="s">
        <v>1320</v>
      </c>
    </row>
    <row r="1015" spans="1:2">
      <c r="A1015" s="34" t="s">
        <v>2685</v>
      </c>
      <c r="B1015" s="13" t="s">
        <v>1318</v>
      </c>
    </row>
    <row r="1016" spans="1:2">
      <c r="A1016" s="7" t="s">
        <v>3089</v>
      </c>
      <c r="B1016" s="13" t="s">
        <v>242</v>
      </c>
    </row>
    <row r="1017" spans="1:2">
      <c r="A1017" s="7" t="s">
        <v>3090</v>
      </c>
      <c r="B1017" s="13" t="s">
        <v>242</v>
      </c>
    </row>
    <row r="1018" spans="1:2">
      <c r="A1018" s="7" t="s">
        <v>3091</v>
      </c>
      <c r="B1018" s="13" t="s">
        <v>242</v>
      </c>
    </row>
    <row r="1019" spans="1:2">
      <c r="A1019" s="7" t="s">
        <v>3092</v>
      </c>
      <c r="B1019" s="13" t="s">
        <v>242</v>
      </c>
    </row>
    <row r="1020" spans="1:2">
      <c r="A1020" s="7" t="s">
        <v>3093</v>
      </c>
      <c r="B1020" s="13" t="s">
        <v>242</v>
      </c>
    </row>
    <row r="1021" spans="1:2">
      <c r="A1021" s="7" t="s">
        <v>3094</v>
      </c>
      <c r="B1021" s="13" t="s">
        <v>242</v>
      </c>
    </row>
    <row r="1022" spans="1:2">
      <c r="A1022" s="7" t="s">
        <v>3095</v>
      </c>
      <c r="B1022" s="13" t="s">
        <v>242</v>
      </c>
    </row>
    <row r="1023" spans="1:2">
      <c r="A1023" s="7" t="s">
        <v>3096</v>
      </c>
      <c r="B1023" s="13" t="s">
        <v>242</v>
      </c>
    </row>
    <row r="1024" spans="1:2">
      <c r="A1024" s="34" t="s">
        <v>457</v>
      </c>
      <c r="B1024" s="13" t="s">
        <v>195</v>
      </c>
    </row>
    <row r="1025" spans="1:2">
      <c r="A1025" s="34" t="s">
        <v>2735</v>
      </c>
      <c r="B1025" s="13" t="s">
        <v>195</v>
      </c>
    </row>
    <row r="1026" spans="1:2">
      <c r="A1026" s="13" t="s">
        <v>2716</v>
      </c>
      <c r="B1026" s="13" t="s">
        <v>195</v>
      </c>
    </row>
    <row r="1027" spans="1:2">
      <c r="A1027" s="7" t="s">
        <v>2718</v>
      </c>
      <c r="B1027" s="13" t="s">
        <v>1536</v>
      </c>
    </row>
    <row r="1028" spans="1:2">
      <c r="A1028" s="7" t="s">
        <v>2684</v>
      </c>
      <c r="B1028" s="13" t="s">
        <v>1536</v>
      </c>
    </row>
    <row r="1029" spans="1:2">
      <c r="A1029" s="7" t="s">
        <v>2708</v>
      </c>
      <c r="B1029" s="13" t="s">
        <v>1536</v>
      </c>
    </row>
    <row r="1030" spans="1:2">
      <c r="A1030" s="13" t="s">
        <v>493</v>
      </c>
      <c r="B1030" s="13" t="s">
        <v>1536</v>
      </c>
    </row>
    <row r="1031" spans="1:2">
      <c r="A1031" s="7" t="s">
        <v>2690</v>
      </c>
      <c r="B1031" s="13" t="s">
        <v>195</v>
      </c>
    </row>
    <row r="1032" spans="1:2">
      <c r="A1032" s="7" t="s">
        <v>2736</v>
      </c>
      <c r="B1032" s="13" t="s">
        <v>195</v>
      </c>
    </row>
    <row r="1033" spans="1:2">
      <c r="A1033" s="7" t="s">
        <v>593</v>
      </c>
      <c r="B1033" s="13" t="s">
        <v>195</v>
      </c>
    </row>
    <row r="1034" spans="1:2">
      <c r="A1034" s="7" t="s">
        <v>3097</v>
      </c>
      <c r="B1034" s="13" t="s">
        <v>195</v>
      </c>
    </row>
    <row r="1035" spans="1:2">
      <c r="A1035" s="7" t="s">
        <v>3098</v>
      </c>
      <c r="B1035" s="13" t="s">
        <v>195</v>
      </c>
    </row>
    <row r="1036" spans="1:2">
      <c r="A1036" s="7" t="s">
        <v>2702</v>
      </c>
      <c r="B1036" s="13" t="s">
        <v>360</v>
      </c>
    </row>
    <row r="1037" spans="1:2">
      <c r="A1037" s="7" t="s">
        <v>576</v>
      </c>
      <c r="B1037" s="13" t="s">
        <v>360</v>
      </c>
    </row>
    <row r="1038" spans="1:2">
      <c r="A1038" s="7" t="s">
        <v>2691</v>
      </c>
      <c r="B1038" s="13" t="s">
        <v>360</v>
      </c>
    </row>
    <row r="1039" spans="1:2">
      <c r="A1039" s="7" t="s">
        <v>2724</v>
      </c>
      <c r="B1039" s="13" t="s">
        <v>195</v>
      </c>
    </row>
    <row r="1040" spans="1:2">
      <c r="A1040" s="13" t="s">
        <v>3099</v>
      </c>
      <c r="B1040" s="13" t="s">
        <v>195</v>
      </c>
    </row>
    <row r="1041" spans="1:2">
      <c r="A1041" s="7" t="s">
        <v>3100</v>
      </c>
      <c r="B1041" s="13" t="s">
        <v>195</v>
      </c>
    </row>
    <row r="1042" spans="1:2">
      <c r="A1042" s="7" t="s">
        <v>3101</v>
      </c>
      <c r="B1042" s="13" t="s">
        <v>1096</v>
      </c>
    </row>
    <row r="1043" spans="1:2">
      <c r="A1043" s="7" t="s">
        <v>3102</v>
      </c>
      <c r="B1043" s="13" t="s">
        <v>1096</v>
      </c>
    </row>
    <row r="1044" spans="1:2">
      <c r="A1044" s="7" t="s">
        <v>3103</v>
      </c>
      <c r="B1044" s="13" t="s">
        <v>989</v>
      </c>
    </row>
    <row r="1045" spans="1:2">
      <c r="A1045" s="7" t="s">
        <v>3104</v>
      </c>
      <c r="B1045" s="13" t="s">
        <v>989</v>
      </c>
    </row>
    <row r="1046" spans="1:2">
      <c r="A1046" s="7" t="s">
        <v>3105</v>
      </c>
      <c r="B1046" s="13" t="s">
        <v>1096</v>
      </c>
    </row>
    <row r="1047" spans="1:2">
      <c r="A1047" s="7" t="s">
        <v>2695</v>
      </c>
      <c r="B1047" s="13" t="s">
        <v>1326</v>
      </c>
    </row>
    <row r="1048" spans="1:2">
      <c r="A1048" s="34" t="s">
        <v>2713</v>
      </c>
      <c r="B1048" s="13" t="s">
        <v>1326</v>
      </c>
    </row>
    <row r="1049" spans="1:2">
      <c r="A1049" s="13" t="s">
        <v>3106</v>
      </c>
      <c r="B1049" s="13" t="s">
        <v>337</v>
      </c>
    </row>
    <row r="1050" spans="1:2">
      <c r="A1050" s="7" t="s">
        <v>463</v>
      </c>
      <c r="B1050" s="13" t="s">
        <v>195</v>
      </c>
    </row>
    <row r="1051" spans="1:2" ht="15.95">
      <c r="A1051" s="35" t="s">
        <v>3107</v>
      </c>
      <c r="B1051" s="13" t="s">
        <v>193</v>
      </c>
    </row>
    <row r="1052" spans="1:2" ht="15.95">
      <c r="A1052" s="35" t="s">
        <v>584</v>
      </c>
      <c r="B1052" s="13" t="s">
        <v>193</v>
      </c>
    </row>
    <row r="1053" spans="1:2" ht="15.95">
      <c r="A1053" s="35" t="s">
        <v>587</v>
      </c>
      <c r="B1053" s="13" t="s">
        <v>193</v>
      </c>
    </row>
    <row r="1054" spans="1:2" ht="15.95">
      <c r="A1054" s="35" t="s">
        <v>367</v>
      </c>
      <c r="B1054" s="13" t="s">
        <v>193</v>
      </c>
    </row>
    <row r="1055" spans="1:2" ht="15.95">
      <c r="A1055" s="35" t="s">
        <v>2683</v>
      </c>
      <c r="B1055" s="13" t="s">
        <v>1536</v>
      </c>
    </row>
    <row r="1056" spans="1:2" ht="15.95">
      <c r="A1056" s="35" t="s">
        <v>2686</v>
      </c>
      <c r="B1056" s="13" t="s">
        <v>1536</v>
      </c>
    </row>
    <row r="1057" spans="1:2" ht="15.95">
      <c r="A1057" s="35" t="s">
        <v>2706</v>
      </c>
      <c r="B1057" s="13" t="s">
        <v>1536</v>
      </c>
    </row>
    <row r="1058" spans="1:2" ht="15.95">
      <c r="A1058" s="35" t="s">
        <v>460</v>
      </c>
      <c r="B1058" s="13" t="s">
        <v>360</v>
      </c>
    </row>
    <row r="1059" spans="1:2" ht="15.95">
      <c r="A1059" s="35" t="s">
        <v>3108</v>
      </c>
      <c r="B1059" s="13" t="s">
        <v>195</v>
      </c>
    </row>
    <row r="1060" spans="1:2" ht="15.95">
      <c r="A1060" s="35" t="s">
        <v>3109</v>
      </c>
      <c r="B1060" s="13" t="s">
        <v>1004</v>
      </c>
    </row>
    <row r="1061" spans="1:2" ht="15.95">
      <c r="A1061" s="35" t="s">
        <v>3110</v>
      </c>
      <c r="B1061" s="13" t="s">
        <v>1004</v>
      </c>
    </row>
    <row r="1062" spans="1:2" ht="15.95">
      <c r="A1062" s="35" t="s">
        <v>3111</v>
      </c>
      <c r="B1062" s="13" t="s">
        <v>1004</v>
      </c>
    </row>
    <row r="1063" spans="1:2" ht="15.95">
      <c r="A1063" s="35" t="s">
        <v>3112</v>
      </c>
      <c r="B1063" s="13" t="s">
        <v>195</v>
      </c>
    </row>
    <row r="1064" spans="1:2" ht="15.95">
      <c r="A1064" s="35" t="s">
        <v>3113</v>
      </c>
      <c r="B1064" s="13" t="s">
        <v>195</v>
      </c>
    </row>
    <row r="1065" spans="1:2" ht="15.95">
      <c r="A1065" s="35" t="s">
        <v>2705</v>
      </c>
      <c r="B1065" s="13" t="s">
        <v>673</v>
      </c>
    </row>
    <row r="1066" spans="1:2" ht="15.95">
      <c r="A1066" s="35" t="s">
        <v>535</v>
      </c>
      <c r="B1066" s="13" t="s">
        <v>193</v>
      </c>
    </row>
    <row r="1067" spans="1:2" ht="15.95">
      <c r="A1067" s="35" t="s">
        <v>3114</v>
      </c>
      <c r="B1067" s="13" t="s">
        <v>195</v>
      </c>
    </row>
    <row r="1068" spans="1:2" ht="15.95">
      <c r="A1068" s="35" t="s">
        <v>3115</v>
      </c>
      <c r="B1068" s="13" t="s">
        <v>193</v>
      </c>
    </row>
    <row r="1069" spans="1:2" ht="15.95">
      <c r="A1069" s="35" t="s">
        <v>3116</v>
      </c>
      <c r="B1069" s="13" t="s">
        <v>195</v>
      </c>
    </row>
    <row r="1070" spans="1:2" ht="15.95">
      <c r="A1070" s="35" t="s">
        <v>3117</v>
      </c>
      <c r="B1070" s="13" t="s">
        <v>195</v>
      </c>
    </row>
    <row r="1071" spans="1:2" ht="15.95">
      <c r="A1071" s="35" t="s">
        <v>3118</v>
      </c>
      <c r="B1071" s="13" t="s">
        <v>195</v>
      </c>
    </row>
    <row r="1072" spans="1:2" ht="15.95">
      <c r="A1072" s="35" t="s">
        <v>3119</v>
      </c>
      <c r="B1072" s="13" t="s">
        <v>195</v>
      </c>
    </row>
    <row r="1073" spans="1:2" ht="15.95">
      <c r="A1073" s="35" t="s">
        <v>367</v>
      </c>
      <c r="B1073" s="13" t="s">
        <v>193</v>
      </c>
    </row>
    <row r="1074" spans="1:2" ht="15.95">
      <c r="A1074" s="35" t="s">
        <v>3120</v>
      </c>
      <c r="B1074" s="13" t="s">
        <v>201</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B942A-A1D2-45F9-B4BE-99E214FB0A8C}">
  <sheetPr filterMode="1"/>
  <dimension ref="A1:DP751"/>
  <sheetViews>
    <sheetView topLeftCell="AC1" workbookViewId="0">
      <selection activeCell="B3" sqref="B3"/>
    </sheetView>
  </sheetViews>
  <sheetFormatPr defaultColWidth="8.7109375" defaultRowHeight="15"/>
  <cols>
    <col min="2" max="2" width="19.140625" customWidth="1"/>
    <col min="5" max="5" width="12.42578125" bestFit="1" customWidth="1"/>
    <col min="6" max="6" width="13.28515625" bestFit="1" customWidth="1"/>
    <col min="53" max="53" width="12" bestFit="1" customWidth="1"/>
    <col min="79" max="80" width="10.85546875" bestFit="1" customWidth="1"/>
  </cols>
  <sheetData>
    <row r="1" spans="1:120">
      <c r="A1" s="45" t="s">
        <v>0</v>
      </c>
      <c r="B1" s="45" t="s">
        <v>1</v>
      </c>
      <c r="C1" s="45" t="s">
        <v>3121</v>
      </c>
      <c r="D1" s="45" t="s">
        <v>2</v>
      </c>
      <c r="E1" s="45" t="s">
        <v>320</v>
      </c>
      <c r="F1" s="45" t="s">
        <v>3122</v>
      </c>
      <c r="G1" s="45" t="s">
        <v>3123</v>
      </c>
      <c r="H1" s="45" t="s">
        <v>321</v>
      </c>
      <c r="I1" s="45" t="s">
        <v>3124</v>
      </c>
      <c r="J1" s="45" t="s">
        <v>3125</v>
      </c>
      <c r="K1" s="45" t="s">
        <v>3</v>
      </c>
      <c r="L1" s="45" t="s">
        <v>4</v>
      </c>
      <c r="M1" s="45" t="s">
        <v>3126</v>
      </c>
      <c r="N1" s="45" t="s">
        <v>3127</v>
      </c>
      <c r="O1" s="45" t="s">
        <v>3128</v>
      </c>
      <c r="P1" s="45" t="s">
        <v>3129</v>
      </c>
      <c r="Q1" s="45" t="s">
        <v>3130</v>
      </c>
      <c r="R1" s="45" t="s">
        <v>3131</v>
      </c>
      <c r="S1" s="45" t="s">
        <v>3132</v>
      </c>
      <c r="T1" s="45" t="s">
        <v>3133</v>
      </c>
      <c r="U1" s="45" t="s">
        <v>3134</v>
      </c>
      <c r="V1" s="45" t="s">
        <v>3135</v>
      </c>
      <c r="W1" s="45" t="s">
        <v>3136</v>
      </c>
      <c r="X1" s="45" t="s">
        <v>3137</v>
      </c>
      <c r="Y1" s="45" t="s">
        <v>3138</v>
      </c>
      <c r="Z1" s="45" t="s">
        <v>3139</v>
      </c>
      <c r="AA1" s="45" t="s">
        <v>3140</v>
      </c>
      <c r="AB1" s="45" t="s">
        <v>3141</v>
      </c>
      <c r="AC1" s="45" t="s">
        <v>3142</v>
      </c>
      <c r="AD1" s="45" t="s">
        <v>3143</v>
      </c>
      <c r="AE1" s="45" t="s">
        <v>3144</v>
      </c>
      <c r="AF1" s="45" t="s">
        <v>3145</v>
      </c>
      <c r="AG1" s="45" t="s">
        <v>3146</v>
      </c>
      <c r="AH1" s="45" t="s">
        <v>3147</v>
      </c>
      <c r="AI1" s="45" t="s">
        <v>3148</v>
      </c>
      <c r="AJ1" s="45" t="s">
        <v>3149</v>
      </c>
      <c r="AK1" s="45" t="s">
        <v>3150</v>
      </c>
      <c r="AL1" s="45" t="s">
        <v>3151</v>
      </c>
      <c r="AM1" s="45" t="s">
        <v>3152</v>
      </c>
      <c r="AN1" s="45" t="s">
        <v>3153</v>
      </c>
      <c r="AO1" s="45" t="s">
        <v>3154</v>
      </c>
      <c r="AP1" s="45" t="s">
        <v>3155</v>
      </c>
      <c r="AQ1" s="45" t="s">
        <v>3156</v>
      </c>
      <c r="AR1" s="45" t="s">
        <v>3157</v>
      </c>
      <c r="AS1" s="45" t="s">
        <v>3158</v>
      </c>
      <c r="AT1" s="45" t="s">
        <v>3159</v>
      </c>
      <c r="AU1" s="45" t="s">
        <v>3160</v>
      </c>
      <c r="AV1" s="45" t="s">
        <v>508</v>
      </c>
      <c r="AW1" s="45" t="s">
        <v>5</v>
      </c>
      <c r="AX1" s="45" t="s">
        <v>3161</v>
      </c>
      <c r="AY1" s="45" t="s">
        <v>3162</v>
      </c>
      <c r="AZ1" s="45" t="s">
        <v>3163</v>
      </c>
      <c r="BA1" s="45" t="s">
        <v>3164</v>
      </c>
      <c r="BB1" s="45" t="s">
        <v>3165</v>
      </c>
      <c r="BC1" s="45" t="s">
        <v>322</v>
      </c>
      <c r="BD1" s="45" t="s">
        <v>323</v>
      </c>
      <c r="BE1" s="45" t="s">
        <v>324</v>
      </c>
      <c r="BF1" s="45" t="s">
        <v>3166</v>
      </c>
      <c r="BG1" s="45" t="s">
        <v>3167</v>
      </c>
      <c r="BH1" s="45" t="s">
        <v>3168</v>
      </c>
      <c r="BI1" s="45" t="s">
        <v>325</v>
      </c>
      <c r="BJ1" s="45" t="s">
        <v>8</v>
      </c>
      <c r="BK1" s="45" t="s">
        <v>3169</v>
      </c>
      <c r="BL1" s="45" t="s">
        <v>3170</v>
      </c>
      <c r="BM1" s="45" t="s">
        <v>3171</v>
      </c>
      <c r="BN1" s="45" t="s">
        <v>3172</v>
      </c>
      <c r="BO1" s="45" t="s">
        <v>3173</v>
      </c>
      <c r="BP1" s="45" t="s">
        <v>3174</v>
      </c>
      <c r="BQ1" s="45" t="s">
        <v>3175</v>
      </c>
      <c r="BR1" s="45" t="s">
        <v>3176</v>
      </c>
      <c r="BS1" s="45" t="s">
        <v>3177</v>
      </c>
      <c r="BT1" s="45" t="s">
        <v>3178</v>
      </c>
      <c r="BU1" s="45" t="s">
        <v>3179</v>
      </c>
      <c r="BV1" s="45" t="s">
        <v>3180</v>
      </c>
      <c r="BW1" s="45" t="s">
        <v>3181</v>
      </c>
      <c r="BX1" s="45" t="s">
        <v>3182</v>
      </c>
      <c r="BY1" s="45" t="s">
        <v>3183</v>
      </c>
      <c r="BZ1" s="45" t="s">
        <v>3184</v>
      </c>
      <c r="CA1" s="45" t="s">
        <v>3185</v>
      </c>
      <c r="CB1" s="45" t="s">
        <v>3186</v>
      </c>
      <c r="CC1" s="45" t="s">
        <v>3187</v>
      </c>
      <c r="CD1" s="45" t="s">
        <v>3188</v>
      </c>
      <c r="CE1" s="45" t="s">
        <v>3189</v>
      </c>
      <c r="CF1" s="45" t="s">
        <v>3190</v>
      </c>
      <c r="CG1" s="45" t="s">
        <v>3191</v>
      </c>
      <c r="CH1" s="45" t="s">
        <v>3192</v>
      </c>
      <c r="CI1" s="45" t="s">
        <v>3193</v>
      </c>
      <c r="CJ1" s="45" t="s">
        <v>3194</v>
      </c>
      <c r="CK1" s="45" t="s">
        <v>3195</v>
      </c>
      <c r="CL1" s="45" t="s">
        <v>3196</v>
      </c>
      <c r="CM1" s="45" t="s">
        <v>3197</v>
      </c>
      <c r="CN1" s="45" t="s">
        <v>3198</v>
      </c>
      <c r="CO1" s="45" t="s">
        <v>3199</v>
      </c>
      <c r="CP1" s="45" t="s">
        <v>3200</v>
      </c>
      <c r="CQ1" s="45" t="s">
        <v>3201</v>
      </c>
      <c r="CR1" s="45" t="s">
        <v>3202</v>
      </c>
      <c r="CS1" s="45" t="s">
        <v>3203</v>
      </c>
      <c r="CT1" s="45" t="s">
        <v>3204</v>
      </c>
      <c r="CU1" s="45" t="s">
        <v>3205</v>
      </c>
      <c r="CV1" s="45" t="s">
        <v>509</v>
      </c>
      <c r="CW1" s="45" t="s">
        <v>510</v>
      </c>
      <c r="CX1" s="45" t="s">
        <v>3206</v>
      </c>
      <c r="CY1" s="45" t="s">
        <v>511</v>
      </c>
      <c r="CZ1" s="45" t="s">
        <v>512</v>
      </c>
      <c r="DA1" s="45" t="s">
        <v>513</v>
      </c>
      <c r="DB1" s="45" t="s">
        <v>3207</v>
      </c>
      <c r="DC1" s="45" t="s">
        <v>3208</v>
      </c>
      <c r="DD1" s="45" t="s">
        <v>3209</v>
      </c>
      <c r="DE1" s="45" t="s">
        <v>3210</v>
      </c>
      <c r="DF1" s="45" t="s">
        <v>3211</v>
      </c>
      <c r="DG1" s="45" t="s">
        <v>3212</v>
      </c>
      <c r="DH1" s="45" t="s">
        <v>3213</v>
      </c>
      <c r="DI1" s="45" t="s">
        <v>3214</v>
      </c>
      <c r="DJ1" s="45" t="s">
        <v>3215</v>
      </c>
      <c r="DK1" s="45" t="s">
        <v>3216</v>
      </c>
      <c r="DL1" s="45" t="s">
        <v>3217</v>
      </c>
      <c r="DM1" s="45" t="s">
        <v>3218</v>
      </c>
      <c r="DN1" s="13" t="s">
        <v>3216</v>
      </c>
      <c r="DO1" s="13" t="s">
        <v>3217</v>
      </c>
      <c r="DP1" s="13" t="s">
        <v>3218</v>
      </c>
    </row>
    <row r="2" spans="1:120" hidden="1">
      <c r="A2" s="45" t="s">
        <v>16</v>
      </c>
      <c r="B2" s="45" t="s">
        <v>141</v>
      </c>
      <c r="C2" s="45" t="s">
        <v>3219</v>
      </c>
      <c r="D2" s="45"/>
      <c r="E2" s="45">
        <v>43134</v>
      </c>
      <c r="F2" s="45">
        <v>4059779043134</v>
      </c>
      <c r="G2" s="46"/>
      <c r="H2" s="45" t="s">
        <v>195</v>
      </c>
      <c r="I2" s="45" t="s">
        <v>3220</v>
      </c>
      <c r="J2" s="45" t="s">
        <v>3221</v>
      </c>
      <c r="K2" s="45" t="s">
        <v>142</v>
      </c>
      <c r="L2" s="45" t="s">
        <v>195</v>
      </c>
      <c r="M2" s="45">
        <v>3221</v>
      </c>
      <c r="N2" s="45">
        <v>4.5</v>
      </c>
      <c r="O2" s="45">
        <v>4.5999999999999996</v>
      </c>
      <c r="P2" s="45">
        <v>148</v>
      </c>
      <c r="Q2" s="45" t="s">
        <v>3222</v>
      </c>
      <c r="R2" s="45" t="b">
        <v>0</v>
      </c>
      <c r="S2" s="45"/>
      <c r="T2" s="45">
        <v>5</v>
      </c>
      <c r="U2" s="45">
        <v>305</v>
      </c>
      <c r="V2" s="45">
        <v>6</v>
      </c>
      <c r="W2" s="45">
        <v>6</v>
      </c>
      <c r="X2" s="45">
        <v>1</v>
      </c>
      <c r="Y2" s="45" t="s">
        <v>3223</v>
      </c>
      <c r="Z2" s="45" t="s">
        <v>3224</v>
      </c>
      <c r="AA2" s="45">
        <v>0</v>
      </c>
      <c r="AB2" s="45" t="b">
        <v>0</v>
      </c>
      <c r="AC2" s="45" t="b">
        <v>0</v>
      </c>
      <c r="AD2" s="45" t="b">
        <v>0</v>
      </c>
      <c r="AE2" s="45" t="b">
        <v>0</v>
      </c>
      <c r="AF2" s="45" t="b">
        <v>0</v>
      </c>
      <c r="AG2" s="45" t="s">
        <v>3225</v>
      </c>
      <c r="AH2" s="45">
        <v>90</v>
      </c>
      <c r="AI2" s="45" t="b">
        <v>0</v>
      </c>
      <c r="AJ2" s="45" t="s">
        <v>3222</v>
      </c>
      <c r="AK2" s="45"/>
      <c r="AL2" s="45" t="b">
        <v>0</v>
      </c>
      <c r="AM2" s="45" t="s">
        <v>3222</v>
      </c>
      <c r="AN2" s="45" t="s">
        <v>3222</v>
      </c>
      <c r="AO2" s="45" t="b">
        <v>0</v>
      </c>
      <c r="AP2" s="45" t="s">
        <v>3222</v>
      </c>
      <c r="AQ2" s="45" t="b">
        <v>0</v>
      </c>
      <c r="AR2" s="45"/>
      <c r="AS2" s="45" t="s">
        <v>3226</v>
      </c>
      <c r="AT2" s="45"/>
      <c r="AU2" s="45" t="s">
        <v>3227</v>
      </c>
      <c r="AV2" s="45">
        <v>23.14</v>
      </c>
      <c r="AW2" s="45" t="s">
        <v>76</v>
      </c>
      <c r="AX2" s="45" t="b">
        <v>0</v>
      </c>
      <c r="AY2" s="45" t="s">
        <v>3222</v>
      </c>
      <c r="AZ2" s="45"/>
      <c r="BA2" s="45" t="s">
        <v>496</v>
      </c>
      <c r="BB2" s="45">
        <v>1</v>
      </c>
      <c r="BC2" s="45" t="s">
        <v>3222</v>
      </c>
      <c r="BD2" s="45" t="s">
        <v>3222</v>
      </c>
      <c r="BE2" s="45">
        <v>23.14</v>
      </c>
      <c r="BF2" s="45"/>
      <c r="BG2" s="45"/>
      <c r="BH2" s="45">
        <v>1</v>
      </c>
      <c r="BI2" s="45" t="s">
        <v>330</v>
      </c>
      <c r="BJ2" s="45"/>
      <c r="BK2" s="45" t="s">
        <v>3222</v>
      </c>
      <c r="BL2" s="45" t="s">
        <v>3228</v>
      </c>
      <c r="BM2" s="45" t="s">
        <v>3229</v>
      </c>
      <c r="BN2" s="45">
        <v>38130</v>
      </c>
      <c r="BO2" s="45" t="s">
        <v>3230</v>
      </c>
      <c r="BP2" s="45"/>
      <c r="BQ2" s="45" t="s">
        <v>3231</v>
      </c>
      <c r="BR2" s="45" t="s">
        <v>3232</v>
      </c>
      <c r="BS2" s="45" t="s">
        <v>3233</v>
      </c>
      <c r="BT2" s="45" t="b">
        <v>0</v>
      </c>
      <c r="BU2" s="45">
        <v>4</v>
      </c>
      <c r="BV2" s="45" t="s">
        <v>3234</v>
      </c>
      <c r="BW2" s="45" t="s">
        <v>3235</v>
      </c>
      <c r="BX2" s="46"/>
      <c r="BY2" s="45"/>
      <c r="BZ2" s="45"/>
      <c r="CA2" s="47">
        <v>46048</v>
      </c>
      <c r="CB2" s="47">
        <v>45313</v>
      </c>
      <c r="CC2" s="45" t="s">
        <v>3236</v>
      </c>
      <c r="CD2" s="45" t="b">
        <v>0</v>
      </c>
      <c r="CE2" s="45" t="b">
        <v>0</v>
      </c>
      <c r="CF2" s="45" t="b">
        <v>0</v>
      </c>
      <c r="CG2" s="45" t="b">
        <v>0</v>
      </c>
      <c r="CH2" s="45"/>
      <c r="CI2" s="45" t="s">
        <v>337</v>
      </c>
      <c r="CJ2" s="45" t="s">
        <v>3237</v>
      </c>
      <c r="CK2" s="45" t="s">
        <v>3237</v>
      </c>
      <c r="CL2" s="45"/>
      <c r="CM2" s="45"/>
      <c r="CN2" s="45"/>
      <c r="CO2" s="45" t="b">
        <v>0</v>
      </c>
      <c r="CP2" s="45" t="s">
        <v>3238</v>
      </c>
      <c r="CQ2" s="45">
        <v>1009.76</v>
      </c>
      <c r="CR2" s="45">
        <v>56</v>
      </c>
      <c r="CS2" s="45">
        <v>0.14460000000000001</v>
      </c>
      <c r="CT2" s="45"/>
      <c r="CU2" s="45"/>
      <c r="CV2" s="45">
        <v>367</v>
      </c>
      <c r="CW2" s="45">
        <v>1</v>
      </c>
      <c r="CX2" s="45">
        <v>20.190000000000001</v>
      </c>
      <c r="CY2" s="45">
        <v>0</v>
      </c>
      <c r="CZ2" s="45">
        <v>0</v>
      </c>
      <c r="DA2" s="45">
        <v>0</v>
      </c>
      <c r="DB2" s="45">
        <v>0</v>
      </c>
      <c r="DC2" s="45">
        <v>1</v>
      </c>
      <c r="DD2" s="45">
        <v>18.3</v>
      </c>
      <c r="DE2" s="45">
        <v>20.190000000000001</v>
      </c>
      <c r="DF2" s="45">
        <v>1</v>
      </c>
      <c r="DG2" s="45">
        <v>0</v>
      </c>
      <c r="DH2" s="45">
        <v>0</v>
      </c>
      <c r="DI2" s="45">
        <v>0</v>
      </c>
      <c r="DJ2" s="45">
        <v>0</v>
      </c>
      <c r="DK2" s="45">
        <v>0</v>
      </c>
      <c r="DL2" s="45">
        <v>0</v>
      </c>
      <c r="DM2" s="45"/>
      <c r="DN2" s="13">
        <v>0</v>
      </c>
      <c r="DO2" s="13">
        <v>1</v>
      </c>
      <c r="DP2" s="13">
        <v>0.72</v>
      </c>
    </row>
    <row r="3" spans="1:120" hidden="1">
      <c r="A3" s="45" t="s">
        <v>16</v>
      </c>
      <c r="B3" s="45" t="s">
        <v>479</v>
      </c>
      <c r="C3" s="45" t="s">
        <v>3219</v>
      </c>
      <c r="D3" s="45"/>
      <c r="E3" s="45">
        <v>46234</v>
      </c>
      <c r="F3" s="45">
        <v>4059779046234</v>
      </c>
      <c r="G3" s="46"/>
      <c r="H3" s="45" t="s">
        <v>195</v>
      </c>
      <c r="I3" s="45" t="s">
        <v>3220</v>
      </c>
      <c r="J3" s="45" t="s">
        <v>3221</v>
      </c>
      <c r="K3" s="45" t="s">
        <v>3239</v>
      </c>
      <c r="L3" s="45" t="s">
        <v>195</v>
      </c>
      <c r="M3" s="45">
        <v>3208</v>
      </c>
      <c r="N3" s="45">
        <v>4.5</v>
      </c>
      <c r="O3" s="45">
        <v>4.5999999999999996</v>
      </c>
      <c r="P3" s="45">
        <v>110</v>
      </c>
      <c r="Q3" s="45" t="s">
        <v>3222</v>
      </c>
      <c r="R3" s="45" t="s">
        <v>3222</v>
      </c>
      <c r="S3" s="45" t="s">
        <v>3240</v>
      </c>
      <c r="T3" s="45">
        <v>5</v>
      </c>
      <c r="U3" s="45">
        <v>1371</v>
      </c>
      <c r="V3" s="45">
        <v>9</v>
      </c>
      <c r="W3" s="45">
        <v>9</v>
      </c>
      <c r="X3" s="45">
        <v>1</v>
      </c>
      <c r="Y3" s="45" t="s">
        <v>3223</v>
      </c>
      <c r="Z3" s="45" t="s">
        <v>3241</v>
      </c>
      <c r="AA3" s="45">
        <v>0</v>
      </c>
      <c r="AB3" s="45" t="b">
        <v>0</v>
      </c>
      <c r="AC3" s="45" t="s">
        <v>3222</v>
      </c>
      <c r="AD3" s="45" t="b">
        <v>0</v>
      </c>
      <c r="AE3" s="45" t="b">
        <v>0</v>
      </c>
      <c r="AF3" s="45" t="b">
        <v>0</v>
      </c>
      <c r="AG3" s="45" t="s">
        <v>3225</v>
      </c>
      <c r="AH3" s="45">
        <v>100</v>
      </c>
      <c r="AI3" s="45" t="b">
        <v>0</v>
      </c>
      <c r="AJ3" s="45" t="b">
        <v>0</v>
      </c>
      <c r="AK3" s="45"/>
      <c r="AL3" s="45" t="b">
        <v>0</v>
      </c>
      <c r="AM3" s="45" t="s">
        <v>3222</v>
      </c>
      <c r="AN3" s="45" t="s">
        <v>3222</v>
      </c>
      <c r="AO3" s="45" t="b">
        <v>0</v>
      </c>
      <c r="AP3" s="45" t="s">
        <v>3222</v>
      </c>
      <c r="AQ3" s="45" t="s">
        <v>3222</v>
      </c>
      <c r="AR3" s="45" t="b">
        <v>0</v>
      </c>
      <c r="AS3" s="45" t="s">
        <v>3226</v>
      </c>
      <c r="AT3" s="45"/>
      <c r="AU3" s="45" t="s">
        <v>3227</v>
      </c>
      <c r="AV3" s="45">
        <v>11.79</v>
      </c>
      <c r="AW3" s="45" t="s">
        <v>76</v>
      </c>
      <c r="AX3" s="45" t="b">
        <v>0</v>
      </c>
      <c r="AY3" s="45" t="s">
        <v>3222</v>
      </c>
      <c r="AZ3" s="45"/>
      <c r="BA3" s="45" t="s">
        <v>3242</v>
      </c>
      <c r="BB3" s="45">
        <v>2</v>
      </c>
      <c r="BC3" s="45" t="s">
        <v>3222</v>
      </c>
      <c r="BD3" s="45" t="s">
        <v>3222</v>
      </c>
      <c r="BE3" s="45">
        <v>11.79</v>
      </c>
      <c r="BF3" s="45"/>
      <c r="BG3" s="45"/>
      <c r="BH3" s="45">
        <v>1</v>
      </c>
      <c r="BI3" s="45" t="s">
        <v>330</v>
      </c>
      <c r="BJ3" s="45"/>
      <c r="BK3" s="45" t="s">
        <v>3222</v>
      </c>
      <c r="BL3" s="45" t="s">
        <v>3228</v>
      </c>
      <c r="BM3" s="45" t="s">
        <v>3243</v>
      </c>
      <c r="BN3" s="45">
        <v>1157</v>
      </c>
      <c r="BO3" s="45" t="s">
        <v>3244</v>
      </c>
      <c r="BP3" s="45">
        <v>2</v>
      </c>
      <c r="BQ3" s="45" t="s">
        <v>3245</v>
      </c>
      <c r="BR3" s="45" t="s">
        <v>3246</v>
      </c>
      <c r="BS3" s="45" t="s">
        <v>3233</v>
      </c>
      <c r="BT3" s="45" t="b">
        <v>0</v>
      </c>
      <c r="BU3" s="45">
        <v>4</v>
      </c>
      <c r="BV3" s="45" t="s">
        <v>3234</v>
      </c>
      <c r="BW3" s="45" t="s">
        <v>3235</v>
      </c>
      <c r="BX3" s="46"/>
      <c r="BY3" s="45"/>
      <c r="BZ3" s="45"/>
      <c r="CA3" s="47">
        <v>46048</v>
      </c>
      <c r="CB3" s="47">
        <v>45035</v>
      </c>
      <c r="CC3" s="45" t="s">
        <v>3236</v>
      </c>
      <c r="CD3" s="45" t="b">
        <v>0</v>
      </c>
      <c r="CE3" s="45" t="b">
        <v>0</v>
      </c>
      <c r="CF3" s="45" t="b">
        <v>0</v>
      </c>
      <c r="CG3" s="45" t="b">
        <v>0</v>
      </c>
      <c r="CH3" s="45"/>
      <c r="CI3" s="45" t="s">
        <v>337</v>
      </c>
      <c r="CJ3" s="45" t="s">
        <v>3237</v>
      </c>
      <c r="CK3" s="45" t="s">
        <v>3237</v>
      </c>
      <c r="CL3" s="45"/>
      <c r="CM3" s="45"/>
      <c r="CN3" s="45"/>
      <c r="CO3" s="45" t="b">
        <v>0</v>
      </c>
      <c r="CP3" s="45" t="s">
        <v>3238</v>
      </c>
      <c r="CQ3" s="45">
        <v>974.15</v>
      </c>
      <c r="CR3" s="45">
        <v>135</v>
      </c>
      <c r="CS3" s="45">
        <v>0.34970000000000001</v>
      </c>
      <c r="CT3" s="45"/>
      <c r="CU3" s="45"/>
      <c r="CV3" s="45">
        <v>1462</v>
      </c>
      <c r="CW3" s="45">
        <v>1394</v>
      </c>
      <c r="CX3" s="45">
        <v>10061.31</v>
      </c>
      <c r="CY3" s="45">
        <v>289.1259</v>
      </c>
      <c r="CZ3" s="45">
        <v>1.9599999999999999E-2</v>
      </c>
      <c r="DA3" s="45">
        <v>1</v>
      </c>
      <c r="DB3" s="45">
        <v>7.24</v>
      </c>
      <c r="DC3" s="45">
        <v>0</v>
      </c>
      <c r="DD3" s="45">
        <v>0</v>
      </c>
      <c r="DE3" s="45">
        <v>0</v>
      </c>
      <c r="DF3" s="45">
        <v>0</v>
      </c>
      <c r="DG3" s="45">
        <v>0</v>
      </c>
      <c r="DH3" s="45">
        <v>0</v>
      </c>
      <c r="DI3" s="45">
        <v>0</v>
      </c>
      <c r="DJ3" s="45">
        <v>72</v>
      </c>
      <c r="DK3" s="45">
        <v>503.28</v>
      </c>
      <c r="DL3" s="45">
        <v>82</v>
      </c>
      <c r="DM3" s="45"/>
      <c r="DN3" s="13">
        <v>0</v>
      </c>
      <c r="DO3" s="13">
        <v>672</v>
      </c>
      <c r="DP3" s="13"/>
    </row>
    <row r="4" spans="1:120" hidden="1">
      <c r="A4" s="45" t="s">
        <v>16</v>
      </c>
      <c r="B4" s="45" t="s">
        <v>190</v>
      </c>
      <c r="C4" s="45" t="s">
        <v>3247</v>
      </c>
      <c r="D4" s="45"/>
      <c r="E4" s="45">
        <v>59272</v>
      </c>
      <c r="F4" s="45">
        <v>4059779059272</v>
      </c>
      <c r="G4" s="46"/>
      <c r="H4" s="45" t="s">
        <v>195</v>
      </c>
      <c r="I4" s="45" t="s">
        <v>3220</v>
      </c>
      <c r="J4" s="45" t="s">
        <v>3221</v>
      </c>
      <c r="K4" s="45" t="s">
        <v>3248</v>
      </c>
      <c r="L4" s="45"/>
      <c r="M4" s="45">
        <v>38</v>
      </c>
      <c r="N4" s="45">
        <v>4.7</v>
      </c>
      <c r="O4" s="45">
        <v>5</v>
      </c>
      <c r="P4" s="45">
        <v>134</v>
      </c>
      <c r="Q4" s="45" t="s">
        <v>3222</v>
      </c>
      <c r="R4" s="45" t="b">
        <v>0</v>
      </c>
      <c r="S4" s="45"/>
      <c r="T4" s="45">
        <v>5</v>
      </c>
      <c r="U4" s="45">
        <v>1245</v>
      </c>
      <c r="V4" s="45">
        <v>6</v>
      </c>
      <c r="W4" s="45">
        <v>6</v>
      </c>
      <c r="X4" s="45">
        <v>1</v>
      </c>
      <c r="Y4" s="45" t="s">
        <v>3249</v>
      </c>
      <c r="Z4" s="45" t="s">
        <v>3250</v>
      </c>
      <c r="AA4" s="45">
        <v>0</v>
      </c>
      <c r="AB4" s="45" t="b">
        <v>0</v>
      </c>
      <c r="AC4" s="45" t="b">
        <v>0</v>
      </c>
      <c r="AD4" s="45" t="b">
        <v>0</v>
      </c>
      <c r="AE4" s="45" t="b">
        <v>0</v>
      </c>
      <c r="AF4" s="45" t="b">
        <v>0</v>
      </c>
      <c r="AG4" s="45" t="s">
        <v>3225</v>
      </c>
      <c r="AH4" s="45">
        <v>90</v>
      </c>
      <c r="AI4" s="45" t="b">
        <v>0</v>
      </c>
      <c r="AJ4" s="45" t="s">
        <v>3222</v>
      </c>
      <c r="AK4" s="45"/>
      <c r="AL4" s="45" t="b">
        <v>0</v>
      </c>
      <c r="AM4" s="45"/>
      <c r="AN4" s="45"/>
      <c r="AO4" s="45"/>
      <c r="AP4" s="45"/>
      <c r="AQ4" s="45"/>
      <c r="AR4" s="45"/>
      <c r="AS4" s="45"/>
      <c r="AT4" s="45"/>
      <c r="AU4" s="45" t="s">
        <v>3251</v>
      </c>
      <c r="AV4" s="45">
        <v>4.5</v>
      </c>
      <c r="AW4" s="45" t="s">
        <v>76</v>
      </c>
      <c r="AX4" s="45" t="b">
        <v>0</v>
      </c>
      <c r="AY4" s="45" t="s">
        <v>3222</v>
      </c>
      <c r="AZ4" s="45"/>
      <c r="BA4" s="45" t="s">
        <v>3252</v>
      </c>
      <c r="BB4" s="45">
        <v>2</v>
      </c>
      <c r="BC4" s="45" t="s">
        <v>3222</v>
      </c>
      <c r="BD4" s="45" t="s">
        <v>3222</v>
      </c>
      <c r="BE4" s="45">
        <v>4.5</v>
      </c>
      <c r="BF4" s="45">
        <v>4.5</v>
      </c>
      <c r="BG4" s="45"/>
      <c r="BH4" s="45">
        <v>1</v>
      </c>
      <c r="BI4" s="45" t="s">
        <v>330</v>
      </c>
      <c r="BJ4" s="45"/>
      <c r="BK4" s="45" t="s">
        <v>3222</v>
      </c>
      <c r="BL4" s="45" t="s">
        <v>3228</v>
      </c>
      <c r="BM4" s="45" t="s">
        <v>3253</v>
      </c>
      <c r="BN4" s="45">
        <v>7269</v>
      </c>
      <c r="BO4" s="45" t="s">
        <v>3254</v>
      </c>
      <c r="BP4" s="45">
        <v>19</v>
      </c>
      <c r="BQ4" s="45" t="s">
        <v>3255</v>
      </c>
      <c r="BR4" s="45" t="s">
        <v>3256</v>
      </c>
      <c r="BS4" s="45"/>
      <c r="BT4" s="45" t="b">
        <v>0</v>
      </c>
      <c r="BU4" s="45">
        <v>2</v>
      </c>
      <c r="BV4" s="45" t="s">
        <v>3257</v>
      </c>
      <c r="BW4" s="45" t="s">
        <v>3258</v>
      </c>
      <c r="BX4" s="45"/>
      <c r="BY4" s="45"/>
      <c r="BZ4" s="45"/>
      <c r="CA4" s="47">
        <v>46048</v>
      </c>
      <c r="CB4" s="47">
        <v>45884</v>
      </c>
      <c r="CC4" s="45" t="s">
        <v>3236</v>
      </c>
      <c r="CD4" s="45" t="b">
        <v>0</v>
      </c>
      <c r="CE4" s="45" t="b">
        <v>0</v>
      </c>
      <c r="CF4" s="45" t="b">
        <v>0</v>
      </c>
      <c r="CG4" s="45" t="b">
        <v>0</v>
      </c>
      <c r="CH4" s="45"/>
      <c r="CI4" s="45" t="s">
        <v>337</v>
      </c>
      <c r="CJ4" s="45" t="s">
        <v>3237</v>
      </c>
      <c r="CK4" s="45" t="s">
        <v>3237</v>
      </c>
      <c r="CL4" s="45"/>
      <c r="CM4" s="45"/>
      <c r="CN4" s="45"/>
      <c r="CO4" s="45" t="b">
        <v>0</v>
      </c>
      <c r="CP4" s="45" t="s">
        <v>3238</v>
      </c>
      <c r="CQ4" s="45">
        <v>547.07000000000005</v>
      </c>
      <c r="CR4" s="45">
        <v>227</v>
      </c>
      <c r="CS4" s="45">
        <v>0.39910000000000001</v>
      </c>
      <c r="CT4" s="45"/>
      <c r="CU4" s="45"/>
      <c r="CV4" s="45">
        <v>1027</v>
      </c>
      <c r="CW4" s="45">
        <v>1032</v>
      </c>
      <c r="CX4" s="45">
        <v>2487.12</v>
      </c>
      <c r="CY4" s="45">
        <v>127.29519999999999</v>
      </c>
      <c r="CZ4" s="45">
        <v>3.5000000000000003E-2</v>
      </c>
      <c r="DA4" s="45">
        <v>0</v>
      </c>
      <c r="DB4" s="45">
        <v>0</v>
      </c>
      <c r="DC4" s="45">
        <v>0</v>
      </c>
      <c r="DD4" s="45">
        <v>0</v>
      </c>
      <c r="DE4" s="45">
        <v>0</v>
      </c>
      <c r="DF4" s="45">
        <v>0</v>
      </c>
      <c r="DG4" s="45">
        <v>0</v>
      </c>
      <c r="DH4" s="45">
        <v>0</v>
      </c>
      <c r="DI4" s="45">
        <v>0</v>
      </c>
      <c r="DJ4" s="45">
        <v>0</v>
      </c>
      <c r="DK4" s="45">
        <v>0</v>
      </c>
      <c r="DL4" s="45">
        <v>840</v>
      </c>
      <c r="DM4" s="45"/>
      <c r="DN4" s="13">
        <v>0</v>
      </c>
      <c r="DO4" s="13">
        <v>48</v>
      </c>
      <c r="DP4" s="13"/>
    </row>
    <row r="5" spans="1:120" hidden="1">
      <c r="A5" s="45" t="s">
        <v>16</v>
      </c>
      <c r="B5" s="45" t="s">
        <v>655</v>
      </c>
      <c r="C5" s="45" t="s">
        <v>3259</v>
      </c>
      <c r="D5" s="45"/>
      <c r="E5" s="45">
        <v>50538</v>
      </c>
      <c r="F5" s="45">
        <v>4059779050538</v>
      </c>
      <c r="G5" s="46"/>
      <c r="H5" s="45" t="s">
        <v>195</v>
      </c>
      <c r="I5" s="45" t="s">
        <v>3220</v>
      </c>
      <c r="J5" s="45" t="s">
        <v>3221</v>
      </c>
      <c r="K5" s="45" t="s">
        <v>3260</v>
      </c>
      <c r="L5" s="45" t="s">
        <v>195</v>
      </c>
      <c r="M5" s="45">
        <v>57</v>
      </c>
      <c r="N5" s="45">
        <v>4.2</v>
      </c>
      <c r="O5" s="45">
        <v>2.5</v>
      </c>
      <c r="P5" s="45">
        <v>140</v>
      </c>
      <c r="Q5" s="45" t="s">
        <v>3222</v>
      </c>
      <c r="R5" s="45" t="b">
        <v>0</v>
      </c>
      <c r="S5" s="45"/>
      <c r="T5" s="45">
        <v>5</v>
      </c>
      <c r="U5" s="45">
        <v>412</v>
      </c>
      <c r="V5" s="45">
        <v>5</v>
      </c>
      <c r="W5" s="45">
        <v>5</v>
      </c>
      <c r="X5" s="45">
        <v>1</v>
      </c>
      <c r="Y5" s="45" t="s">
        <v>3223</v>
      </c>
      <c r="Z5" s="45" t="s">
        <v>3261</v>
      </c>
      <c r="AA5" s="45">
        <v>0</v>
      </c>
      <c r="AB5" s="45" t="b">
        <v>0</v>
      </c>
      <c r="AC5" s="45" t="b">
        <v>0</v>
      </c>
      <c r="AD5" s="45" t="b">
        <v>0</v>
      </c>
      <c r="AE5" s="45" t="b">
        <v>0</v>
      </c>
      <c r="AF5" s="45" t="b">
        <v>0</v>
      </c>
      <c r="AG5" s="45" t="s">
        <v>3225</v>
      </c>
      <c r="AH5" s="45">
        <v>90</v>
      </c>
      <c r="AI5" s="45" t="s">
        <v>3222</v>
      </c>
      <c r="AJ5" s="45" t="b">
        <v>0</v>
      </c>
      <c r="AK5" s="45"/>
      <c r="AL5" s="45" t="b">
        <v>0</v>
      </c>
      <c r="AM5" s="45" t="s">
        <v>3222</v>
      </c>
      <c r="AN5" s="45" t="s">
        <v>3222</v>
      </c>
      <c r="AO5" s="45" t="b">
        <v>0</v>
      </c>
      <c r="AP5" s="45" t="b">
        <v>0</v>
      </c>
      <c r="AQ5" s="45" t="s">
        <v>3222</v>
      </c>
      <c r="AR5" s="45"/>
      <c r="AS5" s="45" t="s">
        <v>3226</v>
      </c>
      <c r="AT5" s="45"/>
      <c r="AU5" s="45" t="s">
        <v>3227</v>
      </c>
      <c r="AV5" s="45">
        <v>3.1</v>
      </c>
      <c r="AW5" s="45" t="s">
        <v>76</v>
      </c>
      <c r="AX5" s="45" t="b">
        <v>0</v>
      </c>
      <c r="AY5" s="45" t="s">
        <v>3222</v>
      </c>
      <c r="AZ5" s="45"/>
      <c r="BA5" s="45" t="s">
        <v>3262</v>
      </c>
      <c r="BB5" s="45">
        <v>1</v>
      </c>
      <c r="BC5" s="45" t="s">
        <v>3222</v>
      </c>
      <c r="BD5" s="45" t="s">
        <v>3222</v>
      </c>
      <c r="BE5" s="45">
        <v>3.1</v>
      </c>
      <c r="BF5" s="45">
        <v>3.25</v>
      </c>
      <c r="BG5" s="45"/>
      <c r="BH5" s="45">
        <v>2</v>
      </c>
      <c r="BI5" s="45" t="s">
        <v>330</v>
      </c>
      <c r="BJ5" s="45"/>
      <c r="BK5" s="45" t="s">
        <v>3222</v>
      </c>
      <c r="BL5" s="45" t="s">
        <v>3228</v>
      </c>
      <c r="BM5" s="45" t="s">
        <v>3229</v>
      </c>
      <c r="BN5" s="45">
        <v>6436</v>
      </c>
      <c r="BO5" s="45" t="s">
        <v>3230</v>
      </c>
      <c r="BP5" s="45">
        <v>1</v>
      </c>
      <c r="BQ5" s="45" t="s">
        <v>3231</v>
      </c>
      <c r="BR5" s="45" t="s">
        <v>3256</v>
      </c>
      <c r="BS5" s="45"/>
      <c r="BT5" s="45" t="b">
        <v>0</v>
      </c>
      <c r="BU5" s="45">
        <v>3</v>
      </c>
      <c r="BV5" s="45" t="s">
        <v>3263</v>
      </c>
      <c r="BW5" s="45" t="s">
        <v>3264</v>
      </c>
      <c r="BX5" s="46"/>
      <c r="BY5" s="46"/>
      <c r="BZ5" s="45"/>
      <c r="CA5" s="47">
        <v>46048</v>
      </c>
      <c r="CB5" s="47">
        <v>45373</v>
      </c>
      <c r="CC5" s="45" t="s">
        <v>3236</v>
      </c>
      <c r="CD5" s="45" t="b">
        <v>0</v>
      </c>
      <c r="CE5" s="45" t="b">
        <v>0</v>
      </c>
      <c r="CF5" s="45" t="b">
        <v>0</v>
      </c>
      <c r="CG5" s="45" t="b">
        <v>0</v>
      </c>
      <c r="CH5" s="45"/>
      <c r="CI5" s="45" t="s">
        <v>337</v>
      </c>
      <c r="CJ5" s="45" t="s">
        <v>3237</v>
      </c>
      <c r="CK5" s="45" t="s">
        <v>3237</v>
      </c>
      <c r="CL5" s="45"/>
      <c r="CM5" s="45">
        <v>8.6</v>
      </c>
      <c r="CN5" s="45"/>
      <c r="CO5" s="45" t="b">
        <v>0</v>
      </c>
      <c r="CP5" s="45" t="s">
        <v>3238</v>
      </c>
      <c r="CQ5" s="45">
        <v>483.84</v>
      </c>
      <c r="CR5" s="45">
        <v>336</v>
      </c>
      <c r="CS5" s="45">
        <v>0.46910000000000002</v>
      </c>
      <c r="CT5" s="45"/>
      <c r="CU5" s="45"/>
      <c r="CV5" s="45">
        <v>1670</v>
      </c>
      <c r="CW5" s="45">
        <v>690</v>
      </c>
      <c r="CX5" s="45">
        <v>993.6</v>
      </c>
      <c r="CY5" s="45">
        <v>57.5</v>
      </c>
      <c r="CZ5" s="45">
        <v>9.1999999999999998E-2</v>
      </c>
      <c r="DA5" s="45">
        <v>0</v>
      </c>
      <c r="DB5" s="45">
        <v>0</v>
      </c>
      <c r="DC5" s="45">
        <v>0</v>
      </c>
      <c r="DD5" s="45">
        <v>0</v>
      </c>
      <c r="DE5" s="45">
        <v>0</v>
      </c>
      <c r="DF5" s="45">
        <v>0</v>
      </c>
      <c r="DG5" s="45">
        <v>0</v>
      </c>
      <c r="DH5" s="45">
        <v>0</v>
      </c>
      <c r="DI5" s="45">
        <v>0</v>
      </c>
      <c r="DJ5" s="45">
        <v>120</v>
      </c>
      <c r="DK5" s="45">
        <v>172.8</v>
      </c>
      <c r="DL5" s="45">
        <v>10</v>
      </c>
      <c r="DM5" s="45"/>
      <c r="DN5" s="13">
        <v>198</v>
      </c>
      <c r="DO5" s="13">
        <v>0</v>
      </c>
      <c r="DP5" s="13"/>
    </row>
    <row r="6" spans="1:120" hidden="1">
      <c r="A6" s="45" t="s">
        <v>16</v>
      </c>
      <c r="B6" s="45" t="s">
        <v>2198</v>
      </c>
      <c r="C6" s="45" t="s">
        <v>3265</v>
      </c>
      <c r="D6" s="45"/>
      <c r="E6" s="45">
        <v>60018</v>
      </c>
      <c r="F6" s="45">
        <v>4059779060018</v>
      </c>
      <c r="G6" s="46"/>
      <c r="H6" s="45" t="s">
        <v>195</v>
      </c>
      <c r="I6" s="45" t="s">
        <v>3220</v>
      </c>
      <c r="J6" s="45" t="s">
        <v>3221</v>
      </c>
      <c r="K6" s="45" t="s">
        <v>3266</v>
      </c>
      <c r="L6" s="45" t="s">
        <v>195</v>
      </c>
      <c r="M6" s="45">
        <v>522</v>
      </c>
      <c r="N6" s="45">
        <v>4.5999999999999996</v>
      </c>
      <c r="O6" s="45">
        <v>4.9000000000000004</v>
      </c>
      <c r="P6" s="45">
        <v>137</v>
      </c>
      <c r="Q6" s="45" t="s">
        <v>3222</v>
      </c>
      <c r="R6" s="45" t="b">
        <v>0</v>
      </c>
      <c r="S6" s="45"/>
      <c r="T6" s="45">
        <v>5</v>
      </c>
      <c r="U6" s="45">
        <v>1251</v>
      </c>
      <c r="V6" s="45">
        <v>6</v>
      </c>
      <c r="W6" s="45">
        <v>6</v>
      </c>
      <c r="X6" s="45">
        <v>1</v>
      </c>
      <c r="Y6" s="45" t="s">
        <v>3223</v>
      </c>
      <c r="Z6" s="45" t="s">
        <v>3267</v>
      </c>
      <c r="AA6" s="45">
        <v>0</v>
      </c>
      <c r="AB6" s="45" t="b">
        <v>0</v>
      </c>
      <c r="AC6" s="45" t="b">
        <v>0</v>
      </c>
      <c r="AD6" s="45" t="b">
        <v>0</v>
      </c>
      <c r="AE6" s="45" t="b">
        <v>0</v>
      </c>
      <c r="AF6" s="45" t="b">
        <v>0</v>
      </c>
      <c r="AG6" s="45" t="s">
        <v>3225</v>
      </c>
      <c r="AH6" s="45">
        <v>100</v>
      </c>
      <c r="AI6" s="45" t="b">
        <v>0</v>
      </c>
      <c r="AJ6" s="45" t="s">
        <v>3222</v>
      </c>
      <c r="AK6" s="45"/>
      <c r="AL6" s="45" t="b">
        <v>0</v>
      </c>
      <c r="AM6" s="45" t="s">
        <v>3222</v>
      </c>
      <c r="AN6" s="45" t="s">
        <v>3222</v>
      </c>
      <c r="AO6" s="45" t="s">
        <v>3222</v>
      </c>
      <c r="AP6" s="45"/>
      <c r="AQ6" s="45" t="b">
        <v>0</v>
      </c>
      <c r="AR6" s="45"/>
      <c r="AS6" s="45" t="s">
        <v>3268</v>
      </c>
      <c r="AT6" s="45"/>
      <c r="AU6" s="45" t="s">
        <v>3227</v>
      </c>
      <c r="AV6" s="45">
        <v>11.99</v>
      </c>
      <c r="AW6" s="45" t="s">
        <v>76</v>
      </c>
      <c r="AX6" s="45" t="b">
        <v>0</v>
      </c>
      <c r="AY6" s="45" t="s">
        <v>3222</v>
      </c>
      <c r="AZ6" s="45"/>
      <c r="BA6" s="45" t="s">
        <v>3269</v>
      </c>
      <c r="BB6" s="45">
        <v>2</v>
      </c>
      <c r="BC6" s="45" t="s">
        <v>3222</v>
      </c>
      <c r="BD6" s="45" t="s">
        <v>3222</v>
      </c>
      <c r="BE6" s="45">
        <v>11.99</v>
      </c>
      <c r="BF6" s="45"/>
      <c r="BG6" s="45"/>
      <c r="BH6" s="45">
        <v>1</v>
      </c>
      <c r="BI6" s="45" t="s">
        <v>330</v>
      </c>
      <c r="BJ6" s="45"/>
      <c r="BK6" s="45" t="s">
        <v>3222</v>
      </c>
      <c r="BL6" s="45" t="s">
        <v>3228</v>
      </c>
      <c r="BM6" s="45" t="s">
        <v>3253</v>
      </c>
      <c r="BN6" s="45">
        <v>2708</v>
      </c>
      <c r="BO6" s="45" t="s">
        <v>3270</v>
      </c>
      <c r="BP6" s="45">
        <v>51</v>
      </c>
      <c r="BQ6" s="45" t="s">
        <v>3271</v>
      </c>
      <c r="BR6" s="45" t="s">
        <v>3256</v>
      </c>
      <c r="BS6" s="45" t="s">
        <v>3272</v>
      </c>
      <c r="BT6" s="45" t="b">
        <v>0</v>
      </c>
      <c r="BU6" s="45">
        <v>5</v>
      </c>
      <c r="BV6" s="45" t="s">
        <v>3273</v>
      </c>
      <c r="BW6" s="45" t="s">
        <v>3258</v>
      </c>
      <c r="BX6" s="45"/>
      <c r="BY6" s="45"/>
      <c r="BZ6" s="45"/>
      <c r="CA6" s="47">
        <v>46048</v>
      </c>
      <c r="CB6" s="47">
        <v>45388</v>
      </c>
      <c r="CC6" s="45" t="s">
        <v>3274</v>
      </c>
      <c r="CD6" s="45" t="b">
        <v>0</v>
      </c>
      <c r="CE6" s="45" t="b">
        <v>0</v>
      </c>
      <c r="CF6" s="45" t="b">
        <v>0</v>
      </c>
      <c r="CG6" s="45" t="b">
        <v>0</v>
      </c>
      <c r="CH6" s="45"/>
      <c r="CI6" s="45" t="s">
        <v>337</v>
      </c>
      <c r="CJ6" s="45" t="s">
        <v>3237</v>
      </c>
      <c r="CK6" s="45" t="s">
        <v>3237</v>
      </c>
      <c r="CL6" s="45"/>
      <c r="CM6" s="45">
        <v>20.55</v>
      </c>
      <c r="CN6" s="45"/>
      <c r="CO6" s="45" t="b">
        <v>0</v>
      </c>
      <c r="CP6" s="45" t="s">
        <v>3238</v>
      </c>
      <c r="CQ6" s="45">
        <v>400.24</v>
      </c>
      <c r="CR6" s="45">
        <v>62</v>
      </c>
      <c r="CS6" s="45">
        <v>0.41880000000000001</v>
      </c>
      <c r="CT6" s="45"/>
      <c r="CU6" s="45"/>
      <c r="CV6" s="45">
        <v>484</v>
      </c>
      <c r="CW6" s="45">
        <v>0</v>
      </c>
      <c r="CX6" s="45">
        <v>0</v>
      </c>
      <c r="CY6" s="45">
        <v>0</v>
      </c>
      <c r="CZ6" s="45">
        <v>0</v>
      </c>
      <c r="DA6" s="45">
        <v>0</v>
      </c>
      <c r="DB6" s="45">
        <v>0</v>
      </c>
      <c r="DC6" s="45">
        <v>0</v>
      </c>
      <c r="DD6" s="45">
        <v>0</v>
      </c>
      <c r="DE6" s="45">
        <v>0</v>
      </c>
      <c r="DF6" s="45">
        <v>0</v>
      </c>
      <c r="DG6" s="45">
        <v>0</v>
      </c>
      <c r="DH6" s="45">
        <v>0</v>
      </c>
      <c r="DI6" s="45">
        <v>0</v>
      </c>
      <c r="DJ6" s="45">
        <v>0</v>
      </c>
      <c r="DK6" s="45">
        <v>0</v>
      </c>
      <c r="DL6" s="45">
        <v>72</v>
      </c>
      <c r="DM6" s="45"/>
      <c r="DN6" s="13">
        <v>0</v>
      </c>
      <c r="DO6" s="13">
        <v>0</v>
      </c>
      <c r="DP6" s="13"/>
    </row>
    <row r="7" spans="1:120" hidden="1">
      <c r="A7" s="45" t="s">
        <v>16</v>
      </c>
      <c r="B7" s="45" t="s">
        <v>506</v>
      </c>
      <c r="C7" s="45" t="s">
        <v>3275</v>
      </c>
      <c r="D7" s="45"/>
      <c r="E7" s="45">
        <v>59432</v>
      </c>
      <c r="F7" s="45">
        <v>4059779059432</v>
      </c>
      <c r="G7" s="46"/>
      <c r="H7" s="45" t="s">
        <v>337</v>
      </c>
      <c r="I7" s="45" t="s">
        <v>3276</v>
      </c>
      <c r="J7" s="45" t="s">
        <v>3221</v>
      </c>
      <c r="K7" s="45" t="s">
        <v>3277</v>
      </c>
      <c r="L7" s="45" t="s">
        <v>193</v>
      </c>
      <c r="M7" s="45">
        <v>40</v>
      </c>
      <c r="N7" s="45">
        <v>4.2</v>
      </c>
      <c r="O7" s="45">
        <v>4.5999999999999996</v>
      </c>
      <c r="P7" s="45">
        <v>110</v>
      </c>
      <c r="Q7" s="45" t="s">
        <v>3222</v>
      </c>
      <c r="R7" s="45" t="b">
        <v>0</v>
      </c>
      <c r="S7" s="45"/>
      <c r="T7" s="45">
        <v>5</v>
      </c>
      <c r="U7" s="45">
        <v>0</v>
      </c>
      <c r="V7" s="45">
        <v>6</v>
      </c>
      <c r="W7" s="45">
        <v>6</v>
      </c>
      <c r="X7" s="45">
        <v>1</v>
      </c>
      <c r="Y7" s="45" t="s">
        <v>3223</v>
      </c>
      <c r="Z7" s="45" t="s">
        <v>3278</v>
      </c>
      <c r="AA7" s="45">
        <v>0</v>
      </c>
      <c r="AB7" s="45" t="b">
        <v>0</v>
      </c>
      <c r="AC7" s="45" t="s">
        <v>3222</v>
      </c>
      <c r="AD7" s="45" t="b">
        <v>0</v>
      </c>
      <c r="AE7" s="45" t="b">
        <v>0</v>
      </c>
      <c r="AF7" s="45" t="b">
        <v>0</v>
      </c>
      <c r="AG7" s="45" t="s">
        <v>3279</v>
      </c>
      <c r="AH7" s="45">
        <v>90</v>
      </c>
      <c r="AI7" s="45" t="b">
        <v>0</v>
      </c>
      <c r="AJ7" s="45" t="s">
        <v>3222</v>
      </c>
      <c r="AK7" s="45"/>
      <c r="AL7" s="45" t="b">
        <v>0</v>
      </c>
      <c r="AM7" s="45"/>
      <c r="AN7" s="45"/>
      <c r="AO7" s="45"/>
      <c r="AP7" s="45"/>
      <c r="AQ7" s="45"/>
      <c r="AR7" s="45"/>
      <c r="AS7" s="45"/>
      <c r="AT7" s="45"/>
      <c r="AU7" s="45" t="s">
        <v>3251</v>
      </c>
      <c r="AV7" s="45">
        <v>10.39</v>
      </c>
      <c r="AW7" s="45" t="s">
        <v>76</v>
      </c>
      <c r="AX7" s="45" t="b">
        <v>0</v>
      </c>
      <c r="AY7" s="45" t="s">
        <v>3222</v>
      </c>
      <c r="AZ7" s="45"/>
      <c r="BA7" s="45" t="s">
        <v>2227</v>
      </c>
      <c r="BB7" s="45">
        <v>1</v>
      </c>
      <c r="BC7" s="45" t="s">
        <v>3222</v>
      </c>
      <c r="BD7" s="45" t="s">
        <v>3222</v>
      </c>
      <c r="BE7" s="45">
        <v>10.39</v>
      </c>
      <c r="BF7" s="45"/>
      <c r="BG7" s="45"/>
      <c r="BH7" s="45">
        <v>2</v>
      </c>
      <c r="BI7" s="45" t="s">
        <v>330</v>
      </c>
      <c r="BJ7" s="45"/>
      <c r="BK7" s="45" t="s">
        <v>3222</v>
      </c>
      <c r="BL7" s="45" t="s">
        <v>3228</v>
      </c>
      <c r="BM7" s="45" t="s">
        <v>3243</v>
      </c>
      <c r="BN7" s="45">
        <v>4971</v>
      </c>
      <c r="BO7" s="45" t="s">
        <v>3280</v>
      </c>
      <c r="BP7" s="45">
        <v>9</v>
      </c>
      <c r="BQ7" s="45" t="s">
        <v>3281</v>
      </c>
      <c r="BR7" s="45" t="s">
        <v>3256</v>
      </c>
      <c r="BS7" s="45"/>
      <c r="BT7" s="45" t="b">
        <v>0</v>
      </c>
      <c r="BU7" s="45">
        <v>4</v>
      </c>
      <c r="BV7" s="45" t="s">
        <v>3282</v>
      </c>
      <c r="BW7" s="45" t="s">
        <v>3283</v>
      </c>
      <c r="BX7" s="46"/>
      <c r="BY7" s="45"/>
      <c r="BZ7" s="45"/>
      <c r="CA7" s="47">
        <v>46048</v>
      </c>
      <c r="CB7" s="47">
        <v>45434</v>
      </c>
      <c r="CC7" s="45" t="s">
        <v>3284</v>
      </c>
      <c r="CD7" s="45" t="b">
        <v>0</v>
      </c>
      <c r="CE7" s="45" t="b">
        <v>0</v>
      </c>
      <c r="CF7" s="45" t="b">
        <v>0</v>
      </c>
      <c r="CG7" s="45" t="b">
        <v>0</v>
      </c>
      <c r="CH7" s="45"/>
      <c r="CI7" s="45" t="s">
        <v>337</v>
      </c>
      <c r="CJ7" s="45" t="s">
        <v>3237</v>
      </c>
      <c r="CK7" s="45" t="s">
        <v>3237</v>
      </c>
      <c r="CL7" s="45"/>
      <c r="CM7" s="45"/>
      <c r="CN7" s="45"/>
      <c r="CO7" s="45" t="b">
        <v>0</v>
      </c>
      <c r="CP7" s="45" t="s">
        <v>3238</v>
      </c>
      <c r="CQ7" s="45">
        <v>397.74</v>
      </c>
      <c r="CR7" s="45">
        <v>95</v>
      </c>
      <c r="CS7" s="45">
        <v>0.61719999999999997</v>
      </c>
      <c r="CT7" s="45"/>
      <c r="CU7" s="45"/>
      <c r="CV7" s="45">
        <v>800</v>
      </c>
      <c r="CW7" s="45">
        <v>0</v>
      </c>
      <c r="CX7" s="45">
        <v>0</v>
      </c>
      <c r="CY7" s="45">
        <v>0</v>
      </c>
      <c r="CZ7" s="45"/>
      <c r="DA7" s="45">
        <v>0</v>
      </c>
      <c r="DB7" s="45">
        <v>0</v>
      </c>
      <c r="DC7" s="45"/>
      <c r="DD7" s="45"/>
      <c r="DE7" s="45">
        <v>0</v>
      </c>
      <c r="DF7" s="45">
        <v>0</v>
      </c>
      <c r="DG7" s="45">
        <v>0</v>
      </c>
      <c r="DH7" s="45"/>
      <c r="DI7" s="45"/>
      <c r="DJ7" s="45"/>
      <c r="DK7" s="45"/>
      <c r="DL7" s="45">
        <v>0</v>
      </c>
      <c r="DM7" s="45"/>
      <c r="DN7" s="13">
        <v>0</v>
      </c>
      <c r="DO7" s="13">
        <v>288</v>
      </c>
      <c r="DP7" s="13"/>
    </row>
    <row r="8" spans="1:120" hidden="1">
      <c r="A8" s="45" t="s">
        <v>16</v>
      </c>
      <c r="B8" s="45" t="s">
        <v>478</v>
      </c>
      <c r="C8" s="45" t="s">
        <v>3285</v>
      </c>
      <c r="D8" s="45"/>
      <c r="E8" s="45">
        <v>45893</v>
      </c>
      <c r="F8" s="45">
        <v>4059779045893</v>
      </c>
      <c r="G8" s="46"/>
      <c r="H8" s="45" t="s">
        <v>337</v>
      </c>
      <c r="I8" s="45" t="s">
        <v>3276</v>
      </c>
      <c r="J8" s="45" t="s">
        <v>3221</v>
      </c>
      <c r="K8" s="45" t="s">
        <v>3286</v>
      </c>
      <c r="L8" s="45" t="s">
        <v>522</v>
      </c>
      <c r="M8" s="45">
        <v>1277</v>
      </c>
      <c r="N8" s="45">
        <v>4.5</v>
      </c>
      <c r="O8" s="45">
        <v>4.5999999999999996</v>
      </c>
      <c r="P8" s="45">
        <v>141</v>
      </c>
      <c r="Q8" s="45" t="s">
        <v>3222</v>
      </c>
      <c r="R8" s="45" t="b">
        <v>0</v>
      </c>
      <c r="S8" s="45"/>
      <c r="T8" s="45">
        <v>5</v>
      </c>
      <c r="U8" s="45">
        <v>0</v>
      </c>
      <c r="V8" s="45">
        <v>7</v>
      </c>
      <c r="W8" s="45">
        <v>7</v>
      </c>
      <c r="X8" s="45">
        <v>1</v>
      </c>
      <c r="Y8" s="45" t="s">
        <v>3223</v>
      </c>
      <c r="Z8" s="45" t="s">
        <v>3287</v>
      </c>
      <c r="AA8" s="45">
        <v>0</v>
      </c>
      <c r="AB8" s="45" t="b">
        <v>0</v>
      </c>
      <c r="AC8" s="45" t="s">
        <v>3222</v>
      </c>
      <c r="AD8" s="45" t="b">
        <v>0</v>
      </c>
      <c r="AE8" s="45" t="b">
        <v>0</v>
      </c>
      <c r="AF8" s="45" t="b">
        <v>0</v>
      </c>
      <c r="AG8" s="45" t="s">
        <v>3279</v>
      </c>
      <c r="AH8" s="45">
        <v>80</v>
      </c>
      <c r="AI8" s="45" t="b">
        <v>0</v>
      </c>
      <c r="AJ8" s="45" t="b">
        <v>0</v>
      </c>
      <c r="AK8" s="45"/>
      <c r="AL8" s="45" t="b">
        <v>0</v>
      </c>
      <c r="AM8" s="45" t="b">
        <v>0</v>
      </c>
      <c r="AN8" s="45" t="s">
        <v>3222</v>
      </c>
      <c r="AO8" s="45"/>
      <c r="AP8" s="45" t="b">
        <v>0</v>
      </c>
      <c r="AQ8" s="45" t="s">
        <v>3222</v>
      </c>
      <c r="AR8" s="45" t="b">
        <v>0</v>
      </c>
      <c r="AS8" s="45" t="s">
        <v>3226</v>
      </c>
      <c r="AT8" s="45"/>
      <c r="AU8" s="45" t="s">
        <v>3227</v>
      </c>
      <c r="AV8" s="45">
        <v>19.809999999999999</v>
      </c>
      <c r="AW8" s="45" t="s">
        <v>76</v>
      </c>
      <c r="AX8" s="45" t="b">
        <v>0</v>
      </c>
      <c r="AY8" s="45" t="s">
        <v>3222</v>
      </c>
      <c r="AZ8" s="45"/>
      <c r="BA8" s="45" t="s">
        <v>3288</v>
      </c>
      <c r="BB8" s="45">
        <v>1</v>
      </c>
      <c r="BC8" s="45" t="s">
        <v>3222</v>
      </c>
      <c r="BD8" s="45" t="s">
        <v>3222</v>
      </c>
      <c r="BE8" s="45">
        <v>19.809999999999999</v>
      </c>
      <c r="BF8" s="45">
        <v>24.99</v>
      </c>
      <c r="BG8" s="45"/>
      <c r="BH8" s="45">
        <v>3</v>
      </c>
      <c r="BI8" s="45" t="s">
        <v>330</v>
      </c>
      <c r="BJ8" s="45"/>
      <c r="BK8" s="45" t="s">
        <v>3222</v>
      </c>
      <c r="BL8" s="45" t="s">
        <v>3228</v>
      </c>
      <c r="BM8" s="45" t="s">
        <v>3289</v>
      </c>
      <c r="BN8" s="45">
        <v>6972</v>
      </c>
      <c r="BO8" s="45" t="s">
        <v>3290</v>
      </c>
      <c r="BP8" s="45">
        <v>3</v>
      </c>
      <c r="BQ8" s="45" t="s">
        <v>3291</v>
      </c>
      <c r="BR8" s="45" t="s">
        <v>3256</v>
      </c>
      <c r="BS8" s="45" t="s">
        <v>3292</v>
      </c>
      <c r="BT8" s="45" t="b">
        <v>0</v>
      </c>
      <c r="BU8" s="45">
        <v>7</v>
      </c>
      <c r="BV8" s="45" t="s">
        <v>3293</v>
      </c>
      <c r="BW8" s="45" t="s">
        <v>3283</v>
      </c>
      <c r="BX8" s="46"/>
      <c r="BY8" s="45"/>
      <c r="BZ8" s="45"/>
      <c r="CA8" s="47">
        <v>46048</v>
      </c>
      <c r="CB8" s="47">
        <v>45190</v>
      </c>
      <c r="CC8" s="45" t="s">
        <v>3294</v>
      </c>
      <c r="CD8" s="45" t="b">
        <v>0</v>
      </c>
      <c r="CE8" s="45" t="b">
        <v>0</v>
      </c>
      <c r="CF8" s="45" t="b">
        <v>0</v>
      </c>
      <c r="CG8" s="45" t="b">
        <v>0</v>
      </c>
      <c r="CH8" s="45"/>
      <c r="CI8" s="45" t="s">
        <v>337</v>
      </c>
      <c r="CJ8" s="45" t="s">
        <v>3237</v>
      </c>
      <c r="CK8" s="45" t="s">
        <v>3237</v>
      </c>
      <c r="CL8" s="45"/>
      <c r="CM8" s="45">
        <v>29.32</v>
      </c>
      <c r="CN8" s="45"/>
      <c r="CO8" s="45" t="b">
        <v>0</v>
      </c>
      <c r="CP8" s="45" t="s">
        <v>3238</v>
      </c>
      <c r="CQ8" s="45">
        <v>387.28</v>
      </c>
      <c r="CR8" s="45">
        <v>47</v>
      </c>
      <c r="CS8" s="45">
        <v>0.49259999999999998</v>
      </c>
      <c r="CT8" s="45"/>
      <c r="CU8" s="45"/>
      <c r="CV8" s="45">
        <v>1496</v>
      </c>
      <c r="CW8" s="45">
        <v>452</v>
      </c>
      <c r="CX8" s="45">
        <v>3724.48</v>
      </c>
      <c r="CY8" s="45">
        <v>269.27659999999997</v>
      </c>
      <c r="CZ8" s="45">
        <v>6.1999999999999998E-3</v>
      </c>
      <c r="DA8" s="45">
        <v>0</v>
      </c>
      <c r="DB8" s="45">
        <v>0</v>
      </c>
      <c r="DC8" s="45">
        <v>0</v>
      </c>
      <c r="DD8" s="45">
        <v>0</v>
      </c>
      <c r="DE8" s="45">
        <v>173.04</v>
      </c>
      <c r="DF8" s="45">
        <v>21</v>
      </c>
      <c r="DG8" s="45">
        <v>0</v>
      </c>
      <c r="DH8" s="45">
        <v>0</v>
      </c>
      <c r="DI8" s="45">
        <v>0</v>
      </c>
      <c r="DJ8" s="45">
        <v>0</v>
      </c>
      <c r="DK8" s="45">
        <v>0</v>
      </c>
      <c r="DL8" s="45">
        <v>0</v>
      </c>
      <c r="DM8" s="45"/>
      <c r="DN8" s="13">
        <v>0</v>
      </c>
      <c r="DO8" s="13">
        <v>144</v>
      </c>
      <c r="DP8" s="13"/>
    </row>
    <row r="9" spans="1:120" hidden="1">
      <c r="A9" s="45" t="s">
        <v>16</v>
      </c>
      <c r="B9" s="45" t="s">
        <v>37</v>
      </c>
      <c r="C9" s="45" t="s">
        <v>3295</v>
      </c>
      <c r="D9" s="45"/>
      <c r="E9" s="45">
        <v>43127</v>
      </c>
      <c r="F9" s="45">
        <v>4059779043127</v>
      </c>
      <c r="G9" s="46"/>
      <c r="H9" s="45" t="s">
        <v>195</v>
      </c>
      <c r="I9" s="45" t="s">
        <v>3220</v>
      </c>
      <c r="J9" s="45" t="s">
        <v>3221</v>
      </c>
      <c r="K9" s="45" t="s">
        <v>3296</v>
      </c>
      <c r="L9" s="45" t="s">
        <v>195</v>
      </c>
      <c r="M9" s="45">
        <v>892</v>
      </c>
      <c r="N9" s="45">
        <v>4.5999999999999996</v>
      </c>
      <c r="O9" s="45">
        <v>4.5999999999999996</v>
      </c>
      <c r="P9" s="45">
        <v>143</v>
      </c>
      <c r="Q9" s="45" t="s">
        <v>3222</v>
      </c>
      <c r="R9" s="45" t="s">
        <v>3222</v>
      </c>
      <c r="S9" s="45" t="s">
        <v>3240</v>
      </c>
      <c r="T9" s="45">
        <v>5</v>
      </c>
      <c r="U9" s="45">
        <v>0</v>
      </c>
      <c r="V9" s="45">
        <v>10</v>
      </c>
      <c r="W9" s="45">
        <v>10</v>
      </c>
      <c r="X9" s="45">
        <v>2</v>
      </c>
      <c r="Y9" s="45" t="s">
        <v>3223</v>
      </c>
      <c r="Z9" s="45"/>
      <c r="AA9" s="45">
        <v>0</v>
      </c>
      <c r="AB9" s="45" t="b">
        <v>0</v>
      </c>
      <c r="AC9" s="45" t="b">
        <v>0</v>
      </c>
      <c r="AD9" s="45" t="b">
        <v>0</v>
      </c>
      <c r="AE9" s="45" t="b">
        <v>0</v>
      </c>
      <c r="AF9" s="45" t="b">
        <v>0</v>
      </c>
      <c r="AG9" s="45" t="s">
        <v>3225</v>
      </c>
      <c r="AH9" s="45">
        <v>80</v>
      </c>
      <c r="AI9" s="45" t="b">
        <v>0</v>
      </c>
      <c r="AJ9" s="45" t="b">
        <v>0</v>
      </c>
      <c r="AK9" s="45"/>
      <c r="AL9" s="45" t="b">
        <v>0</v>
      </c>
      <c r="AM9" s="45" t="s">
        <v>3222</v>
      </c>
      <c r="AN9" s="45" t="s">
        <v>3222</v>
      </c>
      <c r="AO9" s="45" t="b">
        <v>0</v>
      </c>
      <c r="AP9" s="45"/>
      <c r="AQ9" s="45" t="s">
        <v>3222</v>
      </c>
      <c r="AR9" s="45" t="b">
        <v>0</v>
      </c>
      <c r="AS9" s="45" t="s">
        <v>3297</v>
      </c>
      <c r="AT9" s="45"/>
      <c r="AU9" s="45" t="s">
        <v>3227</v>
      </c>
      <c r="AV9" s="45">
        <v>4.99</v>
      </c>
      <c r="AW9" s="45" t="s">
        <v>76</v>
      </c>
      <c r="AX9" s="45" t="b">
        <v>0</v>
      </c>
      <c r="AY9" s="45" t="s">
        <v>3222</v>
      </c>
      <c r="AZ9" s="45"/>
      <c r="BA9" s="45" t="s">
        <v>479</v>
      </c>
      <c r="BB9" s="45">
        <v>1</v>
      </c>
      <c r="BC9" s="45" t="s">
        <v>3222</v>
      </c>
      <c r="BD9" s="45" t="s">
        <v>3222</v>
      </c>
      <c r="BE9" s="45">
        <v>4.99</v>
      </c>
      <c r="BF9" s="45"/>
      <c r="BG9" s="45"/>
      <c r="BH9" s="45">
        <v>1</v>
      </c>
      <c r="BI9" s="45" t="s">
        <v>330</v>
      </c>
      <c r="BJ9" s="45"/>
      <c r="BK9" s="45" t="s">
        <v>3222</v>
      </c>
      <c r="BL9" s="45" t="s">
        <v>3228</v>
      </c>
      <c r="BM9" s="45" t="s">
        <v>3243</v>
      </c>
      <c r="BN9" s="45">
        <v>3962</v>
      </c>
      <c r="BO9" s="45" t="s">
        <v>3244</v>
      </c>
      <c r="BP9" s="45">
        <v>15</v>
      </c>
      <c r="BQ9" s="45" t="s">
        <v>3245</v>
      </c>
      <c r="BR9" s="45" t="s">
        <v>3256</v>
      </c>
      <c r="BS9" s="45" t="s">
        <v>3233</v>
      </c>
      <c r="BT9" s="45" t="b">
        <v>0</v>
      </c>
      <c r="BU9" s="45">
        <v>2</v>
      </c>
      <c r="BV9" s="45" t="s">
        <v>3298</v>
      </c>
      <c r="BW9" s="45" t="s">
        <v>3299</v>
      </c>
      <c r="BX9" s="46"/>
      <c r="BY9" s="46"/>
      <c r="BZ9" s="45"/>
      <c r="CA9" s="47">
        <v>46048</v>
      </c>
      <c r="CB9" s="47">
        <v>45035</v>
      </c>
      <c r="CC9" s="45" t="s">
        <v>3236</v>
      </c>
      <c r="CD9" s="45" t="b">
        <v>0</v>
      </c>
      <c r="CE9" s="45" t="b">
        <v>0</v>
      </c>
      <c r="CF9" s="45" t="b">
        <v>0</v>
      </c>
      <c r="CG9" s="45" t="b">
        <v>0</v>
      </c>
      <c r="CH9" s="45"/>
      <c r="CI9" s="45" t="s">
        <v>337</v>
      </c>
      <c r="CJ9" s="45" t="s">
        <v>3237</v>
      </c>
      <c r="CK9" s="45" t="s">
        <v>3237</v>
      </c>
      <c r="CL9" s="45"/>
      <c r="CM9" s="45"/>
      <c r="CN9" s="45"/>
      <c r="CO9" s="45" t="b">
        <v>0</v>
      </c>
      <c r="CP9" s="45" t="s">
        <v>3238</v>
      </c>
      <c r="CQ9" s="45">
        <v>292.91000000000003</v>
      </c>
      <c r="CR9" s="45">
        <v>134</v>
      </c>
      <c r="CS9" s="45">
        <v>0.51270000000000004</v>
      </c>
      <c r="CT9" s="45"/>
      <c r="CU9" s="45"/>
      <c r="CV9" s="45">
        <v>832</v>
      </c>
      <c r="CW9" s="45">
        <v>130</v>
      </c>
      <c r="CX9" s="45">
        <v>284.7</v>
      </c>
      <c r="CY9" s="45">
        <v>27.164180000000002</v>
      </c>
      <c r="CZ9" s="45">
        <v>0.1724</v>
      </c>
      <c r="DA9" s="45">
        <v>0</v>
      </c>
      <c r="DB9" s="45">
        <v>0</v>
      </c>
      <c r="DC9" s="45">
        <v>0</v>
      </c>
      <c r="DD9" s="45">
        <v>0</v>
      </c>
      <c r="DE9" s="45">
        <v>0</v>
      </c>
      <c r="DF9" s="45">
        <v>0</v>
      </c>
      <c r="DG9" s="45">
        <v>0</v>
      </c>
      <c r="DH9" s="45">
        <v>0</v>
      </c>
      <c r="DI9" s="45">
        <v>0</v>
      </c>
      <c r="DJ9" s="45">
        <v>0</v>
      </c>
      <c r="DK9" s="45">
        <v>0</v>
      </c>
      <c r="DL9" s="45">
        <v>1056</v>
      </c>
      <c r="DM9" s="45"/>
      <c r="DN9" s="13">
        <v>0</v>
      </c>
      <c r="DO9" s="13">
        <v>72</v>
      </c>
      <c r="DP9" s="13"/>
    </row>
    <row r="10" spans="1:120" hidden="1">
      <c r="A10" s="45" t="s">
        <v>16</v>
      </c>
      <c r="B10" s="45" t="s">
        <v>487</v>
      </c>
      <c r="C10" s="45" t="s">
        <v>3300</v>
      </c>
      <c r="D10" s="45"/>
      <c r="E10" s="45">
        <v>39717</v>
      </c>
      <c r="F10" s="45">
        <v>4059779039717</v>
      </c>
      <c r="G10" s="46"/>
      <c r="H10" s="45" t="s">
        <v>195</v>
      </c>
      <c r="I10" s="45" t="s">
        <v>3220</v>
      </c>
      <c r="J10" s="45" t="s">
        <v>3221</v>
      </c>
      <c r="K10" s="45" t="s">
        <v>3301</v>
      </c>
      <c r="L10" s="45" t="s">
        <v>195</v>
      </c>
      <c r="M10" s="45">
        <v>834</v>
      </c>
      <c r="N10" s="45">
        <v>4.5999999999999996</v>
      </c>
      <c r="O10" s="45">
        <v>4.3</v>
      </c>
      <c r="P10" s="45">
        <v>118</v>
      </c>
      <c r="Q10" s="45" t="s">
        <v>3222</v>
      </c>
      <c r="R10" s="45" t="b">
        <v>0</v>
      </c>
      <c r="S10" s="45"/>
      <c r="T10" s="45">
        <v>5</v>
      </c>
      <c r="U10" s="45">
        <v>0</v>
      </c>
      <c r="V10" s="45">
        <v>7</v>
      </c>
      <c r="W10" s="45">
        <v>7</v>
      </c>
      <c r="X10" s="45">
        <v>1</v>
      </c>
      <c r="Y10" s="45" t="s">
        <v>3223</v>
      </c>
      <c r="Z10" s="45" t="s">
        <v>3302</v>
      </c>
      <c r="AA10" s="45">
        <v>0</v>
      </c>
      <c r="AB10" s="45" t="b">
        <v>0</v>
      </c>
      <c r="AC10" s="45" t="b">
        <v>0</v>
      </c>
      <c r="AD10" s="45" t="b">
        <v>0</v>
      </c>
      <c r="AE10" s="45" t="b">
        <v>0</v>
      </c>
      <c r="AF10" s="45" t="b">
        <v>0</v>
      </c>
      <c r="AG10" s="45" t="s">
        <v>3225</v>
      </c>
      <c r="AH10" s="45">
        <v>90</v>
      </c>
      <c r="AI10" s="45" t="b">
        <v>0</v>
      </c>
      <c r="AJ10" s="45" t="b">
        <v>0</v>
      </c>
      <c r="AK10" s="45"/>
      <c r="AL10" s="45" t="b">
        <v>0</v>
      </c>
      <c r="AM10" s="45" t="b">
        <v>0</v>
      </c>
      <c r="AN10" s="45" t="s">
        <v>3222</v>
      </c>
      <c r="AO10" s="45"/>
      <c r="AP10" s="45" t="s">
        <v>3222</v>
      </c>
      <c r="AQ10" s="45" t="s">
        <v>3222</v>
      </c>
      <c r="AR10" s="45" t="b">
        <v>0</v>
      </c>
      <c r="AS10" s="45" t="s">
        <v>3268</v>
      </c>
      <c r="AT10" s="45"/>
      <c r="AU10" s="45" t="s">
        <v>3227</v>
      </c>
      <c r="AV10" s="45">
        <v>11.99</v>
      </c>
      <c r="AW10" s="45" t="s">
        <v>76</v>
      </c>
      <c r="AX10" s="45" t="b">
        <v>0</v>
      </c>
      <c r="AY10" s="45" t="s">
        <v>3222</v>
      </c>
      <c r="AZ10" s="45"/>
      <c r="BA10" s="45" t="s">
        <v>479</v>
      </c>
      <c r="BB10" s="45">
        <v>1</v>
      </c>
      <c r="BC10" s="45" t="s">
        <v>3222</v>
      </c>
      <c r="BD10" s="45" t="s">
        <v>3222</v>
      </c>
      <c r="BE10" s="45">
        <v>11.99</v>
      </c>
      <c r="BF10" s="45"/>
      <c r="BG10" s="45"/>
      <c r="BH10" s="45">
        <v>2</v>
      </c>
      <c r="BI10" s="45" t="s">
        <v>330</v>
      </c>
      <c r="BJ10" s="45"/>
      <c r="BK10" s="45" t="s">
        <v>3222</v>
      </c>
      <c r="BL10" s="45" t="s">
        <v>3228</v>
      </c>
      <c r="BM10" s="45" t="s">
        <v>3243</v>
      </c>
      <c r="BN10" s="45">
        <v>8304</v>
      </c>
      <c r="BO10" s="45" t="s">
        <v>3244</v>
      </c>
      <c r="BP10" s="45">
        <v>51</v>
      </c>
      <c r="BQ10" s="45" t="s">
        <v>3245</v>
      </c>
      <c r="BR10" s="45" t="s">
        <v>3256</v>
      </c>
      <c r="BS10" s="45" t="s">
        <v>3233</v>
      </c>
      <c r="BT10" s="45" t="b">
        <v>0</v>
      </c>
      <c r="BU10" s="45">
        <v>3</v>
      </c>
      <c r="BV10" s="45" t="s">
        <v>3303</v>
      </c>
      <c r="BW10" s="45" t="s">
        <v>3235</v>
      </c>
      <c r="BX10" s="46"/>
      <c r="BY10" s="45"/>
      <c r="BZ10" s="45"/>
      <c r="CA10" s="47">
        <v>46048</v>
      </c>
      <c r="CB10" s="47">
        <v>45035</v>
      </c>
      <c r="CC10" s="45" t="s">
        <v>3236</v>
      </c>
      <c r="CD10" s="45" t="b">
        <v>0</v>
      </c>
      <c r="CE10" s="45" t="b">
        <v>0</v>
      </c>
      <c r="CF10" s="45" t="b">
        <v>0</v>
      </c>
      <c r="CG10" s="45" t="b">
        <v>0</v>
      </c>
      <c r="CH10" s="45"/>
      <c r="CI10" s="45" t="s">
        <v>337</v>
      </c>
      <c r="CJ10" s="45" t="s">
        <v>3237</v>
      </c>
      <c r="CK10" s="45" t="s">
        <v>3237</v>
      </c>
      <c r="CL10" s="45"/>
      <c r="CM10" s="45">
        <v>55.25</v>
      </c>
      <c r="CN10" s="45"/>
      <c r="CO10" s="45" t="b">
        <v>0</v>
      </c>
      <c r="CP10" s="45" t="s">
        <v>3238</v>
      </c>
      <c r="CQ10" s="45">
        <v>284.43</v>
      </c>
      <c r="CR10" s="45">
        <v>50</v>
      </c>
      <c r="CS10" s="45">
        <v>0.47</v>
      </c>
      <c r="CT10" s="45"/>
      <c r="CU10" s="45"/>
      <c r="CV10" s="45">
        <v>249</v>
      </c>
      <c r="CW10" s="45">
        <v>217</v>
      </c>
      <c r="CX10" s="45">
        <v>1263.28</v>
      </c>
      <c r="CY10" s="45">
        <v>121.52</v>
      </c>
      <c r="CZ10" s="45">
        <v>5.5800000000000002E-2</v>
      </c>
      <c r="DA10" s="45">
        <v>0</v>
      </c>
      <c r="DB10" s="45">
        <v>0</v>
      </c>
      <c r="DC10" s="45">
        <v>0</v>
      </c>
      <c r="DD10" s="45">
        <v>0</v>
      </c>
      <c r="DE10" s="45">
        <v>120.72</v>
      </c>
      <c r="DF10" s="45">
        <v>24</v>
      </c>
      <c r="DG10" s="45">
        <v>0</v>
      </c>
      <c r="DH10" s="45">
        <v>0</v>
      </c>
      <c r="DI10" s="45">
        <v>0</v>
      </c>
      <c r="DJ10" s="45">
        <v>0</v>
      </c>
      <c r="DK10" s="45">
        <v>0</v>
      </c>
      <c r="DL10" s="45">
        <v>0</v>
      </c>
      <c r="DM10" s="45"/>
      <c r="DN10" s="13">
        <v>0</v>
      </c>
      <c r="DO10" s="13">
        <v>0</v>
      </c>
      <c r="DP10" s="13"/>
    </row>
    <row r="11" spans="1:120" hidden="1">
      <c r="A11" s="45" t="s">
        <v>16</v>
      </c>
      <c r="B11" s="45" t="s">
        <v>1956</v>
      </c>
      <c r="C11" s="46"/>
      <c r="D11" s="45"/>
      <c r="E11" s="45">
        <v>52754</v>
      </c>
      <c r="F11" s="45">
        <v>4059779052754</v>
      </c>
      <c r="G11" s="46"/>
      <c r="H11" s="45" t="s">
        <v>337</v>
      </c>
      <c r="I11" s="45" t="s">
        <v>3276</v>
      </c>
      <c r="J11" s="45" t="s">
        <v>3221</v>
      </c>
      <c r="K11" s="45" t="s">
        <v>3304</v>
      </c>
      <c r="L11" s="45"/>
      <c r="M11" s="45">
        <v>39</v>
      </c>
      <c r="N11" s="45">
        <v>3.8</v>
      </c>
      <c r="O11" s="45">
        <v>1</v>
      </c>
      <c r="P11" s="45">
        <v>143</v>
      </c>
      <c r="Q11" s="45" t="s">
        <v>3222</v>
      </c>
      <c r="R11" s="45" t="s">
        <v>3222</v>
      </c>
      <c r="S11" s="45" t="s">
        <v>3305</v>
      </c>
      <c r="T11" s="45">
        <v>5</v>
      </c>
      <c r="U11" s="45">
        <v>612</v>
      </c>
      <c r="V11" s="45">
        <v>7</v>
      </c>
      <c r="W11" s="45">
        <v>7</v>
      </c>
      <c r="X11" s="45">
        <v>0</v>
      </c>
      <c r="Y11" s="45" t="s">
        <v>3249</v>
      </c>
      <c r="Z11" s="45" t="s">
        <v>3306</v>
      </c>
      <c r="AA11" s="45">
        <v>0</v>
      </c>
      <c r="AB11" s="45" t="b">
        <v>0</v>
      </c>
      <c r="AC11" s="45" t="b">
        <v>0</v>
      </c>
      <c r="AD11" s="45" t="b">
        <v>0</v>
      </c>
      <c r="AE11" s="45" t="b">
        <v>0</v>
      </c>
      <c r="AF11" s="45" t="b">
        <v>0</v>
      </c>
      <c r="AG11" s="45" t="s">
        <v>3279</v>
      </c>
      <c r="AH11" s="45">
        <v>65</v>
      </c>
      <c r="AI11" s="45" t="b">
        <v>0</v>
      </c>
      <c r="AJ11" s="45" t="b">
        <v>0</v>
      </c>
      <c r="AK11" s="45"/>
      <c r="AL11" s="45" t="b">
        <v>0</v>
      </c>
      <c r="AM11" s="45"/>
      <c r="AN11" s="45"/>
      <c r="AO11" s="45"/>
      <c r="AP11" s="45"/>
      <c r="AQ11" s="45"/>
      <c r="AR11" s="45"/>
      <c r="AS11" s="45"/>
      <c r="AT11" s="45"/>
      <c r="AU11" s="45" t="s">
        <v>3251</v>
      </c>
      <c r="AV11" s="45">
        <v>4.49</v>
      </c>
      <c r="AW11" s="45" t="s">
        <v>76</v>
      </c>
      <c r="AX11" s="45" t="b">
        <v>0</v>
      </c>
      <c r="AY11" s="45" t="s">
        <v>3222</v>
      </c>
      <c r="AZ11" s="45"/>
      <c r="BA11" s="45" t="s">
        <v>189</v>
      </c>
      <c r="BB11" s="45">
        <v>1</v>
      </c>
      <c r="BC11" s="45" t="s">
        <v>3222</v>
      </c>
      <c r="BD11" s="45" t="s">
        <v>3222</v>
      </c>
      <c r="BE11" s="45">
        <v>4.49</v>
      </c>
      <c r="BF11" s="45"/>
      <c r="BG11" s="45"/>
      <c r="BH11" s="45">
        <v>1</v>
      </c>
      <c r="BI11" s="45" t="s">
        <v>330</v>
      </c>
      <c r="BJ11" s="45"/>
      <c r="BK11" s="45" t="s">
        <v>3222</v>
      </c>
      <c r="BL11" s="45" t="s">
        <v>3228</v>
      </c>
      <c r="BM11" s="45" t="s">
        <v>3243</v>
      </c>
      <c r="BN11" s="45">
        <v>2711</v>
      </c>
      <c r="BO11" s="45" t="s">
        <v>3280</v>
      </c>
      <c r="BP11" s="45">
        <v>3</v>
      </c>
      <c r="BQ11" s="45" t="s">
        <v>3281</v>
      </c>
      <c r="BR11" s="45" t="s">
        <v>3256</v>
      </c>
      <c r="BS11" s="45"/>
      <c r="BT11" s="45" t="b">
        <v>0</v>
      </c>
      <c r="BU11" s="45">
        <v>1</v>
      </c>
      <c r="BV11" s="45" t="s">
        <v>3307</v>
      </c>
      <c r="BW11" s="45"/>
      <c r="BX11" s="45"/>
      <c r="BY11" s="45"/>
      <c r="BZ11" s="45"/>
      <c r="CA11" s="47">
        <v>46048</v>
      </c>
      <c r="CB11" s="47">
        <v>45853</v>
      </c>
      <c r="CC11" s="45" t="s">
        <v>3284</v>
      </c>
      <c r="CD11" s="45" t="b">
        <v>0</v>
      </c>
      <c r="CE11" s="45" t="b">
        <v>0</v>
      </c>
      <c r="CF11" s="45" t="b">
        <v>0</v>
      </c>
      <c r="CG11" s="45" t="b">
        <v>0</v>
      </c>
      <c r="CH11" s="45"/>
      <c r="CI11" s="45" t="s">
        <v>337</v>
      </c>
      <c r="CJ11" s="45" t="s">
        <v>3237</v>
      </c>
      <c r="CK11" s="45" t="s">
        <v>3237</v>
      </c>
      <c r="CL11" s="45"/>
      <c r="CM11" s="45"/>
      <c r="CN11" s="45"/>
      <c r="CO11" s="45" t="b">
        <v>0</v>
      </c>
      <c r="CP11" s="45" t="s">
        <v>3238</v>
      </c>
      <c r="CQ11" s="45">
        <v>269.92</v>
      </c>
      <c r="CR11" s="45">
        <v>112</v>
      </c>
      <c r="CS11" s="45">
        <v>0.42370000000000002</v>
      </c>
      <c r="CT11" s="45"/>
      <c r="CU11" s="45"/>
      <c r="CV11" s="45">
        <v>1178</v>
      </c>
      <c r="CW11" s="45">
        <v>245</v>
      </c>
      <c r="CX11" s="45">
        <v>590.45000000000005</v>
      </c>
      <c r="CY11" s="45">
        <v>61.25</v>
      </c>
      <c r="CZ11" s="45">
        <v>5.5899999999999998E-2</v>
      </c>
      <c r="DA11" s="45">
        <v>1</v>
      </c>
      <c r="DB11" s="45">
        <v>2.41</v>
      </c>
      <c r="DC11" s="45">
        <v>6</v>
      </c>
      <c r="DD11" s="45">
        <v>14.5</v>
      </c>
      <c r="DE11" s="45">
        <v>433.8</v>
      </c>
      <c r="DF11" s="45">
        <v>180</v>
      </c>
      <c r="DG11" s="45">
        <v>0</v>
      </c>
      <c r="DH11" s="45">
        <v>0</v>
      </c>
      <c r="DI11" s="45">
        <v>0</v>
      </c>
      <c r="DJ11" s="45">
        <v>0</v>
      </c>
      <c r="DK11" s="45">
        <v>0</v>
      </c>
      <c r="DL11" s="45">
        <v>432</v>
      </c>
      <c r="DM11" s="45"/>
      <c r="DN11" s="13">
        <v>0</v>
      </c>
      <c r="DO11" s="13">
        <v>0</v>
      </c>
      <c r="DP11" s="13"/>
    </row>
    <row r="12" spans="1:120" hidden="1">
      <c r="A12" s="45" t="s">
        <v>16</v>
      </c>
      <c r="B12" s="45" t="s">
        <v>480</v>
      </c>
      <c r="C12" s="45" t="s">
        <v>3308</v>
      </c>
      <c r="D12" s="45"/>
      <c r="E12" s="45">
        <v>31049</v>
      </c>
      <c r="F12" s="45">
        <v>4059779031049</v>
      </c>
      <c r="G12" s="46"/>
      <c r="H12" s="45" t="s">
        <v>337</v>
      </c>
      <c r="I12" s="45" t="s">
        <v>3276</v>
      </c>
      <c r="J12" s="45" t="s">
        <v>3221</v>
      </c>
      <c r="K12" s="45" t="s">
        <v>3309</v>
      </c>
      <c r="L12" s="45" t="s">
        <v>193</v>
      </c>
      <c r="M12" s="45">
        <v>2429</v>
      </c>
      <c r="N12" s="45">
        <v>3.9</v>
      </c>
      <c r="O12" s="45">
        <v>3.8</v>
      </c>
      <c r="P12" s="45">
        <v>111</v>
      </c>
      <c r="Q12" s="45" t="s">
        <v>3222</v>
      </c>
      <c r="R12" s="45" t="b">
        <v>0</v>
      </c>
      <c r="S12" s="45"/>
      <c r="T12" s="45">
        <v>5</v>
      </c>
      <c r="U12" s="45">
        <v>0</v>
      </c>
      <c r="V12" s="45">
        <v>8</v>
      </c>
      <c r="W12" s="45">
        <v>8</v>
      </c>
      <c r="X12" s="45">
        <v>1</v>
      </c>
      <c r="Y12" s="45" t="s">
        <v>3223</v>
      </c>
      <c r="Z12" s="45" t="s">
        <v>3310</v>
      </c>
      <c r="AA12" s="45">
        <v>0</v>
      </c>
      <c r="AB12" s="45" t="b">
        <v>0</v>
      </c>
      <c r="AC12" s="45" t="s">
        <v>3222</v>
      </c>
      <c r="AD12" s="45" t="b">
        <v>0</v>
      </c>
      <c r="AE12" s="45" t="b">
        <v>0</v>
      </c>
      <c r="AF12" s="45" t="b">
        <v>0</v>
      </c>
      <c r="AG12" s="45" t="s">
        <v>3279</v>
      </c>
      <c r="AH12" s="45">
        <v>75</v>
      </c>
      <c r="AI12" s="45" t="b">
        <v>0</v>
      </c>
      <c r="AJ12" s="45" t="b">
        <v>0</v>
      </c>
      <c r="AK12" s="45"/>
      <c r="AL12" s="45" t="b">
        <v>0</v>
      </c>
      <c r="AM12" s="45" t="b">
        <v>0</v>
      </c>
      <c r="AN12" s="45" t="s">
        <v>3222</v>
      </c>
      <c r="AO12" s="45"/>
      <c r="AP12" s="45" t="s">
        <v>3222</v>
      </c>
      <c r="AQ12" s="45" t="s">
        <v>3222</v>
      </c>
      <c r="AR12" s="45" t="b">
        <v>0</v>
      </c>
      <c r="AS12" s="45" t="s">
        <v>3226</v>
      </c>
      <c r="AT12" s="45"/>
      <c r="AU12" s="45" t="s">
        <v>3227</v>
      </c>
      <c r="AV12" s="45">
        <v>17.149999999999999</v>
      </c>
      <c r="AW12" s="45" t="s">
        <v>76</v>
      </c>
      <c r="AX12" s="45" t="b">
        <v>0</v>
      </c>
      <c r="AY12" s="45" t="s">
        <v>3222</v>
      </c>
      <c r="AZ12" s="45"/>
      <c r="BA12" s="45" t="s">
        <v>3311</v>
      </c>
      <c r="BB12" s="45">
        <v>2</v>
      </c>
      <c r="BC12" s="45" t="s">
        <v>3222</v>
      </c>
      <c r="BD12" s="45" t="s">
        <v>3222</v>
      </c>
      <c r="BE12" s="45">
        <v>17.149999999999999</v>
      </c>
      <c r="BF12" s="45"/>
      <c r="BG12" s="45"/>
      <c r="BH12" s="45">
        <v>2</v>
      </c>
      <c r="BI12" s="45" t="s">
        <v>330</v>
      </c>
      <c r="BJ12" s="45"/>
      <c r="BK12" s="45" t="s">
        <v>3222</v>
      </c>
      <c r="BL12" s="45" t="s">
        <v>3228</v>
      </c>
      <c r="BM12" s="45" t="s">
        <v>3243</v>
      </c>
      <c r="BN12" s="45">
        <v>15594</v>
      </c>
      <c r="BO12" s="45" t="s">
        <v>3280</v>
      </c>
      <c r="BP12" s="45">
        <v>49</v>
      </c>
      <c r="BQ12" s="45" t="s">
        <v>3281</v>
      </c>
      <c r="BR12" s="45" t="s">
        <v>3256</v>
      </c>
      <c r="BS12" s="45" t="s">
        <v>3233</v>
      </c>
      <c r="BT12" s="45" t="b">
        <v>0</v>
      </c>
      <c r="BU12" s="45">
        <v>3</v>
      </c>
      <c r="BV12" s="45" t="s">
        <v>3312</v>
      </c>
      <c r="BW12" s="45" t="s">
        <v>3235</v>
      </c>
      <c r="BX12" s="46"/>
      <c r="BY12" s="45"/>
      <c r="BZ12" s="45"/>
      <c r="CA12" s="47">
        <v>46048</v>
      </c>
      <c r="CB12" s="47">
        <v>45035</v>
      </c>
      <c r="CC12" s="45" t="s">
        <v>3284</v>
      </c>
      <c r="CD12" s="45" t="b">
        <v>0</v>
      </c>
      <c r="CE12" s="45" t="b">
        <v>0</v>
      </c>
      <c r="CF12" s="45" t="b">
        <v>0</v>
      </c>
      <c r="CG12" s="45" t="b">
        <v>0</v>
      </c>
      <c r="CH12" s="45"/>
      <c r="CI12" s="45" t="s">
        <v>337</v>
      </c>
      <c r="CJ12" s="45" t="s">
        <v>3237</v>
      </c>
      <c r="CK12" s="45" t="s">
        <v>3237</v>
      </c>
      <c r="CL12" s="45"/>
      <c r="CM12" s="45">
        <v>17.5</v>
      </c>
      <c r="CN12" s="45"/>
      <c r="CO12" s="45" t="b">
        <v>0</v>
      </c>
      <c r="CP12" s="45" t="s">
        <v>3238</v>
      </c>
      <c r="CQ12" s="45">
        <v>265.2</v>
      </c>
      <c r="CR12" s="45">
        <v>56</v>
      </c>
      <c r="CS12" s="45">
        <v>0.65590000000000004</v>
      </c>
      <c r="CT12" s="45"/>
      <c r="CU12" s="45"/>
      <c r="CV12" s="45">
        <v>1016</v>
      </c>
      <c r="CW12" s="45">
        <v>2456</v>
      </c>
      <c r="CX12" s="45">
        <v>12809.2</v>
      </c>
      <c r="CY12" s="45">
        <v>1228</v>
      </c>
      <c r="CZ12" s="45">
        <v>4.0000000000000002E-4</v>
      </c>
      <c r="DA12" s="45">
        <v>0</v>
      </c>
      <c r="DB12" s="45">
        <v>0</v>
      </c>
      <c r="DC12" s="45">
        <v>1222</v>
      </c>
      <c r="DD12" s="45">
        <v>6356.84</v>
      </c>
      <c r="DE12" s="45">
        <v>12781.9</v>
      </c>
      <c r="DF12" s="45">
        <v>2450</v>
      </c>
      <c r="DG12" s="45">
        <v>0</v>
      </c>
      <c r="DH12" s="45">
        <v>0</v>
      </c>
      <c r="DI12" s="45">
        <v>0</v>
      </c>
      <c r="DJ12" s="45">
        <v>0</v>
      </c>
      <c r="DK12" s="45">
        <v>0</v>
      </c>
      <c r="DL12" s="45">
        <v>0</v>
      </c>
      <c r="DM12" s="45"/>
      <c r="DN12" s="13">
        <v>0</v>
      </c>
      <c r="DO12" s="13">
        <v>0</v>
      </c>
      <c r="DP12" s="13"/>
    </row>
    <row r="13" spans="1:120" hidden="1">
      <c r="A13" s="45" t="s">
        <v>16</v>
      </c>
      <c r="B13" s="45" t="s">
        <v>549</v>
      </c>
      <c r="C13" s="45" t="s">
        <v>3313</v>
      </c>
      <c r="D13" s="45"/>
      <c r="E13" s="45">
        <v>17784</v>
      </c>
      <c r="F13" s="45">
        <v>4059779017784</v>
      </c>
      <c r="G13" s="46"/>
      <c r="H13" s="45" t="s">
        <v>337</v>
      </c>
      <c r="I13" s="45" t="s">
        <v>3276</v>
      </c>
      <c r="J13" s="45" t="s">
        <v>3221</v>
      </c>
      <c r="K13" s="45" t="s">
        <v>3314</v>
      </c>
      <c r="L13" s="45" t="s">
        <v>552</v>
      </c>
      <c r="M13" s="45">
        <v>2046</v>
      </c>
      <c r="N13" s="45">
        <v>4.0999999999999996</v>
      </c>
      <c r="O13" s="45">
        <v>4.5</v>
      </c>
      <c r="P13" s="45">
        <v>157</v>
      </c>
      <c r="Q13" s="45" t="s">
        <v>3222</v>
      </c>
      <c r="R13" s="45" t="s">
        <v>3222</v>
      </c>
      <c r="S13" s="45" t="s">
        <v>3315</v>
      </c>
      <c r="T13" s="45">
        <v>3</v>
      </c>
      <c r="U13" s="45">
        <v>0</v>
      </c>
      <c r="V13" s="45">
        <v>7</v>
      </c>
      <c r="W13" s="45">
        <v>7</v>
      </c>
      <c r="X13" s="45">
        <v>2</v>
      </c>
      <c r="Y13" s="45" t="s">
        <v>3223</v>
      </c>
      <c r="Z13" s="45" t="s">
        <v>3316</v>
      </c>
      <c r="AA13" s="45">
        <v>0</v>
      </c>
      <c r="AB13" s="45" t="b">
        <v>0</v>
      </c>
      <c r="AC13" s="45" t="b">
        <v>0</v>
      </c>
      <c r="AD13" s="45" t="b">
        <v>0</v>
      </c>
      <c r="AE13" s="45" t="b">
        <v>0</v>
      </c>
      <c r="AF13" s="45" t="b">
        <v>0</v>
      </c>
      <c r="AG13" s="45" t="s">
        <v>3279</v>
      </c>
      <c r="AH13" s="45">
        <v>70</v>
      </c>
      <c r="AI13" s="45" t="b">
        <v>0</v>
      </c>
      <c r="AJ13" s="45" t="s">
        <v>3222</v>
      </c>
      <c r="AK13" s="45"/>
      <c r="AL13" s="45" t="b">
        <v>0</v>
      </c>
      <c r="AM13" s="45" t="b">
        <v>0</v>
      </c>
      <c r="AN13" s="45" t="b">
        <v>0</v>
      </c>
      <c r="AO13" s="45" t="b">
        <v>0</v>
      </c>
      <c r="AP13" s="45" t="b">
        <v>0</v>
      </c>
      <c r="AQ13" s="45" t="s">
        <v>3222</v>
      </c>
      <c r="AR13" s="45" t="b">
        <v>0</v>
      </c>
      <c r="AS13" s="45" t="s">
        <v>3226</v>
      </c>
      <c r="AT13" s="45"/>
      <c r="AU13" s="45" t="s">
        <v>3227</v>
      </c>
      <c r="AV13" s="45">
        <v>18.190000000000001</v>
      </c>
      <c r="AW13" s="45" t="s">
        <v>76</v>
      </c>
      <c r="AX13" s="45" t="b">
        <v>0</v>
      </c>
      <c r="AY13" s="45" t="s">
        <v>3222</v>
      </c>
      <c r="AZ13" s="45"/>
      <c r="BA13" s="45" t="s">
        <v>3317</v>
      </c>
      <c r="BB13" s="45">
        <v>1</v>
      </c>
      <c r="BC13" s="45" t="s">
        <v>3222</v>
      </c>
      <c r="BD13" s="45" t="s">
        <v>3222</v>
      </c>
      <c r="BE13" s="45">
        <v>18.190000000000001</v>
      </c>
      <c r="BF13" s="45"/>
      <c r="BG13" s="45"/>
      <c r="BH13" s="45">
        <v>2</v>
      </c>
      <c r="BI13" s="45" t="s">
        <v>330</v>
      </c>
      <c r="BJ13" s="45"/>
      <c r="BK13" s="45" t="s">
        <v>3222</v>
      </c>
      <c r="BL13" s="45" t="s">
        <v>3228</v>
      </c>
      <c r="BM13" s="45" t="s">
        <v>3243</v>
      </c>
      <c r="BN13" s="45">
        <v>26008</v>
      </c>
      <c r="BO13" s="45" t="s">
        <v>3318</v>
      </c>
      <c r="BP13" s="45">
        <v>51</v>
      </c>
      <c r="BQ13" s="45" t="s">
        <v>3319</v>
      </c>
      <c r="BR13" s="45" t="s">
        <v>3256</v>
      </c>
      <c r="BS13" s="45" t="s">
        <v>3233</v>
      </c>
      <c r="BT13" s="45" t="b">
        <v>0</v>
      </c>
      <c r="BU13" s="45">
        <v>1</v>
      </c>
      <c r="BV13" s="45" t="s">
        <v>3320</v>
      </c>
      <c r="BW13" s="45" t="s">
        <v>3235</v>
      </c>
      <c r="BX13" s="46"/>
      <c r="BY13" s="45"/>
      <c r="BZ13" s="45"/>
      <c r="CA13" s="47">
        <v>46048</v>
      </c>
      <c r="CB13" s="47">
        <v>45035</v>
      </c>
      <c r="CC13" s="45" t="s">
        <v>3321</v>
      </c>
      <c r="CD13" s="45" t="b">
        <v>0</v>
      </c>
      <c r="CE13" s="45" t="b">
        <v>0</v>
      </c>
      <c r="CF13" s="45" t="b">
        <v>0</v>
      </c>
      <c r="CG13" s="45" t="b">
        <v>0</v>
      </c>
      <c r="CH13" s="45"/>
      <c r="CI13" s="45" t="s">
        <v>337</v>
      </c>
      <c r="CJ13" s="45" t="s">
        <v>3322</v>
      </c>
      <c r="CK13" s="45" t="s">
        <v>3322</v>
      </c>
      <c r="CL13" s="45"/>
      <c r="CM13" s="45">
        <v>18.190000000000001</v>
      </c>
      <c r="CN13" s="45"/>
      <c r="CO13" s="45" t="b">
        <v>0</v>
      </c>
      <c r="CP13" s="45" t="s">
        <v>3238</v>
      </c>
      <c r="CQ13" s="45">
        <v>224.85</v>
      </c>
      <c r="CR13" s="45">
        <v>47</v>
      </c>
      <c r="CS13" s="45">
        <v>0.4415</v>
      </c>
      <c r="CT13" s="45"/>
      <c r="CU13" s="45"/>
      <c r="CV13" s="45">
        <v>435</v>
      </c>
      <c r="CW13" s="45">
        <v>0</v>
      </c>
      <c r="CX13" s="45">
        <v>0</v>
      </c>
      <c r="CY13" s="45">
        <v>0</v>
      </c>
      <c r="CZ13" s="45">
        <v>0</v>
      </c>
      <c r="DA13" s="45">
        <v>0</v>
      </c>
      <c r="DB13" s="45">
        <v>0</v>
      </c>
      <c r="DC13" s="45">
        <v>0</v>
      </c>
      <c r="DD13" s="45">
        <v>0</v>
      </c>
      <c r="DE13" s="45">
        <v>0</v>
      </c>
      <c r="DF13" s="45">
        <v>0</v>
      </c>
      <c r="DG13" s="45">
        <v>0</v>
      </c>
      <c r="DH13" s="45">
        <v>0</v>
      </c>
      <c r="DI13" s="45">
        <v>0</v>
      </c>
      <c r="DJ13" s="45">
        <v>0</v>
      </c>
      <c r="DK13" s="45">
        <v>0</v>
      </c>
      <c r="DL13" s="45">
        <v>0</v>
      </c>
      <c r="DM13" s="45"/>
      <c r="DN13" s="13">
        <v>0</v>
      </c>
      <c r="DO13" s="13">
        <v>480</v>
      </c>
      <c r="DP13" s="13"/>
    </row>
    <row r="14" spans="1:120" hidden="1">
      <c r="A14" s="45" t="s">
        <v>16</v>
      </c>
      <c r="B14" s="45" t="s">
        <v>481</v>
      </c>
      <c r="C14" s="45" t="s">
        <v>3219</v>
      </c>
      <c r="D14" s="45"/>
      <c r="E14" s="45">
        <v>46258</v>
      </c>
      <c r="F14" s="45">
        <v>4059779046258</v>
      </c>
      <c r="G14" s="46"/>
      <c r="H14" s="45" t="s">
        <v>195</v>
      </c>
      <c r="I14" s="45" t="s">
        <v>3323</v>
      </c>
      <c r="J14" s="45" t="s">
        <v>3221</v>
      </c>
      <c r="K14" s="45" t="s">
        <v>3324</v>
      </c>
      <c r="L14" s="45" t="s">
        <v>195</v>
      </c>
      <c r="M14" s="45">
        <v>3221</v>
      </c>
      <c r="N14" s="45">
        <v>4.5</v>
      </c>
      <c r="O14" s="45">
        <v>4.5999999999999996</v>
      </c>
      <c r="P14" s="45">
        <v>120</v>
      </c>
      <c r="Q14" s="45" t="s">
        <v>3222</v>
      </c>
      <c r="R14" s="45" t="b">
        <v>0</v>
      </c>
      <c r="S14" s="45"/>
      <c r="T14" s="45">
        <v>5</v>
      </c>
      <c r="U14" s="45">
        <v>1190</v>
      </c>
      <c r="V14" s="45">
        <v>10</v>
      </c>
      <c r="W14" s="45">
        <v>10</v>
      </c>
      <c r="X14" s="45">
        <v>1</v>
      </c>
      <c r="Y14" s="45" t="s">
        <v>3223</v>
      </c>
      <c r="Z14" s="45" t="s">
        <v>3325</v>
      </c>
      <c r="AA14" s="45">
        <v>0</v>
      </c>
      <c r="AB14" s="45" t="b">
        <v>0</v>
      </c>
      <c r="AC14" s="45" t="b">
        <v>0</v>
      </c>
      <c r="AD14" s="45" t="b">
        <v>0</v>
      </c>
      <c r="AE14" s="45" t="b">
        <v>0</v>
      </c>
      <c r="AF14" s="45" t="b">
        <v>0</v>
      </c>
      <c r="AG14" s="45" t="s">
        <v>3225</v>
      </c>
      <c r="AH14" s="45">
        <v>100</v>
      </c>
      <c r="AI14" s="45" t="b">
        <v>0</v>
      </c>
      <c r="AJ14" s="45" t="b">
        <v>0</v>
      </c>
      <c r="AK14" s="45"/>
      <c r="AL14" s="45" t="b">
        <v>0</v>
      </c>
      <c r="AM14" s="45" t="s">
        <v>3222</v>
      </c>
      <c r="AN14" s="45" t="s">
        <v>3222</v>
      </c>
      <c r="AO14" s="45"/>
      <c r="AP14" s="45" t="s">
        <v>3222</v>
      </c>
      <c r="AQ14" s="45" t="b">
        <v>0</v>
      </c>
      <c r="AR14" s="45"/>
      <c r="AS14" s="45" t="s">
        <v>3297</v>
      </c>
      <c r="AT14" s="45"/>
      <c r="AU14" s="45" t="s">
        <v>3227</v>
      </c>
      <c r="AV14" s="45">
        <v>13.35</v>
      </c>
      <c r="AW14" s="45" t="s">
        <v>76</v>
      </c>
      <c r="AX14" s="45" t="b">
        <v>0</v>
      </c>
      <c r="AY14" s="45" t="s">
        <v>3222</v>
      </c>
      <c r="AZ14" s="45"/>
      <c r="BA14" s="45" t="s">
        <v>3326</v>
      </c>
      <c r="BB14" s="45">
        <v>1</v>
      </c>
      <c r="BC14" s="45" t="s">
        <v>3222</v>
      </c>
      <c r="BD14" s="45" t="s">
        <v>3222</v>
      </c>
      <c r="BE14" s="45">
        <v>13.35</v>
      </c>
      <c r="BF14" s="45"/>
      <c r="BG14" s="45"/>
      <c r="BH14" s="45">
        <v>1</v>
      </c>
      <c r="BI14" s="45" t="s">
        <v>330</v>
      </c>
      <c r="BJ14" s="45"/>
      <c r="BK14" s="45" t="s">
        <v>3222</v>
      </c>
      <c r="BL14" s="45" t="s">
        <v>3228</v>
      </c>
      <c r="BM14" s="45" t="s">
        <v>3243</v>
      </c>
      <c r="BN14" s="45">
        <v>1565</v>
      </c>
      <c r="BO14" s="45" t="s">
        <v>3244</v>
      </c>
      <c r="BP14" s="45">
        <v>3</v>
      </c>
      <c r="BQ14" s="45" t="s">
        <v>3245</v>
      </c>
      <c r="BR14" s="45" t="s">
        <v>3246</v>
      </c>
      <c r="BS14" s="45" t="s">
        <v>3233</v>
      </c>
      <c r="BT14" s="45" t="b">
        <v>0</v>
      </c>
      <c r="BU14" s="45">
        <v>4</v>
      </c>
      <c r="BV14" s="45" t="s">
        <v>3234</v>
      </c>
      <c r="BW14" s="45" t="s">
        <v>3235</v>
      </c>
      <c r="BX14" s="46"/>
      <c r="BY14" s="45"/>
      <c r="BZ14" s="45"/>
      <c r="CA14" s="47">
        <v>46048</v>
      </c>
      <c r="CB14" s="47">
        <v>45035</v>
      </c>
      <c r="CC14" s="45" t="s">
        <v>3236</v>
      </c>
      <c r="CD14" s="45" t="b">
        <v>0</v>
      </c>
      <c r="CE14" s="45" t="b">
        <v>0</v>
      </c>
      <c r="CF14" s="45" t="b">
        <v>0</v>
      </c>
      <c r="CG14" s="45" t="b">
        <v>0</v>
      </c>
      <c r="CH14" s="45"/>
      <c r="CI14" s="45" t="s">
        <v>718</v>
      </c>
      <c r="CJ14" s="45" t="s">
        <v>3237</v>
      </c>
      <c r="CK14" s="45" t="s">
        <v>3237</v>
      </c>
      <c r="CL14" s="45"/>
      <c r="CM14" s="45"/>
      <c r="CN14" s="45"/>
      <c r="CO14" s="45" t="b">
        <v>0</v>
      </c>
      <c r="CP14" s="45" t="s">
        <v>3238</v>
      </c>
      <c r="CQ14" s="45">
        <v>202.79</v>
      </c>
      <c r="CR14" s="45">
        <v>30</v>
      </c>
      <c r="CS14" s="45">
        <v>0.44059999999999999</v>
      </c>
      <c r="CT14" s="45"/>
      <c r="CU14" s="45"/>
      <c r="CV14" s="45">
        <v>388</v>
      </c>
      <c r="CW14" s="45">
        <v>1</v>
      </c>
      <c r="CX14" s="45">
        <v>5.93</v>
      </c>
      <c r="CY14" s="45">
        <v>0</v>
      </c>
      <c r="CZ14" s="45">
        <v>0</v>
      </c>
      <c r="DA14" s="45">
        <v>0</v>
      </c>
      <c r="DB14" s="45">
        <v>0</v>
      </c>
      <c r="DC14" s="45">
        <v>0</v>
      </c>
      <c r="DD14" s="45">
        <v>0</v>
      </c>
      <c r="DE14" s="45">
        <v>0</v>
      </c>
      <c r="DF14" s="45">
        <v>0</v>
      </c>
      <c r="DG14" s="45">
        <v>0</v>
      </c>
      <c r="DH14" s="45">
        <v>0</v>
      </c>
      <c r="DI14" s="45">
        <v>0</v>
      </c>
      <c r="DJ14" s="45">
        <v>0</v>
      </c>
      <c r="DK14" s="45">
        <v>0</v>
      </c>
      <c r="DL14" s="45">
        <v>0</v>
      </c>
      <c r="DM14" s="45"/>
      <c r="DN14" s="13">
        <v>0</v>
      </c>
      <c r="DO14" s="13">
        <v>24</v>
      </c>
      <c r="DP14" s="13"/>
    </row>
    <row r="15" spans="1:120" hidden="1">
      <c r="A15" s="45" t="s">
        <v>16</v>
      </c>
      <c r="B15" s="45" t="s">
        <v>454</v>
      </c>
      <c r="C15" s="46"/>
      <c r="D15" s="45"/>
      <c r="E15" s="45">
        <v>52334</v>
      </c>
      <c r="F15" s="45">
        <v>4059779052334</v>
      </c>
      <c r="G15" s="46"/>
      <c r="H15" s="45" t="s">
        <v>195</v>
      </c>
      <c r="I15" s="45" t="s">
        <v>3220</v>
      </c>
      <c r="J15" s="45" t="s">
        <v>3221</v>
      </c>
      <c r="K15" s="45" t="s">
        <v>3327</v>
      </c>
      <c r="L15" s="45" t="s">
        <v>195</v>
      </c>
      <c r="M15" s="45">
        <v>48</v>
      </c>
      <c r="N15" s="45">
        <v>4.7</v>
      </c>
      <c r="O15" s="45">
        <v>5</v>
      </c>
      <c r="P15" s="45">
        <v>183</v>
      </c>
      <c r="Q15" s="45" t="s">
        <v>3222</v>
      </c>
      <c r="R15" s="45" t="b">
        <v>0</v>
      </c>
      <c r="S15" s="45"/>
      <c r="T15" s="45">
        <v>5</v>
      </c>
      <c r="U15" s="45">
        <v>502</v>
      </c>
      <c r="V15" s="45">
        <v>5</v>
      </c>
      <c r="W15" s="45">
        <v>5</v>
      </c>
      <c r="X15" s="45">
        <v>1</v>
      </c>
      <c r="Y15" s="45" t="s">
        <v>3223</v>
      </c>
      <c r="Z15" s="45" t="s">
        <v>3328</v>
      </c>
      <c r="AA15" s="45">
        <v>0</v>
      </c>
      <c r="AB15" s="45" t="b">
        <v>0</v>
      </c>
      <c r="AC15" s="45" t="s">
        <v>3222</v>
      </c>
      <c r="AD15" s="45" t="b">
        <v>0</v>
      </c>
      <c r="AE15" s="45" t="b">
        <v>0</v>
      </c>
      <c r="AF15" s="45" t="b">
        <v>0</v>
      </c>
      <c r="AG15" s="45" t="s">
        <v>3225</v>
      </c>
      <c r="AH15" s="45">
        <v>80</v>
      </c>
      <c r="AI15" s="45" t="b">
        <v>0</v>
      </c>
      <c r="AJ15" s="45" t="s">
        <v>3222</v>
      </c>
      <c r="AK15" s="45"/>
      <c r="AL15" s="45" t="b">
        <v>0</v>
      </c>
      <c r="AM15" s="45"/>
      <c r="AN15" s="45"/>
      <c r="AO15" s="45"/>
      <c r="AP15" s="45"/>
      <c r="AQ15" s="45"/>
      <c r="AR15" s="45"/>
      <c r="AS15" s="45"/>
      <c r="AT15" s="45"/>
      <c r="AU15" s="45" t="s">
        <v>3251</v>
      </c>
      <c r="AV15" s="45">
        <v>20.32</v>
      </c>
      <c r="AW15" s="45" t="s">
        <v>76</v>
      </c>
      <c r="AX15" s="45" t="b">
        <v>0</v>
      </c>
      <c r="AY15" s="45" t="s">
        <v>3222</v>
      </c>
      <c r="AZ15" s="45"/>
      <c r="BA15" s="45" t="s">
        <v>3329</v>
      </c>
      <c r="BB15" s="45">
        <v>1</v>
      </c>
      <c r="BC15" s="45" t="s">
        <v>3222</v>
      </c>
      <c r="BD15" s="45" t="s">
        <v>3222</v>
      </c>
      <c r="BE15" s="45">
        <v>20.32</v>
      </c>
      <c r="BF15" s="45"/>
      <c r="BG15" s="45"/>
      <c r="BH15" s="45">
        <v>1</v>
      </c>
      <c r="BI15" s="45" t="s">
        <v>330</v>
      </c>
      <c r="BJ15" s="45"/>
      <c r="BK15" s="45" t="s">
        <v>3222</v>
      </c>
      <c r="BL15" s="45" t="s">
        <v>3228</v>
      </c>
      <c r="BM15" s="45" t="s">
        <v>3253</v>
      </c>
      <c r="BN15" s="45">
        <v>26073</v>
      </c>
      <c r="BO15" s="45" t="s">
        <v>3254</v>
      </c>
      <c r="BP15" s="45">
        <v>63</v>
      </c>
      <c r="BQ15" s="45" t="s">
        <v>3255</v>
      </c>
      <c r="BR15" s="45" t="s">
        <v>3256</v>
      </c>
      <c r="BS15" s="45"/>
      <c r="BT15" s="45" t="b">
        <v>0</v>
      </c>
      <c r="BU15" s="45">
        <v>1</v>
      </c>
      <c r="BV15" s="45" t="s">
        <v>3307</v>
      </c>
      <c r="BW15" s="45"/>
      <c r="BX15" s="45"/>
      <c r="BY15" s="45"/>
      <c r="BZ15" s="45"/>
      <c r="CA15" s="47">
        <v>46048</v>
      </c>
      <c r="CB15" s="47">
        <v>45637</v>
      </c>
      <c r="CC15" s="45" t="s">
        <v>3236</v>
      </c>
      <c r="CD15" s="45" t="b">
        <v>0</v>
      </c>
      <c r="CE15" s="45" t="b">
        <v>0</v>
      </c>
      <c r="CF15" s="45" t="b">
        <v>0</v>
      </c>
      <c r="CG15" s="45" t="b">
        <v>0</v>
      </c>
      <c r="CH15" s="45"/>
      <c r="CI15" s="45" t="s">
        <v>337</v>
      </c>
      <c r="CJ15" s="45" t="s">
        <v>3237</v>
      </c>
      <c r="CK15" s="45" t="s">
        <v>3237</v>
      </c>
      <c r="CL15" s="45"/>
      <c r="CM15" s="45"/>
      <c r="CN15" s="45"/>
      <c r="CO15" s="45" t="b">
        <v>0</v>
      </c>
      <c r="CP15" s="45" t="s">
        <v>3238</v>
      </c>
      <c r="CQ15" s="45">
        <v>201.86</v>
      </c>
      <c r="CR15" s="45">
        <v>19</v>
      </c>
      <c r="CS15" s="45">
        <v>0.21929999999999999</v>
      </c>
      <c r="CT15" s="45"/>
      <c r="CU15" s="45"/>
      <c r="CV15" s="45">
        <v>316</v>
      </c>
      <c r="CW15" s="45">
        <v>618</v>
      </c>
      <c r="CX15" s="45">
        <v>5664.98</v>
      </c>
      <c r="CY15" s="45">
        <v>910.73680000000002</v>
      </c>
      <c r="CZ15" s="45">
        <v>1.6000000000000001E-3</v>
      </c>
      <c r="DA15" s="45">
        <v>0</v>
      </c>
      <c r="DB15" s="45">
        <v>0</v>
      </c>
      <c r="DC15" s="45">
        <v>0</v>
      </c>
      <c r="DD15" s="45">
        <v>0</v>
      </c>
      <c r="DE15" s="45">
        <v>5664.98</v>
      </c>
      <c r="DF15" s="45">
        <v>618</v>
      </c>
      <c r="DG15" s="45">
        <v>0</v>
      </c>
      <c r="DH15" s="45">
        <v>0</v>
      </c>
      <c r="DI15" s="45">
        <v>0</v>
      </c>
      <c r="DJ15" s="45">
        <v>0</v>
      </c>
      <c r="DK15" s="45">
        <v>0</v>
      </c>
      <c r="DL15" s="45">
        <v>0</v>
      </c>
      <c r="DM15" s="45"/>
      <c r="DN15" s="13">
        <v>0</v>
      </c>
      <c r="DO15" s="13">
        <v>0</v>
      </c>
      <c r="DP15" s="13"/>
    </row>
    <row r="16" spans="1:120" hidden="1">
      <c r="A16" s="45" t="s">
        <v>16</v>
      </c>
      <c r="B16" s="45" t="s">
        <v>2713</v>
      </c>
      <c r="C16" s="45" t="s">
        <v>3330</v>
      </c>
      <c r="D16" s="45"/>
      <c r="E16" s="45">
        <v>55052</v>
      </c>
      <c r="F16" s="45">
        <v>4059779055052</v>
      </c>
      <c r="G16" s="46"/>
      <c r="H16" s="45" t="s">
        <v>337</v>
      </c>
      <c r="I16" s="45" t="s">
        <v>3276</v>
      </c>
      <c r="J16" s="45" t="s">
        <v>3221</v>
      </c>
      <c r="K16" s="45" t="s">
        <v>3331</v>
      </c>
      <c r="L16" s="45"/>
      <c r="M16" s="45">
        <v>13</v>
      </c>
      <c r="N16" s="45">
        <v>4.3</v>
      </c>
      <c r="O16" s="45">
        <v>5</v>
      </c>
      <c r="P16" s="45">
        <v>159</v>
      </c>
      <c r="Q16" s="45" t="s">
        <v>3222</v>
      </c>
      <c r="R16" s="45" t="b">
        <v>0</v>
      </c>
      <c r="S16" s="45"/>
      <c r="T16" s="45">
        <v>5</v>
      </c>
      <c r="U16" s="45">
        <v>0</v>
      </c>
      <c r="V16" s="45">
        <v>6</v>
      </c>
      <c r="W16" s="45">
        <v>6</v>
      </c>
      <c r="X16" s="45">
        <v>1</v>
      </c>
      <c r="Y16" s="45" t="s">
        <v>3223</v>
      </c>
      <c r="Z16" s="45" t="s">
        <v>3332</v>
      </c>
      <c r="AA16" s="45">
        <v>36</v>
      </c>
      <c r="AB16" s="45" t="b">
        <v>0</v>
      </c>
      <c r="AC16" s="45" t="b">
        <v>0</v>
      </c>
      <c r="AD16" s="45" t="b">
        <v>0</v>
      </c>
      <c r="AE16" s="45" t="b">
        <v>0</v>
      </c>
      <c r="AF16" s="45" t="b">
        <v>0</v>
      </c>
      <c r="AG16" s="45" t="s">
        <v>3279</v>
      </c>
      <c r="AH16" s="45">
        <v>80</v>
      </c>
      <c r="AI16" s="45" t="b">
        <v>0</v>
      </c>
      <c r="AJ16" s="45" t="b">
        <v>0</v>
      </c>
      <c r="AK16" s="45"/>
      <c r="AL16" s="45" t="b">
        <v>0</v>
      </c>
      <c r="AM16" s="45"/>
      <c r="AN16" s="45"/>
      <c r="AO16" s="45"/>
      <c r="AP16" s="45"/>
      <c r="AQ16" s="45"/>
      <c r="AR16" s="45"/>
      <c r="AS16" s="45"/>
      <c r="AT16" s="45"/>
      <c r="AU16" s="45" t="s">
        <v>3251</v>
      </c>
      <c r="AV16" s="45">
        <v>12.99</v>
      </c>
      <c r="AW16" s="45" t="s">
        <v>76</v>
      </c>
      <c r="AX16" s="45" t="b">
        <v>0</v>
      </c>
      <c r="AY16" s="45" t="b">
        <v>0</v>
      </c>
      <c r="AZ16" s="45"/>
      <c r="BA16" s="45"/>
      <c r="BB16" s="45">
        <v>0</v>
      </c>
      <c r="BC16" s="45" t="s">
        <v>3222</v>
      </c>
      <c r="BD16" s="45" t="s">
        <v>3222</v>
      </c>
      <c r="BE16" s="45">
        <v>12.99</v>
      </c>
      <c r="BF16" s="45"/>
      <c r="BG16" s="45"/>
      <c r="BH16" s="45">
        <v>2</v>
      </c>
      <c r="BI16" s="45" t="s">
        <v>330</v>
      </c>
      <c r="BJ16" s="45"/>
      <c r="BK16" s="45" t="s">
        <v>3222</v>
      </c>
      <c r="BL16" s="45" t="s">
        <v>3228</v>
      </c>
      <c r="BM16" s="45" t="s">
        <v>3243</v>
      </c>
      <c r="BN16" s="45">
        <v>32268</v>
      </c>
      <c r="BO16" s="45" t="s">
        <v>3333</v>
      </c>
      <c r="BP16" s="45">
        <v>143</v>
      </c>
      <c r="BQ16" s="45" t="s">
        <v>3334</v>
      </c>
      <c r="BR16" s="45" t="s">
        <v>3256</v>
      </c>
      <c r="BS16" s="45"/>
      <c r="BT16" s="45" t="b">
        <v>0</v>
      </c>
      <c r="BU16" s="45">
        <v>2</v>
      </c>
      <c r="BV16" s="45" t="s">
        <v>3335</v>
      </c>
      <c r="BW16" s="45" t="s">
        <v>3235</v>
      </c>
      <c r="BX16" s="46"/>
      <c r="BY16" s="45"/>
      <c r="BZ16" s="45"/>
      <c r="CA16" s="47">
        <v>46048</v>
      </c>
      <c r="CB16" s="47">
        <v>45944</v>
      </c>
      <c r="CC16" s="45" t="s">
        <v>3336</v>
      </c>
      <c r="CD16" s="45" t="b">
        <v>0</v>
      </c>
      <c r="CE16" s="45" t="b">
        <v>0</v>
      </c>
      <c r="CF16" s="45" t="b">
        <v>0</v>
      </c>
      <c r="CG16" s="45" t="b">
        <v>0</v>
      </c>
      <c r="CH16" s="45"/>
      <c r="CI16" s="45" t="s">
        <v>337</v>
      </c>
      <c r="CJ16" s="45" t="s">
        <v>3237</v>
      </c>
      <c r="CK16" s="45" t="s">
        <v>3237</v>
      </c>
      <c r="CL16" s="45"/>
      <c r="CM16" s="45"/>
      <c r="CN16" s="45"/>
      <c r="CO16" s="45" t="b">
        <v>0</v>
      </c>
      <c r="CP16" s="45" t="s">
        <v>3238</v>
      </c>
      <c r="CQ16" s="45">
        <v>188.64</v>
      </c>
      <c r="CR16" s="45">
        <v>24</v>
      </c>
      <c r="CS16" s="45">
        <v>0.32100000000000001</v>
      </c>
      <c r="CT16" s="45"/>
      <c r="CU16" s="45"/>
      <c r="CV16" s="45">
        <v>339</v>
      </c>
      <c r="CW16" s="45">
        <v>0</v>
      </c>
      <c r="CX16" s="45">
        <v>0</v>
      </c>
      <c r="CY16" s="45">
        <v>0</v>
      </c>
      <c r="CZ16" s="45">
        <v>0</v>
      </c>
      <c r="DA16" s="45">
        <v>0</v>
      </c>
      <c r="DB16" s="45">
        <v>0</v>
      </c>
      <c r="DC16" s="45">
        <v>0</v>
      </c>
      <c r="DD16" s="45">
        <v>0</v>
      </c>
      <c r="DE16" s="45">
        <v>0</v>
      </c>
      <c r="DF16" s="45">
        <v>0</v>
      </c>
      <c r="DG16" s="45">
        <v>0</v>
      </c>
      <c r="DH16" s="45">
        <v>0</v>
      </c>
      <c r="DI16" s="45">
        <v>0</v>
      </c>
      <c r="DJ16" s="45">
        <v>0</v>
      </c>
      <c r="DK16" s="45">
        <v>0</v>
      </c>
      <c r="DL16" s="45">
        <v>0</v>
      </c>
      <c r="DM16" s="45"/>
      <c r="DN16" s="13">
        <v>0</v>
      </c>
      <c r="DO16" s="13">
        <v>0</v>
      </c>
      <c r="DP16" s="13"/>
    </row>
    <row r="17" spans="1:120" hidden="1">
      <c r="A17" s="45" t="s">
        <v>16</v>
      </c>
      <c r="B17" s="45" t="s">
        <v>1869</v>
      </c>
      <c r="C17" s="45" t="s">
        <v>3337</v>
      </c>
      <c r="D17" s="45"/>
      <c r="E17" s="45">
        <v>60070</v>
      </c>
      <c r="F17" s="45">
        <v>4059779060070</v>
      </c>
      <c r="G17" s="46"/>
      <c r="H17" s="45" t="s">
        <v>195</v>
      </c>
      <c r="I17" s="45" t="s">
        <v>3220</v>
      </c>
      <c r="J17" s="45" t="s">
        <v>3221</v>
      </c>
      <c r="K17" s="45" t="s">
        <v>3338</v>
      </c>
      <c r="L17" s="45" t="s">
        <v>195</v>
      </c>
      <c r="M17" s="45">
        <v>129</v>
      </c>
      <c r="N17" s="45">
        <v>4.7</v>
      </c>
      <c r="O17" s="45">
        <v>4.5999999999999996</v>
      </c>
      <c r="P17" s="45">
        <v>194</v>
      </c>
      <c r="Q17" s="45" t="s">
        <v>3222</v>
      </c>
      <c r="R17" s="45" t="b">
        <v>0</v>
      </c>
      <c r="S17" s="45"/>
      <c r="T17" s="45">
        <v>5</v>
      </c>
      <c r="U17" s="45">
        <v>542</v>
      </c>
      <c r="V17" s="45">
        <v>5</v>
      </c>
      <c r="W17" s="45">
        <v>5</v>
      </c>
      <c r="X17" s="45">
        <v>1</v>
      </c>
      <c r="Y17" s="45" t="s">
        <v>3223</v>
      </c>
      <c r="Z17" s="45" t="s">
        <v>3339</v>
      </c>
      <c r="AA17" s="45">
        <v>0</v>
      </c>
      <c r="AB17" s="45" t="b">
        <v>0</v>
      </c>
      <c r="AC17" s="45" t="b">
        <v>0</v>
      </c>
      <c r="AD17" s="45" t="b">
        <v>0</v>
      </c>
      <c r="AE17" s="45" t="b">
        <v>0</v>
      </c>
      <c r="AF17" s="45" t="b">
        <v>0</v>
      </c>
      <c r="AG17" s="45" t="s">
        <v>3225</v>
      </c>
      <c r="AH17" s="45">
        <v>80</v>
      </c>
      <c r="AI17" s="45" t="b">
        <v>0</v>
      </c>
      <c r="AJ17" s="45" t="b">
        <v>0</v>
      </c>
      <c r="AK17" s="45"/>
      <c r="AL17" s="45" t="b">
        <v>0</v>
      </c>
      <c r="AM17" s="45"/>
      <c r="AN17" s="45"/>
      <c r="AO17" s="45"/>
      <c r="AP17" s="45"/>
      <c r="AQ17" s="45"/>
      <c r="AR17" s="45"/>
      <c r="AS17" s="45"/>
      <c r="AT17" s="45"/>
      <c r="AU17" s="45" t="s">
        <v>3251</v>
      </c>
      <c r="AV17" s="45">
        <v>11.99</v>
      </c>
      <c r="AW17" s="45" t="s">
        <v>76</v>
      </c>
      <c r="AX17" s="45" t="b">
        <v>0</v>
      </c>
      <c r="AY17" s="45" t="s">
        <v>3222</v>
      </c>
      <c r="AZ17" s="45"/>
      <c r="BA17" s="45" t="s">
        <v>3340</v>
      </c>
      <c r="BB17" s="45">
        <v>2</v>
      </c>
      <c r="BC17" s="45" t="s">
        <v>3222</v>
      </c>
      <c r="BD17" s="45" t="s">
        <v>3222</v>
      </c>
      <c r="BE17" s="45">
        <v>11.99</v>
      </c>
      <c r="BF17" s="45"/>
      <c r="BG17" s="45"/>
      <c r="BH17" s="45">
        <v>1</v>
      </c>
      <c r="BI17" s="45" t="s">
        <v>330</v>
      </c>
      <c r="BJ17" s="45"/>
      <c r="BK17" s="45" t="s">
        <v>3222</v>
      </c>
      <c r="BL17" s="45" t="s">
        <v>3228</v>
      </c>
      <c r="BM17" s="45" t="s">
        <v>3253</v>
      </c>
      <c r="BN17" s="45">
        <v>10417</v>
      </c>
      <c r="BO17" s="45" t="s">
        <v>3254</v>
      </c>
      <c r="BP17" s="45">
        <v>26</v>
      </c>
      <c r="BQ17" s="45" t="s">
        <v>3255</v>
      </c>
      <c r="BR17" s="45" t="s">
        <v>3256</v>
      </c>
      <c r="BS17" s="45" t="s">
        <v>3292</v>
      </c>
      <c r="BT17" s="45" t="b">
        <v>0</v>
      </c>
      <c r="BU17" s="45">
        <v>2</v>
      </c>
      <c r="BV17" s="45" t="s">
        <v>3341</v>
      </c>
      <c r="BW17" s="45" t="s">
        <v>3264</v>
      </c>
      <c r="BX17" s="46"/>
      <c r="BY17" s="46"/>
      <c r="BZ17" s="45"/>
      <c r="CA17" s="47">
        <v>46048</v>
      </c>
      <c r="CB17" s="47">
        <v>45619</v>
      </c>
      <c r="CC17" s="45" t="s">
        <v>3236</v>
      </c>
      <c r="CD17" s="45" t="b">
        <v>0</v>
      </c>
      <c r="CE17" s="45" t="b">
        <v>0</v>
      </c>
      <c r="CF17" s="45" t="b">
        <v>0</v>
      </c>
      <c r="CG17" s="45" t="b">
        <v>0</v>
      </c>
      <c r="CH17" s="45"/>
      <c r="CI17" s="45" t="s">
        <v>337</v>
      </c>
      <c r="CJ17" s="45" t="s">
        <v>3237</v>
      </c>
      <c r="CK17" s="45" t="s">
        <v>3237</v>
      </c>
      <c r="CL17" s="45"/>
      <c r="CM17" s="45"/>
      <c r="CN17" s="45"/>
      <c r="CO17" s="45" t="b">
        <v>0</v>
      </c>
      <c r="CP17" s="45" t="s">
        <v>3238</v>
      </c>
      <c r="CQ17" s="45">
        <v>188.24</v>
      </c>
      <c r="CR17" s="45">
        <v>26</v>
      </c>
      <c r="CS17" s="45">
        <v>0.33360000000000001</v>
      </c>
      <c r="CT17" s="45"/>
      <c r="CU17" s="45"/>
      <c r="CV17" s="45">
        <v>445</v>
      </c>
      <c r="CW17" s="45">
        <v>32</v>
      </c>
      <c r="CX17" s="45">
        <v>231.68</v>
      </c>
      <c r="CY17" s="45">
        <v>34.461539999999999</v>
      </c>
      <c r="CZ17" s="45">
        <v>9.2999999999999999E-2</v>
      </c>
      <c r="DA17" s="45">
        <v>0</v>
      </c>
      <c r="DB17" s="45">
        <v>0</v>
      </c>
      <c r="DC17" s="45">
        <v>0</v>
      </c>
      <c r="DD17" s="45">
        <v>0</v>
      </c>
      <c r="DE17" s="45">
        <v>173.76</v>
      </c>
      <c r="DF17" s="45">
        <v>24</v>
      </c>
      <c r="DG17" s="45">
        <v>0</v>
      </c>
      <c r="DH17" s="45">
        <v>0</v>
      </c>
      <c r="DI17" s="45">
        <v>0</v>
      </c>
      <c r="DJ17" s="45">
        <v>0</v>
      </c>
      <c r="DK17" s="45">
        <v>0</v>
      </c>
      <c r="DL17" s="45">
        <v>0</v>
      </c>
      <c r="DM17" s="45"/>
      <c r="DN17" s="13"/>
      <c r="DO17" s="13">
        <v>0</v>
      </c>
      <c r="DP17" s="13"/>
    </row>
    <row r="18" spans="1:120" hidden="1">
      <c r="A18" s="45" t="s">
        <v>16</v>
      </c>
      <c r="B18" s="45" t="s">
        <v>484</v>
      </c>
      <c r="C18" s="45" t="s">
        <v>3265</v>
      </c>
      <c r="D18" s="45"/>
      <c r="E18" s="45">
        <v>45862</v>
      </c>
      <c r="F18" s="45">
        <v>4059779045862</v>
      </c>
      <c r="G18" s="46"/>
      <c r="H18" s="45" t="s">
        <v>195</v>
      </c>
      <c r="I18" s="45" t="s">
        <v>3220</v>
      </c>
      <c r="J18" s="45" t="s">
        <v>3221</v>
      </c>
      <c r="K18" s="45" t="s">
        <v>3342</v>
      </c>
      <c r="L18" s="45" t="s">
        <v>195</v>
      </c>
      <c r="M18" s="45">
        <v>522</v>
      </c>
      <c r="N18" s="45">
        <v>4.5999999999999996</v>
      </c>
      <c r="O18" s="45">
        <v>4.9000000000000004</v>
      </c>
      <c r="P18" s="45">
        <v>137</v>
      </c>
      <c r="Q18" s="45" t="s">
        <v>3222</v>
      </c>
      <c r="R18" s="45" t="b">
        <v>0</v>
      </c>
      <c r="S18" s="45"/>
      <c r="T18" s="45">
        <v>5</v>
      </c>
      <c r="U18" s="45">
        <v>1251</v>
      </c>
      <c r="V18" s="45">
        <v>6</v>
      </c>
      <c r="W18" s="45">
        <v>6</v>
      </c>
      <c r="X18" s="45">
        <v>1</v>
      </c>
      <c r="Y18" s="45" t="s">
        <v>3223</v>
      </c>
      <c r="Z18" s="45" t="s">
        <v>3267</v>
      </c>
      <c r="AA18" s="45">
        <v>0</v>
      </c>
      <c r="AB18" s="45" t="b">
        <v>0</v>
      </c>
      <c r="AC18" s="45" t="b">
        <v>0</v>
      </c>
      <c r="AD18" s="45" t="b">
        <v>0</v>
      </c>
      <c r="AE18" s="45" t="b">
        <v>0</v>
      </c>
      <c r="AF18" s="45" t="b">
        <v>0</v>
      </c>
      <c r="AG18" s="45" t="s">
        <v>3225</v>
      </c>
      <c r="AH18" s="45">
        <v>100</v>
      </c>
      <c r="AI18" s="45" t="b">
        <v>0</v>
      </c>
      <c r="AJ18" s="45" t="s">
        <v>3222</v>
      </c>
      <c r="AK18" s="45"/>
      <c r="AL18" s="45" t="b">
        <v>0</v>
      </c>
      <c r="AM18" s="45" t="s">
        <v>3222</v>
      </c>
      <c r="AN18" s="45" t="s">
        <v>3222</v>
      </c>
      <c r="AO18" s="45" t="s">
        <v>3222</v>
      </c>
      <c r="AP18" s="45" t="s">
        <v>3222</v>
      </c>
      <c r="AQ18" s="45" t="b">
        <v>0</v>
      </c>
      <c r="AR18" s="45"/>
      <c r="AS18" s="45" t="s">
        <v>3226</v>
      </c>
      <c r="AT18" s="45"/>
      <c r="AU18" s="45" t="s">
        <v>3227</v>
      </c>
      <c r="AV18" s="45">
        <v>2.6</v>
      </c>
      <c r="AW18" s="45" t="s">
        <v>76</v>
      </c>
      <c r="AX18" s="45" t="b">
        <v>0</v>
      </c>
      <c r="AY18" s="45" t="s">
        <v>3222</v>
      </c>
      <c r="AZ18" s="45"/>
      <c r="BA18" s="45" t="s">
        <v>3269</v>
      </c>
      <c r="BB18" s="45">
        <v>2</v>
      </c>
      <c r="BC18" s="45" t="s">
        <v>3222</v>
      </c>
      <c r="BD18" s="45" t="s">
        <v>3222</v>
      </c>
      <c r="BE18" s="45">
        <v>2.6</v>
      </c>
      <c r="BF18" s="45"/>
      <c r="BG18" s="45"/>
      <c r="BH18" s="45">
        <v>1</v>
      </c>
      <c r="BI18" s="45" t="s">
        <v>330</v>
      </c>
      <c r="BJ18" s="45"/>
      <c r="BK18" s="45" t="s">
        <v>3222</v>
      </c>
      <c r="BL18" s="45" t="s">
        <v>3228</v>
      </c>
      <c r="BM18" s="45" t="s">
        <v>3253</v>
      </c>
      <c r="BN18" s="45">
        <v>2708</v>
      </c>
      <c r="BO18" s="45" t="s">
        <v>3270</v>
      </c>
      <c r="BP18" s="45">
        <v>51</v>
      </c>
      <c r="BQ18" s="45" t="s">
        <v>3271</v>
      </c>
      <c r="BR18" s="45" t="s">
        <v>3256</v>
      </c>
      <c r="BS18" s="45" t="s">
        <v>3272</v>
      </c>
      <c r="BT18" s="45" t="b">
        <v>0</v>
      </c>
      <c r="BU18" s="45">
        <v>5</v>
      </c>
      <c r="BV18" s="45" t="s">
        <v>3273</v>
      </c>
      <c r="BW18" s="45" t="s">
        <v>3258</v>
      </c>
      <c r="BX18" s="45"/>
      <c r="BY18" s="45"/>
      <c r="BZ18" s="45"/>
      <c r="CA18" s="47">
        <v>46048</v>
      </c>
      <c r="CB18" s="47">
        <v>45299</v>
      </c>
      <c r="CC18" s="45" t="s">
        <v>3274</v>
      </c>
      <c r="CD18" s="45" t="b">
        <v>0</v>
      </c>
      <c r="CE18" s="45" t="b">
        <v>0</v>
      </c>
      <c r="CF18" s="45" t="b">
        <v>0</v>
      </c>
      <c r="CG18" s="45" t="b">
        <v>0</v>
      </c>
      <c r="CH18" s="45"/>
      <c r="CI18" s="45" t="s">
        <v>337</v>
      </c>
      <c r="CJ18" s="45" t="s">
        <v>3237</v>
      </c>
      <c r="CK18" s="45" t="s">
        <v>3237</v>
      </c>
      <c r="CL18" s="45"/>
      <c r="CM18" s="45">
        <v>7.55</v>
      </c>
      <c r="CN18" s="45"/>
      <c r="CO18" s="45" t="b">
        <v>0</v>
      </c>
      <c r="CP18" s="45" t="s">
        <v>3238</v>
      </c>
      <c r="CQ18" s="45">
        <v>187.5</v>
      </c>
      <c r="CR18" s="45">
        <v>150</v>
      </c>
      <c r="CS18" s="45">
        <v>0.5282</v>
      </c>
      <c r="CT18" s="45"/>
      <c r="CU18" s="45"/>
      <c r="CV18" s="45">
        <v>1212</v>
      </c>
      <c r="CW18" s="45">
        <v>379</v>
      </c>
      <c r="CX18" s="45">
        <v>473.75</v>
      </c>
      <c r="CY18" s="45">
        <v>70.746669999999995</v>
      </c>
      <c r="CZ18" s="45">
        <v>4.2700000000000002E-2</v>
      </c>
      <c r="DA18" s="45">
        <v>0</v>
      </c>
      <c r="DB18" s="45">
        <v>0</v>
      </c>
      <c r="DC18" s="45">
        <v>40</v>
      </c>
      <c r="DD18" s="45">
        <v>40.92</v>
      </c>
      <c r="DE18" s="45">
        <v>0</v>
      </c>
      <c r="DF18" s="45">
        <v>0</v>
      </c>
      <c r="DG18" s="45">
        <v>0</v>
      </c>
      <c r="DH18" s="45">
        <v>0</v>
      </c>
      <c r="DI18" s="45">
        <v>0</v>
      </c>
      <c r="DJ18" s="45">
        <v>0</v>
      </c>
      <c r="DK18" s="45">
        <v>0</v>
      </c>
      <c r="DL18" s="45">
        <v>-19</v>
      </c>
      <c r="DM18" s="45"/>
      <c r="DN18" s="13"/>
      <c r="DO18" s="13">
        <v>0</v>
      </c>
      <c r="DP18" s="13"/>
    </row>
    <row r="19" spans="1:120" hidden="1">
      <c r="A19" s="45" t="s">
        <v>16</v>
      </c>
      <c r="B19" s="45" t="s">
        <v>2559</v>
      </c>
      <c r="C19" s="45" t="s">
        <v>3343</v>
      </c>
      <c r="D19" s="45"/>
      <c r="E19" s="45">
        <v>50781</v>
      </c>
      <c r="F19" s="45">
        <v>4059779050781</v>
      </c>
      <c r="G19" s="46"/>
      <c r="H19" s="45" t="s">
        <v>195</v>
      </c>
      <c r="I19" s="45" t="s">
        <v>3220</v>
      </c>
      <c r="J19" s="45" t="s">
        <v>3221</v>
      </c>
      <c r="K19" s="45" t="s">
        <v>3344</v>
      </c>
      <c r="L19" s="45" t="s">
        <v>195</v>
      </c>
      <c r="M19" s="45">
        <v>78</v>
      </c>
      <c r="N19" s="45">
        <v>4.7</v>
      </c>
      <c r="O19" s="45">
        <v>4.9000000000000004</v>
      </c>
      <c r="P19" s="45">
        <v>160</v>
      </c>
      <c r="Q19" s="45" t="s">
        <v>3222</v>
      </c>
      <c r="R19" s="45" t="s">
        <v>3222</v>
      </c>
      <c r="S19" s="45" t="s">
        <v>3240</v>
      </c>
      <c r="T19" s="45">
        <v>5</v>
      </c>
      <c r="U19" s="45">
        <v>1134</v>
      </c>
      <c r="V19" s="45">
        <v>5</v>
      </c>
      <c r="W19" s="45">
        <v>5</v>
      </c>
      <c r="X19" s="45">
        <v>1</v>
      </c>
      <c r="Y19" s="45" t="s">
        <v>3223</v>
      </c>
      <c r="Z19" s="45" t="s">
        <v>3254</v>
      </c>
      <c r="AA19" s="45">
        <v>0</v>
      </c>
      <c r="AB19" s="45" t="b">
        <v>0</v>
      </c>
      <c r="AC19" s="45" t="b">
        <v>0</v>
      </c>
      <c r="AD19" s="45" t="b">
        <v>0</v>
      </c>
      <c r="AE19" s="45" t="b">
        <v>0</v>
      </c>
      <c r="AF19" s="45" t="b">
        <v>0</v>
      </c>
      <c r="AG19" s="45" t="s">
        <v>3225</v>
      </c>
      <c r="AH19" s="45">
        <v>80</v>
      </c>
      <c r="AI19" s="45" t="b">
        <v>0</v>
      </c>
      <c r="AJ19" s="45" t="s">
        <v>3222</v>
      </c>
      <c r="AK19" s="45"/>
      <c r="AL19" s="45" t="b">
        <v>0</v>
      </c>
      <c r="AM19" s="45"/>
      <c r="AN19" s="45"/>
      <c r="AO19" s="45"/>
      <c r="AP19" s="45"/>
      <c r="AQ19" s="45"/>
      <c r="AR19" s="45"/>
      <c r="AS19" s="45"/>
      <c r="AT19" s="45"/>
      <c r="AU19" s="45" t="s">
        <v>3251</v>
      </c>
      <c r="AV19" s="45">
        <v>3.99</v>
      </c>
      <c r="AW19" s="45" t="s">
        <v>76</v>
      </c>
      <c r="AX19" s="45" t="b">
        <v>0</v>
      </c>
      <c r="AY19" s="45" t="s">
        <v>3222</v>
      </c>
      <c r="AZ19" s="45"/>
      <c r="BA19" s="45" t="s">
        <v>3345</v>
      </c>
      <c r="BB19" s="45">
        <v>2</v>
      </c>
      <c r="BC19" s="45" t="s">
        <v>3222</v>
      </c>
      <c r="BD19" s="45" t="s">
        <v>3222</v>
      </c>
      <c r="BE19" s="45">
        <v>3.99</v>
      </c>
      <c r="BF19" s="45"/>
      <c r="BG19" s="45"/>
      <c r="BH19" s="45">
        <v>1</v>
      </c>
      <c r="BI19" s="45" t="s">
        <v>330</v>
      </c>
      <c r="BJ19" s="45"/>
      <c r="BK19" s="45" t="s">
        <v>3222</v>
      </c>
      <c r="BL19" s="45" t="s">
        <v>3228</v>
      </c>
      <c r="BM19" s="45" t="s">
        <v>3253</v>
      </c>
      <c r="BN19" s="45">
        <v>6866</v>
      </c>
      <c r="BO19" s="45" t="s">
        <v>3254</v>
      </c>
      <c r="BP19" s="45">
        <v>17</v>
      </c>
      <c r="BQ19" s="45" t="s">
        <v>3255</v>
      </c>
      <c r="BR19" s="45" t="s">
        <v>3256</v>
      </c>
      <c r="BS19" s="45"/>
      <c r="BT19" s="45" t="b">
        <v>0</v>
      </c>
      <c r="BU19" s="45">
        <v>4</v>
      </c>
      <c r="BV19" s="45" t="s">
        <v>3346</v>
      </c>
      <c r="BW19" s="45" t="s">
        <v>3264</v>
      </c>
      <c r="BX19" s="46"/>
      <c r="BY19" s="46"/>
      <c r="BZ19" s="45"/>
      <c r="CA19" s="47">
        <v>46048</v>
      </c>
      <c r="CB19" s="47">
        <v>45402</v>
      </c>
      <c r="CC19" s="45" t="s">
        <v>3236</v>
      </c>
      <c r="CD19" s="45" t="b">
        <v>0</v>
      </c>
      <c r="CE19" s="45" t="b">
        <v>0</v>
      </c>
      <c r="CF19" s="45" t="b">
        <v>0</v>
      </c>
      <c r="CG19" s="45" t="b">
        <v>0</v>
      </c>
      <c r="CH19" s="45"/>
      <c r="CI19" s="45" t="s">
        <v>337</v>
      </c>
      <c r="CJ19" s="45" t="s">
        <v>3237</v>
      </c>
      <c r="CK19" s="45" t="s">
        <v>3237</v>
      </c>
      <c r="CL19" s="45"/>
      <c r="CM19" s="45"/>
      <c r="CN19" s="45"/>
      <c r="CO19" s="45" t="b">
        <v>0</v>
      </c>
      <c r="CP19" s="45" t="s">
        <v>3238</v>
      </c>
      <c r="CQ19" s="45">
        <v>185.57</v>
      </c>
      <c r="CR19" s="45">
        <v>77</v>
      </c>
      <c r="CS19" s="45">
        <v>0.51329999999999998</v>
      </c>
      <c r="CT19" s="45"/>
      <c r="CU19" s="45"/>
      <c r="CV19" s="45">
        <v>1022</v>
      </c>
      <c r="CW19" s="45">
        <v>13</v>
      </c>
      <c r="CX19" s="45">
        <v>31.33</v>
      </c>
      <c r="CY19" s="45">
        <v>4.7272730000000003</v>
      </c>
      <c r="CZ19" s="45">
        <v>0.35</v>
      </c>
      <c r="DA19" s="45">
        <v>0</v>
      </c>
      <c r="DB19" s="45">
        <v>0</v>
      </c>
      <c r="DC19" s="45">
        <v>0</v>
      </c>
      <c r="DD19" s="45">
        <v>0</v>
      </c>
      <c r="DE19" s="45">
        <v>0</v>
      </c>
      <c r="DF19" s="45">
        <v>0</v>
      </c>
      <c r="DG19" s="45">
        <v>0</v>
      </c>
      <c r="DH19" s="45">
        <v>0</v>
      </c>
      <c r="DI19" s="45">
        <v>0</v>
      </c>
      <c r="DJ19" s="45">
        <v>0</v>
      </c>
      <c r="DK19" s="45">
        <v>0</v>
      </c>
      <c r="DL19" s="45">
        <v>0</v>
      </c>
      <c r="DM19" s="45"/>
      <c r="DN19" s="13">
        <v>0</v>
      </c>
      <c r="DO19" s="13">
        <v>40</v>
      </c>
      <c r="DP19" s="13"/>
    </row>
    <row r="20" spans="1:120" hidden="1">
      <c r="A20" s="45" t="s">
        <v>16</v>
      </c>
      <c r="B20" s="45" t="s">
        <v>170</v>
      </c>
      <c r="C20" s="45" t="s">
        <v>3219</v>
      </c>
      <c r="D20" s="45"/>
      <c r="E20" s="45">
        <v>43103</v>
      </c>
      <c r="F20" s="45">
        <v>4059779043103</v>
      </c>
      <c r="G20" s="46"/>
      <c r="H20" s="45" t="s">
        <v>195</v>
      </c>
      <c r="I20" s="45" t="s">
        <v>3220</v>
      </c>
      <c r="J20" s="45" t="s">
        <v>3221</v>
      </c>
      <c r="K20" s="45" t="s">
        <v>3347</v>
      </c>
      <c r="L20" s="45" t="s">
        <v>195</v>
      </c>
      <c r="M20" s="45">
        <v>3221</v>
      </c>
      <c r="N20" s="45">
        <v>4.5</v>
      </c>
      <c r="O20" s="45">
        <v>4.5999999999999996</v>
      </c>
      <c r="P20" s="45">
        <v>149</v>
      </c>
      <c r="Q20" s="45" t="s">
        <v>3222</v>
      </c>
      <c r="R20" s="45" t="b">
        <v>0</v>
      </c>
      <c r="S20" s="45"/>
      <c r="T20" s="45">
        <v>5</v>
      </c>
      <c r="U20" s="45">
        <v>603</v>
      </c>
      <c r="V20" s="45">
        <v>6</v>
      </c>
      <c r="W20" s="45">
        <v>6</v>
      </c>
      <c r="X20" s="45">
        <v>1</v>
      </c>
      <c r="Y20" s="45" t="s">
        <v>3223</v>
      </c>
      <c r="Z20" s="45" t="s">
        <v>3348</v>
      </c>
      <c r="AA20" s="45">
        <v>0</v>
      </c>
      <c r="AB20" s="45" t="b">
        <v>0</v>
      </c>
      <c r="AC20" s="45" t="s">
        <v>3222</v>
      </c>
      <c r="AD20" s="45" t="b">
        <v>0</v>
      </c>
      <c r="AE20" s="45" t="b">
        <v>0</v>
      </c>
      <c r="AF20" s="45" t="b">
        <v>0</v>
      </c>
      <c r="AG20" s="45" t="s">
        <v>3225</v>
      </c>
      <c r="AH20" s="45">
        <v>90</v>
      </c>
      <c r="AI20" s="45" t="b">
        <v>0</v>
      </c>
      <c r="AJ20" s="45" t="b">
        <v>0</v>
      </c>
      <c r="AK20" s="45"/>
      <c r="AL20" s="45" t="b">
        <v>0</v>
      </c>
      <c r="AM20" s="45" t="s">
        <v>3222</v>
      </c>
      <c r="AN20" s="45" t="s">
        <v>3222</v>
      </c>
      <c r="AO20" s="45" t="b">
        <v>0</v>
      </c>
      <c r="AP20" s="45" t="s">
        <v>3222</v>
      </c>
      <c r="AQ20" s="45" t="s">
        <v>3222</v>
      </c>
      <c r="AR20" s="45" t="b">
        <v>0</v>
      </c>
      <c r="AS20" s="45" t="s">
        <v>3226</v>
      </c>
      <c r="AT20" s="45"/>
      <c r="AU20" s="45" t="s">
        <v>3227</v>
      </c>
      <c r="AV20" s="45">
        <v>33.32</v>
      </c>
      <c r="AW20" s="45" t="s">
        <v>76</v>
      </c>
      <c r="AX20" s="45" t="b">
        <v>0</v>
      </c>
      <c r="AY20" s="45" t="b">
        <v>0</v>
      </c>
      <c r="AZ20" s="45"/>
      <c r="BA20" s="45"/>
      <c r="BB20" s="45">
        <v>0</v>
      </c>
      <c r="BC20" s="45" t="s">
        <v>3222</v>
      </c>
      <c r="BD20" s="45" t="s">
        <v>3222</v>
      </c>
      <c r="BE20" s="45">
        <v>33.32</v>
      </c>
      <c r="BF20" s="45"/>
      <c r="BG20" s="45"/>
      <c r="BH20" s="45">
        <v>1</v>
      </c>
      <c r="BI20" s="45" t="s">
        <v>330</v>
      </c>
      <c r="BJ20" s="45"/>
      <c r="BK20" s="45" t="s">
        <v>3222</v>
      </c>
      <c r="BL20" s="45" t="s">
        <v>3228</v>
      </c>
      <c r="BM20" s="45" t="s">
        <v>3229</v>
      </c>
      <c r="BN20" s="45">
        <v>34646</v>
      </c>
      <c r="BO20" s="45" t="s">
        <v>3230</v>
      </c>
      <c r="BP20" s="45"/>
      <c r="BQ20" s="45" t="s">
        <v>3231</v>
      </c>
      <c r="BR20" s="45" t="s">
        <v>3256</v>
      </c>
      <c r="BS20" s="45" t="s">
        <v>3233</v>
      </c>
      <c r="BT20" s="45" t="b">
        <v>0</v>
      </c>
      <c r="BU20" s="45">
        <v>4</v>
      </c>
      <c r="BV20" s="45" t="s">
        <v>3234</v>
      </c>
      <c r="BW20" s="45" t="s">
        <v>3235</v>
      </c>
      <c r="BX20" s="46"/>
      <c r="BY20" s="45"/>
      <c r="BZ20" s="45"/>
      <c r="CA20" s="47">
        <v>46048</v>
      </c>
      <c r="CB20" s="47">
        <v>45268</v>
      </c>
      <c r="CC20" s="45" t="s">
        <v>3236</v>
      </c>
      <c r="CD20" s="45" t="b">
        <v>0</v>
      </c>
      <c r="CE20" s="45" t="b">
        <v>0</v>
      </c>
      <c r="CF20" s="45" t="b">
        <v>0</v>
      </c>
      <c r="CG20" s="45" t="b">
        <v>0</v>
      </c>
      <c r="CH20" s="45"/>
      <c r="CI20" s="45" t="s">
        <v>337</v>
      </c>
      <c r="CJ20" s="45" t="s">
        <v>3237</v>
      </c>
      <c r="CK20" s="45" t="s">
        <v>3237</v>
      </c>
      <c r="CL20" s="45"/>
      <c r="CM20" s="45"/>
      <c r="CN20" s="45"/>
      <c r="CO20" s="45" t="b">
        <v>0</v>
      </c>
      <c r="CP20" s="45" t="s">
        <v>3238</v>
      </c>
      <c r="CQ20" s="45">
        <v>184.4</v>
      </c>
      <c r="CR20" s="45">
        <v>10</v>
      </c>
      <c r="CS20" s="45">
        <v>0.40139999999999998</v>
      </c>
      <c r="CT20" s="45"/>
      <c r="CU20" s="45"/>
      <c r="CV20" s="45">
        <v>160</v>
      </c>
      <c r="CW20" s="45">
        <v>0</v>
      </c>
      <c r="CX20" s="45">
        <v>0</v>
      </c>
      <c r="CY20" s="45">
        <v>0</v>
      </c>
      <c r="CZ20" s="45">
        <v>0.5</v>
      </c>
      <c r="DA20" s="45">
        <v>0</v>
      </c>
      <c r="DB20" s="45">
        <v>0</v>
      </c>
      <c r="DC20" s="45">
        <v>0</v>
      </c>
      <c r="DD20" s="45">
        <v>0</v>
      </c>
      <c r="DE20" s="45">
        <v>0</v>
      </c>
      <c r="DF20" s="45">
        <v>0</v>
      </c>
      <c r="DG20" s="45">
        <v>0</v>
      </c>
      <c r="DH20" s="45">
        <v>0</v>
      </c>
      <c r="DI20" s="45">
        <v>0</v>
      </c>
      <c r="DJ20" s="45">
        <v>0</v>
      </c>
      <c r="DK20" s="45">
        <v>0</v>
      </c>
      <c r="DL20" s="45">
        <v>0</v>
      </c>
      <c r="DM20" s="45"/>
      <c r="DN20" s="13">
        <v>0</v>
      </c>
      <c r="DO20" s="13">
        <v>0</v>
      </c>
      <c r="DP20" s="13"/>
    </row>
    <row r="21" spans="1:120" hidden="1">
      <c r="A21" s="45" t="s">
        <v>16</v>
      </c>
      <c r="B21" s="45" t="s">
        <v>1881</v>
      </c>
      <c r="C21" s="45" t="s">
        <v>3337</v>
      </c>
      <c r="D21" s="45"/>
      <c r="E21" s="45">
        <v>50514</v>
      </c>
      <c r="F21" s="45">
        <v>4059779050514</v>
      </c>
      <c r="G21" s="46"/>
      <c r="H21" s="45" t="s">
        <v>195</v>
      </c>
      <c r="I21" s="45" t="s">
        <v>3220</v>
      </c>
      <c r="J21" s="45" t="s">
        <v>3221</v>
      </c>
      <c r="K21" s="45" t="s">
        <v>3349</v>
      </c>
      <c r="L21" s="45" t="s">
        <v>195</v>
      </c>
      <c r="M21" s="45">
        <v>129</v>
      </c>
      <c r="N21" s="45">
        <v>4.7</v>
      </c>
      <c r="O21" s="45">
        <v>4.5999999999999996</v>
      </c>
      <c r="P21" s="45">
        <v>200</v>
      </c>
      <c r="Q21" s="45" t="s">
        <v>3222</v>
      </c>
      <c r="R21" s="45" t="b">
        <v>0</v>
      </c>
      <c r="S21" s="45"/>
      <c r="T21" s="45">
        <v>5</v>
      </c>
      <c r="U21" s="45">
        <v>549</v>
      </c>
      <c r="V21" s="45">
        <v>5</v>
      </c>
      <c r="W21" s="45">
        <v>5</v>
      </c>
      <c r="X21" s="45">
        <v>1</v>
      </c>
      <c r="Y21" s="45" t="s">
        <v>3223</v>
      </c>
      <c r="Z21" s="45" t="s">
        <v>3350</v>
      </c>
      <c r="AA21" s="45">
        <v>0</v>
      </c>
      <c r="AB21" s="45" t="b">
        <v>0</v>
      </c>
      <c r="AC21" s="45" t="b">
        <v>0</v>
      </c>
      <c r="AD21" s="45" t="b">
        <v>0</v>
      </c>
      <c r="AE21" s="45" t="b">
        <v>0</v>
      </c>
      <c r="AF21" s="45" t="b">
        <v>0</v>
      </c>
      <c r="AG21" s="45" t="s">
        <v>3225</v>
      </c>
      <c r="AH21" s="45">
        <v>80</v>
      </c>
      <c r="AI21" s="45" t="b">
        <v>0</v>
      </c>
      <c r="AJ21" s="45" t="s">
        <v>3222</v>
      </c>
      <c r="AK21" s="45"/>
      <c r="AL21" s="45" t="b">
        <v>0</v>
      </c>
      <c r="AM21" s="45"/>
      <c r="AN21" s="45"/>
      <c r="AO21" s="45"/>
      <c r="AP21" s="45"/>
      <c r="AQ21" s="45"/>
      <c r="AR21" s="45"/>
      <c r="AS21" s="45"/>
      <c r="AT21" s="45"/>
      <c r="AU21" s="45" t="s">
        <v>3251</v>
      </c>
      <c r="AV21" s="45">
        <v>19.989999999999998</v>
      </c>
      <c r="AW21" s="45" t="s">
        <v>76</v>
      </c>
      <c r="AX21" s="45" t="b">
        <v>0</v>
      </c>
      <c r="AY21" s="45" t="s">
        <v>3222</v>
      </c>
      <c r="AZ21" s="45"/>
      <c r="BA21" s="45" t="s">
        <v>3351</v>
      </c>
      <c r="BB21" s="45">
        <v>1</v>
      </c>
      <c r="BC21" s="45" t="s">
        <v>3222</v>
      </c>
      <c r="BD21" s="45" t="s">
        <v>3222</v>
      </c>
      <c r="BE21" s="45">
        <v>19.989999999999998</v>
      </c>
      <c r="BF21" s="45"/>
      <c r="BG21" s="45"/>
      <c r="BH21" s="45">
        <v>2</v>
      </c>
      <c r="BI21" s="45" t="s">
        <v>330</v>
      </c>
      <c r="BJ21" s="45"/>
      <c r="BK21" s="45" t="s">
        <v>3222</v>
      </c>
      <c r="BL21" s="45" t="s">
        <v>3228</v>
      </c>
      <c r="BM21" s="45" t="s">
        <v>3253</v>
      </c>
      <c r="BN21" s="45">
        <v>10417</v>
      </c>
      <c r="BO21" s="45" t="s">
        <v>3254</v>
      </c>
      <c r="BP21" s="45">
        <v>26</v>
      </c>
      <c r="BQ21" s="45" t="s">
        <v>3255</v>
      </c>
      <c r="BR21" s="45" t="s">
        <v>3256</v>
      </c>
      <c r="BS21" s="45" t="s">
        <v>3292</v>
      </c>
      <c r="BT21" s="45" t="b">
        <v>0</v>
      </c>
      <c r="BU21" s="45">
        <v>2</v>
      </c>
      <c r="BV21" s="45" t="s">
        <v>3341</v>
      </c>
      <c r="BW21" s="45" t="s">
        <v>3264</v>
      </c>
      <c r="BX21" s="46"/>
      <c r="BY21" s="46"/>
      <c r="BZ21" s="45"/>
      <c r="CA21" s="47">
        <v>46048</v>
      </c>
      <c r="CB21" s="47">
        <v>45621</v>
      </c>
      <c r="CC21" s="45" t="s">
        <v>3236</v>
      </c>
      <c r="CD21" s="45" t="b">
        <v>0</v>
      </c>
      <c r="CE21" s="45" t="b">
        <v>0</v>
      </c>
      <c r="CF21" s="45" t="b">
        <v>0</v>
      </c>
      <c r="CG21" s="45" t="b">
        <v>0</v>
      </c>
      <c r="CH21" s="45"/>
      <c r="CI21" s="45" t="s">
        <v>337</v>
      </c>
      <c r="CJ21" s="45" t="s">
        <v>3237</v>
      </c>
      <c r="CK21" s="45" t="s">
        <v>3237</v>
      </c>
      <c r="CL21" s="45"/>
      <c r="CM21" s="45"/>
      <c r="CN21" s="45"/>
      <c r="CO21" s="45" t="b">
        <v>0</v>
      </c>
      <c r="CP21" s="45" t="s">
        <v>3238</v>
      </c>
      <c r="CQ21" s="45">
        <v>184.02</v>
      </c>
      <c r="CR21" s="45">
        <v>20</v>
      </c>
      <c r="CS21" s="45">
        <v>0.49199999999999999</v>
      </c>
      <c r="CT21" s="45"/>
      <c r="CU21" s="45"/>
      <c r="CV21" s="45">
        <v>133</v>
      </c>
      <c r="CW21" s="45">
        <v>0</v>
      </c>
      <c r="CX21" s="45">
        <v>0</v>
      </c>
      <c r="CY21" s="45">
        <v>0</v>
      </c>
      <c r="CZ21" s="45">
        <v>0</v>
      </c>
      <c r="DA21" s="45">
        <v>0</v>
      </c>
      <c r="DB21" s="45">
        <v>0</v>
      </c>
      <c r="DC21" s="45">
        <v>0</v>
      </c>
      <c r="DD21" s="45">
        <v>0</v>
      </c>
      <c r="DE21" s="45">
        <v>0</v>
      </c>
      <c r="DF21" s="45">
        <v>0</v>
      </c>
      <c r="DG21" s="45">
        <v>0</v>
      </c>
      <c r="DH21" s="45">
        <v>0</v>
      </c>
      <c r="DI21" s="45">
        <v>0</v>
      </c>
      <c r="DJ21" s="45">
        <v>0</v>
      </c>
      <c r="DK21" s="45">
        <v>0</v>
      </c>
      <c r="DL21" s="45">
        <v>0</v>
      </c>
      <c r="DM21" s="45"/>
      <c r="DN21" s="13">
        <v>326.52</v>
      </c>
      <c r="DO21" s="13">
        <v>0</v>
      </c>
      <c r="DP21" s="13"/>
    </row>
    <row r="22" spans="1:120" hidden="1">
      <c r="A22" s="45" t="s">
        <v>16</v>
      </c>
      <c r="B22" s="45" t="s">
        <v>468</v>
      </c>
      <c r="C22" s="45" t="s">
        <v>3352</v>
      </c>
      <c r="D22" s="45"/>
      <c r="E22" s="45">
        <v>46210</v>
      </c>
      <c r="F22" s="45">
        <v>4059779046210</v>
      </c>
      <c r="G22" s="46"/>
      <c r="H22" s="45" t="s">
        <v>360</v>
      </c>
      <c r="I22" s="45" t="s">
        <v>3276</v>
      </c>
      <c r="J22" s="45" t="s">
        <v>3221</v>
      </c>
      <c r="K22" s="45" t="s">
        <v>3353</v>
      </c>
      <c r="L22" s="45" t="s">
        <v>360</v>
      </c>
      <c r="M22" s="45">
        <v>839</v>
      </c>
      <c r="N22" s="45">
        <v>3.8</v>
      </c>
      <c r="O22" s="45">
        <v>3.8</v>
      </c>
      <c r="P22" s="45">
        <v>174</v>
      </c>
      <c r="Q22" s="45" t="s">
        <v>3222</v>
      </c>
      <c r="R22" s="45" t="b">
        <v>0</v>
      </c>
      <c r="S22" s="45"/>
      <c r="T22" s="45">
        <v>5</v>
      </c>
      <c r="U22" s="45">
        <v>0</v>
      </c>
      <c r="V22" s="45">
        <v>8</v>
      </c>
      <c r="W22" s="45">
        <v>8</v>
      </c>
      <c r="X22" s="45">
        <v>1</v>
      </c>
      <c r="Y22" s="45" t="s">
        <v>3223</v>
      </c>
      <c r="Z22" s="45" t="s">
        <v>3354</v>
      </c>
      <c r="AA22" s="45">
        <v>1</v>
      </c>
      <c r="AB22" s="45" t="b">
        <v>0</v>
      </c>
      <c r="AC22" s="45" t="b">
        <v>0</v>
      </c>
      <c r="AD22" s="45" t="b">
        <v>0</v>
      </c>
      <c r="AE22" s="45" t="b">
        <v>0</v>
      </c>
      <c r="AF22" s="45" t="b">
        <v>0</v>
      </c>
      <c r="AG22" s="45"/>
      <c r="AH22" s="45">
        <v>65</v>
      </c>
      <c r="AI22" s="45" t="b">
        <v>0</v>
      </c>
      <c r="AJ22" s="45" t="b">
        <v>0</v>
      </c>
      <c r="AK22" s="45"/>
      <c r="AL22" s="45" t="b">
        <v>0</v>
      </c>
      <c r="AM22" s="45" t="b">
        <v>0</v>
      </c>
      <c r="AN22" s="45" t="s">
        <v>3222</v>
      </c>
      <c r="AO22" s="45"/>
      <c r="AP22" s="45" t="s">
        <v>3222</v>
      </c>
      <c r="AQ22" s="45" t="b">
        <v>0</v>
      </c>
      <c r="AR22" s="45" t="b">
        <v>0</v>
      </c>
      <c r="AS22" s="45" t="s">
        <v>3226</v>
      </c>
      <c r="AT22" s="45"/>
      <c r="AU22" s="45" t="s">
        <v>3227</v>
      </c>
      <c r="AV22" s="45">
        <v>14.59</v>
      </c>
      <c r="AW22" s="45" t="s">
        <v>76</v>
      </c>
      <c r="AX22" s="45" t="b">
        <v>0</v>
      </c>
      <c r="AY22" s="45" t="s">
        <v>3222</v>
      </c>
      <c r="AZ22" s="45"/>
      <c r="BA22" s="45" t="s">
        <v>490</v>
      </c>
      <c r="BB22" s="45">
        <v>1</v>
      </c>
      <c r="BC22" s="45" t="s">
        <v>3222</v>
      </c>
      <c r="BD22" s="45" t="s">
        <v>3222</v>
      </c>
      <c r="BE22" s="45">
        <v>14.59</v>
      </c>
      <c r="BF22" s="45">
        <v>15.98</v>
      </c>
      <c r="BG22" s="45"/>
      <c r="BH22" s="45">
        <v>1</v>
      </c>
      <c r="BI22" s="45" t="s">
        <v>330</v>
      </c>
      <c r="BJ22" s="45"/>
      <c r="BK22" s="45" t="s">
        <v>3222</v>
      </c>
      <c r="BL22" s="45" t="s">
        <v>3228</v>
      </c>
      <c r="BM22" s="45" t="s">
        <v>3243</v>
      </c>
      <c r="BN22" s="45">
        <v>20414</v>
      </c>
      <c r="BO22" s="45" t="s">
        <v>3355</v>
      </c>
      <c r="BP22" s="45">
        <v>137</v>
      </c>
      <c r="BQ22" s="45" t="s">
        <v>3356</v>
      </c>
      <c r="BR22" s="45" t="s">
        <v>3256</v>
      </c>
      <c r="BS22" s="45"/>
      <c r="BT22" s="45" t="b">
        <v>0</v>
      </c>
      <c r="BU22" s="45">
        <v>6</v>
      </c>
      <c r="BV22" s="45" t="s">
        <v>3357</v>
      </c>
      <c r="BW22" s="45" t="s">
        <v>3235</v>
      </c>
      <c r="BX22" s="46"/>
      <c r="BY22" s="45"/>
      <c r="BZ22" s="45"/>
      <c r="CA22" s="47">
        <v>46048</v>
      </c>
      <c r="CB22" s="47">
        <v>45035</v>
      </c>
      <c r="CC22" s="45" t="s">
        <v>3358</v>
      </c>
      <c r="CD22" s="45" t="b">
        <v>0</v>
      </c>
      <c r="CE22" s="45" t="b">
        <v>0</v>
      </c>
      <c r="CF22" s="45" t="b">
        <v>0</v>
      </c>
      <c r="CG22" s="45" t="b">
        <v>0</v>
      </c>
      <c r="CH22" s="45"/>
      <c r="CI22" s="45" t="s">
        <v>337</v>
      </c>
      <c r="CJ22" s="45" t="s">
        <v>3237</v>
      </c>
      <c r="CK22" s="45" t="s">
        <v>3237</v>
      </c>
      <c r="CL22" s="45"/>
      <c r="CM22" s="45">
        <v>33.340000000000003</v>
      </c>
      <c r="CN22" s="45"/>
      <c r="CO22" s="45" t="s">
        <v>3222</v>
      </c>
      <c r="CP22" s="45" t="s">
        <v>3238</v>
      </c>
      <c r="CQ22" s="45">
        <v>158.16</v>
      </c>
      <c r="CR22" s="45">
        <v>24</v>
      </c>
      <c r="CS22" s="45">
        <v>0.5151</v>
      </c>
      <c r="CT22" s="45"/>
      <c r="CU22" s="45"/>
      <c r="CV22" s="45">
        <v>211</v>
      </c>
      <c r="CW22" s="45">
        <v>73</v>
      </c>
      <c r="CX22" s="45">
        <v>481.07</v>
      </c>
      <c r="CY22" s="45">
        <v>85.166669999999996</v>
      </c>
      <c r="CZ22" s="45">
        <v>6.9000000000000006E-2</v>
      </c>
      <c r="DA22" s="45">
        <v>0</v>
      </c>
      <c r="DB22" s="45">
        <v>0</v>
      </c>
      <c r="DC22" s="45">
        <v>0</v>
      </c>
      <c r="DD22" s="45">
        <v>0</v>
      </c>
      <c r="DE22" s="45">
        <v>0</v>
      </c>
      <c r="DF22" s="45">
        <v>0</v>
      </c>
      <c r="DG22" s="45">
        <v>0</v>
      </c>
      <c r="DH22" s="45">
        <v>0</v>
      </c>
      <c r="DI22" s="45">
        <v>0</v>
      </c>
      <c r="DJ22" s="45">
        <v>0</v>
      </c>
      <c r="DK22" s="45">
        <v>0</v>
      </c>
      <c r="DL22" s="45">
        <v>10</v>
      </c>
      <c r="DM22" s="45"/>
      <c r="DN22" s="13">
        <v>0</v>
      </c>
      <c r="DO22" s="13">
        <v>0</v>
      </c>
      <c r="DP22" s="13"/>
    </row>
    <row r="23" spans="1:120" hidden="1">
      <c r="A23" s="45" t="s">
        <v>16</v>
      </c>
      <c r="B23" s="45" t="s">
        <v>2535</v>
      </c>
      <c r="C23" s="45" t="s">
        <v>3285</v>
      </c>
      <c r="D23" s="45"/>
      <c r="E23" s="45">
        <v>48207</v>
      </c>
      <c r="F23" s="45">
        <v>4059779048207</v>
      </c>
      <c r="G23" s="46"/>
      <c r="H23" s="45" t="s">
        <v>337</v>
      </c>
      <c r="I23" s="45" t="s">
        <v>3276</v>
      </c>
      <c r="J23" s="45" t="s">
        <v>3221</v>
      </c>
      <c r="K23" s="45" t="s">
        <v>3359</v>
      </c>
      <c r="L23" s="45" t="s">
        <v>522</v>
      </c>
      <c r="M23" s="45">
        <v>1277</v>
      </c>
      <c r="N23" s="45">
        <v>4.5</v>
      </c>
      <c r="O23" s="45">
        <v>4.5999999999999996</v>
      </c>
      <c r="P23" s="45">
        <v>174</v>
      </c>
      <c r="Q23" s="45" t="s">
        <v>3222</v>
      </c>
      <c r="R23" s="45" t="b">
        <v>0</v>
      </c>
      <c r="S23" s="45"/>
      <c r="T23" s="45">
        <v>5</v>
      </c>
      <c r="U23" s="45">
        <v>0</v>
      </c>
      <c r="V23" s="45">
        <v>7</v>
      </c>
      <c r="W23" s="45">
        <v>7</v>
      </c>
      <c r="X23" s="45">
        <v>1</v>
      </c>
      <c r="Y23" s="45" t="s">
        <v>3223</v>
      </c>
      <c r="Z23" s="45" t="s">
        <v>3360</v>
      </c>
      <c r="AA23" s="45">
        <v>0</v>
      </c>
      <c r="AB23" s="45" t="b">
        <v>0</v>
      </c>
      <c r="AC23" s="45" t="b">
        <v>0</v>
      </c>
      <c r="AD23" s="45" t="b">
        <v>0</v>
      </c>
      <c r="AE23" s="45" t="b">
        <v>0</v>
      </c>
      <c r="AF23" s="45" t="b">
        <v>0</v>
      </c>
      <c r="AG23" s="45" t="s">
        <v>3279</v>
      </c>
      <c r="AH23" s="45">
        <v>80</v>
      </c>
      <c r="AI23" s="45" t="b">
        <v>0</v>
      </c>
      <c r="AJ23" s="45" t="b">
        <v>0</v>
      </c>
      <c r="AK23" s="45"/>
      <c r="AL23" s="45" t="b">
        <v>0</v>
      </c>
      <c r="AM23" s="45"/>
      <c r="AN23" s="45"/>
      <c r="AO23" s="45"/>
      <c r="AP23" s="45"/>
      <c r="AQ23" s="45"/>
      <c r="AR23" s="45"/>
      <c r="AS23" s="45"/>
      <c r="AT23" s="45"/>
      <c r="AU23" s="45" t="s">
        <v>3251</v>
      </c>
      <c r="AV23" s="45">
        <v>19.100000000000001</v>
      </c>
      <c r="AW23" s="45" t="s">
        <v>76</v>
      </c>
      <c r="AX23" s="45" t="b">
        <v>0</v>
      </c>
      <c r="AY23" s="45" t="b">
        <v>0</v>
      </c>
      <c r="AZ23" s="45"/>
      <c r="BA23" s="45"/>
      <c r="BB23" s="45">
        <v>0</v>
      </c>
      <c r="BC23" s="45" t="s">
        <v>3222</v>
      </c>
      <c r="BD23" s="45" t="s">
        <v>3222</v>
      </c>
      <c r="BE23" s="45">
        <v>19.100000000000001</v>
      </c>
      <c r="BF23" s="45">
        <v>24.99</v>
      </c>
      <c r="BG23" s="45"/>
      <c r="BH23" s="45">
        <v>3</v>
      </c>
      <c r="BI23" s="45" t="s">
        <v>330</v>
      </c>
      <c r="BJ23" s="45"/>
      <c r="BK23" s="45" t="s">
        <v>3222</v>
      </c>
      <c r="BL23" s="45" t="s">
        <v>3228</v>
      </c>
      <c r="BM23" s="45" t="s">
        <v>3361</v>
      </c>
      <c r="BN23" s="45">
        <v>40928</v>
      </c>
      <c r="BO23" s="45" t="s">
        <v>3362</v>
      </c>
      <c r="BP23" s="45">
        <v>11</v>
      </c>
      <c r="BQ23" s="45" t="s">
        <v>3363</v>
      </c>
      <c r="BR23" s="45" t="s">
        <v>3256</v>
      </c>
      <c r="BS23" s="45" t="s">
        <v>3292</v>
      </c>
      <c r="BT23" s="45" t="b">
        <v>0</v>
      </c>
      <c r="BU23" s="45">
        <v>7</v>
      </c>
      <c r="BV23" s="45" t="s">
        <v>3293</v>
      </c>
      <c r="BW23" s="45" t="s">
        <v>3283</v>
      </c>
      <c r="BX23" s="46"/>
      <c r="BY23" s="45"/>
      <c r="BZ23" s="45"/>
      <c r="CA23" s="47">
        <v>46048</v>
      </c>
      <c r="CB23" s="47">
        <v>45624</v>
      </c>
      <c r="CC23" s="45" t="s">
        <v>3294</v>
      </c>
      <c r="CD23" s="45" t="b">
        <v>0</v>
      </c>
      <c r="CE23" s="45" t="b">
        <v>0</v>
      </c>
      <c r="CF23" s="45" t="b">
        <v>0</v>
      </c>
      <c r="CG23" s="45" t="b">
        <v>0</v>
      </c>
      <c r="CH23" s="45"/>
      <c r="CI23" s="45" t="s">
        <v>337</v>
      </c>
      <c r="CJ23" s="45" t="s">
        <v>3237</v>
      </c>
      <c r="CK23" s="45" t="s">
        <v>3237</v>
      </c>
      <c r="CL23" s="45"/>
      <c r="CM23" s="45"/>
      <c r="CN23" s="45"/>
      <c r="CO23" s="45" t="b">
        <v>0</v>
      </c>
      <c r="CP23" s="45" t="s">
        <v>3238</v>
      </c>
      <c r="CQ23" s="45">
        <v>155.05000000000001</v>
      </c>
      <c r="CR23" s="45">
        <v>16</v>
      </c>
      <c r="CS23" s="45">
        <v>0.40539999999999998</v>
      </c>
      <c r="CT23" s="45"/>
      <c r="CU23" s="45"/>
      <c r="CV23" s="45">
        <v>419</v>
      </c>
      <c r="CW23" s="45">
        <v>0</v>
      </c>
      <c r="CX23" s="45">
        <v>0</v>
      </c>
      <c r="CY23" s="45">
        <v>0</v>
      </c>
      <c r="CZ23" s="45">
        <v>0</v>
      </c>
      <c r="DA23" s="45">
        <v>0</v>
      </c>
      <c r="DB23" s="45">
        <v>0</v>
      </c>
      <c r="DC23" s="45">
        <v>0</v>
      </c>
      <c r="DD23" s="45">
        <v>0</v>
      </c>
      <c r="DE23" s="45">
        <v>0</v>
      </c>
      <c r="DF23" s="45">
        <v>0</v>
      </c>
      <c r="DG23" s="45">
        <v>0</v>
      </c>
      <c r="DH23" s="45">
        <v>0</v>
      </c>
      <c r="DI23" s="45">
        <v>0</v>
      </c>
      <c r="DJ23" s="45">
        <v>0</v>
      </c>
      <c r="DK23" s="45">
        <v>0</v>
      </c>
      <c r="DL23" s="45">
        <v>0</v>
      </c>
      <c r="DM23" s="45"/>
      <c r="DN23" s="13">
        <v>0</v>
      </c>
      <c r="DO23" s="13">
        <v>120</v>
      </c>
      <c r="DP23" s="13"/>
    </row>
    <row r="24" spans="1:120" hidden="1">
      <c r="A24" s="45" t="s">
        <v>16</v>
      </c>
      <c r="B24" s="45" t="s">
        <v>2282</v>
      </c>
      <c r="C24" s="45" t="s">
        <v>3285</v>
      </c>
      <c r="D24" s="45"/>
      <c r="E24" s="45">
        <v>62876</v>
      </c>
      <c r="F24" s="45">
        <v>4059779062876</v>
      </c>
      <c r="G24" s="46"/>
      <c r="H24" s="45" t="s">
        <v>337</v>
      </c>
      <c r="I24" s="45" t="s">
        <v>3276</v>
      </c>
      <c r="J24" s="45" t="s">
        <v>3221</v>
      </c>
      <c r="K24" s="45" t="s">
        <v>3364</v>
      </c>
      <c r="L24" s="45"/>
      <c r="M24" s="45">
        <v>1277</v>
      </c>
      <c r="N24" s="45">
        <v>4.5</v>
      </c>
      <c r="O24" s="45">
        <v>4.5999999999999996</v>
      </c>
      <c r="P24" s="45">
        <v>152</v>
      </c>
      <c r="Q24" s="45" t="s">
        <v>3222</v>
      </c>
      <c r="R24" s="45" t="b">
        <v>0</v>
      </c>
      <c r="S24" s="45"/>
      <c r="T24" s="45">
        <v>5</v>
      </c>
      <c r="U24" s="45">
        <v>0</v>
      </c>
      <c r="V24" s="45">
        <v>5</v>
      </c>
      <c r="W24" s="45">
        <v>5</v>
      </c>
      <c r="X24" s="45">
        <v>1</v>
      </c>
      <c r="Y24" s="45" t="s">
        <v>3223</v>
      </c>
      <c r="Z24" s="45" t="s">
        <v>3365</v>
      </c>
      <c r="AA24" s="45">
        <v>0</v>
      </c>
      <c r="AB24" s="45" t="b">
        <v>0</v>
      </c>
      <c r="AC24" s="45" t="b">
        <v>0</v>
      </c>
      <c r="AD24" s="45" t="b">
        <v>0</v>
      </c>
      <c r="AE24" s="45" t="b">
        <v>0</v>
      </c>
      <c r="AF24" s="45" t="b">
        <v>0</v>
      </c>
      <c r="AG24" s="45" t="s">
        <v>3279</v>
      </c>
      <c r="AH24" s="45">
        <v>80</v>
      </c>
      <c r="AI24" s="45" t="b">
        <v>0</v>
      </c>
      <c r="AJ24" s="45" t="b">
        <v>0</v>
      </c>
      <c r="AK24" s="45"/>
      <c r="AL24" s="45" t="b">
        <v>0</v>
      </c>
      <c r="AM24" s="45"/>
      <c r="AN24" s="45"/>
      <c r="AO24" s="45"/>
      <c r="AP24" s="45"/>
      <c r="AQ24" s="45"/>
      <c r="AR24" s="45"/>
      <c r="AS24" s="45"/>
      <c r="AT24" s="45"/>
      <c r="AU24" s="45" t="s">
        <v>3251</v>
      </c>
      <c r="AV24" s="45">
        <v>22.3</v>
      </c>
      <c r="AW24" s="45" t="s">
        <v>76</v>
      </c>
      <c r="AX24" s="45" t="b">
        <v>0</v>
      </c>
      <c r="AY24" s="45" t="b">
        <v>0</v>
      </c>
      <c r="AZ24" s="45"/>
      <c r="BA24" s="45"/>
      <c r="BB24" s="45">
        <v>0</v>
      </c>
      <c r="BC24" s="45" t="s">
        <v>3222</v>
      </c>
      <c r="BD24" s="45" t="s">
        <v>3222</v>
      </c>
      <c r="BE24" s="45">
        <v>22.3</v>
      </c>
      <c r="BF24" s="45">
        <v>24.99</v>
      </c>
      <c r="BG24" s="45"/>
      <c r="BH24" s="45">
        <v>1</v>
      </c>
      <c r="BI24" s="45" t="s">
        <v>330</v>
      </c>
      <c r="BJ24" s="45"/>
      <c r="BK24" s="45" t="s">
        <v>3222</v>
      </c>
      <c r="BL24" s="45" t="s">
        <v>3228</v>
      </c>
      <c r="BM24" s="45" t="s">
        <v>3289</v>
      </c>
      <c r="BN24" s="45">
        <v>6972</v>
      </c>
      <c r="BO24" s="45" t="s">
        <v>3290</v>
      </c>
      <c r="BP24" s="45">
        <v>3</v>
      </c>
      <c r="BQ24" s="45" t="s">
        <v>3291</v>
      </c>
      <c r="BR24" s="45" t="s">
        <v>3256</v>
      </c>
      <c r="BS24" s="45" t="s">
        <v>3292</v>
      </c>
      <c r="BT24" s="45" t="b">
        <v>0</v>
      </c>
      <c r="BU24" s="45">
        <v>7</v>
      </c>
      <c r="BV24" s="45" t="s">
        <v>3293</v>
      </c>
      <c r="BW24" s="45" t="s">
        <v>3283</v>
      </c>
      <c r="BX24" s="46"/>
      <c r="BY24" s="45"/>
      <c r="BZ24" s="45"/>
      <c r="CA24" s="47">
        <v>46048</v>
      </c>
      <c r="CB24" s="47">
        <v>45831</v>
      </c>
      <c r="CC24" s="45" t="s">
        <v>3294</v>
      </c>
      <c r="CD24" s="45" t="b">
        <v>0</v>
      </c>
      <c r="CE24" s="45" t="b">
        <v>0</v>
      </c>
      <c r="CF24" s="45" t="b">
        <v>0</v>
      </c>
      <c r="CG24" s="45" t="b">
        <v>0</v>
      </c>
      <c r="CH24" s="45"/>
      <c r="CI24" s="45" t="s">
        <v>337</v>
      </c>
      <c r="CJ24" s="45" t="s">
        <v>3237</v>
      </c>
      <c r="CK24" s="45" t="s">
        <v>3237</v>
      </c>
      <c r="CL24" s="45"/>
      <c r="CM24" s="45"/>
      <c r="CN24" s="45"/>
      <c r="CO24" s="45" t="s">
        <v>3222</v>
      </c>
      <c r="CP24" s="45" t="s">
        <v>3238</v>
      </c>
      <c r="CQ24" s="45">
        <v>154.19999999999999</v>
      </c>
      <c r="CR24" s="45">
        <v>15</v>
      </c>
      <c r="CS24" s="45">
        <v>0.44</v>
      </c>
      <c r="CT24" s="45"/>
      <c r="CU24" s="45"/>
      <c r="CV24" s="45">
        <v>414</v>
      </c>
      <c r="CW24" s="45">
        <v>101</v>
      </c>
      <c r="CX24" s="45">
        <v>1038.28</v>
      </c>
      <c r="CY24" s="45">
        <v>188.5333</v>
      </c>
      <c r="CZ24" s="45">
        <v>1.8499999999999999E-2</v>
      </c>
      <c r="DA24" s="45">
        <v>0</v>
      </c>
      <c r="DB24" s="45">
        <v>0</v>
      </c>
      <c r="DC24" s="45">
        <v>0</v>
      </c>
      <c r="DD24" s="45">
        <v>0</v>
      </c>
      <c r="DE24" s="45">
        <v>0</v>
      </c>
      <c r="DF24" s="45">
        <v>0</v>
      </c>
      <c r="DG24" s="45">
        <v>0</v>
      </c>
      <c r="DH24" s="45">
        <v>0</v>
      </c>
      <c r="DI24" s="45">
        <v>0</v>
      </c>
      <c r="DJ24" s="45">
        <v>0</v>
      </c>
      <c r="DK24" s="45">
        <v>0</v>
      </c>
      <c r="DL24" s="45">
        <v>0</v>
      </c>
      <c r="DM24" s="45"/>
      <c r="DN24" s="13">
        <v>0</v>
      </c>
      <c r="DO24" s="13">
        <v>144</v>
      </c>
      <c r="DP24" s="13"/>
    </row>
    <row r="25" spans="1:120" hidden="1">
      <c r="A25" s="45" t="s">
        <v>16</v>
      </c>
      <c r="B25" s="45" t="s">
        <v>2227</v>
      </c>
      <c r="C25" s="46"/>
      <c r="D25" s="45"/>
      <c r="E25" s="45">
        <v>59333</v>
      </c>
      <c r="F25" s="45">
        <v>4059779059333</v>
      </c>
      <c r="G25" s="46"/>
      <c r="H25" s="45" t="s">
        <v>337</v>
      </c>
      <c r="I25" s="45" t="s">
        <v>3276</v>
      </c>
      <c r="J25" s="45" t="s">
        <v>3221</v>
      </c>
      <c r="K25" s="45" t="s">
        <v>3366</v>
      </c>
      <c r="L25" s="45" t="s">
        <v>193</v>
      </c>
      <c r="M25" s="45">
        <v>30</v>
      </c>
      <c r="N25" s="45">
        <v>4</v>
      </c>
      <c r="O25" s="45">
        <v>4</v>
      </c>
      <c r="P25" s="45">
        <v>116</v>
      </c>
      <c r="Q25" s="45" t="s">
        <v>3222</v>
      </c>
      <c r="R25" s="45" t="s">
        <v>3222</v>
      </c>
      <c r="S25" s="45" t="s">
        <v>3305</v>
      </c>
      <c r="T25" s="45">
        <v>5</v>
      </c>
      <c r="U25" s="45">
        <v>0</v>
      </c>
      <c r="V25" s="45">
        <v>8</v>
      </c>
      <c r="W25" s="45">
        <v>8</v>
      </c>
      <c r="X25" s="45">
        <v>1</v>
      </c>
      <c r="Y25" s="45" t="s">
        <v>3223</v>
      </c>
      <c r="Z25" s="45" t="s">
        <v>3367</v>
      </c>
      <c r="AA25" s="45">
        <v>0</v>
      </c>
      <c r="AB25" s="45" t="b">
        <v>0</v>
      </c>
      <c r="AC25" s="45" t="s">
        <v>3222</v>
      </c>
      <c r="AD25" s="45" t="b">
        <v>0</v>
      </c>
      <c r="AE25" s="45" t="b">
        <v>0</v>
      </c>
      <c r="AF25" s="45" t="b">
        <v>0</v>
      </c>
      <c r="AG25" s="45" t="s">
        <v>3279</v>
      </c>
      <c r="AH25" s="45">
        <v>90</v>
      </c>
      <c r="AI25" s="45" t="b">
        <v>0</v>
      </c>
      <c r="AJ25" s="45" t="s">
        <v>3222</v>
      </c>
      <c r="AK25" s="45"/>
      <c r="AL25" s="45" t="b">
        <v>0</v>
      </c>
      <c r="AM25" s="45"/>
      <c r="AN25" s="45"/>
      <c r="AO25" s="45"/>
      <c r="AP25" s="45"/>
      <c r="AQ25" s="45"/>
      <c r="AR25" s="45"/>
      <c r="AS25" s="45"/>
      <c r="AT25" s="45"/>
      <c r="AU25" s="45" t="s">
        <v>3251</v>
      </c>
      <c r="AV25" s="45">
        <v>10.97</v>
      </c>
      <c r="AW25" s="45" t="s">
        <v>76</v>
      </c>
      <c r="AX25" s="45" t="b">
        <v>0</v>
      </c>
      <c r="AY25" s="45" t="s">
        <v>3222</v>
      </c>
      <c r="AZ25" s="45"/>
      <c r="BA25" s="45" t="s">
        <v>3368</v>
      </c>
      <c r="BB25" s="45">
        <v>2</v>
      </c>
      <c r="BC25" s="45" t="s">
        <v>3222</v>
      </c>
      <c r="BD25" s="45" t="s">
        <v>3222</v>
      </c>
      <c r="BE25" s="45">
        <v>10.97</v>
      </c>
      <c r="BF25" s="45"/>
      <c r="BG25" s="45"/>
      <c r="BH25" s="45">
        <v>2</v>
      </c>
      <c r="BI25" s="45" t="s">
        <v>330</v>
      </c>
      <c r="BJ25" s="45"/>
      <c r="BK25" s="45" t="s">
        <v>3222</v>
      </c>
      <c r="BL25" s="45" t="s">
        <v>3228</v>
      </c>
      <c r="BM25" s="45" t="s">
        <v>3243</v>
      </c>
      <c r="BN25" s="45">
        <v>9737</v>
      </c>
      <c r="BO25" s="45" t="s">
        <v>3280</v>
      </c>
      <c r="BP25" s="45">
        <v>25</v>
      </c>
      <c r="BQ25" s="45" t="s">
        <v>3281</v>
      </c>
      <c r="BR25" s="45" t="s">
        <v>3256</v>
      </c>
      <c r="BS25" s="45"/>
      <c r="BT25" s="45" t="b">
        <v>0</v>
      </c>
      <c r="BU25" s="45">
        <v>1</v>
      </c>
      <c r="BV25" s="45" t="s">
        <v>3307</v>
      </c>
      <c r="BW25" s="45"/>
      <c r="BX25" s="45"/>
      <c r="BY25" s="45"/>
      <c r="BZ25" s="45"/>
      <c r="CA25" s="47">
        <v>46048</v>
      </c>
      <c r="CB25" s="47">
        <v>45428</v>
      </c>
      <c r="CC25" s="45" t="s">
        <v>3284</v>
      </c>
      <c r="CD25" s="45" t="b">
        <v>0</v>
      </c>
      <c r="CE25" s="45" t="b">
        <v>0</v>
      </c>
      <c r="CF25" s="45" t="b">
        <v>0</v>
      </c>
      <c r="CG25" s="45" t="b">
        <v>0</v>
      </c>
      <c r="CH25" s="45"/>
      <c r="CI25" s="45" t="s">
        <v>337</v>
      </c>
      <c r="CJ25" s="45" t="s">
        <v>3237</v>
      </c>
      <c r="CK25" s="45" t="s">
        <v>3237</v>
      </c>
      <c r="CL25" s="45"/>
      <c r="CM25" s="45"/>
      <c r="CN25" s="45"/>
      <c r="CO25" s="45" t="b">
        <v>0</v>
      </c>
      <c r="CP25" s="45" t="s">
        <v>3238</v>
      </c>
      <c r="CQ25" s="45">
        <v>147.56</v>
      </c>
      <c r="CR25" s="45">
        <v>34</v>
      </c>
      <c r="CS25" s="45">
        <v>0.55979999999999996</v>
      </c>
      <c r="CT25" s="45"/>
      <c r="CU25" s="45"/>
      <c r="CV25" s="45">
        <v>475</v>
      </c>
      <c r="CW25" s="45">
        <v>144</v>
      </c>
      <c r="CX25" s="45">
        <v>624.96</v>
      </c>
      <c r="CY25" s="45">
        <v>118.5882</v>
      </c>
      <c r="CZ25" s="45">
        <v>6.0199999999999997E-2</v>
      </c>
      <c r="DA25" s="45">
        <v>2</v>
      </c>
      <c r="DB25" s="45">
        <v>9.76</v>
      </c>
      <c r="DC25" s="45">
        <v>0</v>
      </c>
      <c r="DD25" s="45">
        <v>0</v>
      </c>
      <c r="DE25" s="45">
        <v>624.96</v>
      </c>
      <c r="DF25" s="45">
        <v>144</v>
      </c>
      <c r="DG25" s="45">
        <v>0</v>
      </c>
      <c r="DH25" s="45">
        <v>0</v>
      </c>
      <c r="DI25" s="45">
        <v>0</v>
      </c>
      <c r="DJ25" s="45">
        <v>0</v>
      </c>
      <c r="DK25" s="45">
        <v>0</v>
      </c>
      <c r="DL25" s="45">
        <v>0</v>
      </c>
      <c r="DM25" s="45"/>
      <c r="DN25" s="13">
        <v>0</v>
      </c>
      <c r="DO25" s="13">
        <v>0</v>
      </c>
      <c r="DP25" s="13"/>
    </row>
    <row r="26" spans="1:120" hidden="1">
      <c r="A26" s="45" t="s">
        <v>16</v>
      </c>
      <c r="B26" s="45" t="s">
        <v>2658</v>
      </c>
      <c r="C26" s="45" t="s">
        <v>3259</v>
      </c>
      <c r="D26" s="45"/>
      <c r="E26" s="45">
        <v>55113</v>
      </c>
      <c r="F26" s="45">
        <v>4059779055113</v>
      </c>
      <c r="G26" s="46"/>
      <c r="H26" s="45" t="s">
        <v>195</v>
      </c>
      <c r="I26" s="45" t="s">
        <v>3220</v>
      </c>
      <c r="J26" s="45" t="s">
        <v>3221</v>
      </c>
      <c r="K26" s="45" t="s">
        <v>3369</v>
      </c>
      <c r="L26" s="45" t="s">
        <v>195</v>
      </c>
      <c r="M26" s="45">
        <v>57</v>
      </c>
      <c r="N26" s="45">
        <v>4.2</v>
      </c>
      <c r="O26" s="45">
        <v>2.5</v>
      </c>
      <c r="P26" s="45">
        <v>143</v>
      </c>
      <c r="Q26" s="45" t="s">
        <v>3222</v>
      </c>
      <c r="R26" s="45" t="b">
        <v>0</v>
      </c>
      <c r="S26" s="45"/>
      <c r="T26" s="45">
        <v>5</v>
      </c>
      <c r="U26" s="45">
        <v>407</v>
      </c>
      <c r="V26" s="45">
        <v>5</v>
      </c>
      <c r="W26" s="45">
        <v>5</v>
      </c>
      <c r="X26" s="45">
        <v>1</v>
      </c>
      <c r="Y26" s="45" t="s">
        <v>3249</v>
      </c>
      <c r="Z26" s="45" t="s">
        <v>3261</v>
      </c>
      <c r="AA26" s="45">
        <v>0</v>
      </c>
      <c r="AB26" s="45" t="b">
        <v>0</v>
      </c>
      <c r="AC26" s="45" t="b">
        <v>0</v>
      </c>
      <c r="AD26" s="45" t="b">
        <v>0</v>
      </c>
      <c r="AE26" s="45" t="b">
        <v>0</v>
      </c>
      <c r="AF26" s="45" t="b">
        <v>0</v>
      </c>
      <c r="AG26" s="45" t="s">
        <v>3225</v>
      </c>
      <c r="AH26" s="45">
        <v>80</v>
      </c>
      <c r="AI26" s="45" t="b">
        <v>0</v>
      </c>
      <c r="AJ26" s="45" t="s">
        <v>3222</v>
      </c>
      <c r="AK26" s="45"/>
      <c r="AL26" s="45" t="b">
        <v>0</v>
      </c>
      <c r="AM26" s="45" t="s">
        <v>3222</v>
      </c>
      <c r="AN26" s="45" t="s">
        <v>3222</v>
      </c>
      <c r="AO26" s="45" t="b">
        <v>0</v>
      </c>
      <c r="AP26" s="45" t="b">
        <v>0</v>
      </c>
      <c r="AQ26" s="45" t="s">
        <v>3222</v>
      </c>
      <c r="AR26" s="45"/>
      <c r="AS26" s="45" t="s">
        <v>3226</v>
      </c>
      <c r="AT26" s="45"/>
      <c r="AU26" s="45" t="s">
        <v>3227</v>
      </c>
      <c r="AV26" s="45">
        <v>3.25</v>
      </c>
      <c r="AW26" s="45" t="s">
        <v>76</v>
      </c>
      <c r="AX26" s="45" t="b">
        <v>0</v>
      </c>
      <c r="AY26" s="45" t="b">
        <v>0</v>
      </c>
      <c r="AZ26" s="45"/>
      <c r="BA26" s="45"/>
      <c r="BB26" s="45">
        <v>0</v>
      </c>
      <c r="BC26" s="45" t="s">
        <v>3222</v>
      </c>
      <c r="BD26" s="45" t="s">
        <v>3222</v>
      </c>
      <c r="BE26" s="45">
        <v>3.25</v>
      </c>
      <c r="BF26" s="45"/>
      <c r="BG26" s="45"/>
      <c r="BH26" s="45">
        <v>1</v>
      </c>
      <c r="BI26" s="45" t="s">
        <v>330</v>
      </c>
      <c r="BJ26" s="45"/>
      <c r="BK26" s="45" t="s">
        <v>3222</v>
      </c>
      <c r="BL26" s="45" t="s">
        <v>3228</v>
      </c>
      <c r="BM26" s="45" t="s">
        <v>3229</v>
      </c>
      <c r="BN26" s="45">
        <v>104961</v>
      </c>
      <c r="BO26" s="45" t="s">
        <v>3230</v>
      </c>
      <c r="BP26" s="45"/>
      <c r="BQ26" s="45" t="s">
        <v>3231</v>
      </c>
      <c r="BR26" s="45" t="s">
        <v>3256</v>
      </c>
      <c r="BS26" s="45"/>
      <c r="BT26" s="45" t="b">
        <v>0</v>
      </c>
      <c r="BU26" s="45">
        <v>3</v>
      </c>
      <c r="BV26" s="45" t="s">
        <v>3263</v>
      </c>
      <c r="BW26" s="45" t="s">
        <v>3264</v>
      </c>
      <c r="BX26" s="46"/>
      <c r="BY26" s="46"/>
      <c r="BZ26" s="45"/>
      <c r="CA26" s="47">
        <v>46048</v>
      </c>
      <c r="CB26" s="47">
        <v>45360</v>
      </c>
      <c r="CC26" s="45" t="s">
        <v>3236</v>
      </c>
      <c r="CD26" s="45" t="b">
        <v>0</v>
      </c>
      <c r="CE26" s="45" t="b">
        <v>0</v>
      </c>
      <c r="CF26" s="45" t="b">
        <v>0</v>
      </c>
      <c r="CG26" s="45" t="b">
        <v>0</v>
      </c>
      <c r="CH26" s="45"/>
      <c r="CI26" s="45" t="s">
        <v>337</v>
      </c>
      <c r="CJ26" s="45" t="s">
        <v>3370</v>
      </c>
      <c r="CK26" s="45" t="s">
        <v>3371</v>
      </c>
      <c r="CL26" s="45"/>
      <c r="CM26" s="45"/>
      <c r="CN26" s="45"/>
      <c r="CO26" s="45" t="b">
        <v>0</v>
      </c>
      <c r="CP26" s="45" t="s">
        <v>3238</v>
      </c>
      <c r="CQ26" s="45">
        <v>141.58000000000001</v>
      </c>
      <c r="CR26" s="45">
        <v>100</v>
      </c>
      <c r="CS26" s="45">
        <v>0.502</v>
      </c>
      <c r="CT26" s="45"/>
      <c r="CU26" s="45"/>
      <c r="CV26" s="45">
        <v>833</v>
      </c>
      <c r="CW26" s="45">
        <v>480</v>
      </c>
      <c r="CX26" s="45">
        <v>688.12</v>
      </c>
      <c r="CY26" s="45">
        <v>134.4</v>
      </c>
      <c r="CZ26" s="45">
        <v>4.2900000000000001E-2</v>
      </c>
      <c r="DA26" s="45">
        <v>0</v>
      </c>
      <c r="DB26" s="45">
        <v>0</v>
      </c>
      <c r="DC26" s="45">
        <v>0</v>
      </c>
      <c r="DD26" s="45">
        <v>0</v>
      </c>
      <c r="DE26" s="45">
        <v>17.079999999999998</v>
      </c>
      <c r="DF26" s="45">
        <v>14</v>
      </c>
      <c r="DG26" s="45">
        <v>0</v>
      </c>
      <c r="DH26" s="45">
        <v>0</v>
      </c>
      <c r="DI26" s="45">
        <v>0</v>
      </c>
      <c r="DJ26" s="45">
        <v>0</v>
      </c>
      <c r="DK26" s="45">
        <v>0</v>
      </c>
      <c r="DL26" s="45">
        <v>0</v>
      </c>
      <c r="DM26" s="45"/>
      <c r="DN26" s="13">
        <v>0</v>
      </c>
      <c r="DO26" s="13">
        <v>720</v>
      </c>
      <c r="DP26" s="13"/>
    </row>
    <row r="27" spans="1:120" hidden="1">
      <c r="A27" s="45" t="s">
        <v>16</v>
      </c>
      <c r="B27" s="45" t="s">
        <v>490</v>
      </c>
      <c r="C27" s="45" t="s">
        <v>3372</v>
      </c>
      <c r="D27" s="45"/>
      <c r="E27" s="45">
        <v>41895</v>
      </c>
      <c r="F27" s="45">
        <v>4059779041895</v>
      </c>
      <c r="G27" s="46"/>
      <c r="H27" s="45" t="s">
        <v>360</v>
      </c>
      <c r="I27" s="45" t="s">
        <v>3276</v>
      </c>
      <c r="J27" s="45" t="s">
        <v>3221</v>
      </c>
      <c r="K27" s="45" t="s">
        <v>3373</v>
      </c>
      <c r="L27" s="45" t="s">
        <v>360</v>
      </c>
      <c r="M27" s="45">
        <v>544</v>
      </c>
      <c r="N27" s="45">
        <v>4</v>
      </c>
      <c r="O27" s="45">
        <v>4</v>
      </c>
      <c r="P27" s="45">
        <v>158</v>
      </c>
      <c r="Q27" s="45" t="s">
        <v>3222</v>
      </c>
      <c r="R27" s="45" t="b">
        <v>0</v>
      </c>
      <c r="S27" s="45"/>
      <c r="T27" s="45">
        <v>5</v>
      </c>
      <c r="U27" s="45">
        <v>0</v>
      </c>
      <c r="V27" s="45">
        <v>9</v>
      </c>
      <c r="W27" s="45">
        <v>9</v>
      </c>
      <c r="X27" s="45">
        <v>1</v>
      </c>
      <c r="Y27" s="45" t="s">
        <v>3223</v>
      </c>
      <c r="Z27" s="45" t="s">
        <v>3354</v>
      </c>
      <c r="AA27" s="45">
        <v>1</v>
      </c>
      <c r="AB27" s="45" t="b">
        <v>0</v>
      </c>
      <c r="AC27" s="45" t="b">
        <v>0</v>
      </c>
      <c r="AD27" s="45" t="b">
        <v>0</v>
      </c>
      <c r="AE27" s="45" t="b">
        <v>0</v>
      </c>
      <c r="AF27" s="45" t="b">
        <v>0</v>
      </c>
      <c r="AG27" s="45" t="s">
        <v>3279</v>
      </c>
      <c r="AH27" s="45">
        <v>80</v>
      </c>
      <c r="AI27" s="45" t="b">
        <v>0</v>
      </c>
      <c r="AJ27" s="45" t="s">
        <v>3222</v>
      </c>
      <c r="AK27" s="45"/>
      <c r="AL27" s="45" t="b">
        <v>0</v>
      </c>
      <c r="AM27" s="45" t="b">
        <v>0</v>
      </c>
      <c r="AN27" s="45" t="s">
        <v>3222</v>
      </c>
      <c r="AO27" s="45"/>
      <c r="AP27" s="45" t="s">
        <v>3222</v>
      </c>
      <c r="AQ27" s="45" t="s">
        <v>3222</v>
      </c>
      <c r="AR27" s="45" t="b">
        <v>0</v>
      </c>
      <c r="AS27" s="45" t="s">
        <v>3226</v>
      </c>
      <c r="AT27" s="45"/>
      <c r="AU27" s="45" t="s">
        <v>3227</v>
      </c>
      <c r="AV27" s="45">
        <v>7.49</v>
      </c>
      <c r="AW27" s="45" t="s">
        <v>76</v>
      </c>
      <c r="AX27" s="45" t="b">
        <v>0</v>
      </c>
      <c r="AY27" s="45" t="s">
        <v>3222</v>
      </c>
      <c r="AZ27" s="45"/>
      <c r="BA27" s="45" t="s">
        <v>3374</v>
      </c>
      <c r="BB27" s="45">
        <v>2</v>
      </c>
      <c r="BC27" s="45" t="s">
        <v>3222</v>
      </c>
      <c r="BD27" s="45" t="s">
        <v>3222</v>
      </c>
      <c r="BE27" s="45">
        <v>7.49</v>
      </c>
      <c r="BF27" s="45"/>
      <c r="BG27" s="45"/>
      <c r="BH27" s="45">
        <v>2</v>
      </c>
      <c r="BI27" s="45" t="s">
        <v>330</v>
      </c>
      <c r="BJ27" s="45"/>
      <c r="BK27" s="45" t="s">
        <v>3222</v>
      </c>
      <c r="BL27" s="45" t="s">
        <v>3228</v>
      </c>
      <c r="BM27" s="45" t="s">
        <v>3243</v>
      </c>
      <c r="BN27" s="45">
        <v>1259</v>
      </c>
      <c r="BO27" s="45" t="s">
        <v>3355</v>
      </c>
      <c r="BP27" s="45">
        <v>4</v>
      </c>
      <c r="BQ27" s="45" t="s">
        <v>3356</v>
      </c>
      <c r="BR27" s="45" t="s">
        <v>3256</v>
      </c>
      <c r="BS27" s="45"/>
      <c r="BT27" s="45" t="b">
        <v>0</v>
      </c>
      <c r="BU27" s="45">
        <v>2</v>
      </c>
      <c r="BV27" s="45" t="s">
        <v>3375</v>
      </c>
      <c r="BW27" s="45" t="s">
        <v>3258</v>
      </c>
      <c r="BX27" s="45"/>
      <c r="BY27" s="45"/>
      <c r="BZ27" s="45"/>
      <c r="CA27" s="47">
        <v>46048</v>
      </c>
      <c r="CB27" s="47">
        <v>45035</v>
      </c>
      <c r="CC27" s="45" t="s">
        <v>3358</v>
      </c>
      <c r="CD27" s="45" t="b">
        <v>0</v>
      </c>
      <c r="CE27" s="45" t="b">
        <v>0</v>
      </c>
      <c r="CF27" s="45" t="b">
        <v>0</v>
      </c>
      <c r="CG27" s="45" t="b">
        <v>0</v>
      </c>
      <c r="CH27" s="45"/>
      <c r="CI27" s="45" t="s">
        <v>337</v>
      </c>
      <c r="CJ27" s="45" t="s">
        <v>3237</v>
      </c>
      <c r="CK27" s="45" t="s">
        <v>3237</v>
      </c>
      <c r="CL27" s="45"/>
      <c r="CM27" s="45"/>
      <c r="CN27" s="45"/>
      <c r="CO27" s="45" t="b">
        <v>0</v>
      </c>
      <c r="CP27" s="45" t="s">
        <v>3238</v>
      </c>
      <c r="CQ27" s="45">
        <v>134.88999999999999</v>
      </c>
      <c r="CR27" s="45">
        <v>41</v>
      </c>
      <c r="CS27" s="45">
        <v>0.52849999999999997</v>
      </c>
      <c r="CT27" s="45"/>
      <c r="CU27" s="45"/>
      <c r="CV27" s="45">
        <v>3236</v>
      </c>
      <c r="CW27" s="45">
        <v>811</v>
      </c>
      <c r="CX27" s="45">
        <v>2668.19</v>
      </c>
      <c r="CY27" s="45">
        <v>553.8537</v>
      </c>
      <c r="CZ27" s="45">
        <v>0</v>
      </c>
      <c r="DA27" s="45">
        <v>1</v>
      </c>
      <c r="DB27" s="45">
        <v>3.29</v>
      </c>
      <c r="DC27" s="45">
        <v>0</v>
      </c>
      <c r="DD27" s="45">
        <v>0</v>
      </c>
      <c r="DE27" s="45">
        <v>0</v>
      </c>
      <c r="DF27" s="45">
        <v>0</v>
      </c>
      <c r="DG27" s="45">
        <v>0</v>
      </c>
      <c r="DH27" s="45">
        <v>0</v>
      </c>
      <c r="DI27" s="45">
        <v>0</v>
      </c>
      <c r="DJ27" s="45">
        <v>0</v>
      </c>
      <c r="DK27" s="45">
        <v>0</v>
      </c>
      <c r="DL27" s="45">
        <v>0</v>
      </c>
      <c r="DM27" s="45"/>
      <c r="DN27" s="13">
        <v>0</v>
      </c>
      <c r="DO27" s="13">
        <v>0</v>
      </c>
      <c r="DP27" s="13"/>
    </row>
    <row r="28" spans="1:120" hidden="1">
      <c r="A28" s="45" t="s">
        <v>16</v>
      </c>
      <c r="B28" s="45" t="s">
        <v>2685</v>
      </c>
      <c r="C28" s="45" t="s">
        <v>3376</v>
      </c>
      <c r="D28" s="45"/>
      <c r="E28" s="45">
        <v>64504</v>
      </c>
      <c r="F28" s="45">
        <v>4059779064504</v>
      </c>
      <c r="G28" s="46"/>
      <c r="H28" s="45" t="s">
        <v>337</v>
      </c>
      <c r="I28" s="45" t="s">
        <v>3276</v>
      </c>
      <c r="J28" s="45" t="s">
        <v>3221</v>
      </c>
      <c r="K28" s="45" t="s">
        <v>3377</v>
      </c>
      <c r="L28" s="45"/>
      <c r="M28" s="45">
        <v>60</v>
      </c>
      <c r="N28" s="45">
        <v>4.8</v>
      </c>
      <c r="O28" s="45">
        <v>5</v>
      </c>
      <c r="P28" s="45">
        <v>156</v>
      </c>
      <c r="Q28" s="45" t="s">
        <v>3222</v>
      </c>
      <c r="R28" s="45" t="b">
        <v>0</v>
      </c>
      <c r="S28" s="45"/>
      <c r="T28" s="45">
        <v>5</v>
      </c>
      <c r="U28" s="45">
        <v>0</v>
      </c>
      <c r="V28" s="45">
        <v>6</v>
      </c>
      <c r="W28" s="45">
        <v>6</v>
      </c>
      <c r="X28" s="45">
        <v>1</v>
      </c>
      <c r="Y28" s="45" t="s">
        <v>3223</v>
      </c>
      <c r="Z28" s="45" t="s">
        <v>3378</v>
      </c>
      <c r="AA28" s="45">
        <v>0</v>
      </c>
      <c r="AB28" s="45" t="b">
        <v>0</v>
      </c>
      <c r="AC28" s="45" t="b">
        <v>0</v>
      </c>
      <c r="AD28" s="45" t="b">
        <v>0</v>
      </c>
      <c r="AE28" s="45" t="b">
        <v>0</v>
      </c>
      <c r="AF28" s="45" t="b">
        <v>0</v>
      </c>
      <c r="AG28" s="45" t="s">
        <v>3279</v>
      </c>
      <c r="AH28" s="45">
        <v>80</v>
      </c>
      <c r="AI28" s="45" t="b">
        <v>0</v>
      </c>
      <c r="AJ28" s="45" t="s">
        <v>3222</v>
      </c>
      <c r="AK28" s="45"/>
      <c r="AL28" s="45" t="b">
        <v>0</v>
      </c>
      <c r="AM28" s="45"/>
      <c r="AN28" s="45"/>
      <c r="AO28" s="45"/>
      <c r="AP28" s="45"/>
      <c r="AQ28" s="45"/>
      <c r="AR28" s="45"/>
      <c r="AS28" s="45"/>
      <c r="AT28" s="45"/>
      <c r="AU28" s="45" t="s">
        <v>3251</v>
      </c>
      <c r="AV28" s="45">
        <v>7.99</v>
      </c>
      <c r="AW28" s="45" t="s">
        <v>76</v>
      </c>
      <c r="AX28" s="45" t="b">
        <v>0</v>
      </c>
      <c r="AY28" s="45" t="b">
        <v>0</v>
      </c>
      <c r="AZ28" s="45"/>
      <c r="BA28" s="45"/>
      <c r="BB28" s="45">
        <v>0</v>
      </c>
      <c r="BC28" s="45" t="s">
        <v>3222</v>
      </c>
      <c r="BD28" s="45" t="s">
        <v>3222</v>
      </c>
      <c r="BE28" s="45">
        <v>7.99</v>
      </c>
      <c r="BF28" s="45"/>
      <c r="BG28" s="45"/>
      <c r="BH28" s="45">
        <v>2</v>
      </c>
      <c r="BI28" s="45" t="s">
        <v>330</v>
      </c>
      <c r="BJ28" s="45"/>
      <c r="BK28" s="45" t="s">
        <v>3222</v>
      </c>
      <c r="BL28" s="45" t="s">
        <v>3228</v>
      </c>
      <c r="BM28" s="45" t="s">
        <v>3243</v>
      </c>
      <c r="BN28" s="45">
        <v>6150</v>
      </c>
      <c r="BO28" s="45" t="s">
        <v>3379</v>
      </c>
      <c r="BP28" s="45">
        <v>7</v>
      </c>
      <c r="BQ28" s="45" t="s">
        <v>3380</v>
      </c>
      <c r="BR28" s="45" t="s">
        <v>3256</v>
      </c>
      <c r="BS28" s="45" t="s">
        <v>3233</v>
      </c>
      <c r="BT28" s="45" t="b">
        <v>0</v>
      </c>
      <c r="BU28" s="45">
        <v>5</v>
      </c>
      <c r="BV28" s="45" t="s">
        <v>3381</v>
      </c>
      <c r="BW28" s="45" t="s">
        <v>3235</v>
      </c>
      <c r="BX28" s="46"/>
      <c r="BY28" s="45"/>
      <c r="BZ28" s="45"/>
      <c r="CA28" s="47">
        <v>46048</v>
      </c>
      <c r="CB28" s="47">
        <v>45884</v>
      </c>
      <c r="CC28" s="45" t="s">
        <v>3382</v>
      </c>
      <c r="CD28" s="45" t="b">
        <v>0</v>
      </c>
      <c r="CE28" s="45" t="b">
        <v>0</v>
      </c>
      <c r="CF28" s="45" t="b">
        <v>0</v>
      </c>
      <c r="CG28" s="45" t="b">
        <v>0</v>
      </c>
      <c r="CH28" s="45"/>
      <c r="CI28" s="45" t="s">
        <v>3383</v>
      </c>
      <c r="CJ28" s="45" t="s">
        <v>3237</v>
      </c>
      <c r="CK28" s="45" t="s">
        <v>3237</v>
      </c>
      <c r="CL28" s="45"/>
      <c r="CM28" s="45"/>
      <c r="CN28" s="45"/>
      <c r="CO28" s="45" t="b">
        <v>0</v>
      </c>
      <c r="CP28" s="45" t="s">
        <v>3238</v>
      </c>
      <c r="CQ28" s="45">
        <v>120.75</v>
      </c>
      <c r="CR28" s="45">
        <v>25</v>
      </c>
      <c r="CS28" s="45">
        <v>0.35110000000000002</v>
      </c>
      <c r="CT28" s="45"/>
      <c r="CU28" s="45"/>
      <c r="CV28" s="45">
        <v>695</v>
      </c>
      <c r="CW28" s="45">
        <v>75</v>
      </c>
      <c r="CX28" s="45">
        <v>362.25</v>
      </c>
      <c r="CY28" s="45">
        <v>84</v>
      </c>
      <c r="CZ28" s="45">
        <v>8.7900000000000006E-2</v>
      </c>
      <c r="DA28" s="45">
        <v>0</v>
      </c>
      <c r="DB28" s="45">
        <v>0</v>
      </c>
      <c r="DC28" s="45">
        <v>0</v>
      </c>
      <c r="DD28" s="45">
        <v>0</v>
      </c>
      <c r="DE28" s="45">
        <v>0</v>
      </c>
      <c r="DF28" s="45">
        <v>0</v>
      </c>
      <c r="DG28" s="45">
        <v>0</v>
      </c>
      <c r="DH28" s="45">
        <v>0</v>
      </c>
      <c r="DI28" s="45">
        <v>0</v>
      </c>
      <c r="DJ28" s="45">
        <v>0</v>
      </c>
      <c r="DK28" s="45">
        <v>0</v>
      </c>
      <c r="DL28" s="45">
        <v>32</v>
      </c>
      <c r="DM28" s="45"/>
      <c r="DN28" s="13">
        <v>0</v>
      </c>
      <c r="DO28" s="13">
        <v>0</v>
      </c>
      <c r="DP28" s="13"/>
    </row>
    <row r="29" spans="1:120" hidden="1">
      <c r="A29" s="45" t="s">
        <v>16</v>
      </c>
      <c r="B29" s="45" t="s">
        <v>158</v>
      </c>
      <c r="C29" s="45" t="s">
        <v>3285</v>
      </c>
      <c r="D29" s="45"/>
      <c r="E29" s="45">
        <v>45954</v>
      </c>
      <c r="F29" s="45">
        <v>4059779045954</v>
      </c>
      <c r="G29" s="46"/>
      <c r="H29" s="45" t="s">
        <v>337</v>
      </c>
      <c r="I29" s="45" t="s">
        <v>3276</v>
      </c>
      <c r="J29" s="45" t="s">
        <v>3221</v>
      </c>
      <c r="K29" s="45" t="s">
        <v>3384</v>
      </c>
      <c r="L29" s="45" t="s">
        <v>522</v>
      </c>
      <c r="M29" s="45">
        <v>1277</v>
      </c>
      <c r="N29" s="45">
        <v>4.5</v>
      </c>
      <c r="O29" s="45">
        <v>4.5999999999999996</v>
      </c>
      <c r="P29" s="45">
        <v>126</v>
      </c>
      <c r="Q29" s="45" t="s">
        <v>3222</v>
      </c>
      <c r="R29" s="45" t="b">
        <v>0</v>
      </c>
      <c r="S29" s="45"/>
      <c r="T29" s="45">
        <v>4</v>
      </c>
      <c r="U29" s="45">
        <v>0</v>
      </c>
      <c r="V29" s="45">
        <v>6</v>
      </c>
      <c r="W29" s="45">
        <v>6</v>
      </c>
      <c r="X29" s="45">
        <v>1</v>
      </c>
      <c r="Y29" s="45" t="s">
        <v>3223</v>
      </c>
      <c r="Z29" s="45"/>
      <c r="AA29" s="45">
        <v>0</v>
      </c>
      <c r="AB29" s="45" t="b">
        <v>0</v>
      </c>
      <c r="AC29" s="45" t="s">
        <v>3222</v>
      </c>
      <c r="AD29" s="45" t="b">
        <v>0</v>
      </c>
      <c r="AE29" s="45" t="b">
        <v>0</v>
      </c>
      <c r="AF29" s="45" t="b">
        <v>0</v>
      </c>
      <c r="AG29" s="45" t="s">
        <v>3279</v>
      </c>
      <c r="AH29" s="45">
        <v>70</v>
      </c>
      <c r="AI29" s="45" t="b">
        <v>0</v>
      </c>
      <c r="AJ29" s="45" t="b">
        <v>0</v>
      </c>
      <c r="AK29" s="45"/>
      <c r="AL29" s="45" t="b">
        <v>0</v>
      </c>
      <c r="AM29" s="45"/>
      <c r="AN29" s="45"/>
      <c r="AO29" s="45"/>
      <c r="AP29" s="45"/>
      <c r="AQ29" s="45"/>
      <c r="AR29" s="45"/>
      <c r="AS29" s="45"/>
      <c r="AT29" s="45"/>
      <c r="AU29" s="45" t="s">
        <v>3251</v>
      </c>
      <c r="AV29" s="45">
        <v>14.77</v>
      </c>
      <c r="AW29" s="45" t="s">
        <v>76</v>
      </c>
      <c r="AX29" s="45" t="b">
        <v>0</v>
      </c>
      <c r="AY29" s="45" t="s">
        <v>3222</v>
      </c>
      <c r="AZ29" s="45"/>
      <c r="BA29" s="45" t="s">
        <v>3385</v>
      </c>
      <c r="BB29" s="45">
        <v>1</v>
      </c>
      <c r="BC29" s="45" t="s">
        <v>3222</v>
      </c>
      <c r="BD29" s="45" t="s">
        <v>3222</v>
      </c>
      <c r="BE29" s="45">
        <v>14.77</v>
      </c>
      <c r="BF29" s="45">
        <v>24.99</v>
      </c>
      <c r="BG29" s="45"/>
      <c r="BH29" s="45">
        <v>2</v>
      </c>
      <c r="BI29" s="45" t="s">
        <v>330</v>
      </c>
      <c r="BJ29" s="45"/>
      <c r="BK29" s="45" t="s">
        <v>3222</v>
      </c>
      <c r="BL29" s="45" t="s">
        <v>3228</v>
      </c>
      <c r="BM29" s="45" t="s">
        <v>3243</v>
      </c>
      <c r="BN29" s="45">
        <v>6972</v>
      </c>
      <c r="BO29" s="45" t="s">
        <v>3290</v>
      </c>
      <c r="BP29" s="45">
        <v>3</v>
      </c>
      <c r="BQ29" s="45" t="s">
        <v>3386</v>
      </c>
      <c r="BR29" s="45" t="s">
        <v>3256</v>
      </c>
      <c r="BS29" s="45" t="s">
        <v>3292</v>
      </c>
      <c r="BT29" s="45" t="b">
        <v>0</v>
      </c>
      <c r="BU29" s="45">
        <v>7</v>
      </c>
      <c r="BV29" s="45" t="s">
        <v>3293</v>
      </c>
      <c r="BW29" s="45" t="s">
        <v>3283</v>
      </c>
      <c r="BX29" s="46"/>
      <c r="BY29" s="45"/>
      <c r="BZ29" s="45"/>
      <c r="CA29" s="47">
        <v>46048</v>
      </c>
      <c r="CB29" s="47">
        <v>45190</v>
      </c>
      <c r="CC29" s="45" t="s">
        <v>3294</v>
      </c>
      <c r="CD29" s="45" t="b">
        <v>0</v>
      </c>
      <c r="CE29" s="45" t="b">
        <v>0</v>
      </c>
      <c r="CF29" s="45" t="b">
        <v>0</v>
      </c>
      <c r="CG29" s="45" t="b">
        <v>0</v>
      </c>
      <c r="CH29" s="45"/>
      <c r="CI29" s="45" t="s">
        <v>337</v>
      </c>
      <c r="CJ29" s="45" t="s">
        <v>3237</v>
      </c>
      <c r="CK29" s="45" t="s">
        <v>3237</v>
      </c>
      <c r="CL29" s="45"/>
      <c r="CM29" s="45"/>
      <c r="CN29" s="45"/>
      <c r="CO29" s="45" t="b">
        <v>0</v>
      </c>
      <c r="CP29" s="45" t="s">
        <v>3238</v>
      </c>
      <c r="CQ29" s="45">
        <v>118.34</v>
      </c>
      <c r="CR29" s="45">
        <v>15</v>
      </c>
      <c r="CS29" s="45">
        <v>0.39600000000000002</v>
      </c>
      <c r="CT29" s="45"/>
      <c r="CU29" s="45"/>
      <c r="CV29" s="45">
        <v>460</v>
      </c>
      <c r="CW29" s="45">
        <v>287</v>
      </c>
      <c r="CX29" s="45">
        <v>2270.69</v>
      </c>
      <c r="CY29" s="45">
        <v>535.73329999999999</v>
      </c>
      <c r="CZ29" s="45">
        <v>1.9099999999999999E-2</v>
      </c>
      <c r="DA29" s="45">
        <v>0</v>
      </c>
      <c r="DB29" s="45">
        <v>0</v>
      </c>
      <c r="DC29" s="45">
        <v>0</v>
      </c>
      <c r="DD29" s="45">
        <v>0</v>
      </c>
      <c r="DE29" s="45">
        <v>65.92</v>
      </c>
      <c r="DF29" s="45">
        <v>8</v>
      </c>
      <c r="DG29" s="45">
        <v>0</v>
      </c>
      <c r="DH29" s="45">
        <v>0</v>
      </c>
      <c r="DI29" s="45">
        <v>0</v>
      </c>
      <c r="DJ29" s="45">
        <v>16</v>
      </c>
      <c r="DK29" s="45">
        <v>127.2</v>
      </c>
      <c r="DL29" s="45">
        <v>8</v>
      </c>
      <c r="DM29" s="45"/>
      <c r="DN29" s="13">
        <v>0</v>
      </c>
      <c r="DO29" s="13">
        <v>72</v>
      </c>
      <c r="DP29" s="13"/>
    </row>
    <row r="30" spans="1:120" hidden="1">
      <c r="A30" s="45" t="s">
        <v>16</v>
      </c>
      <c r="B30" s="45" t="s">
        <v>2048</v>
      </c>
      <c r="C30" s="45" t="s">
        <v>3387</v>
      </c>
      <c r="D30" s="45"/>
      <c r="E30" s="45">
        <v>58954</v>
      </c>
      <c r="F30" s="45">
        <v>4059779058954</v>
      </c>
      <c r="G30" s="46"/>
      <c r="H30" s="45" t="s">
        <v>337</v>
      </c>
      <c r="I30" s="45" t="s">
        <v>3276</v>
      </c>
      <c r="J30" s="45" t="s">
        <v>3221</v>
      </c>
      <c r="K30" s="45" t="s">
        <v>3388</v>
      </c>
      <c r="L30" s="45" t="s">
        <v>193</v>
      </c>
      <c r="M30" s="45">
        <v>42</v>
      </c>
      <c r="N30" s="45">
        <v>4.2</v>
      </c>
      <c r="O30" s="45">
        <v>3.7</v>
      </c>
      <c r="P30" s="45">
        <v>181</v>
      </c>
      <c r="Q30" s="45" t="s">
        <v>3222</v>
      </c>
      <c r="R30" s="45" t="s">
        <v>3222</v>
      </c>
      <c r="S30" s="45" t="s">
        <v>3305</v>
      </c>
      <c r="T30" s="45">
        <v>5</v>
      </c>
      <c r="U30" s="45">
        <v>0</v>
      </c>
      <c r="V30" s="45">
        <v>6</v>
      </c>
      <c r="W30" s="45">
        <v>6</v>
      </c>
      <c r="X30" s="45">
        <v>1</v>
      </c>
      <c r="Y30" s="45" t="s">
        <v>3223</v>
      </c>
      <c r="Z30" s="45" t="s">
        <v>3389</v>
      </c>
      <c r="AA30" s="45">
        <v>0</v>
      </c>
      <c r="AB30" s="45" t="b">
        <v>0</v>
      </c>
      <c r="AC30" s="45" t="b">
        <v>0</v>
      </c>
      <c r="AD30" s="45" t="b">
        <v>0</v>
      </c>
      <c r="AE30" s="45" t="b">
        <v>0</v>
      </c>
      <c r="AF30" s="45" t="b">
        <v>0</v>
      </c>
      <c r="AG30" s="45" t="s">
        <v>3279</v>
      </c>
      <c r="AH30" s="45">
        <v>80</v>
      </c>
      <c r="AI30" s="45" t="b">
        <v>0</v>
      </c>
      <c r="AJ30" s="45" t="b">
        <v>0</v>
      </c>
      <c r="AK30" s="45"/>
      <c r="AL30" s="45" t="b">
        <v>0</v>
      </c>
      <c r="AM30" s="45"/>
      <c r="AN30" s="45"/>
      <c r="AO30" s="45"/>
      <c r="AP30" s="45"/>
      <c r="AQ30" s="45"/>
      <c r="AR30" s="45"/>
      <c r="AS30" s="45"/>
      <c r="AT30" s="45"/>
      <c r="AU30" s="45" t="s">
        <v>3251</v>
      </c>
      <c r="AV30" s="45">
        <v>12.99</v>
      </c>
      <c r="AW30" s="45" t="s">
        <v>76</v>
      </c>
      <c r="AX30" s="45" t="b">
        <v>0</v>
      </c>
      <c r="AY30" s="45" t="b">
        <v>0</v>
      </c>
      <c r="AZ30" s="45"/>
      <c r="BA30" s="45"/>
      <c r="BB30" s="45">
        <v>0</v>
      </c>
      <c r="BC30" s="45" t="s">
        <v>3222</v>
      </c>
      <c r="BD30" s="45" t="s">
        <v>3222</v>
      </c>
      <c r="BE30" s="45">
        <v>12.99</v>
      </c>
      <c r="BF30" s="45"/>
      <c r="BG30" s="45"/>
      <c r="BH30" s="45">
        <v>1</v>
      </c>
      <c r="BI30" s="45" t="s">
        <v>330</v>
      </c>
      <c r="BJ30" s="45"/>
      <c r="BK30" s="45" t="s">
        <v>3222</v>
      </c>
      <c r="BL30" s="45" t="s">
        <v>3228</v>
      </c>
      <c r="BM30" s="45" t="s">
        <v>3243</v>
      </c>
      <c r="BN30" s="45">
        <v>5211</v>
      </c>
      <c r="BO30" s="45" t="s">
        <v>3280</v>
      </c>
      <c r="BP30" s="45">
        <v>10</v>
      </c>
      <c r="BQ30" s="45" t="s">
        <v>3281</v>
      </c>
      <c r="BR30" s="45" t="s">
        <v>3256</v>
      </c>
      <c r="BS30" s="45" t="s">
        <v>3292</v>
      </c>
      <c r="BT30" s="45" t="b">
        <v>0</v>
      </c>
      <c r="BU30" s="45">
        <v>8</v>
      </c>
      <c r="BV30" s="45" t="s">
        <v>3390</v>
      </c>
      <c r="BW30" s="45" t="s">
        <v>3235</v>
      </c>
      <c r="BX30" s="46"/>
      <c r="BY30" s="45"/>
      <c r="BZ30" s="45"/>
      <c r="CA30" s="47">
        <v>46048</v>
      </c>
      <c r="CB30" s="47">
        <v>45653</v>
      </c>
      <c r="CC30" s="45" t="s">
        <v>3284</v>
      </c>
      <c r="CD30" s="45" t="b">
        <v>0</v>
      </c>
      <c r="CE30" s="45" t="b">
        <v>0</v>
      </c>
      <c r="CF30" s="45" t="b">
        <v>0</v>
      </c>
      <c r="CG30" s="45" t="b">
        <v>0</v>
      </c>
      <c r="CH30" s="45"/>
      <c r="CI30" s="45" t="s">
        <v>337</v>
      </c>
      <c r="CJ30" s="45" t="s">
        <v>3371</v>
      </c>
      <c r="CK30" s="45" t="s">
        <v>3371</v>
      </c>
      <c r="CL30" s="45"/>
      <c r="CM30" s="45"/>
      <c r="CN30" s="45"/>
      <c r="CO30" s="45" t="b">
        <v>0</v>
      </c>
      <c r="CP30" s="45" t="s">
        <v>3238</v>
      </c>
      <c r="CQ30" s="45">
        <v>108.78</v>
      </c>
      <c r="CR30" s="45">
        <v>18</v>
      </c>
      <c r="CS30" s="45">
        <v>0.55049999999999999</v>
      </c>
      <c r="CT30" s="45"/>
      <c r="CU30" s="45"/>
      <c r="CV30" s="45">
        <v>331</v>
      </c>
      <c r="CW30" s="45">
        <v>248</v>
      </c>
      <c r="CX30" s="45">
        <v>1381.7</v>
      </c>
      <c r="CY30" s="45">
        <v>385.77780000000001</v>
      </c>
      <c r="CZ30" s="45">
        <v>7.6E-3</v>
      </c>
      <c r="DA30" s="45">
        <v>0</v>
      </c>
      <c r="DB30" s="45">
        <v>0</v>
      </c>
      <c r="DC30" s="45">
        <v>0</v>
      </c>
      <c r="DD30" s="45">
        <v>0</v>
      </c>
      <c r="DE30" s="45">
        <v>130.5</v>
      </c>
      <c r="DF30" s="45">
        <v>18</v>
      </c>
      <c r="DG30" s="45">
        <v>0</v>
      </c>
      <c r="DH30" s="45">
        <v>0</v>
      </c>
      <c r="DI30" s="45">
        <v>0</v>
      </c>
      <c r="DJ30" s="45">
        <v>0</v>
      </c>
      <c r="DK30" s="45">
        <v>0</v>
      </c>
      <c r="DL30" s="45">
        <v>0</v>
      </c>
      <c r="DM30" s="45"/>
      <c r="DN30" s="13"/>
      <c r="DO30" s="13">
        <v>0</v>
      </c>
      <c r="DP30" s="13"/>
    </row>
    <row r="31" spans="1:120" hidden="1">
      <c r="A31" s="45" t="s">
        <v>16</v>
      </c>
      <c r="B31" s="45" t="s">
        <v>2555</v>
      </c>
      <c r="C31" s="45" t="s">
        <v>3391</v>
      </c>
      <c r="D31" s="45"/>
      <c r="E31" s="45">
        <v>35962</v>
      </c>
      <c r="F31" s="45">
        <v>4059779035962</v>
      </c>
      <c r="G31" s="46"/>
      <c r="H31" s="45" t="s">
        <v>337</v>
      </c>
      <c r="I31" s="45" t="s">
        <v>3276</v>
      </c>
      <c r="J31" s="45" t="s">
        <v>3221</v>
      </c>
      <c r="K31" s="45" t="s">
        <v>3392</v>
      </c>
      <c r="L31" s="45" t="s">
        <v>839</v>
      </c>
      <c r="M31" s="45">
        <v>3285</v>
      </c>
      <c r="N31" s="45">
        <v>4.3</v>
      </c>
      <c r="O31" s="45">
        <v>4.0999999999999996</v>
      </c>
      <c r="P31" s="45">
        <v>142</v>
      </c>
      <c r="Q31" s="45" t="s">
        <v>3222</v>
      </c>
      <c r="R31" s="45" t="b">
        <v>0</v>
      </c>
      <c r="S31" s="45"/>
      <c r="T31" s="45">
        <v>5</v>
      </c>
      <c r="U31" s="45">
        <v>0</v>
      </c>
      <c r="V31" s="45">
        <v>11</v>
      </c>
      <c r="W31" s="45">
        <v>11</v>
      </c>
      <c r="X31" s="45">
        <v>2</v>
      </c>
      <c r="Y31" s="45" t="s">
        <v>3223</v>
      </c>
      <c r="Z31" s="45" t="s">
        <v>3393</v>
      </c>
      <c r="AA31" s="45">
        <v>0</v>
      </c>
      <c r="AB31" s="45" t="b">
        <v>0</v>
      </c>
      <c r="AC31" s="45" t="s">
        <v>3222</v>
      </c>
      <c r="AD31" s="45" t="b">
        <v>0</v>
      </c>
      <c r="AE31" s="45" t="b">
        <v>0</v>
      </c>
      <c r="AF31" s="45" t="b">
        <v>0</v>
      </c>
      <c r="AG31" s="45" t="s">
        <v>3279</v>
      </c>
      <c r="AH31" s="45">
        <v>90</v>
      </c>
      <c r="AI31" s="45" t="b">
        <v>0</v>
      </c>
      <c r="AJ31" s="45" t="b">
        <v>0</v>
      </c>
      <c r="AK31" s="45"/>
      <c r="AL31" s="45" t="b">
        <v>0</v>
      </c>
      <c r="AM31" s="45" t="s">
        <v>3222</v>
      </c>
      <c r="AN31" s="45" t="s">
        <v>3222</v>
      </c>
      <c r="AO31" s="45"/>
      <c r="AP31" s="45" t="s">
        <v>3222</v>
      </c>
      <c r="AQ31" s="45" t="s">
        <v>3222</v>
      </c>
      <c r="AR31" s="45" t="s">
        <v>3222</v>
      </c>
      <c r="AS31" s="45" t="s">
        <v>3297</v>
      </c>
      <c r="AT31" s="45"/>
      <c r="AU31" s="45" t="s">
        <v>3227</v>
      </c>
      <c r="AV31" s="45">
        <v>31.54</v>
      </c>
      <c r="AW31" s="45" t="s">
        <v>76</v>
      </c>
      <c r="AX31" s="45" t="b">
        <v>0</v>
      </c>
      <c r="AY31" s="45" t="s">
        <v>3222</v>
      </c>
      <c r="AZ31" s="45"/>
      <c r="BA31" s="45" t="s">
        <v>722</v>
      </c>
      <c r="BB31" s="45">
        <v>1</v>
      </c>
      <c r="BC31" s="45" t="s">
        <v>3222</v>
      </c>
      <c r="BD31" s="45" t="s">
        <v>3222</v>
      </c>
      <c r="BE31" s="45">
        <v>31.54</v>
      </c>
      <c r="BF31" s="45"/>
      <c r="BG31" s="45"/>
      <c r="BH31" s="45">
        <v>2</v>
      </c>
      <c r="BI31" s="45" t="s">
        <v>330</v>
      </c>
      <c r="BJ31" s="45"/>
      <c r="BK31" s="45" t="s">
        <v>3222</v>
      </c>
      <c r="BL31" s="45" t="s">
        <v>3228</v>
      </c>
      <c r="BM31" s="45" t="s">
        <v>3243</v>
      </c>
      <c r="BN31" s="45">
        <v>10268</v>
      </c>
      <c r="BO31" s="45" t="s">
        <v>3394</v>
      </c>
      <c r="BP31" s="45">
        <v>103</v>
      </c>
      <c r="BQ31" s="45" t="s">
        <v>3395</v>
      </c>
      <c r="BR31" s="45" t="s">
        <v>3256</v>
      </c>
      <c r="BS31" s="45" t="s">
        <v>3233</v>
      </c>
      <c r="BT31" s="45" t="b">
        <v>0</v>
      </c>
      <c r="BU31" s="45">
        <v>4</v>
      </c>
      <c r="BV31" s="45" t="s">
        <v>3396</v>
      </c>
      <c r="BW31" s="45" t="s">
        <v>3235</v>
      </c>
      <c r="BX31" s="46"/>
      <c r="BY31" s="45"/>
      <c r="BZ31" s="45"/>
      <c r="CA31" s="47">
        <v>46048</v>
      </c>
      <c r="CB31" s="47">
        <v>45035</v>
      </c>
      <c r="CC31" s="45" t="s">
        <v>3397</v>
      </c>
      <c r="CD31" s="45" t="b">
        <v>0</v>
      </c>
      <c r="CE31" s="45" t="b">
        <v>0</v>
      </c>
      <c r="CF31" s="45" t="b">
        <v>0</v>
      </c>
      <c r="CG31" s="45" t="b">
        <v>0</v>
      </c>
      <c r="CH31" s="45"/>
      <c r="CI31" s="45" t="s">
        <v>839</v>
      </c>
      <c r="CJ31" s="45" t="s">
        <v>3237</v>
      </c>
      <c r="CK31" s="45" t="s">
        <v>3237</v>
      </c>
      <c r="CL31" s="45"/>
      <c r="CM31" s="45">
        <v>121.31</v>
      </c>
      <c r="CN31" s="45"/>
      <c r="CO31" s="45" t="b">
        <v>0</v>
      </c>
      <c r="CP31" s="45" t="s">
        <v>3238</v>
      </c>
      <c r="CQ31" s="45">
        <v>106.18</v>
      </c>
      <c r="CR31" s="45">
        <v>9</v>
      </c>
      <c r="CS31" s="45">
        <v>0.3453</v>
      </c>
      <c r="CT31" s="45"/>
      <c r="CU31" s="45"/>
      <c r="CV31" s="45">
        <v>419</v>
      </c>
      <c r="CW31" s="45">
        <v>1191</v>
      </c>
      <c r="CX31" s="45">
        <v>13204.82</v>
      </c>
      <c r="CY31" s="45">
        <v>3705.3330000000001</v>
      </c>
      <c r="CZ31" s="45">
        <v>6.9999999999999999E-4</v>
      </c>
      <c r="DA31" s="45">
        <v>5</v>
      </c>
      <c r="DB31" s="45">
        <v>63.2</v>
      </c>
      <c r="DC31" s="45">
        <v>0</v>
      </c>
      <c r="DD31" s="45">
        <v>0</v>
      </c>
      <c r="DE31" s="45">
        <v>6743.44</v>
      </c>
      <c r="DF31" s="45">
        <v>653</v>
      </c>
      <c r="DG31" s="45">
        <v>0</v>
      </c>
      <c r="DH31" s="45">
        <v>0</v>
      </c>
      <c r="DI31" s="45">
        <v>0</v>
      </c>
      <c r="DJ31" s="45">
        <v>0</v>
      </c>
      <c r="DK31" s="45">
        <v>0</v>
      </c>
      <c r="DL31" s="45">
        <v>0</v>
      </c>
      <c r="DM31" s="45"/>
      <c r="DN31" s="13">
        <v>0</v>
      </c>
      <c r="DO31" s="13">
        <v>36</v>
      </c>
      <c r="DP31" s="13"/>
    </row>
    <row r="32" spans="1:120" hidden="1">
      <c r="A32" s="45" t="s">
        <v>16</v>
      </c>
      <c r="B32" s="45" t="s">
        <v>2701</v>
      </c>
      <c r="C32" s="45" t="s">
        <v>3398</v>
      </c>
      <c r="D32" s="45"/>
      <c r="E32" s="45">
        <v>34309</v>
      </c>
      <c r="F32" s="45">
        <v>4059779034309</v>
      </c>
      <c r="G32" s="46"/>
      <c r="H32" s="45" t="s">
        <v>195</v>
      </c>
      <c r="I32" s="45" t="s">
        <v>3220</v>
      </c>
      <c r="J32" s="45" t="s">
        <v>3221</v>
      </c>
      <c r="K32" s="45" t="s">
        <v>3399</v>
      </c>
      <c r="L32" s="45"/>
      <c r="M32" s="45">
        <v>6</v>
      </c>
      <c r="N32" s="45">
        <v>4</v>
      </c>
      <c r="O32" s="45">
        <v>5</v>
      </c>
      <c r="P32" s="45">
        <v>157</v>
      </c>
      <c r="Q32" s="45" t="s">
        <v>3222</v>
      </c>
      <c r="R32" s="45" t="b">
        <v>0</v>
      </c>
      <c r="S32" s="45"/>
      <c r="T32" s="45">
        <v>5</v>
      </c>
      <c r="U32" s="45">
        <v>796</v>
      </c>
      <c r="V32" s="45">
        <v>7</v>
      </c>
      <c r="W32" s="45">
        <v>7</v>
      </c>
      <c r="X32" s="45">
        <v>1</v>
      </c>
      <c r="Y32" s="45" t="s">
        <v>3223</v>
      </c>
      <c r="Z32" s="45" t="s">
        <v>3400</v>
      </c>
      <c r="AA32" s="45">
        <v>0</v>
      </c>
      <c r="AB32" s="45" t="b">
        <v>0</v>
      </c>
      <c r="AC32" s="45" t="b">
        <v>0</v>
      </c>
      <c r="AD32" s="45" t="b">
        <v>0</v>
      </c>
      <c r="AE32" s="45" t="b">
        <v>0</v>
      </c>
      <c r="AF32" s="45" t="b">
        <v>0</v>
      </c>
      <c r="AG32" s="45" t="s">
        <v>3225</v>
      </c>
      <c r="AH32" s="45">
        <v>80</v>
      </c>
      <c r="AI32" s="45" t="b">
        <v>0</v>
      </c>
      <c r="AJ32" s="45" t="b">
        <v>0</v>
      </c>
      <c r="AK32" s="45"/>
      <c r="AL32" s="45" t="b">
        <v>0</v>
      </c>
      <c r="AM32" s="45"/>
      <c r="AN32" s="45"/>
      <c r="AO32" s="45"/>
      <c r="AP32" s="45"/>
      <c r="AQ32" s="45"/>
      <c r="AR32" s="45"/>
      <c r="AS32" s="45"/>
      <c r="AT32" s="45"/>
      <c r="AU32" s="45" t="s">
        <v>3251</v>
      </c>
      <c r="AV32" s="45">
        <v>4.99</v>
      </c>
      <c r="AW32" s="45" t="s">
        <v>76</v>
      </c>
      <c r="AX32" s="45" t="b">
        <v>0</v>
      </c>
      <c r="AY32" s="45" t="s">
        <v>3222</v>
      </c>
      <c r="AZ32" s="45"/>
      <c r="BA32" s="45" t="s">
        <v>3401</v>
      </c>
      <c r="BB32" s="45">
        <v>2</v>
      </c>
      <c r="BC32" s="45" t="s">
        <v>3222</v>
      </c>
      <c r="BD32" s="45" t="s">
        <v>3222</v>
      </c>
      <c r="BE32" s="45">
        <v>4.99</v>
      </c>
      <c r="BF32" s="45">
        <v>4.99</v>
      </c>
      <c r="BG32" s="45"/>
      <c r="BH32" s="45">
        <v>1</v>
      </c>
      <c r="BI32" s="45" t="s">
        <v>330</v>
      </c>
      <c r="BJ32" s="45"/>
      <c r="BK32" s="45" t="s">
        <v>3222</v>
      </c>
      <c r="BL32" s="45" t="s">
        <v>3228</v>
      </c>
      <c r="BM32" s="45" t="s">
        <v>3253</v>
      </c>
      <c r="BN32" s="45">
        <v>18933</v>
      </c>
      <c r="BO32" s="45" t="s">
        <v>3254</v>
      </c>
      <c r="BP32" s="45">
        <v>46</v>
      </c>
      <c r="BQ32" s="45" t="s">
        <v>3255</v>
      </c>
      <c r="BR32" s="45" t="s">
        <v>3256</v>
      </c>
      <c r="BS32" s="45"/>
      <c r="BT32" s="45" t="b">
        <v>0</v>
      </c>
      <c r="BU32" s="45">
        <v>4</v>
      </c>
      <c r="BV32" s="45" t="s">
        <v>3402</v>
      </c>
      <c r="BW32" s="45" t="s">
        <v>3264</v>
      </c>
      <c r="BX32" s="46"/>
      <c r="BY32" s="46"/>
      <c r="BZ32" s="45"/>
      <c r="CA32" s="47">
        <v>46048</v>
      </c>
      <c r="CB32" s="47">
        <v>45898</v>
      </c>
      <c r="CC32" s="45" t="s">
        <v>3236</v>
      </c>
      <c r="CD32" s="45" t="b">
        <v>0</v>
      </c>
      <c r="CE32" s="45" t="b">
        <v>0</v>
      </c>
      <c r="CF32" s="45" t="b">
        <v>0</v>
      </c>
      <c r="CG32" s="45" t="b">
        <v>0</v>
      </c>
      <c r="CH32" s="45"/>
      <c r="CI32" s="45" t="s">
        <v>337</v>
      </c>
      <c r="CJ32" s="45" t="s">
        <v>3237</v>
      </c>
      <c r="CK32" s="45" t="s">
        <v>3237</v>
      </c>
      <c r="CL32" s="45"/>
      <c r="CM32" s="45"/>
      <c r="CN32" s="45"/>
      <c r="CO32" s="45" t="s">
        <v>3222</v>
      </c>
      <c r="CP32" s="45" t="s">
        <v>3238</v>
      </c>
      <c r="CQ32" s="45">
        <v>103.63</v>
      </c>
      <c r="CR32" s="45">
        <v>43</v>
      </c>
      <c r="CS32" s="45">
        <v>0.45789999999999997</v>
      </c>
      <c r="CT32" s="45"/>
      <c r="CU32" s="45"/>
      <c r="CV32" s="45">
        <v>179</v>
      </c>
      <c r="CW32" s="45">
        <v>159</v>
      </c>
      <c r="CX32" s="45">
        <v>383.19</v>
      </c>
      <c r="CY32" s="45">
        <v>103.53489999999999</v>
      </c>
      <c r="CZ32" s="45">
        <v>1.44E-2</v>
      </c>
      <c r="DA32" s="45">
        <v>0</v>
      </c>
      <c r="DB32" s="45">
        <v>0</v>
      </c>
      <c r="DC32" s="45">
        <v>0</v>
      </c>
      <c r="DD32" s="45">
        <v>0</v>
      </c>
      <c r="DE32" s="45">
        <v>57.84</v>
      </c>
      <c r="DF32" s="45">
        <v>24</v>
      </c>
      <c r="DG32" s="45">
        <v>0</v>
      </c>
      <c r="DH32" s="45">
        <v>0</v>
      </c>
      <c r="DI32" s="45">
        <v>0</v>
      </c>
      <c r="DJ32" s="45">
        <v>0</v>
      </c>
      <c r="DK32" s="45">
        <v>0</v>
      </c>
      <c r="DL32" s="45">
        <v>0</v>
      </c>
      <c r="DM32" s="45"/>
      <c r="DN32" s="13">
        <v>0</v>
      </c>
      <c r="DO32" s="13">
        <v>0</v>
      </c>
      <c r="DP32" s="13"/>
    </row>
    <row r="33" spans="1:120" hidden="1">
      <c r="A33" s="45" t="s">
        <v>16</v>
      </c>
      <c r="B33" s="45" t="s">
        <v>175</v>
      </c>
      <c r="C33" s="45" t="s">
        <v>3403</v>
      </c>
      <c r="D33" s="45"/>
      <c r="E33" s="45">
        <v>48429</v>
      </c>
      <c r="F33" s="45">
        <v>4059779048429</v>
      </c>
      <c r="G33" s="46"/>
      <c r="H33" s="45" t="s">
        <v>195</v>
      </c>
      <c r="I33" s="45" t="s">
        <v>3220</v>
      </c>
      <c r="J33" s="45" t="s">
        <v>3221</v>
      </c>
      <c r="K33" s="45" t="s">
        <v>3404</v>
      </c>
      <c r="L33" s="45" t="s">
        <v>195</v>
      </c>
      <c r="M33" s="45">
        <v>251</v>
      </c>
      <c r="N33" s="45">
        <v>4.8</v>
      </c>
      <c r="O33" s="45">
        <v>4.3</v>
      </c>
      <c r="P33" s="45">
        <v>196</v>
      </c>
      <c r="Q33" s="45" t="s">
        <v>3222</v>
      </c>
      <c r="R33" s="45" t="b">
        <v>0</v>
      </c>
      <c r="S33" s="45"/>
      <c r="T33" s="45">
        <v>5</v>
      </c>
      <c r="U33" s="45">
        <v>670</v>
      </c>
      <c r="V33" s="45">
        <v>5</v>
      </c>
      <c r="W33" s="45">
        <v>5</v>
      </c>
      <c r="X33" s="45">
        <v>1</v>
      </c>
      <c r="Y33" s="45" t="s">
        <v>3223</v>
      </c>
      <c r="Z33" s="45" t="s">
        <v>3339</v>
      </c>
      <c r="AA33" s="45">
        <v>0</v>
      </c>
      <c r="AB33" s="45" t="b">
        <v>0</v>
      </c>
      <c r="AC33" s="45" t="b">
        <v>0</v>
      </c>
      <c r="AD33" s="45" t="b">
        <v>0</v>
      </c>
      <c r="AE33" s="45" t="b">
        <v>0</v>
      </c>
      <c r="AF33" s="45" t="b">
        <v>0</v>
      </c>
      <c r="AG33" s="45" t="s">
        <v>3225</v>
      </c>
      <c r="AH33" s="45">
        <v>80</v>
      </c>
      <c r="AI33" s="45" t="b">
        <v>0</v>
      </c>
      <c r="AJ33" s="45" t="s">
        <v>3222</v>
      </c>
      <c r="AK33" s="45"/>
      <c r="AL33" s="45" t="b">
        <v>0</v>
      </c>
      <c r="AM33" s="45"/>
      <c r="AN33" s="45"/>
      <c r="AO33" s="45"/>
      <c r="AP33" s="45"/>
      <c r="AQ33" s="45"/>
      <c r="AR33" s="45"/>
      <c r="AS33" s="45"/>
      <c r="AT33" s="45"/>
      <c r="AU33" s="45" t="s">
        <v>3251</v>
      </c>
      <c r="AV33" s="45">
        <v>19.989999999999998</v>
      </c>
      <c r="AW33" s="45" t="s">
        <v>76</v>
      </c>
      <c r="AX33" s="45" t="b">
        <v>0</v>
      </c>
      <c r="AY33" s="45" t="s">
        <v>3222</v>
      </c>
      <c r="AZ33" s="45"/>
      <c r="BA33" s="45" t="s">
        <v>3405</v>
      </c>
      <c r="BB33" s="45">
        <v>2</v>
      </c>
      <c r="BC33" s="45" t="s">
        <v>3222</v>
      </c>
      <c r="BD33" s="45" t="s">
        <v>3222</v>
      </c>
      <c r="BE33" s="45">
        <v>19.989999999999998</v>
      </c>
      <c r="BF33" s="45"/>
      <c r="BG33" s="45"/>
      <c r="BH33" s="45">
        <v>2</v>
      </c>
      <c r="BI33" s="45" t="s">
        <v>330</v>
      </c>
      <c r="BJ33" s="45"/>
      <c r="BK33" s="45" t="s">
        <v>3222</v>
      </c>
      <c r="BL33" s="45" t="s">
        <v>3228</v>
      </c>
      <c r="BM33" s="45" t="s">
        <v>3253</v>
      </c>
      <c r="BN33" s="45">
        <v>17255</v>
      </c>
      <c r="BO33" s="45" t="s">
        <v>3254</v>
      </c>
      <c r="BP33" s="45">
        <v>40</v>
      </c>
      <c r="BQ33" s="45" t="s">
        <v>3255</v>
      </c>
      <c r="BR33" s="45" t="s">
        <v>3256</v>
      </c>
      <c r="BS33" s="45"/>
      <c r="BT33" s="45" t="b">
        <v>0</v>
      </c>
      <c r="BU33" s="45">
        <v>2</v>
      </c>
      <c r="BV33" s="45" t="s">
        <v>3406</v>
      </c>
      <c r="BW33" s="45" t="s">
        <v>3264</v>
      </c>
      <c r="BX33" s="46"/>
      <c r="BY33" s="46"/>
      <c r="BZ33" s="45"/>
      <c r="CA33" s="47">
        <v>46048</v>
      </c>
      <c r="CB33" s="47">
        <v>45624</v>
      </c>
      <c r="CC33" s="45" t="s">
        <v>3236</v>
      </c>
      <c r="CD33" s="45" t="b">
        <v>0</v>
      </c>
      <c r="CE33" s="45" t="b">
        <v>0</v>
      </c>
      <c r="CF33" s="45" t="b">
        <v>0</v>
      </c>
      <c r="CG33" s="45" t="b">
        <v>0</v>
      </c>
      <c r="CH33" s="45"/>
      <c r="CI33" s="45" t="s">
        <v>337</v>
      </c>
      <c r="CJ33" s="45" t="s">
        <v>3237</v>
      </c>
      <c r="CK33" s="45" t="s">
        <v>3237</v>
      </c>
      <c r="CL33" s="45"/>
      <c r="CM33" s="45"/>
      <c r="CN33" s="45"/>
      <c r="CO33" s="45" t="b">
        <v>0</v>
      </c>
      <c r="CP33" s="45" t="s">
        <v>3238</v>
      </c>
      <c r="CQ33" s="45">
        <v>96.56</v>
      </c>
      <c r="CR33" s="45">
        <v>8</v>
      </c>
      <c r="CS33" s="45">
        <v>0.37330000000000002</v>
      </c>
      <c r="CT33" s="45"/>
      <c r="CU33" s="45"/>
      <c r="CV33" s="45">
        <v>635</v>
      </c>
      <c r="CW33" s="45">
        <v>153</v>
      </c>
      <c r="CX33" s="45">
        <v>1846.71</v>
      </c>
      <c r="CY33" s="45">
        <v>535.5</v>
      </c>
      <c r="CZ33" s="45">
        <v>3.3300000000000003E-2</v>
      </c>
      <c r="DA33" s="45">
        <v>0</v>
      </c>
      <c r="DB33" s="45">
        <v>0</v>
      </c>
      <c r="DC33" s="45">
        <v>0</v>
      </c>
      <c r="DD33" s="45">
        <v>0</v>
      </c>
      <c r="DE33" s="45">
        <v>0</v>
      </c>
      <c r="DF33" s="45">
        <v>0</v>
      </c>
      <c r="DG33" s="45">
        <v>0</v>
      </c>
      <c r="DH33" s="45">
        <v>0</v>
      </c>
      <c r="DI33" s="45">
        <v>0</v>
      </c>
      <c r="DJ33" s="45">
        <v>0</v>
      </c>
      <c r="DK33" s="45">
        <v>0</v>
      </c>
      <c r="DL33" s="45">
        <v>0</v>
      </c>
      <c r="DM33" s="45"/>
      <c r="DN33" s="13">
        <v>0</v>
      </c>
      <c r="DO33" s="13">
        <v>144</v>
      </c>
      <c r="DP33" s="13"/>
    </row>
    <row r="34" spans="1:120" hidden="1">
      <c r="A34" s="45" t="s">
        <v>16</v>
      </c>
      <c r="B34" s="45" t="s">
        <v>457</v>
      </c>
      <c r="C34" s="45" t="s">
        <v>3407</v>
      </c>
      <c r="D34" s="45"/>
      <c r="E34" s="45">
        <v>59210</v>
      </c>
      <c r="F34" s="45">
        <v>4059779059210</v>
      </c>
      <c r="G34" s="46"/>
      <c r="H34" s="45" t="s">
        <v>195</v>
      </c>
      <c r="I34" s="45" t="s">
        <v>3220</v>
      </c>
      <c r="J34" s="45" t="s">
        <v>3221</v>
      </c>
      <c r="K34" s="45" t="s">
        <v>3408</v>
      </c>
      <c r="L34" s="45"/>
      <c r="M34" s="45">
        <v>30</v>
      </c>
      <c r="N34" s="45">
        <v>4.9000000000000004</v>
      </c>
      <c r="O34" s="45">
        <v>5</v>
      </c>
      <c r="P34" s="45">
        <v>151</v>
      </c>
      <c r="Q34" s="45" t="s">
        <v>3222</v>
      </c>
      <c r="R34" s="45" t="b">
        <v>0</v>
      </c>
      <c r="S34" s="45"/>
      <c r="T34" s="45">
        <v>5</v>
      </c>
      <c r="U34" s="45">
        <v>1444</v>
      </c>
      <c r="V34" s="45">
        <v>7</v>
      </c>
      <c r="W34" s="45">
        <v>7</v>
      </c>
      <c r="X34" s="45">
        <v>1</v>
      </c>
      <c r="Y34" s="45" t="s">
        <v>3249</v>
      </c>
      <c r="Z34" s="45" t="s">
        <v>3409</v>
      </c>
      <c r="AA34" s="45">
        <v>0</v>
      </c>
      <c r="AB34" s="45" t="b">
        <v>0</v>
      </c>
      <c r="AC34" s="45" t="b">
        <v>0</v>
      </c>
      <c r="AD34" s="45" t="b">
        <v>0</v>
      </c>
      <c r="AE34" s="45" t="b">
        <v>0</v>
      </c>
      <c r="AF34" s="45" t="b">
        <v>0</v>
      </c>
      <c r="AG34" s="45" t="s">
        <v>3225</v>
      </c>
      <c r="AH34" s="45">
        <v>80</v>
      </c>
      <c r="AI34" s="45" t="b">
        <v>0</v>
      </c>
      <c r="AJ34" s="45" t="s">
        <v>3222</v>
      </c>
      <c r="AK34" s="45"/>
      <c r="AL34" s="45" t="b">
        <v>0</v>
      </c>
      <c r="AM34" s="45"/>
      <c r="AN34" s="45"/>
      <c r="AO34" s="45"/>
      <c r="AP34" s="45"/>
      <c r="AQ34" s="45"/>
      <c r="AR34" s="45"/>
      <c r="AS34" s="45"/>
      <c r="AT34" s="45"/>
      <c r="AU34" s="45" t="s">
        <v>3251</v>
      </c>
      <c r="AV34" s="45">
        <v>4.5</v>
      </c>
      <c r="AW34" s="45" t="s">
        <v>76</v>
      </c>
      <c r="AX34" s="45" t="b">
        <v>0</v>
      </c>
      <c r="AY34" s="45" t="s">
        <v>3222</v>
      </c>
      <c r="AZ34" s="45"/>
      <c r="BA34" s="45" t="s">
        <v>3410</v>
      </c>
      <c r="BB34" s="45">
        <v>2</v>
      </c>
      <c r="BC34" s="45" t="s">
        <v>3222</v>
      </c>
      <c r="BD34" s="45" t="s">
        <v>3222</v>
      </c>
      <c r="BE34" s="45">
        <v>4.5</v>
      </c>
      <c r="BF34" s="45"/>
      <c r="BG34" s="45"/>
      <c r="BH34" s="45">
        <v>1</v>
      </c>
      <c r="BI34" s="45" t="s">
        <v>330</v>
      </c>
      <c r="BJ34" s="45"/>
      <c r="BK34" s="45" t="s">
        <v>3222</v>
      </c>
      <c r="BL34" s="45" t="s">
        <v>3228</v>
      </c>
      <c r="BM34" s="45" t="s">
        <v>3253</v>
      </c>
      <c r="BN34" s="45">
        <v>11718</v>
      </c>
      <c r="BO34" s="45" t="s">
        <v>3254</v>
      </c>
      <c r="BP34" s="45">
        <v>27</v>
      </c>
      <c r="BQ34" s="45" t="s">
        <v>3255</v>
      </c>
      <c r="BR34" s="45" t="s">
        <v>3256</v>
      </c>
      <c r="BS34" s="45"/>
      <c r="BT34" s="45" t="b">
        <v>0</v>
      </c>
      <c r="BU34" s="45">
        <v>4</v>
      </c>
      <c r="BV34" s="45" t="s">
        <v>3411</v>
      </c>
      <c r="BW34" s="45" t="s">
        <v>3264</v>
      </c>
      <c r="BX34" s="46"/>
      <c r="BY34" s="46"/>
      <c r="BZ34" s="45"/>
      <c r="CA34" s="47">
        <v>46048</v>
      </c>
      <c r="CB34" s="47">
        <v>45883</v>
      </c>
      <c r="CC34" s="45" t="s">
        <v>3236</v>
      </c>
      <c r="CD34" s="45" t="b">
        <v>0</v>
      </c>
      <c r="CE34" s="45" t="b">
        <v>0</v>
      </c>
      <c r="CF34" s="45" t="b">
        <v>0</v>
      </c>
      <c r="CG34" s="45" t="b">
        <v>0</v>
      </c>
      <c r="CH34" s="45"/>
      <c r="CI34" s="45" t="s">
        <v>337</v>
      </c>
      <c r="CJ34" s="45" t="s">
        <v>3237</v>
      </c>
      <c r="CK34" s="45" t="s">
        <v>3237</v>
      </c>
      <c r="CL34" s="45"/>
      <c r="CM34" s="45"/>
      <c r="CN34" s="45"/>
      <c r="CO34" s="45" t="b">
        <v>0</v>
      </c>
      <c r="CP34" s="45" t="s">
        <v>3238</v>
      </c>
      <c r="CQ34" s="45">
        <v>93.99</v>
      </c>
      <c r="CR34" s="45">
        <v>39</v>
      </c>
      <c r="CS34" s="45">
        <v>0.39910000000000001</v>
      </c>
      <c r="CT34" s="45"/>
      <c r="CU34" s="45"/>
      <c r="CV34" s="45">
        <v>367</v>
      </c>
      <c r="CW34" s="45">
        <v>801</v>
      </c>
      <c r="CX34" s="45">
        <v>1930.41</v>
      </c>
      <c r="CY34" s="45">
        <v>575.07690000000002</v>
      </c>
      <c r="CZ34" s="45">
        <v>8.5000000000000006E-3</v>
      </c>
      <c r="DA34" s="45">
        <v>0</v>
      </c>
      <c r="DB34" s="45">
        <v>0</v>
      </c>
      <c r="DC34" s="45">
        <v>0</v>
      </c>
      <c r="DD34" s="45">
        <v>0</v>
      </c>
      <c r="DE34" s="45">
        <v>195.21</v>
      </c>
      <c r="DF34" s="45">
        <v>81</v>
      </c>
      <c r="DG34" s="45">
        <v>0</v>
      </c>
      <c r="DH34" s="45">
        <v>0</v>
      </c>
      <c r="DI34" s="45">
        <v>0</v>
      </c>
      <c r="DJ34" s="45">
        <v>0</v>
      </c>
      <c r="DK34" s="45">
        <v>0</v>
      </c>
      <c r="DL34" s="45">
        <v>0</v>
      </c>
      <c r="DM34" s="45"/>
      <c r="DN34" s="13">
        <v>0</v>
      </c>
      <c r="DO34" s="13">
        <v>0</v>
      </c>
      <c r="DP34" s="13"/>
    </row>
    <row r="35" spans="1:120" hidden="1">
      <c r="A35" s="45" t="s">
        <v>16</v>
      </c>
      <c r="B35" s="45" t="s">
        <v>1832</v>
      </c>
      <c r="C35" s="45" t="s">
        <v>3275</v>
      </c>
      <c r="D35" s="45"/>
      <c r="E35" s="45">
        <v>59456</v>
      </c>
      <c r="F35" s="45">
        <v>4059779059456</v>
      </c>
      <c r="G35" s="46"/>
      <c r="H35" s="45" t="s">
        <v>337</v>
      </c>
      <c r="I35" s="45" t="s">
        <v>3276</v>
      </c>
      <c r="J35" s="45" t="s">
        <v>3221</v>
      </c>
      <c r="K35" s="45" t="s">
        <v>3412</v>
      </c>
      <c r="L35" s="45" t="s">
        <v>193</v>
      </c>
      <c r="M35" s="45">
        <v>40</v>
      </c>
      <c r="N35" s="45">
        <v>4.2</v>
      </c>
      <c r="O35" s="45">
        <v>4.5999999999999996</v>
      </c>
      <c r="P35" s="45">
        <v>112</v>
      </c>
      <c r="Q35" s="45" t="s">
        <v>3222</v>
      </c>
      <c r="R35" s="45" t="b">
        <v>0</v>
      </c>
      <c r="S35" s="45"/>
      <c r="T35" s="45">
        <v>5</v>
      </c>
      <c r="U35" s="45">
        <v>0</v>
      </c>
      <c r="V35" s="45">
        <v>6</v>
      </c>
      <c r="W35" s="45">
        <v>6</v>
      </c>
      <c r="X35" s="45">
        <v>1</v>
      </c>
      <c r="Y35" s="45" t="s">
        <v>3223</v>
      </c>
      <c r="Z35" s="45" t="s">
        <v>3278</v>
      </c>
      <c r="AA35" s="45">
        <v>0</v>
      </c>
      <c r="AB35" s="45" t="b">
        <v>0</v>
      </c>
      <c r="AC35" s="45" t="s">
        <v>3222</v>
      </c>
      <c r="AD35" s="45" t="b">
        <v>0</v>
      </c>
      <c r="AE35" s="45" t="b">
        <v>0</v>
      </c>
      <c r="AF35" s="45" t="b">
        <v>0</v>
      </c>
      <c r="AG35" s="45" t="s">
        <v>3279</v>
      </c>
      <c r="AH35" s="45">
        <v>90</v>
      </c>
      <c r="AI35" s="45" t="b">
        <v>0</v>
      </c>
      <c r="AJ35" s="45" t="b">
        <v>0</v>
      </c>
      <c r="AK35" s="45"/>
      <c r="AL35" s="45" t="b">
        <v>0</v>
      </c>
      <c r="AM35" s="45"/>
      <c r="AN35" s="45"/>
      <c r="AO35" s="45"/>
      <c r="AP35" s="45"/>
      <c r="AQ35" s="45"/>
      <c r="AR35" s="45"/>
      <c r="AS35" s="45"/>
      <c r="AT35" s="45"/>
      <c r="AU35" s="45" t="s">
        <v>3251</v>
      </c>
      <c r="AV35" s="45">
        <v>10.5</v>
      </c>
      <c r="AW35" s="45" t="s">
        <v>76</v>
      </c>
      <c r="AX35" s="45" t="b">
        <v>0</v>
      </c>
      <c r="AY35" s="45" t="s">
        <v>3222</v>
      </c>
      <c r="AZ35" s="45"/>
      <c r="BA35" s="45" t="s">
        <v>3413</v>
      </c>
      <c r="BB35" s="45">
        <v>2</v>
      </c>
      <c r="BC35" s="45" t="s">
        <v>3222</v>
      </c>
      <c r="BD35" s="45" t="s">
        <v>3222</v>
      </c>
      <c r="BE35" s="45">
        <v>10.5</v>
      </c>
      <c r="BF35" s="45"/>
      <c r="BG35" s="45"/>
      <c r="BH35" s="45">
        <v>2</v>
      </c>
      <c r="BI35" s="45" t="s">
        <v>330</v>
      </c>
      <c r="BJ35" s="45"/>
      <c r="BK35" s="45" t="s">
        <v>3222</v>
      </c>
      <c r="BL35" s="45" t="s">
        <v>3228</v>
      </c>
      <c r="BM35" s="45" t="s">
        <v>3243</v>
      </c>
      <c r="BN35" s="45">
        <v>4971</v>
      </c>
      <c r="BO35" s="45" t="s">
        <v>3280</v>
      </c>
      <c r="BP35" s="45">
        <v>9</v>
      </c>
      <c r="BQ35" s="45" t="s">
        <v>3281</v>
      </c>
      <c r="BR35" s="45" t="s">
        <v>3256</v>
      </c>
      <c r="BS35" s="45"/>
      <c r="BT35" s="45" t="b">
        <v>0</v>
      </c>
      <c r="BU35" s="45">
        <v>4</v>
      </c>
      <c r="BV35" s="45" t="s">
        <v>3282</v>
      </c>
      <c r="BW35" s="45" t="s">
        <v>3283</v>
      </c>
      <c r="BX35" s="46"/>
      <c r="BY35" s="45"/>
      <c r="BZ35" s="45"/>
      <c r="CA35" s="47">
        <v>46048</v>
      </c>
      <c r="CB35" s="47">
        <v>45431</v>
      </c>
      <c r="CC35" s="45" t="s">
        <v>3284</v>
      </c>
      <c r="CD35" s="45" t="b">
        <v>0</v>
      </c>
      <c r="CE35" s="45" t="b">
        <v>0</v>
      </c>
      <c r="CF35" s="45" t="b">
        <v>0</v>
      </c>
      <c r="CG35" s="45" t="b">
        <v>0</v>
      </c>
      <c r="CH35" s="45"/>
      <c r="CI35" s="45" t="s">
        <v>337</v>
      </c>
      <c r="CJ35" s="45" t="s">
        <v>3237</v>
      </c>
      <c r="CK35" s="45" t="s">
        <v>3237</v>
      </c>
      <c r="CL35" s="45"/>
      <c r="CM35" s="45"/>
      <c r="CN35" s="45"/>
      <c r="CO35" s="45" t="b">
        <v>0</v>
      </c>
      <c r="CP35" s="45" t="s">
        <v>3238</v>
      </c>
      <c r="CQ35" s="45">
        <v>92.99</v>
      </c>
      <c r="CR35" s="45">
        <v>19</v>
      </c>
      <c r="CS35" s="45">
        <v>0.43319999999999997</v>
      </c>
      <c r="CT35" s="45"/>
      <c r="CU35" s="45"/>
      <c r="CV35" s="45">
        <v>272</v>
      </c>
      <c r="CW35" s="45">
        <v>14</v>
      </c>
      <c r="CX35" s="45">
        <v>64</v>
      </c>
      <c r="CY35" s="45">
        <v>20.63158</v>
      </c>
      <c r="CZ35" s="45">
        <v>0.20830000000000001</v>
      </c>
      <c r="DA35" s="45">
        <v>1</v>
      </c>
      <c r="DB35" s="45">
        <v>4.07</v>
      </c>
      <c r="DC35" s="45">
        <v>0</v>
      </c>
      <c r="DD35" s="45">
        <v>0</v>
      </c>
      <c r="DE35" s="45">
        <v>12.21</v>
      </c>
      <c r="DF35" s="45">
        <v>3</v>
      </c>
      <c r="DG35" s="45">
        <v>0</v>
      </c>
      <c r="DH35" s="45">
        <v>0</v>
      </c>
      <c r="DI35" s="45">
        <v>0</v>
      </c>
      <c r="DJ35" s="45">
        <v>0</v>
      </c>
      <c r="DK35" s="45">
        <v>0</v>
      </c>
      <c r="DL35" s="45">
        <v>32</v>
      </c>
      <c r="DM35" s="45"/>
      <c r="DN35" s="13">
        <v>0</v>
      </c>
      <c r="DO35" s="13">
        <v>0</v>
      </c>
      <c r="DP35" s="13"/>
    </row>
    <row r="36" spans="1:120" hidden="1">
      <c r="A36" s="45" t="s">
        <v>16</v>
      </c>
      <c r="B36" s="45" t="s">
        <v>219</v>
      </c>
      <c r="C36" s="45" t="s">
        <v>3414</v>
      </c>
      <c r="D36" s="45"/>
      <c r="E36" s="45">
        <v>48740</v>
      </c>
      <c r="F36" s="45">
        <v>4059779048740</v>
      </c>
      <c r="G36" s="46"/>
      <c r="H36" s="45" t="s">
        <v>195</v>
      </c>
      <c r="I36" s="45" t="s">
        <v>3220</v>
      </c>
      <c r="J36" s="45" t="s">
        <v>3221</v>
      </c>
      <c r="K36" s="45" t="s">
        <v>3415</v>
      </c>
      <c r="L36" s="45" t="s">
        <v>195</v>
      </c>
      <c r="M36" s="45">
        <v>148</v>
      </c>
      <c r="N36" s="45">
        <v>4.0999999999999996</v>
      </c>
      <c r="O36" s="45">
        <v>3.5</v>
      </c>
      <c r="P36" s="45">
        <v>128</v>
      </c>
      <c r="Q36" s="45" t="s">
        <v>3222</v>
      </c>
      <c r="R36" s="45" t="b">
        <v>0</v>
      </c>
      <c r="S36" s="45"/>
      <c r="T36" s="45">
        <v>5</v>
      </c>
      <c r="U36" s="45">
        <v>390</v>
      </c>
      <c r="V36" s="45">
        <v>6</v>
      </c>
      <c r="W36" s="45">
        <v>6</v>
      </c>
      <c r="X36" s="45">
        <v>1</v>
      </c>
      <c r="Y36" s="45" t="s">
        <v>3223</v>
      </c>
      <c r="Z36" s="45" t="s">
        <v>3261</v>
      </c>
      <c r="AA36" s="45">
        <v>0</v>
      </c>
      <c r="AB36" s="45" t="b">
        <v>0</v>
      </c>
      <c r="AC36" s="45" t="b">
        <v>0</v>
      </c>
      <c r="AD36" s="45" t="b">
        <v>0</v>
      </c>
      <c r="AE36" s="45" t="b">
        <v>0</v>
      </c>
      <c r="AF36" s="45" t="b">
        <v>0</v>
      </c>
      <c r="AG36" s="45" t="s">
        <v>3225</v>
      </c>
      <c r="AH36" s="45">
        <v>90</v>
      </c>
      <c r="AI36" s="45" t="b">
        <v>0</v>
      </c>
      <c r="AJ36" s="45" t="b">
        <v>0</v>
      </c>
      <c r="AK36" s="45"/>
      <c r="AL36" s="45" t="b">
        <v>0</v>
      </c>
      <c r="AM36" s="45" t="s">
        <v>3222</v>
      </c>
      <c r="AN36" s="45" t="s">
        <v>3222</v>
      </c>
      <c r="AO36" s="45" t="b">
        <v>0</v>
      </c>
      <c r="AP36" s="45" t="b">
        <v>0</v>
      </c>
      <c r="AQ36" s="45" t="s">
        <v>3222</v>
      </c>
      <c r="AR36" s="45" t="b">
        <v>0</v>
      </c>
      <c r="AS36" s="45" t="s">
        <v>3226</v>
      </c>
      <c r="AT36" s="45"/>
      <c r="AU36" s="45" t="s">
        <v>3227</v>
      </c>
      <c r="AV36" s="45">
        <v>3.25</v>
      </c>
      <c r="AW36" s="45" t="s">
        <v>76</v>
      </c>
      <c r="AX36" s="45" t="b">
        <v>0</v>
      </c>
      <c r="AY36" s="45" t="s">
        <v>3222</v>
      </c>
      <c r="AZ36" s="45"/>
      <c r="BA36" s="45" t="s">
        <v>3416</v>
      </c>
      <c r="BB36" s="45">
        <v>2</v>
      </c>
      <c r="BC36" s="45" t="s">
        <v>3222</v>
      </c>
      <c r="BD36" s="45" t="s">
        <v>3222</v>
      </c>
      <c r="BE36" s="45">
        <v>3.25</v>
      </c>
      <c r="BF36" s="45"/>
      <c r="BG36" s="45"/>
      <c r="BH36" s="45">
        <v>1</v>
      </c>
      <c r="BI36" s="45" t="s">
        <v>330</v>
      </c>
      <c r="BJ36" s="45"/>
      <c r="BK36" s="45" t="s">
        <v>3222</v>
      </c>
      <c r="BL36" s="45" t="s">
        <v>3228</v>
      </c>
      <c r="BM36" s="45" t="s">
        <v>3229</v>
      </c>
      <c r="BN36" s="45">
        <v>22356</v>
      </c>
      <c r="BO36" s="45" t="s">
        <v>3230</v>
      </c>
      <c r="BP36" s="45"/>
      <c r="BQ36" s="45" t="s">
        <v>3231</v>
      </c>
      <c r="BR36" s="45" t="s">
        <v>3256</v>
      </c>
      <c r="BS36" s="45"/>
      <c r="BT36" s="45" t="b">
        <v>0</v>
      </c>
      <c r="BU36" s="45">
        <v>2</v>
      </c>
      <c r="BV36" s="45" t="s">
        <v>3417</v>
      </c>
      <c r="BW36" s="45" t="s">
        <v>3258</v>
      </c>
      <c r="BX36" s="45"/>
      <c r="BY36" s="45"/>
      <c r="BZ36" s="45"/>
      <c r="CA36" s="47">
        <v>46048</v>
      </c>
      <c r="CB36" s="47">
        <v>45368</v>
      </c>
      <c r="CC36" s="45" t="s">
        <v>3236</v>
      </c>
      <c r="CD36" s="45" t="b">
        <v>0</v>
      </c>
      <c r="CE36" s="45" t="b">
        <v>0</v>
      </c>
      <c r="CF36" s="45" t="b">
        <v>0</v>
      </c>
      <c r="CG36" s="45" t="b">
        <v>0</v>
      </c>
      <c r="CH36" s="45"/>
      <c r="CI36" s="45" t="s">
        <v>337</v>
      </c>
      <c r="CJ36" s="45" t="s">
        <v>3237</v>
      </c>
      <c r="CK36" s="45" t="s">
        <v>3237</v>
      </c>
      <c r="CL36" s="45"/>
      <c r="CM36" s="45"/>
      <c r="CN36" s="45"/>
      <c r="CO36" s="45" t="b">
        <v>0</v>
      </c>
      <c r="CP36" s="45" t="s">
        <v>3238</v>
      </c>
      <c r="CQ36" s="45">
        <v>90.72</v>
      </c>
      <c r="CR36" s="45">
        <v>63</v>
      </c>
      <c r="CS36" s="45">
        <v>0.502</v>
      </c>
      <c r="CT36" s="45"/>
      <c r="CU36" s="45"/>
      <c r="CV36" s="45">
        <v>545</v>
      </c>
      <c r="CW36" s="45">
        <v>192</v>
      </c>
      <c r="CX36" s="45">
        <v>276.48</v>
      </c>
      <c r="CY36" s="45">
        <v>85.333330000000004</v>
      </c>
      <c r="CZ36" s="45">
        <v>5.8799999999999998E-2</v>
      </c>
      <c r="DA36" s="45">
        <v>1</v>
      </c>
      <c r="DB36" s="45">
        <v>1.44</v>
      </c>
      <c r="DC36" s="45">
        <v>0</v>
      </c>
      <c r="DD36" s="45">
        <v>0</v>
      </c>
      <c r="DE36" s="45">
        <v>0</v>
      </c>
      <c r="DF36" s="45">
        <v>0</v>
      </c>
      <c r="DG36" s="45">
        <v>0</v>
      </c>
      <c r="DH36" s="45">
        <v>0</v>
      </c>
      <c r="DI36" s="45">
        <v>0</v>
      </c>
      <c r="DJ36" s="45">
        <v>0</v>
      </c>
      <c r="DK36" s="45">
        <v>0</v>
      </c>
      <c r="DL36" s="45">
        <v>0</v>
      </c>
      <c r="DM36" s="45"/>
      <c r="DN36" s="13">
        <v>0</v>
      </c>
      <c r="DO36" s="13">
        <v>192</v>
      </c>
      <c r="DP36" s="13"/>
    </row>
    <row r="37" spans="1:120" hidden="1">
      <c r="A37" s="45" t="s">
        <v>16</v>
      </c>
      <c r="B37" s="45" t="s">
        <v>163</v>
      </c>
      <c r="C37" s="45" t="s">
        <v>3418</v>
      </c>
      <c r="D37" s="45"/>
      <c r="E37" s="45">
        <v>37645</v>
      </c>
      <c r="F37" s="45">
        <v>4059779037645</v>
      </c>
      <c r="G37" s="46"/>
      <c r="H37" s="45" t="s">
        <v>195</v>
      </c>
      <c r="I37" s="45" t="s">
        <v>3276</v>
      </c>
      <c r="J37" s="45" t="s">
        <v>3221</v>
      </c>
      <c r="K37" s="45" t="s">
        <v>3419</v>
      </c>
      <c r="L37" s="45" t="s">
        <v>195</v>
      </c>
      <c r="M37" s="45">
        <v>65</v>
      </c>
      <c r="N37" s="45">
        <v>4.8</v>
      </c>
      <c r="O37" s="45">
        <v>5</v>
      </c>
      <c r="P37" s="45">
        <v>123</v>
      </c>
      <c r="Q37" s="45" t="s">
        <v>3222</v>
      </c>
      <c r="R37" s="45" t="b">
        <v>0</v>
      </c>
      <c r="S37" s="45"/>
      <c r="T37" s="45">
        <v>5</v>
      </c>
      <c r="U37" s="45">
        <v>0</v>
      </c>
      <c r="V37" s="45">
        <v>11</v>
      </c>
      <c r="W37" s="45">
        <v>11</v>
      </c>
      <c r="X37" s="45">
        <v>1</v>
      </c>
      <c r="Y37" s="45" t="s">
        <v>3223</v>
      </c>
      <c r="Z37" s="45" t="s">
        <v>3420</v>
      </c>
      <c r="AA37" s="45">
        <v>0</v>
      </c>
      <c r="AB37" s="45" t="b">
        <v>0</v>
      </c>
      <c r="AC37" s="45" t="s">
        <v>3222</v>
      </c>
      <c r="AD37" s="45" t="b">
        <v>0</v>
      </c>
      <c r="AE37" s="45" t="b">
        <v>0</v>
      </c>
      <c r="AF37" s="45" t="b">
        <v>0</v>
      </c>
      <c r="AG37" s="45" t="s">
        <v>3225</v>
      </c>
      <c r="AH37" s="45">
        <v>80</v>
      </c>
      <c r="AI37" s="45" t="b">
        <v>0</v>
      </c>
      <c r="AJ37" s="45" t="b">
        <v>0</v>
      </c>
      <c r="AK37" s="45"/>
      <c r="AL37" s="45" t="b">
        <v>0</v>
      </c>
      <c r="AM37" s="45" t="s">
        <v>3222</v>
      </c>
      <c r="AN37" s="45" t="s">
        <v>3222</v>
      </c>
      <c r="AO37" s="45"/>
      <c r="AP37" s="45" t="s">
        <v>3222</v>
      </c>
      <c r="AQ37" s="45" t="s">
        <v>3222</v>
      </c>
      <c r="AR37" s="45"/>
      <c r="AS37" s="45" t="s">
        <v>3297</v>
      </c>
      <c r="AT37" s="45"/>
      <c r="AU37" s="45" t="s">
        <v>3227</v>
      </c>
      <c r="AV37" s="45">
        <v>17.09</v>
      </c>
      <c r="AW37" s="45" t="s">
        <v>76</v>
      </c>
      <c r="AX37" s="45" t="b">
        <v>0</v>
      </c>
      <c r="AY37" s="45" t="s">
        <v>3222</v>
      </c>
      <c r="AZ37" s="45"/>
      <c r="BA37" s="45" t="s">
        <v>479</v>
      </c>
      <c r="BB37" s="45">
        <v>1</v>
      </c>
      <c r="BC37" s="45" t="s">
        <v>3222</v>
      </c>
      <c r="BD37" s="45" t="s">
        <v>3222</v>
      </c>
      <c r="BE37" s="45">
        <v>17.09</v>
      </c>
      <c r="BF37" s="45"/>
      <c r="BG37" s="45"/>
      <c r="BH37" s="45">
        <v>6</v>
      </c>
      <c r="BI37" s="45" t="s">
        <v>330</v>
      </c>
      <c r="BJ37" s="45"/>
      <c r="BK37" s="45" t="s">
        <v>3222</v>
      </c>
      <c r="BL37" s="45" t="s">
        <v>3228</v>
      </c>
      <c r="BM37" s="45" t="s">
        <v>3243</v>
      </c>
      <c r="BN37" s="45">
        <v>22664</v>
      </c>
      <c r="BO37" s="45" t="s">
        <v>3244</v>
      </c>
      <c r="BP37" s="45">
        <v>151</v>
      </c>
      <c r="BQ37" s="45" t="s">
        <v>3245</v>
      </c>
      <c r="BR37" s="45" t="s">
        <v>3256</v>
      </c>
      <c r="BS37" s="45"/>
      <c r="BT37" s="45" t="b">
        <v>0</v>
      </c>
      <c r="BU37" s="45">
        <v>1</v>
      </c>
      <c r="BV37" s="45" t="s">
        <v>3307</v>
      </c>
      <c r="BW37" s="45"/>
      <c r="BX37" s="45"/>
      <c r="BY37" s="45"/>
      <c r="BZ37" s="45"/>
      <c r="CA37" s="47">
        <v>46048</v>
      </c>
      <c r="CB37" s="47">
        <v>45035</v>
      </c>
      <c r="CC37" s="45" t="s">
        <v>3236</v>
      </c>
      <c r="CD37" s="45" t="b">
        <v>0</v>
      </c>
      <c r="CE37" s="45" t="b">
        <v>0</v>
      </c>
      <c r="CF37" s="45" t="b">
        <v>0</v>
      </c>
      <c r="CG37" s="45" t="b">
        <v>0</v>
      </c>
      <c r="CH37" s="45"/>
      <c r="CI37" s="45" t="s">
        <v>718</v>
      </c>
      <c r="CJ37" s="45" t="s">
        <v>3237</v>
      </c>
      <c r="CK37" s="45" t="s">
        <v>3237</v>
      </c>
      <c r="CL37" s="45"/>
      <c r="CM37" s="45">
        <v>20.100000000000001</v>
      </c>
      <c r="CN37" s="45"/>
      <c r="CO37" s="45" t="b">
        <v>0</v>
      </c>
      <c r="CP37" s="45" t="s">
        <v>3238</v>
      </c>
      <c r="CQ37" s="45">
        <v>90.64</v>
      </c>
      <c r="CR37" s="45">
        <v>12</v>
      </c>
      <c r="CS37" s="45">
        <v>0.4824</v>
      </c>
      <c r="CT37" s="45"/>
      <c r="CU37" s="45"/>
      <c r="CV37" s="45">
        <v>192</v>
      </c>
      <c r="CW37" s="45">
        <v>50</v>
      </c>
      <c r="CX37" s="45">
        <v>341.96</v>
      </c>
      <c r="CY37" s="45">
        <v>116.66670000000001</v>
      </c>
      <c r="CZ37" s="45">
        <v>0</v>
      </c>
      <c r="DA37" s="45">
        <v>0</v>
      </c>
      <c r="DB37" s="45">
        <v>0</v>
      </c>
      <c r="DC37" s="45">
        <v>0</v>
      </c>
      <c r="DD37" s="45">
        <v>0</v>
      </c>
      <c r="DE37" s="45">
        <v>61.8</v>
      </c>
      <c r="DF37" s="45">
        <v>10</v>
      </c>
      <c r="DG37" s="45">
        <v>0</v>
      </c>
      <c r="DH37" s="45">
        <v>0</v>
      </c>
      <c r="DI37" s="45">
        <v>0</v>
      </c>
      <c r="DJ37" s="45">
        <v>0</v>
      </c>
      <c r="DK37" s="45">
        <v>0</v>
      </c>
      <c r="DL37" s="45">
        <v>0</v>
      </c>
      <c r="DM37" s="45"/>
      <c r="DN37" s="13"/>
      <c r="DO37" s="13">
        <v>0</v>
      </c>
      <c r="DP37" s="13"/>
    </row>
    <row r="38" spans="1:120" hidden="1">
      <c r="A38" s="45" t="s">
        <v>16</v>
      </c>
      <c r="B38" s="45" t="s">
        <v>1877</v>
      </c>
      <c r="C38" s="45" t="s">
        <v>3421</v>
      </c>
      <c r="D38" s="45"/>
      <c r="E38" s="45">
        <v>51191</v>
      </c>
      <c r="F38" s="45">
        <v>4059779051191</v>
      </c>
      <c r="G38" s="46"/>
      <c r="H38" s="45" t="s">
        <v>337</v>
      </c>
      <c r="I38" s="45" t="s">
        <v>3276</v>
      </c>
      <c r="J38" s="45" t="s">
        <v>3221</v>
      </c>
      <c r="K38" s="45" t="s">
        <v>3422</v>
      </c>
      <c r="L38" s="45" t="s">
        <v>552</v>
      </c>
      <c r="M38" s="45">
        <v>35</v>
      </c>
      <c r="N38" s="45">
        <v>4.4000000000000004</v>
      </c>
      <c r="O38" s="45">
        <v>4.9000000000000004</v>
      </c>
      <c r="P38" s="45">
        <v>194</v>
      </c>
      <c r="Q38" s="45" t="s">
        <v>3222</v>
      </c>
      <c r="R38" s="45" t="s">
        <v>3222</v>
      </c>
      <c r="S38" s="45" t="s">
        <v>3423</v>
      </c>
      <c r="T38" s="45">
        <v>5</v>
      </c>
      <c r="U38" s="45">
        <v>0</v>
      </c>
      <c r="V38" s="45">
        <v>9</v>
      </c>
      <c r="W38" s="45">
        <v>9</v>
      </c>
      <c r="X38" s="45">
        <v>1</v>
      </c>
      <c r="Y38" s="45" t="s">
        <v>3223</v>
      </c>
      <c r="Z38" s="45" t="s">
        <v>3424</v>
      </c>
      <c r="AA38" s="45">
        <v>0</v>
      </c>
      <c r="AB38" s="45" t="b">
        <v>0</v>
      </c>
      <c r="AC38" s="45" t="b">
        <v>0</v>
      </c>
      <c r="AD38" s="45" t="b">
        <v>0</v>
      </c>
      <c r="AE38" s="45" t="b">
        <v>0</v>
      </c>
      <c r="AF38" s="45" t="b">
        <v>0</v>
      </c>
      <c r="AG38" s="45" t="s">
        <v>3279</v>
      </c>
      <c r="AH38" s="45">
        <v>80</v>
      </c>
      <c r="AI38" s="45" t="b">
        <v>0</v>
      </c>
      <c r="AJ38" s="45" t="s">
        <v>3222</v>
      </c>
      <c r="AK38" s="45"/>
      <c r="AL38" s="45" t="b">
        <v>0</v>
      </c>
      <c r="AM38" s="45" t="b">
        <v>0</v>
      </c>
      <c r="AN38" s="45" t="s">
        <v>3222</v>
      </c>
      <c r="AO38" s="45"/>
      <c r="AP38" s="45" t="s">
        <v>3222</v>
      </c>
      <c r="AQ38" s="45" t="s">
        <v>3222</v>
      </c>
      <c r="AR38" s="45" t="b">
        <v>0</v>
      </c>
      <c r="AS38" s="45" t="s">
        <v>3226</v>
      </c>
      <c r="AT38" s="45"/>
      <c r="AU38" s="45" t="s">
        <v>3227</v>
      </c>
      <c r="AV38" s="45">
        <v>15.99</v>
      </c>
      <c r="AW38" s="45" t="s">
        <v>76</v>
      </c>
      <c r="AX38" s="45" t="b">
        <v>0</v>
      </c>
      <c r="AY38" s="45" t="s">
        <v>3222</v>
      </c>
      <c r="AZ38" s="45"/>
      <c r="BA38" s="45" t="s">
        <v>3425</v>
      </c>
      <c r="BB38" s="45">
        <v>2</v>
      </c>
      <c r="BC38" s="45" t="s">
        <v>3222</v>
      </c>
      <c r="BD38" s="45" t="s">
        <v>3222</v>
      </c>
      <c r="BE38" s="45">
        <v>15.99</v>
      </c>
      <c r="BF38" s="45"/>
      <c r="BG38" s="45"/>
      <c r="BH38" s="45">
        <v>2</v>
      </c>
      <c r="BI38" s="45" t="s">
        <v>330</v>
      </c>
      <c r="BJ38" s="45"/>
      <c r="BK38" s="45" t="s">
        <v>3222</v>
      </c>
      <c r="BL38" s="45" t="s">
        <v>3228</v>
      </c>
      <c r="BM38" s="45" t="s">
        <v>3243</v>
      </c>
      <c r="BN38" s="45">
        <v>8778</v>
      </c>
      <c r="BO38" s="45" t="s">
        <v>3318</v>
      </c>
      <c r="BP38" s="45">
        <v>22</v>
      </c>
      <c r="BQ38" s="45" t="s">
        <v>3319</v>
      </c>
      <c r="BR38" s="45" t="s">
        <v>3256</v>
      </c>
      <c r="BS38" s="45" t="s">
        <v>3292</v>
      </c>
      <c r="BT38" s="45" t="b">
        <v>0</v>
      </c>
      <c r="BU38" s="45">
        <v>5</v>
      </c>
      <c r="BV38" s="45" t="s">
        <v>3426</v>
      </c>
      <c r="BW38" s="45" t="s">
        <v>3283</v>
      </c>
      <c r="BX38" s="46"/>
      <c r="BY38" s="45"/>
      <c r="BZ38" s="45"/>
      <c r="CA38" s="47">
        <v>46048</v>
      </c>
      <c r="CB38" s="47">
        <v>45340</v>
      </c>
      <c r="CC38" s="45" t="s">
        <v>3321</v>
      </c>
      <c r="CD38" s="45" t="b">
        <v>0</v>
      </c>
      <c r="CE38" s="45" t="b">
        <v>0</v>
      </c>
      <c r="CF38" s="45" t="b">
        <v>0</v>
      </c>
      <c r="CG38" s="45" t="b">
        <v>0</v>
      </c>
      <c r="CH38" s="45"/>
      <c r="CI38" s="45" t="s">
        <v>337</v>
      </c>
      <c r="CJ38" s="45" t="s">
        <v>3237</v>
      </c>
      <c r="CK38" s="45" t="s">
        <v>3237</v>
      </c>
      <c r="CL38" s="45"/>
      <c r="CM38" s="45"/>
      <c r="CN38" s="45"/>
      <c r="CO38" s="45" t="b">
        <v>0</v>
      </c>
      <c r="CP38" s="45" t="s">
        <v>3238</v>
      </c>
      <c r="CQ38" s="45">
        <v>90.08</v>
      </c>
      <c r="CR38" s="45">
        <v>16</v>
      </c>
      <c r="CS38" s="45">
        <v>0.60489999999999999</v>
      </c>
      <c r="CT38" s="45"/>
      <c r="CU38" s="45"/>
      <c r="CV38" s="45">
        <v>781</v>
      </c>
      <c r="CW38" s="45">
        <v>191</v>
      </c>
      <c r="CX38" s="45">
        <v>1075.33</v>
      </c>
      <c r="CY38" s="45">
        <v>334.25</v>
      </c>
      <c r="CZ38" s="45">
        <v>1.01E-2</v>
      </c>
      <c r="DA38" s="45">
        <v>0</v>
      </c>
      <c r="DB38" s="45">
        <v>0</v>
      </c>
      <c r="DC38" s="45">
        <v>0</v>
      </c>
      <c r="DD38" s="45">
        <v>0</v>
      </c>
      <c r="DE38" s="45">
        <v>0</v>
      </c>
      <c r="DF38" s="45">
        <v>0</v>
      </c>
      <c r="DG38" s="45">
        <v>0</v>
      </c>
      <c r="DH38" s="45">
        <v>0</v>
      </c>
      <c r="DI38" s="45">
        <v>0</v>
      </c>
      <c r="DJ38" s="45">
        <v>0</v>
      </c>
      <c r="DK38" s="45">
        <v>0</v>
      </c>
      <c r="DL38" s="45">
        <v>0</v>
      </c>
      <c r="DM38" s="45"/>
      <c r="DN38" s="13">
        <v>0</v>
      </c>
      <c r="DO38" s="13">
        <v>0</v>
      </c>
      <c r="DP38" s="13"/>
    </row>
    <row r="39" spans="1:120" hidden="1">
      <c r="A39" s="45" t="s">
        <v>16</v>
      </c>
      <c r="B39" s="45" t="s">
        <v>504</v>
      </c>
      <c r="C39" s="45" t="s">
        <v>3427</v>
      </c>
      <c r="D39" s="45"/>
      <c r="E39" s="45">
        <v>45350</v>
      </c>
      <c r="F39" s="45">
        <v>4059779045350</v>
      </c>
      <c r="G39" s="46"/>
      <c r="H39" s="45" t="s">
        <v>740</v>
      </c>
      <c r="I39" s="45" t="s">
        <v>3276</v>
      </c>
      <c r="J39" s="45" t="s">
        <v>3221</v>
      </c>
      <c r="K39" s="45" t="s">
        <v>3428</v>
      </c>
      <c r="L39" s="45" t="s">
        <v>740</v>
      </c>
      <c r="M39" s="45">
        <v>146</v>
      </c>
      <c r="N39" s="45">
        <v>4.4000000000000004</v>
      </c>
      <c r="O39" s="45"/>
      <c r="P39" s="45">
        <v>141</v>
      </c>
      <c r="Q39" s="45" t="s">
        <v>3222</v>
      </c>
      <c r="R39" s="45" t="b">
        <v>0</v>
      </c>
      <c r="S39" s="45"/>
      <c r="T39" s="45">
        <v>5</v>
      </c>
      <c r="U39" s="45">
        <v>541</v>
      </c>
      <c r="V39" s="45">
        <v>5</v>
      </c>
      <c r="W39" s="45">
        <v>5</v>
      </c>
      <c r="X39" s="45">
        <v>1</v>
      </c>
      <c r="Y39" s="45" t="s">
        <v>3223</v>
      </c>
      <c r="Z39" s="45" t="s">
        <v>3339</v>
      </c>
      <c r="AA39" s="45">
        <v>0</v>
      </c>
      <c r="AB39" s="45" t="b">
        <v>0</v>
      </c>
      <c r="AC39" s="45" t="b">
        <v>0</v>
      </c>
      <c r="AD39" s="45" t="b">
        <v>0</v>
      </c>
      <c r="AE39" s="45" t="b">
        <v>0</v>
      </c>
      <c r="AF39" s="45" t="b">
        <v>0</v>
      </c>
      <c r="AG39" s="45"/>
      <c r="AH39" s="45">
        <v>90</v>
      </c>
      <c r="AI39" s="45" t="b">
        <v>0</v>
      </c>
      <c r="AJ39" s="45" t="s">
        <v>3222</v>
      </c>
      <c r="AK39" s="45"/>
      <c r="AL39" s="45" t="b">
        <v>0</v>
      </c>
      <c r="AM39" s="45"/>
      <c r="AN39" s="45"/>
      <c r="AO39" s="45"/>
      <c r="AP39" s="45"/>
      <c r="AQ39" s="45"/>
      <c r="AR39" s="45"/>
      <c r="AS39" s="45"/>
      <c r="AT39" s="45"/>
      <c r="AU39" s="45" t="s">
        <v>3251</v>
      </c>
      <c r="AV39" s="45">
        <v>1.99</v>
      </c>
      <c r="AW39" s="45" t="s">
        <v>76</v>
      </c>
      <c r="AX39" s="45" t="b">
        <v>0</v>
      </c>
      <c r="AY39" s="45" t="s">
        <v>3222</v>
      </c>
      <c r="AZ39" s="45"/>
      <c r="BA39" s="45" t="s">
        <v>3429</v>
      </c>
      <c r="BB39" s="45">
        <v>2</v>
      </c>
      <c r="BC39" s="45" t="s">
        <v>3222</v>
      </c>
      <c r="BD39" s="45" t="s">
        <v>3222</v>
      </c>
      <c r="BE39" s="45">
        <v>1.99</v>
      </c>
      <c r="BF39" s="45"/>
      <c r="BG39" s="45"/>
      <c r="BH39" s="45">
        <v>1</v>
      </c>
      <c r="BI39" s="45" t="s">
        <v>330</v>
      </c>
      <c r="BJ39" s="45"/>
      <c r="BK39" s="45" t="s">
        <v>3222</v>
      </c>
      <c r="BL39" s="45" t="s">
        <v>3228</v>
      </c>
      <c r="BM39" s="45" t="s">
        <v>3253</v>
      </c>
      <c r="BN39" s="45">
        <v>42281</v>
      </c>
      <c r="BO39" s="45" t="s">
        <v>3254</v>
      </c>
      <c r="BP39" s="45">
        <v>85</v>
      </c>
      <c r="BQ39" s="45" t="s">
        <v>3255</v>
      </c>
      <c r="BR39" s="45" t="s">
        <v>3256</v>
      </c>
      <c r="BS39" s="45" t="s">
        <v>3292</v>
      </c>
      <c r="BT39" s="45" t="b">
        <v>0</v>
      </c>
      <c r="BU39" s="45">
        <v>4</v>
      </c>
      <c r="BV39" s="45" t="s">
        <v>3430</v>
      </c>
      <c r="BW39" s="45" t="s">
        <v>3264</v>
      </c>
      <c r="BX39" s="46"/>
      <c r="BY39" s="46"/>
      <c r="BZ39" s="45"/>
      <c r="CA39" s="47">
        <v>46048</v>
      </c>
      <c r="CB39" s="47">
        <v>45622</v>
      </c>
      <c r="CC39" s="45" t="s">
        <v>3236</v>
      </c>
      <c r="CD39" s="45" t="b">
        <v>0</v>
      </c>
      <c r="CE39" s="45" t="b">
        <v>0</v>
      </c>
      <c r="CF39" s="45" t="b">
        <v>0</v>
      </c>
      <c r="CG39" s="45" t="b">
        <v>0</v>
      </c>
      <c r="CH39" s="45"/>
      <c r="CI39" s="45" t="s">
        <v>337</v>
      </c>
      <c r="CJ39" s="45" t="s">
        <v>3237</v>
      </c>
      <c r="CK39" s="45" t="s">
        <v>3237</v>
      </c>
      <c r="CL39" s="45"/>
      <c r="CM39" s="45"/>
      <c r="CN39" s="45"/>
      <c r="CO39" s="45" t="s">
        <v>3222</v>
      </c>
      <c r="CP39" s="45" t="s">
        <v>3238</v>
      </c>
      <c r="CQ39" s="45">
        <v>88.06</v>
      </c>
      <c r="CR39" s="45">
        <v>74</v>
      </c>
      <c r="CS39" s="45">
        <v>0.32829999999999998</v>
      </c>
      <c r="CT39" s="45"/>
      <c r="CU39" s="45"/>
      <c r="CV39" s="45">
        <v>369</v>
      </c>
      <c r="CW39" s="45">
        <v>987</v>
      </c>
      <c r="CX39" s="45">
        <v>1174.53</v>
      </c>
      <c r="CY39" s="45">
        <v>373.45949999999999</v>
      </c>
      <c r="CZ39" s="45">
        <v>1.2800000000000001E-2</v>
      </c>
      <c r="DA39" s="45">
        <v>0</v>
      </c>
      <c r="DB39" s="45">
        <v>0</v>
      </c>
      <c r="DC39" s="45">
        <v>0</v>
      </c>
      <c r="DD39" s="45">
        <v>0</v>
      </c>
      <c r="DE39" s="45">
        <v>0</v>
      </c>
      <c r="DF39" s="45">
        <v>0</v>
      </c>
      <c r="DG39" s="45">
        <v>0</v>
      </c>
      <c r="DH39" s="45">
        <v>0</v>
      </c>
      <c r="DI39" s="45">
        <v>0</v>
      </c>
      <c r="DJ39" s="45">
        <v>0</v>
      </c>
      <c r="DK39" s="45">
        <v>0</v>
      </c>
      <c r="DL39" s="45">
        <v>0</v>
      </c>
      <c r="DM39" s="45"/>
      <c r="DN39" s="13">
        <v>0</v>
      </c>
      <c r="DO39" s="13">
        <v>0</v>
      </c>
      <c r="DP39" s="13"/>
    </row>
    <row r="40" spans="1:120" hidden="1">
      <c r="A40" s="45" t="s">
        <v>16</v>
      </c>
      <c r="B40" s="45" t="s">
        <v>2258</v>
      </c>
      <c r="C40" s="45" t="s">
        <v>3343</v>
      </c>
      <c r="D40" s="45"/>
      <c r="E40" s="45">
        <v>57896</v>
      </c>
      <c r="F40" s="45">
        <v>4059779057896</v>
      </c>
      <c r="G40" s="46"/>
      <c r="H40" s="45" t="s">
        <v>195</v>
      </c>
      <c r="I40" s="45" t="s">
        <v>3220</v>
      </c>
      <c r="J40" s="45" t="s">
        <v>3221</v>
      </c>
      <c r="K40" s="45" t="s">
        <v>3431</v>
      </c>
      <c r="L40" s="45" t="s">
        <v>195</v>
      </c>
      <c r="M40" s="45">
        <v>78</v>
      </c>
      <c r="N40" s="45">
        <v>4.7</v>
      </c>
      <c r="O40" s="45">
        <v>4.9000000000000004</v>
      </c>
      <c r="P40" s="45">
        <v>170</v>
      </c>
      <c r="Q40" s="45" t="s">
        <v>3222</v>
      </c>
      <c r="R40" s="45" t="s">
        <v>3222</v>
      </c>
      <c r="S40" s="45" t="s">
        <v>3240</v>
      </c>
      <c r="T40" s="45">
        <v>5</v>
      </c>
      <c r="U40" s="45">
        <v>1134</v>
      </c>
      <c r="V40" s="45">
        <v>5</v>
      </c>
      <c r="W40" s="45">
        <v>5</v>
      </c>
      <c r="X40" s="45">
        <v>1</v>
      </c>
      <c r="Y40" s="45" t="s">
        <v>3223</v>
      </c>
      <c r="Z40" s="45" t="s">
        <v>3254</v>
      </c>
      <c r="AA40" s="45">
        <v>0</v>
      </c>
      <c r="AB40" s="45" t="b">
        <v>0</v>
      </c>
      <c r="AC40" s="45" t="b">
        <v>0</v>
      </c>
      <c r="AD40" s="45" t="b">
        <v>0</v>
      </c>
      <c r="AE40" s="45" t="b">
        <v>0</v>
      </c>
      <c r="AF40" s="45" t="b">
        <v>0</v>
      </c>
      <c r="AG40" s="45" t="s">
        <v>3225</v>
      </c>
      <c r="AH40" s="45">
        <v>80</v>
      </c>
      <c r="AI40" s="45" t="b">
        <v>0</v>
      </c>
      <c r="AJ40" s="45" t="s">
        <v>3222</v>
      </c>
      <c r="AK40" s="45"/>
      <c r="AL40" s="45" t="b">
        <v>0</v>
      </c>
      <c r="AM40" s="45" t="s">
        <v>3222</v>
      </c>
      <c r="AN40" s="45" t="s">
        <v>3222</v>
      </c>
      <c r="AO40" s="45" t="b">
        <v>0</v>
      </c>
      <c r="AP40" s="45"/>
      <c r="AQ40" s="45" t="s">
        <v>3222</v>
      </c>
      <c r="AR40" s="45"/>
      <c r="AS40" s="45" t="s">
        <v>3226</v>
      </c>
      <c r="AT40" s="45"/>
      <c r="AU40" s="45" t="s">
        <v>3227</v>
      </c>
      <c r="AV40" s="45">
        <v>11.97</v>
      </c>
      <c r="AW40" s="45" t="s">
        <v>76</v>
      </c>
      <c r="AX40" s="45" t="b">
        <v>0</v>
      </c>
      <c r="AY40" s="45" t="s">
        <v>3222</v>
      </c>
      <c r="AZ40" s="45"/>
      <c r="BA40" s="45" t="s">
        <v>3432</v>
      </c>
      <c r="BB40" s="45">
        <v>2</v>
      </c>
      <c r="BC40" s="45" t="s">
        <v>3222</v>
      </c>
      <c r="BD40" s="45" t="s">
        <v>3222</v>
      </c>
      <c r="BE40" s="45">
        <v>11.97</v>
      </c>
      <c r="BF40" s="45"/>
      <c r="BG40" s="45"/>
      <c r="BH40" s="45">
        <v>1</v>
      </c>
      <c r="BI40" s="45" t="s">
        <v>330</v>
      </c>
      <c r="BJ40" s="45"/>
      <c r="BK40" s="45" t="s">
        <v>3222</v>
      </c>
      <c r="BL40" s="45" t="s">
        <v>3228</v>
      </c>
      <c r="BM40" s="45" t="s">
        <v>3253</v>
      </c>
      <c r="BN40" s="45">
        <v>6866</v>
      </c>
      <c r="BO40" s="45" t="s">
        <v>3254</v>
      </c>
      <c r="BP40" s="45">
        <v>17</v>
      </c>
      <c r="BQ40" s="45" t="s">
        <v>3255</v>
      </c>
      <c r="BR40" s="45" t="s">
        <v>3256</v>
      </c>
      <c r="BS40" s="45"/>
      <c r="BT40" s="45" t="b">
        <v>0</v>
      </c>
      <c r="BU40" s="45">
        <v>4</v>
      </c>
      <c r="BV40" s="45" t="s">
        <v>3346</v>
      </c>
      <c r="BW40" s="45" t="s">
        <v>3264</v>
      </c>
      <c r="BX40" s="46"/>
      <c r="BY40" s="46"/>
      <c r="BZ40" s="45"/>
      <c r="CA40" s="47">
        <v>46048</v>
      </c>
      <c r="CB40" s="47">
        <v>45402</v>
      </c>
      <c r="CC40" s="45" t="s">
        <v>3236</v>
      </c>
      <c r="CD40" s="45" t="b">
        <v>0</v>
      </c>
      <c r="CE40" s="45" t="b">
        <v>0</v>
      </c>
      <c r="CF40" s="45" t="b">
        <v>0</v>
      </c>
      <c r="CG40" s="45" t="b">
        <v>0</v>
      </c>
      <c r="CH40" s="45"/>
      <c r="CI40" s="45" t="s">
        <v>337</v>
      </c>
      <c r="CJ40" s="45" t="s">
        <v>3237</v>
      </c>
      <c r="CK40" s="45" t="s">
        <v>3237</v>
      </c>
      <c r="CL40" s="45"/>
      <c r="CM40" s="45"/>
      <c r="CN40" s="45"/>
      <c r="CO40" s="45" t="b">
        <v>0</v>
      </c>
      <c r="CP40" s="45" t="s">
        <v>3238</v>
      </c>
      <c r="CQ40" s="45">
        <v>86.88</v>
      </c>
      <c r="CR40" s="45">
        <v>12</v>
      </c>
      <c r="CS40" s="45">
        <v>0.32100000000000001</v>
      </c>
      <c r="CT40" s="45"/>
      <c r="CU40" s="45"/>
      <c r="CV40" s="45">
        <v>353</v>
      </c>
      <c r="CW40" s="45">
        <v>8</v>
      </c>
      <c r="CX40" s="45">
        <v>57.92</v>
      </c>
      <c r="CY40" s="45">
        <v>18.66667</v>
      </c>
      <c r="CZ40" s="45">
        <v>0.23080000000000001</v>
      </c>
      <c r="DA40" s="45">
        <v>0</v>
      </c>
      <c r="DB40" s="45">
        <v>0</v>
      </c>
      <c r="DC40" s="45">
        <v>0</v>
      </c>
      <c r="DD40" s="45">
        <v>0</v>
      </c>
      <c r="DE40" s="45">
        <v>0</v>
      </c>
      <c r="DF40" s="45">
        <v>0</v>
      </c>
      <c r="DG40" s="45">
        <v>0</v>
      </c>
      <c r="DH40" s="45">
        <v>0</v>
      </c>
      <c r="DI40" s="45">
        <v>0</v>
      </c>
      <c r="DJ40" s="45">
        <v>0</v>
      </c>
      <c r="DK40" s="45">
        <v>0</v>
      </c>
      <c r="DL40" s="45">
        <v>0</v>
      </c>
      <c r="DM40" s="45"/>
      <c r="DN40" s="13">
        <v>0</v>
      </c>
      <c r="DO40" s="13">
        <v>0</v>
      </c>
      <c r="DP40" s="13">
        <v>0.46</v>
      </c>
    </row>
    <row r="41" spans="1:120" hidden="1">
      <c r="A41" s="45" t="s">
        <v>16</v>
      </c>
      <c r="B41" s="45" t="s">
        <v>1824</v>
      </c>
      <c r="C41" s="45" t="s">
        <v>3433</v>
      </c>
      <c r="D41" s="45"/>
      <c r="E41" s="45">
        <v>57711</v>
      </c>
      <c r="F41" s="45">
        <v>4059779057711</v>
      </c>
      <c r="G41" s="46"/>
      <c r="H41" s="45" t="s">
        <v>337</v>
      </c>
      <c r="I41" s="45" t="s">
        <v>3434</v>
      </c>
      <c r="J41" s="45" t="s">
        <v>3221</v>
      </c>
      <c r="K41" s="45" t="s">
        <v>3435</v>
      </c>
      <c r="L41" s="45" t="s">
        <v>211</v>
      </c>
      <c r="M41" s="45">
        <v>63</v>
      </c>
      <c r="N41" s="45">
        <v>4.5999999999999996</v>
      </c>
      <c r="O41" s="45"/>
      <c r="P41" s="45">
        <v>118</v>
      </c>
      <c r="Q41" s="45" t="s">
        <v>3222</v>
      </c>
      <c r="R41" s="45" t="b">
        <v>0</v>
      </c>
      <c r="S41" s="45"/>
      <c r="T41" s="45">
        <v>5</v>
      </c>
      <c r="U41" s="45">
        <v>0</v>
      </c>
      <c r="V41" s="45">
        <v>7</v>
      </c>
      <c r="W41" s="45">
        <v>7</v>
      </c>
      <c r="X41" s="45">
        <v>1</v>
      </c>
      <c r="Y41" s="45" t="s">
        <v>3223</v>
      </c>
      <c r="Z41" s="45" t="s">
        <v>3436</v>
      </c>
      <c r="AA41" s="45">
        <v>3</v>
      </c>
      <c r="AB41" s="45" t="b">
        <v>0</v>
      </c>
      <c r="AC41" s="45" t="b">
        <v>0</v>
      </c>
      <c r="AD41" s="45" t="b">
        <v>0</v>
      </c>
      <c r="AE41" s="45" t="b">
        <v>0</v>
      </c>
      <c r="AF41" s="45" t="b">
        <v>0</v>
      </c>
      <c r="AG41" s="45" t="s">
        <v>3279</v>
      </c>
      <c r="AH41" s="45">
        <v>90</v>
      </c>
      <c r="AI41" s="45" t="b">
        <v>0</v>
      </c>
      <c r="AJ41" s="45" t="s">
        <v>3222</v>
      </c>
      <c r="AK41" s="45"/>
      <c r="AL41" s="45" t="b">
        <v>0</v>
      </c>
      <c r="AM41" s="45"/>
      <c r="AN41" s="45"/>
      <c r="AO41" s="45"/>
      <c r="AP41" s="45"/>
      <c r="AQ41" s="45"/>
      <c r="AR41" s="45"/>
      <c r="AS41" s="45"/>
      <c r="AT41" s="45"/>
      <c r="AU41" s="45" t="s">
        <v>3251</v>
      </c>
      <c r="AV41" s="45">
        <v>14.97</v>
      </c>
      <c r="AW41" s="45" t="s">
        <v>76</v>
      </c>
      <c r="AX41" s="45" t="b">
        <v>0</v>
      </c>
      <c r="AY41" s="45" t="s">
        <v>3222</v>
      </c>
      <c r="AZ41" s="45"/>
      <c r="BA41" s="45" t="s">
        <v>3437</v>
      </c>
      <c r="BB41" s="45">
        <v>1</v>
      </c>
      <c r="BC41" s="45" t="s">
        <v>3222</v>
      </c>
      <c r="BD41" s="45" t="s">
        <v>3222</v>
      </c>
      <c r="BE41" s="45">
        <v>14.97</v>
      </c>
      <c r="BF41" s="45">
        <v>14.97</v>
      </c>
      <c r="BG41" s="45"/>
      <c r="BH41" s="45">
        <v>2</v>
      </c>
      <c r="BI41" s="45" t="s">
        <v>330</v>
      </c>
      <c r="BJ41" s="45"/>
      <c r="BK41" s="45" t="s">
        <v>3222</v>
      </c>
      <c r="BL41" s="45" t="s">
        <v>3228</v>
      </c>
      <c r="BM41" s="45" t="s">
        <v>3243</v>
      </c>
      <c r="BN41" s="45">
        <v>21443</v>
      </c>
      <c r="BO41" s="45" t="s">
        <v>3438</v>
      </c>
      <c r="BP41" s="45">
        <v>69</v>
      </c>
      <c r="BQ41" s="45" t="s">
        <v>3439</v>
      </c>
      <c r="BR41" s="45" t="s">
        <v>3256</v>
      </c>
      <c r="BS41" s="45"/>
      <c r="BT41" s="45" t="b">
        <v>0</v>
      </c>
      <c r="BU41" s="45">
        <v>1</v>
      </c>
      <c r="BV41" s="45" t="s">
        <v>3307</v>
      </c>
      <c r="BW41" s="45"/>
      <c r="BX41" s="45"/>
      <c r="BY41" s="45"/>
      <c r="BZ41" s="45"/>
      <c r="CA41" s="47">
        <v>46048</v>
      </c>
      <c r="CB41" s="47">
        <v>45618</v>
      </c>
      <c r="CC41" s="45" t="s">
        <v>3358</v>
      </c>
      <c r="CD41" s="45" t="b">
        <v>0</v>
      </c>
      <c r="CE41" s="45" t="b">
        <v>0</v>
      </c>
      <c r="CF41" s="45" t="b">
        <v>0</v>
      </c>
      <c r="CG41" s="45" t="b">
        <v>0</v>
      </c>
      <c r="CH41" s="45"/>
      <c r="CI41" s="45" t="s">
        <v>337</v>
      </c>
      <c r="CJ41" s="45" t="s">
        <v>3237</v>
      </c>
      <c r="CK41" s="45" t="s">
        <v>3237</v>
      </c>
      <c r="CL41" s="45"/>
      <c r="CM41" s="45"/>
      <c r="CN41" s="45"/>
      <c r="CO41" s="45" t="s">
        <v>3222</v>
      </c>
      <c r="CP41" s="45" t="s">
        <v>3238</v>
      </c>
      <c r="CQ41" s="45">
        <v>86.3</v>
      </c>
      <c r="CR41" s="45">
        <v>10</v>
      </c>
      <c r="CS41" s="45">
        <v>0.38109999999999999</v>
      </c>
      <c r="CT41" s="45"/>
      <c r="CU41" s="45"/>
      <c r="CV41" s="45">
        <v>114</v>
      </c>
      <c r="CW41" s="45">
        <v>26</v>
      </c>
      <c r="CX41" s="45">
        <v>224.38</v>
      </c>
      <c r="CY41" s="45">
        <v>72.8</v>
      </c>
      <c r="CZ41" s="45">
        <v>0.1176</v>
      </c>
      <c r="DA41" s="45">
        <v>0</v>
      </c>
      <c r="DB41" s="45">
        <v>0</v>
      </c>
      <c r="DC41" s="45">
        <v>0</v>
      </c>
      <c r="DD41" s="45">
        <v>0</v>
      </c>
      <c r="DE41" s="45">
        <v>0</v>
      </c>
      <c r="DF41" s="45">
        <v>0</v>
      </c>
      <c r="DG41" s="45">
        <v>0</v>
      </c>
      <c r="DH41" s="45">
        <v>0</v>
      </c>
      <c r="DI41" s="45">
        <v>0</v>
      </c>
      <c r="DJ41" s="45">
        <v>0</v>
      </c>
      <c r="DK41" s="45">
        <v>0</v>
      </c>
      <c r="DL41" s="45">
        <v>0</v>
      </c>
      <c r="DM41" s="45"/>
      <c r="DN41" s="13">
        <v>0</v>
      </c>
      <c r="DO41" s="13">
        <v>120</v>
      </c>
      <c r="DP41" s="13"/>
    </row>
    <row r="42" spans="1:120" hidden="1">
      <c r="A42" s="45" t="s">
        <v>16</v>
      </c>
      <c r="B42" s="45" t="s">
        <v>499</v>
      </c>
      <c r="C42" s="46"/>
      <c r="D42" s="45"/>
      <c r="E42" s="45">
        <v>48856</v>
      </c>
      <c r="F42" s="45">
        <v>4059779048856</v>
      </c>
      <c r="G42" s="46"/>
      <c r="H42" s="45" t="s">
        <v>337</v>
      </c>
      <c r="I42" s="45" t="s">
        <v>3276</v>
      </c>
      <c r="J42" s="45" t="s">
        <v>3221</v>
      </c>
      <c r="K42" s="45" t="s">
        <v>3440</v>
      </c>
      <c r="L42" s="45" t="s">
        <v>839</v>
      </c>
      <c r="M42" s="45">
        <v>57</v>
      </c>
      <c r="N42" s="45">
        <v>4.3</v>
      </c>
      <c r="O42" s="45">
        <v>5</v>
      </c>
      <c r="P42" s="45">
        <v>103</v>
      </c>
      <c r="Q42" s="45" t="s">
        <v>3222</v>
      </c>
      <c r="R42" s="45" t="b">
        <v>0</v>
      </c>
      <c r="S42" s="45"/>
      <c r="T42" s="45">
        <v>5</v>
      </c>
      <c r="U42" s="45">
        <v>0</v>
      </c>
      <c r="V42" s="45">
        <v>7</v>
      </c>
      <c r="W42" s="45">
        <v>7</v>
      </c>
      <c r="X42" s="45">
        <v>1</v>
      </c>
      <c r="Y42" s="45" t="s">
        <v>3223</v>
      </c>
      <c r="Z42" s="45" t="s">
        <v>3441</v>
      </c>
      <c r="AA42" s="45">
        <v>0</v>
      </c>
      <c r="AB42" s="45" t="b">
        <v>0</v>
      </c>
      <c r="AC42" s="45" t="b">
        <v>0</v>
      </c>
      <c r="AD42" s="45" t="b">
        <v>0</v>
      </c>
      <c r="AE42" s="45" t="b">
        <v>0</v>
      </c>
      <c r="AF42" s="45" t="b">
        <v>0</v>
      </c>
      <c r="AG42" s="45" t="s">
        <v>3279</v>
      </c>
      <c r="AH42" s="45">
        <v>90</v>
      </c>
      <c r="AI42" s="45" t="b">
        <v>0</v>
      </c>
      <c r="AJ42" s="45" t="b">
        <v>0</v>
      </c>
      <c r="AK42" s="45"/>
      <c r="AL42" s="45" t="b">
        <v>0</v>
      </c>
      <c r="AM42" s="45" t="s">
        <v>3222</v>
      </c>
      <c r="AN42" s="45" t="s">
        <v>3222</v>
      </c>
      <c r="AO42" s="45"/>
      <c r="AP42" s="45" t="s">
        <v>3222</v>
      </c>
      <c r="AQ42" s="45" t="s">
        <v>3222</v>
      </c>
      <c r="AR42" s="45"/>
      <c r="AS42" s="45" t="s">
        <v>3226</v>
      </c>
      <c r="AT42" s="45"/>
      <c r="AU42" s="45" t="s">
        <v>3442</v>
      </c>
      <c r="AV42" s="45">
        <v>14.04</v>
      </c>
      <c r="AW42" s="45" t="s">
        <v>76</v>
      </c>
      <c r="AX42" s="45" t="b">
        <v>0</v>
      </c>
      <c r="AY42" s="45" t="s">
        <v>3222</v>
      </c>
      <c r="AZ42" s="45"/>
      <c r="BA42" s="45" t="s">
        <v>3443</v>
      </c>
      <c r="BB42" s="45">
        <v>2</v>
      </c>
      <c r="BC42" s="45" t="s">
        <v>3222</v>
      </c>
      <c r="BD42" s="45" t="s">
        <v>3222</v>
      </c>
      <c r="BE42" s="45">
        <v>14.04</v>
      </c>
      <c r="BF42" s="45"/>
      <c r="BG42" s="45"/>
      <c r="BH42" s="45">
        <v>2</v>
      </c>
      <c r="BI42" s="45" t="s">
        <v>330</v>
      </c>
      <c r="BJ42" s="45"/>
      <c r="BK42" s="45" t="s">
        <v>3222</v>
      </c>
      <c r="BL42" s="45" t="s">
        <v>3228</v>
      </c>
      <c r="BM42" s="45" t="s">
        <v>3243</v>
      </c>
      <c r="BN42" s="45">
        <v>36801</v>
      </c>
      <c r="BO42" s="45" t="s">
        <v>3394</v>
      </c>
      <c r="BP42" s="45">
        <v>133</v>
      </c>
      <c r="BQ42" s="45" t="s">
        <v>3395</v>
      </c>
      <c r="BR42" s="45" t="s">
        <v>3256</v>
      </c>
      <c r="BS42" s="45"/>
      <c r="BT42" s="45" t="b">
        <v>0</v>
      </c>
      <c r="BU42" s="45">
        <v>1</v>
      </c>
      <c r="BV42" s="45" t="s">
        <v>3307</v>
      </c>
      <c r="BW42" s="45"/>
      <c r="BX42" s="45"/>
      <c r="BY42" s="45"/>
      <c r="BZ42" s="45"/>
      <c r="CA42" s="47">
        <v>46048</v>
      </c>
      <c r="CB42" s="47">
        <v>45367</v>
      </c>
      <c r="CC42" s="45" t="s">
        <v>3397</v>
      </c>
      <c r="CD42" s="45" t="b">
        <v>0</v>
      </c>
      <c r="CE42" s="45" t="b">
        <v>0</v>
      </c>
      <c r="CF42" s="45" t="b">
        <v>0</v>
      </c>
      <c r="CG42" s="45" t="b">
        <v>0</v>
      </c>
      <c r="CH42" s="45"/>
      <c r="CI42" s="45" t="s">
        <v>337</v>
      </c>
      <c r="CJ42" s="45" t="s">
        <v>3237</v>
      </c>
      <c r="CK42" s="45" t="s">
        <v>3237</v>
      </c>
      <c r="CL42" s="45"/>
      <c r="CM42" s="45"/>
      <c r="CN42" s="45"/>
      <c r="CO42" s="45" t="b">
        <v>0</v>
      </c>
      <c r="CP42" s="45" t="s">
        <v>3238</v>
      </c>
      <c r="CQ42" s="45">
        <v>85.5</v>
      </c>
      <c r="CR42" s="45">
        <v>12</v>
      </c>
      <c r="CS42" s="45">
        <v>0.42659999999999998</v>
      </c>
      <c r="CT42" s="45"/>
      <c r="CU42" s="45"/>
      <c r="CV42" s="45">
        <v>458</v>
      </c>
      <c r="CW42" s="45">
        <v>369</v>
      </c>
      <c r="CX42" s="45">
        <v>2670</v>
      </c>
      <c r="CY42" s="45">
        <v>861</v>
      </c>
      <c r="CZ42" s="45">
        <v>0</v>
      </c>
      <c r="DA42" s="45">
        <v>0</v>
      </c>
      <c r="DB42" s="45">
        <v>0</v>
      </c>
      <c r="DC42" s="45">
        <v>0</v>
      </c>
      <c r="DD42" s="45">
        <v>0</v>
      </c>
      <c r="DE42" s="45">
        <v>442.5</v>
      </c>
      <c r="DF42" s="45">
        <v>72</v>
      </c>
      <c r="DG42" s="45">
        <v>0</v>
      </c>
      <c r="DH42" s="45">
        <v>0</v>
      </c>
      <c r="DI42" s="45">
        <v>0</v>
      </c>
      <c r="DJ42" s="45">
        <v>0</v>
      </c>
      <c r="DK42" s="45">
        <v>0</v>
      </c>
      <c r="DL42" s="45">
        <v>0</v>
      </c>
      <c r="DM42" s="45"/>
      <c r="DN42" s="13">
        <v>0</v>
      </c>
      <c r="DO42" s="13">
        <v>0</v>
      </c>
      <c r="DP42" s="13"/>
    </row>
    <row r="43" spans="1:120" hidden="1">
      <c r="A43" s="45" t="s">
        <v>16</v>
      </c>
      <c r="B43" s="45" t="s">
        <v>221</v>
      </c>
      <c r="C43" s="45" t="s">
        <v>3444</v>
      </c>
      <c r="D43" s="45"/>
      <c r="E43" s="45">
        <v>34934</v>
      </c>
      <c r="F43" s="45">
        <v>4059779034934</v>
      </c>
      <c r="G43" s="46"/>
      <c r="H43" s="45" t="s">
        <v>337</v>
      </c>
      <c r="I43" s="45" t="s">
        <v>3276</v>
      </c>
      <c r="J43" s="45" t="s">
        <v>3221</v>
      </c>
      <c r="K43" s="45" t="s">
        <v>3445</v>
      </c>
      <c r="L43" s="45" t="s">
        <v>193</v>
      </c>
      <c r="M43" s="45">
        <v>1163</v>
      </c>
      <c r="N43" s="45">
        <v>4.2</v>
      </c>
      <c r="O43" s="45">
        <v>4.4000000000000004</v>
      </c>
      <c r="P43" s="45">
        <v>118</v>
      </c>
      <c r="Q43" s="45" t="s">
        <v>3222</v>
      </c>
      <c r="R43" s="45" t="s">
        <v>3222</v>
      </c>
      <c r="S43" s="45" t="s">
        <v>3305</v>
      </c>
      <c r="T43" s="45">
        <v>5</v>
      </c>
      <c r="U43" s="45">
        <v>0</v>
      </c>
      <c r="V43" s="45">
        <v>6</v>
      </c>
      <c r="W43" s="45">
        <v>6</v>
      </c>
      <c r="X43" s="45">
        <v>1</v>
      </c>
      <c r="Y43" s="45" t="s">
        <v>3223</v>
      </c>
      <c r="Z43" s="45" t="s">
        <v>3446</v>
      </c>
      <c r="AA43" s="45">
        <v>0</v>
      </c>
      <c r="AB43" s="45" t="b">
        <v>0</v>
      </c>
      <c r="AC43" s="45" t="s">
        <v>3222</v>
      </c>
      <c r="AD43" s="45" t="b">
        <v>0</v>
      </c>
      <c r="AE43" s="45" t="b">
        <v>0</v>
      </c>
      <c r="AF43" s="45" t="b">
        <v>0</v>
      </c>
      <c r="AG43" s="45" t="s">
        <v>3279</v>
      </c>
      <c r="AH43" s="45">
        <v>90</v>
      </c>
      <c r="AI43" s="45" t="b">
        <v>0</v>
      </c>
      <c r="AJ43" s="45" t="s">
        <v>3222</v>
      </c>
      <c r="AK43" s="45"/>
      <c r="AL43" s="45" t="b">
        <v>0</v>
      </c>
      <c r="AM43" s="45"/>
      <c r="AN43" s="45"/>
      <c r="AO43" s="45"/>
      <c r="AP43" s="45"/>
      <c r="AQ43" s="45"/>
      <c r="AR43" s="45"/>
      <c r="AS43" s="45"/>
      <c r="AT43" s="45"/>
      <c r="AU43" s="45" t="s">
        <v>3251</v>
      </c>
      <c r="AV43" s="45">
        <v>14.99</v>
      </c>
      <c r="AW43" s="45" t="s">
        <v>76</v>
      </c>
      <c r="AX43" s="45" t="b">
        <v>0</v>
      </c>
      <c r="AY43" s="45" t="s">
        <v>3222</v>
      </c>
      <c r="AZ43" s="45"/>
      <c r="BA43" s="45" t="s">
        <v>3447</v>
      </c>
      <c r="BB43" s="45">
        <v>2</v>
      </c>
      <c r="BC43" s="45" t="s">
        <v>3222</v>
      </c>
      <c r="BD43" s="45" t="s">
        <v>3222</v>
      </c>
      <c r="BE43" s="45">
        <v>14.99</v>
      </c>
      <c r="BF43" s="45"/>
      <c r="BG43" s="45"/>
      <c r="BH43" s="45">
        <v>2</v>
      </c>
      <c r="BI43" s="45" t="s">
        <v>330</v>
      </c>
      <c r="BJ43" s="45"/>
      <c r="BK43" s="45" t="s">
        <v>3222</v>
      </c>
      <c r="BL43" s="45" t="s">
        <v>3228</v>
      </c>
      <c r="BM43" s="45" t="s">
        <v>3243</v>
      </c>
      <c r="BN43" s="45">
        <v>9611</v>
      </c>
      <c r="BO43" s="45" t="s">
        <v>3280</v>
      </c>
      <c r="BP43" s="45">
        <v>24</v>
      </c>
      <c r="BQ43" s="45" t="s">
        <v>3281</v>
      </c>
      <c r="BR43" s="45" t="s">
        <v>3448</v>
      </c>
      <c r="BS43" s="45" t="s">
        <v>3233</v>
      </c>
      <c r="BT43" s="45" t="b">
        <v>0</v>
      </c>
      <c r="BU43" s="45">
        <v>4</v>
      </c>
      <c r="BV43" s="45" t="s">
        <v>3449</v>
      </c>
      <c r="BW43" s="45" t="s">
        <v>3235</v>
      </c>
      <c r="BX43" s="46"/>
      <c r="BY43" s="45"/>
      <c r="BZ43" s="45"/>
      <c r="CA43" s="47">
        <v>46048</v>
      </c>
      <c r="CB43" s="47">
        <v>45625</v>
      </c>
      <c r="CC43" s="45" t="s">
        <v>3284</v>
      </c>
      <c r="CD43" s="45" t="b">
        <v>0</v>
      </c>
      <c r="CE43" s="45" t="b">
        <v>0</v>
      </c>
      <c r="CF43" s="45" t="b">
        <v>0</v>
      </c>
      <c r="CG43" s="45" t="b">
        <v>0</v>
      </c>
      <c r="CH43" s="45"/>
      <c r="CI43" s="45">
        <v>34934</v>
      </c>
      <c r="CJ43" s="45" t="s">
        <v>3237</v>
      </c>
      <c r="CK43" s="45" t="s">
        <v>3237</v>
      </c>
      <c r="CL43" s="45"/>
      <c r="CM43" s="45"/>
      <c r="CN43" s="45"/>
      <c r="CO43" s="45" t="b">
        <v>0</v>
      </c>
      <c r="CP43" s="45" t="s">
        <v>3238</v>
      </c>
      <c r="CQ43" s="45">
        <v>84.6</v>
      </c>
      <c r="CR43" s="45">
        <v>10</v>
      </c>
      <c r="CS43" s="45">
        <v>0.41260000000000002</v>
      </c>
      <c r="CT43" s="45"/>
      <c r="CU43" s="45"/>
      <c r="CV43" s="45">
        <v>349</v>
      </c>
      <c r="CW43" s="45">
        <v>85</v>
      </c>
      <c r="CX43" s="45">
        <v>719.1</v>
      </c>
      <c r="CY43" s="45">
        <v>238</v>
      </c>
      <c r="CZ43" s="45">
        <v>6.3799999999999996E-2</v>
      </c>
      <c r="DA43" s="45">
        <v>0</v>
      </c>
      <c r="DB43" s="45">
        <v>0</v>
      </c>
      <c r="DC43" s="45">
        <v>0</v>
      </c>
      <c r="DD43" s="45">
        <v>0</v>
      </c>
      <c r="DE43" s="45">
        <v>0</v>
      </c>
      <c r="DF43" s="45">
        <v>0</v>
      </c>
      <c r="DG43" s="45">
        <v>0</v>
      </c>
      <c r="DH43" s="45">
        <v>0</v>
      </c>
      <c r="DI43" s="45">
        <v>0</v>
      </c>
      <c r="DJ43" s="45">
        <v>0</v>
      </c>
      <c r="DK43" s="45">
        <v>0</v>
      </c>
      <c r="DL43" s="45">
        <v>0</v>
      </c>
      <c r="DM43" s="45"/>
      <c r="DN43" s="13">
        <v>0</v>
      </c>
      <c r="DO43" s="13">
        <v>0</v>
      </c>
      <c r="DP43" s="13"/>
    </row>
    <row r="44" spans="1:120" hidden="1">
      <c r="A44" s="45" t="s">
        <v>16</v>
      </c>
      <c r="B44" s="45" t="s">
        <v>176</v>
      </c>
      <c r="C44" s="45" t="s">
        <v>3391</v>
      </c>
      <c r="D44" s="45"/>
      <c r="E44" s="45">
        <v>32800</v>
      </c>
      <c r="F44" s="45">
        <v>4059779032800</v>
      </c>
      <c r="G44" s="46"/>
      <c r="H44" s="45" t="s">
        <v>337</v>
      </c>
      <c r="I44" s="45" t="s">
        <v>3276</v>
      </c>
      <c r="J44" s="45" t="s">
        <v>3221</v>
      </c>
      <c r="K44" s="45" t="s">
        <v>3450</v>
      </c>
      <c r="L44" s="45" t="s">
        <v>839</v>
      </c>
      <c r="M44" s="45">
        <v>3285</v>
      </c>
      <c r="N44" s="45">
        <v>4.3</v>
      </c>
      <c r="O44" s="45">
        <v>4.0999999999999996</v>
      </c>
      <c r="P44" s="45">
        <v>171</v>
      </c>
      <c r="Q44" s="45" t="s">
        <v>3222</v>
      </c>
      <c r="R44" s="45" t="s">
        <v>3222</v>
      </c>
      <c r="S44" s="45" t="s">
        <v>3451</v>
      </c>
      <c r="T44" s="45">
        <v>5</v>
      </c>
      <c r="U44" s="45">
        <v>0</v>
      </c>
      <c r="V44" s="45">
        <v>7</v>
      </c>
      <c r="W44" s="45">
        <v>6</v>
      </c>
      <c r="X44" s="45">
        <v>4</v>
      </c>
      <c r="Y44" s="45" t="s">
        <v>3223</v>
      </c>
      <c r="Z44" s="45" t="s">
        <v>3452</v>
      </c>
      <c r="AA44" s="45">
        <v>0</v>
      </c>
      <c r="AB44" s="45" t="b">
        <v>0</v>
      </c>
      <c r="AC44" s="45" t="s">
        <v>3222</v>
      </c>
      <c r="AD44" s="45" t="b">
        <v>0</v>
      </c>
      <c r="AE44" s="45" t="b">
        <v>0</v>
      </c>
      <c r="AF44" s="45" t="b">
        <v>0</v>
      </c>
      <c r="AG44" s="45" t="s">
        <v>3279</v>
      </c>
      <c r="AH44" s="45">
        <v>80</v>
      </c>
      <c r="AI44" s="45" t="b">
        <v>0</v>
      </c>
      <c r="AJ44" s="45" t="s">
        <v>3222</v>
      </c>
      <c r="AK44" s="45"/>
      <c r="AL44" s="45" t="b">
        <v>0</v>
      </c>
      <c r="AM44" s="45" t="b">
        <v>0</v>
      </c>
      <c r="AN44" s="45" t="s">
        <v>3222</v>
      </c>
      <c r="AO44" s="45"/>
      <c r="AP44" s="45" t="s">
        <v>3222</v>
      </c>
      <c r="AQ44" s="45" t="s">
        <v>3222</v>
      </c>
      <c r="AR44" s="45" t="s">
        <v>3222</v>
      </c>
      <c r="AS44" s="45" t="s">
        <v>3268</v>
      </c>
      <c r="AT44" s="45"/>
      <c r="AU44" s="45" t="s">
        <v>3227</v>
      </c>
      <c r="AV44" s="45">
        <v>49</v>
      </c>
      <c r="AW44" s="45" t="s">
        <v>3453</v>
      </c>
      <c r="AX44" s="45" t="b">
        <v>0</v>
      </c>
      <c r="AY44" s="45" t="s">
        <v>3222</v>
      </c>
      <c r="AZ44" s="45"/>
      <c r="BA44" s="45" t="s">
        <v>499</v>
      </c>
      <c r="BB44" s="45">
        <v>1</v>
      </c>
      <c r="BC44" s="45" t="s">
        <v>3222</v>
      </c>
      <c r="BD44" s="45" t="b">
        <v>0</v>
      </c>
      <c r="BE44" s="45">
        <v>60.31</v>
      </c>
      <c r="BF44" s="45">
        <v>49</v>
      </c>
      <c r="BG44" s="45"/>
      <c r="BH44" s="45">
        <v>4</v>
      </c>
      <c r="BI44" s="45" t="s">
        <v>330</v>
      </c>
      <c r="BJ44" s="45" t="s">
        <v>3454</v>
      </c>
      <c r="BK44" s="45" t="s">
        <v>3222</v>
      </c>
      <c r="BL44" s="45" t="s">
        <v>3228</v>
      </c>
      <c r="BM44" s="45" t="s">
        <v>3243</v>
      </c>
      <c r="BN44" s="45">
        <v>11499</v>
      </c>
      <c r="BO44" s="45" t="s">
        <v>3455</v>
      </c>
      <c r="BP44" s="45">
        <v>14</v>
      </c>
      <c r="BQ44" s="45" t="s">
        <v>3456</v>
      </c>
      <c r="BR44" s="45" t="s">
        <v>3256</v>
      </c>
      <c r="BS44" s="45" t="s">
        <v>3233</v>
      </c>
      <c r="BT44" s="45" t="b">
        <v>0</v>
      </c>
      <c r="BU44" s="45">
        <v>4</v>
      </c>
      <c r="BV44" s="45" t="s">
        <v>3396</v>
      </c>
      <c r="BW44" s="45" t="s">
        <v>3235</v>
      </c>
      <c r="BX44" s="46"/>
      <c r="BY44" s="45"/>
      <c r="BZ44" s="45"/>
      <c r="CA44" s="47">
        <v>46048</v>
      </c>
      <c r="CB44" s="47">
        <v>45035</v>
      </c>
      <c r="CC44" s="45" t="s">
        <v>3397</v>
      </c>
      <c r="CD44" s="45" t="b">
        <v>0</v>
      </c>
      <c r="CE44" s="45" t="b">
        <v>0</v>
      </c>
      <c r="CF44" s="45" t="b">
        <v>0</v>
      </c>
      <c r="CG44" s="45" t="b">
        <v>0</v>
      </c>
      <c r="CH44" s="45"/>
      <c r="CI44" s="45" t="s">
        <v>880</v>
      </c>
      <c r="CJ44" s="45" t="s">
        <v>3237</v>
      </c>
      <c r="CK44" s="45" t="s">
        <v>3237</v>
      </c>
      <c r="CL44" s="45"/>
      <c r="CM44" s="45">
        <v>60.31</v>
      </c>
      <c r="CN44" s="45"/>
      <c r="CO44" s="45" t="s">
        <v>3222</v>
      </c>
      <c r="CP44" s="45" t="s">
        <v>3238</v>
      </c>
      <c r="CQ44" s="45">
        <v>81.69</v>
      </c>
      <c r="CR44" s="45">
        <v>3</v>
      </c>
      <c r="CS44" s="45">
        <v>0.44209999999999999</v>
      </c>
      <c r="CT44" s="45"/>
      <c r="CU44" s="45"/>
      <c r="CV44" s="45">
        <v>682</v>
      </c>
      <c r="CW44" s="45">
        <v>128</v>
      </c>
      <c r="CX44" s="45">
        <v>3485.44</v>
      </c>
      <c r="CY44" s="45">
        <v>1194.6669999999999</v>
      </c>
      <c r="CZ44" s="45">
        <v>0</v>
      </c>
      <c r="DA44" s="45">
        <v>0</v>
      </c>
      <c r="DB44" s="45">
        <v>0</v>
      </c>
      <c r="DC44" s="45">
        <v>0</v>
      </c>
      <c r="DD44" s="45">
        <v>0</v>
      </c>
      <c r="DE44" s="45">
        <v>81.69</v>
      </c>
      <c r="DF44" s="45">
        <v>3</v>
      </c>
      <c r="DG44" s="45">
        <v>0</v>
      </c>
      <c r="DH44" s="45">
        <v>0</v>
      </c>
      <c r="DI44" s="45">
        <v>0</v>
      </c>
      <c r="DJ44" s="45">
        <v>0</v>
      </c>
      <c r="DK44" s="45">
        <v>0</v>
      </c>
      <c r="DL44" s="45">
        <v>0</v>
      </c>
      <c r="DM44" s="45"/>
      <c r="DN44" s="13">
        <v>0</v>
      </c>
      <c r="DO44" s="13">
        <v>0</v>
      </c>
      <c r="DP44" s="13">
        <v>0.02</v>
      </c>
    </row>
    <row r="45" spans="1:120" hidden="1">
      <c r="A45" s="45" t="s">
        <v>16</v>
      </c>
      <c r="B45" s="45" t="s">
        <v>493</v>
      </c>
      <c r="C45" s="46"/>
      <c r="D45" s="45"/>
      <c r="E45" s="45">
        <v>71908</v>
      </c>
      <c r="F45" s="45">
        <v>4059779071908</v>
      </c>
      <c r="G45" s="46"/>
      <c r="H45" s="45" t="s">
        <v>337</v>
      </c>
      <c r="I45" s="45" t="s">
        <v>3276</v>
      </c>
      <c r="J45" s="45" t="s">
        <v>3221</v>
      </c>
      <c r="K45" s="45" t="s">
        <v>3457</v>
      </c>
      <c r="L45" s="45"/>
      <c r="M45" s="45">
        <v>97</v>
      </c>
      <c r="N45" s="45">
        <v>4.5</v>
      </c>
      <c r="O45" s="45">
        <v>4.8</v>
      </c>
      <c r="P45" s="45">
        <v>158</v>
      </c>
      <c r="Q45" s="45" t="s">
        <v>3222</v>
      </c>
      <c r="R45" s="45" t="b">
        <v>0</v>
      </c>
      <c r="S45" s="45"/>
      <c r="T45" s="45">
        <v>5</v>
      </c>
      <c r="U45" s="45">
        <v>0</v>
      </c>
      <c r="V45" s="45">
        <v>9</v>
      </c>
      <c r="W45" s="45">
        <v>9</v>
      </c>
      <c r="X45" s="45">
        <v>1</v>
      </c>
      <c r="Y45" s="45" t="s">
        <v>3223</v>
      </c>
      <c r="Z45" s="45" t="s">
        <v>3458</v>
      </c>
      <c r="AA45" s="45">
        <v>1</v>
      </c>
      <c r="AB45" s="45" t="b">
        <v>0</v>
      </c>
      <c r="AC45" s="45" t="b">
        <v>0</v>
      </c>
      <c r="AD45" s="45" t="b">
        <v>0</v>
      </c>
      <c r="AE45" s="45" t="b">
        <v>0</v>
      </c>
      <c r="AF45" s="45" t="b">
        <v>0</v>
      </c>
      <c r="AG45" s="45" t="s">
        <v>3279</v>
      </c>
      <c r="AH45" s="45">
        <v>80</v>
      </c>
      <c r="AI45" s="45" t="b">
        <v>0</v>
      </c>
      <c r="AJ45" s="45" t="s">
        <v>3222</v>
      </c>
      <c r="AK45" s="45"/>
      <c r="AL45" s="45" t="b">
        <v>0</v>
      </c>
      <c r="AM45" s="45"/>
      <c r="AN45" s="45"/>
      <c r="AO45" s="45"/>
      <c r="AP45" s="45"/>
      <c r="AQ45" s="45"/>
      <c r="AR45" s="45"/>
      <c r="AS45" s="45"/>
      <c r="AT45" s="45"/>
      <c r="AU45" s="45" t="s">
        <v>3251</v>
      </c>
      <c r="AV45" s="45">
        <v>15.99</v>
      </c>
      <c r="AW45" s="45" t="s">
        <v>76</v>
      </c>
      <c r="AX45" s="45" t="b">
        <v>0</v>
      </c>
      <c r="AY45" s="45" t="s">
        <v>3222</v>
      </c>
      <c r="AZ45" s="45"/>
      <c r="BA45" s="45" t="s">
        <v>3459</v>
      </c>
      <c r="BB45" s="45">
        <v>1</v>
      </c>
      <c r="BC45" s="45" t="s">
        <v>3222</v>
      </c>
      <c r="BD45" s="45" t="s">
        <v>3222</v>
      </c>
      <c r="BE45" s="45">
        <v>15.99</v>
      </c>
      <c r="BF45" s="45"/>
      <c r="BG45" s="45"/>
      <c r="BH45" s="45">
        <v>2</v>
      </c>
      <c r="BI45" s="45" t="s">
        <v>330</v>
      </c>
      <c r="BJ45" s="45"/>
      <c r="BK45" s="45" t="s">
        <v>3222</v>
      </c>
      <c r="BL45" s="45" t="s">
        <v>3228</v>
      </c>
      <c r="BM45" s="45" t="s">
        <v>3243</v>
      </c>
      <c r="BN45" s="45">
        <v>8982</v>
      </c>
      <c r="BO45" s="45" t="s">
        <v>3460</v>
      </c>
      <c r="BP45" s="45">
        <v>278</v>
      </c>
      <c r="BQ45" s="45" t="s">
        <v>3461</v>
      </c>
      <c r="BR45" s="45" t="s">
        <v>3256</v>
      </c>
      <c r="BS45" s="45"/>
      <c r="BT45" s="45" t="b">
        <v>0</v>
      </c>
      <c r="BU45" s="45">
        <v>1</v>
      </c>
      <c r="BV45" s="45" t="s">
        <v>3307</v>
      </c>
      <c r="BW45" s="45"/>
      <c r="BX45" s="45"/>
      <c r="BY45" s="45"/>
      <c r="BZ45" s="45"/>
      <c r="CA45" s="47">
        <v>46048</v>
      </c>
      <c r="CB45" s="47">
        <v>45898</v>
      </c>
      <c r="CC45" s="45" t="s">
        <v>3358</v>
      </c>
      <c r="CD45" s="45" t="b">
        <v>0</v>
      </c>
      <c r="CE45" s="45" t="b">
        <v>0</v>
      </c>
      <c r="CF45" s="45" t="b">
        <v>0</v>
      </c>
      <c r="CG45" s="45" t="b">
        <v>0</v>
      </c>
      <c r="CH45" s="45"/>
      <c r="CI45" s="45" t="s">
        <v>337</v>
      </c>
      <c r="CJ45" s="45" t="s">
        <v>3237</v>
      </c>
      <c r="CK45" s="45" t="s">
        <v>3237</v>
      </c>
      <c r="CL45" s="45"/>
      <c r="CM45" s="45"/>
      <c r="CN45" s="45"/>
      <c r="CO45" s="45" t="b">
        <v>0</v>
      </c>
      <c r="CP45" s="45" t="s">
        <v>3238</v>
      </c>
      <c r="CQ45" s="45">
        <v>81.63</v>
      </c>
      <c r="CR45" s="45">
        <v>9</v>
      </c>
      <c r="CS45" s="45">
        <v>0.39119999999999999</v>
      </c>
      <c r="CT45" s="45"/>
      <c r="CU45" s="45"/>
      <c r="CV45" s="45">
        <v>1290</v>
      </c>
      <c r="CW45" s="45">
        <v>2</v>
      </c>
      <c r="CX45" s="45">
        <v>18.14</v>
      </c>
      <c r="CY45" s="45">
        <v>6.2222220000000004</v>
      </c>
      <c r="CZ45" s="45">
        <v>5.2600000000000001E-2</v>
      </c>
      <c r="DA45" s="45">
        <v>1</v>
      </c>
      <c r="DB45" s="45">
        <v>9.07</v>
      </c>
      <c r="DC45" s="45">
        <v>0</v>
      </c>
      <c r="DD45" s="45">
        <v>0</v>
      </c>
      <c r="DE45" s="45">
        <v>0</v>
      </c>
      <c r="DF45" s="45">
        <v>0</v>
      </c>
      <c r="DG45" s="45">
        <v>0</v>
      </c>
      <c r="DH45" s="45">
        <v>0</v>
      </c>
      <c r="DI45" s="45">
        <v>0</v>
      </c>
      <c r="DJ45" s="45">
        <v>0</v>
      </c>
      <c r="DK45" s="45">
        <v>0</v>
      </c>
      <c r="DL45" s="45">
        <v>0</v>
      </c>
      <c r="DM45" s="45"/>
      <c r="DN45" s="13">
        <v>0</v>
      </c>
      <c r="DO45" s="13">
        <v>0</v>
      </c>
      <c r="DP45" s="13">
        <v>0.46</v>
      </c>
    </row>
    <row r="46" spans="1:120" hidden="1">
      <c r="A46" s="45" t="s">
        <v>16</v>
      </c>
      <c r="B46" s="45" t="s">
        <v>233</v>
      </c>
      <c r="C46" s="46"/>
      <c r="D46" s="45"/>
      <c r="E46" s="45">
        <v>58060</v>
      </c>
      <c r="F46" s="45">
        <v>4059779058060</v>
      </c>
      <c r="G46" s="46"/>
      <c r="H46" s="45" t="s">
        <v>337</v>
      </c>
      <c r="I46" s="45" t="s">
        <v>3276</v>
      </c>
      <c r="J46" s="45" t="s">
        <v>3221</v>
      </c>
      <c r="K46" s="45" t="s">
        <v>3462</v>
      </c>
      <c r="L46" s="45" t="s">
        <v>193</v>
      </c>
      <c r="M46" s="45">
        <v>64</v>
      </c>
      <c r="N46" s="45">
        <v>4</v>
      </c>
      <c r="O46" s="45">
        <v>4.8</v>
      </c>
      <c r="P46" s="45">
        <v>109</v>
      </c>
      <c r="Q46" s="45" t="s">
        <v>3222</v>
      </c>
      <c r="R46" s="45" t="b">
        <v>0</v>
      </c>
      <c r="S46" s="45"/>
      <c r="T46" s="45">
        <v>5</v>
      </c>
      <c r="U46" s="45">
        <v>0</v>
      </c>
      <c r="V46" s="45">
        <v>8</v>
      </c>
      <c r="W46" s="45">
        <v>8</v>
      </c>
      <c r="X46" s="45">
        <v>1</v>
      </c>
      <c r="Y46" s="45" t="s">
        <v>3223</v>
      </c>
      <c r="Z46" s="45" t="s">
        <v>3463</v>
      </c>
      <c r="AA46" s="45">
        <v>0</v>
      </c>
      <c r="AB46" s="45" t="b">
        <v>0</v>
      </c>
      <c r="AC46" s="45" t="s">
        <v>3222</v>
      </c>
      <c r="AD46" s="45" t="b">
        <v>0</v>
      </c>
      <c r="AE46" s="45" t="b">
        <v>0</v>
      </c>
      <c r="AF46" s="45" t="b">
        <v>0</v>
      </c>
      <c r="AG46" s="45" t="s">
        <v>3279</v>
      </c>
      <c r="AH46" s="45">
        <v>90</v>
      </c>
      <c r="AI46" s="45" t="b">
        <v>0</v>
      </c>
      <c r="AJ46" s="45" t="s">
        <v>3222</v>
      </c>
      <c r="AK46" s="45"/>
      <c r="AL46" s="45" t="b">
        <v>0</v>
      </c>
      <c r="AM46" s="45"/>
      <c r="AN46" s="45"/>
      <c r="AO46" s="45"/>
      <c r="AP46" s="45"/>
      <c r="AQ46" s="45"/>
      <c r="AR46" s="45"/>
      <c r="AS46" s="45"/>
      <c r="AT46" s="45"/>
      <c r="AU46" s="45" t="s">
        <v>3251</v>
      </c>
      <c r="AV46" s="45">
        <v>10.88</v>
      </c>
      <c r="AW46" s="45" t="s">
        <v>76</v>
      </c>
      <c r="AX46" s="45" t="b">
        <v>0</v>
      </c>
      <c r="AY46" s="45" t="s">
        <v>3222</v>
      </c>
      <c r="AZ46" s="45"/>
      <c r="BA46" s="45" t="s">
        <v>3464</v>
      </c>
      <c r="BB46" s="45">
        <v>2</v>
      </c>
      <c r="BC46" s="45" t="s">
        <v>3222</v>
      </c>
      <c r="BD46" s="45" t="s">
        <v>3222</v>
      </c>
      <c r="BE46" s="45">
        <v>10.88</v>
      </c>
      <c r="BF46" s="45"/>
      <c r="BG46" s="45"/>
      <c r="BH46" s="45">
        <v>1</v>
      </c>
      <c r="BI46" s="45" t="s">
        <v>330</v>
      </c>
      <c r="BJ46" s="45"/>
      <c r="BK46" s="45" t="s">
        <v>3222</v>
      </c>
      <c r="BL46" s="45" t="s">
        <v>3228</v>
      </c>
      <c r="BM46" s="45" t="s">
        <v>3243</v>
      </c>
      <c r="BN46" s="45">
        <v>14366</v>
      </c>
      <c r="BO46" s="45" t="s">
        <v>3280</v>
      </c>
      <c r="BP46" s="45">
        <v>44</v>
      </c>
      <c r="BQ46" s="45" t="s">
        <v>3281</v>
      </c>
      <c r="BR46" s="45" t="s">
        <v>3256</v>
      </c>
      <c r="BS46" s="45"/>
      <c r="BT46" s="45" t="b">
        <v>0</v>
      </c>
      <c r="BU46" s="45">
        <v>1</v>
      </c>
      <c r="BV46" s="45" t="s">
        <v>3307</v>
      </c>
      <c r="BW46" s="45"/>
      <c r="BX46" s="45"/>
      <c r="BY46" s="45"/>
      <c r="BZ46" s="45"/>
      <c r="CA46" s="47">
        <v>46048</v>
      </c>
      <c r="CB46" s="47">
        <v>45425</v>
      </c>
      <c r="CC46" s="45" t="s">
        <v>3284</v>
      </c>
      <c r="CD46" s="45" t="b">
        <v>0</v>
      </c>
      <c r="CE46" s="45" t="b">
        <v>0</v>
      </c>
      <c r="CF46" s="45" t="b">
        <v>0</v>
      </c>
      <c r="CG46" s="45" t="b">
        <v>0</v>
      </c>
      <c r="CH46" s="45"/>
      <c r="CI46" s="45" t="s">
        <v>337</v>
      </c>
      <c r="CJ46" s="45" t="s">
        <v>3370</v>
      </c>
      <c r="CK46" s="45" t="s">
        <v>3371</v>
      </c>
      <c r="CL46" s="45"/>
      <c r="CM46" s="45">
        <v>16.739999999999998</v>
      </c>
      <c r="CN46" s="45"/>
      <c r="CO46" s="45" t="b">
        <v>0</v>
      </c>
      <c r="CP46" s="45" t="s">
        <v>3238</v>
      </c>
      <c r="CQ46" s="45">
        <v>81.36</v>
      </c>
      <c r="CR46" s="45">
        <v>18</v>
      </c>
      <c r="CS46" s="45">
        <v>0.49330000000000002</v>
      </c>
      <c r="CT46" s="45"/>
      <c r="CU46" s="45"/>
      <c r="CV46" s="45">
        <v>133</v>
      </c>
      <c r="CW46" s="45">
        <v>525</v>
      </c>
      <c r="CX46" s="45">
        <v>2373</v>
      </c>
      <c r="CY46" s="45">
        <v>816.66669999999999</v>
      </c>
      <c r="CZ46" s="45">
        <v>0</v>
      </c>
      <c r="DA46" s="45">
        <v>0</v>
      </c>
      <c r="DB46" s="45">
        <v>0</v>
      </c>
      <c r="DC46" s="45">
        <v>0</v>
      </c>
      <c r="DD46" s="45">
        <v>0</v>
      </c>
      <c r="DE46" s="45">
        <v>1518.72</v>
      </c>
      <c r="DF46" s="45">
        <v>336</v>
      </c>
      <c r="DG46" s="45">
        <v>0</v>
      </c>
      <c r="DH46" s="45">
        <v>0</v>
      </c>
      <c r="DI46" s="45">
        <v>0</v>
      </c>
      <c r="DJ46" s="45">
        <v>0</v>
      </c>
      <c r="DK46" s="45">
        <v>0</v>
      </c>
      <c r="DL46" s="45">
        <v>0</v>
      </c>
      <c r="DM46" s="45"/>
      <c r="DN46" s="13">
        <v>0</v>
      </c>
      <c r="DO46" s="13">
        <v>0</v>
      </c>
      <c r="DP46" s="13">
        <v>0.4</v>
      </c>
    </row>
    <row r="47" spans="1:120" hidden="1">
      <c r="A47" s="45" t="s">
        <v>16</v>
      </c>
      <c r="B47" s="45" t="s">
        <v>150</v>
      </c>
      <c r="C47" s="45" t="s">
        <v>3391</v>
      </c>
      <c r="D47" s="45"/>
      <c r="E47" s="45">
        <v>35993</v>
      </c>
      <c r="F47" s="45">
        <v>4059779035993</v>
      </c>
      <c r="G47" s="46"/>
      <c r="H47" s="45" t="s">
        <v>337</v>
      </c>
      <c r="I47" s="45" t="s">
        <v>3276</v>
      </c>
      <c r="J47" s="45" t="s">
        <v>3221</v>
      </c>
      <c r="K47" s="45" t="s">
        <v>3465</v>
      </c>
      <c r="L47" s="45" t="s">
        <v>839</v>
      </c>
      <c r="M47" s="45">
        <v>3285</v>
      </c>
      <c r="N47" s="45">
        <v>4.3</v>
      </c>
      <c r="O47" s="45">
        <v>4.0999999999999996</v>
      </c>
      <c r="P47" s="45">
        <v>145</v>
      </c>
      <c r="Q47" s="45" t="s">
        <v>3222</v>
      </c>
      <c r="R47" s="45" t="b">
        <v>0</v>
      </c>
      <c r="S47" s="45"/>
      <c r="T47" s="45">
        <v>5</v>
      </c>
      <c r="U47" s="45">
        <v>0</v>
      </c>
      <c r="V47" s="45">
        <v>11</v>
      </c>
      <c r="W47" s="45">
        <v>11</v>
      </c>
      <c r="X47" s="45">
        <v>2</v>
      </c>
      <c r="Y47" s="45" t="s">
        <v>3223</v>
      </c>
      <c r="Z47" s="45" t="s">
        <v>3466</v>
      </c>
      <c r="AA47" s="45">
        <v>0</v>
      </c>
      <c r="AB47" s="45" t="b">
        <v>0</v>
      </c>
      <c r="AC47" s="45" t="s">
        <v>3222</v>
      </c>
      <c r="AD47" s="45" t="b">
        <v>0</v>
      </c>
      <c r="AE47" s="45" t="b">
        <v>0</v>
      </c>
      <c r="AF47" s="45" t="b">
        <v>0</v>
      </c>
      <c r="AG47" s="45" t="s">
        <v>3279</v>
      </c>
      <c r="AH47" s="45">
        <v>90</v>
      </c>
      <c r="AI47" s="45" t="b">
        <v>0</v>
      </c>
      <c r="AJ47" s="45" t="s">
        <v>3222</v>
      </c>
      <c r="AK47" s="45"/>
      <c r="AL47" s="45" t="b">
        <v>0</v>
      </c>
      <c r="AM47" s="45" t="s">
        <v>3222</v>
      </c>
      <c r="AN47" s="45" t="s">
        <v>3222</v>
      </c>
      <c r="AO47" s="45"/>
      <c r="AP47" s="45" t="s">
        <v>3222</v>
      </c>
      <c r="AQ47" s="45" t="s">
        <v>3222</v>
      </c>
      <c r="AR47" s="45" t="s">
        <v>3222</v>
      </c>
      <c r="AS47" s="45" t="s">
        <v>3297</v>
      </c>
      <c r="AT47" s="45"/>
      <c r="AU47" s="45" t="s">
        <v>3227</v>
      </c>
      <c r="AV47" s="45">
        <v>37.299999999999997</v>
      </c>
      <c r="AW47" s="45" t="s">
        <v>76</v>
      </c>
      <c r="AX47" s="45" t="b">
        <v>0</v>
      </c>
      <c r="AY47" s="45" t="s">
        <v>3222</v>
      </c>
      <c r="AZ47" s="45"/>
      <c r="BA47" s="45" t="s">
        <v>722</v>
      </c>
      <c r="BB47" s="45">
        <v>1</v>
      </c>
      <c r="BC47" s="45" t="s">
        <v>3222</v>
      </c>
      <c r="BD47" s="45" t="s">
        <v>3222</v>
      </c>
      <c r="BE47" s="45">
        <v>37.299999999999997</v>
      </c>
      <c r="BF47" s="45"/>
      <c r="BG47" s="45"/>
      <c r="BH47" s="45">
        <v>2</v>
      </c>
      <c r="BI47" s="45" t="s">
        <v>330</v>
      </c>
      <c r="BJ47" s="45"/>
      <c r="BK47" s="45" t="s">
        <v>3222</v>
      </c>
      <c r="BL47" s="45" t="s">
        <v>3228</v>
      </c>
      <c r="BM47" s="45" t="s">
        <v>3243</v>
      </c>
      <c r="BN47" s="45">
        <v>10268</v>
      </c>
      <c r="BO47" s="45" t="s">
        <v>3394</v>
      </c>
      <c r="BP47" s="45">
        <v>103</v>
      </c>
      <c r="BQ47" s="45" t="s">
        <v>3395</v>
      </c>
      <c r="BR47" s="45" t="s">
        <v>3256</v>
      </c>
      <c r="BS47" s="45" t="s">
        <v>3233</v>
      </c>
      <c r="BT47" s="45" t="b">
        <v>0</v>
      </c>
      <c r="BU47" s="45">
        <v>4</v>
      </c>
      <c r="BV47" s="45" t="s">
        <v>3396</v>
      </c>
      <c r="BW47" s="45" t="s">
        <v>3235</v>
      </c>
      <c r="BX47" s="46"/>
      <c r="BY47" s="45"/>
      <c r="BZ47" s="45"/>
      <c r="CA47" s="47">
        <v>46048</v>
      </c>
      <c r="CB47" s="47">
        <v>45035</v>
      </c>
      <c r="CC47" s="45" t="s">
        <v>3397</v>
      </c>
      <c r="CD47" s="45" t="b">
        <v>0</v>
      </c>
      <c r="CE47" s="45" t="b">
        <v>0</v>
      </c>
      <c r="CF47" s="45" t="b">
        <v>0</v>
      </c>
      <c r="CG47" s="45" t="b">
        <v>0</v>
      </c>
      <c r="CH47" s="45"/>
      <c r="CI47" s="45" t="s">
        <v>839</v>
      </c>
      <c r="CJ47" s="45" t="s">
        <v>3237</v>
      </c>
      <c r="CK47" s="45" t="s">
        <v>3237</v>
      </c>
      <c r="CL47" s="45"/>
      <c r="CM47" s="45">
        <v>37.299999999999997</v>
      </c>
      <c r="CN47" s="45"/>
      <c r="CO47" s="45" t="b">
        <v>0</v>
      </c>
      <c r="CP47" s="45" t="s">
        <v>3238</v>
      </c>
      <c r="CQ47" s="45">
        <v>79.56</v>
      </c>
      <c r="CR47" s="45">
        <v>6</v>
      </c>
      <c r="CS47" s="45">
        <v>0.33810000000000001</v>
      </c>
      <c r="CT47" s="45"/>
      <c r="CU47" s="45"/>
      <c r="CV47" s="45">
        <v>511</v>
      </c>
      <c r="CW47" s="45">
        <v>0</v>
      </c>
      <c r="CX47" s="45">
        <v>0</v>
      </c>
      <c r="CY47" s="45">
        <v>0</v>
      </c>
      <c r="CZ47" s="45">
        <v>-6.4500000000000002E-2</v>
      </c>
      <c r="DA47" s="45">
        <v>29</v>
      </c>
      <c r="DB47" s="45">
        <v>366.56</v>
      </c>
      <c r="DC47" s="45">
        <v>0</v>
      </c>
      <c r="DD47" s="45">
        <v>0</v>
      </c>
      <c r="DE47" s="45">
        <v>0</v>
      </c>
      <c r="DF47" s="45">
        <v>0</v>
      </c>
      <c r="DG47" s="45">
        <v>0</v>
      </c>
      <c r="DH47" s="45">
        <v>0</v>
      </c>
      <c r="DI47" s="45">
        <v>0</v>
      </c>
      <c r="DJ47" s="45">
        <v>0</v>
      </c>
      <c r="DK47" s="45">
        <v>0</v>
      </c>
      <c r="DL47" s="45">
        <v>0</v>
      </c>
      <c r="DM47" s="45"/>
      <c r="DN47" s="13">
        <v>0</v>
      </c>
      <c r="DO47" s="13">
        <v>0</v>
      </c>
      <c r="DP47" s="13"/>
    </row>
    <row r="48" spans="1:120" hidden="1">
      <c r="A48" s="45" t="s">
        <v>16</v>
      </c>
      <c r="B48" s="45" t="s">
        <v>485</v>
      </c>
      <c r="C48" s="45" t="s">
        <v>3467</v>
      </c>
      <c r="D48" s="45"/>
      <c r="E48" s="45">
        <v>50934</v>
      </c>
      <c r="F48" s="45">
        <v>4059779050934</v>
      </c>
      <c r="G48" s="46"/>
      <c r="H48" s="45" t="s">
        <v>195</v>
      </c>
      <c r="I48" s="45" t="s">
        <v>3220</v>
      </c>
      <c r="J48" s="45" t="s">
        <v>3221</v>
      </c>
      <c r="K48" s="45" t="s">
        <v>3468</v>
      </c>
      <c r="L48" s="45" t="s">
        <v>195</v>
      </c>
      <c r="M48" s="45">
        <v>498</v>
      </c>
      <c r="N48" s="45">
        <v>4.2</v>
      </c>
      <c r="O48" s="45">
        <v>4</v>
      </c>
      <c r="P48" s="45">
        <v>119</v>
      </c>
      <c r="Q48" s="45" t="s">
        <v>3222</v>
      </c>
      <c r="R48" s="45" t="b">
        <v>0</v>
      </c>
      <c r="S48" s="45"/>
      <c r="T48" s="45">
        <v>5</v>
      </c>
      <c r="U48" s="45">
        <v>532</v>
      </c>
      <c r="V48" s="45">
        <v>5</v>
      </c>
      <c r="W48" s="45">
        <v>5</v>
      </c>
      <c r="X48" s="45">
        <v>1</v>
      </c>
      <c r="Y48" s="45" t="s">
        <v>3223</v>
      </c>
      <c r="Z48" s="45" t="s">
        <v>3469</v>
      </c>
      <c r="AA48" s="45">
        <v>0</v>
      </c>
      <c r="AB48" s="45" t="b">
        <v>0</v>
      </c>
      <c r="AC48" s="45" t="b">
        <v>0</v>
      </c>
      <c r="AD48" s="45" t="b">
        <v>0</v>
      </c>
      <c r="AE48" s="45" t="b">
        <v>0</v>
      </c>
      <c r="AF48" s="45" t="b">
        <v>0</v>
      </c>
      <c r="AG48" s="45" t="s">
        <v>3225</v>
      </c>
      <c r="AH48" s="45">
        <v>90</v>
      </c>
      <c r="AI48" s="45" t="b">
        <v>0</v>
      </c>
      <c r="AJ48" s="45" t="s">
        <v>3222</v>
      </c>
      <c r="AK48" s="45"/>
      <c r="AL48" s="45" t="b">
        <v>0</v>
      </c>
      <c r="AM48" s="45" t="b">
        <v>0</v>
      </c>
      <c r="AN48" s="45" t="s">
        <v>3222</v>
      </c>
      <c r="AO48" s="45" t="s">
        <v>3222</v>
      </c>
      <c r="AP48" s="45"/>
      <c r="AQ48" s="45" t="s">
        <v>3222</v>
      </c>
      <c r="AR48" s="45"/>
      <c r="AS48" s="45" t="s">
        <v>3226</v>
      </c>
      <c r="AT48" s="45"/>
      <c r="AU48" s="45" t="s">
        <v>3227</v>
      </c>
      <c r="AV48" s="45">
        <v>0.99</v>
      </c>
      <c r="AW48" s="45" t="s">
        <v>76</v>
      </c>
      <c r="AX48" s="45" t="b">
        <v>0</v>
      </c>
      <c r="AY48" s="45" t="s">
        <v>3222</v>
      </c>
      <c r="AZ48" s="45"/>
      <c r="BA48" s="45" t="s">
        <v>3470</v>
      </c>
      <c r="BB48" s="45">
        <v>2</v>
      </c>
      <c r="BC48" s="45" t="s">
        <v>3222</v>
      </c>
      <c r="BD48" s="45" t="s">
        <v>3222</v>
      </c>
      <c r="BE48" s="45">
        <v>0.99</v>
      </c>
      <c r="BF48" s="45"/>
      <c r="BG48" s="45"/>
      <c r="BH48" s="45">
        <v>2</v>
      </c>
      <c r="BI48" s="45" t="s">
        <v>330</v>
      </c>
      <c r="BJ48" s="45"/>
      <c r="BK48" s="45" t="s">
        <v>3222</v>
      </c>
      <c r="BL48" s="45" t="s">
        <v>3228</v>
      </c>
      <c r="BM48" s="45" t="s">
        <v>3253</v>
      </c>
      <c r="BN48" s="45">
        <v>6980</v>
      </c>
      <c r="BO48" s="45" t="s">
        <v>3230</v>
      </c>
      <c r="BP48" s="45">
        <v>39</v>
      </c>
      <c r="BQ48" s="45" t="s">
        <v>3471</v>
      </c>
      <c r="BR48" s="45" t="s">
        <v>3256</v>
      </c>
      <c r="BS48" s="45" t="s">
        <v>3472</v>
      </c>
      <c r="BT48" s="45" t="b">
        <v>0</v>
      </c>
      <c r="BU48" s="45">
        <v>2</v>
      </c>
      <c r="BV48" s="45" t="s">
        <v>3473</v>
      </c>
      <c r="BW48" s="45" t="s">
        <v>3264</v>
      </c>
      <c r="BX48" s="46"/>
      <c r="BY48" s="46"/>
      <c r="BZ48" s="45"/>
      <c r="CA48" s="47">
        <v>46048</v>
      </c>
      <c r="CB48" s="47">
        <v>45402</v>
      </c>
      <c r="CC48" s="45" t="s">
        <v>3236</v>
      </c>
      <c r="CD48" s="45" t="b">
        <v>0</v>
      </c>
      <c r="CE48" s="45" t="b">
        <v>0</v>
      </c>
      <c r="CF48" s="45" t="b">
        <v>0</v>
      </c>
      <c r="CG48" s="45" t="b">
        <v>0</v>
      </c>
      <c r="CH48" s="45"/>
      <c r="CI48" s="45" t="s">
        <v>337</v>
      </c>
      <c r="CJ48" s="45" t="s">
        <v>3237</v>
      </c>
      <c r="CK48" s="45" t="s">
        <v>3237</v>
      </c>
      <c r="CL48" s="45"/>
      <c r="CM48" s="45"/>
      <c r="CN48" s="45"/>
      <c r="CO48" s="45" t="b">
        <v>0</v>
      </c>
      <c r="CP48" s="45" t="s">
        <v>3238</v>
      </c>
      <c r="CQ48" s="45">
        <v>75.14</v>
      </c>
      <c r="CR48" s="45">
        <v>169</v>
      </c>
      <c r="CS48" s="45">
        <v>0.52910000000000001</v>
      </c>
      <c r="CT48" s="45"/>
      <c r="CU48" s="45"/>
      <c r="CV48" s="45">
        <v>1060</v>
      </c>
      <c r="CW48" s="45">
        <v>2247</v>
      </c>
      <c r="CX48" s="45">
        <v>858.55</v>
      </c>
      <c r="CY48" s="45">
        <v>372.28399999999999</v>
      </c>
      <c r="CZ48" s="45">
        <v>9.9000000000000008E-3</v>
      </c>
      <c r="DA48" s="45">
        <v>0</v>
      </c>
      <c r="DB48" s="45">
        <v>0</v>
      </c>
      <c r="DC48" s="45">
        <v>62</v>
      </c>
      <c r="DD48" s="45">
        <v>26.66</v>
      </c>
      <c r="DE48" s="45">
        <v>833.8</v>
      </c>
      <c r="DF48" s="45">
        <v>2192</v>
      </c>
      <c r="DG48" s="45">
        <v>0</v>
      </c>
      <c r="DH48" s="45">
        <v>0</v>
      </c>
      <c r="DI48" s="45">
        <v>0</v>
      </c>
      <c r="DJ48" s="45">
        <v>0</v>
      </c>
      <c r="DK48" s="45">
        <v>0</v>
      </c>
      <c r="DL48" s="45">
        <v>0</v>
      </c>
      <c r="DM48" s="45"/>
      <c r="DN48" s="13">
        <v>0</v>
      </c>
      <c r="DO48" s="13">
        <v>0</v>
      </c>
      <c r="DP48" s="13"/>
    </row>
    <row r="49" spans="1:120" hidden="1">
      <c r="A49" s="45" t="s">
        <v>16</v>
      </c>
      <c r="B49" s="45" t="s">
        <v>2450</v>
      </c>
      <c r="C49" s="45" t="s">
        <v>3474</v>
      </c>
      <c r="D49" s="45"/>
      <c r="E49" s="45">
        <v>43554</v>
      </c>
      <c r="F49" s="45">
        <v>4059779043554</v>
      </c>
      <c r="G49" s="46"/>
      <c r="H49" s="45" t="s">
        <v>195</v>
      </c>
      <c r="I49" s="45" t="s">
        <v>3220</v>
      </c>
      <c r="J49" s="45" t="s">
        <v>3221</v>
      </c>
      <c r="K49" s="45" t="s">
        <v>3475</v>
      </c>
      <c r="L49" s="45" t="s">
        <v>195</v>
      </c>
      <c r="M49" s="45">
        <v>947</v>
      </c>
      <c r="N49" s="45">
        <v>4.7</v>
      </c>
      <c r="O49" s="45">
        <v>4.5999999999999996</v>
      </c>
      <c r="P49" s="45">
        <v>146</v>
      </c>
      <c r="Q49" s="45" t="s">
        <v>3222</v>
      </c>
      <c r="R49" s="45" t="b">
        <v>0</v>
      </c>
      <c r="S49" s="45"/>
      <c r="T49" s="45">
        <v>5</v>
      </c>
      <c r="U49" s="45">
        <v>1096</v>
      </c>
      <c r="V49" s="45">
        <v>5</v>
      </c>
      <c r="W49" s="45">
        <v>5</v>
      </c>
      <c r="X49" s="45">
        <v>1</v>
      </c>
      <c r="Y49" s="45" t="s">
        <v>3223</v>
      </c>
      <c r="Z49" s="45" t="s">
        <v>3476</v>
      </c>
      <c r="AA49" s="45">
        <v>0</v>
      </c>
      <c r="AB49" s="45" t="b">
        <v>0</v>
      </c>
      <c r="AC49" s="45" t="b">
        <v>0</v>
      </c>
      <c r="AD49" s="45" t="b">
        <v>0</v>
      </c>
      <c r="AE49" s="45" t="b">
        <v>0</v>
      </c>
      <c r="AF49" s="45" t="b">
        <v>0</v>
      </c>
      <c r="AG49" s="45" t="s">
        <v>3225</v>
      </c>
      <c r="AH49" s="45">
        <v>100</v>
      </c>
      <c r="AI49" s="45" t="b">
        <v>0</v>
      </c>
      <c r="AJ49" s="45" t="s">
        <v>3222</v>
      </c>
      <c r="AK49" s="45"/>
      <c r="AL49" s="45" t="b">
        <v>0</v>
      </c>
      <c r="AM49" s="45" t="s">
        <v>3222</v>
      </c>
      <c r="AN49" s="45" t="s">
        <v>3222</v>
      </c>
      <c r="AO49" s="45" t="b">
        <v>0</v>
      </c>
      <c r="AP49" s="45" t="b">
        <v>0</v>
      </c>
      <c r="AQ49" s="45" t="s">
        <v>3222</v>
      </c>
      <c r="AR49" s="45" t="s">
        <v>3222</v>
      </c>
      <c r="AS49" s="45" t="s">
        <v>3226</v>
      </c>
      <c r="AT49" s="45"/>
      <c r="AU49" s="45" t="s">
        <v>3227</v>
      </c>
      <c r="AV49" s="45">
        <v>20.62</v>
      </c>
      <c r="AW49" s="45" t="s">
        <v>76</v>
      </c>
      <c r="AX49" s="45" t="b">
        <v>0</v>
      </c>
      <c r="AY49" s="45" t="s">
        <v>3222</v>
      </c>
      <c r="AZ49" s="45"/>
      <c r="BA49" s="45" t="s">
        <v>3477</v>
      </c>
      <c r="BB49" s="45">
        <v>2</v>
      </c>
      <c r="BC49" s="45" t="s">
        <v>3222</v>
      </c>
      <c r="BD49" s="45" t="s">
        <v>3222</v>
      </c>
      <c r="BE49" s="45">
        <v>20.62</v>
      </c>
      <c r="BF49" s="45"/>
      <c r="BG49" s="45"/>
      <c r="BH49" s="45">
        <v>1</v>
      </c>
      <c r="BI49" s="45" t="s">
        <v>330</v>
      </c>
      <c r="BJ49" s="45"/>
      <c r="BK49" s="45" t="s">
        <v>3222</v>
      </c>
      <c r="BL49" s="45" t="s">
        <v>3228</v>
      </c>
      <c r="BM49" s="45" t="s">
        <v>3229</v>
      </c>
      <c r="BN49" s="45">
        <v>15101</v>
      </c>
      <c r="BO49" s="45" t="s">
        <v>3230</v>
      </c>
      <c r="BP49" s="45"/>
      <c r="BQ49" s="45" t="s">
        <v>3231</v>
      </c>
      <c r="BR49" s="45" t="s">
        <v>3256</v>
      </c>
      <c r="BS49" s="45"/>
      <c r="BT49" s="45" t="b">
        <v>0</v>
      </c>
      <c r="BU49" s="45">
        <v>6</v>
      </c>
      <c r="BV49" s="45" t="s">
        <v>3478</v>
      </c>
      <c r="BW49" s="45" t="s">
        <v>3235</v>
      </c>
      <c r="BX49" s="46"/>
      <c r="BY49" s="45"/>
      <c r="BZ49" s="45"/>
      <c r="CA49" s="47">
        <v>46048</v>
      </c>
      <c r="CB49" s="47">
        <v>45356</v>
      </c>
      <c r="CC49" s="45" t="s">
        <v>3236</v>
      </c>
      <c r="CD49" s="45" t="b">
        <v>0</v>
      </c>
      <c r="CE49" s="45" t="b">
        <v>0</v>
      </c>
      <c r="CF49" s="45" t="b">
        <v>0</v>
      </c>
      <c r="CG49" s="45" t="b">
        <v>0</v>
      </c>
      <c r="CH49" s="45"/>
      <c r="CI49" s="45" t="s">
        <v>337</v>
      </c>
      <c r="CJ49" s="45" t="s">
        <v>3237</v>
      </c>
      <c r="CK49" s="45" t="s">
        <v>3237</v>
      </c>
      <c r="CL49" s="45"/>
      <c r="CM49" s="45"/>
      <c r="CN49" s="45"/>
      <c r="CO49" s="45" t="b">
        <v>0</v>
      </c>
      <c r="CP49" s="45" t="s">
        <v>3238</v>
      </c>
      <c r="CQ49" s="45">
        <v>72</v>
      </c>
      <c r="CR49" s="45">
        <v>7</v>
      </c>
      <c r="CS49" s="45">
        <v>0.40300000000000002</v>
      </c>
      <c r="CT49" s="45"/>
      <c r="CU49" s="45"/>
      <c r="CV49" s="45">
        <v>67</v>
      </c>
      <c r="CW49" s="45">
        <v>5</v>
      </c>
      <c r="CX49" s="45">
        <v>63.1</v>
      </c>
      <c r="CY49" s="45">
        <v>0</v>
      </c>
      <c r="CZ49" s="45">
        <v>0</v>
      </c>
      <c r="DA49" s="45">
        <v>0</v>
      </c>
      <c r="DB49" s="45">
        <v>0</v>
      </c>
      <c r="DC49" s="45">
        <v>0</v>
      </c>
      <c r="DD49" s="45">
        <v>0</v>
      </c>
      <c r="DE49" s="45">
        <v>63.1</v>
      </c>
      <c r="DF49" s="45">
        <v>5</v>
      </c>
      <c r="DG49" s="45">
        <v>0</v>
      </c>
      <c r="DH49" s="45">
        <v>0</v>
      </c>
      <c r="DI49" s="45">
        <v>0</v>
      </c>
      <c r="DJ49" s="45">
        <v>0</v>
      </c>
      <c r="DK49" s="45">
        <v>0</v>
      </c>
      <c r="DL49" s="45">
        <v>0</v>
      </c>
      <c r="DM49" s="45"/>
      <c r="DN49" s="13">
        <v>0</v>
      </c>
      <c r="DO49" s="13">
        <v>0</v>
      </c>
      <c r="DP49" s="13"/>
    </row>
    <row r="50" spans="1:120" hidden="1">
      <c r="A50" s="45" t="s">
        <v>16</v>
      </c>
      <c r="B50" s="45" t="s">
        <v>2382</v>
      </c>
      <c r="C50" s="45" t="s">
        <v>3479</v>
      </c>
      <c r="D50" s="45"/>
      <c r="E50" s="45">
        <v>52471</v>
      </c>
      <c r="F50" s="45">
        <v>4059779052471</v>
      </c>
      <c r="G50" s="46"/>
      <c r="H50" s="45" t="s">
        <v>195</v>
      </c>
      <c r="I50" s="45" t="s">
        <v>3220</v>
      </c>
      <c r="J50" s="45" t="s">
        <v>3221</v>
      </c>
      <c r="K50" s="45" t="s">
        <v>3480</v>
      </c>
      <c r="L50" s="45" t="s">
        <v>195</v>
      </c>
      <c r="M50" s="45">
        <v>56</v>
      </c>
      <c r="N50" s="45">
        <v>4.7</v>
      </c>
      <c r="O50" s="45">
        <v>5</v>
      </c>
      <c r="P50" s="45">
        <v>133</v>
      </c>
      <c r="Q50" s="45" t="s">
        <v>3222</v>
      </c>
      <c r="R50" s="45" t="b">
        <v>0</v>
      </c>
      <c r="S50" s="45"/>
      <c r="T50" s="45">
        <v>5</v>
      </c>
      <c r="U50" s="45">
        <v>840</v>
      </c>
      <c r="V50" s="45">
        <v>5</v>
      </c>
      <c r="W50" s="45">
        <v>5</v>
      </c>
      <c r="X50" s="45">
        <v>1</v>
      </c>
      <c r="Y50" s="45" t="s">
        <v>3249</v>
      </c>
      <c r="Z50" s="45" t="s">
        <v>3481</v>
      </c>
      <c r="AA50" s="45">
        <v>0</v>
      </c>
      <c r="AB50" s="45" t="b">
        <v>0</v>
      </c>
      <c r="AC50" s="45" t="b">
        <v>0</v>
      </c>
      <c r="AD50" s="45" t="b">
        <v>0</v>
      </c>
      <c r="AE50" s="45" t="b">
        <v>0</v>
      </c>
      <c r="AF50" s="45" t="b">
        <v>0</v>
      </c>
      <c r="AG50" s="45" t="s">
        <v>3225</v>
      </c>
      <c r="AH50" s="45">
        <v>80</v>
      </c>
      <c r="AI50" s="45" t="b">
        <v>0</v>
      </c>
      <c r="AJ50" s="45" t="s">
        <v>3222</v>
      </c>
      <c r="AK50" s="45"/>
      <c r="AL50" s="45" t="b">
        <v>0</v>
      </c>
      <c r="AM50" s="45"/>
      <c r="AN50" s="45"/>
      <c r="AO50" s="45"/>
      <c r="AP50" s="45"/>
      <c r="AQ50" s="45"/>
      <c r="AR50" s="45"/>
      <c r="AS50" s="45"/>
      <c r="AT50" s="45"/>
      <c r="AU50" s="45" t="s">
        <v>3251</v>
      </c>
      <c r="AV50" s="45">
        <v>13.99</v>
      </c>
      <c r="AW50" s="45" t="s">
        <v>76</v>
      </c>
      <c r="AX50" s="45" t="b">
        <v>0</v>
      </c>
      <c r="AY50" s="45" t="s">
        <v>3222</v>
      </c>
      <c r="AZ50" s="45"/>
      <c r="BA50" s="45" t="s">
        <v>3482</v>
      </c>
      <c r="BB50" s="45">
        <v>2</v>
      </c>
      <c r="BC50" s="45" t="s">
        <v>3222</v>
      </c>
      <c r="BD50" s="45" t="s">
        <v>3222</v>
      </c>
      <c r="BE50" s="45">
        <v>13.99</v>
      </c>
      <c r="BF50" s="45"/>
      <c r="BG50" s="45"/>
      <c r="BH50" s="45">
        <v>2</v>
      </c>
      <c r="BI50" s="45" t="s">
        <v>330</v>
      </c>
      <c r="BJ50" s="45"/>
      <c r="BK50" s="45" t="s">
        <v>3222</v>
      </c>
      <c r="BL50" s="45" t="s">
        <v>3228</v>
      </c>
      <c r="BM50" s="45" t="s">
        <v>3253</v>
      </c>
      <c r="BN50" s="45">
        <v>55104</v>
      </c>
      <c r="BO50" s="45" t="s">
        <v>3254</v>
      </c>
      <c r="BP50" s="45">
        <v>113</v>
      </c>
      <c r="BQ50" s="45" t="s">
        <v>3255</v>
      </c>
      <c r="BR50" s="45" t="s">
        <v>3256</v>
      </c>
      <c r="BS50" s="45"/>
      <c r="BT50" s="45" t="b">
        <v>0</v>
      </c>
      <c r="BU50" s="45">
        <v>6</v>
      </c>
      <c r="BV50" s="45" t="s">
        <v>3483</v>
      </c>
      <c r="BW50" s="45" t="s">
        <v>3283</v>
      </c>
      <c r="BX50" s="46"/>
      <c r="BY50" s="45"/>
      <c r="BZ50" s="45"/>
      <c r="CA50" s="47">
        <v>46048</v>
      </c>
      <c r="CB50" s="47">
        <v>45618</v>
      </c>
      <c r="CC50" s="45" t="s">
        <v>3236</v>
      </c>
      <c r="CD50" s="45" t="b">
        <v>0</v>
      </c>
      <c r="CE50" s="45" t="b">
        <v>0</v>
      </c>
      <c r="CF50" s="45" t="b">
        <v>0</v>
      </c>
      <c r="CG50" s="45" t="b">
        <v>0</v>
      </c>
      <c r="CH50" s="45"/>
      <c r="CI50" s="45" t="s">
        <v>337</v>
      </c>
      <c r="CJ50" s="45" t="s">
        <v>3237</v>
      </c>
      <c r="CK50" s="45" t="s">
        <v>3237</v>
      </c>
      <c r="CL50" s="45"/>
      <c r="CM50" s="45"/>
      <c r="CN50" s="45"/>
      <c r="CO50" s="45" t="b">
        <v>0</v>
      </c>
      <c r="CP50" s="45" t="s">
        <v>3238</v>
      </c>
      <c r="CQ50" s="45">
        <v>70.569999999999993</v>
      </c>
      <c r="CR50" s="45">
        <v>9</v>
      </c>
      <c r="CS50" s="45">
        <v>0.378</v>
      </c>
      <c r="CT50" s="45"/>
      <c r="CU50" s="45"/>
      <c r="CV50" s="45">
        <v>300</v>
      </c>
      <c r="CW50" s="45">
        <v>1</v>
      </c>
      <c r="CX50" s="45">
        <v>6.66</v>
      </c>
      <c r="CY50" s="45">
        <v>0</v>
      </c>
      <c r="CZ50" s="45">
        <v>0</v>
      </c>
      <c r="DA50" s="45">
        <v>0</v>
      </c>
      <c r="DB50" s="45">
        <v>0</v>
      </c>
      <c r="DC50" s="45">
        <v>0</v>
      </c>
      <c r="DD50" s="45">
        <v>0</v>
      </c>
      <c r="DE50" s="45">
        <v>6.66</v>
      </c>
      <c r="DF50" s="45">
        <v>1</v>
      </c>
      <c r="DG50" s="45">
        <v>0</v>
      </c>
      <c r="DH50" s="45">
        <v>0</v>
      </c>
      <c r="DI50" s="45">
        <v>0</v>
      </c>
      <c r="DJ50" s="45">
        <v>0</v>
      </c>
      <c r="DK50" s="45">
        <v>0</v>
      </c>
      <c r="DL50" s="45">
        <v>0</v>
      </c>
      <c r="DM50" s="45"/>
      <c r="DN50" s="13">
        <v>0</v>
      </c>
      <c r="DO50" s="13">
        <v>0</v>
      </c>
      <c r="DP50" s="13"/>
    </row>
    <row r="51" spans="1:120" hidden="1">
      <c r="A51" s="45" t="s">
        <v>16</v>
      </c>
      <c r="B51" s="45" t="s">
        <v>489</v>
      </c>
      <c r="C51" s="45" t="s">
        <v>3484</v>
      </c>
      <c r="D51" s="45"/>
      <c r="E51" s="45">
        <v>43943</v>
      </c>
      <c r="F51" s="45">
        <v>4059779043943</v>
      </c>
      <c r="G51" s="46"/>
      <c r="H51" s="45" t="s">
        <v>195</v>
      </c>
      <c r="I51" s="45" t="s">
        <v>3220</v>
      </c>
      <c r="J51" s="45" t="s">
        <v>3221</v>
      </c>
      <c r="K51" s="45" t="s">
        <v>3485</v>
      </c>
      <c r="L51" s="45" t="s">
        <v>195</v>
      </c>
      <c r="M51" s="45">
        <v>1127</v>
      </c>
      <c r="N51" s="45">
        <v>4</v>
      </c>
      <c r="O51" s="45">
        <v>3.8</v>
      </c>
      <c r="P51" s="45">
        <v>92</v>
      </c>
      <c r="Q51" s="45" t="s">
        <v>3222</v>
      </c>
      <c r="R51" s="45" t="b">
        <v>0</v>
      </c>
      <c r="S51" s="45"/>
      <c r="T51" s="45">
        <v>5</v>
      </c>
      <c r="U51" s="45">
        <v>0</v>
      </c>
      <c r="V51" s="45">
        <v>10</v>
      </c>
      <c r="W51" s="45">
        <v>10</v>
      </c>
      <c r="X51" s="45">
        <v>1</v>
      </c>
      <c r="Y51" s="45" t="s">
        <v>3223</v>
      </c>
      <c r="Z51" s="45" t="s">
        <v>3420</v>
      </c>
      <c r="AA51" s="45">
        <v>0</v>
      </c>
      <c r="AB51" s="45" t="b">
        <v>0</v>
      </c>
      <c r="AC51" s="45" t="s">
        <v>3222</v>
      </c>
      <c r="AD51" s="45" t="b">
        <v>0</v>
      </c>
      <c r="AE51" s="45" t="b">
        <v>0</v>
      </c>
      <c r="AF51" s="45" t="b">
        <v>0</v>
      </c>
      <c r="AG51" s="45" t="s">
        <v>3225</v>
      </c>
      <c r="AH51" s="45">
        <v>80</v>
      </c>
      <c r="AI51" s="45" t="b">
        <v>0</v>
      </c>
      <c r="AJ51" s="45" t="b">
        <v>0</v>
      </c>
      <c r="AK51" s="45"/>
      <c r="AL51" s="45" t="b">
        <v>0</v>
      </c>
      <c r="AM51" s="45" t="s">
        <v>3222</v>
      </c>
      <c r="AN51" s="45" t="s">
        <v>3222</v>
      </c>
      <c r="AO51" s="45"/>
      <c r="AP51" s="45" t="s">
        <v>3222</v>
      </c>
      <c r="AQ51" s="45" t="s">
        <v>3222</v>
      </c>
      <c r="AR51" s="45" t="s">
        <v>3222</v>
      </c>
      <c r="AS51" s="45" t="s">
        <v>3297</v>
      </c>
      <c r="AT51" s="45"/>
      <c r="AU51" s="45" t="s">
        <v>3227</v>
      </c>
      <c r="AV51" s="45">
        <v>3.99</v>
      </c>
      <c r="AW51" s="45" t="s">
        <v>76</v>
      </c>
      <c r="AX51" s="45" t="b">
        <v>0</v>
      </c>
      <c r="AY51" s="45" t="s">
        <v>3222</v>
      </c>
      <c r="AZ51" s="45"/>
      <c r="BA51" s="45" t="s">
        <v>3486</v>
      </c>
      <c r="BB51" s="45">
        <v>2</v>
      </c>
      <c r="BC51" s="45" t="s">
        <v>3222</v>
      </c>
      <c r="BD51" s="45" t="s">
        <v>3222</v>
      </c>
      <c r="BE51" s="45">
        <v>3.99</v>
      </c>
      <c r="BF51" s="45"/>
      <c r="BG51" s="45"/>
      <c r="BH51" s="45">
        <v>1</v>
      </c>
      <c r="BI51" s="45" t="s">
        <v>330</v>
      </c>
      <c r="BJ51" s="45"/>
      <c r="BK51" s="45" t="s">
        <v>3222</v>
      </c>
      <c r="BL51" s="45" t="s">
        <v>3228</v>
      </c>
      <c r="BM51" s="45" t="s">
        <v>3243</v>
      </c>
      <c r="BN51" s="45">
        <v>2614</v>
      </c>
      <c r="BO51" s="45" t="s">
        <v>3244</v>
      </c>
      <c r="BP51" s="45">
        <v>6</v>
      </c>
      <c r="BQ51" s="45" t="s">
        <v>3245</v>
      </c>
      <c r="BR51" s="45" t="s">
        <v>3448</v>
      </c>
      <c r="BS51" s="45"/>
      <c r="BT51" s="45" t="b">
        <v>0</v>
      </c>
      <c r="BU51" s="45">
        <v>6</v>
      </c>
      <c r="BV51" s="45" t="s">
        <v>3487</v>
      </c>
      <c r="BW51" s="45" t="s">
        <v>3235</v>
      </c>
      <c r="BX51" s="46"/>
      <c r="BY51" s="45"/>
      <c r="BZ51" s="45"/>
      <c r="CA51" s="47">
        <v>46048</v>
      </c>
      <c r="CB51" s="47">
        <v>45035</v>
      </c>
      <c r="CC51" s="45" t="s">
        <v>3236</v>
      </c>
      <c r="CD51" s="45" t="b">
        <v>0</v>
      </c>
      <c r="CE51" s="45" t="b">
        <v>0</v>
      </c>
      <c r="CF51" s="45" t="b">
        <v>0</v>
      </c>
      <c r="CG51" s="45" t="b">
        <v>0</v>
      </c>
      <c r="CH51" s="45"/>
      <c r="CI51" s="45" t="s">
        <v>718</v>
      </c>
      <c r="CJ51" s="45" t="s">
        <v>3237</v>
      </c>
      <c r="CK51" s="45" t="s">
        <v>3237</v>
      </c>
      <c r="CL51" s="45"/>
      <c r="CM51" s="45"/>
      <c r="CN51" s="45"/>
      <c r="CO51" s="45" t="s">
        <v>3222</v>
      </c>
      <c r="CP51" s="45" t="s">
        <v>3238</v>
      </c>
      <c r="CQ51" s="45">
        <v>70.52</v>
      </c>
      <c r="CR51" s="45">
        <v>43</v>
      </c>
      <c r="CS51" s="45">
        <v>0.55610000000000004</v>
      </c>
      <c r="CT51" s="45"/>
      <c r="CU51" s="45"/>
      <c r="CV51" s="45">
        <v>761</v>
      </c>
      <c r="CW51" s="45">
        <v>1436</v>
      </c>
      <c r="CX51" s="45">
        <v>1897.89</v>
      </c>
      <c r="CY51" s="45">
        <v>935.06979999999999</v>
      </c>
      <c r="CZ51" s="45">
        <v>8.2000000000000007E-3</v>
      </c>
      <c r="DA51" s="45">
        <v>0</v>
      </c>
      <c r="DB51" s="45">
        <v>0</v>
      </c>
      <c r="DC51" s="45">
        <v>0</v>
      </c>
      <c r="DD51" s="45">
        <v>0</v>
      </c>
      <c r="DE51" s="45">
        <v>1392.77</v>
      </c>
      <c r="DF51" s="45">
        <v>1128</v>
      </c>
      <c r="DG51" s="45">
        <v>0</v>
      </c>
      <c r="DH51" s="45">
        <v>0</v>
      </c>
      <c r="DI51" s="45">
        <v>0</v>
      </c>
      <c r="DJ51" s="45">
        <v>0</v>
      </c>
      <c r="DK51" s="45">
        <v>0</v>
      </c>
      <c r="DL51" s="45">
        <v>0</v>
      </c>
      <c r="DM51" s="45"/>
      <c r="DN51" s="13">
        <v>0</v>
      </c>
      <c r="DO51" s="13">
        <v>0</v>
      </c>
      <c r="DP51" s="13"/>
    </row>
    <row r="52" spans="1:120" hidden="1">
      <c r="A52" s="45" t="s">
        <v>16</v>
      </c>
      <c r="B52" s="45" t="s">
        <v>2242</v>
      </c>
      <c r="C52" s="45" t="s">
        <v>3474</v>
      </c>
      <c r="D52" s="45"/>
      <c r="E52" s="45">
        <v>57773</v>
      </c>
      <c r="F52" s="45">
        <v>4059779057773</v>
      </c>
      <c r="G52" s="46"/>
      <c r="H52" s="45" t="s">
        <v>195</v>
      </c>
      <c r="I52" s="45" t="s">
        <v>3220</v>
      </c>
      <c r="J52" s="45" t="s">
        <v>3221</v>
      </c>
      <c r="K52" s="45" t="s">
        <v>3488</v>
      </c>
      <c r="L52" s="45" t="s">
        <v>195</v>
      </c>
      <c r="M52" s="45">
        <v>947</v>
      </c>
      <c r="N52" s="45">
        <v>4.7</v>
      </c>
      <c r="O52" s="45">
        <v>4.5999999999999996</v>
      </c>
      <c r="P52" s="45">
        <v>146</v>
      </c>
      <c r="Q52" s="45" t="s">
        <v>3222</v>
      </c>
      <c r="R52" s="45" t="b">
        <v>0</v>
      </c>
      <c r="S52" s="45"/>
      <c r="T52" s="45">
        <v>5</v>
      </c>
      <c r="U52" s="45">
        <v>1096</v>
      </c>
      <c r="V52" s="45">
        <v>5</v>
      </c>
      <c r="W52" s="45">
        <v>5</v>
      </c>
      <c r="X52" s="45">
        <v>1</v>
      </c>
      <c r="Y52" s="45" t="s">
        <v>3223</v>
      </c>
      <c r="Z52" s="45" t="s">
        <v>3476</v>
      </c>
      <c r="AA52" s="45">
        <v>0</v>
      </c>
      <c r="AB52" s="45" t="b">
        <v>0</v>
      </c>
      <c r="AC52" s="45" t="b">
        <v>0</v>
      </c>
      <c r="AD52" s="45" t="b">
        <v>0</v>
      </c>
      <c r="AE52" s="45" t="b">
        <v>0</v>
      </c>
      <c r="AF52" s="45" t="b">
        <v>0</v>
      </c>
      <c r="AG52" s="45" t="s">
        <v>3225</v>
      </c>
      <c r="AH52" s="45">
        <v>100</v>
      </c>
      <c r="AI52" s="45" t="b">
        <v>0</v>
      </c>
      <c r="AJ52" s="45" t="b">
        <v>0</v>
      </c>
      <c r="AK52" s="45"/>
      <c r="AL52" s="45" t="b">
        <v>0</v>
      </c>
      <c r="AM52" s="45" t="s">
        <v>3222</v>
      </c>
      <c r="AN52" s="45" t="s">
        <v>3222</v>
      </c>
      <c r="AO52" s="45" t="b">
        <v>0</v>
      </c>
      <c r="AP52" s="45" t="b">
        <v>0</v>
      </c>
      <c r="AQ52" s="45" t="s">
        <v>3222</v>
      </c>
      <c r="AR52" s="45" t="s">
        <v>3222</v>
      </c>
      <c r="AS52" s="45" t="s">
        <v>3226</v>
      </c>
      <c r="AT52" s="45"/>
      <c r="AU52" s="45" t="s">
        <v>3227</v>
      </c>
      <c r="AV52" s="45">
        <v>13.17</v>
      </c>
      <c r="AW52" s="45" t="s">
        <v>76</v>
      </c>
      <c r="AX52" s="45" t="b">
        <v>0</v>
      </c>
      <c r="AY52" s="45" t="s">
        <v>3222</v>
      </c>
      <c r="AZ52" s="45"/>
      <c r="BA52" s="45" t="s">
        <v>479</v>
      </c>
      <c r="BB52" s="45">
        <v>1</v>
      </c>
      <c r="BC52" s="45" t="s">
        <v>3222</v>
      </c>
      <c r="BD52" s="45" t="s">
        <v>3222</v>
      </c>
      <c r="BE52" s="45">
        <v>13.17</v>
      </c>
      <c r="BF52" s="45"/>
      <c r="BG52" s="45"/>
      <c r="BH52" s="45">
        <v>1</v>
      </c>
      <c r="BI52" s="45" t="s">
        <v>330</v>
      </c>
      <c r="BJ52" s="45"/>
      <c r="BK52" s="45" t="s">
        <v>3222</v>
      </c>
      <c r="BL52" s="45" t="s">
        <v>3228</v>
      </c>
      <c r="BM52" s="45" t="s">
        <v>3229</v>
      </c>
      <c r="BN52" s="45">
        <v>15517</v>
      </c>
      <c r="BO52" s="45" t="s">
        <v>3230</v>
      </c>
      <c r="BP52" s="45"/>
      <c r="BQ52" s="45" t="s">
        <v>3231</v>
      </c>
      <c r="BR52" s="45" t="s">
        <v>3256</v>
      </c>
      <c r="BS52" s="45"/>
      <c r="BT52" s="45" t="b">
        <v>0</v>
      </c>
      <c r="BU52" s="45">
        <v>6</v>
      </c>
      <c r="BV52" s="45" t="s">
        <v>3478</v>
      </c>
      <c r="BW52" s="45" t="s">
        <v>3235</v>
      </c>
      <c r="BX52" s="46"/>
      <c r="BY52" s="45"/>
      <c r="BZ52" s="45"/>
      <c r="CA52" s="47">
        <v>46048</v>
      </c>
      <c r="CB52" s="47">
        <v>45356</v>
      </c>
      <c r="CC52" s="45" t="s">
        <v>3236</v>
      </c>
      <c r="CD52" s="45" t="b">
        <v>0</v>
      </c>
      <c r="CE52" s="45" t="b">
        <v>0</v>
      </c>
      <c r="CF52" s="45" t="b">
        <v>0</v>
      </c>
      <c r="CG52" s="45" t="b">
        <v>0</v>
      </c>
      <c r="CH52" s="45"/>
      <c r="CI52" s="45" t="s">
        <v>337</v>
      </c>
      <c r="CJ52" s="45" t="s">
        <v>3237</v>
      </c>
      <c r="CK52" s="45" t="s">
        <v>3237</v>
      </c>
      <c r="CL52" s="45"/>
      <c r="CM52" s="45"/>
      <c r="CN52" s="45"/>
      <c r="CO52" s="45" t="b">
        <v>0</v>
      </c>
      <c r="CP52" s="45" t="s">
        <v>3238</v>
      </c>
      <c r="CQ52" s="45">
        <v>68.8</v>
      </c>
      <c r="CR52" s="45">
        <v>10</v>
      </c>
      <c r="CS52" s="45">
        <v>0.43590000000000001</v>
      </c>
      <c r="CT52" s="45"/>
      <c r="CU52" s="45"/>
      <c r="CV52" s="45">
        <v>105</v>
      </c>
      <c r="CW52" s="45">
        <v>44</v>
      </c>
      <c r="CX52" s="45">
        <v>302.72000000000003</v>
      </c>
      <c r="CY52" s="45">
        <v>123.2</v>
      </c>
      <c r="CZ52" s="45">
        <v>0</v>
      </c>
      <c r="DA52" s="45">
        <v>0</v>
      </c>
      <c r="DB52" s="45">
        <v>0</v>
      </c>
      <c r="DC52" s="45">
        <v>0</v>
      </c>
      <c r="DD52" s="45">
        <v>0</v>
      </c>
      <c r="DE52" s="45">
        <v>0</v>
      </c>
      <c r="DF52" s="45">
        <v>0</v>
      </c>
      <c r="DG52" s="45">
        <v>0</v>
      </c>
      <c r="DH52" s="45">
        <v>0</v>
      </c>
      <c r="DI52" s="45">
        <v>0</v>
      </c>
      <c r="DJ52" s="45">
        <v>0</v>
      </c>
      <c r="DK52" s="45">
        <v>0</v>
      </c>
      <c r="DL52" s="45">
        <v>0</v>
      </c>
      <c r="DM52" s="45"/>
      <c r="DN52" s="13">
        <v>0</v>
      </c>
      <c r="DO52" s="13">
        <v>0</v>
      </c>
      <c r="DP52" s="13"/>
    </row>
    <row r="53" spans="1:120" hidden="1">
      <c r="A53" s="45" t="s">
        <v>16</v>
      </c>
      <c r="B53" s="45" t="s">
        <v>1968</v>
      </c>
      <c r="C53" s="45" t="s">
        <v>3433</v>
      </c>
      <c r="D53" s="45"/>
      <c r="E53" s="45">
        <v>57735</v>
      </c>
      <c r="F53" s="45">
        <v>4059779057735</v>
      </c>
      <c r="G53" s="46"/>
      <c r="H53" s="45" t="s">
        <v>337</v>
      </c>
      <c r="I53" s="45" t="s">
        <v>3434</v>
      </c>
      <c r="J53" s="45" t="s">
        <v>3221</v>
      </c>
      <c r="K53" s="45" t="s">
        <v>3489</v>
      </c>
      <c r="L53" s="45" t="s">
        <v>211</v>
      </c>
      <c r="M53" s="45">
        <v>11</v>
      </c>
      <c r="N53" s="45">
        <v>5</v>
      </c>
      <c r="O53" s="45"/>
      <c r="P53" s="45">
        <v>129</v>
      </c>
      <c r="Q53" s="45" t="s">
        <v>3222</v>
      </c>
      <c r="R53" s="45" t="b">
        <v>0</v>
      </c>
      <c r="S53" s="45"/>
      <c r="T53" s="45">
        <v>5</v>
      </c>
      <c r="U53" s="45">
        <v>0</v>
      </c>
      <c r="V53" s="45">
        <v>7</v>
      </c>
      <c r="W53" s="45">
        <v>7</v>
      </c>
      <c r="X53" s="45">
        <v>1</v>
      </c>
      <c r="Y53" s="45" t="s">
        <v>3223</v>
      </c>
      <c r="Z53" s="45" t="s">
        <v>3436</v>
      </c>
      <c r="AA53" s="45">
        <v>6</v>
      </c>
      <c r="AB53" s="45" t="b">
        <v>0</v>
      </c>
      <c r="AC53" s="45" t="b">
        <v>0</v>
      </c>
      <c r="AD53" s="45" t="b">
        <v>0</v>
      </c>
      <c r="AE53" s="45" t="b">
        <v>0</v>
      </c>
      <c r="AF53" s="45" t="b">
        <v>0</v>
      </c>
      <c r="AG53" s="45" t="s">
        <v>3279</v>
      </c>
      <c r="AH53" s="45">
        <v>90</v>
      </c>
      <c r="AI53" s="45" t="b">
        <v>0</v>
      </c>
      <c r="AJ53" s="45" t="b">
        <v>0</v>
      </c>
      <c r="AK53" s="45"/>
      <c r="AL53" s="45" t="b">
        <v>0</v>
      </c>
      <c r="AM53" s="45"/>
      <c r="AN53" s="45"/>
      <c r="AO53" s="45"/>
      <c r="AP53" s="45"/>
      <c r="AQ53" s="45"/>
      <c r="AR53" s="45"/>
      <c r="AS53" s="45"/>
      <c r="AT53" s="45"/>
      <c r="AU53" s="45" t="s">
        <v>3251</v>
      </c>
      <c r="AV53" s="45">
        <v>27.28</v>
      </c>
      <c r="AW53" s="45" t="s">
        <v>76</v>
      </c>
      <c r="AX53" s="45" t="b">
        <v>0</v>
      </c>
      <c r="AY53" s="45" t="s">
        <v>3222</v>
      </c>
      <c r="AZ53" s="45"/>
      <c r="BA53" s="45" t="s">
        <v>153</v>
      </c>
      <c r="BB53" s="45">
        <v>1</v>
      </c>
      <c r="BC53" s="45" t="s">
        <v>3222</v>
      </c>
      <c r="BD53" s="45" t="s">
        <v>3222</v>
      </c>
      <c r="BE53" s="45">
        <v>27.28</v>
      </c>
      <c r="BF53" s="45"/>
      <c r="BG53" s="45"/>
      <c r="BH53" s="45">
        <v>2</v>
      </c>
      <c r="BI53" s="45" t="s">
        <v>330</v>
      </c>
      <c r="BJ53" s="45"/>
      <c r="BK53" s="45" t="s">
        <v>3222</v>
      </c>
      <c r="BL53" s="45" t="s">
        <v>3228</v>
      </c>
      <c r="BM53" s="45" t="s">
        <v>3243</v>
      </c>
      <c r="BN53" s="45">
        <v>84417</v>
      </c>
      <c r="BO53" s="45" t="s">
        <v>3438</v>
      </c>
      <c r="BP53" s="45">
        <v>189</v>
      </c>
      <c r="BQ53" s="45" t="s">
        <v>3490</v>
      </c>
      <c r="BR53" s="45" t="s">
        <v>3256</v>
      </c>
      <c r="BS53" s="45"/>
      <c r="BT53" s="45" t="b">
        <v>0</v>
      </c>
      <c r="BU53" s="45">
        <v>1</v>
      </c>
      <c r="BV53" s="45" t="s">
        <v>3307</v>
      </c>
      <c r="BW53" s="45"/>
      <c r="BX53" s="45"/>
      <c r="BY53" s="45"/>
      <c r="BZ53" s="45"/>
      <c r="CA53" s="47">
        <v>46048</v>
      </c>
      <c r="CB53" s="47">
        <v>45618</v>
      </c>
      <c r="CC53" s="45" t="s">
        <v>3358</v>
      </c>
      <c r="CD53" s="45" t="b">
        <v>0</v>
      </c>
      <c r="CE53" s="45" t="b">
        <v>0</v>
      </c>
      <c r="CF53" s="45" t="b">
        <v>0</v>
      </c>
      <c r="CG53" s="45" t="b">
        <v>0</v>
      </c>
      <c r="CH53" s="45"/>
      <c r="CI53" s="45" t="s">
        <v>337</v>
      </c>
      <c r="CJ53" s="45" t="s">
        <v>3237</v>
      </c>
      <c r="CK53" s="45" t="s">
        <v>3237</v>
      </c>
      <c r="CL53" s="45"/>
      <c r="CM53" s="45"/>
      <c r="CN53" s="45"/>
      <c r="CO53" s="45" t="b">
        <v>0</v>
      </c>
      <c r="CP53" s="45" t="s">
        <v>3238</v>
      </c>
      <c r="CQ53" s="45">
        <v>67.400000000000006</v>
      </c>
      <c r="CR53" s="45">
        <v>4</v>
      </c>
      <c r="CS53" s="45">
        <v>0.34289999999999998</v>
      </c>
      <c r="CT53" s="45"/>
      <c r="CU53" s="45"/>
      <c r="CV53" s="45">
        <v>39</v>
      </c>
      <c r="CW53" s="45">
        <v>78</v>
      </c>
      <c r="CX53" s="45">
        <v>1134.51</v>
      </c>
      <c r="CY53" s="45">
        <v>546</v>
      </c>
      <c r="CZ53" s="45">
        <v>9.2999999999999992E-3</v>
      </c>
      <c r="DA53" s="45">
        <v>1</v>
      </c>
      <c r="DB53" s="45">
        <v>14.69</v>
      </c>
      <c r="DC53" s="45">
        <v>0</v>
      </c>
      <c r="DD53" s="45">
        <v>0</v>
      </c>
      <c r="DE53" s="45">
        <v>555.63</v>
      </c>
      <c r="DF53" s="45">
        <v>36</v>
      </c>
      <c r="DG53" s="45">
        <v>0</v>
      </c>
      <c r="DH53" s="45">
        <v>0</v>
      </c>
      <c r="DI53" s="45">
        <v>0</v>
      </c>
      <c r="DJ53" s="45">
        <v>0</v>
      </c>
      <c r="DK53" s="45">
        <v>0</v>
      </c>
      <c r="DL53" s="45">
        <v>0</v>
      </c>
      <c r="DM53" s="45"/>
      <c r="DN53" s="13">
        <v>0</v>
      </c>
      <c r="DO53" s="13">
        <v>48</v>
      </c>
      <c r="DP53" s="13"/>
    </row>
    <row r="54" spans="1:120" hidden="1">
      <c r="A54" s="45" t="s">
        <v>16</v>
      </c>
      <c r="B54" s="45" t="s">
        <v>268</v>
      </c>
      <c r="C54" s="45" t="s">
        <v>3387</v>
      </c>
      <c r="D54" s="45"/>
      <c r="E54" s="45">
        <v>54994</v>
      </c>
      <c r="F54" s="45">
        <v>4059779054994</v>
      </c>
      <c r="G54" s="46"/>
      <c r="H54" s="45" t="s">
        <v>337</v>
      </c>
      <c r="I54" s="45" t="s">
        <v>3276</v>
      </c>
      <c r="J54" s="45" t="s">
        <v>3221</v>
      </c>
      <c r="K54" s="45" t="s">
        <v>3491</v>
      </c>
      <c r="L54" s="45" t="s">
        <v>193</v>
      </c>
      <c r="M54" s="45">
        <v>42</v>
      </c>
      <c r="N54" s="45">
        <v>4.2</v>
      </c>
      <c r="O54" s="45">
        <v>3.7</v>
      </c>
      <c r="P54" s="45">
        <v>186</v>
      </c>
      <c r="Q54" s="45" t="s">
        <v>3222</v>
      </c>
      <c r="R54" s="45" t="b">
        <v>0</v>
      </c>
      <c r="S54" s="45"/>
      <c r="T54" s="45">
        <v>5</v>
      </c>
      <c r="U54" s="45">
        <v>0</v>
      </c>
      <c r="V54" s="45">
        <v>6</v>
      </c>
      <c r="W54" s="45">
        <v>6</v>
      </c>
      <c r="X54" s="45">
        <v>0</v>
      </c>
      <c r="Y54" s="45" t="s">
        <v>3223</v>
      </c>
      <c r="Z54" s="45" t="s">
        <v>3389</v>
      </c>
      <c r="AA54" s="45">
        <v>0</v>
      </c>
      <c r="AB54" s="45" t="b">
        <v>0</v>
      </c>
      <c r="AC54" s="45" t="b">
        <v>0</v>
      </c>
      <c r="AD54" s="45" t="b">
        <v>0</v>
      </c>
      <c r="AE54" s="45" t="b">
        <v>0</v>
      </c>
      <c r="AF54" s="45" t="b">
        <v>0</v>
      </c>
      <c r="AG54" s="45" t="s">
        <v>3279</v>
      </c>
      <c r="AH54" s="45">
        <v>80</v>
      </c>
      <c r="AI54" s="45" t="b">
        <v>0</v>
      </c>
      <c r="AJ54" s="45" t="s">
        <v>3222</v>
      </c>
      <c r="AK54" s="45"/>
      <c r="AL54" s="45" t="b">
        <v>0</v>
      </c>
      <c r="AM54" s="45"/>
      <c r="AN54" s="45"/>
      <c r="AO54" s="45"/>
      <c r="AP54" s="45"/>
      <c r="AQ54" s="45"/>
      <c r="AR54" s="45"/>
      <c r="AS54" s="45"/>
      <c r="AT54" s="45"/>
      <c r="AU54" s="45" t="s">
        <v>3251</v>
      </c>
      <c r="AV54" s="45">
        <v>6.59</v>
      </c>
      <c r="AW54" s="45" t="s">
        <v>76</v>
      </c>
      <c r="AX54" s="45" t="b">
        <v>0</v>
      </c>
      <c r="AY54" s="45" t="s">
        <v>3222</v>
      </c>
      <c r="AZ54" s="45"/>
      <c r="BA54" s="45" t="s">
        <v>3492</v>
      </c>
      <c r="BB54" s="45">
        <v>1</v>
      </c>
      <c r="BC54" s="45" t="s">
        <v>3222</v>
      </c>
      <c r="BD54" s="45" t="s">
        <v>3222</v>
      </c>
      <c r="BE54" s="45">
        <v>6.59</v>
      </c>
      <c r="BF54" s="45"/>
      <c r="BG54" s="45"/>
      <c r="BH54" s="45">
        <v>1</v>
      </c>
      <c r="BI54" s="45" t="s">
        <v>330</v>
      </c>
      <c r="BJ54" s="45"/>
      <c r="BK54" s="45" t="s">
        <v>3222</v>
      </c>
      <c r="BL54" s="45" t="s">
        <v>3228</v>
      </c>
      <c r="BM54" s="45" t="s">
        <v>3243</v>
      </c>
      <c r="BN54" s="45">
        <v>5211</v>
      </c>
      <c r="BO54" s="45" t="s">
        <v>3280</v>
      </c>
      <c r="BP54" s="45">
        <v>10</v>
      </c>
      <c r="BQ54" s="45" t="s">
        <v>3281</v>
      </c>
      <c r="BR54" s="45" t="s">
        <v>3256</v>
      </c>
      <c r="BS54" s="45" t="s">
        <v>3292</v>
      </c>
      <c r="BT54" s="45" t="b">
        <v>0</v>
      </c>
      <c r="BU54" s="45">
        <v>8</v>
      </c>
      <c r="BV54" s="45" t="s">
        <v>3390</v>
      </c>
      <c r="BW54" s="45" t="s">
        <v>3235</v>
      </c>
      <c r="BX54" s="46"/>
      <c r="BY54" s="45"/>
      <c r="BZ54" s="45"/>
      <c r="CA54" s="47">
        <v>46048</v>
      </c>
      <c r="CB54" s="47">
        <v>45635</v>
      </c>
      <c r="CC54" s="45" t="s">
        <v>3284</v>
      </c>
      <c r="CD54" s="45" t="b">
        <v>0</v>
      </c>
      <c r="CE54" s="45" t="b">
        <v>0</v>
      </c>
      <c r="CF54" s="45" t="b">
        <v>0</v>
      </c>
      <c r="CG54" s="45" t="b">
        <v>0</v>
      </c>
      <c r="CH54" s="45"/>
      <c r="CI54" s="45" t="s">
        <v>337</v>
      </c>
      <c r="CJ54" s="45" t="s">
        <v>3371</v>
      </c>
      <c r="CK54" s="45" t="s">
        <v>3371</v>
      </c>
      <c r="CL54" s="45"/>
      <c r="CM54" s="45"/>
      <c r="CN54" s="45"/>
      <c r="CO54" s="45" t="b">
        <v>0</v>
      </c>
      <c r="CP54" s="45" t="s">
        <v>3238</v>
      </c>
      <c r="CQ54" s="45">
        <v>61.54</v>
      </c>
      <c r="CR54" s="45">
        <v>17</v>
      </c>
      <c r="CS54" s="45">
        <v>0.41010000000000002</v>
      </c>
      <c r="CT54" s="45"/>
      <c r="CU54" s="45"/>
      <c r="CV54" s="45">
        <v>221</v>
      </c>
      <c r="CW54" s="45">
        <v>83</v>
      </c>
      <c r="CX54" s="45">
        <v>300.45999999999998</v>
      </c>
      <c r="CY54" s="45">
        <v>136.70590000000001</v>
      </c>
      <c r="CZ54" s="45">
        <v>5.3199999999999997E-2</v>
      </c>
      <c r="DA54" s="45">
        <v>0</v>
      </c>
      <c r="DB54" s="45">
        <v>0</v>
      </c>
      <c r="DC54" s="45">
        <v>0</v>
      </c>
      <c r="DD54" s="45">
        <v>0</v>
      </c>
      <c r="DE54" s="45">
        <v>0</v>
      </c>
      <c r="DF54" s="45">
        <v>0</v>
      </c>
      <c r="DG54" s="45">
        <v>0</v>
      </c>
      <c r="DH54" s="45">
        <v>0</v>
      </c>
      <c r="DI54" s="45">
        <v>0</v>
      </c>
      <c r="DJ54" s="45">
        <v>0</v>
      </c>
      <c r="DK54" s="45">
        <v>0</v>
      </c>
      <c r="DL54" s="45">
        <v>0</v>
      </c>
      <c r="DM54" s="45"/>
      <c r="DN54" s="13">
        <v>0</v>
      </c>
      <c r="DO54" s="13">
        <v>0</v>
      </c>
      <c r="DP54" s="13"/>
    </row>
    <row r="55" spans="1:120" hidden="1">
      <c r="A55" s="45" t="s">
        <v>16</v>
      </c>
      <c r="B55" s="45" t="s">
        <v>318</v>
      </c>
      <c r="C55" s="45" t="s">
        <v>3493</v>
      </c>
      <c r="D55" s="45"/>
      <c r="E55" s="45">
        <v>35481</v>
      </c>
      <c r="F55" s="45">
        <v>4059779035481</v>
      </c>
      <c r="G55" s="46"/>
      <c r="H55" s="45" t="s">
        <v>242</v>
      </c>
      <c r="I55" s="45" t="s">
        <v>3494</v>
      </c>
      <c r="J55" s="45" t="s">
        <v>3221</v>
      </c>
      <c r="K55" s="45" t="s">
        <v>3495</v>
      </c>
      <c r="L55" s="45" t="s">
        <v>242</v>
      </c>
      <c r="M55" s="45">
        <v>1434</v>
      </c>
      <c r="N55" s="45">
        <v>3.8</v>
      </c>
      <c r="O55" s="45">
        <v>3.8</v>
      </c>
      <c r="P55" s="45">
        <v>106</v>
      </c>
      <c r="Q55" s="45" t="s">
        <v>3222</v>
      </c>
      <c r="R55" s="45" t="b">
        <v>0</v>
      </c>
      <c r="S55" s="45"/>
      <c r="T55" s="45">
        <v>5</v>
      </c>
      <c r="U55" s="45">
        <v>0</v>
      </c>
      <c r="V55" s="45">
        <v>16</v>
      </c>
      <c r="W55" s="45">
        <v>16</v>
      </c>
      <c r="X55" s="45">
        <v>2</v>
      </c>
      <c r="Y55" s="45" t="s">
        <v>3223</v>
      </c>
      <c r="Z55" s="45" t="s">
        <v>3496</v>
      </c>
      <c r="AA55" s="45">
        <v>0</v>
      </c>
      <c r="AB55" s="45" t="b">
        <v>0</v>
      </c>
      <c r="AC55" s="45" t="s">
        <v>3222</v>
      </c>
      <c r="AD55" s="45" t="b">
        <v>0</v>
      </c>
      <c r="AE55" s="45" t="b">
        <v>0</v>
      </c>
      <c r="AF55" s="45" t="b">
        <v>0</v>
      </c>
      <c r="AG55" s="45" t="s">
        <v>3279</v>
      </c>
      <c r="AH55" s="45">
        <v>75</v>
      </c>
      <c r="AI55" s="45" t="b">
        <v>0</v>
      </c>
      <c r="AJ55" s="45" t="b">
        <v>0</v>
      </c>
      <c r="AK55" s="45"/>
      <c r="AL55" s="45" t="b">
        <v>0</v>
      </c>
      <c r="AM55" s="45" t="b">
        <v>0</v>
      </c>
      <c r="AN55" s="45" t="b">
        <v>0</v>
      </c>
      <c r="AO55" s="45" t="b">
        <v>0</v>
      </c>
      <c r="AP55" s="45" t="s">
        <v>3222</v>
      </c>
      <c r="AQ55" s="45"/>
      <c r="AR55" s="45" t="b">
        <v>0</v>
      </c>
      <c r="AS55" s="45" t="s">
        <v>3297</v>
      </c>
      <c r="AT55" s="45"/>
      <c r="AU55" s="45" t="s">
        <v>3227</v>
      </c>
      <c r="AV55" s="45">
        <v>5.99</v>
      </c>
      <c r="AW55" s="45" t="s">
        <v>76</v>
      </c>
      <c r="AX55" s="45" t="b">
        <v>0</v>
      </c>
      <c r="AY55" s="45" t="s">
        <v>3222</v>
      </c>
      <c r="AZ55" s="45"/>
      <c r="BA55" s="45" t="s">
        <v>3497</v>
      </c>
      <c r="BB55" s="45">
        <v>2</v>
      </c>
      <c r="BC55" s="45" t="s">
        <v>3222</v>
      </c>
      <c r="BD55" s="45" t="s">
        <v>3222</v>
      </c>
      <c r="BE55" s="45">
        <v>5.99</v>
      </c>
      <c r="BF55" s="45"/>
      <c r="BG55" s="45"/>
      <c r="BH55" s="45">
        <v>1</v>
      </c>
      <c r="BI55" s="45" t="s">
        <v>330</v>
      </c>
      <c r="BJ55" s="45"/>
      <c r="BK55" s="45" t="s">
        <v>3222</v>
      </c>
      <c r="BL55" s="45" t="s">
        <v>3228</v>
      </c>
      <c r="BM55" s="45" t="s">
        <v>3243</v>
      </c>
      <c r="BN55" s="45">
        <v>3091</v>
      </c>
      <c r="BO55" s="45" t="s">
        <v>3498</v>
      </c>
      <c r="BP55" s="45">
        <v>37</v>
      </c>
      <c r="BQ55" s="45" t="s">
        <v>3499</v>
      </c>
      <c r="BR55" s="45" t="s">
        <v>3256</v>
      </c>
      <c r="BS55" s="45" t="s">
        <v>3233</v>
      </c>
      <c r="BT55" s="45" t="b">
        <v>0</v>
      </c>
      <c r="BU55" s="45">
        <v>7</v>
      </c>
      <c r="BV55" s="45" t="s">
        <v>3500</v>
      </c>
      <c r="BW55" s="45" t="s">
        <v>3235</v>
      </c>
      <c r="BX55" s="46"/>
      <c r="BY55" s="45"/>
      <c r="BZ55" s="45"/>
      <c r="CA55" s="47">
        <v>46048</v>
      </c>
      <c r="CB55" s="47">
        <v>45035</v>
      </c>
      <c r="CC55" s="45" t="s">
        <v>3501</v>
      </c>
      <c r="CD55" s="45" t="b">
        <v>0</v>
      </c>
      <c r="CE55" s="45" t="b">
        <v>0</v>
      </c>
      <c r="CF55" s="45" t="b">
        <v>0</v>
      </c>
      <c r="CG55" s="45" t="b">
        <v>0</v>
      </c>
      <c r="CH55" s="45"/>
      <c r="CI55" s="45" t="s">
        <v>337</v>
      </c>
      <c r="CJ55" s="45" t="s">
        <v>3371</v>
      </c>
      <c r="CK55" s="45" t="s">
        <v>3371</v>
      </c>
      <c r="CL55" s="45"/>
      <c r="CM55" s="45"/>
      <c r="CN55" s="45"/>
      <c r="CO55" s="45" t="b">
        <v>0</v>
      </c>
      <c r="CP55" s="45" t="s">
        <v>3238</v>
      </c>
      <c r="CQ55" s="45">
        <v>60.69</v>
      </c>
      <c r="CR55" s="45">
        <v>21</v>
      </c>
      <c r="CS55" s="45">
        <v>0.48199999999999998</v>
      </c>
      <c r="CT55" s="45"/>
      <c r="CU55" s="45"/>
      <c r="CV55" s="45">
        <v>412</v>
      </c>
      <c r="CW55" s="45">
        <v>41</v>
      </c>
      <c r="CX55" s="45">
        <v>118.49</v>
      </c>
      <c r="CY55" s="45">
        <v>54.666670000000003</v>
      </c>
      <c r="CZ55" s="45">
        <v>0.1</v>
      </c>
      <c r="DA55" s="45">
        <v>1</v>
      </c>
      <c r="DB55" s="45">
        <v>2.89</v>
      </c>
      <c r="DC55" s="45">
        <v>0</v>
      </c>
      <c r="DD55" s="45">
        <v>0</v>
      </c>
      <c r="DE55" s="45">
        <v>118.49</v>
      </c>
      <c r="DF55" s="45">
        <v>41</v>
      </c>
      <c r="DG55" s="45">
        <v>0</v>
      </c>
      <c r="DH55" s="45">
        <v>0</v>
      </c>
      <c r="DI55" s="45">
        <v>0</v>
      </c>
      <c r="DJ55" s="45">
        <v>0</v>
      </c>
      <c r="DK55" s="45">
        <v>0</v>
      </c>
      <c r="DL55" s="45">
        <v>0</v>
      </c>
      <c r="DM55" s="45"/>
      <c r="DN55" s="13">
        <v>0</v>
      </c>
      <c r="DO55" s="13">
        <v>0</v>
      </c>
      <c r="DP55" s="13"/>
    </row>
    <row r="56" spans="1:120" hidden="1">
      <c r="A56" s="45" t="s">
        <v>16</v>
      </c>
      <c r="B56" s="45" t="s">
        <v>2705</v>
      </c>
      <c r="C56" s="46"/>
      <c r="D56" s="45"/>
      <c r="E56" s="45">
        <v>55328</v>
      </c>
      <c r="F56" s="45">
        <v>4059779055328</v>
      </c>
      <c r="G56" s="46"/>
      <c r="H56" s="45" t="s">
        <v>337</v>
      </c>
      <c r="I56" s="45" t="s">
        <v>3276</v>
      </c>
      <c r="J56" s="45" t="s">
        <v>3221</v>
      </c>
      <c r="K56" s="45" t="s">
        <v>3502</v>
      </c>
      <c r="L56" s="45"/>
      <c r="M56" s="45">
        <v>1</v>
      </c>
      <c r="N56" s="45">
        <v>5</v>
      </c>
      <c r="O56" s="45"/>
      <c r="P56" s="45">
        <v>152</v>
      </c>
      <c r="Q56" s="45" t="s">
        <v>3222</v>
      </c>
      <c r="R56" s="45" t="b">
        <v>0</v>
      </c>
      <c r="S56" s="45"/>
      <c r="T56" s="45">
        <v>5</v>
      </c>
      <c r="U56" s="45">
        <v>1362</v>
      </c>
      <c r="V56" s="45">
        <v>6</v>
      </c>
      <c r="W56" s="45">
        <v>6</v>
      </c>
      <c r="X56" s="45">
        <v>0</v>
      </c>
      <c r="Y56" s="45" t="s">
        <v>3249</v>
      </c>
      <c r="Z56" s="45" t="s">
        <v>3503</v>
      </c>
      <c r="AA56" s="45">
        <v>1</v>
      </c>
      <c r="AB56" s="45" t="b">
        <v>0</v>
      </c>
      <c r="AC56" s="45" t="b">
        <v>0</v>
      </c>
      <c r="AD56" s="45" t="b">
        <v>0</v>
      </c>
      <c r="AE56" s="45" t="b">
        <v>0</v>
      </c>
      <c r="AF56" s="45" t="b">
        <v>0</v>
      </c>
      <c r="AG56" s="45" t="s">
        <v>3279</v>
      </c>
      <c r="AH56" s="45">
        <v>80</v>
      </c>
      <c r="AI56" s="45" t="b">
        <v>0</v>
      </c>
      <c r="AJ56" s="45" t="b">
        <v>0</v>
      </c>
      <c r="AK56" s="45"/>
      <c r="AL56" s="45" t="b">
        <v>0</v>
      </c>
      <c r="AM56" s="45"/>
      <c r="AN56" s="45"/>
      <c r="AO56" s="45"/>
      <c r="AP56" s="45"/>
      <c r="AQ56" s="45"/>
      <c r="AR56" s="45"/>
      <c r="AS56" s="45"/>
      <c r="AT56" s="45"/>
      <c r="AU56" s="45" t="s">
        <v>3251</v>
      </c>
      <c r="AV56" s="45">
        <v>24.99</v>
      </c>
      <c r="AW56" s="45" t="s">
        <v>76</v>
      </c>
      <c r="AX56" s="45" t="b">
        <v>0</v>
      </c>
      <c r="AY56" s="45" t="b">
        <v>0</v>
      </c>
      <c r="AZ56" s="45"/>
      <c r="BA56" s="45"/>
      <c r="BB56" s="45">
        <v>0</v>
      </c>
      <c r="BC56" s="45" t="s">
        <v>3222</v>
      </c>
      <c r="BD56" s="45" t="s">
        <v>3222</v>
      </c>
      <c r="BE56" s="45">
        <v>24.99</v>
      </c>
      <c r="BF56" s="45"/>
      <c r="BG56" s="45"/>
      <c r="BH56" s="45">
        <v>2</v>
      </c>
      <c r="BI56" s="45" t="s">
        <v>330</v>
      </c>
      <c r="BJ56" s="45"/>
      <c r="BK56" s="45" t="s">
        <v>3222</v>
      </c>
      <c r="BL56" s="45" t="s">
        <v>3228</v>
      </c>
      <c r="BM56" s="45" t="s">
        <v>3243</v>
      </c>
      <c r="BN56" s="45">
        <v>51478</v>
      </c>
      <c r="BO56" s="45" t="s">
        <v>3504</v>
      </c>
      <c r="BP56" s="45">
        <v>641</v>
      </c>
      <c r="BQ56" s="45" t="s">
        <v>3505</v>
      </c>
      <c r="BR56" s="45" t="s">
        <v>3256</v>
      </c>
      <c r="BS56" s="45"/>
      <c r="BT56" s="45" t="b">
        <v>0</v>
      </c>
      <c r="BU56" s="45">
        <v>1</v>
      </c>
      <c r="BV56" s="45" t="s">
        <v>3307</v>
      </c>
      <c r="BW56" s="45"/>
      <c r="BX56" s="45"/>
      <c r="BY56" s="45"/>
      <c r="BZ56" s="45"/>
      <c r="CA56" s="47">
        <v>46048</v>
      </c>
      <c r="CB56" s="47">
        <v>46009</v>
      </c>
      <c r="CC56" s="45" t="s">
        <v>3358</v>
      </c>
      <c r="CD56" s="45" t="b">
        <v>0</v>
      </c>
      <c r="CE56" s="45" t="b">
        <v>0</v>
      </c>
      <c r="CF56" s="45" t="b">
        <v>0</v>
      </c>
      <c r="CG56" s="45" t="b">
        <v>0</v>
      </c>
      <c r="CH56" s="45"/>
      <c r="CI56" s="45" t="s">
        <v>337</v>
      </c>
      <c r="CJ56" s="45" t="s">
        <v>3237</v>
      </c>
      <c r="CK56" s="45" t="s">
        <v>3237</v>
      </c>
      <c r="CL56" s="45"/>
      <c r="CM56" s="45"/>
      <c r="CN56" s="45"/>
      <c r="CO56" s="45" t="b">
        <v>0</v>
      </c>
      <c r="CP56" s="45" t="s">
        <v>3238</v>
      </c>
      <c r="CQ56" s="45">
        <v>60.48</v>
      </c>
      <c r="CR56" s="45">
        <v>4</v>
      </c>
      <c r="CS56" s="45">
        <v>0.3503</v>
      </c>
      <c r="CT56" s="45"/>
      <c r="CU56" s="45"/>
      <c r="CV56" s="45">
        <v>132</v>
      </c>
      <c r="CW56" s="45">
        <v>23</v>
      </c>
      <c r="CX56" s="45">
        <v>347.76</v>
      </c>
      <c r="CY56" s="45">
        <v>161</v>
      </c>
      <c r="CZ56" s="45">
        <v>0.15790000000000001</v>
      </c>
      <c r="DA56" s="45">
        <v>0</v>
      </c>
      <c r="DB56" s="45">
        <v>0</v>
      </c>
      <c r="DC56" s="45">
        <v>0</v>
      </c>
      <c r="DD56" s="45">
        <v>0</v>
      </c>
      <c r="DE56" s="45">
        <v>0</v>
      </c>
      <c r="DF56" s="45">
        <v>0</v>
      </c>
      <c r="DG56" s="45">
        <v>0</v>
      </c>
      <c r="DH56" s="45">
        <v>0</v>
      </c>
      <c r="DI56" s="45">
        <v>0</v>
      </c>
      <c r="DJ56" s="45">
        <v>0</v>
      </c>
      <c r="DK56" s="45">
        <v>0</v>
      </c>
      <c r="DL56" s="45">
        <v>2</v>
      </c>
      <c r="DM56" s="45"/>
      <c r="DN56" s="13">
        <v>0</v>
      </c>
      <c r="DO56" s="13">
        <v>0</v>
      </c>
      <c r="DP56" s="13"/>
    </row>
    <row r="57" spans="1:120" hidden="1">
      <c r="A57" s="45" t="s">
        <v>16</v>
      </c>
      <c r="B57" s="45" t="s">
        <v>2595</v>
      </c>
      <c r="C57" s="45" t="s">
        <v>3506</v>
      </c>
      <c r="D57" s="45"/>
      <c r="E57" s="45">
        <v>64306</v>
      </c>
      <c r="F57" s="45">
        <v>4059779064306</v>
      </c>
      <c r="G57" s="46"/>
      <c r="H57" s="45" t="s">
        <v>195</v>
      </c>
      <c r="I57" s="45" t="s">
        <v>3220</v>
      </c>
      <c r="J57" s="45" t="s">
        <v>3221</v>
      </c>
      <c r="K57" s="45" t="s">
        <v>3507</v>
      </c>
      <c r="L57" s="45"/>
      <c r="M57" s="45">
        <v>75</v>
      </c>
      <c r="N57" s="45">
        <v>4.8</v>
      </c>
      <c r="O57" s="45">
        <v>5</v>
      </c>
      <c r="P57" s="45">
        <v>148</v>
      </c>
      <c r="Q57" s="45" t="s">
        <v>3222</v>
      </c>
      <c r="R57" s="45" t="b">
        <v>0</v>
      </c>
      <c r="S57" s="45"/>
      <c r="T57" s="45">
        <v>5</v>
      </c>
      <c r="U57" s="45">
        <v>347</v>
      </c>
      <c r="V57" s="45">
        <v>5</v>
      </c>
      <c r="W57" s="45">
        <v>5</v>
      </c>
      <c r="X57" s="45">
        <v>0</v>
      </c>
      <c r="Y57" s="45" t="s">
        <v>3249</v>
      </c>
      <c r="Z57" s="45" t="s">
        <v>3508</v>
      </c>
      <c r="AA57" s="45">
        <v>0</v>
      </c>
      <c r="AB57" s="45" t="b">
        <v>0</v>
      </c>
      <c r="AC57" s="45" t="b">
        <v>0</v>
      </c>
      <c r="AD57" s="45" t="b">
        <v>0</v>
      </c>
      <c r="AE57" s="45" t="b">
        <v>0</v>
      </c>
      <c r="AF57" s="45" t="b">
        <v>0</v>
      </c>
      <c r="AG57" s="45" t="s">
        <v>3225</v>
      </c>
      <c r="AH57" s="45">
        <v>80</v>
      </c>
      <c r="AI57" s="45" t="b">
        <v>0</v>
      </c>
      <c r="AJ57" s="45" t="b">
        <v>0</v>
      </c>
      <c r="AK57" s="45"/>
      <c r="AL57" s="45" t="b">
        <v>0</v>
      </c>
      <c r="AM57" s="45"/>
      <c r="AN57" s="45"/>
      <c r="AO57" s="45"/>
      <c r="AP57" s="45"/>
      <c r="AQ57" s="45"/>
      <c r="AR57" s="45"/>
      <c r="AS57" s="45"/>
      <c r="AT57" s="45"/>
      <c r="AU57" s="45" t="s">
        <v>3251</v>
      </c>
      <c r="AV57" s="45">
        <v>20.28</v>
      </c>
      <c r="AW57" s="45" t="s">
        <v>76</v>
      </c>
      <c r="AX57" s="45" t="b">
        <v>0</v>
      </c>
      <c r="AY57" s="45" t="s">
        <v>3222</v>
      </c>
      <c r="AZ57" s="45"/>
      <c r="BA57" s="45" t="s">
        <v>3509</v>
      </c>
      <c r="BB57" s="45">
        <v>2</v>
      </c>
      <c r="BC57" s="45" t="s">
        <v>3222</v>
      </c>
      <c r="BD57" s="45" t="s">
        <v>3222</v>
      </c>
      <c r="BE57" s="45">
        <v>20.28</v>
      </c>
      <c r="BF57" s="45"/>
      <c r="BG57" s="45"/>
      <c r="BH57" s="45">
        <v>1</v>
      </c>
      <c r="BI57" s="45" t="s">
        <v>330</v>
      </c>
      <c r="BJ57" s="45"/>
      <c r="BK57" s="45" t="s">
        <v>3222</v>
      </c>
      <c r="BL57" s="45" t="s">
        <v>3228</v>
      </c>
      <c r="BM57" s="45" t="s">
        <v>3243</v>
      </c>
      <c r="BN57" s="45">
        <v>8657</v>
      </c>
      <c r="BO57" s="45" t="s">
        <v>3244</v>
      </c>
      <c r="BP57" s="45">
        <v>54</v>
      </c>
      <c r="BQ57" s="45" t="s">
        <v>3245</v>
      </c>
      <c r="BR57" s="45" t="s">
        <v>3256</v>
      </c>
      <c r="BS57" s="45"/>
      <c r="BT57" s="45" t="b">
        <v>0</v>
      </c>
      <c r="BU57" s="45">
        <v>3</v>
      </c>
      <c r="BV57" s="45" t="s">
        <v>3510</v>
      </c>
      <c r="BW57" s="45" t="s">
        <v>3235</v>
      </c>
      <c r="BX57" s="46"/>
      <c r="BY57" s="45"/>
      <c r="BZ57" s="45"/>
      <c r="CA57" s="47">
        <v>46048</v>
      </c>
      <c r="CB57" s="47">
        <v>45760</v>
      </c>
      <c r="CC57" s="45" t="s">
        <v>3236</v>
      </c>
      <c r="CD57" s="45" t="b">
        <v>0</v>
      </c>
      <c r="CE57" s="45" t="b">
        <v>0</v>
      </c>
      <c r="CF57" s="45" t="b">
        <v>0</v>
      </c>
      <c r="CG57" s="45" t="b">
        <v>0</v>
      </c>
      <c r="CH57" s="45"/>
      <c r="CI57" s="45" t="s">
        <v>337</v>
      </c>
      <c r="CJ57" s="45" t="s">
        <v>3237</v>
      </c>
      <c r="CK57" s="45" t="s">
        <v>3237</v>
      </c>
      <c r="CL57" s="45"/>
      <c r="CM57" s="45"/>
      <c r="CN57" s="45"/>
      <c r="CO57" s="45" t="s">
        <v>3222</v>
      </c>
      <c r="CP57" s="45" t="s">
        <v>3238</v>
      </c>
      <c r="CQ57" s="45">
        <v>60.35</v>
      </c>
      <c r="CR57" s="45">
        <v>5</v>
      </c>
      <c r="CS57" s="45">
        <v>0.33110000000000001</v>
      </c>
      <c r="CT57" s="45"/>
      <c r="CU57" s="45"/>
      <c r="CV57" s="45">
        <v>83</v>
      </c>
      <c r="CW57" s="45">
        <v>68</v>
      </c>
      <c r="CX57" s="45">
        <v>820.76</v>
      </c>
      <c r="CY57" s="45">
        <v>380.8</v>
      </c>
      <c r="CZ57" s="45">
        <v>0</v>
      </c>
      <c r="DA57" s="45">
        <v>0</v>
      </c>
      <c r="DB57" s="45">
        <v>0</v>
      </c>
      <c r="DC57" s="45">
        <v>0</v>
      </c>
      <c r="DD57" s="45">
        <v>0</v>
      </c>
      <c r="DE57" s="45">
        <v>12.07</v>
      </c>
      <c r="DF57" s="45">
        <v>1</v>
      </c>
      <c r="DG57" s="45">
        <v>0</v>
      </c>
      <c r="DH57" s="45">
        <v>0</v>
      </c>
      <c r="DI57" s="45">
        <v>0</v>
      </c>
      <c r="DJ57" s="45">
        <v>0</v>
      </c>
      <c r="DK57" s="45">
        <v>0</v>
      </c>
      <c r="DL57" s="45">
        <v>0</v>
      </c>
      <c r="DM57" s="45"/>
      <c r="DN57" s="13">
        <v>0</v>
      </c>
      <c r="DO57" s="13">
        <v>0</v>
      </c>
      <c r="DP57" s="13"/>
    </row>
    <row r="58" spans="1:120" hidden="1">
      <c r="A58" s="45" t="s">
        <v>16</v>
      </c>
      <c r="B58" s="45" t="s">
        <v>1836</v>
      </c>
      <c r="C58" s="45" t="s">
        <v>3387</v>
      </c>
      <c r="D58" s="45"/>
      <c r="E58" s="45">
        <v>57957</v>
      </c>
      <c r="F58" s="45">
        <v>4059779057957</v>
      </c>
      <c r="G58" s="46"/>
      <c r="H58" s="45" t="s">
        <v>337</v>
      </c>
      <c r="I58" s="45" t="s">
        <v>3276</v>
      </c>
      <c r="J58" s="45" t="s">
        <v>3221</v>
      </c>
      <c r="K58" s="45" t="s">
        <v>3511</v>
      </c>
      <c r="L58" s="45" t="s">
        <v>193</v>
      </c>
      <c r="M58" s="45">
        <v>41</v>
      </c>
      <c r="N58" s="45">
        <v>4.0999999999999996</v>
      </c>
      <c r="O58" s="45">
        <v>3.7</v>
      </c>
      <c r="P58" s="45">
        <v>189</v>
      </c>
      <c r="Q58" s="45" t="s">
        <v>3222</v>
      </c>
      <c r="R58" s="45" t="s">
        <v>3222</v>
      </c>
      <c r="S58" s="45" t="s">
        <v>3305</v>
      </c>
      <c r="T58" s="45">
        <v>5</v>
      </c>
      <c r="U58" s="45">
        <v>0</v>
      </c>
      <c r="V58" s="45">
        <v>6</v>
      </c>
      <c r="W58" s="45">
        <v>6</v>
      </c>
      <c r="X58" s="45">
        <v>0</v>
      </c>
      <c r="Y58" s="45" t="s">
        <v>3223</v>
      </c>
      <c r="Z58" s="45" t="s">
        <v>3389</v>
      </c>
      <c r="AA58" s="45">
        <v>0</v>
      </c>
      <c r="AB58" s="45" t="b">
        <v>0</v>
      </c>
      <c r="AC58" s="45" t="b">
        <v>0</v>
      </c>
      <c r="AD58" s="45" t="b">
        <v>0</v>
      </c>
      <c r="AE58" s="45" t="b">
        <v>0</v>
      </c>
      <c r="AF58" s="45" t="b">
        <v>0</v>
      </c>
      <c r="AG58" s="45" t="s">
        <v>3279</v>
      </c>
      <c r="AH58" s="45">
        <v>80</v>
      </c>
      <c r="AI58" s="45" t="b">
        <v>0</v>
      </c>
      <c r="AJ58" s="45" t="b">
        <v>0</v>
      </c>
      <c r="AK58" s="45"/>
      <c r="AL58" s="45" t="b">
        <v>0</v>
      </c>
      <c r="AM58" s="45"/>
      <c r="AN58" s="45"/>
      <c r="AO58" s="45"/>
      <c r="AP58" s="45"/>
      <c r="AQ58" s="45"/>
      <c r="AR58" s="45"/>
      <c r="AS58" s="45"/>
      <c r="AT58" s="45"/>
      <c r="AU58" s="45" t="s">
        <v>3251</v>
      </c>
      <c r="AV58" s="45">
        <v>14.99</v>
      </c>
      <c r="AW58" s="45" t="s">
        <v>76</v>
      </c>
      <c r="AX58" s="45" t="b">
        <v>0</v>
      </c>
      <c r="AY58" s="45" t="s">
        <v>3222</v>
      </c>
      <c r="AZ58" s="45"/>
      <c r="BA58" s="45" t="s">
        <v>3512</v>
      </c>
      <c r="BB58" s="45">
        <v>2</v>
      </c>
      <c r="BC58" s="45" t="s">
        <v>3222</v>
      </c>
      <c r="BD58" s="45" t="s">
        <v>3222</v>
      </c>
      <c r="BE58" s="45">
        <v>14.99</v>
      </c>
      <c r="BF58" s="45"/>
      <c r="BG58" s="45"/>
      <c r="BH58" s="45">
        <v>1</v>
      </c>
      <c r="BI58" s="45" t="s">
        <v>330</v>
      </c>
      <c r="BJ58" s="45"/>
      <c r="BK58" s="45" t="s">
        <v>3222</v>
      </c>
      <c r="BL58" s="45" t="s">
        <v>3228</v>
      </c>
      <c r="BM58" s="45" t="s">
        <v>3243</v>
      </c>
      <c r="BN58" s="45">
        <v>5211</v>
      </c>
      <c r="BO58" s="45" t="s">
        <v>3280</v>
      </c>
      <c r="BP58" s="45">
        <v>10</v>
      </c>
      <c r="BQ58" s="45" t="s">
        <v>3281</v>
      </c>
      <c r="BR58" s="45" t="s">
        <v>3256</v>
      </c>
      <c r="BS58" s="45"/>
      <c r="BT58" s="45" t="b">
        <v>0</v>
      </c>
      <c r="BU58" s="45">
        <v>8</v>
      </c>
      <c r="BV58" s="45" t="s">
        <v>3390</v>
      </c>
      <c r="BW58" s="45" t="s">
        <v>3235</v>
      </c>
      <c r="BX58" s="46"/>
      <c r="BY58" s="45"/>
      <c r="BZ58" s="45"/>
      <c r="CA58" s="47">
        <v>46048</v>
      </c>
      <c r="CB58" s="47">
        <v>45620</v>
      </c>
      <c r="CC58" s="45" t="s">
        <v>3284</v>
      </c>
      <c r="CD58" s="45" t="b">
        <v>0</v>
      </c>
      <c r="CE58" s="45" t="b">
        <v>0</v>
      </c>
      <c r="CF58" s="45" t="b">
        <v>0</v>
      </c>
      <c r="CG58" s="45" t="b">
        <v>0</v>
      </c>
      <c r="CH58" s="45"/>
      <c r="CI58" s="45" t="s">
        <v>337</v>
      </c>
      <c r="CJ58" s="45" t="s">
        <v>3370</v>
      </c>
      <c r="CK58" s="45" t="s">
        <v>3371</v>
      </c>
      <c r="CL58" s="45"/>
      <c r="CM58" s="45"/>
      <c r="CN58" s="45"/>
      <c r="CO58" s="45" t="b">
        <v>0</v>
      </c>
      <c r="CP58" s="45" t="s">
        <v>3238</v>
      </c>
      <c r="CQ58" s="45">
        <v>59.22</v>
      </c>
      <c r="CR58" s="45">
        <v>7</v>
      </c>
      <c r="CS58" s="45">
        <v>0.39419999999999999</v>
      </c>
      <c r="CT58" s="45"/>
      <c r="CU58" s="45"/>
      <c r="CV58" s="45">
        <v>66</v>
      </c>
      <c r="CW58" s="45">
        <v>4</v>
      </c>
      <c r="CX58" s="45">
        <v>33.840000000000003</v>
      </c>
      <c r="CY58" s="45">
        <v>16</v>
      </c>
      <c r="CZ58" s="45">
        <v>0</v>
      </c>
      <c r="DA58" s="45">
        <v>0</v>
      </c>
      <c r="DB58" s="45">
        <v>0</v>
      </c>
      <c r="DC58" s="45">
        <v>0</v>
      </c>
      <c r="DD58" s="45">
        <v>0</v>
      </c>
      <c r="DE58" s="45">
        <v>0</v>
      </c>
      <c r="DF58" s="45">
        <v>0</v>
      </c>
      <c r="DG58" s="45">
        <v>0</v>
      </c>
      <c r="DH58" s="45">
        <v>0</v>
      </c>
      <c r="DI58" s="45">
        <v>0</v>
      </c>
      <c r="DJ58" s="45">
        <v>0</v>
      </c>
      <c r="DK58" s="45">
        <v>0</v>
      </c>
      <c r="DL58" s="45">
        <v>0</v>
      </c>
      <c r="DM58" s="45"/>
      <c r="DN58" s="13">
        <v>0</v>
      </c>
      <c r="DO58" s="13">
        <v>0</v>
      </c>
      <c r="DP58" s="13"/>
    </row>
    <row r="59" spans="1:120" hidden="1">
      <c r="A59" s="45" t="s">
        <v>16</v>
      </c>
      <c r="B59" s="45" t="s">
        <v>2380</v>
      </c>
      <c r="C59" s="45" t="s">
        <v>3484</v>
      </c>
      <c r="D59" s="45"/>
      <c r="E59" s="45">
        <v>43912</v>
      </c>
      <c r="F59" s="45">
        <v>4059779043912</v>
      </c>
      <c r="G59" s="46"/>
      <c r="H59" s="45" t="s">
        <v>195</v>
      </c>
      <c r="I59" s="45" t="s">
        <v>3220</v>
      </c>
      <c r="J59" s="45" t="s">
        <v>3221</v>
      </c>
      <c r="K59" s="45" t="s">
        <v>3513</v>
      </c>
      <c r="L59" s="45" t="s">
        <v>1030</v>
      </c>
      <c r="M59" s="45">
        <v>1127</v>
      </c>
      <c r="N59" s="45">
        <v>4</v>
      </c>
      <c r="O59" s="45">
        <v>3.8</v>
      </c>
      <c r="P59" s="45">
        <v>101</v>
      </c>
      <c r="Q59" s="45" t="s">
        <v>3222</v>
      </c>
      <c r="R59" s="45" t="b">
        <v>0</v>
      </c>
      <c r="S59" s="45"/>
      <c r="T59" s="45">
        <v>5</v>
      </c>
      <c r="U59" s="45">
        <v>0</v>
      </c>
      <c r="V59" s="45">
        <v>9</v>
      </c>
      <c r="W59" s="45">
        <v>9</v>
      </c>
      <c r="X59" s="45">
        <v>1</v>
      </c>
      <c r="Y59" s="45" t="s">
        <v>3223</v>
      </c>
      <c r="Z59" s="45" t="s">
        <v>3514</v>
      </c>
      <c r="AA59" s="45">
        <v>0</v>
      </c>
      <c r="AB59" s="45" t="b">
        <v>0</v>
      </c>
      <c r="AC59" s="45" t="s">
        <v>3222</v>
      </c>
      <c r="AD59" s="45" t="b">
        <v>0</v>
      </c>
      <c r="AE59" s="45" t="b">
        <v>0</v>
      </c>
      <c r="AF59" s="45" t="b">
        <v>0</v>
      </c>
      <c r="AG59" s="45" t="s">
        <v>3225</v>
      </c>
      <c r="AH59" s="45">
        <v>90</v>
      </c>
      <c r="AI59" s="45" t="b">
        <v>0</v>
      </c>
      <c r="AJ59" s="45" t="b">
        <v>0</v>
      </c>
      <c r="AK59" s="45"/>
      <c r="AL59" s="45" t="b">
        <v>0</v>
      </c>
      <c r="AM59" s="45" t="b">
        <v>0</v>
      </c>
      <c r="AN59" s="45" t="s">
        <v>3222</v>
      </c>
      <c r="AO59" s="45"/>
      <c r="AP59" s="45" t="s">
        <v>3222</v>
      </c>
      <c r="AQ59" s="45" t="s">
        <v>3222</v>
      </c>
      <c r="AR59" s="45" t="s">
        <v>3222</v>
      </c>
      <c r="AS59" s="45" t="s">
        <v>3226</v>
      </c>
      <c r="AT59" s="45"/>
      <c r="AU59" s="45" t="s">
        <v>3227</v>
      </c>
      <c r="AV59" s="45">
        <v>4.99</v>
      </c>
      <c r="AW59" s="45" t="s">
        <v>76</v>
      </c>
      <c r="AX59" s="45" t="b">
        <v>0</v>
      </c>
      <c r="AY59" s="45" t="s">
        <v>3222</v>
      </c>
      <c r="AZ59" s="45"/>
      <c r="BA59" s="45" t="s">
        <v>223</v>
      </c>
      <c r="BB59" s="45">
        <v>1</v>
      </c>
      <c r="BC59" s="45" t="s">
        <v>3222</v>
      </c>
      <c r="BD59" s="45" t="s">
        <v>3222</v>
      </c>
      <c r="BE59" s="45">
        <v>4.99</v>
      </c>
      <c r="BF59" s="45"/>
      <c r="BG59" s="45"/>
      <c r="BH59" s="45">
        <v>1</v>
      </c>
      <c r="BI59" s="45" t="s">
        <v>330</v>
      </c>
      <c r="BJ59" s="45"/>
      <c r="BK59" s="45" t="s">
        <v>3222</v>
      </c>
      <c r="BL59" s="45" t="s">
        <v>3228</v>
      </c>
      <c r="BM59" s="45" t="s">
        <v>3243</v>
      </c>
      <c r="BN59" s="45">
        <v>2614</v>
      </c>
      <c r="BO59" s="45" t="s">
        <v>3244</v>
      </c>
      <c r="BP59" s="45">
        <v>6</v>
      </c>
      <c r="BQ59" s="45" t="s">
        <v>3245</v>
      </c>
      <c r="BR59" s="45" t="s">
        <v>3256</v>
      </c>
      <c r="BS59" s="45"/>
      <c r="BT59" s="45" t="b">
        <v>0</v>
      </c>
      <c r="BU59" s="45">
        <v>6</v>
      </c>
      <c r="BV59" s="45" t="s">
        <v>3515</v>
      </c>
      <c r="BW59" s="45" t="s">
        <v>3235</v>
      </c>
      <c r="BX59" s="46"/>
      <c r="BY59" s="45"/>
      <c r="BZ59" s="45"/>
      <c r="CA59" s="47">
        <v>46048</v>
      </c>
      <c r="CB59" s="47">
        <v>45035</v>
      </c>
      <c r="CC59" s="45" t="s">
        <v>3236</v>
      </c>
      <c r="CD59" s="45" t="b">
        <v>0</v>
      </c>
      <c r="CE59" s="45" t="b">
        <v>0</v>
      </c>
      <c r="CF59" s="45" t="b">
        <v>0</v>
      </c>
      <c r="CG59" s="45" t="b">
        <v>0</v>
      </c>
      <c r="CH59" s="45"/>
      <c r="CI59" s="45" t="s">
        <v>337</v>
      </c>
      <c r="CJ59" s="45" t="s">
        <v>3371</v>
      </c>
      <c r="CK59" s="45" t="s">
        <v>3371</v>
      </c>
      <c r="CL59" s="45"/>
      <c r="CM59" s="45"/>
      <c r="CN59" s="45"/>
      <c r="CO59" s="45" t="b">
        <v>0</v>
      </c>
      <c r="CP59" s="45" t="s">
        <v>3238</v>
      </c>
      <c r="CQ59" s="45">
        <v>59.13</v>
      </c>
      <c r="CR59" s="45">
        <v>27</v>
      </c>
      <c r="CS59" s="45">
        <v>0.52880000000000005</v>
      </c>
      <c r="CT59" s="45"/>
      <c r="CU59" s="45"/>
      <c r="CV59" s="45">
        <v>437</v>
      </c>
      <c r="CW59" s="45">
        <v>19</v>
      </c>
      <c r="CX59" s="45">
        <v>41.61</v>
      </c>
      <c r="CY59" s="45">
        <v>19.703700000000001</v>
      </c>
      <c r="CZ59" s="45">
        <v>0.22220000000000001</v>
      </c>
      <c r="DA59" s="45">
        <v>0</v>
      </c>
      <c r="DB59" s="45">
        <v>0</v>
      </c>
      <c r="DC59" s="45">
        <v>0</v>
      </c>
      <c r="DD59" s="45">
        <v>0</v>
      </c>
      <c r="DE59" s="45">
        <v>0</v>
      </c>
      <c r="DF59" s="45">
        <v>0</v>
      </c>
      <c r="DG59" s="45">
        <v>0</v>
      </c>
      <c r="DH59" s="45">
        <v>0</v>
      </c>
      <c r="DI59" s="45">
        <v>0</v>
      </c>
      <c r="DJ59" s="45">
        <v>0</v>
      </c>
      <c r="DK59" s="45">
        <v>0</v>
      </c>
      <c r="DL59" s="45">
        <v>0</v>
      </c>
      <c r="DM59" s="45"/>
      <c r="DN59" s="13">
        <v>0</v>
      </c>
      <c r="DO59" s="13">
        <v>0</v>
      </c>
      <c r="DP59" s="13"/>
    </row>
    <row r="60" spans="1:120" hidden="1">
      <c r="A60" s="45" t="s">
        <v>16</v>
      </c>
      <c r="B60" s="45" t="s">
        <v>39</v>
      </c>
      <c r="C60" s="45" t="s">
        <v>3516</v>
      </c>
      <c r="D60" s="45"/>
      <c r="E60" s="45">
        <v>43851</v>
      </c>
      <c r="F60" s="45">
        <v>4059779043851</v>
      </c>
      <c r="G60" s="46"/>
      <c r="H60" s="45" t="s">
        <v>337</v>
      </c>
      <c r="I60" s="45" t="s">
        <v>3276</v>
      </c>
      <c r="J60" s="45" t="s">
        <v>3221</v>
      </c>
      <c r="K60" s="45" t="s">
        <v>3517</v>
      </c>
      <c r="L60" s="45" t="s">
        <v>230</v>
      </c>
      <c r="M60" s="45">
        <v>58</v>
      </c>
      <c r="N60" s="45">
        <v>4</v>
      </c>
      <c r="O60" s="45">
        <v>3.8</v>
      </c>
      <c r="P60" s="45">
        <v>150</v>
      </c>
      <c r="Q60" s="45" t="s">
        <v>3222</v>
      </c>
      <c r="R60" s="45" t="b">
        <v>0</v>
      </c>
      <c r="S60" s="45"/>
      <c r="T60" s="45">
        <v>5</v>
      </c>
      <c r="U60" s="45">
        <v>0</v>
      </c>
      <c r="V60" s="45">
        <v>7</v>
      </c>
      <c r="W60" s="45">
        <v>7</v>
      </c>
      <c r="X60" s="45">
        <v>2</v>
      </c>
      <c r="Y60" s="45" t="s">
        <v>3223</v>
      </c>
      <c r="Z60" s="45" t="s">
        <v>3518</v>
      </c>
      <c r="AA60" s="45">
        <v>1</v>
      </c>
      <c r="AB60" s="45" t="b">
        <v>0</v>
      </c>
      <c r="AC60" s="45" t="b">
        <v>0</v>
      </c>
      <c r="AD60" s="45" t="b">
        <v>0</v>
      </c>
      <c r="AE60" s="45" t="b">
        <v>0</v>
      </c>
      <c r="AF60" s="45" t="b">
        <v>0</v>
      </c>
      <c r="AG60" s="45" t="s">
        <v>3279</v>
      </c>
      <c r="AH60" s="45">
        <v>90</v>
      </c>
      <c r="AI60" s="45" t="b">
        <v>0</v>
      </c>
      <c r="AJ60" s="45" t="s">
        <v>3222</v>
      </c>
      <c r="AK60" s="45"/>
      <c r="AL60" s="45" t="b">
        <v>0</v>
      </c>
      <c r="AM60" s="45" t="s">
        <v>3222</v>
      </c>
      <c r="AN60" s="45" t="s">
        <v>3222</v>
      </c>
      <c r="AO60" s="45"/>
      <c r="AP60" s="45" t="s">
        <v>3222</v>
      </c>
      <c r="AQ60" s="45" t="s">
        <v>3222</v>
      </c>
      <c r="AR60" s="45" t="b">
        <v>0</v>
      </c>
      <c r="AS60" s="45" t="s">
        <v>3226</v>
      </c>
      <c r="AT60" s="45"/>
      <c r="AU60" s="45" t="s">
        <v>3227</v>
      </c>
      <c r="AV60" s="45">
        <v>5.18</v>
      </c>
      <c r="AW60" s="45" t="s">
        <v>76</v>
      </c>
      <c r="AX60" s="45" t="b">
        <v>0</v>
      </c>
      <c r="AY60" s="45" t="s">
        <v>3222</v>
      </c>
      <c r="AZ60" s="45"/>
      <c r="BA60" s="45" t="s">
        <v>3519</v>
      </c>
      <c r="BB60" s="45">
        <v>1</v>
      </c>
      <c r="BC60" s="45" t="s">
        <v>3222</v>
      </c>
      <c r="BD60" s="45" t="s">
        <v>3222</v>
      </c>
      <c r="BE60" s="45">
        <v>5.18</v>
      </c>
      <c r="BF60" s="45"/>
      <c r="BG60" s="45"/>
      <c r="BH60" s="45">
        <v>1</v>
      </c>
      <c r="BI60" s="45" t="s">
        <v>330</v>
      </c>
      <c r="BJ60" s="45"/>
      <c r="BK60" s="45" t="s">
        <v>3222</v>
      </c>
      <c r="BL60" s="45" t="s">
        <v>3228</v>
      </c>
      <c r="BM60" s="45" t="s">
        <v>3243</v>
      </c>
      <c r="BN60" s="45">
        <v>14654</v>
      </c>
      <c r="BO60" s="45" t="s">
        <v>3355</v>
      </c>
      <c r="BP60" s="45">
        <v>70</v>
      </c>
      <c r="BQ60" s="45" t="s">
        <v>3356</v>
      </c>
      <c r="BR60" s="45" t="s">
        <v>3256</v>
      </c>
      <c r="BS60" s="45" t="s">
        <v>3292</v>
      </c>
      <c r="BT60" s="45" t="b">
        <v>0</v>
      </c>
      <c r="BU60" s="45">
        <v>1</v>
      </c>
      <c r="BV60" s="45" t="s">
        <v>3520</v>
      </c>
      <c r="BW60" s="45" t="s">
        <v>3521</v>
      </c>
      <c r="BX60" s="46"/>
      <c r="BY60" s="46"/>
      <c r="BZ60" s="45"/>
      <c r="CA60" s="47">
        <v>46048</v>
      </c>
      <c r="CB60" s="47">
        <v>45173</v>
      </c>
      <c r="CC60" s="45" t="s">
        <v>3358</v>
      </c>
      <c r="CD60" s="45" t="b">
        <v>0</v>
      </c>
      <c r="CE60" s="45" t="b">
        <v>0</v>
      </c>
      <c r="CF60" s="45" t="b">
        <v>0</v>
      </c>
      <c r="CG60" s="45" t="b">
        <v>0</v>
      </c>
      <c r="CH60" s="45"/>
      <c r="CI60" s="45" t="s">
        <v>337</v>
      </c>
      <c r="CJ60" s="45" t="s">
        <v>3370</v>
      </c>
      <c r="CK60" s="45" t="s">
        <v>3371</v>
      </c>
      <c r="CL60" s="45"/>
      <c r="CM60" s="45">
        <v>15.84</v>
      </c>
      <c r="CN60" s="45"/>
      <c r="CO60" s="45" t="b">
        <v>0</v>
      </c>
      <c r="CP60" s="45" t="s">
        <v>3238</v>
      </c>
      <c r="CQ60" s="45">
        <v>59.04</v>
      </c>
      <c r="CR60" s="45">
        <v>36</v>
      </c>
      <c r="CS60" s="45">
        <v>0.66039999999999999</v>
      </c>
      <c r="CT60" s="45"/>
      <c r="CU60" s="45"/>
      <c r="CV60" s="45">
        <v>347</v>
      </c>
      <c r="CW60" s="45">
        <v>251</v>
      </c>
      <c r="CX60" s="45">
        <v>411.64</v>
      </c>
      <c r="CY60" s="45">
        <v>195.22219999999999</v>
      </c>
      <c r="CZ60" s="45">
        <v>1.15E-2</v>
      </c>
      <c r="DA60" s="45">
        <v>0</v>
      </c>
      <c r="DB60" s="45">
        <v>0</v>
      </c>
      <c r="DC60" s="45">
        <v>0</v>
      </c>
      <c r="DD60" s="45">
        <v>0</v>
      </c>
      <c r="DE60" s="45">
        <v>411.64</v>
      </c>
      <c r="DF60" s="45">
        <v>251</v>
      </c>
      <c r="DG60" s="45">
        <v>0</v>
      </c>
      <c r="DH60" s="45">
        <v>0</v>
      </c>
      <c r="DI60" s="45">
        <v>0</v>
      </c>
      <c r="DJ60" s="45">
        <v>0</v>
      </c>
      <c r="DK60" s="45">
        <v>0</v>
      </c>
      <c r="DL60" s="45">
        <v>0</v>
      </c>
      <c r="DM60" s="45"/>
      <c r="DN60" s="13">
        <v>63.6</v>
      </c>
      <c r="DO60" s="13">
        <v>632</v>
      </c>
      <c r="DP60" s="13"/>
    </row>
    <row r="61" spans="1:120" hidden="1">
      <c r="A61" s="45" t="s">
        <v>16</v>
      </c>
      <c r="B61" s="45" t="s">
        <v>444</v>
      </c>
      <c r="C61" s="46"/>
      <c r="D61" s="45"/>
      <c r="E61" s="45">
        <v>51108</v>
      </c>
      <c r="F61" s="45">
        <v>4059779051108</v>
      </c>
      <c r="G61" s="46"/>
      <c r="H61" s="45" t="s">
        <v>337</v>
      </c>
      <c r="I61" s="45" t="s">
        <v>3276</v>
      </c>
      <c r="J61" s="45" t="s">
        <v>3221</v>
      </c>
      <c r="K61" s="45" t="s">
        <v>3522</v>
      </c>
      <c r="L61" s="45" t="s">
        <v>217</v>
      </c>
      <c r="M61" s="45">
        <v>46</v>
      </c>
      <c r="N61" s="45">
        <v>4.7</v>
      </c>
      <c r="O61" s="45">
        <v>4.7</v>
      </c>
      <c r="P61" s="45">
        <v>103</v>
      </c>
      <c r="Q61" s="45" t="s">
        <v>3222</v>
      </c>
      <c r="R61" s="45" t="b">
        <v>0</v>
      </c>
      <c r="S61" s="45"/>
      <c r="T61" s="45">
        <v>5</v>
      </c>
      <c r="U61" s="45">
        <v>1178</v>
      </c>
      <c r="V61" s="45">
        <v>5</v>
      </c>
      <c r="W61" s="45">
        <v>5</v>
      </c>
      <c r="X61" s="45">
        <v>1</v>
      </c>
      <c r="Y61" s="45" t="s">
        <v>3223</v>
      </c>
      <c r="Z61" s="45" t="s">
        <v>3523</v>
      </c>
      <c r="AA61" s="45">
        <v>4</v>
      </c>
      <c r="AB61" s="45" t="b">
        <v>0</v>
      </c>
      <c r="AC61" s="45" t="b">
        <v>0</v>
      </c>
      <c r="AD61" s="45" t="b">
        <v>0</v>
      </c>
      <c r="AE61" s="45" t="b">
        <v>0</v>
      </c>
      <c r="AF61" s="45" t="b">
        <v>0</v>
      </c>
      <c r="AG61" s="45" t="s">
        <v>3279</v>
      </c>
      <c r="AH61" s="45">
        <v>100</v>
      </c>
      <c r="AI61" s="45" t="b">
        <v>0</v>
      </c>
      <c r="AJ61" s="45" t="s">
        <v>3222</v>
      </c>
      <c r="AK61" s="45"/>
      <c r="AL61" s="45" t="b">
        <v>0</v>
      </c>
      <c r="AM61" s="45" t="s">
        <v>3222</v>
      </c>
      <c r="AN61" s="45" t="s">
        <v>3222</v>
      </c>
      <c r="AO61" s="45" t="b">
        <v>0</v>
      </c>
      <c r="AP61" s="45" t="s">
        <v>3222</v>
      </c>
      <c r="AQ61" s="45" t="s">
        <v>3222</v>
      </c>
      <c r="AR61" s="45"/>
      <c r="AS61" s="45" t="s">
        <v>3226</v>
      </c>
      <c r="AT61" s="45"/>
      <c r="AU61" s="45" t="s">
        <v>3227</v>
      </c>
      <c r="AV61" s="45">
        <v>5.49</v>
      </c>
      <c r="AW61" s="45" t="s">
        <v>76</v>
      </c>
      <c r="AX61" s="45" t="b">
        <v>0</v>
      </c>
      <c r="AY61" s="45" t="b">
        <v>0</v>
      </c>
      <c r="AZ61" s="45"/>
      <c r="BA61" s="45"/>
      <c r="BB61" s="45">
        <v>0</v>
      </c>
      <c r="BC61" s="45" t="s">
        <v>3222</v>
      </c>
      <c r="BD61" s="45" t="s">
        <v>3222</v>
      </c>
      <c r="BE61" s="45">
        <v>5.49</v>
      </c>
      <c r="BF61" s="45"/>
      <c r="BG61" s="45"/>
      <c r="BH61" s="45">
        <v>1</v>
      </c>
      <c r="BI61" s="45" t="s">
        <v>330</v>
      </c>
      <c r="BJ61" s="45"/>
      <c r="BK61" s="45" t="s">
        <v>3222</v>
      </c>
      <c r="BL61" s="45" t="s">
        <v>3228</v>
      </c>
      <c r="BM61" s="45" t="s">
        <v>3289</v>
      </c>
      <c r="BN61" s="45">
        <v>33245</v>
      </c>
      <c r="BO61" s="45" t="s">
        <v>3524</v>
      </c>
      <c r="BP61" s="45">
        <v>3</v>
      </c>
      <c r="BQ61" s="45" t="s">
        <v>3525</v>
      </c>
      <c r="BR61" s="45" t="s">
        <v>3256</v>
      </c>
      <c r="BS61" s="45"/>
      <c r="BT61" s="45" t="b">
        <v>0</v>
      </c>
      <c r="BU61" s="45">
        <v>1</v>
      </c>
      <c r="BV61" s="45" t="s">
        <v>3307</v>
      </c>
      <c r="BW61" s="45"/>
      <c r="BX61" s="45"/>
      <c r="BY61" s="45"/>
      <c r="BZ61" s="45"/>
      <c r="CA61" s="47">
        <v>46048</v>
      </c>
      <c r="CB61" s="47">
        <v>45367</v>
      </c>
      <c r="CC61" s="45" t="s">
        <v>3526</v>
      </c>
      <c r="CD61" s="45" t="b">
        <v>0</v>
      </c>
      <c r="CE61" s="45" t="b">
        <v>0</v>
      </c>
      <c r="CF61" s="45" t="b">
        <v>0</v>
      </c>
      <c r="CG61" s="45" t="b">
        <v>0</v>
      </c>
      <c r="CH61" s="45"/>
      <c r="CI61" s="45" t="s">
        <v>337</v>
      </c>
      <c r="CJ61" s="45" t="s">
        <v>3371</v>
      </c>
      <c r="CK61" s="45" t="s">
        <v>3371</v>
      </c>
      <c r="CL61" s="45"/>
      <c r="CM61" s="45"/>
      <c r="CN61" s="45"/>
      <c r="CO61" s="45" t="b">
        <v>0</v>
      </c>
      <c r="CP61" s="45" t="s">
        <v>3238</v>
      </c>
      <c r="CQ61" s="45">
        <v>57.49</v>
      </c>
      <c r="CR61" s="45">
        <v>26</v>
      </c>
      <c r="CS61" s="45">
        <v>0.53280000000000005</v>
      </c>
      <c r="CT61" s="45"/>
      <c r="CU61" s="45"/>
      <c r="CV61" s="45">
        <v>241</v>
      </c>
      <c r="CW61" s="45">
        <v>1</v>
      </c>
      <c r="CX61" s="45">
        <v>2.0699999999999998</v>
      </c>
      <c r="CY61" s="45">
        <v>0</v>
      </c>
      <c r="CZ61" s="45">
        <v>0</v>
      </c>
      <c r="DA61" s="45">
        <v>0</v>
      </c>
      <c r="DB61" s="45">
        <v>0</v>
      </c>
      <c r="DC61" s="45">
        <v>0</v>
      </c>
      <c r="DD61" s="45">
        <v>0</v>
      </c>
      <c r="DE61" s="45">
        <v>2.0699999999999998</v>
      </c>
      <c r="DF61" s="45">
        <v>1</v>
      </c>
      <c r="DG61" s="45">
        <v>0</v>
      </c>
      <c r="DH61" s="45">
        <v>0</v>
      </c>
      <c r="DI61" s="45">
        <v>0</v>
      </c>
      <c r="DJ61" s="45">
        <v>0</v>
      </c>
      <c r="DK61" s="45">
        <v>0</v>
      </c>
      <c r="DL61" s="45">
        <v>0</v>
      </c>
      <c r="DM61" s="45"/>
      <c r="DN61" s="13">
        <v>0</v>
      </c>
      <c r="DO61" s="13">
        <v>20</v>
      </c>
      <c r="DP61" s="13"/>
    </row>
    <row r="62" spans="1:120" hidden="1">
      <c r="A62" s="45" t="s">
        <v>16</v>
      </c>
      <c r="B62" s="45" t="s">
        <v>2234</v>
      </c>
      <c r="C62" s="45" t="s">
        <v>3484</v>
      </c>
      <c r="D62" s="45"/>
      <c r="E62" s="45">
        <v>47200</v>
      </c>
      <c r="F62" s="45">
        <v>4059779047200</v>
      </c>
      <c r="G62" s="46"/>
      <c r="H62" s="45" t="s">
        <v>195</v>
      </c>
      <c r="I62" s="45" t="s">
        <v>3220</v>
      </c>
      <c r="J62" s="45" t="s">
        <v>3221</v>
      </c>
      <c r="K62" s="45" t="s">
        <v>3527</v>
      </c>
      <c r="L62" s="45" t="s">
        <v>195</v>
      </c>
      <c r="M62" s="45">
        <v>1127</v>
      </c>
      <c r="N62" s="45">
        <v>4</v>
      </c>
      <c r="O62" s="45">
        <v>3.8</v>
      </c>
      <c r="P62" s="45">
        <v>119</v>
      </c>
      <c r="Q62" s="45" t="s">
        <v>3222</v>
      </c>
      <c r="R62" s="45" t="b">
        <v>0</v>
      </c>
      <c r="S62" s="45"/>
      <c r="T62" s="45">
        <v>3</v>
      </c>
      <c r="U62" s="45">
        <v>0</v>
      </c>
      <c r="V62" s="45">
        <v>10</v>
      </c>
      <c r="W62" s="45">
        <v>10</v>
      </c>
      <c r="X62" s="45">
        <v>1</v>
      </c>
      <c r="Y62" s="45" t="s">
        <v>3223</v>
      </c>
      <c r="Z62" s="45"/>
      <c r="AA62" s="45">
        <v>0</v>
      </c>
      <c r="AB62" s="45" t="b">
        <v>0</v>
      </c>
      <c r="AC62" s="45" t="s">
        <v>3222</v>
      </c>
      <c r="AD62" s="45" t="b">
        <v>0</v>
      </c>
      <c r="AE62" s="45" t="b">
        <v>0</v>
      </c>
      <c r="AF62" s="45" t="b">
        <v>0</v>
      </c>
      <c r="AG62" s="45" t="s">
        <v>3225</v>
      </c>
      <c r="AH62" s="45">
        <v>70</v>
      </c>
      <c r="AI62" s="45" t="b">
        <v>0</v>
      </c>
      <c r="AJ62" s="45" t="b">
        <v>0</v>
      </c>
      <c r="AK62" s="45"/>
      <c r="AL62" s="45" t="b">
        <v>0</v>
      </c>
      <c r="AM62" s="45"/>
      <c r="AN62" s="45"/>
      <c r="AO62" s="45"/>
      <c r="AP62" s="45"/>
      <c r="AQ62" s="45"/>
      <c r="AR62" s="45"/>
      <c r="AS62" s="45"/>
      <c r="AT62" s="45"/>
      <c r="AU62" s="45" t="s">
        <v>3251</v>
      </c>
      <c r="AV62" s="45">
        <v>14.32</v>
      </c>
      <c r="AW62" s="45" t="s">
        <v>76</v>
      </c>
      <c r="AX62" s="45" t="b">
        <v>0</v>
      </c>
      <c r="AY62" s="45" t="s">
        <v>3222</v>
      </c>
      <c r="AZ62" s="45"/>
      <c r="BA62" s="45" t="s">
        <v>1744</v>
      </c>
      <c r="BB62" s="45">
        <v>1</v>
      </c>
      <c r="BC62" s="45" t="s">
        <v>3222</v>
      </c>
      <c r="BD62" s="45" t="s">
        <v>3222</v>
      </c>
      <c r="BE62" s="45">
        <v>14.32</v>
      </c>
      <c r="BF62" s="45"/>
      <c r="BG62" s="45"/>
      <c r="BH62" s="45">
        <v>1</v>
      </c>
      <c r="BI62" s="45" t="s">
        <v>330</v>
      </c>
      <c r="BJ62" s="45"/>
      <c r="BK62" s="45" t="s">
        <v>3222</v>
      </c>
      <c r="BL62" s="45" t="s">
        <v>3228</v>
      </c>
      <c r="BM62" s="45" t="s">
        <v>3243</v>
      </c>
      <c r="BN62" s="45">
        <v>2614</v>
      </c>
      <c r="BO62" s="45" t="s">
        <v>3244</v>
      </c>
      <c r="BP62" s="45">
        <v>6</v>
      </c>
      <c r="BQ62" s="45" t="s">
        <v>3245</v>
      </c>
      <c r="BR62" s="45" t="s">
        <v>3256</v>
      </c>
      <c r="BS62" s="45"/>
      <c r="BT62" s="45" t="b">
        <v>0</v>
      </c>
      <c r="BU62" s="45">
        <v>6</v>
      </c>
      <c r="BV62" s="45" t="s">
        <v>3515</v>
      </c>
      <c r="BW62" s="45" t="s">
        <v>3235</v>
      </c>
      <c r="BX62" s="46"/>
      <c r="BY62" s="45"/>
      <c r="BZ62" s="45"/>
      <c r="CA62" s="47">
        <v>46048</v>
      </c>
      <c r="CB62" s="47">
        <v>45035</v>
      </c>
      <c r="CC62" s="45" t="s">
        <v>3236</v>
      </c>
      <c r="CD62" s="45" t="b">
        <v>0</v>
      </c>
      <c r="CE62" s="45" t="b">
        <v>0</v>
      </c>
      <c r="CF62" s="45" t="b">
        <v>0</v>
      </c>
      <c r="CG62" s="45" t="b">
        <v>0</v>
      </c>
      <c r="CH62" s="45"/>
      <c r="CI62" s="45" t="s">
        <v>337</v>
      </c>
      <c r="CJ62" s="45" t="s">
        <v>3237</v>
      </c>
      <c r="CK62" s="45" t="s">
        <v>3237</v>
      </c>
      <c r="CL62" s="45"/>
      <c r="CM62" s="45"/>
      <c r="CN62" s="45"/>
      <c r="CO62" s="45" t="b">
        <v>0</v>
      </c>
      <c r="CP62" s="45" t="s">
        <v>3238</v>
      </c>
      <c r="CQ62" s="45">
        <v>55.53</v>
      </c>
      <c r="CR62" s="45">
        <v>9</v>
      </c>
      <c r="CS62" s="45">
        <v>0.53749999999999998</v>
      </c>
      <c r="CT62" s="45"/>
      <c r="CU62" s="45"/>
      <c r="CV62" s="45">
        <v>159</v>
      </c>
      <c r="CW62" s="45">
        <v>602</v>
      </c>
      <c r="CX62" s="45">
        <v>3714.34</v>
      </c>
      <c r="CY62" s="45">
        <v>1872.8889999999999</v>
      </c>
      <c r="CZ62" s="45">
        <v>5.8999999999999999E-3</v>
      </c>
      <c r="DA62" s="45">
        <v>0</v>
      </c>
      <c r="DB62" s="45">
        <v>0</v>
      </c>
      <c r="DC62" s="45">
        <v>0</v>
      </c>
      <c r="DD62" s="45">
        <v>0</v>
      </c>
      <c r="DE62" s="45">
        <v>74.040000000000006</v>
      </c>
      <c r="DF62" s="45">
        <v>12</v>
      </c>
      <c r="DG62" s="45">
        <v>0</v>
      </c>
      <c r="DH62" s="45">
        <v>0</v>
      </c>
      <c r="DI62" s="45">
        <v>0</v>
      </c>
      <c r="DJ62" s="45">
        <v>0</v>
      </c>
      <c r="DK62" s="45">
        <v>0</v>
      </c>
      <c r="DL62" s="45">
        <v>0</v>
      </c>
      <c r="DM62" s="45"/>
      <c r="DN62" s="13">
        <v>0</v>
      </c>
      <c r="DO62" s="13">
        <v>0</v>
      </c>
      <c r="DP62" s="13"/>
    </row>
    <row r="63" spans="1:120" hidden="1">
      <c r="A63" s="45" t="s">
        <v>16</v>
      </c>
      <c r="B63" s="45" t="s">
        <v>1738</v>
      </c>
      <c r="C63" s="45" t="s">
        <v>3528</v>
      </c>
      <c r="D63" s="45"/>
      <c r="E63" s="45">
        <v>47989</v>
      </c>
      <c r="F63" s="45">
        <v>4059779047989</v>
      </c>
      <c r="G63" s="46"/>
      <c r="H63" s="45" t="s">
        <v>195</v>
      </c>
      <c r="I63" s="45" t="s">
        <v>3220</v>
      </c>
      <c r="J63" s="45" t="s">
        <v>3221</v>
      </c>
      <c r="K63" s="45" t="s">
        <v>3529</v>
      </c>
      <c r="L63" s="45" t="s">
        <v>195</v>
      </c>
      <c r="M63" s="45">
        <v>453</v>
      </c>
      <c r="N63" s="45">
        <v>4.7</v>
      </c>
      <c r="O63" s="45">
        <v>4</v>
      </c>
      <c r="P63" s="45">
        <v>105</v>
      </c>
      <c r="Q63" s="45" t="s">
        <v>3222</v>
      </c>
      <c r="R63" s="45" t="s">
        <v>3222</v>
      </c>
      <c r="S63" s="45" t="s">
        <v>3240</v>
      </c>
      <c r="T63" s="45">
        <v>5</v>
      </c>
      <c r="U63" s="45">
        <v>0</v>
      </c>
      <c r="V63" s="45">
        <v>10</v>
      </c>
      <c r="W63" s="45">
        <v>10</v>
      </c>
      <c r="X63" s="45">
        <v>1</v>
      </c>
      <c r="Y63" s="45" t="s">
        <v>3223</v>
      </c>
      <c r="Z63" s="45" t="s">
        <v>3530</v>
      </c>
      <c r="AA63" s="45">
        <v>0</v>
      </c>
      <c r="AB63" s="45" t="b">
        <v>0</v>
      </c>
      <c r="AC63" s="45" t="s">
        <v>3222</v>
      </c>
      <c r="AD63" s="45" t="b">
        <v>0</v>
      </c>
      <c r="AE63" s="45" t="b">
        <v>0</v>
      </c>
      <c r="AF63" s="45" t="b">
        <v>0</v>
      </c>
      <c r="AG63" s="45" t="s">
        <v>3225</v>
      </c>
      <c r="AH63" s="45">
        <v>80</v>
      </c>
      <c r="AI63" s="45" t="b">
        <v>0</v>
      </c>
      <c r="AJ63" s="45" t="b">
        <v>0</v>
      </c>
      <c r="AK63" s="45"/>
      <c r="AL63" s="45" t="b">
        <v>0</v>
      </c>
      <c r="AM63" s="45" t="s">
        <v>3222</v>
      </c>
      <c r="AN63" s="45" t="s">
        <v>3222</v>
      </c>
      <c r="AO63" s="45" t="b">
        <v>0</v>
      </c>
      <c r="AP63" s="45" t="s">
        <v>3222</v>
      </c>
      <c r="AQ63" s="45" t="s">
        <v>3222</v>
      </c>
      <c r="AR63" s="45" t="b">
        <v>0</v>
      </c>
      <c r="AS63" s="45" t="s">
        <v>3297</v>
      </c>
      <c r="AT63" s="45"/>
      <c r="AU63" s="45" t="s">
        <v>3227</v>
      </c>
      <c r="AV63" s="45">
        <v>12.97</v>
      </c>
      <c r="AW63" s="45" t="s">
        <v>76</v>
      </c>
      <c r="AX63" s="45" t="b">
        <v>0</v>
      </c>
      <c r="AY63" s="45" t="s">
        <v>3222</v>
      </c>
      <c r="AZ63" s="45"/>
      <c r="BA63" s="45" t="s">
        <v>479</v>
      </c>
      <c r="BB63" s="45">
        <v>1</v>
      </c>
      <c r="BC63" s="45" t="s">
        <v>3222</v>
      </c>
      <c r="BD63" s="45" t="s">
        <v>3222</v>
      </c>
      <c r="BE63" s="45">
        <v>12.97</v>
      </c>
      <c r="BF63" s="45"/>
      <c r="BG63" s="45"/>
      <c r="BH63" s="45">
        <v>2</v>
      </c>
      <c r="BI63" s="45" t="s">
        <v>330</v>
      </c>
      <c r="BJ63" s="45"/>
      <c r="BK63" s="45" t="s">
        <v>3222</v>
      </c>
      <c r="BL63" s="45" t="s">
        <v>3228</v>
      </c>
      <c r="BM63" s="45" t="s">
        <v>3253</v>
      </c>
      <c r="BN63" s="45">
        <v>100213</v>
      </c>
      <c r="BO63" s="45" t="s">
        <v>3254</v>
      </c>
      <c r="BP63" s="45">
        <v>171</v>
      </c>
      <c r="BQ63" s="45" t="s">
        <v>3255</v>
      </c>
      <c r="BR63" s="45" t="s">
        <v>3256</v>
      </c>
      <c r="BS63" s="45" t="s">
        <v>3233</v>
      </c>
      <c r="BT63" s="45" t="b">
        <v>0</v>
      </c>
      <c r="BU63" s="45">
        <v>3</v>
      </c>
      <c r="BV63" s="45" t="s">
        <v>3531</v>
      </c>
      <c r="BW63" s="45" t="s">
        <v>3532</v>
      </c>
      <c r="BX63" s="46"/>
      <c r="BY63" s="46"/>
      <c r="BZ63" s="45"/>
      <c r="CA63" s="47">
        <v>46048</v>
      </c>
      <c r="CB63" s="47">
        <v>45035</v>
      </c>
      <c r="CC63" s="45" t="s">
        <v>3236</v>
      </c>
      <c r="CD63" s="45" t="b">
        <v>0</v>
      </c>
      <c r="CE63" s="45" t="b">
        <v>0</v>
      </c>
      <c r="CF63" s="45" t="b">
        <v>0</v>
      </c>
      <c r="CG63" s="45" t="b">
        <v>0</v>
      </c>
      <c r="CH63" s="45"/>
      <c r="CI63" s="45" t="s">
        <v>337</v>
      </c>
      <c r="CJ63" s="45" t="s">
        <v>3371</v>
      </c>
      <c r="CK63" s="45" t="s">
        <v>3371</v>
      </c>
      <c r="CL63" s="45"/>
      <c r="CM63" s="45"/>
      <c r="CN63" s="45"/>
      <c r="CO63" s="45" t="b">
        <v>0</v>
      </c>
      <c r="CP63" s="45" t="s">
        <v>3238</v>
      </c>
      <c r="CQ63" s="45">
        <v>55.28</v>
      </c>
      <c r="CR63" s="45">
        <v>8</v>
      </c>
      <c r="CS63" s="45">
        <v>0.42799999999999999</v>
      </c>
      <c r="CT63" s="45"/>
      <c r="CU63" s="45"/>
      <c r="CV63" s="45">
        <v>108</v>
      </c>
      <c r="CW63" s="45">
        <v>0</v>
      </c>
      <c r="CX63" s="45">
        <v>0</v>
      </c>
      <c r="CY63" s="45">
        <v>0</v>
      </c>
      <c r="CZ63" s="45">
        <v>0</v>
      </c>
      <c r="DA63" s="45">
        <v>0</v>
      </c>
      <c r="DB63" s="45">
        <v>0</v>
      </c>
      <c r="DC63" s="45">
        <v>0</v>
      </c>
      <c r="DD63" s="45">
        <v>0</v>
      </c>
      <c r="DE63" s="45">
        <v>0</v>
      </c>
      <c r="DF63" s="45">
        <v>0</v>
      </c>
      <c r="DG63" s="45">
        <v>0</v>
      </c>
      <c r="DH63" s="45">
        <v>0</v>
      </c>
      <c r="DI63" s="45">
        <v>0</v>
      </c>
      <c r="DJ63" s="45">
        <v>0</v>
      </c>
      <c r="DK63" s="45">
        <v>0</v>
      </c>
      <c r="DL63" s="45">
        <v>0</v>
      </c>
      <c r="DM63" s="45"/>
      <c r="DN63" s="13">
        <v>0</v>
      </c>
      <c r="DO63" s="13">
        <v>0</v>
      </c>
      <c r="DP63" s="13">
        <v>0.28000000000000003</v>
      </c>
    </row>
    <row r="64" spans="1:120" hidden="1">
      <c r="A64" s="45" t="s">
        <v>16</v>
      </c>
      <c r="B64" s="45" t="s">
        <v>1805</v>
      </c>
      <c r="C64" s="45" t="s">
        <v>3533</v>
      </c>
      <c r="D64" s="45"/>
      <c r="E64" s="45">
        <v>57926</v>
      </c>
      <c r="F64" s="45">
        <v>4059779057926</v>
      </c>
      <c r="G64" s="46"/>
      <c r="H64" s="45" t="s">
        <v>337</v>
      </c>
      <c r="I64" s="45" t="s">
        <v>3276</v>
      </c>
      <c r="J64" s="45" t="s">
        <v>3221</v>
      </c>
      <c r="K64" s="45" t="s">
        <v>3534</v>
      </c>
      <c r="L64" s="45" t="s">
        <v>193</v>
      </c>
      <c r="M64" s="45">
        <v>166</v>
      </c>
      <c r="N64" s="45">
        <v>3.8</v>
      </c>
      <c r="O64" s="45"/>
      <c r="P64" s="45">
        <v>116</v>
      </c>
      <c r="Q64" s="45" t="s">
        <v>3222</v>
      </c>
      <c r="R64" s="45" t="s">
        <v>3222</v>
      </c>
      <c r="S64" s="45" t="s">
        <v>3305</v>
      </c>
      <c r="T64" s="45">
        <v>5</v>
      </c>
      <c r="U64" s="45">
        <v>147</v>
      </c>
      <c r="V64" s="45">
        <v>6</v>
      </c>
      <c r="W64" s="45">
        <v>6</v>
      </c>
      <c r="X64" s="45">
        <v>1</v>
      </c>
      <c r="Y64" s="45" t="s">
        <v>3249</v>
      </c>
      <c r="Z64" s="45" t="s">
        <v>3535</v>
      </c>
      <c r="AA64" s="45">
        <v>0</v>
      </c>
      <c r="AB64" s="45" t="b">
        <v>0</v>
      </c>
      <c r="AC64" s="45" t="b">
        <v>0</v>
      </c>
      <c r="AD64" s="45" t="b">
        <v>0</v>
      </c>
      <c r="AE64" s="45" t="b">
        <v>0</v>
      </c>
      <c r="AF64" s="45" t="b">
        <v>0</v>
      </c>
      <c r="AG64" s="45" t="s">
        <v>3279</v>
      </c>
      <c r="AH64" s="45">
        <v>65</v>
      </c>
      <c r="AI64" s="45" t="b">
        <v>0</v>
      </c>
      <c r="AJ64" s="45" t="b">
        <v>0</v>
      </c>
      <c r="AK64" s="45"/>
      <c r="AL64" s="45" t="b">
        <v>0</v>
      </c>
      <c r="AM64" s="45"/>
      <c r="AN64" s="45"/>
      <c r="AO64" s="45"/>
      <c r="AP64" s="45"/>
      <c r="AQ64" s="45"/>
      <c r="AR64" s="45"/>
      <c r="AS64" s="45"/>
      <c r="AT64" s="45"/>
      <c r="AU64" s="45" t="s">
        <v>3251</v>
      </c>
      <c r="AV64" s="45">
        <v>16.14</v>
      </c>
      <c r="AW64" s="45" t="s">
        <v>76</v>
      </c>
      <c r="AX64" s="45" t="b">
        <v>0</v>
      </c>
      <c r="AY64" s="45" t="s">
        <v>3222</v>
      </c>
      <c r="AZ64" s="45"/>
      <c r="BA64" s="45" t="s">
        <v>3536</v>
      </c>
      <c r="BB64" s="45">
        <v>2</v>
      </c>
      <c r="BC64" s="45" t="s">
        <v>3222</v>
      </c>
      <c r="BD64" s="45" t="s">
        <v>3222</v>
      </c>
      <c r="BE64" s="45">
        <v>16.14</v>
      </c>
      <c r="BF64" s="45">
        <v>17.940000000000001</v>
      </c>
      <c r="BG64" s="45"/>
      <c r="BH64" s="45">
        <v>2</v>
      </c>
      <c r="BI64" s="45" t="s">
        <v>330</v>
      </c>
      <c r="BJ64" s="45"/>
      <c r="BK64" s="45" t="s">
        <v>3222</v>
      </c>
      <c r="BL64" s="45" t="s">
        <v>3228</v>
      </c>
      <c r="BM64" s="45" t="s">
        <v>3243</v>
      </c>
      <c r="BN64" s="45">
        <v>61629</v>
      </c>
      <c r="BO64" s="45" t="s">
        <v>3280</v>
      </c>
      <c r="BP64" s="45">
        <v>142</v>
      </c>
      <c r="BQ64" s="45" t="s">
        <v>3281</v>
      </c>
      <c r="BR64" s="45" t="s">
        <v>3256</v>
      </c>
      <c r="BS64" s="45"/>
      <c r="BT64" s="45" t="b">
        <v>0</v>
      </c>
      <c r="BU64" s="45">
        <v>2</v>
      </c>
      <c r="BV64" s="45" t="s">
        <v>3537</v>
      </c>
      <c r="BW64" s="45" t="s">
        <v>3235</v>
      </c>
      <c r="BX64" s="46"/>
      <c r="BY64" s="45"/>
      <c r="BZ64" s="45"/>
      <c r="CA64" s="47">
        <v>46048</v>
      </c>
      <c r="CB64" s="47">
        <v>45479</v>
      </c>
      <c r="CC64" s="45" t="s">
        <v>3284</v>
      </c>
      <c r="CD64" s="45" t="b">
        <v>0</v>
      </c>
      <c r="CE64" s="45" t="b">
        <v>0</v>
      </c>
      <c r="CF64" s="45" t="b">
        <v>0</v>
      </c>
      <c r="CG64" s="45" t="b">
        <v>0</v>
      </c>
      <c r="CH64" s="45"/>
      <c r="CI64" s="45" t="s">
        <v>337</v>
      </c>
      <c r="CJ64" s="45" t="s">
        <v>3237</v>
      </c>
      <c r="CK64" s="45" t="s">
        <v>3237</v>
      </c>
      <c r="CL64" s="45"/>
      <c r="CM64" s="45"/>
      <c r="CN64" s="45"/>
      <c r="CO64" s="45" t="b">
        <v>0</v>
      </c>
      <c r="CP64" s="45" t="s">
        <v>3238</v>
      </c>
      <c r="CQ64" s="45">
        <v>53.82</v>
      </c>
      <c r="CR64" s="45">
        <v>8</v>
      </c>
      <c r="CS64" s="45">
        <v>0.5958</v>
      </c>
      <c r="CT64" s="45"/>
      <c r="CU64" s="45"/>
      <c r="CV64" s="45">
        <v>110</v>
      </c>
      <c r="CW64" s="45">
        <v>8</v>
      </c>
      <c r="CX64" s="45">
        <v>57.84</v>
      </c>
      <c r="CY64" s="45">
        <v>0</v>
      </c>
      <c r="CZ64" s="45">
        <v>0</v>
      </c>
      <c r="DA64" s="45">
        <v>0</v>
      </c>
      <c r="DB64" s="45">
        <v>0</v>
      </c>
      <c r="DC64" s="45">
        <v>0</v>
      </c>
      <c r="DD64" s="45">
        <v>0</v>
      </c>
      <c r="DE64" s="45">
        <v>57.84</v>
      </c>
      <c r="DF64" s="45">
        <v>8</v>
      </c>
      <c r="DG64" s="45">
        <v>0</v>
      </c>
      <c r="DH64" s="45">
        <v>0</v>
      </c>
      <c r="DI64" s="45">
        <v>0</v>
      </c>
      <c r="DJ64" s="45">
        <v>0</v>
      </c>
      <c r="DK64" s="45">
        <v>0</v>
      </c>
      <c r="DL64" s="45">
        <v>0</v>
      </c>
      <c r="DM64" s="45"/>
      <c r="DN64" s="13">
        <v>0</v>
      </c>
      <c r="DO64" s="13">
        <v>0</v>
      </c>
      <c r="DP64" s="13"/>
    </row>
    <row r="65" spans="1:120" hidden="1">
      <c r="A65" s="45" t="s">
        <v>16</v>
      </c>
      <c r="B65" s="45" t="s">
        <v>194</v>
      </c>
      <c r="C65" s="45" t="s">
        <v>3538</v>
      </c>
      <c r="D65" s="45"/>
      <c r="E65" s="45">
        <v>52327</v>
      </c>
      <c r="F65" s="45">
        <v>4059779052327</v>
      </c>
      <c r="G65" s="46"/>
      <c r="H65" s="45" t="s">
        <v>195</v>
      </c>
      <c r="I65" s="45" t="s">
        <v>3220</v>
      </c>
      <c r="J65" s="45" t="s">
        <v>3221</v>
      </c>
      <c r="K65" s="45" t="s">
        <v>3539</v>
      </c>
      <c r="L65" s="45"/>
      <c r="M65" s="45">
        <v>96</v>
      </c>
      <c r="N65" s="45">
        <v>4.5999999999999996</v>
      </c>
      <c r="O65" s="45"/>
      <c r="P65" s="45">
        <v>142</v>
      </c>
      <c r="Q65" s="45" t="s">
        <v>3222</v>
      </c>
      <c r="R65" s="45" t="b">
        <v>0</v>
      </c>
      <c r="S65" s="45"/>
      <c r="T65" s="45">
        <v>5</v>
      </c>
      <c r="U65" s="45">
        <v>386</v>
      </c>
      <c r="V65" s="45">
        <v>5</v>
      </c>
      <c r="W65" s="45">
        <v>5</v>
      </c>
      <c r="X65" s="45">
        <v>1</v>
      </c>
      <c r="Y65" s="45" t="s">
        <v>3249</v>
      </c>
      <c r="Z65" s="45" t="s">
        <v>3540</v>
      </c>
      <c r="AA65" s="45">
        <v>0</v>
      </c>
      <c r="AB65" s="45" t="b">
        <v>0</v>
      </c>
      <c r="AC65" s="45" t="b">
        <v>0</v>
      </c>
      <c r="AD65" s="45" t="b">
        <v>0</v>
      </c>
      <c r="AE65" s="45" t="b">
        <v>0</v>
      </c>
      <c r="AF65" s="45" t="b">
        <v>0</v>
      </c>
      <c r="AG65" s="45" t="s">
        <v>3225</v>
      </c>
      <c r="AH65" s="45">
        <v>80</v>
      </c>
      <c r="AI65" s="45" t="b">
        <v>0</v>
      </c>
      <c r="AJ65" s="45" t="s">
        <v>3222</v>
      </c>
      <c r="AK65" s="45"/>
      <c r="AL65" s="45" t="b">
        <v>0</v>
      </c>
      <c r="AM65" s="45"/>
      <c r="AN65" s="45"/>
      <c r="AO65" s="45"/>
      <c r="AP65" s="45"/>
      <c r="AQ65" s="45"/>
      <c r="AR65" s="45"/>
      <c r="AS65" s="45"/>
      <c r="AT65" s="45"/>
      <c r="AU65" s="45" t="s">
        <v>3251</v>
      </c>
      <c r="AV65" s="45">
        <v>4.99</v>
      </c>
      <c r="AW65" s="45" t="s">
        <v>76</v>
      </c>
      <c r="AX65" s="45" t="b">
        <v>0</v>
      </c>
      <c r="AY65" s="45" t="s">
        <v>3222</v>
      </c>
      <c r="AZ65" s="45"/>
      <c r="BA65" s="45" t="s">
        <v>3541</v>
      </c>
      <c r="BB65" s="45">
        <v>2</v>
      </c>
      <c r="BC65" s="45" t="s">
        <v>3222</v>
      </c>
      <c r="BD65" s="45" t="s">
        <v>3222</v>
      </c>
      <c r="BE65" s="45">
        <v>4.99</v>
      </c>
      <c r="BF65" s="45"/>
      <c r="BG65" s="45"/>
      <c r="BH65" s="45">
        <v>1</v>
      </c>
      <c r="BI65" s="45" t="s">
        <v>330</v>
      </c>
      <c r="BJ65" s="45"/>
      <c r="BK65" s="45" t="s">
        <v>3222</v>
      </c>
      <c r="BL65" s="45" t="s">
        <v>3228</v>
      </c>
      <c r="BM65" s="45" t="s">
        <v>3542</v>
      </c>
      <c r="BN65" s="45"/>
      <c r="BO65" s="45" t="s">
        <v>3542</v>
      </c>
      <c r="BP65" s="45"/>
      <c r="BQ65" s="45" t="s">
        <v>3542</v>
      </c>
      <c r="BR65" s="45" t="s">
        <v>3256</v>
      </c>
      <c r="BS65" s="45"/>
      <c r="BT65" s="45" t="b">
        <v>0</v>
      </c>
      <c r="BU65" s="45">
        <v>2</v>
      </c>
      <c r="BV65" s="45" t="s">
        <v>3543</v>
      </c>
      <c r="BW65" s="45" t="s">
        <v>3264</v>
      </c>
      <c r="BX65" s="46"/>
      <c r="BY65" s="46"/>
      <c r="BZ65" s="45"/>
      <c r="CA65" s="47">
        <v>46048</v>
      </c>
      <c r="CB65" s="47">
        <v>45828</v>
      </c>
      <c r="CC65" s="45" t="s">
        <v>3236</v>
      </c>
      <c r="CD65" s="45" t="b">
        <v>0</v>
      </c>
      <c r="CE65" s="45" t="b">
        <v>0</v>
      </c>
      <c r="CF65" s="45" t="b">
        <v>0</v>
      </c>
      <c r="CG65" s="45" t="b">
        <v>0</v>
      </c>
      <c r="CH65" s="45"/>
      <c r="CI65" s="45" t="s">
        <v>337</v>
      </c>
      <c r="CJ65" s="45" t="s">
        <v>3237</v>
      </c>
      <c r="CK65" s="45" t="s">
        <v>3237</v>
      </c>
      <c r="CL65" s="45"/>
      <c r="CM65" s="45"/>
      <c r="CN65" s="45"/>
      <c r="CO65" s="45" t="b">
        <v>0</v>
      </c>
      <c r="CP65" s="45" t="s">
        <v>3238</v>
      </c>
      <c r="CQ65" s="45">
        <v>53.02</v>
      </c>
      <c r="CR65" s="45">
        <v>22</v>
      </c>
      <c r="CS65" s="45">
        <v>0.45789999999999997</v>
      </c>
      <c r="CT65" s="45"/>
      <c r="CU65" s="45"/>
      <c r="CV65" s="45">
        <v>168</v>
      </c>
      <c r="CW65" s="45">
        <v>208</v>
      </c>
      <c r="CX65" s="45">
        <v>501.28</v>
      </c>
      <c r="CY65" s="45">
        <v>264.72730000000001</v>
      </c>
      <c r="CZ65" s="45">
        <v>8.2000000000000007E-3</v>
      </c>
      <c r="DA65" s="45">
        <v>0</v>
      </c>
      <c r="DB65" s="45">
        <v>0</v>
      </c>
      <c r="DC65" s="45">
        <v>0</v>
      </c>
      <c r="DD65" s="45">
        <v>0</v>
      </c>
      <c r="DE65" s="45">
        <v>0</v>
      </c>
      <c r="DF65" s="45">
        <v>0</v>
      </c>
      <c r="DG65" s="45">
        <v>0</v>
      </c>
      <c r="DH65" s="45">
        <v>0</v>
      </c>
      <c r="DI65" s="45">
        <v>0</v>
      </c>
      <c r="DJ65" s="45">
        <v>0</v>
      </c>
      <c r="DK65" s="45">
        <v>0</v>
      </c>
      <c r="DL65" s="45">
        <v>240</v>
      </c>
      <c r="DM65" s="45"/>
      <c r="DN65" s="13">
        <v>0</v>
      </c>
      <c r="DO65" s="13">
        <v>8</v>
      </c>
      <c r="DP65" s="13"/>
    </row>
    <row r="66" spans="1:120" hidden="1">
      <c r="A66" s="45" t="s">
        <v>16</v>
      </c>
      <c r="B66" s="45" t="s">
        <v>1790</v>
      </c>
      <c r="C66" s="45" t="s">
        <v>3398</v>
      </c>
      <c r="D66" s="45"/>
      <c r="E66" s="45">
        <v>34316</v>
      </c>
      <c r="F66" s="45">
        <v>4059779034316</v>
      </c>
      <c r="G66" s="46"/>
      <c r="H66" s="45" t="s">
        <v>195</v>
      </c>
      <c r="I66" s="45" t="s">
        <v>3220</v>
      </c>
      <c r="J66" s="45" t="s">
        <v>3221</v>
      </c>
      <c r="K66" s="45" t="s">
        <v>3544</v>
      </c>
      <c r="L66" s="45"/>
      <c r="M66" s="45">
        <v>6</v>
      </c>
      <c r="N66" s="45">
        <v>4</v>
      </c>
      <c r="O66" s="45">
        <v>5</v>
      </c>
      <c r="P66" s="45">
        <v>149</v>
      </c>
      <c r="Q66" s="45" t="s">
        <v>3222</v>
      </c>
      <c r="R66" s="45" t="b">
        <v>0</v>
      </c>
      <c r="S66" s="45"/>
      <c r="T66" s="45">
        <v>5</v>
      </c>
      <c r="U66" s="45">
        <v>828</v>
      </c>
      <c r="V66" s="45">
        <v>7</v>
      </c>
      <c r="W66" s="45">
        <v>7</v>
      </c>
      <c r="X66" s="45">
        <v>1</v>
      </c>
      <c r="Y66" s="45" t="s">
        <v>3223</v>
      </c>
      <c r="Z66" s="45" t="s">
        <v>3400</v>
      </c>
      <c r="AA66" s="45">
        <v>0</v>
      </c>
      <c r="AB66" s="45" t="b">
        <v>0</v>
      </c>
      <c r="AC66" s="45" t="b">
        <v>0</v>
      </c>
      <c r="AD66" s="45" t="b">
        <v>0</v>
      </c>
      <c r="AE66" s="45" t="b">
        <v>0</v>
      </c>
      <c r="AF66" s="45" t="b">
        <v>0</v>
      </c>
      <c r="AG66" s="45" t="s">
        <v>3225</v>
      </c>
      <c r="AH66" s="45">
        <v>90</v>
      </c>
      <c r="AI66" s="45" t="b">
        <v>0</v>
      </c>
      <c r="AJ66" s="45" t="b">
        <v>0</v>
      </c>
      <c r="AK66" s="45"/>
      <c r="AL66" s="45" t="b">
        <v>0</v>
      </c>
      <c r="AM66" s="45"/>
      <c r="AN66" s="45"/>
      <c r="AO66" s="45"/>
      <c r="AP66" s="45"/>
      <c r="AQ66" s="45"/>
      <c r="AR66" s="45"/>
      <c r="AS66" s="45"/>
      <c r="AT66" s="45"/>
      <c r="AU66" s="45" t="s">
        <v>3251</v>
      </c>
      <c r="AV66" s="45">
        <v>22.03</v>
      </c>
      <c r="AW66" s="45" t="s">
        <v>76</v>
      </c>
      <c r="AX66" s="45" t="b">
        <v>0</v>
      </c>
      <c r="AY66" s="45" t="s">
        <v>3222</v>
      </c>
      <c r="AZ66" s="45"/>
      <c r="BA66" s="45" t="s">
        <v>3545</v>
      </c>
      <c r="BB66" s="45">
        <v>1</v>
      </c>
      <c r="BC66" s="45" t="s">
        <v>3222</v>
      </c>
      <c r="BD66" s="45" t="s">
        <v>3222</v>
      </c>
      <c r="BE66" s="45">
        <v>22.03</v>
      </c>
      <c r="BF66" s="45">
        <v>22.03</v>
      </c>
      <c r="BG66" s="45"/>
      <c r="BH66" s="45">
        <v>1</v>
      </c>
      <c r="BI66" s="45" t="s">
        <v>330</v>
      </c>
      <c r="BJ66" s="45"/>
      <c r="BK66" s="45" t="s">
        <v>3222</v>
      </c>
      <c r="BL66" s="45" t="s">
        <v>3228</v>
      </c>
      <c r="BM66" s="45" t="s">
        <v>3253</v>
      </c>
      <c r="BN66" s="45">
        <v>18933</v>
      </c>
      <c r="BO66" s="45" t="s">
        <v>3254</v>
      </c>
      <c r="BP66" s="45">
        <v>46</v>
      </c>
      <c r="BQ66" s="45" t="s">
        <v>3255</v>
      </c>
      <c r="BR66" s="45" t="s">
        <v>3256</v>
      </c>
      <c r="BS66" s="45"/>
      <c r="BT66" s="45" t="b">
        <v>0</v>
      </c>
      <c r="BU66" s="45">
        <v>4</v>
      </c>
      <c r="BV66" s="45" t="s">
        <v>3402</v>
      </c>
      <c r="BW66" s="45" t="s">
        <v>3264</v>
      </c>
      <c r="BX66" s="46"/>
      <c r="BY66" s="46"/>
      <c r="BZ66" s="45"/>
      <c r="CA66" s="47">
        <v>46048</v>
      </c>
      <c r="CB66" s="47">
        <v>45883</v>
      </c>
      <c r="CC66" s="45" t="s">
        <v>3236</v>
      </c>
      <c r="CD66" s="45" t="b">
        <v>0</v>
      </c>
      <c r="CE66" s="45" t="b">
        <v>0</v>
      </c>
      <c r="CF66" s="45" t="b">
        <v>0</v>
      </c>
      <c r="CG66" s="45" t="b">
        <v>0</v>
      </c>
      <c r="CH66" s="45"/>
      <c r="CI66" s="45" t="s">
        <v>337</v>
      </c>
      <c r="CJ66" s="45" t="s">
        <v>3237</v>
      </c>
      <c r="CK66" s="45" t="s">
        <v>3237</v>
      </c>
      <c r="CL66" s="45"/>
      <c r="CM66" s="45"/>
      <c r="CN66" s="45"/>
      <c r="CO66" s="45" t="s">
        <v>3222</v>
      </c>
      <c r="CP66" s="45" t="s">
        <v>3238</v>
      </c>
      <c r="CQ66" s="45">
        <v>48.36</v>
      </c>
      <c r="CR66" s="45">
        <v>4</v>
      </c>
      <c r="CS66" s="45">
        <v>0.38750000000000001</v>
      </c>
      <c r="CT66" s="45"/>
      <c r="CU66" s="45"/>
      <c r="CV66" s="45">
        <v>81</v>
      </c>
      <c r="CW66" s="45">
        <v>33</v>
      </c>
      <c r="CX66" s="45">
        <v>398.97</v>
      </c>
      <c r="CY66" s="45">
        <v>231</v>
      </c>
      <c r="CZ66" s="45">
        <v>2.86E-2</v>
      </c>
      <c r="DA66" s="45">
        <v>0</v>
      </c>
      <c r="DB66" s="45">
        <v>0</v>
      </c>
      <c r="DC66" s="45">
        <v>0</v>
      </c>
      <c r="DD66" s="45">
        <v>0</v>
      </c>
      <c r="DE66" s="45">
        <v>0</v>
      </c>
      <c r="DF66" s="45">
        <v>0</v>
      </c>
      <c r="DG66" s="45">
        <v>0</v>
      </c>
      <c r="DH66" s="45">
        <v>0</v>
      </c>
      <c r="DI66" s="45">
        <v>0</v>
      </c>
      <c r="DJ66" s="45">
        <v>0</v>
      </c>
      <c r="DK66" s="45">
        <v>0</v>
      </c>
      <c r="DL66" s="45">
        <v>0</v>
      </c>
      <c r="DM66" s="45"/>
      <c r="DN66" s="13">
        <v>0</v>
      </c>
      <c r="DO66" s="13">
        <v>0</v>
      </c>
      <c r="DP66" s="13">
        <v>0.38</v>
      </c>
    </row>
    <row r="67" spans="1:120" hidden="1">
      <c r="A67" s="45" t="s">
        <v>16</v>
      </c>
      <c r="B67" s="45" t="s">
        <v>640</v>
      </c>
      <c r="C67" s="45" t="s">
        <v>3343</v>
      </c>
      <c r="D67" s="45"/>
      <c r="E67" s="45">
        <v>50798</v>
      </c>
      <c r="F67" s="45">
        <v>4059779050798</v>
      </c>
      <c r="G67" s="46"/>
      <c r="H67" s="45" t="s">
        <v>195</v>
      </c>
      <c r="I67" s="45" t="s">
        <v>3220</v>
      </c>
      <c r="J67" s="45" t="s">
        <v>3221</v>
      </c>
      <c r="K67" s="45" t="s">
        <v>3546</v>
      </c>
      <c r="L67" s="45" t="s">
        <v>195</v>
      </c>
      <c r="M67" s="45">
        <v>78</v>
      </c>
      <c r="N67" s="45">
        <v>4.7</v>
      </c>
      <c r="O67" s="45">
        <v>4.9000000000000004</v>
      </c>
      <c r="P67" s="45">
        <v>170</v>
      </c>
      <c r="Q67" s="45" t="s">
        <v>3222</v>
      </c>
      <c r="R67" s="45" t="s">
        <v>3222</v>
      </c>
      <c r="S67" s="45" t="s">
        <v>3240</v>
      </c>
      <c r="T67" s="45">
        <v>5</v>
      </c>
      <c r="U67" s="45">
        <v>1134</v>
      </c>
      <c r="V67" s="45">
        <v>5</v>
      </c>
      <c r="W67" s="45">
        <v>5</v>
      </c>
      <c r="X67" s="45">
        <v>1</v>
      </c>
      <c r="Y67" s="45" t="s">
        <v>3223</v>
      </c>
      <c r="Z67" s="45" t="s">
        <v>3254</v>
      </c>
      <c r="AA67" s="45">
        <v>0</v>
      </c>
      <c r="AB67" s="45" t="b">
        <v>0</v>
      </c>
      <c r="AC67" s="45" t="b">
        <v>0</v>
      </c>
      <c r="AD67" s="45" t="b">
        <v>0</v>
      </c>
      <c r="AE67" s="45" t="b">
        <v>0</v>
      </c>
      <c r="AF67" s="45" t="b">
        <v>0</v>
      </c>
      <c r="AG67" s="45" t="s">
        <v>3225</v>
      </c>
      <c r="AH67" s="45">
        <v>80</v>
      </c>
      <c r="AI67" s="45" t="b">
        <v>0</v>
      </c>
      <c r="AJ67" s="45" t="b">
        <v>0</v>
      </c>
      <c r="AK67" s="45"/>
      <c r="AL67" s="45" t="b">
        <v>0</v>
      </c>
      <c r="AM67" s="45"/>
      <c r="AN67" s="45"/>
      <c r="AO67" s="45"/>
      <c r="AP67" s="45"/>
      <c r="AQ67" s="45"/>
      <c r="AR67" s="45"/>
      <c r="AS67" s="45"/>
      <c r="AT67" s="45"/>
      <c r="AU67" s="45" t="s">
        <v>3251</v>
      </c>
      <c r="AV67" s="45">
        <v>19.95</v>
      </c>
      <c r="AW67" s="45" t="s">
        <v>76</v>
      </c>
      <c r="AX67" s="45" t="b">
        <v>0</v>
      </c>
      <c r="AY67" s="45" t="s">
        <v>3222</v>
      </c>
      <c r="AZ67" s="45"/>
      <c r="BA67" s="45" t="s">
        <v>1881</v>
      </c>
      <c r="BB67" s="45">
        <v>1</v>
      </c>
      <c r="BC67" s="45" t="s">
        <v>3222</v>
      </c>
      <c r="BD67" s="45" t="s">
        <v>3222</v>
      </c>
      <c r="BE67" s="45">
        <v>19.95</v>
      </c>
      <c r="BF67" s="45"/>
      <c r="BG67" s="45"/>
      <c r="BH67" s="45">
        <v>1</v>
      </c>
      <c r="BI67" s="45" t="s">
        <v>330</v>
      </c>
      <c r="BJ67" s="45"/>
      <c r="BK67" s="45" t="s">
        <v>3222</v>
      </c>
      <c r="BL67" s="45" t="s">
        <v>3228</v>
      </c>
      <c r="BM67" s="45" t="s">
        <v>3253</v>
      </c>
      <c r="BN67" s="45">
        <v>6866</v>
      </c>
      <c r="BO67" s="45" t="s">
        <v>3254</v>
      </c>
      <c r="BP67" s="45">
        <v>17</v>
      </c>
      <c r="BQ67" s="45" t="s">
        <v>3255</v>
      </c>
      <c r="BR67" s="45" t="s">
        <v>3256</v>
      </c>
      <c r="BS67" s="45"/>
      <c r="BT67" s="45" t="b">
        <v>0</v>
      </c>
      <c r="BU67" s="45">
        <v>4</v>
      </c>
      <c r="BV67" s="45" t="s">
        <v>3346</v>
      </c>
      <c r="BW67" s="45" t="s">
        <v>3264</v>
      </c>
      <c r="BX67" s="46"/>
      <c r="BY67" s="46"/>
      <c r="BZ67" s="45"/>
      <c r="CA67" s="47">
        <v>46048</v>
      </c>
      <c r="CB67" s="47">
        <v>45402</v>
      </c>
      <c r="CC67" s="45" t="s">
        <v>3236</v>
      </c>
      <c r="CD67" s="45" t="b">
        <v>0</v>
      </c>
      <c r="CE67" s="45" t="b">
        <v>0</v>
      </c>
      <c r="CF67" s="45" t="b">
        <v>0</v>
      </c>
      <c r="CG67" s="45" t="b">
        <v>0</v>
      </c>
      <c r="CH67" s="45"/>
      <c r="CI67" s="45" t="s">
        <v>337</v>
      </c>
      <c r="CJ67" s="45" t="s">
        <v>3237</v>
      </c>
      <c r="CK67" s="45" t="s">
        <v>3237</v>
      </c>
      <c r="CL67" s="45"/>
      <c r="CM67" s="45"/>
      <c r="CN67" s="45"/>
      <c r="CO67" s="45" t="b">
        <v>0</v>
      </c>
      <c r="CP67" s="45" t="s">
        <v>3238</v>
      </c>
      <c r="CQ67" s="45">
        <v>46.08</v>
      </c>
      <c r="CR67" s="45">
        <v>4</v>
      </c>
      <c r="CS67" s="45">
        <v>0.39950000000000002</v>
      </c>
      <c r="CT67" s="45"/>
      <c r="CU67" s="45"/>
      <c r="CV67" s="45">
        <v>52</v>
      </c>
      <c r="CW67" s="45">
        <v>1</v>
      </c>
      <c r="CX67" s="45">
        <v>12.07</v>
      </c>
      <c r="CY67" s="45">
        <v>0</v>
      </c>
      <c r="CZ67" s="45">
        <v>0</v>
      </c>
      <c r="DA67" s="45">
        <v>0</v>
      </c>
      <c r="DB67" s="45">
        <v>0</v>
      </c>
      <c r="DC67" s="45">
        <v>0</v>
      </c>
      <c r="DD67" s="45">
        <v>0</v>
      </c>
      <c r="DE67" s="45">
        <v>12.07</v>
      </c>
      <c r="DF67" s="45">
        <v>1</v>
      </c>
      <c r="DG67" s="45">
        <v>0</v>
      </c>
      <c r="DH67" s="45">
        <v>0</v>
      </c>
      <c r="DI67" s="45">
        <v>0</v>
      </c>
      <c r="DJ67" s="45">
        <v>0</v>
      </c>
      <c r="DK67" s="45">
        <v>0</v>
      </c>
      <c r="DL67" s="45">
        <v>0</v>
      </c>
      <c r="DM67" s="45"/>
      <c r="DN67" s="13">
        <v>0</v>
      </c>
      <c r="DO67" s="13">
        <v>0</v>
      </c>
      <c r="DP67" s="13"/>
    </row>
    <row r="68" spans="1:120" hidden="1">
      <c r="A68" s="45" t="s">
        <v>16</v>
      </c>
      <c r="B68" s="45" t="s">
        <v>2328</v>
      </c>
      <c r="C68" s="45" t="s">
        <v>3547</v>
      </c>
      <c r="D68" s="45"/>
      <c r="E68" s="45">
        <v>48818</v>
      </c>
      <c r="F68" s="45">
        <v>4059779048818</v>
      </c>
      <c r="G68" s="46"/>
      <c r="H68" s="45" t="s">
        <v>337</v>
      </c>
      <c r="I68" s="45" t="s">
        <v>3276</v>
      </c>
      <c r="J68" s="45" t="s">
        <v>3221</v>
      </c>
      <c r="K68" s="45" t="s">
        <v>3548</v>
      </c>
      <c r="L68" s="45" t="s">
        <v>673</v>
      </c>
      <c r="M68" s="45">
        <v>445</v>
      </c>
      <c r="N68" s="45">
        <v>4.4000000000000004</v>
      </c>
      <c r="O68" s="45">
        <v>3.4</v>
      </c>
      <c r="P68" s="45">
        <v>146</v>
      </c>
      <c r="Q68" s="45" t="s">
        <v>3222</v>
      </c>
      <c r="R68" s="45" t="b">
        <v>0</v>
      </c>
      <c r="S68" s="45"/>
      <c r="T68" s="45">
        <v>5</v>
      </c>
      <c r="U68" s="45">
        <v>0</v>
      </c>
      <c r="V68" s="45">
        <v>6</v>
      </c>
      <c r="W68" s="45">
        <v>6</v>
      </c>
      <c r="X68" s="45">
        <v>1</v>
      </c>
      <c r="Y68" s="45" t="s">
        <v>3223</v>
      </c>
      <c r="Z68" s="45" t="s">
        <v>3549</v>
      </c>
      <c r="AA68" s="45">
        <v>6</v>
      </c>
      <c r="AB68" s="45" t="b">
        <v>0</v>
      </c>
      <c r="AC68" s="45" t="s">
        <v>3222</v>
      </c>
      <c r="AD68" s="45" t="b">
        <v>0</v>
      </c>
      <c r="AE68" s="45" t="b">
        <v>0</v>
      </c>
      <c r="AF68" s="45" t="b">
        <v>0</v>
      </c>
      <c r="AG68" s="45" t="s">
        <v>3279</v>
      </c>
      <c r="AH68" s="45">
        <v>80</v>
      </c>
      <c r="AI68" s="45" t="b">
        <v>0</v>
      </c>
      <c r="AJ68" s="45" t="s">
        <v>3222</v>
      </c>
      <c r="AK68" s="45"/>
      <c r="AL68" s="45" t="b">
        <v>0</v>
      </c>
      <c r="AM68" s="45" t="s">
        <v>3222</v>
      </c>
      <c r="AN68" s="45" t="s">
        <v>3222</v>
      </c>
      <c r="AO68" s="45"/>
      <c r="AP68" s="45" t="s">
        <v>3222</v>
      </c>
      <c r="AQ68" s="45" t="s">
        <v>3222</v>
      </c>
      <c r="AR68" s="45" t="b">
        <v>0</v>
      </c>
      <c r="AS68" s="45" t="s">
        <v>3226</v>
      </c>
      <c r="AT68" s="45"/>
      <c r="AU68" s="45" t="s">
        <v>3227</v>
      </c>
      <c r="AV68" s="45">
        <v>17.48</v>
      </c>
      <c r="AW68" s="45" t="s">
        <v>76</v>
      </c>
      <c r="AX68" s="45" t="b">
        <v>0</v>
      </c>
      <c r="AY68" s="45" t="s">
        <v>3222</v>
      </c>
      <c r="AZ68" s="45"/>
      <c r="BA68" s="45" t="s">
        <v>3550</v>
      </c>
      <c r="BB68" s="45">
        <v>2</v>
      </c>
      <c r="BC68" s="45" t="s">
        <v>3222</v>
      </c>
      <c r="BD68" s="45" t="s">
        <v>3222</v>
      </c>
      <c r="BE68" s="45">
        <v>17.48</v>
      </c>
      <c r="BF68" s="45">
        <v>18.54</v>
      </c>
      <c r="BG68" s="45"/>
      <c r="BH68" s="45">
        <v>1</v>
      </c>
      <c r="BI68" s="45" t="s">
        <v>330</v>
      </c>
      <c r="BJ68" s="45"/>
      <c r="BK68" s="45" t="s">
        <v>3222</v>
      </c>
      <c r="BL68" s="45" t="s">
        <v>3228</v>
      </c>
      <c r="BM68" s="45" t="s">
        <v>3243</v>
      </c>
      <c r="BN68" s="45">
        <v>47541</v>
      </c>
      <c r="BO68" s="45" t="s">
        <v>3551</v>
      </c>
      <c r="BP68" s="45">
        <v>131</v>
      </c>
      <c r="BQ68" s="45" t="s">
        <v>3552</v>
      </c>
      <c r="BR68" s="45" t="s">
        <v>3256</v>
      </c>
      <c r="BS68" s="45"/>
      <c r="BT68" s="45" t="b">
        <v>0</v>
      </c>
      <c r="BU68" s="45">
        <v>4</v>
      </c>
      <c r="BV68" s="45" t="s">
        <v>3553</v>
      </c>
      <c r="BW68" s="45" t="s">
        <v>3235</v>
      </c>
      <c r="BX68" s="46"/>
      <c r="BY68" s="45"/>
      <c r="BZ68" s="45"/>
      <c r="CA68" s="47">
        <v>46048</v>
      </c>
      <c r="CB68" s="47">
        <v>45136</v>
      </c>
      <c r="CC68" s="45" t="s">
        <v>3358</v>
      </c>
      <c r="CD68" s="45" t="b">
        <v>0</v>
      </c>
      <c r="CE68" s="45" t="b">
        <v>0</v>
      </c>
      <c r="CF68" s="45" t="b">
        <v>0</v>
      </c>
      <c r="CG68" s="45" t="b">
        <v>0</v>
      </c>
      <c r="CH68" s="45"/>
      <c r="CI68" s="45" t="s">
        <v>337</v>
      </c>
      <c r="CJ68" s="45" t="s">
        <v>3370</v>
      </c>
      <c r="CK68" s="45" t="s">
        <v>3371</v>
      </c>
      <c r="CL68" s="45"/>
      <c r="CM68" s="45"/>
      <c r="CN68" s="45"/>
      <c r="CO68" s="45" t="b">
        <v>0</v>
      </c>
      <c r="CP68" s="45" t="s">
        <v>3238</v>
      </c>
      <c r="CQ68" s="45">
        <v>44.4</v>
      </c>
      <c r="CR68" s="45">
        <v>6</v>
      </c>
      <c r="CS68" s="45">
        <v>0.52810000000000001</v>
      </c>
      <c r="CT68" s="45"/>
      <c r="CU68" s="45"/>
      <c r="CV68" s="45">
        <v>226</v>
      </c>
      <c r="CW68" s="45">
        <v>35</v>
      </c>
      <c r="CX68" s="45">
        <v>259</v>
      </c>
      <c r="CY68" s="45">
        <v>163.33330000000001</v>
      </c>
      <c r="CZ68" s="45">
        <v>5.1299999999999998E-2</v>
      </c>
      <c r="DA68" s="45">
        <v>0</v>
      </c>
      <c r="DB68" s="45">
        <v>0</v>
      </c>
      <c r="DC68" s="45">
        <v>0</v>
      </c>
      <c r="DD68" s="45">
        <v>0</v>
      </c>
      <c r="DE68" s="45">
        <v>259</v>
      </c>
      <c r="DF68" s="45">
        <v>35</v>
      </c>
      <c r="DG68" s="45">
        <v>0</v>
      </c>
      <c r="DH68" s="45">
        <v>0</v>
      </c>
      <c r="DI68" s="45">
        <v>0</v>
      </c>
      <c r="DJ68" s="45">
        <v>0</v>
      </c>
      <c r="DK68" s="45">
        <v>0</v>
      </c>
      <c r="DL68" s="45">
        <v>0</v>
      </c>
      <c r="DM68" s="45"/>
      <c r="DN68" s="13">
        <v>0</v>
      </c>
      <c r="DO68" s="13">
        <v>0</v>
      </c>
      <c r="DP68" s="13"/>
    </row>
    <row r="69" spans="1:120" hidden="1">
      <c r="A69" s="45" t="s">
        <v>16</v>
      </c>
      <c r="B69" s="45" t="s">
        <v>2514</v>
      </c>
      <c r="C69" s="45" t="s">
        <v>3554</v>
      </c>
      <c r="D69" s="45"/>
      <c r="E69" s="45">
        <v>64078</v>
      </c>
      <c r="F69" s="45">
        <v>4059779064078</v>
      </c>
      <c r="G69" s="46"/>
      <c r="H69" s="45" t="s">
        <v>337</v>
      </c>
      <c r="I69" s="45" t="s">
        <v>3555</v>
      </c>
      <c r="J69" s="45" t="s">
        <v>3221</v>
      </c>
      <c r="K69" s="45" t="s">
        <v>3556</v>
      </c>
      <c r="L69" s="45" t="s">
        <v>201</v>
      </c>
      <c r="M69" s="45">
        <v>84</v>
      </c>
      <c r="N69" s="45">
        <v>4.4000000000000004</v>
      </c>
      <c r="O69" s="45">
        <v>5</v>
      </c>
      <c r="P69" s="45">
        <v>127</v>
      </c>
      <c r="Q69" s="45" t="s">
        <v>3222</v>
      </c>
      <c r="R69" s="45" t="b">
        <v>0</v>
      </c>
      <c r="S69" s="45"/>
      <c r="T69" s="45">
        <v>5</v>
      </c>
      <c r="U69" s="45">
        <v>0</v>
      </c>
      <c r="V69" s="45">
        <v>7</v>
      </c>
      <c r="W69" s="45">
        <v>7</v>
      </c>
      <c r="X69" s="45">
        <v>1</v>
      </c>
      <c r="Y69" s="45" t="s">
        <v>3223</v>
      </c>
      <c r="Z69" s="45" t="s">
        <v>3557</v>
      </c>
      <c r="AA69" s="45">
        <v>0</v>
      </c>
      <c r="AB69" s="45" t="b">
        <v>0</v>
      </c>
      <c r="AC69" s="45" t="b">
        <v>0</v>
      </c>
      <c r="AD69" s="45" t="b">
        <v>0</v>
      </c>
      <c r="AE69" s="45" t="b">
        <v>0</v>
      </c>
      <c r="AF69" s="45" t="b">
        <v>0</v>
      </c>
      <c r="AG69" s="45" t="s">
        <v>3279</v>
      </c>
      <c r="AH69" s="45">
        <v>90</v>
      </c>
      <c r="AI69" s="45" t="b">
        <v>0</v>
      </c>
      <c r="AJ69" s="45" t="s">
        <v>3222</v>
      </c>
      <c r="AK69" s="45"/>
      <c r="AL69" s="45" t="b">
        <v>0</v>
      </c>
      <c r="AM69" s="45"/>
      <c r="AN69" s="45"/>
      <c r="AO69" s="45"/>
      <c r="AP69" s="45"/>
      <c r="AQ69" s="45"/>
      <c r="AR69" s="45"/>
      <c r="AS69" s="45"/>
      <c r="AT69" s="45"/>
      <c r="AU69" s="45" t="s">
        <v>3251</v>
      </c>
      <c r="AV69" s="45">
        <v>22.13</v>
      </c>
      <c r="AW69" s="45" t="s">
        <v>76</v>
      </c>
      <c r="AX69" s="45" t="b">
        <v>0</v>
      </c>
      <c r="AY69" s="45" t="s">
        <v>3222</v>
      </c>
      <c r="AZ69" s="45"/>
      <c r="BA69" s="45" t="s">
        <v>3558</v>
      </c>
      <c r="BB69" s="45">
        <v>1</v>
      </c>
      <c r="BC69" s="45" t="s">
        <v>3222</v>
      </c>
      <c r="BD69" s="45" t="s">
        <v>3222</v>
      </c>
      <c r="BE69" s="45">
        <v>22.13</v>
      </c>
      <c r="BF69" s="45">
        <v>34.99</v>
      </c>
      <c r="BG69" s="45"/>
      <c r="BH69" s="45">
        <v>1</v>
      </c>
      <c r="BI69" s="45" t="s">
        <v>330</v>
      </c>
      <c r="BJ69" s="45"/>
      <c r="BK69" s="45" t="s">
        <v>3222</v>
      </c>
      <c r="BL69" s="45" t="s">
        <v>3228</v>
      </c>
      <c r="BM69" s="45" t="s">
        <v>3243</v>
      </c>
      <c r="BN69" s="45">
        <v>46521</v>
      </c>
      <c r="BO69" s="45" t="s">
        <v>3559</v>
      </c>
      <c r="BP69" s="45">
        <v>79</v>
      </c>
      <c r="BQ69" s="45" t="s">
        <v>3560</v>
      </c>
      <c r="BR69" s="45" t="s">
        <v>3256</v>
      </c>
      <c r="BS69" s="45"/>
      <c r="BT69" s="45" t="b">
        <v>0</v>
      </c>
      <c r="BU69" s="45">
        <v>1</v>
      </c>
      <c r="BV69" s="45" t="s">
        <v>3307</v>
      </c>
      <c r="BW69" s="45"/>
      <c r="BX69" s="45"/>
      <c r="BY69" s="45"/>
      <c r="BZ69" s="45"/>
      <c r="CA69" s="47">
        <v>46048</v>
      </c>
      <c r="CB69" s="47">
        <v>45524</v>
      </c>
      <c r="CC69" s="45" t="s">
        <v>3561</v>
      </c>
      <c r="CD69" s="45" t="b">
        <v>0</v>
      </c>
      <c r="CE69" s="45" t="b">
        <v>0</v>
      </c>
      <c r="CF69" s="45" t="b">
        <v>0</v>
      </c>
      <c r="CG69" s="45" t="b">
        <v>0</v>
      </c>
      <c r="CH69" s="45"/>
      <c r="CI69" s="45" t="s">
        <v>337</v>
      </c>
      <c r="CJ69" s="45" t="s">
        <v>3237</v>
      </c>
      <c r="CK69" s="45" t="s">
        <v>3237</v>
      </c>
      <c r="CL69" s="45"/>
      <c r="CM69" s="45"/>
      <c r="CN69" s="45"/>
      <c r="CO69" s="45" t="b">
        <v>0</v>
      </c>
      <c r="CP69" s="45" t="s">
        <v>3238</v>
      </c>
      <c r="CQ69" s="45">
        <v>43.53</v>
      </c>
      <c r="CR69" s="45">
        <v>3</v>
      </c>
      <c r="CS69" s="45">
        <v>0.12</v>
      </c>
      <c r="CT69" s="45"/>
      <c r="CU69" s="45"/>
      <c r="CV69" s="45">
        <v>197</v>
      </c>
      <c r="CW69" s="45">
        <v>49</v>
      </c>
      <c r="CX69" s="45">
        <v>714.61</v>
      </c>
      <c r="CY69" s="45">
        <v>457.33330000000001</v>
      </c>
      <c r="CZ69" s="45">
        <v>0.02</v>
      </c>
      <c r="DA69" s="45">
        <v>0</v>
      </c>
      <c r="DB69" s="45">
        <v>0</v>
      </c>
      <c r="DC69" s="45">
        <v>1</v>
      </c>
      <c r="DD69" s="45">
        <v>18.05</v>
      </c>
      <c r="DE69" s="45">
        <v>714.61</v>
      </c>
      <c r="DF69" s="45">
        <v>49</v>
      </c>
      <c r="DG69" s="45">
        <v>0</v>
      </c>
      <c r="DH69" s="45">
        <v>0</v>
      </c>
      <c r="DI69" s="45">
        <v>0</v>
      </c>
      <c r="DJ69" s="45">
        <v>0</v>
      </c>
      <c r="DK69" s="45">
        <v>0</v>
      </c>
      <c r="DL69" s="45">
        <v>0</v>
      </c>
      <c r="DM69" s="45"/>
      <c r="DN69" s="13">
        <v>0</v>
      </c>
      <c r="DO69" s="13">
        <v>0</v>
      </c>
      <c r="DP69" s="13"/>
    </row>
    <row r="70" spans="1:120" hidden="1">
      <c r="A70" s="45" t="s">
        <v>16</v>
      </c>
      <c r="B70" s="45" t="s">
        <v>2700</v>
      </c>
      <c r="C70" s="45" t="s">
        <v>3562</v>
      </c>
      <c r="D70" s="45"/>
      <c r="E70" s="45">
        <v>49006</v>
      </c>
      <c r="F70" s="45">
        <v>4059779049006</v>
      </c>
      <c r="G70" s="46"/>
      <c r="H70" s="45" t="s">
        <v>337</v>
      </c>
      <c r="I70" s="45" t="s">
        <v>3276</v>
      </c>
      <c r="J70" s="45" t="s">
        <v>3221</v>
      </c>
      <c r="K70" s="45" t="s">
        <v>3563</v>
      </c>
      <c r="L70" s="45" t="s">
        <v>2950</v>
      </c>
      <c r="M70" s="45">
        <v>58</v>
      </c>
      <c r="N70" s="45">
        <v>4.4000000000000004</v>
      </c>
      <c r="O70" s="45">
        <v>3.5</v>
      </c>
      <c r="P70" s="45">
        <v>111</v>
      </c>
      <c r="Q70" s="45" t="s">
        <v>3222</v>
      </c>
      <c r="R70" s="45" t="b">
        <v>0</v>
      </c>
      <c r="S70" s="45"/>
      <c r="T70" s="45">
        <v>5</v>
      </c>
      <c r="U70" s="45">
        <v>0</v>
      </c>
      <c r="V70" s="45">
        <v>6</v>
      </c>
      <c r="W70" s="45">
        <v>6</v>
      </c>
      <c r="X70" s="45">
        <v>2</v>
      </c>
      <c r="Y70" s="45" t="s">
        <v>3223</v>
      </c>
      <c r="Z70" s="45" t="s">
        <v>3564</v>
      </c>
      <c r="AA70" s="45">
        <v>1</v>
      </c>
      <c r="AB70" s="45" t="b">
        <v>0</v>
      </c>
      <c r="AC70" s="45" t="b">
        <v>0</v>
      </c>
      <c r="AD70" s="45" t="b">
        <v>0</v>
      </c>
      <c r="AE70" s="45" t="b">
        <v>0</v>
      </c>
      <c r="AF70" s="45" t="b">
        <v>0</v>
      </c>
      <c r="AG70" s="45" t="s">
        <v>3279</v>
      </c>
      <c r="AH70" s="45">
        <v>90</v>
      </c>
      <c r="AI70" s="45" t="b">
        <v>0</v>
      </c>
      <c r="AJ70" s="45" t="s">
        <v>3222</v>
      </c>
      <c r="AK70" s="45"/>
      <c r="AL70" s="45" t="b">
        <v>0</v>
      </c>
      <c r="AM70" s="45" t="s">
        <v>3222</v>
      </c>
      <c r="AN70" s="45" t="s">
        <v>3222</v>
      </c>
      <c r="AO70" s="45"/>
      <c r="AP70" s="45" t="s">
        <v>3222</v>
      </c>
      <c r="AQ70" s="45" t="s">
        <v>3222</v>
      </c>
      <c r="AR70" s="45" t="b">
        <v>0</v>
      </c>
      <c r="AS70" s="45" t="s">
        <v>3226</v>
      </c>
      <c r="AT70" s="45"/>
      <c r="AU70" s="45" t="s">
        <v>3227</v>
      </c>
      <c r="AV70" s="45">
        <v>9.5399999999999991</v>
      </c>
      <c r="AW70" s="45" t="s">
        <v>76</v>
      </c>
      <c r="AX70" s="45" t="b">
        <v>0</v>
      </c>
      <c r="AY70" s="45" t="b">
        <v>0</v>
      </c>
      <c r="AZ70" s="45"/>
      <c r="BA70" s="45"/>
      <c r="BB70" s="45">
        <v>0</v>
      </c>
      <c r="BC70" s="45" t="s">
        <v>3222</v>
      </c>
      <c r="BD70" s="45" t="s">
        <v>3222</v>
      </c>
      <c r="BE70" s="45">
        <v>9.5399999999999991</v>
      </c>
      <c r="BF70" s="45"/>
      <c r="BG70" s="45"/>
      <c r="BH70" s="45">
        <v>1</v>
      </c>
      <c r="BI70" s="45" t="s">
        <v>330</v>
      </c>
      <c r="BJ70" s="45"/>
      <c r="BK70" s="45" t="s">
        <v>3222</v>
      </c>
      <c r="BL70" s="45" t="s">
        <v>3228</v>
      </c>
      <c r="BM70" s="45" t="s">
        <v>3243</v>
      </c>
      <c r="BN70" s="45">
        <v>7911</v>
      </c>
      <c r="BO70" s="45" t="s">
        <v>3565</v>
      </c>
      <c r="BP70" s="45">
        <v>36</v>
      </c>
      <c r="BQ70" s="45" t="s">
        <v>3566</v>
      </c>
      <c r="BR70" s="45" t="s">
        <v>3256</v>
      </c>
      <c r="BS70" s="45" t="s">
        <v>3292</v>
      </c>
      <c r="BT70" s="45" t="b">
        <v>0</v>
      </c>
      <c r="BU70" s="45">
        <v>5</v>
      </c>
      <c r="BV70" s="45" t="s">
        <v>3567</v>
      </c>
      <c r="BW70" s="45" t="s">
        <v>3283</v>
      </c>
      <c r="BX70" s="46"/>
      <c r="BY70" s="45"/>
      <c r="BZ70" s="45"/>
      <c r="CA70" s="47">
        <v>46048</v>
      </c>
      <c r="CB70" s="47">
        <v>45205</v>
      </c>
      <c r="CC70" s="45" t="s">
        <v>3568</v>
      </c>
      <c r="CD70" s="45" t="b">
        <v>0</v>
      </c>
      <c r="CE70" s="45" t="b">
        <v>0</v>
      </c>
      <c r="CF70" s="45" t="b">
        <v>0</v>
      </c>
      <c r="CG70" s="45" t="b">
        <v>0</v>
      </c>
      <c r="CH70" s="45"/>
      <c r="CI70" s="45" t="s">
        <v>337</v>
      </c>
      <c r="CJ70" s="45" t="s">
        <v>3370</v>
      </c>
      <c r="CK70" s="45" t="s">
        <v>3371</v>
      </c>
      <c r="CL70" s="45"/>
      <c r="CM70" s="45"/>
      <c r="CN70" s="45"/>
      <c r="CO70" s="45" t="s">
        <v>3222</v>
      </c>
      <c r="CP70" s="45" t="s">
        <v>3238</v>
      </c>
      <c r="CQ70" s="45">
        <v>43.45</v>
      </c>
      <c r="CR70" s="45">
        <v>11</v>
      </c>
      <c r="CS70" s="45">
        <v>0.55830000000000002</v>
      </c>
      <c r="CT70" s="45"/>
      <c r="CU70" s="45"/>
      <c r="CV70" s="45">
        <v>246</v>
      </c>
      <c r="CW70" s="45">
        <v>7</v>
      </c>
      <c r="CX70" s="45">
        <v>27.65</v>
      </c>
      <c r="CY70" s="45">
        <v>17.818180000000002</v>
      </c>
      <c r="CZ70" s="45">
        <v>0.23080000000000001</v>
      </c>
      <c r="DA70" s="45">
        <v>0</v>
      </c>
      <c r="DB70" s="45">
        <v>0</v>
      </c>
      <c r="DC70" s="45">
        <v>0</v>
      </c>
      <c r="DD70" s="45">
        <v>0</v>
      </c>
      <c r="DE70" s="45">
        <v>0</v>
      </c>
      <c r="DF70" s="45">
        <v>0</v>
      </c>
      <c r="DG70" s="45">
        <v>0</v>
      </c>
      <c r="DH70" s="45">
        <v>0</v>
      </c>
      <c r="DI70" s="45">
        <v>0</v>
      </c>
      <c r="DJ70" s="45">
        <v>0</v>
      </c>
      <c r="DK70" s="45">
        <v>0</v>
      </c>
      <c r="DL70" s="45">
        <v>0</v>
      </c>
      <c r="DM70" s="45"/>
      <c r="DN70" s="13">
        <v>0</v>
      </c>
      <c r="DO70" s="13">
        <v>0</v>
      </c>
      <c r="DP70" s="13"/>
    </row>
    <row r="71" spans="1:120" hidden="1">
      <c r="A71" s="45" t="s">
        <v>16</v>
      </c>
      <c r="B71" s="45" t="s">
        <v>2634</v>
      </c>
      <c r="C71" s="45" t="s">
        <v>3403</v>
      </c>
      <c r="D71" s="45"/>
      <c r="E71" s="45">
        <v>60049</v>
      </c>
      <c r="F71" s="45">
        <v>4059779060049</v>
      </c>
      <c r="G71" s="46"/>
      <c r="H71" s="45" t="s">
        <v>195</v>
      </c>
      <c r="I71" s="45" t="s">
        <v>3220</v>
      </c>
      <c r="J71" s="45" t="s">
        <v>3221</v>
      </c>
      <c r="K71" s="45" t="s">
        <v>3569</v>
      </c>
      <c r="L71" s="45" t="s">
        <v>195</v>
      </c>
      <c r="M71" s="45">
        <v>251</v>
      </c>
      <c r="N71" s="45">
        <v>4.8</v>
      </c>
      <c r="O71" s="45">
        <v>4.3</v>
      </c>
      <c r="P71" s="45">
        <v>198</v>
      </c>
      <c r="Q71" s="45" t="s">
        <v>3222</v>
      </c>
      <c r="R71" s="45" t="s">
        <v>3222</v>
      </c>
      <c r="S71" s="45" t="s">
        <v>3570</v>
      </c>
      <c r="T71" s="45">
        <v>5</v>
      </c>
      <c r="U71" s="45">
        <v>703</v>
      </c>
      <c r="V71" s="45">
        <v>5</v>
      </c>
      <c r="W71" s="45">
        <v>5</v>
      </c>
      <c r="X71" s="45">
        <v>1</v>
      </c>
      <c r="Y71" s="45" t="s">
        <v>3223</v>
      </c>
      <c r="Z71" s="45" t="s">
        <v>3339</v>
      </c>
      <c r="AA71" s="45">
        <v>0</v>
      </c>
      <c r="AB71" s="45" t="b">
        <v>0</v>
      </c>
      <c r="AC71" s="45" t="b">
        <v>0</v>
      </c>
      <c r="AD71" s="45" t="b">
        <v>0</v>
      </c>
      <c r="AE71" s="45" t="b">
        <v>0</v>
      </c>
      <c r="AF71" s="45" t="b">
        <v>0</v>
      </c>
      <c r="AG71" s="45" t="s">
        <v>3225</v>
      </c>
      <c r="AH71" s="45">
        <v>80</v>
      </c>
      <c r="AI71" s="45" t="b">
        <v>0</v>
      </c>
      <c r="AJ71" s="45" t="s">
        <v>3222</v>
      </c>
      <c r="AK71" s="45"/>
      <c r="AL71" s="45" t="b">
        <v>0</v>
      </c>
      <c r="AM71" s="45"/>
      <c r="AN71" s="45"/>
      <c r="AO71" s="45"/>
      <c r="AP71" s="45"/>
      <c r="AQ71" s="45"/>
      <c r="AR71" s="45"/>
      <c r="AS71" s="45"/>
      <c r="AT71" s="45"/>
      <c r="AU71" s="45" t="s">
        <v>3251</v>
      </c>
      <c r="AV71" s="45">
        <v>11.99</v>
      </c>
      <c r="AW71" s="45" t="s">
        <v>76</v>
      </c>
      <c r="AX71" s="45" t="b">
        <v>0</v>
      </c>
      <c r="AY71" s="45" t="s">
        <v>3222</v>
      </c>
      <c r="AZ71" s="45"/>
      <c r="BA71" s="45" t="s">
        <v>479</v>
      </c>
      <c r="BB71" s="45">
        <v>1</v>
      </c>
      <c r="BC71" s="45" t="s">
        <v>3222</v>
      </c>
      <c r="BD71" s="45" t="s">
        <v>3222</v>
      </c>
      <c r="BE71" s="45">
        <v>11.99</v>
      </c>
      <c r="BF71" s="45"/>
      <c r="BG71" s="45"/>
      <c r="BH71" s="45">
        <v>1</v>
      </c>
      <c r="BI71" s="45" t="s">
        <v>330</v>
      </c>
      <c r="BJ71" s="45"/>
      <c r="BK71" s="45" t="s">
        <v>3222</v>
      </c>
      <c r="BL71" s="45" t="s">
        <v>3228</v>
      </c>
      <c r="BM71" s="45" t="s">
        <v>3229</v>
      </c>
      <c r="BN71" s="45">
        <v>15370</v>
      </c>
      <c r="BO71" s="45" t="s">
        <v>3230</v>
      </c>
      <c r="BP71" s="45">
        <v>2</v>
      </c>
      <c r="BQ71" s="45" t="s">
        <v>3231</v>
      </c>
      <c r="BR71" s="45" t="s">
        <v>3256</v>
      </c>
      <c r="BS71" s="45"/>
      <c r="BT71" s="45" t="b">
        <v>0</v>
      </c>
      <c r="BU71" s="45">
        <v>2</v>
      </c>
      <c r="BV71" s="45" t="s">
        <v>3406</v>
      </c>
      <c r="BW71" s="45" t="s">
        <v>3264</v>
      </c>
      <c r="BX71" s="46"/>
      <c r="BY71" s="46"/>
      <c r="BZ71" s="45"/>
      <c r="CA71" s="47">
        <v>46048</v>
      </c>
      <c r="CB71" s="47">
        <v>45619</v>
      </c>
      <c r="CC71" s="45" t="s">
        <v>3236</v>
      </c>
      <c r="CD71" s="45" t="b">
        <v>0</v>
      </c>
      <c r="CE71" s="45" t="b">
        <v>0</v>
      </c>
      <c r="CF71" s="45" t="b">
        <v>0</v>
      </c>
      <c r="CG71" s="45" t="b">
        <v>0</v>
      </c>
      <c r="CH71" s="45"/>
      <c r="CI71" s="45" t="s">
        <v>337</v>
      </c>
      <c r="CJ71" s="45" t="s">
        <v>3237</v>
      </c>
      <c r="CK71" s="45" t="s">
        <v>3237</v>
      </c>
      <c r="CL71" s="45"/>
      <c r="CM71" s="45"/>
      <c r="CN71" s="45"/>
      <c r="CO71" s="45" t="b">
        <v>0</v>
      </c>
      <c r="CP71" s="45" t="s">
        <v>3238</v>
      </c>
      <c r="CQ71" s="45">
        <v>43.44</v>
      </c>
      <c r="CR71" s="45">
        <v>6</v>
      </c>
      <c r="CS71" s="45">
        <v>0.28660000000000002</v>
      </c>
      <c r="CT71" s="45"/>
      <c r="CU71" s="45"/>
      <c r="CV71" s="45">
        <v>402</v>
      </c>
      <c r="CW71" s="45">
        <v>36</v>
      </c>
      <c r="CX71" s="45">
        <v>260.64</v>
      </c>
      <c r="CY71" s="45">
        <v>168</v>
      </c>
      <c r="CZ71" s="45">
        <v>4.1700000000000001E-2</v>
      </c>
      <c r="DA71" s="45">
        <v>0</v>
      </c>
      <c r="DB71" s="45">
        <v>0</v>
      </c>
      <c r="DC71" s="45">
        <v>0</v>
      </c>
      <c r="DD71" s="45">
        <v>0</v>
      </c>
      <c r="DE71" s="45">
        <v>0</v>
      </c>
      <c r="DF71" s="45">
        <v>0</v>
      </c>
      <c r="DG71" s="45">
        <v>0</v>
      </c>
      <c r="DH71" s="45">
        <v>0</v>
      </c>
      <c r="DI71" s="45">
        <v>0</v>
      </c>
      <c r="DJ71" s="45">
        <v>0</v>
      </c>
      <c r="DK71" s="45">
        <v>0</v>
      </c>
      <c r="DL71" s="45">
        <v>0</v>
      </c>
      <c r="DM71" s="45"/>
      <c r="DN71" s="13">
        <v>0</v>
      </c>
      <c r="DO71" s="13">
        <v>0</v>
      </c>
      <c r="DP71" s="13"/>
    </row>
    <row r="72" spans="1:120" hidden="1">
      <c r="A72" s="45" t="s">
        <v>16</v>
      </c>
      <c r="B72" s="45" t="s">
        <v>189</v>
      </c>
      <c r="C72" s="46"/>
      <c r="D72" s="45"/>
      <c r="E72" s="45">
        <v>56158</v>
      </c>
      <c r="F72" s="45">
        <v>4059779056158</v>
      </c>
      <c r="G72" s="46"/>
      <c r="H72" s="45" t="s">
        <v>337</v>
      </c>
      <c r="I72" s="45" t="s">
        <v>3276</v>
      </c>
      <c r="J72" s="45" t="s">
        <v>3221</v>
      </c>
      <c r="K72" s="45" t="s">
        <v>3571</v>
      </c>
      <c r="L72" s="45" t="s">
        <v>193</v>
      </c>
      <c r="M72" s="45">
        <v>163</v>
      </c>
      <c r="N72" s="45">
        <v>4.2</v>
      </c>
      <c r="O72" s="45">
        <v>4.3</v>
      </c>
      <c r="P72" s="45">
        <v>141</v>
      </c>
      <c r="Q72" s="45" t="s">
        <v>3222</v>
      </c>
      <c r="R72" s="45" t="s">
        <v>3222</v>
      </c>
      <c r="S72" s="45" t="s">
        <v>3305</v>
      </c>
      <c r="T72" s="45">
        <v>5</v>
      </c>
      <c r="U72" s="45">
        <v>0</v>
      </c>
      <c r="V72" s="45">
        <v>7</v>
      </c>
      <c r="W72" s="45">
        <v>7</v>
      </c>
      <c r="X72" s="45">
        <v>1</v>
      </c>
      <c r="Y72" s="45" t="s">
        <v>3223</v>
      </c>
      <c r="Z72" s="45" t="s">
        <v>3572</v>
      </c>
      <c r="AA72" s="45">
        <v>0</v>
      </c>
      <c r="AB72" s="45" t="b">
        <v>0</v>
      </c>
      <c r="AC72" s="45" t="s">
        <v>3222</v>
      </c>
      <c r="AD72" s="45" t="b">
        <v>0</v>
      </c>
      <c r="AE72" s="45" t="b">
        <v>0</v>
      </c>
      <c r="AF72" s="45" t="b">
        <v>0</v>
      </c>
      <c r="AG72" s="45" t="s">
        <v>3279</v>
      </c>
      <c r="AH72" s="45">
        <v>80</v>
      </c>
      <c r="AI72" s="45" t="b">
        <v>0</v>
      </c>
      <c r="AJ72" s="45" t="s">
        <v>3222</v>
      </c>
      <c r="AK72" s="45"/>
      <c r="AL72" s="45" t="b">
        <v>0</v>
      </c>
      <c r="AM72" s="45" t="s">
        <v>3222</v>
      </c>
      <c r="AN72" s="45" t="s">
        <v>3222</v>
      </c>
      <c r="AO72" s="45" t="b">
        <v>0</v>
      </c>
      <c r="AP72" s="45"/>
      <c r="AQ72" s="45"/>
      <c r="AR72" s="45"/>
      <c r="AS72" s="45" t="s">
        <v>3268</v>
      </c>
      <c r="AT72" s="45"/>
      <c r="AU72" s="45" t="s">
        <v>3227</v>
      </c>
      <c r="AV72" s="45">
        <v>3.99</v>
      </c>
      <c r="AW72" s="45" t="s">
        <v>76</v>
      </c>
      <c r="AX72" s="45" t="b">
        <v>0</v>
      </c>
      <c r="AY72" s="45" t="b">
        <v>0</v>
      </c>
      <c r="AZ72" s="45"/>
      <c r="BA72" s="45"/>
      <c r="BB72" s="45">
        <v>0</v>
      </c>
      <c r="BC72" s="45" t="s">
        <v>3222</v>
      </c>
      <c r="BD72" s="45" t="s">
        <v>3222</v>
      </c>
      <c r="BE72" s="45">
        <v>3.99</v>
      </c>
      <c r="BF72" s="45"/>
      <c r="BG72" s="45"/>
      <c r="BH72" s="45">
        <v>1</v>
      </c>
      <c r="BI72" s="45" t="s">
        <v>330</v>
      </c>
      <c r="BJ72" s="45"/>
      <c r="BK72" s="45" t="s">
        <v>3222</v>
      </c>
      <c r="BL72" s="45" t="s">
        <v>3228</v>
      </c>
      <c r="BM72" s="45" t="s">
        <v>3243</v>
      </c>
      <c r="BN72" s="45">
        <v>5868</v>
      </c>
      <c r="BO72" s="45" t="s">
        <v>3280</v>
      </c>
      <c r="BP72" s="45">
        <v>14</v>
      </c>
      <c r="BQ72" s="45" t="s">
        <v>3281</v>
      </c>
      <c r="BR72" s="45" t="s">
        <v>3256</v>
      </c>
      <c r="BS72" s="45"/>
      <c r="BT72" s="45" t="b">
        <v>0</v>
      </c>
      <c r="BU72" s="45">
        <v>1</v>
      </c>
      <c r="BV72" s="45" t="s">
        <v>3307</v>
      </c>
      <c r="BW72" s="45"/>
      <c r="BX72" s="45"/>
      <c r="BY72" s="45"/>
      <c r="BZ72" s="45"/>
      <c r="CA72" s="47">
        <v>46048</v>
      </c>
      <c r="CB72" s="47">
        <v>45403</v>
      </c>
      <c r="CC72" s="45" t="s">
        <v>3284</v>
      </c>
      <c r="CD72" s="45" t="b">
        <v>0</v>
      </c>
      <c r="CE72" s="45" t="b">
        <v>0</v>
      </c>
      <c r="CF72" s="45" t="b">
        <v>0</v>
      </c>
      <c r="CG72" s="45" t="b">
        <v>0</v>
      </c>
      <c r="CH72" s="45"/>
      <c r="CI72" s="45" t="s">
        <v>337</v>
      </c>
      <c r="CJ72" s="45" t="s">
        <v>3237</v>
      </c>
      <c r="CK72" s="45" t="s">
        <v>3237</v>
      </c>
      <c r="CL72" s="45"/>
      <c r="CM72" s="45"/>
      <c r="CN72" s="45"/>
      <c r="CO72" s="45" t="b">
        <v>0</v>
      </c>
      <c r="CP72" s="45" t="s">
        <v>3238</v>
      </c>
      <c r="CQ72" s="45">
        <v>42.3</v>
      </c>
      <c r="CR72" s="45">
        <v>30</v>
      </c>
      <c r="CS72" s="45">
        <v>0.55489999999999995</v>
      </c>
      <c r="CT72" s="45"/>
      <c r="CU72" s="45"/>
      <c r="CV72" s="45">
        <v>529</v>
      </c>
      <c r="CW72" s="45">
        <v>144</v>
      </c>
      <c r="CX72" s="45">
        <v>253.44</v>
      </c>
      <c r="CY72" s="45">
        <v>134.4</v>
      </c>
      <c r="CZ72" s="45">
        <v>7.6399999999999996E-2</v>
      </c>
      <c r="DA72" s="45">
        <v>0</v>
      </c>
      <c r="DB72" s="45">
        <v>0</v>
      </c>
      <c r="DC72" s="45">
        <v>0</v>
      </c>
      <c r="DD72" s="45">
        <v>0</v>
      </c>
      <c r="DE72" s="45">
        <v>253.44</v>
      </c>
      <c r="DF72" s="45">
        <v>144</v>
      </c>
      <c r="DG72" s="45">
        <v>0</v>
      </c>
      <c r="DH72" s="45">
        <v>0</v>
      </c>
      <c r="DI72" s="45">
        <v>0</v>
      </c>
      <c r="DJ72" s="45">
        <v>0</v>
      </c>
      <c r="DK72" s="45">
        <v>0</v>
      </c>
      <c r="DL72" s="45">
        <v>0</v>
      </c>
      <c r="DM72" s="45"/>
      <c r="DN72" s="13">
        <v>0</v>
      </c>
      <c r="DO72" s="13">
        <v>0</v>
      </c>
      <c r="DP72" s="13"/>
    </row>
    <row r="73" spans="1:120" hidden="1">
      <c r="A73" s="45" t="s">
        <v>16</v>
      </c>
      <c r="B73" s="45" t="s">
        <v>290</v>
      </c>
      <c r="C73" s="45" t="s">
        <v>3573</v>
      </c>
      <c r="D73" s="45"/>
      <c r="E73" s="45">
        <v>55762</v>
      </c>
      <c r="F73" s="45">
        <v>4059779055762</v>
      </c>
      <c r="G73" s="46"/>
      <c r="H73" s="45" t="s">
        <v>337</v>
      </c>
      <c r="I73" s="45" t="s">
        <v>3276</v>
      </c>
      <c r="J73" s="45" t="s">
        <v>3221</v>
      </c>
      <c r="K73" s="45" t="s">
        <v>3574</v>
      </c>
      <c r="L73" s="45" t="s">
        <v>228</v>
      </c>
      <c r="M73" s="45">
        <v>31</v>
      </c>
      <c r="N73" s="45">
        <v>3.6</v>
      </c>
      <c r="O73" s="45">
        <v>1.5</v>
      </c>
      <c r="P73" s="45">
        <v>150</v>
      </c>
      <c r="Q73" s="45" t="s">
        <v>3222</v>
      </c>
      <c r="R73" s="45" t="b">
        <v>0</v>
      </c>
      <c r="S73" s="45"/>
      <c r="T73" s="45">
        <v>5</v>
      </c>
      <c r="U73" s="45">
        <v>0</v>
      </c>
      <c r="V73" s="45">
        <v>7</v>
      </c>
      <c r="W73" s="45">
        <v>7</v>
      </c>
      <c r="X73" s="45">
        <v>1</v>
      </c>
      <c r="Y73" s="45" t="s">
        <v>3223</v>
      </c>
      <c r="Z73" s="45" t="s">
        <v>3575</v>
      </c>
      <c r="AA73" s="45">
        <v>0</v>
      </c>
      <c r="AB73" s="45" t="b">
        <v>0</v>
      </c>
      <c r="AC73" s="45" t="b">
        <v>0</v>
      </c>
      <c r="AD73" s="45" t="b">
        <v>0</v>
      </c>
      <c r="AE73" s="45" t="b">
        <v>0</v>
      </c>
      <c r="AF73" s="45" t="b">
        <v>0</v>
      </c>
      <c r="AG73" s="45" t="s">
        <v>3279</v>
      </c>
      <c r="AH73" s="45">
        <v>75</v>
      </c>
      <c r="AI73" s="45" t="b">
        <v>0</v>
      </c>
      <c r="AJ73" s="45" t="b">
        <v>0</v>
      </c>
      <c r="AK73" s="45"/>
      <c r="AL73" s="45" t="b">
        <v>0</v>
      </c>
      <c r="AM73" s="45"/>
      <c r="AN73" s="45"/>
      <c r="AO73" s="45"/>
      <c r="AP73" s="45"/>
      <c r="AQ73" s="45"/>
      <c r="AR73" s="45"/>
      <c r="AS73" s="45"/>
      <c r="AT73" s="45"/>
      <c r="AU73" s="45" t="s">
        <v>3251</v>
      </c>
      <c r="AV73" s="45">
        <v>4.99</v>
      </c>
      <c r="AW73" s="45" t="s">
        <v>76</v>
      </c>
      <c r="AX73" s="45" t="b">
        <v>0</v>
      </c>
      <c r="AY73" s="45" t="b">
        <v>0</v>
      </c>
      <c r="AZ73" s="45"/>
      <c r="BA73" s="45"/>
      <c r="BB73" s="45">
        <v>0</v>
      </c>
      <c r="BC73" s="45" t="s">
        <v>3222</v>
      </c>
      <c r="BD73" s="45" t="s">
        <v>3222</v>
      </c>
      <c r="BE73" s="45">
        <v>4.99</v>
      </c>
      <c r="BF73" s="45"/>
      <c r="BG73" s="45"/>
      <c r="BH73" s="45">
        <v>3</v>
      </c>
      <c r="BI73" s="45" t="s">
        <v>330</v>
      </c>
      <c r="BJ73" s="45"/>
      <c r="BK73" s="45" t="s">
        <v>3222</v>
      </c>
      <c r="BL73" s="45" t="s">
        <v>3228</v>
      </c>
      <c r="BM73" s="45" t="s">
        <v>3243</v>
      </c>
      <c r="BN73" s="45">
        <v>45329</v>
      </c>
      <c r="BO73" s="45" t="s">
        <v>3280</v>
      </c>
      <c r="BP73" s="45">
        <v>102</v>
      </c>
      <c r="BQ73" s="45" t="s">
        <v>3281</v>
      </c>
      <c r="BR73" s="45" t="s">
        <v>3256</v>
      </c>
      <c r="BS73" s="45" t="s">
        <v>3233</v>
      </c>
      <c r="BT73" s="45" t="b">
        <v>0</v>
      </c>
      <c r="BU73" s="45">
        <v>1</v>
      </c>
      <c r="BV73" s="45" t="s">
        <v>3307</v>
      </c>
      <c r="BW73" s="45"/>
      <c r="BX73" s="45"/>
      <c r="BY73" s="45"/>
      <c r="BZ73" s="45"/>
      <c r="CA73" s="47">
        <v>46048</v>
      </c>
      <c r="CB73" s="47">
        <v>45402</v>
      </c>
      <c r="CC73" s="45" t="s">
        <v>3284</v>
      </c>
      <c r="CD73" s="45" t="b">
        <v>0</v>
      </c>
      <c r="CE73" s="45" t="b">
        <v>0</v>
      </c>
      <c r="CF73" s="45" t="b">
        <v>0</v>
      </c>
      <c r="CG73" s="45" t="b">
        <v>0</v>
      </c>
      <c r="CH73" s="45"/>
      <c r="CI73" s="45" t="s">
        <v>337</v>
      </c>
      <c r="CJ73" s="45" t="s">
        <v>3371</v>
      </c>
      <c r="CK73" s="45" t="s">
        <v>3371</v>
      </c>
      <c r="CL73" s="45"/>
      <c r="CM73" s="45"/>
      <c r="CN73" s="45"/>
      <c r="CO73" s="45" t="b">
        <v>0</v>
      </c>
      <c r="CP73" s="45" t="s">
        <v>3238</v>
      </c>
      <c r="CQ73" s="45">
        <v>41.04</v>
      </c>
      <c r="CR73" s="45">
        <v>19</v>
      </c>
      <c r="CS73" s="45">
        <v>0.53</v>
      </c>
      <c r="CT73" s="45"/>
      <c r="CU73" s="45"/>
      <c r="CV73" s="45">
        <v>358</v>
      </c>
      <c r="CW73" s="45">
        <v>1</v>
      </c>
      <c r="CX73" s="45">
        <v>3.01</v>
      </c>
      <c r="CY73" s="45">
        <v>0</v>
      </c>
      <c r="CZ73" s="45">
        <v>0</v>
      </c>
      <c r="DA73" s="45">
        <v>0</v>
      </c>
      <c r="DB73" s="45">
        <v>0</v>
      </c>
      <c r="DC73" s="45">
        <v>0</v>
      </c>
      <c r="DD73" s="45">
        <v>0</v>
      </c>
      <c r="DE73" s="45">
        <v>0</v>
      </c>
      <c r="DF73" s="45">
        <v>0</v>
      </c>
      <c r="DG73" s="45">
        <v>0</v>
      </c>
      <c r="DH73" s="45">
        <v>0</v>
      </c>
      <c r="DI73" s="45">
        <v>0</v>
      </c>
      <c r="DJ73" s="45">
        <v>0</v>
      </c>
      <c r="DK73" s="45">
        <v>0</v>
      </c>
      <c r="DL73" s="45">
        <v>0</v>
      </c>
      <c r="DM73" s="45">
        <v>0.02</v>
      </c>
      <c r="DN73" s="13">
        <v>0</v>
      </c>
      <c r="DO73" s="13">
        <v>0</v>
      </c>
      <c r="DP73" s="13"/>
    </row>
    <row r="74" spans="1:120" hidden="1">
      <c r="A74" s="45" t="s">
        <v>16</v>
      </c>
      <c r="B74" s="45" t="s">
        <v>2440</v>
      </c>
      <c r="C74" s="45" t="s">
        <v>3576</v>
      </c>
      <c r="D74" s="45"/>
      <c r="E74" s="45">
        <v>45237</v>
      </c>
      <c r="F74" s="45">
        <v>4059779045237</v>
      </c>
      <c r="G74" s="46"/>
      <c r="H74" s="45" t="s">
        <v>740</v>
      </c>
      <c r="I74" s="45" t="s">
        <v>3276</v>
      </c>
      <c r="J74" s="45" t="s">
        <v>3221</v>
      </c>
      <c r="K74" s="45" t="s">
        <v>3577</v>
      </c>
      <c r="L74" s="45" t="s">
        <v>740</v>
      </c>
      <c r="M74" s="45">
        <v>28</v>
      </c>
      <c r="N74" s="45">
        <v>4.0999999999999996</v>
      </c>
      <c r="O74" s="45">
        <v>3</v>
      </c>
      <c r="P74" s="45">
        <v>182</v>
      </c>
      <c r="Q74" s="45" t="s">
        <v>3222</v>
      </c>
      <c r="R74" s="45" t="b">
        <v>0</v>
      </c>
      <c r="S74" s="45"/>
      <c r="T74" s="45">
        <v>5</v>
      </c>
      <c r="U74" s="45">
        <v>496</v>
      </c>
      <c r="V74" s="45">
        <v>9</v>
      </c>
      <c r="W74" s="45">
        <v>9</v>
      </c>
      <c r="X74" s="45">
        <v>0</v>
      </c>
      <c r="Y74" s="45" t="s">
        <v>3223</v>
      </c>
      <c r="Z74" s="45" t="s">
        <v>3339</v>
      </c>
      <c r="AA74" s="45">
        <v>0</v>
      </c>
      <c r="AB74" s="45" t="b">
        <v>0</v>
      </c>
      <c r="AC74" s="45" t="b">
        <v>0</v>
      </c>
      <c r="AD74" s="45" t="b">
        <v>0</v>
      </c>
      <c r="AE74" s="45" t="b">
        <v>0</v>
      </c>
      <c r="AF74" s="45" t="b">
        <v>0</v>
      </c>
      <c r="AG74" s="45"/>
      <c r="AH74" s="45">
        <v>80</v>
      </c>
      <c r="AI74" s="45" t="b">
        <v>0</v>
      </c>
      <c r="AJ74" s="45" t="s">
        <v>3222</v>
      </c>
      <c r="AK74" s="45"/>
      <c r="AL74" s="45" t="b">
        <v>0</v>
      </c>
      <c r="AM74" s="45"/>
      <c r="AN74" s="45"/>
      <c r="AO74" s="45"/>
      <c r="AP74" s="45"/>
      <c r="AQ74" s="45"/>
      <c r="AR74" s="45"/>
      <c r="AS74" s="45"/>
      <c r="AT74" s="45"/>
      <c r="AU74" s="45" t="s">
        <v>3251</v>
      </c>
      <c r="AV74" s="45">
        <v>3.99</v>
      </c>
      <c r="AW74" s="45" t="s">
        <v>76</v>
      </c>
      <c r="AX74" s="45" t="b">
        <v>0</v>
      </c>
      <c r="AY74" s="45" t="s">
        <v>3222</v>
      </c>
      <c r="AZ74" s="45"/>
      <c r="BA74" s="45" t="s">
        <v>3578</v>
      </c>
      <c r="BB74" s="45">
        <v>2</v>
      </c>
      <c r="BC74" s="45" t="s">
        <v>3222</v>
      </c>
      <c r="BD74" s="45" t="s">
        <v>3222</v>
      </c>
      <c r="BE74" s="45">
        <v>3.99</v>
      </c>
      <c r="BF74" s="45">
        <v>3.99</v>
      </c>
      <c r="BG74" s="45"/>
      <c r="BH74" s="45">
        <v>1</v>
      </c>
      <c r="BI74" s="45" t="s">
        <v>330</v>
      </c>
      <c r="BJ74" s="45"/>
      <c r="BK74" s="45" t="s">
        <v>3222</v>
      </c>
      <c r="BL74" s="45" t="s">
        <v>3228</v>
      </c>
      <c r="BM74" s="45" t="s">
        <v>3253</v>
      </c>
      <c r="BN74" s="45">
        <v>23998</v>
      </c>
      <c r="BO74" s="45" t="s">
        <v>3254</v>
      </c>
      <c r="BP74" s="45">
        <v>56</v>
      </c>
      <c r="BQ74" s="45" t="s">
        <v>3255</v>
      </c>
      <c r="BR74" s="45" t="s">
        <v>3256</v>
      </c>
      <c r="BS74" s="45" t="s">
        <v>3292</v>
      </c>
      <c r="BT74" s="45" t="b">
        <v>0</v>
      </c>
      <c r="BU74" s="45">
        <v>6</v>
      </c>
      <c r="BV74" s="45" t="s">
        <v>3579</v>
      </c>
      <c r="BW74" s="45" t="s">
        <v>3283</v>
      </c>
      <c r="BX74" s="46"/>
      <c r="BY74" s="45"/>
      <c r="BZ74" s="45"/>
      <c r="CA74" s="47">
        <v>46048</v>
      </c>
      <c r="CB74" s="47">
        <v>45619</v>
      </c>
      <c r="CC74" s="45" t="s">
        <v>3236</v>
      </c>
      <c r="CD74" s="45" t="b">
        <v>0</v>
      </c>
      <c r="CE74" s="45" t="b">
        <v>0</v>
      </c>
      <c r="CF74" s="45" t="b">
        <v>0</v>
      </c>
      <c r="CG74" s="45" t="b">
        <v>0</v>
      </c>
      <c r="CH74" s="45"/>
      <c r="CI74" s="45" t="s">
        <v>337</v>
      </c>
      <c r="CJ74" s="45" t="s">
        <v>3237</v>
      </c>
      <c r="CK74" s="45" t="s">
        <v>3237</v>
      </c>
      <c r="CL74" s="45"/>
      <c r="CM74" s="45"/>
      <c r="CN74" s="45"/>
      <c r="CO74" s="45" t="s">
        <v>3222</v>
      </c>
      <c r="CP74" s="45" t="s">
        <v>3238</v>
      </c>
      <c r="CQ74" s="45">
        <v>39.94</v>
      </c>
      <c r="CR74" s="45">
        <v>21</v>
      </c>
      <c r="CS74" s="45">
        <v>0.55549999999999999</v>
      </c>
      <c r="CT74" s="45"/>
      <c r="CU74" s="45"/>
      <c r="CV74" s="45">
        <v>128</v>
      </c>
      <c r="CW74" s="45">
        <v>74</v>
      </c>
      <c r="CX74" s="45">
        <v>129.91999999999999</v>
      </c>
      <c r="CY74" s="45">
        <v>98.666669999999996</v>
      </c>
      <c r="CZ74" s="45">
        <v>8.0500000000000002E-2</v>
      </c>
      <c r="DA74" s="45">
        <v>0</v>
      </c>
      <c r="DB74" s="45">
        <v>0</v>
      </c>
      <c r="DC74" s="45">
        <v>0</v>
      </c>
      <c r="DD74" s="45">
        <v>0</v>
      </c>
      <c r="DE74" s="45">
        <v>0</v>
      </c>
      <c r="DF74" s="45">
        <v>0</v>
      </c>
      <c r="DG74" s="45">
        <v>0</v>
      </c>
      <c r="DH74" s="45">
        <v>0</v>
      </c>
      <c r="DI74" s="45">
        <v>0</v>
      </c>
      <c r="DJ74" s="45">
        <v>0</v>
      </c>
      <c r="DK74" s="45">
        <v>0</v>
      </c>
      <c r="DL74" s="45">
        <v>0</v>
      </c>
      <c r="DM74" s="45"/>
      <c r="DN74" s="13">
        <v>0</v>
      </c>
      <c r="DO74" s="13">
        <v>0</v>
      </c>
      <c r="DP74" s="13"/>
    </row>
    <row r="75" spans="1:120" hidden="1">
      <c r="A75" s="45" t="s">
        <v>16</v>
      </c>
      <c r="B75" s="45" t="s">
        <v>1858</v>
      </c>
      <c r="C75" s="45" t="s">
        <v>3580</v>
      </c>
      <c r="D75" s="45"/>
      <c r="E75" s="45">
        <v>63873</v>
      </c>
      <c r="F75" s="45">
        <v>4059779063873</v>
      </c>
      <c r="G75" s="46"/>
      <c r="H75" s="45" t="s">
        <v>195</v>
      </c>
      <c r="I75" s="45" t="s">
        <v>3220</v>
      </c>
      <c r="J75" s="45" t="s">
        <v>3221</v>
      </c>
      <c r="K75" s="45" t="s">
        <v>3581</v>
      </c>
      <c r="L75" s="45" t="s">
        <v>195</v>
      </c>
      <c r="M75" s="45">
        <v>6</v>
      </c>
      <c r="N75" s="45">
        <v>4.0999999999999996</v>
      </c>
      <c r="O75" s="45">
        <v>1</v>
      </c>
      <c r="P75" s="45">
        <v>200</v>
      </c>
      <c r="Q75" s="45" t="s">
        <v>3222</v>
      </c>
      <c r="R75" s="45" t="b">
        <v>0</v>
      </c>
      <c r="S75" s="45"/>
      <c r="T75" s="45">
        <v>5</v>
      </c>
      <c r="U75" s="45">
        <v>0</v>
      </c>
      <c r="V75" s="45">
        <v>5</v>
      </c>
      <c r="W75" s="45">
        <v>5</v>
      </c>
      <c r="X75" s="45">
        <v>1</v>
      </c>
      <c r="Y75" s="45" t="s">
        <v>3223</v>
      </c>
      <c r="Z75" s="45" t="s">
        <v>3339</v>
      </c>
      <c r="AA75" s="45">
        <v>0</v>
      </c>
      <c r="AB75" s="45" t="b">
        <v>0</v>
      </c>
      <c r="AC75" s="45" t="b">
        <v>0</v>
      </c>
      <c r="AD75" s="45" t="b">
        <v>0</v>
      </c>
      <c r="AE75" s="45" t="b">
        <v>0</v>
      </c>
      <c r="AF75" s="45" t="b">
        <v>0</v>
      </c>
      <c r="AG75" s="45" t="s">
        <v>3225</v>
      </c>
      <c r="AH75" s="45">
        <v>80</v>
      </c>
      <c r="AI75" s="45" t="b">
        <v>0</v>
      </c>
      <c r="AJ75" s="45" t="b">
        <v>0</v>
      </c>
      <c r="AK75" s="45"/>
      <c r="AL75" s="45" t="b">
        <v>0</v>
      </c>
      <c r="AM75" s="45"/>
      <c r="AN75" s="45"/>
      <c r="AO75" s="45"/>
      <c r="AP75" s="45"/>
      <c r="AQ75" s="45"/>
      <c r="AR75" s="45"/>
      <c r="AS75" s="45"/>
      <c r="AT75" s="45"/>
      <c r="AU75" s="45" t="s">
        <v>3251</v>
      </c>
      <c r="AV75" s="45">
        <v>11.99</v>
      </c>
      <c r="AW75" s="45" t="s">
        <v>76</v>
      </c>
      <c r="AX75" s="45" t="b">
        <v>0</v>
      </c>
      <c r="AY75" s="45" t="b">
        <v>0</v>
      </c>
      <c r="AZ75" s="45"/>
      <c r="BA75" s="45"/>
      <c r="BB75" s="45">
        <v>0</v>
      </c>
      <c r="BC75" s="45" t="s">
        <v>3222</v>
      </c>
      <c r="BD75" s="45" t="s">
        <v>3222</v>
      </c>
      <c r="BE75" s="45">
        <v>11.99</v>
      </c>
      <c r="BF75" s="45"/>
      <c r="BG75" s="45"/>
      <c r="BH75" s="45">
        <v>1</v>
      </c>
      <c r="BI75" s="45" t="s">
        <v>330</v>
      </c>
      <c r="BJ75" s="45"/>
      <c r="BK75" s="45" t="s">
        <v>3222</v>
      </c>
      <c r="BL75" s="45" t="s">
        <v>3228</v>
      </c>
      <c r="BM75" s="45" t="s">
        <v>3229</v>
      </c>
      <c r="BN75" s="45">
        <v>59419</v>
      </c>
      <c r="BO75" s="45" t="s">
        <v>3230</v>
      </c>
      <c r="BP75" s="45">
        <v>7</v>
      </c>
      <c r="BQ75" s="45" t="s">
        <v>3231</v>
      </c>
      <c r="BR75" s="45" t="s">
        <v>3256</v>
      </c>
      <c r="BS75" s="45"/>
      <c r="BT75" s="45" t="b">
        <v>0</v>
      </c>
      <c r="BU75" s="45">
        <v>2</v>
      </c>
      <c r="BV75" s="45" t="s">
        <v>3582</v>
      </c>
      <c r="BW75" s="45" t="s">
        <v>3283</v>
      </c>
      <c r="BX75" s="46"/>
      <c r="BY75" s="45"/>
      <c r="BZ75" s="45"/>
      <c r="CA75" s="47">
        <v>46048</v>
      </c>
      <c r="CB75" s="47">
        <v>45619</v>
      </c>
      <c r="CC75" s="45" t="s">
        <v>3236</v>
      </c>
      <c r="CD75" s="45" t="b">
        <v>0</v>
      </c>
      <c r="CE75" s="45" t="b">
        <v>0</v>
      </c>
      <c r="CF75" s="45" t="b">
        <v>0</v>
      </c>
      <c r="CG75" s="45" t="b">
        <v>0</v>
      </c>
      <c r="CH75" s="45"/>
      <c r="CI75" s="45" t="s">
        <v>337</v>
      </c>
      <c r="CJ75" s="45" t="s">
        <v>3237</v>
      </c>
      <c r="CK75" s="45" t="s">
        <v>3237</v>
      </c>
      <c r="CL75" s="45"/>
      <c r="CM75" s="45"/>
      <c r="CN75" s="45"/>
      <c r="CO75" s="45" t="b">
        <v>0</v>
      </c>
      <c r="CP75" s="45" t="s">
        <v>3238</v>
      </c>
      <c r="CQ75" s="45">
        <v>39.82</v>
      </c>
      <c r="CR75" s="45">
        <v>6</v>
      </c>
      <c r="CS75" s="45">
        <v>0.32240000000000002</v>
      </c>
      <c r="CT75" s="45"/>
      <c r="CU75" s="45"/>
      <c r="CV75" s="45">
        <v>87</v>
      </c>
      <c r="CW75" s="45">
        <v>20</v>
      </c>
      <c r="CX75" s="45">
        <v>142.99</v>
      </c>
      <c r="CY75" s="45">
        <v>93.333330000000004</v>
      </c>
      <c r="CZ75" s="45">
        <v>0.02</v>
      </c>
      <c r="DA75" s="45">
        <v>24</v>
      </c>
      <c r="DB75" s="45">
        <v>173.76</v>
      </c>
      <c r="DC75" s="45">
        <v>0</v>
      </c>
      <c r="DD75" s="45">
        <v>0</v>
      </c>
      <c r="DE75" s="45">
        <v>5.43</v>
      </c>
      <c r="DF75" s="45">
        <v>1</v>
      </c>
      <c r="DG75" s="45">
        <v>0</v>
      </c>
      <c r="DH75" s="45">
        <v>0</v>
      </c>
      <c r="DI75" s="45">
        <v>0</v>
      </c>
      <c r="DJ75" s="45">
        <v>0</v>
      </c>
      <c r="DK75" s="45">
        <v>0</v>
      </c>
      <c r="DL75" s="45">
        <v>0</v>
      </c>
      <c r="DM75" s="45"/>
      <c r="DN75" s="13">
        <v>0</v>
      </c>
      <c r="DO75" s="13">
        <v>0</v>
      </c>
      <c r="DP75" s="13"/>
    </row>
    <row r="76" spans="1:120" hidden="1">
      <c r="A76" s="45" t="s">
        <v>16</v>
      </c>
      <c r="B76" s="45" t="s">
        <v>711</v>
      </c>
      <c r="C76" s="45" t="s">
        <v>3554</v>
      </c>
      <c r="D76" s="45"/>
      <c r="E76" s="45">
        <v>64344</v>
      </c>
      <c r="F76" s="45">
        <v>4059779064344</v>
      </c>
      <c r="G76" s="46"/>
      <c r="H76" s="45" t="s">
        <v>337</v>
      </c>
      <c r="I76" s="45" t="s">
        <v>3555</v>
      </c>
      <c r="J76" s="45" t="s">
        <v>3221</v>
      </c>
      <c r="K76" s="45" t="s">
        <v>3583</v>
      </c>
      <c r="L76" s="45" t="s">
        <v>201</v>
      </c>
      <c r="M76" s="45">
        <v>86</v>
      </c>
      <c r="N76" s="45">
        <v>4</v>
      </c>
      <c r="O76" s="45">
        <v>4</v>
      </c>
      <c r="P76" s="45">
        <v>177</v>
      </c>
      <c r="Q76" s="45" t="s">
        <v>3222</v>
      </c>
      <c r="R76" s="45" t="s">
        <v>3222</v>
      </c>
      <c r="S76" s="45" t="s">
        <v>3584</v>
      </c>
      <c r="T76" s="45">
        <v>5</v>
      </c>
      <c r="U76" s="45">
        <v>0</v>
      </c>
      <c r="V76" s="45">
        <v>6</v>
      </c>
      <c r="W76" s="45">
        <v>6</v>
      </c>
      <c r="X76" s="45">
        <v>1</v>
      </c>
      <c r="Y76" s="45" t="s">
        <v>3223</v>
      </c>
      <c r="Z76" s="45" t="s">
        <v>3557</v>
      </c>
      <c r="AA76" s="45">
        <v>0</v>
      </c>
      <c r="AB76" s="45" t="b">
        <v>0</v>
      </c>
      <c r="AC76" s="45" t="b">
        <v>0</v>
      </c>
      <c r="AD76" s="45" t="b">
        <v>0</v>
      </c>
      <c r="AE76" s="45" t="b">
        <v>0</v>
      </c>
      <c r="AF76" s="45" t="b">
        <v>0</v>
      </c>
      <c r="AG76" s="45" t="s">
        <v>3279</v>
      </c>
      <c r="AH76" s="45">
        <v>80</v>
      </c>
      <c r="AI76" s="45" t="b">
        <v>0</v>
      </c>
      <c r="AJ76" s="45" t="s">
        <v>3222</v>
      </c>
      <c r="AK76" s="45"/>
      <c r="AL76" s="45" t="b">
        <v>0</v>
      </c>
      <c r="AM76" s="45"/>
      <c r="AN76" s="45"/>
      <c r="AO76" s="45"/>
      <c r="AP76" s="45"/>
      <c r="AQ76" s="45"/>
      <c r="AR76" s="45"/>
      <c r="AS76" s="45"/>
      <c r="AT76" s="45"/>
      <c r="AU76" s="45" t="s">
        <v>3251</v>
      </c>
      <c r="AV76" s="45">
        <v>25.75</v>
      </c>
      <c r="AW76" s="45" t="s">
        <v>76</v>
      </c>
      <c r="AX76" s="45" t="b">
        <v>0</v>
      </c>
      <c r="AY76" s="45" t="s">
        <v>3222</v>
      </c>
      <c r="AZ76" s="45"/>
      <c r="BA76" s="45" t="s">
        <v>3585</v>
      </c>
      <c r="BB76" s="45">
        <v>1</v>
      </c>
      <c r="BC76" s="45" t="s">
        <v>3222</v>
      </c>
      <c r="BD76" s="45" t="s">
        <v>3222</v>
      </c>
      <c r="BE76" s="45">
        <v>25.75</v>
      </c>
      <c r="BF76" s="45"/>
      <c r="BG76" s="45"/>
      <c r="BH76" s="45">
        <v>3</v>
      </c>
      <c r="BI76" s="45" t="s">
        <v>330</v>
      </c>
      <c r="BJ76" s="45"/>
      <c r="BK76" s="45" t="s">
        <v>3222</v>
      </c>
      <c r="BL76" s="45" t="s">
        <v>3228</v>
      </c>
      <c r="BM76" s="45" t="s">
        <v>3243</v>
      </c>
      <c r="BN76" s="45">
        <v>67055</v>
      </c>
      <c r="BO76" s="45" t="s">
        <v>3559</v>
      </c>
      <c r="BP76" s="45">
        <v>198</v>
      </c>
      <c r="BQ76" s="45" t="s">
        <v>3560</v>
      </c>
      <c r="BR76" s="45" t="s">
        <v>3256</v>
      </c>
      <c r="BS76" s="45"/>
      <c r="BT76" s="45" t="b">
        <v>0</v>
      </c>
      <c r="BU76" s="45">
        <v>1</v>
      </c>
      <c r="BV76" s="45" t="s">
        <v>3307</v>
      </c>
      <c r="BW76" s="45"/>
      <c r="BX76" s="45"/>
      <c r="BY76" s="45"/>
      <c r="BZ76" s="45"/>
      <c r="CA76" s="47">
        <v>46048</v>
      </c>
      <c r="CB76" s="47">
        <v>45521</v>
      </c>
      <c r="CC76" s="45" t="s">
        <v>3561</v>
      </c>
      <c r="CD76" s="45" t="b">
        <v>0</v>
      </c>
      <c r="CE76" s="45" t="b">
        <v>0</v>
      </c>
      <c r="CF76" s="45" t="b">
        <v>0</v>
      </c>
      <c r="CG76" s="45" t="b">
        <v>0</v>
      </c>
      <c r="CH76" s="45"/>
      <c r="CI76" s="45" t="s">
        <v>337</v>
      </c>
      <c r="CJ76" s="45" t="s">
        <v>3237</v>
      </c>
      <c r="CK76" s="45" t="s">
        <v>3237</v>
      </c>
      <c r="CL76" s="45"/>
      <c r="CM76" s="45"/>
      <c r="CN76" s="45"/>
      <c r="CO76" s="45" t="b">
        <v>0</v>
      </c>
      <c r="CP76" s="45" t="s">
        <v>3238</v>
      </c>
      <c r="CQ76" s="45">
        <v>36.28</v>
      </c>
      <c r="CR76" s="45">
        <v>2</v>
      </c>
      <c r="CS76" s="45">
        <v>-8.0000000000000004E-4</v>
      </c>
      <c r="CT76" s="45"/>
      <c r="CU76" s="45"/>
      <c r="CV76" s="45">
        <v>72</v>
      </c>
      <c r="CW76" s="45">
        <v>0</v>
      </c>
      <c r="CX76" s="45">
        <v>0</v>
      </c>
      <c r="CY76" s="45">
        <v>0</v>
      </c>
      <c r="CZ76" s="45">
        <v>0</v>
      </c>
      <c r="DA76" s="45">
        <v>0</v>
      </c>
      <c r="DB76" s="45">
        <v>0</v>
      </c>
      <c r="DC76" s="45">
        <v>0</v>
      </c>
      <c r="DD76" s="45">
        <v>0</v>
      </c>
      <c r="DE76" s="45">
        <v>0</v>
      </c>
      <c r="DF76" s="45">
        <v>0</v>
      </c>
      <c r="DG76" s="45">
        <v>0</v>
      </c>
      <c r="DH76" s="45">
        <v>0</v>
      </c>
      <c r="DI76" s="45">
        <v>0</v>
      </c>
      <c r="DJ76" s="45">
        <v>0</v>
      </c>
      <c r="DK76" s="45">
        <v>0</v>
      </c>
      <c r="DL76" s="45">
        <v>1</v>
      </c>
      <c r="DM76" s="45"/>
      <c r="DN76" s="13">
        <v>0</v>
      </c>
      <c r="DO76" s="13">
        <v>0</v>
      </c>
      <c r="DP76" s="13"/>
    </row>
    <row r="77" spans="1:120" hidden="1">
      <c r="A77" s="45" t="s">
        <v>16</v>
      </c>
      <c r="B77" s="45" t="s">
        <v>2690</v>
      </c>
      <c r="C77" s="45" t="s">
        <v>3407</v>
      </c>
      <c r="D77" s="45"/>
      <c r="E77" s="45">
        <v>69127</v>
      </c>
      <c r="F77" s="45">
        <v>4059779069127</v>
      </c>
      <c r="G77" s="46"/>
      <c r="H77" s="45" t="s">
        <v>195</v>
      </c>
      <c r="I77" s="45" t="s">
        <v>3220</v>
      </c>
      <c r="J77" s="45" t="s">
        <v>3221</v>
      </c>
      <c r="K77" s="45" t="s">
        <v>3586</v>
      </c>
      <c r="L77" s="45"/>
      <c r="M77" s="45">
        <v>30</v>
      </c>
      <c r="N77" s="45">
        <v>4.9000000000000004</v>
      </c>
      <c r="O77" s="45">
        <v>5</v>
      </c>
      <c r="P77" s="45">
        <v>160</v>
      </c>
      <c r="Q77" s="45" t="s">
        <v>3222</v>
      </c>
      <c r="R77" s="45" t="b">
        <v>0</v>
      </c>
      <c r="S77" s="45"/>
      <c r="T77" s="45">
        <v>5</v>
      </c>
      <c r="U77" s="45">
        <v>303</v>
      </c>
      <c r="V77" s="45">
        <v>5</v>
      </c>
      <c r="W77" s="45">
        <v>5</v>
      </c>
      <c r="X77" s="45">
        <v>0</v>
      </c>
      <c r="Y77" s="45" t="s">
        <v>3249</v>
      </c>
      <c r="Z77" s="45" t="s">
        <v>3250</v>
      </c>
      <c r="AA77" s="45">
        <v>0</v>
      </c>
      <c r="AB77" s="45" t="b">
        <v>0</v>
      </c>
      <c r="AC77" s="45" t="b">
        <v>0</v>
      </c>
      <c r="AD77" s="45" t="b">
        <v>0</v>
      </c>
      <c r="AE77" s="45" t="b">
        <v>0</v>
      </c>
      <c r="AF77" s="45" t="b">
        <v>0</v>
      </c>
      <c r="AG77" s="45" t="s">
        <v>3225</v>
      </c>
      <c r="AH77" s="45">
        <v>70</v>
      </c>
      <c r="AI77" s="45" t="b">
        <v>0</v>
      </c>
      <c r="AJ77" s="45" t="s">
        <v>3222</v>
      </c>
      <c r="AK77" s="45"/>
      <c r="AL77" s="45" t="b">
        <v>0</v>
      </c>
      <c r="AM77" s="45"/>
      <c r="AN77" s="45"/>
      <c r="AO77" s="45"/>
      <c r="AP77" s="45"/>
      <c r="AQ77" s="45"/>
      <c r="AR77" s="45"/>
      <c r="AS77" s="45"/>
      <c r="AT77" s="45"/>
      <c r="AU77" s="45" t="s">
        <v>3251</v>
      </c>
      <c r="AV77" s="45">
        <v>1.99</v>
      </c>
      <c r="AW77" s="45" t="s">
        <v>76</v>
      </c>
      <c r="AX77" s="45" t="b">
        <v>0</v>
      </c>
      <c r="AY77" s="45" t="s">
        <v>3222</v>
      </c>
      <c r="AZ77" s="45"/>
      <c r="BA77" s="45" t="s">
        <v>3410</v>
      </c>
      <c r="BB77" s="45">
        <v>2</v>
      </c>
      <c r="BC77" s="45" t="s">
        <v>3222</v>
      </c>
      <c r="BD77" s="45" t="s">
        <v>3222</v>
      </c>
      <c r="BE77" s="45">
        <v>1.99</v>
      </c>
      <c r="BF77" s="45">
        <v>1.99</v>
      </c>
      <c r="BG77" s="45"/>
      <c r="BH77" s="45">
        <v>1</v>
      </c>
      <c r="BI77" s="45" t="s">
        <v>330</v>
      </c>
      <c r="BJ77" s="45"/>
      <c r="BK77" s="45" t="s">
        <v>3222</v>
      </c>
      <c r="BL77" s="45" t="s">
        <v>3228</v>
      </c>
      <c r="BM77" s="45" t="s">
        <v>3253</v>
      </c>
      <c r="BN77" s="45">
        <v>11718</v>
      </c>
      <c r="BO77" s="45" t="s">
        <v>3254</v>
      </c>
      <c r="BP77" s="45">
        <v>27</v>
      </c>
      <c r="BQ77" s="45" t="s">
        <v>3255</v>
      </c>
      <c r="BR77" s="45" t="s">
        <v>3256</v>
      </c>
      <c r="BS77" s="45"/>
      <c r="BT77" s="45" t="b">
        <v>0</v>
      </c>
      <c r="BU77" s="45">
        <v>4</v>
      </c>
      <c r="BV77" s="45" t="s">
        <v>3411</v>
      </c>
      <c r="BW77" s="45" t="s">
        <v>3264</v>
      </c>
      <c r="BX77" s="46"/>
      <c r="BY77" s="46"/>
      <c r="BZ77" s="45"/>
      <c r="CA77" s="47">
        <v>46048</v>
      </c>
      <c r="CB77" s="47">
        <v>45905</v>
      </c>
      <c r="CC77" s="45" t="s">
        <v>3236</v>
      </c>
      <c r="CD77" s="45" t="b">
        <v>0</v>
      </c>
      <c r="CE77" s="45" t="b">
        <v>0</v>
      </c>
      <c r="CF77" s="45" t="b">
        <v>0</v>
      </c>
      <c r="CG77" s="45" t="b">
        <v>0</v>
      </c>
      <c r="CH77" s="45"/>
      <c r="CI77" s="45" t="s">
        <v>337</v>
      </c>
      <c r="CJ77" s="45" t="s">
        <v>3237</v>
      </c>
      <c r="CK77" s="45" t="s">
        <v>3237</v>
      </c>
      <c r="CL77" s="45"/>
      <c r="CM77" s="45"/>
      <c r="CN77" s="45"/>
      <c r="CO77" s="45" t="b">
        <v>0</v>
      </c>
      <c r="CP77" s="45" t="s">
        <v>3238</v>
      </c>
      <c r="CQ77" s="45">
        <v>35.880000000000003</v>
      </c>
      <c r="CR77" s="45">
        <v>46</v>
      </c>
      <c r="CS77" s="45">
        <v>0.55979999999999996</v>
      </c>
      <c r="CT77" s="45"/>
      <c r="CU77" s="45"/>
      <c r="CV77" s="45">
        <v>429</v>
      </c>
      <c r="CW77" s="45">
        <v>690</v>
      </c>
      <c r="CX77" s="45">
        <v>538.20000000000005</v>
      </c>
      <c r="CY77" s="45">
        <v>420</v>
      </c>
      <c r="CZ77" s="45">
        <v>9.7000000000000003E-3</v>
      </c>
      <c r="DA77" s="45">
        <v>0</v>
      </c>
      <c r="DB77" s="45">
        <v>0</v>
      </c>
      <c r="DC77" s="45">
        <v>0</v>
      </c>
      <c r="DD77" s="45">
        <v>0</v>
      </c>
      <c r="DE77" s="45">
        <v>0</v>
      </c>
      <c r="DF77" s="45">
        <v>0</v>
      </c>
      <c r="DG77" s="45">
        <v>0</v>
      </c>
      <c r="DH77" s="45">
        <v>0</v>
      </c>
      <c r="DI77" s="45">
        <v>0</v>
      </c>
      <c r="DJ77" s="45">
        <v>0</v>
      </c>
      <c r="DK77" s="45">
        <v>0</v>
      </c>
      <c r="DL77" s="45">
        <v>810</v>
      </c>
      <c r="DM77" s="45"/>
      <c r="DN77" s="13">
        <v>0</v>
      </c>
      <c r="DO77" s="13">
        <v>120</v>
      </c>
      <c r="DP77" s="13"/>
    </row>
    <row r="78" spans="1:120" hidden="1">
      <c r="A78" s="45" t="s">
        <v>16</v>
      </c>
      <c r="B78" s="45" t="s">
        <v>2343</v>
      </c>
      <c r="C78" s="45" t="s">
        <v>3587</v>
      </c>
      <c r="D78" s="45"/>
      <c r="E78" s="45">
        <v>48917</v>
      </c>
      <c r="F78" s="45">
        <v>4059779048917</v>
      </c>
      <c r="G78" s="46"/>
      <c r="H78" s="45" t="s">
        <v>337</v>
      </c>
      <c r="I78" s="45" t="s">
        <v>3276</v>
      </c>
      <c r="J78" s="45" t="s">
        <v>3221</v>
      </c>
      <c r="K78" s="45" t="s">
        <v>3588</v>
      </c>
      <c r="L78" s="45" t="s">
        <v>839</v>
      </c>
      <c r="M78" s="45">
        <v>58</v>
      </c>
      <c r="N78" s="45">
        <v>4.5</v>
      </c>
      <c r="O78" s="45">
        <v>4.7</v>
      </c>
      <c r="P78" s="45">
        <v>102</v>
      </c>
      <c r="Q78" s="45" t="s">
        <v>3222</v>
      </c>
      <c r="R78" s="45" t="b">
        <v>0</v>
      </c>
      <c r="S78" s="45"/>
      <c r="T78" s="45">
        <v>0</v>
      </c>
      <c r="U78" s="45">
        <v>321</v>
      </c>
      <c r="V78" s="45">
        <v>8</v>
      </c>
      <c r="W78" s="45">
        <v>8</v>
      </c>
      <c r="X78" s="45">
        <v>1</v>
      </c>
      <c r="Y78" s="45" t="s">
        <v>3223</v>
      </c>
      <c r="Z78" s="45" t="s">
        <v>3589</v>
      </c>
      <c r="AA78" s="45">
        <v>0</v>
      </c>
      <c r="AB78" s="45" t="b">
        <v>0</v>
      </c>
      <c r="AC78" s="45" t="b">
        <v>0</v>
      </c>
      <c r="AD78" s="45" t="b">
        <v>0</v>
      </c>
      <c r="AE78" s="45" t="b">
        <v>0</v>
      </c>
      <c r="AF78" s="45" t="b">
        <v>0</v>
      </c>
      <c r="AG78" s="45"/>
      <c r="AH78" s="45">
        <v>80</v>
      </c>
      <c r="AI78" s="45" t="b">
        <v>0</v>
      </c>
      <c r="AJ78" s="45" t="s">
        <v>3222</v>
      </c>
      <c r="AK78" s="45"/>
      <c r="AL78" s="45" t="b">
        <v>0</v>
      </c>
      <c r="AM78" s="45" t="s">
        <v>3222</v>
      </c>
      <c r="AN78" s="45" t="b">
        <v>0</v>
      </c>
      <c r="AO78" s="45"/>
      <c r="AP78" s="45" t="s">
        <v>3222</v>
      </c>
      <c r="AQ78" s="45" t="b">
        <v>0</v>
      </c>
      <c r="AR78" s="45"/>
      <c r="AS78" s="45" t="s">
        <v>3226</v>
      </c>
      <c r="AT78" s="45"/>
      <c r="AU78" s="45" t="s">
        <v>3227</v>
      </c>
      <c r="AV78" s="45">
        <v>12.2</v>
      </c>
      <c r="AW78" s="45" t="s">
        <v>76</v>
      </c>
      <c r="AX78" s="45" t="b">
        <v>0</v>
      </c>
      <c r="AY78" s="45" t="s">
        <v>3222</v>
      </c>
      <c r="AZ78" s="45"/>
      <c r="BA78" s="45" t="s">
        <v>3590</v>
      </c>
      <c r="BB78" s="45">
        <v>2</v>
      </c>
      <c r="BC78" s="45" t="s">
        <v>3222</v>
      </c>
      <c r="BD78" s="45" t="s">
        <v>3222</v>
      </c>
      <c r="BE78" s="45">
        <v>12.2</v>
      </c>
      <c r="BF78" s="45"/>
      <c r="BG78" s="45"/>
      <c r="BH78" s="45">
        <v>1</v>
      </c>
      <c r="BI78" s="45" t="s">
        <v>330</v>
      </c>
      <c r="BJ78" s="45"/>
      <c r="BK78" s="45" t="s">
        <v>3222</v>
      </c>
      <c r="BL78" s="45" t="s">
        <v>3228</v>
      </c>
      <c r="BM78" s="45" t="s">
        <v>3243</v>
      </c>
      <c r="BN78" s="45">
        <v>18590</v>
      </c>
      <c r="BO78" s="45" t="s">
        <v>3394</v>
      </c>
      <c r="BP78" s="45">
        <v>92</v>
      </c>
      <c r="BQ78" s="45" t="s">
        <v>3591</v>
      </c>
      <c r="BR78" s="45" t="s">
        <v>3256</v>
      </c>
      <c r="BS78" s="45"/>
      <c r="BT78" s="45" t="b">
        <v>0</v>
      </c>
      <c r="BU78" s="45">
        <v>1</v>
      </c>
      <c r="BV78" s="45" t="s">
        <v>3307</v>
      </c>
      <c r="BW78" s="45"/>
      <c r="BX78" s="45"/>
      <c r="BY78" s="45"/>
      <c r="BZ78" s="45"/>
      <c r="CA78" s="47">
        <v>46048</v>
      </c>
      <c r="CB78" s="47">
        <v>45395</v>
      </c>
      <c r="CC78" s="45" t="s">
        <v>3397</v>
      </c>
      <c r="CD78" s="45" t="b">
        <v>0</v>
      </c>
      <c r="CE78" s="45" t="b">
        <v>0</v>
      </c>
      <c r="CF78" s="45" t="b">
        <v>0</v>
      </c>
      <c r="CG78" s="45" t="b">
        <v>0</v>
      </c>
      <c r="CH78" s="45"/>
      <c r="CI78" s="45" t="s">
        <v>337</v>
      </c>
      <c r="CJ78" s="45" t="s">
        <v>3370</v>
      </c>
      <c r="CK78" s="45" t="s">
        <v>3371</v>
      </c>
      <c r="CL78" s="45"/>
      <c r="CM78" s="45"/>
      <c r="CN78" s="45"/>
      <c r="CO78" s="45" t="b">
        <v>0</v>
      </c>
      <c r="CP78" s="45" t="s">
        <v>3238</v>
      </c>
      <c r="CQ78" s="45">
        <v>35.340000000000003</v>
      </c>
      <c r="CR78" s="45">
        <v>6</v>
      </c>
      <c r="CS78" s="45">
        <v>0.48170000000000002</v>
      </c>
      <c r="CT78" s="45"/>
      <c r="CU78" s="45"/>
      <c r="CV78" s="45">
        <v>269</v>
      </c>
      <c r="CW78" s="45">
        <v>622</v>
      </c>
      <c r="CX78" s="45">
        <v>3663.58</v>
      </c>
      <c r="CY78" s="45">
        <v>2902.6669999999999</v>
      </c>
      <c r="CZ78" s="45">
        <v>0</v>
      </c>
      <c r="DA78" s="45">
        <v>0</v>
      </c>
      <c r="DB78" s="45">
        <v>0</v>
      </c>
      <c r="DC78" s="45">
        <v>0</v>
      </c>
      <c r="DD78" s="45">
        <v>0</v>
      </c>
      <c r="DE78" s="45">
        <v>3663.58</v>
      </c>
      <c r="DF78" s="45">
        <v>622</v>
      </c>
      <c r="DG78" s="45">
        <v>0</v>
      </c>
      <c r="DH78" s="45">
        <v>0</v>
      </c>
      <c r="DI78" s="45">
        <v>0</v>
      </c>
      <c r="DJ78" s="45">
        <v>0</v>
      </c>
      <c r="DK78" s="45">
        <v>0</v>
      </c>
      <c r="DL78" s="45">
        <v>0</v>
      </c>
      <c r="DM78" s="45"/>
      <c r="DN78" s="13">
        <v>0</v>
      </c>
      <c r="DO78" s="13">
        <v>0</v>
      </c>
      <c r="DP78" s="13"/>
    </row>
    <row r="79" spans="1:120" hidden="1">
      <c r="A79" s="45" t="s">
        <v>16</v>
      </c>
      <c r="B79" s="45" t="s">
        <v>2362</v>
      </c>
      <c r="C79" s="45" t="s">
        <v>3592</v>
      </c>
      <c r="D79" s="45"/>
      <c r="E79" s="45">
        <v>43288</v>
      </c>
      <c r="F79" s="45">
        <v>4059779043288</v>
      </c>
      <c r="G79" s="46"/>
      <c r="H79" s="45" t="s">
        <v>333</v>
      </c>
      <c r="I79" s="45" t="s">
        <v>3593</v>
      </c>
      <c r="J79" s="45" t="s">
        <v>3221</v>
      </c>
      <c r="K79" s="45" t="s">
        <v>3594</v>
      </c>
      <c r="L79" s="45" t="s">
        <v>211</v>
      </c>
      <c r="M79" s="45">
        <v>16</v>
      </c>
      <c r="N79" s="45">
        <v>4.3</v>
      </c>
      <c r="O79" s="45"/>
      <c r="P79" s="45">
        <v>150</v>
      </c>
      <c r="Q79" s="45" t="s">
        <v>3222</v>
      </c>
      <c r="R79" s="45" t="b">
        <v>0</v>
      </c>
      <c r="S79" s="45"/>
      <c r="T79" s="45">
        <v>5</v>
      </c>
      <c r="U79" s="45">
        <v>0</v>
      </c>
      <c r="V79" s="45">
        <v>9</v>
      </c>
      <c r="W79" s="45">
        <v>9</v>
      </c>
      <c r="X79" s="45">
        <v>1</v>
      </c>
      <c r="Y79" s="45" t="s">
        <v>3223</v>
      </c>
      <c r="Z79" s="45" t="s">
        <v>3595</v>
      </c>
      <c r="AA79" s="45">
        <v>1</v>
      </c>
      <c r="AB79" s="45" t="b">
        <v>0</v>
      </c>
      <c r="AC79" s="45" t="s">
        <v>3222</v>
      </c>
      <c r="AD79" s="45" t="b">
        <v>0</v>
      </c>
      <c r="AE79" s="45" t="b">
        <v>0</v>
      </c>
      <c r="AF79" s="45" t="b">
        <v>0</v>
      </c>
      <c r="AG79" s="45" t="s">
        <v>3596</v>
      </c>
      <c r="AH79" s="45">
        <v>90</v>
      </c>
      <c r="AI79" s="45" t="b">
        <v>0</v>
      </c>
      <c r="AJ79" s="45" t="b">
        <v>0</v>
      </c>
      <c r="AK79" s="45"/>
      <c r="AL79" s="45" t="b">
        <v>0</v>
      </c>
      <c r="AM79" s="45" t="b">
        <v>0</v>
      </c>
      <c r="AN79" s="45" t="s">
        <v>3222</v>
      </c>
      <c r="AO79" s="45"/>
      <c r="AP79" s="45" t="s">
        <v>3222</v>
      </c>
      <c r="AQ79" s="45" t="s">
        <v>3222</v>
      </c>
      <c r="AR79" s="45" t="b">
        <v>0</v>
      </c>
      <c r="AS79" s="45" t="s">
        <v>3226</v>
      </c>
      <c r="AT79" s="45"/>
      <c r="AU79" s="45" t="s">
        <v>3227</v>
      </c>
      <c r="AV79" s="45">
        <v>56.68</v>
      </c>
      <c r="AW79" s="45" t="s">
        <v>76</v>
      </c>
      <c r="AX79" s="45" t="b">
        <v>0</v>
      </c>
      <c r="AY79" s="45" t="s">
        <v>3222</v>
      </c>
      <c r="AZ79" s="45"/>
      <c r="BA79" s="45" t="s">
        <v>2211</v>
      </c>
      <c r="BB79" s="45">
        <v>1</v>
      </c>
      <c r="BC79" s="45" t="s">
        <v>3222</v>
      </c>
      <c r="BD79" s="45" t="s">
        <v>3222</v>
      </c>
      <c r="BE79" s="45">
        <v>56.68</v>
      </c>
      <c r="BF79" s="45">
        <v>60.03</v>
      </c>
      <c r="BG79" s="45"/>
      <c r="BH79" s="45">
        <v>2</v>
      </c>
      <c r="BI79" s="45" t="s">
        <v>330</v>
      </c>
      <c r="BJ79" s="45"/>
      <c r="BK79" s="45" t="s">
        <v>3222</v>
      </c>
      <c r="BL79" s="45" t="s">
        <v>3228</v>
      </c>
      <c r="BM79" s="45" t="s">
        <v>3243</v>
      </c>
      <c r="BN79" s="45">
        <v>116406</v>
      </c>
      <c r="BO79" s="45" t="s">
        <v>3504</v>
      </c>
      <c r="BP79" s="45">
        <v>1580</v>
      </c>
      <c r="BQ79" s="45" t="s">
        <v>3505</v>
      </c>
      <c r="BR79" s="45" t="s">
        <v>3256</v>
      </c>
      <c r="BS79" s="45"/>
      <c r="BT79" s="45" t="b">
        <v>0</v>
      </c>
      <c r="BU79" s="45">
        <v>1</v>
      </c>
      <c r="BV79" s="45" t="s">
        <v>3307</v>
      </c>
      <c r="BW79" s="45"/>
      <c r="BX79" s="45"/>
      <c r="BY79" s="45"/>
      <c r="BZ79" s="45"/>
      <c r="CA79" s="47">
        <v>46048</v>
      </c>
      <c r="CB79" s="47">
        <v>45261</v>
      </c>
      <c r="CC79" s="45" t="s">
        <v>3568</v>
      </c>
      <c r="CD79" s="45" t="b">
        <v>0</v>
      </c>
      <c r="CE79" s="45" t="b">
        <v>0</v>
      </c>
      <c r="CF79" s="45" t="b">
        <v>0</v>
      </c>
      <c r="CG79" s="45" t="b">
        <v>0</v>
      </c>
      <c r="CH79" s="45"/>
      <c r="CI79" s="45" t="s">
        <v>337</v>
      </c>
      <c r="CJ79" s="45" t="s">
        <v>3237</v>
      </c>
      <c r="CK79" s="45" t="s">
        <v>3237</v>
      </c>
      <c r="CL79" s="45"/>
      <c r="CM79" s="45"/>
      <c r="CN79" s="45"/>
      <c r="CO79" s="45" t="b">
        <v>0</v>
      </c>
      <c r="CP79" s="45" t="s">
        <v>3238</v>
      </c>
      <c r="CQ79" s="45">
        <v>34.78</v>
      </c>
      <c r="CR79" s="45">
        <v>1</v>
      </c>
      <c r="CS79" s="45">
        <v>0.36959999999999998</v>
      </c>
      <c r="CT79" s="45"/>
      <c r="CU79" s="45"/>
      <c r="CV79" s="45">
        <v>32</v>
      </c>
      <c r="CW79" s="45">
        <v>16</v>
      </c>
      <c r="CX79" s="45">
        <v>375.68</v>
      </c>
      <c r="CY79" s="45">
        <v>448</v>
      </c>
      <c r="CZ79" s="45">
        <v>0.05</v>
      </c>
      <c r="DA79" s="45">
        <v>0</v>
      </c>
      <c r="DB79" s="45">
        <v>0</v>
      </c>
      <c r="DC79" s="45">
        <v>0</v>
      </c>
      <c r="DD79" s="45">
        <v>0</v>
      </c>
      <c r="DE79" s="45">
        <v>0</v>
      </c>
      <c r="DF79" s="45">
        <v>0</v>
      </c>
      <c r="DG79" s="45">
        <v>0</v>
      </c>
      <c r="DH79" s="45">
        <v>0</v>
      </c>
      <c r="DI79" s="45">
        <v>0</v>
      </c>
      <c r="DJ79" s="45">
        <v>0</v>
      </c>
      <c r="DK79" s="45">
        <v>0</v>
      </c>
      <c r="DL79" s="45">
        <v>0</v>
      </c>
      <c r="DM79" s="45"/>
      <c r="DN79" s="13">
        <v>0</v>
      </c>
      <c r="DO79" s="13">
        <v>0</v>
      </c>
      <c r="DP79" s="13"/>
    </row>
    <row r="80" spans="1:120" hidden="1">
      <c r="A80" s="45" t="s">
        <v>16</v>
      </c>
      <c r="B80" s="45" t="s">
        <v>2491</v>
      </c>
      <c r="C80" s="45" t="s">
        <v>3479</v>
      </c>
      <c r="D80" s="45"/>
      <c r="E80" s="45">
        <v>47286</v>
      </c>
      <c r="F80" s="45">
        <v>4059779047286</v>
      </c>
      <c r="G80" s="46"/>
      <c r="H80" s="45" t="s">
        <v>195</v>
      </c>
      <c r="I80" s="45" t="s">
        <v>3220</v>
      </c>
      <c r="J80" s="45" t="s">
        <v>3221</v>
      </c>
      <c r="K80" s="45" t="s">
        <v>3597</v>
      </c>
      <c r="L80" s="45" t="s">
        <v>195</v>
      </c>
      <c r="M80" s="45">
        <v>105</v>
      </c>
      <c r="N80" s="45">
        <v>4.5999999999999996</v>
      </c>
      <c r="O80" s="45">
        <v>5</v>
      </c>
      <c r="P80" s="45">
        <v>145</v>
      </c>
      <c r="Q80" s="45" t="s">
        <v>3222</v>
      </c>
      <c r="R80" s="45" t="s">
        <v>3222</v>
      </c>
      <c r="S80" s="45" t="s">
        <v>3240</v>
      </c>
      <c r="T80" s="45">
        <v>5</v>
      </c>
      <c r="U80" s="45">
        <v>0</v>
      </c>
      <c r="V80" s="45">
        <v>6</v>
      </c>
      <c r="W80" s="45">
        <v>6</v>
      </c>
      <c r="X80" s="45">
        <v>1</v>
      </c>
      <c r="Y80" s="45" t="s">
        <v>3223</v>
      </c>
      <c r="Z80" s="45" t="s">
        <v>3598</v>
      </c>
      <c r="AA80" s="45">
        <v>0</v>
      </c>
      <c r="AB80" s="45" t="b">
        <v>0</v>
      </c>
      <c r="AC80" s="45" t="b">
        <v>0</v>
      </c>
      <c r="AD80" s="45" t="b">
        <v>0</v>
      </c>
      <c r="AE80" s="45" t="b">
        <v>0</v>
      </c>
      <c r="AF80" s="45" t="b">
        <v>0</v>
      </c>
      <c r="AG80" s="45" t="s">
        <v>3225</v>
      </c>
      <c r="AH80" s="45">
        <v>90</v>
      </c>
      <c r="AI80" s="45" t="b">
        <v>0</v>
      </c>
      <c r="AJ80" s="45" t="b">
        <v>0</v>
      </c>
      <c r="AK80" s="45"/>
      <c r="AL80" s="45" t="b">
        <v>0</v>
      </c>
      <c r="AM80" s="45" t="s">
        <v>3222</v>
      </c>
      <c r="AN80" s="45" t="s">
        <v>3222</v>
      </c>
      <c r="AO80" s="45" t="b">
        <v>0</v>
      </c>
      <c r="AP80" s="45" t="s">
        <v>3222</v>
      </c>
      <c r="AQ80" s="45" t="s">
        <v>3222</v>
      </c>
      <c r="AR80" s="45" t="b">
        <v>0</v>
      </c>
      <c r="AS80" s="45" t="s">
        <v>3226</v>
      </c>
      <c r="AT80" s="45"/>
      <c r="AU80" s="45" t="s">
        <v>3227</v>
      </c>
      <c r="AV80" s="45">
        <v>10.84</v>
      </c>
      <c r="AW80" s="45" t="s">
        <v>76</v>
      </c>
      <c r="AX80" s="45" t="b">
        <v>0</v>
      </c>
      <c r="AY80" s="45" t="b">
        <v>0</v>
      </c>
      <c r="AZ80" s="45"/>
      <c r="BA80" s="45"/>
      <c r="BB80" s="45">
        <v>0</v>
      </c>
      <c r="BC80" s="45" t="s">
        <v>3222</v>
      </c>
      <c r="BD80" s="45" t="s">
        <v>3222</v>
      </c>
      <c r="BE80" s="45">
        <v>10.84</v>
      </c>
      <c r="BF80" s="45"/>
      <c r="BG80" s="45"/>
      <c r="BH80" s="45">
        <v>2</v>
      </c>
      <c r="BI80" s="45" t="s">
        <v>330</v>
      </c>
      <c r="BJ80" s="45"/>
      <c r="BK80" s="45" t="s">
        <v>3222</v>
      </c>
      <c r="BL80" s="45" t="s">
        <v>3228</v>
      </c>
      <c r="BM80" s="45" t="s">
        <v>3253</v>
      </c>
      <c r="BN80" s="45">
        <v>55104</v>
      </c>
      <c r="BO80" s="45" t="s">
        <v>3254</v>
      </c>
      <c r="BP80" s="45">
        <v>113</v>
      </c>
      <c r="BQ80" s="45" t="s">
        <v>3255</v>
      </c>
      <c r="BR80" s="45" t="s">
        <v>3256</v>
      </c>
      <c r="BS80" s="45"/>
      <c r="BT80" s="45" t="b">
        <v>0</v>
      </c>
      <c r="BU80" s="45">
        <v>6</v>
      </c>
      <c r="BV80" s="45" t="s">
        <v>3483</v>
      </c>
      <c r="BW80" s="45" t="s">
        <v>3283</v>
      </c>
      <c r="BX80" s="46"/>
      <c r="BY80" s="45"/>
      <c r="BZ80" s="45"/>
      <c r="CA80" s="47">
        <v>46048</v>
      </c>
      <c r="CB80" s="47">
        <v>45319</v>
      </c>
      <c r="CC80" s="45" t="s">
        <v>3236</v>
      </c>
      <c r="CD80" s="45" t="b">
        <v>0</v>
      </c>
      <c r="CE80" s="45" t="b">
        <v>0</v>
      </c>
      <c r="CF80" s="45" t="b">
        <v>0</v>
      </c>
      <c r="CG80" s="45" t="b">
        <v>0</v>
      </c>
      <c r="CH80" s="45"/>
      <c r="CI80" s="45" t="s">
        <v>337</v>
      </c>
      <c r="CJ80" s="45" t="s">
        <v>3237</v>
      </c>
      <c r="CK80" s="45" t="s">
        <v>3237</v>
      </c>
      <c r="CL80" s="45"/>
      <c r="CM80" s="45"/>
      <c r="CN80" s="45"/>
      <c r="CO80" s="45" t="b">
        <v>0</v>
      </c>
      <c r="CP80" s="45" t="s">
        <v>3238</v>
      </c>
      <c r="CQ80" s="45">
        <v>34.020000000000003</v>
      </c>
      <c r="CR80" s="45">
        <v>6</v>
      </c>
      <c r="CS80" s="45">
        <v>0.42659999999999998</v>
      </c>
      <c r="CT80" s="45"/>
      <c r="CU80" s="45"/>
      <c r="CV80" s="45">
        <v>76</v>
      </c>
      <c r="CW80" s="45">
        <v>0</v>
      </c>
      <c r="CX80" s="45">
        <v>0</v>
      </c>
      <c r="CY80" s="45">
        <v>0</v>
      </c>
      <c r="CZ80" s="45">
        <v>1</v>
      </c>
      <c r="DA80" s="45">
        <v>0</v>
      </c>
      <c r="DB80" s="45">
        <v>0</v>
      </c>
      <c r="DC80" s="45">
        <v>0</v>
      </c>
      <c r="DD80" s="45">
        <v>0</v>
      </c>
      <c r="DE80" s="45">
        <v>0</v>
      </c>
      <c r="DF80" s="45">
        <v>0</v>
      </c>
      <c r="DG80" s="45">
        <v>0</v>
      </c>
      <c r="DH80" s="45">
        <v>0</v>
      </c>
      <c r="DI80" s="45">
        <v>0</v>
      </c>
      <c r="DJ80" s="45">
        <v>0</v>
      </c>
      <c r="DK80" s="45">
        <v>0</v>
      </c>
      <c r="DL80" s="45">
        <v>0</v>
      </c>
      <c r="DM80" s="45"/>
      <c r="DN80" s="13">
        <v>0</v>
      </c>
      <c r="DO80" s="13">
        <v>288</v>
      </c>
      <c r="DP80" s="13">
        <v>0.06</v>
      </c>
    </row>
    <row r="81" spans="1:120" hidden="1">
      <c r="A81" s="45" t="s">
        <v>16</v>
      </c>
      <c r="B81" s="45" t="s">
        <v>2186</v>
      </c>
      <c r="C81" s="45" t="s">
        <v>3421</v>
      </c>
      <c r="D81" s="45"/>
      <c r="E81" s="45">
        <v>29190</v>
      </c>
      <c r="F81" s="45">
        <v>4059779029190</v>
      </c>
      <c r="G81" s="46"/>
      <c r="H81" s="45" t="s">
        <v>337</v>
      </c>
      <c r="I81" s="45" t="s">
        <v>3276</v>
      </c>
      <c r="J81" s="45" t="s">
        <v>3221</v>
      </c>
      <c r="K81" s="45" t="s">
        <v>3599</v>
      </c>
      <c r="L81" s="45" t="s">
        <v>552</v>
      </c>
      <c r="M81" s="45">
        <v>249</v>
      </c>
      <c r="N81" s="45">
        <v>4.3</v>
      </c>
      <c r="O81" s="45">
        <v>3.8</v>
      </c>
      <c r="P81" s="45">
        <v>192</v>
      </c>
      <c r="Q81" s="45" t="s">
        <v>3222</v>
      </c>
      <c r="R81" s="45" t="s">
        <v>3222</v>
      </c>
      <c r="S81" s="45" t="s">
        <v>3423</v>
      </c>
      <c r="T81" s="45">
        <v>5</v>
      </c>
      <c r="U81" s="45">
        <v>0</v>
      </c>
      <c r="V81" s="45">
        <v>8</v>
      </c>
      <c r="W81" s="45">
        <v>8</v>
      </c>
      <c r="X81" s="45">
        <v>1</v>
      </c>
      <c r="Y81" s="45" t="s">
        <v>3223</v>
      </c>
      <c r="Z81" s="45" t="s">
        <v>3600</v>
      </c>
      <c r="AA81" s="45">
        <v>0</v>
      </c>
      <c r="AB81" s="45" t="b">
        <v>0</v>
      </c>
      <c r="AC81" s="45" t="b">
        <v>0</v>
      </c>
      <c r="AD81" s="45" t="b">
        <v>0</v>
      </c>
      <c r="AE81" s="45" t="b">
        <v>0</v>
      </c>
      <c r="AF81" s="45" t="b">
        <v>0</v>
      </c>
      <c r="AG81" s="45" t="s">
        <v>3279</v>
      </c>
      <c r="AH81" s="45">
        <v>80</v>
      </c>
      <c r="AI81" s="45" t="b">
        <v>0</v>
      </c>
      <c r="AJ81" s="45" t="s">
        <v>3222</v>
      </c>
      <c r="AK81" s="45"/>
      <c r="AL81" s="45" t="b">
        <v>0</v>
      </c>
      <c r="AM81" s="45" t="b">
        <v>0</v>
      </c>
      <c r="AN81" s="45" t="b">
        <v>0</v>
      </c>
      <c r="AO81" s="45"/>
      <c r="AP81" s="45" t="s">
        <v>3222</v>
      </c>
      <c r="AQ81" s="45" t="s">
        <v>3222</v>
      </c>
      <c r="AR81" s="45" t="b">
        <v>0</v>
      </c>
      <c r="AS81" s="45" t="s">
        <v>3226</v>
      </c>
      <c r="AT81" s="45"/>
      <c r="AU81" s="45" t="s">
        <v>3227</v>
      </c>
      <c r="AV81" s="45">
        <v>18.649999999999999</v>
      </c>
      <c r="AW81" s="45" t="s">
        <v>76</v>
      </c>
      <c r="AX81" s="45" t="b">
        <v>0</v>
      </c>
      <c r="AY81" s="45" t="s">
        <v>3222</v>
      </c>
      <c r="AZ81" s="45"/>
      <c r="BA81" s="45" t="s">
        <v>549</v>
      </c>
      <c r="BB81" s="45">
        <v>1</v>
      </c>
      <c r="BC81" s="45" t="s">
        <v>3222</v>
      </c>
      <c r="BD81" s="45" t="s">
        <v>3222</v>
      </c>
      <c r="BE81" s="45">
        <v>18.649999999999999</v>
      </c>
      <c r="BF81" s="45"/>
      <c r="BG81" s="45"/>
      <c r="BH81" s="45">
        <v>2</v>
      </c>
      <c r="BI81" s="45" t="s">
        <v>330</v>
      </c>
      <c r="BJ81" s="45"/>
      <c r="BK81" s="45" t="s">
        <v>3222</v>
      </c>
      <c r="BL81" s="45" t="s">
        <v>3228</v>
      </c>
      <c r="BM81" s="45" t="s">
        <v>3243</v>
      </c>
      <c r="BN81" s="45">
        <v>8778</v>
      </c>
      <c r="BO81" s="45" t="s">
        <v>3318</v>
      </c>
      <c r="BP81" s="45">
        <v>22</v>
      </c>
      <c r="BQ81" s="45" t="s">
        <v>3319</v>
      </c>
      <c r="BR81" s="45" t="s">
        <v>3256</v>
      </c>
      <c r="BS81" s="45" t="s">
        <v>3292</v>
      </c>
      <c r="BT81" s="45" t="b">
        <v>0</v>
      </c>
      <c r="BU81" s="45">
        <v>5</v>
      </c>
      <c r="BV81" s="45" t="s">
        <v>3426</v>
      </c>
      <c r="BW81" s="45" t="s">
        <v>3283</v>
      </c>
      <c r="BX81" s="46"/>
      <c r="BY81" s="45"/>
      <c r="BZ81" s="45"/>
      <c r="CA81" s="47">
        <v>46048</v>
      </c>
      <c r="CB81" s="47">
        <v>45035</v>
      </c>
      <c r="CC81" s="45" t="s">
        <v>3321</v>
      </c>
      <c r="CD81" s="45" t="b">
        <v>0</v>
      </c>
      <c r="CE81" s="45" t="b">
        <v>0</v>
      </c>
      <c r="CF81" s="45" t="b">
        <v>0</v>
      </c>
      <c r="CG81" s="45" t="b">
        <v>0</v>
      </c>
      <c r="CH81" s="45"/>
      <c r="CI81" s="45" t="s">
        <v>337</v>
      </c>
      <c r="CJ81" s="45" t="s">
        <v>3237</v>
      </c>
      <c r="CK81" s="45" t="s">
        <v>3237</v>
      </c>
      <c r="CL81" s="45"/>
      <c r="CM81" s="45">
        <v>19.03</v>
      </c>
      <c r="CN81" s="45"/>
      <c r="CO81" s="45" t="b">
        <v>0</v>
      </c>
      <c r="CP81" s="45" t="s">
        <v>3238</v>
      </c>
      <c r="CQ81" s="45">
        <v>33.479999999999997</v>
      </c>
      <c r="CR81" s="45">
        <v>6</v>
      </c>
      <c r="CS81" s="45">
        <v>0.50849999999999995</v>
      </c>
      <c r="CT81" s="45"/>
      <c r="CU81" s="45"/>
      <c r="CV81" s="45">
        <v>162</v>
      </c>
      <c r="CW81" s="45">
        <v>0</v>
      </c>
      <c r="CX81" s="45">
        <v>0</v>
      </c>
      <c r="CY81" s="45">
        <v>0</v>
      </c>
      <c r="CZ81" s="45">
        <v>0</v>
      </c>
      <c r="DA81" s="45">
        <v>0</v>
      </c>
      <c r="DB81" s="45">
        <v>0</v>
      </c>
      <c r="DC81" s="45">
        <v>0</v>
      </c>
      <c r="DD81" s="45">
        <v>0</v>
      </c>
      <c r="DE81" s="45">
        <v>0</v>
      </c>
      <c r="DF81" s="45">
        <v>0</v>
      </c>
      <c r="DG81" s="45">
        <v>0</v>
      </c>
      <c r="DH81" s="45">
        <v>0</v>
      </c>
      <c r="DI81" s="45">
        <v>0</v>
      </c>
      <c r="DJ81" s="45">
        <v>0</v>
      </c>
      <c r="DK81" s="45">
        <v>0</v>
      </c>
      <c r="DL81" s="45">
        <v>36</v>
      </c>
      <c r="DM81" s="45"/>
      <c r="DN81" s="13">
        <v>0</v>
      </c>
      <c r="DO81" s="13">
        <v>0</v>
      </c>
      <c r="DP81" s="13"/>
    </row>
    <row r="82" spans="1:120" hidden="1">
      <c r="A82" s="45" t="s">
        <v>16</v>
      </c>
      <c r="B82" s="45" t="s">
        <v>147</v>
      </c>
      <c r="C82" s="46"/>
      <c r="D82" s="45"/>
      <c r="E82" s="45">
        <v>55359</v>
      </c>
      <c r="F82" s="45">
        <v>4059779055359</v>
      </c>
      <c r="G82" s="46"/>
      <c r="H82" s="45" t="s">
        <v>333</v>
      </c>
      <c r="I82" s="45" t="s">
        <v>3434</v>
      </c>
      <c r="J82" s="45" t="s">
        <v>3221</v>
      </c>
      <c r="K82" s="45" t="s">
        <v>3601</v>
      </c>
      <c r="L82" s="45" t="s">
        <v>211</v>
      </c>
      <c r="M82" s="45">
        <v>32</v>
      </c>
      <c r="N82" s="45">
        <v>4.5999999999999996</v>
      </c>
      <c r="O82" s="45"/>
      <c r="P82" s="45">
        <v>131</v>
      </c>
      <c r="Q82" s="45" t="s">
        <v>3222</v>
      </c>
      <c r="R82" s="45" t="b">
        <v>0</v>
      </c>
      <c r="S82" s="45"/>
      <c r="T82" s="45">
        <v>5</v>
      </c>
      <c r="U82" s="45">
        <v>0</v>
      </c>
      <c r="V82" s="45">
        <v>7</v>
      </c>
      <c r="W82" s="45">
        <v>7</v>
      </c>
      <c r="X82" s="45">
        <v>1</v>
      </c>
      <c r="Y82" s="45" t="s">
        <v>3223</v>
      </c>
      <c r="Z82" s="45" t="s">
        <v>3602</v>
      </c>
      <c r="AA82" s="45">
        <v>1</v>
      </c>
      <c r="AB82" s="45" t="b">
        <v>0</v>
      </c>
      <c r="AC82" s="45" t="b">
        <v>0</v>
      </c>
      <c r="AD82" s="45" t="b">
        <v>0</v>
      </c>
      <c r="AE82" s="45" t="b">
        <v>0</v>
      </c>
      <c r="AF82" s="45" t="b">
        <v>0</v>
      </c>
      <c r="AG82" s="45" t="s">
        <v>3596</v>
      </c>
      <c r="AH82" s="45">
        <v>90</v>
      </c>
      <c r="AI82" s="45" t="b">
        <v>0</v>
      </c>
      <c r="AJ82" s="45" t="b">
        <v>0</v>
      </c>
      <c r="AK82" s="45"/>
      <c r="AL82" s="45" t="b">
        <v>0</v>
      </c>
      <c r="AM82" s="45"/>
      <c r="AN82" s="45"/>
      <c r="AO82" s="45"/>
      <c r="AP82" s="45"/>
      <c r="AQ82" s="45"/>
      <c r="AR82" s="45"/>
      <c r="AS82" s="45"/>
      <c r="AT82" s="45"/>
      <c r="AU82" s="45" t="s">
        <v>3251</v>
      </c>
      <c r="AV82" s="45">
        <v>59.99</v>
      </c>
      <c r="AW82" s="45" t="s">
        <v>76</v>
      </c>
      <c r="AX82" s="45" t="b">
        <v>0</v>
      </c>
      <c r="AY82" s="45" t="s">
        <v>3222</v>
      </c>
      <c r="AZ82" s="45"/>
      <c r="BA82" s="45" t="s">
        <v>3603</v>
      </c>
      <c r="BB82" s="45">
        <v>2</v>
      </c>
      <c r="BC82" s="45" t="s">
        <v>3222</v>
      </c>
      <c r="BD82" s="45" t="s">
        <v>3222</v>
      </c>
      <c r="BE82" s="45">
        <v>59.99</v>
      </c>
      <c r="BF82" s="45"/>
      <c r="BG82" s="45"/>
      <c r="BH82" s="45">
        <v>1</v>
      </c>
      <c r="BI82" s="45" t="s">
        <v>330</v>
      </c>
      <c r="BJ82" s="45"/>
      <c r="BK82" s="45" t="s">
        <v>3222</v>
      </c>
      <c r="BL82" s="45" t="s">
        <v>3228</v>
      </c>
      <c r="BM82" s="45" t="s">
        <v>3243</v>
      </c>
      <c r="BN82" s="45">
        <v>148726</v>
      </c>
      <c r="BO82" s="45" t="s">
        <v>3604</v>
      </c>
      <c r="BP82" s="45">
        <v>910</v>
      </c>
      <c r="BQ82" s="45" t="s">
        <v>3605</v>
      </c>
      <c r="BR82" s="45" t="s">
        <v>3256</v>
      </c>
      <c r="BS82" s="45"/>
      <c r="BT82" s="45" t="b">
        <v>0</v>
      </c>
      <c r="BU82" s="45">
        <v>1</v>
      </c>
      <c r="BV82" s="45" t="s">
        <v>3307</v>
      </c>
      <c r="BW82" s="45"/>
      <c r="BX82" s="45"/>
      <c r="BY82" s="45"/>
      <c r="BZ82" s="45"/>
      <c r="CA82" s="47">
        <v>46048</v>
      </c>
      <c r="CB82" s="47">
        <v>45617</v>
      </c>
      <c r="CC82" s="45" t="s">
        <v>3358</v>
      </c>
      <c r="CD82" s="45" t="b">
        <v>0</v>
      </c>
      <c r="CE82" s="45" t="b">
        <v>0</v>
      </c>
      <c r="CF82" s="45" t="b">
        <v>0</v>
      </c>
      <c r="CG82" s="45" t="b">
        <v>0</v>
      </c>
      <c r="CH82" s="45"/>
      <c r="CI82" s="45" t="s">
        <v>337</v>
      </c>
      <c r="CJ82" s="45" t="s">
        <v>3237</v>
      </c>
      <c r="CK82" s="45" t="s">
        <v>3237</v>
      </c>
      <c r="CL82" s="45"/>
      <c r="CM82" s="45"/>
      <c r="CN82" s="45"/>
      <c r="CO82" s="45" t="b">
        <v>0</v>
      </c>
      <c r="CP82" s="45" t="s">
        <v>3238</v>
      </c>
      <c r="CQ82" s="45">
        <v>33.26</v>
      </c>
      <c r="CR82" s="45">
        <v>1</v>
      </c>
      <c r="CS82" s="45">
        <v>0.4007</v>
      </c>
      <c r="CT82" s="45"/>
      <c r="CU82" s="45"/>
      <c r="CV82" s="45">
        <v>12</v>
      </c>
      <c r="CW82" s="45">
        <v>2</v>
      </c>
      <c r="CX82" s="45">
        <v>66.52</v>
      </c>
      <c r="CY82" s="45">
        <v>0</v>
      </c>
      <c r="CZ82" s="45">
        <v>0</v>
      </c>
      <c r="DA82" s="45">
        <v>0</v>
      </c>
      <c r="DB82" s="45">
        <v>0</v>
      </c>
      <c r="DC82" s="45">
        <v>1</v>
      </c>
      <c r="DD82" s="45">
        <v>32.869999999999997</v>
      </c>
      <c r="DE82" s="45">
        <v>0</v>
      </c>
      <c r="DF82" s="45">
        <v>0</v>
      </c>
      <c r="DG82" s="45">
        <v>0</v>
      </c>
      <c r="DH82" s="45">
        <v>0</v>
      </c>
      <c r="DI82" s="45">
        <v>0</v>
      </c>
      <c r="DJ82" s="45">
        <v>0</v>
      </c>
      <c r="DK82" s="45">
        <v>0</v>
      </c>
      <c r="DL82" s="45">
        <v>0</v>
      </c>
      <c r="DM82" s="45"/>
      <c r="DN82" s="13">
        <v>0</v>
      </c>
      <c r="DO82" s="13">
        <v>0</v>
      </c>
      <c r="DP82" s="13"/>
    </row>
    <row r="83" spans="1:120" hidden="1">
      <c r="A83" s="45" t="s">
        <v>16</v>
      </c>
      <c r="B83" s="45" t="s">
        <v>1896</v>
      </c>
      <c r="C83" s="45" t="s">
        <v>3606</v>
      </c>
      <c r="D83" s="45"/>
      <c r="E83" s="45">
        <v>48443</v>
      </c>
      <c r="F83" s="45">
        <v>4059779048443</v>
      </c>
      <c r="G83" s="46"/>
      <c r="H83" s="45" t="s">
        <v>195</v>
      </c>
      <c r="I83" s="45" t="s">
        <v>3220</v>
      </c>
      <c r="J83" s="45" t="s">
        <v>3221</v>
      </c>
      <c r="K83" s="45" t="s">
        <v>3607</v>
      </c>
      <c r="L83" s="45" t="s">
        <v>195</v>
      </c>
      <c r="M83" s="45">
        <v>233</v>
      </c>
      <c r="N83" s="45">
        <v>4.7</v>
      </c>
      <c r="O83" s="45">
        <v>1</v>
      </c>
      <c r="P83" s="45">
        <v>100</v>
      </c>
      <c r="Q83" s="45" t="s">
        <v>3222</v>
      </c>
      <c r="R83" s="45" t="b">
        <v>0</v>
      </c>
      <c r="S83" s="45"/>
      <c r="T83" s="45">
        <v>5</v>
      </c>
      <c r="U83" s="45">
        <v>0</v>
      </c>
      <c r="V83" s="45">
        <v>7</v>
      </c>
      <c r="W83" s="45">
        <v>7</v>
      </c>
      <c r="X83" s="45">
        <v>1</v>
      </c>
      <c r="Y83" s="45" t="s">
        <v>3223</v>
      </c>
      <c r="Z83" s="45" t="s">
        <v>3608</v>
      </c>
      <c r="AA83" s="45">
        <v>0</v>
      </c>
      <c r="AB83" s="45" t="b">
        <v>0</v>
      </c>
      <c r="AC83" s="45" t="b">
        <v>0</v>
      </c>
      <c r="AD83" s="45" t="b">
        <v>0</v>
      </c>
      <c r="AE83" s="45" t="b">
        <v>0</v>
      </c>
      <c r="AF83" s="45" t="b">
        <v>0</v>
      </c>
      <c r="AG83" s="45" t="s">
        <v>3225</v>
      </c>
      <c r="AH83" s="45">
        <v>90</v>
      </c>
      <c r="AI83" s="45" t="b">
        <v>0</v>
      </c>
      <c r="AJ83" s="45" t="b">
        <v>0</v>
      </c>
      <c r="AK83" s="45"/>
      <c r="AL83" s="45" t="b">
        <v>0</v>
      </c>
      <c r="AM83" s="45" t="s">
        <v>3222</v>
      </c>
      <c r="AN83" s="45" t="s">
        <v>3222</v>
      </c>
      <c r="AO83" s="45"/>
      <c r="AP83" s="45" t="s">
        <v>3222</v>
      </c>
      <c r="AQ83" s="45" t="s">
        <v>3222</v>
      </c>
      <c r="AR83" s="45" t="s">
        <v>3222</v>
      </c>
      <c r="AS83" s="45" t="s">
        <v>3226</v>
      </c>
      <c r="AT83" s="45"/>
      <c r="AU83" s="45" t="s">
        <v>3442</v>
      </c>
      <c r="AV83" s="45">
        <v>25.1</v>
      </c>
      <c r="AW83" s="45" t="s">
        <v>3609</v>
      </c>
      <c r="AX83" s="45" t="b">
        <v>0</v>
      </c>
      <c r="AY83" s="45" t="s">
        <v>3222</v>
      </c>
      <c r="AZ83" s="45"/>
      <c r="BA83" s="45" t="s">
        <v>3610</v>
      </c>
      <c r="BB83" s="45">
        <v>1</v>
      </c>
      <c r="BC83" s="45" t="s">
        <v>3222</v>
      </c>
      <c r="BD83" s="45" t="b">
        <v>0</v>
      </c>
      <c r="BE83" s="45">
        <v>34.369999999999997</v>
      </c>
      <c r="BF83" s="45">
        <v>29.99</v>
      </c>
      <c r="BG83" s="45"/>
      <c r="BH83" s="45">
        <v>5</v>
      </c>
      <c r="BI83" s="45" t="s">
        <v>330</v>
      </c>
      <c r="BJ83" s="45" t="s">
        <v>3611</v>
      </c>
      <c r="BK83" s="45" t="s">
        <v>3222</v>
      </c>
      <c r="BL83" s="45" t="s">
        <v>3228</v>
      </c>
      <c r="BM83" s="45" t="s">
        <v>3253</v>
      </c>
      <c r="BN83" s="45">
        <v>17668</v>
      </c>
      <c r="BO83" s="45" t="s">
        <v>3254</v>
      </c>
      <c r="BP83" s="45">
        <v>42</v>
      </c>
      <c r="BQ83" s="45" t="s">
        <v>3255</v>
      </c>
      <c r="BR83" s="45" t="s">
        <v>3232</v>
      </c>
      <c r="BS83" s="45" t="s">
        <v>3292</v>
      </c>
      <c r="BT83" s="45" t="b">
        <v>0</v>
      </c>
      <c r="BU83" s="45">
        <v>3</v>
      </c>
      <c r="BV83" s="45" t="s">
        <v>3612</v>
      </c>
      <c r="BW83" s="45" t="s">
        <v>3235</v>
      </c>
      <c r="BX83" s="46"/>
      <c r="BY83" s="45"/>
      <c r="BZ83" s="45"/>
      <c r="CA83" s="47">
        <v>46048</v>
      </c>
      <c r="CB83" s="47">
        <v>45266</v>
      </c>
      <c r="CC83" s="45" t="s">
        <v>3236</v>
      </c>
      <c r="CD83" s="45" t="b">
        <v>0</v>
      </c>
      <c r="CE83" s="45" t="b">
        <v>0</v>
      </c>
      <c r="CF83" s="45" t="b">
        <v>0</v>
      </c>
      <c r="CG83" s="45" t="b">
        <v>0</v>
      </c>
      <c r="CH83" s="45"/>
      <c r="CI83" s="45" t="s">
        <v>337</v>
      </c>
      <c r="CJ83" s="45" t="s">
        <v>3237</v>
      </c>
      <c r="CK83" s="45" t="s">
        <v>3237</v>
      </c>
      <c r="CL83" s="45"/>
      <c r="CM83" s="45">
        <v>34.369999999999997</v>
      </c>
      <c r="CN83" s="45"/>
      <c r="CO83" s="45" t="b">
        <v>0</v>
      </c>
      <c r="CP83" s="45" t="s">
        <v>3238</v>
      </c>
      <c r="CQ83" s="45">
        <v>32.979999999999997</v>
      </c>
      <c r="CR83" s="45">
        <v>2</v>
      </c>
      <c r="CS83" s="45">
        <v>0.38040000000000002</v>
      </c>
      <c r="CT83" s="45"/>
      <c r="CU83" s="45"/>
      <c r="CV83" s="45">
        <v>41</v>
      </c>
      <c r="CW83" s="45">
        <v>12</v>
      </c>
      <c r="CX83" s="45">
        <v>197.88</v>
      </c>
      <c r="CY83" s="45">
        <v>0</v>
      </c>
      <c r="CZ83" s="45">
        <v>0</v>
      </c>
      <c r="DA83" s="45">
        <v>0</v>
      </c>
      <c r="DB83" s="45">
        <v>0</v>
      </c>
      <c r="DC83" s="45">
        <v>0</v>
      </c>
      <c r="DD83" s="45">
        <v>0</v>
      </c>
      <c r="DE83" s="45">
        <v>0</v>
      </c>
      <c r="DF83" s="45">
        <v>0</v>
      </c>
      <c r="DG83" s="45">
        <v>0</v>
      </c>
      <c r="DH83" s="45">
        <v>0</v>
      </c>
      <c r="DI83" s="45">
        <v>0</v>
      </c>
      <c r="DJ83" s="45">
        <v>0</v>
      </c>
      <c r="DK83" s="45">
        <v>0</v>
      </c>
      <c r="DL83" s="45">
        <v>0</v>
      </c>
      <c r="DM83" s="45"/>
      <c r="DN83" s="13">
        <v>216.96</v>
      </c>
      <c r="DO83" s="13">
        <v>0</v>
      </c>
      <c r="DP83" s="13">
        <v>1</v>
      </c>
    </row>
    <row r="84" spans="1:120" hidden="1">
      <c r="A84" s="45" t="s">
        <v>16</v>
      </c>
      <c r="B84" s="45" t="s">
        <v>514</v>
      </c>
      <c r="C84" s="45" t="s">
        <v>3606</v>
      </c>
      <c r="D84" s="45"/>
      <c r="E84" s="45">
        <v>4059779048504</v>
      </c>
      <c r="F84" s="45">
        <v>4059779048504</v>
      </c>
      <c r="G84" s="46"/>
      <c r="H84" s="45" t="s">
        <v>195</v>
      </c>
      <c r="I84" s="45" t="s">
        <v>3220</v>
      </c>
      <c r="J84" s="45" t="s">
        <v>3221</v>
      </c>
      <c r="K84" s="45" t="s">
        <v>3613</v>
      </c>
      <c r="L84" s="45" t="s">
        <v>195</v>
      </c>
      <c r="M84" s="45">
        <v>233</v>
      </c>
      <c r="N84" s="45">
        <v>4.7</v>
      </c>
      <c r="O84" s="45">
        <v>1</v>
      </c>
      <c r="P84" s="45">
        <v>102</v>
      </c>
      <c r="Q84" s="45" t="s">
        <v>3222</v>
      </c>
      <c r="R84" s="45" t="b">
        <v>0</v>
      </c>
      <c r="S84" s="45"/>
      <c r="T84" s="45">
        <v>5</v>
      </c>
      <c r="U84" s="45">
        <v>0</v>
      </c>
      <c r="V84" s="45">
        <v>7</v>
      </c>
      <c r="W84" s="45">
        <v>7</v>
      </c>
      <c r="X84" s="45">
        <v>1</v>
      </c>
      <c r="Y84" s="45" t="s">
        <v>3223</v>
      </c>
      <c r="Z84" s="45" t="s">
        <v>3614</v>
      </c>
      <c r="AA84" s="45">
        <v>0</v>
      </c>
      <c r="AB84" s="45" t="b">
        <v>0</v>
      </c>
      <c r="AC84" s="45" t="b">
        <v>0</v>
      </c>
      <c r="AD84" s="45" t="b">
        <v>0</v>
      </c>
      <c r="AE84" s="45" t="b">
        <v>0</v>
      </c>
      <c r="AF84" s="45" t="b">
        <v>0</v>
      </c>
      <c r="AG84" s="45" t="s">
        <v>3225</v>
      </c>
      <c r="AH84" s="45">
        <v>90</v>
      </c>
      <c r="AI84" s="45" t="b">
        <v>0</v>
      </c>
      <c r="AJ84" s="45" t="b">
        <v>0</v>
      </c>
      <c r="AK84" s="45"/>
      <c r="AL84" s="45" t="b">
        <v>0</v>
      </c>
      <c r="AM84" s="45" t="s">
        <v>3222</v>
      </c>
      <c r="AN84" s="45" t="s">
        <v>3222</v>
      </c>
      <c r="AO84" s="45"/>
      <c r="AP84" s="45" t="s">
        <v>3222</v>
      </c>
      <c r="AQ84" s="45" t="s">
        <v>3222</v>
      </c>
      <c r="AR84" s="45" t="s">
        <v>3222</v>
      </c>
      <c r="AS84" s="45" t="s">
        <v>3226</v>
      </c>
      <c r="AT84" s="45"/>
      <c r="AU84" s="45" t="s">
        <v>3442</v>
      </c>
      <c r="AV84" s="45">
        <v>24.04</v>
      </c>
      <c r="AW84" s="45" t="s">
        <v>76</v>
      </c>
      <c r="AX84" s="45" t="b">
        <v>0</v>
      </c>
      <c r="AY84" s="45" t="s">
        <v>3222</v>
      </c>
      <c r="AZ84" s="45"/>
      <c r="BA84" s="45" t="s">
        <v>3615</v>
      </c>
      <c r="BB84" s="45">
        <v>1</v>
      </c>
      <c r="BC84" s="45" t="s">
        <v>3222</v>
      </c>
      <c r="BD84" s="45" t="s">
        <v>3222</v>
      </c>
      <c r="BE84" s="45">
        <v>24.04</v>
      </c>
      <c r="BF84" s="45"/>
      <c r="BG84" s="45"/>
      <c r="BH84" s="45">
        <v>1</v>
      </c>
      <c r="BI84" s="45" t="s">
        <v>330</v>
      </c>
      <c r="BJ84" s="45"/>
      <c r="BK84" s="45" t="s">
        <v>3222</v>
      </c>
      <c r="BL84" s="45" t="s">
        <v>3228</v>
      </c>
      <c r="BM84" s="45" t="s">
        <v>3253</v>
      </c>
      <c r="BN84" s="45">
        <v>17668</v>
      </c>
      <c r="BO84" s="45" t="s">
        <v>3254</v>
      </c>
      <c r="BP84" s="45">
        <v>42</v>
      </c>
      <c r="BQ84" s="45" t="s">
        <v>3255</v>
      </c>
      <c r="BR84" s="45" t="s">
        <v>3232</v>
      </c>
      <c r="BS84" s="45" t="s">
        <v>3292</v>
      </c>
      <c r="BT84" s="45" t="b">
        <v>0</v>
      </c>
      <c r="BU84" s="45">
        <v>3</v>
      </c>
      <c r="BV84" s="45" t="s">
        <v>3616</v>
      </c>
      <c r="BW84" s="45" t="s">
        <v>3235</v>
      </c>
      <c r="BX84" s="46"/>
      <c r="BY84" s="45"/>
      <c r="BZ84" s="45"/>
      <c r="CA84" s="47">
        <v>46048</v>
      </c>
      <c r="CB84" s="47">
        <v>45266</v>
      </c>
      <c r="CC84" s="45" t="s">
        <v>3236</v>
      </c>
      <c r="CD84" s="45" t="b">
        <v>0</v>
      </c>
      <c r="CE84" s="45" t="b">
        <v>0</v>
      </c>
      <c r="CF84" s="45" t="b">
        <v>0</v>
      </c>
      <c r="CG84" s="45" t="b">
        <v>0</v>
      </c>
      <c r="CH84" s="45"/>
      <c r="CI84" s="45" t="s">
        <v>337</v>
      </c>
      <c r="CJ84" s="45" t="s">
        <v>3237</v>
      </c>
      <c r="CK84" s="45" t="s">
        <v>3237</v>
      </c>
      <c r="CL84" s="45"/>
      <c r="CM84" s="45"/>
      <c r="CN84" s="45"/>
      <c r="CO84" s="45" t="b">
        <v>0</v>
      </c>
      <c r="CP84" s="45" t="s">
        <v>3238</v>
      </c>
      <c r="CQ84" s="45">
        <v>32.979999999999997</v>
      </c>
      <c r="CR84" s="45">
        <v>2</v>
      </c>
      <c r="CS84" s="45">
        <v>0.44600000000000001</v>
      </c>
      <c r="CT84" s="45"/>
      <c r="CU84" s="45"/>
      <c r="CV84" s="45">
        <v>173</v>
      </c>
      <c r="CW84" s="45">
        <v>0</v>
      </c>
      <c r="CX84" s="45">
        <v>0</v>
      </c>
      <c r="CY84" s="45">
        <v>0</v>
      </c>
      <c r="CZ84" s="45">
        <v>0</v>
      </c>
      <c r="DA84" s="45">
        <v>0</v>
      </c>
      <c r="DB84" s="45">
        <v>0</v>
      </c>
      <c r="DC84" s="45">
        <v>0</v>
      </c>
      <c r="DD84" s="45">
        <v>0</v>
      </c>
      <c r="DE84" s="45">
        <v>0</v>
      </c>
      <c r="DF84" s="45">
        <v>0</v>
      </c>
      <c r="DG84" s="45">
        <v>0</v>
      </c>
      <c r="DH84" s="45">
        <v>0</v>
      </c>
      <c r="DI84" s="45">
        <v>0</v>
      </c>
      <c r="DJ84" s="45">
        <v>0</v>
      </c>
      <c r="DK84" s="45">
        <v>0</v>
      </c>
      <c r="DL84" s="45">
        <v>0</v>
      </c>
      <c r="DM84" s="45"/>
      <c r="DN84" s="13">
        <v>0</v>
      </c>
      <c r="DO84" s="13">
        <v>0</v>
      </c>
      <c r="DP84" s="13"/>
    </row>
    <row r="85" spans="1:120" hidden="1">
      <c r="A85" s="45" t="s">
        <v>16</v>
      </c>
      <c r="B85" s="45" t="s">
        <v>2703</v>
      </c>
      <c r="C85" s="45" t="s">
        <v>3617</v>
      </c>
      <c r="D85" s="45"/>
      <c r="E85" s="45">
        <v>32831</v>
      </c>
      <c r="F85" s="45">
        <v>4059779032831</v>
      </c>
      <c r="G85" s="46"/>
      <c r="H85" s="45" t="s">
        <v>781</v>
      </c>
      <c r="I85" s="45" t="s">
        <v>3618</v>
      </c>
      <c r="J85" s="45" t="s">
        <v>3221</v>
      </c>
      <c r="K85" s="45" t="s">
        <v>3619</v>
      </c>
      <c r="L85" s="45" t="s">
        <v>556</v>
      </c>
      <c r="M85" s="45">
        <v>476</v>
      </c>
      <c r="N85" s="45">
        <v>4.5999999999999996</v>
      </c>
      <c r="O85" s="45">
        <v>5</v>
      </c>
      <c r="P85" s="45">
        <v>148</v>
      </c>
      <c r="Q85" s="45" t="s">
        <v>3222</v>
      </c>
      <c r="R85" s="45" t="b">
        <v>0</v>
      </c>
      <c r="S85" s="45"/>
      <c r="T85" s="45">
        <v>5</v>
      </c>
      <c r="U85" s="45">
        <v>0</v>
      </c>
      <c r="V85" s="45">
        <v>8</v>
      </c>
      <c r="W85" s="45">
        <v>8</v>
      </c>
      <c r="X85" s="45">
        <v>1</v>
      </c>
      <c r="Y85" s="45" t="s">
        <v>3223</v>
      </c>
      <c r="Z85" s="45" t="s">
        <v>3620</v>
      </c>
      <c r="AA85" s="45">
        <v>1300</v>
      </c>
      <c r="AB85" s="45" t="b">
        <v>0</v>
      </c>
      <c r="AC85" s="45" t="s">
        <v>3222</v>
      </c>
      <c r="AD85" s="45" t="b">
        <v>0</v>
      </c>
      <c r="AE85" s="45" t="b">
        <v>0</v>
      </c>
      <c r="AF85" s="45" t="b">
        <v>0</v>
      </c>
      <c r="AG85" s="45"/>
      <c r="AH85" s="45">
        <v>90</v>
      </c>
      <c r="AI85" s="45" t="b">
        <v>0</v>
      </c>
      <c r="AJ85" s="45" t="b">
        <v>0</v>
      </c>
      <c r="AK85" s="45"/>
      <c r="AL85" s="45" t="b">
        <v>0</v>
      </c>
      <c r="AM85" s="45" t="s">
        <v>3222</v>
      </c>
      <c r="AN85" s="45" t="s">
        <v>3222</v>
      </c>
      <c r="AO85" s="45"/>
      <c r="AP85" s="45" t="s">
        <v>3222</v>
      </c>
      <c r="AQ85" s="45" t="b">
        <v>0</v>
      </c>
      <c r="AR85" s="45" t="s">
        <v>3222</v>
      </c>
      <c r="AS85" s="45" t="s">
        <v>3226</v>
      </c>
      <c r="AT85" s="45"/>
      <c r="AU85" s="45" t="s">
        <v>3227</v>
      </c>
      <c r="AV85" s="45">
        <v>28.56</v>
      </c>
      <c r="AW85" s="45" t="s">
        <v>76</v>
      </c>
      <c r="AX85" s="45" t="b">
        <v>0</v>
      </c>
      <c r="AY85" s="45" t="b">
        <v>0</v>
      </c>
      <c r="AZ85" s="45"/>
      <c r="BA85" s="45"/>
      <c r="BB85" s="45">
        <v>0</v>
      </c>
      <c r="BC85" s="45" t="s">
        <v>3222</v>
      </c>
      <c r="BD85" s="45" t="s">
        <v>3222</v>
      </c>
      <c r="BE85" s="45">
        <v>28.56</v>
      </c>
      <c r="BF85" s="45"/>
      <c r="BG85" s="45"/>
      <c r="BH85" s="45">
        <v>1</v>
      </c>
      <c r="BI85" s="45" t="s">
        <v>330</v>
      </c>
      <c r="BJ85" s="45"/>
      <c r="BK85" s="45" t="s">
        <v>3222</v>
      </c>
      <c r="BL85" s="45" t="s">
        <v>3228</v>
      </c>
      <c r="BM85" s="45" t="s">
        <v>3243</v>
      </c>
      <c r="BN85" s="45">
        <v>85705</v>
      </c>
      <c r="BO85" s="45" t="s">
        <v>3333</v>
      </c>
      <c r="BP85" s="45">
        <v>455</v>
      </c>
      <c r="BQ85" s="45" t="s">
        <v>3334</v>
      </c>
      <c r="BR85" s="45" t="s">
        <v>3256</v>
      </c>
      <c r="BS85" s="45" t="s">
        <v>3292</v>
      </c>
      <c r="BT85" s="45" t="b">
        <v>0</v>
      </c>
      <c r="BU85" s="45">
        <v>2</v>
      </c>
      <c r="BV85" s="45" t="s">
        <v>3621</v>
      </c>
      <c r="BW85" s="45" t="s">
        <v>3235</v>
      </c>
      <c r="BX85" s="46"/>
      <c r="BY85" s="45"/>
      <c r="BZ85" s="45"/>
      <c r="CA85" s="47">
        <v>46048</v>
      </c>
      <c r="CB85" s="47">
        <v>45035</v>
      </c>
      <c r="CC85" s="45" t="s">
        <v>3336</v>
      </c>
      <c r="CD85" s="45" t="b">
        <v>0</v>
      </c>
      <c r="CE85" s="45" t="b">
        <v>0</v>
      </c>
      <c r="CF85" s="45" t="b">
        <v>0</v>
      </c>
      <c r="CG85" s="45" t="b">
        <v>0</v>
      </c>
      <c r="CH85" s="45"/>
      <c r="CI85" s="45" t="s">
        <v>880</v>
      </c>
      <c r="CJ85" s="45" t="s">
        <v>3371</v>
      </c>
      <c r="CK85" s="45" t="s">
        <v>3371</v>
      </c>
      <c r="CL85" s="45"/>
      <c r="CM85" s="45"/>
      <c r="CN85" s="45"/>
      <c r="CO85" s="45" t="b">
        <v>0</v>
      </c>
      <c r="CP85" s="45" t="s">
        <v>3238</v>
      </c>
      <c r="CQ85" s="45">
        <v>32.68</v>
      </c>
      <c r="CR85" s="45">
        <v>2</v>
      </c>
      <c r="CS85" s="45">
        <v>0.36009999999999998</v>
      </c>
      <c r="CT85" s="45"/>
      <c r="CU85" s="45"/>
      <c r="CV85" s="45">
        <v>22</v>
      </c>
      <c r="CW85" s="45">
        <v>0</v>
      </c>
      <c r="CX85" s="45">
        <v>0</v>
      </c>
      <c r="CY85" s="45">
        <v>0</v>
      </c>
      <c r="CZ85" s="45">
        <v>0</v>
      </c>
      <c r="DA85" s="45">
        <v>0</v>
      </c>
      <c r="DB85" s="45">
        <v>0</v>
      </c>
      <c r="DC85" s="45">
        <v>0</v>
      </c>
      <c r="DD85" s="45">
        <v>0</v>
      </c>
      <c r="DE85" s="45">
        <v>0</v>
      </c>
      <c r="DF85" s="45">
        <v>0</v>
      </c>
      <c r="DG85" s="45">
        <v>0</v>
      </c>
      <c r="DH85" s="45">
        <v>0</v>
      </c>
      <c r="DI85" s="45">
        <v>0</v>
      </c>
      <c r="DJ85" s="45">
        <v>0</v>
      </c>
      <c r="DK85" s="45">
        <v>0</v>
      </c>
      <c r="DL85" s="45">
        <v>10</v>
      </c>
      <c r="DM85" s="45"/>
      <c r="DN85" s="13">
        <v>0</v>
      </c>
      <c r="DO85" s="13">
        <v>0</v>
      </c>
      <c r="DP85" s="13"/>
    </row>
    <row r="86" spans="1:120" hidden="1">
      <c r="A86" s="45" t="s">
        <v>16</v>
      </c>
      <c r="B86" s="45" t="s">
        <v>118</v>
      </c>
      <c r="C86" s="45" t="s">
        <v>3622</v>
      </c>
      <c r="D86" s="45"/>
      <c r="E86" s="45">
        <v>50750</v>
      </c>
      <c r="F86" s="45">
        <v>4059779050750</v>
      </c>
      <c r="G86" s="46"/>
      <c r="H86" s="45" t="s">
        <v>195</v>
      </c>
      <c r="I86" s="45" t="s">
        <v>3220</v>
      </c>
      <c r="J86" s="45" t="s">
        <v>3221</v>
      </c>
      <c r="K86" s="45" t="s">
        <v>3623</v>
      </c>
      <c r="L86" s="45" t="s">
        <v>195</v>
      </c>
      <c r="M86" s="45">
        <v>22</v>
      </c>
      <c r="N86" s="45">
        <v>4</v>
      </c>
      <c r="O86" s="45">
        <v>5</v>
      </c>
      <c r="P86" s="45">
        <v>131</v>
      </c>
      <c r="Q86" s="45" t="s">
        <v>3222</v>
      </c>
      <c r="R86" s="45" t="b">
        <v>0</v>
      </c>
      <c r="S86" s="45"/>
      <c r="T86" s="45">
        <v>5</v>
      </c>
      <c r="U86" s="45">
        <v>359</v>
      </c>
      <c r="V86" s="45">
        <v>5</v>
      </c>
      <c r="W86" s="45">
        <v>5</v>
      </c>
      <c r="X86" s="45">
        <v>1</v>
      </c>
      <c r="Y86" s="45" t="s">
        <v>3223</v>
      </c>
      <c r="Z86" s="45" t="s">
        <v>3624</v>
      </c>
      <c r="AA86" s="45">
        <v>0</v>
      </c>
      <c r="AB86" s="45" t="b">
        <v>0</v>
      </c>
      <c r="AC86" s="45" t="b">
        <v>0</v>
      </c>
      <c r="AD86" s="45" t="b">
        <v>0</v>
      </c>
      <c r="AE86" s="45" t="b">
        <v>0</v>
      </c>
      <c r="AF86" s="45" t="b">
        <v>0</v>
      </c>
      <c r="AG86" s="45" t="s">
        <v>3225</v>
      </c>
      <c r="AH86" s="45">
        <v>90</v>
      </c>
      <c r="AI86" s="45" t="b">
        <v>0</v>
      </c>
      <c r="AJ86" s="45" t="s">
        <v>3222</v>
      </c>
      <c r="AK86" s="45"/>
      <c r="AL86" s="45" t="b">
        <v>0</v>
      </c>
      <c r="AM86" s="45" t="s">
        <v>3222</v>
      </c>
      <c r="AN86" s="45" t="s">
        <v>3222</v>
      </c>
      <c r="AO86" s="45" t="b">
        <v>0</v>
      </c>
      <c r="AP86" s="45"/>
      <c r="AQ86" s="45" t="s">
        <v>3222</v>
      </c>
      <c r="AR86" s="45"/>
      <c r="AS86" s="45" t="s">
        <v>3226</v>
      </c>
      <c r="AT86" s="45"/>
      <c r="AU86" s="45" t="s">
        <v>3227</v>
      </c>
      <c r="AV86" s="45">
        <v>1.99</v>
      </c>
      <c r="AW86" s="45" t="s">
        <v>76</v>
      </c>
      <c r="AX86" s="45" t="b">
        <v>0</v>
      </c>
      <c r="AY86" s="45" t="b">
        <v>0</v>
      </c>
      <c r="AZ86" s="45"/>
      <c r="BA86" s="45"/>
      <c r="BB86" s="45">
        <v>0</v>
      </c>
      <c r="BC86" s="45" t="s">
        <v>3222</v>
      </c>
      <c r="BD86" s="45" t="s">
        <v>3222</v>
      </c>
      <c r="BE86" s="45">
        <v>1.99</v>
      </c>
      <c r="BF86" s="45"/>
      <c r="BG86" s="45"/>
      <c r="BH86" s="45">
        <v>1</v>
      </c>
      <c r="BI86" s="45" t="s">
        <v>330</v>
      </c>
      <c r="BJ86" s="45"/>
      <c r="BK86" s="45" t="s">
        <v>3222</v>
      </c>
      <c r="BL86" s="45" t="s">
        <v>3228</v>
      </c>
      <c r="BM86" s="45" t="s">
        <v>3229</v>
      </c>
      <c r="BN86" s="45">
        <v>31439</v>
      </c>
      <c r="BO86" s="45" t="s">
        <v>3230</v>
      </c>
      <c r="BP86" s="45">
        <v>3</v>
      </c>
      <c r="BQ86" s="45" t="s">
        <v>3231</v>
      </c>
      <c r="BR86" s="45" t="s">
        <v>3256</v>
      </c>
      <c r="BS86" s="45"/>
      <c r="BT86" s="45" t="b">
        <v>0</v>
      </c>
      <c r="BU86" s="45">
        <v>3</v>
      </c>
      <c r="BV86" s="45" t="s">
        <v>3625</v>
      </c>
      <c r="BW86" s="45" t="s">
        <v>3264</v>
      </c>
      <c r="BX86" s="46"/>
      <c r="BY86" s="46"/>
      <c r="BZ86" s="45"/>
      <c r="CA86" s="47">
        <v>46048</v>
      </c>
      <c r="CB86" s="47">
        <v>45402</v>
      </c>
      <c r="CC86" s="45" t="s">
        <v>3236</v>
      </c>
      <c r="CD86" s="45" t="b">
        <v>0</v>
      </c>
      <c r="CE86" s="45" t="b">
        <v>0</v>
      </c>
      <c r="CF86" s="45" t="b">
        <v>0</v>
      </c>
      <c r="CG86" s="45" t="b">
        <v>0</v>
      </c>
      <c r="CH86" s="45"/>
      <c r="CI86" s="45" t="s">
        <v>337</v>
      </c>
      <c r="CJ86" s="45" t="s">
        <v>3371</v>
      </c>
      <c r="CK86" s="45" t="s">
        <v>3371</v>
      </c>
      <c r="CL86" s="45"/>
      <c r="CM86" s="45"/>
      <c r="CN86" s="45"/>
      <c r="CO86" s="45" t="b">
        <v>0</v>
      </c>
      <c r="CP86" s="45" t="s">
        <v>3238</v>
      </c>
      <c r="CQ86" s="45">
        <v>32.4</v>
      </c>
      <c r="CR86" s="45">
        <v>27</v>
      </c>
      <c r="CS86" s="45">
        <v>0.32269999999999999</v>
      </c>
      <c r="CT86" s="45"/>
      <c r="CU86" s="45"/>
      <c r="CV86" s="45">
        <v>160</v>
      </c>
      <c r="CW86" s="45">
        <v>132</v>
      </c>
      <c r="CX86" s="45">
        <v>158.4</v>
      </c>
      <c r="CY86" s="45">
        <v>136.88890000000001</v>
      </c>
      <c r="CZ86" s="45">
        <v>0.05</v>
      </c>
      <c r="DA86" s="45">
        <v>1</v>
      </c>
      <c r="DB86" s="45">
        <v>1.2</v>
      </c>
      <c r="DC86" s="45">
        <v>0</v>
      </c>
      <c r="DD86" s="45">
        <v>0</v>
      </c>
      <c r="DE86" s="45">
        <v>0</v>
      </c>
      <c r="DF86" s="45">
        <v>0</v>
      </c>
      <c r="DG86" s="45">
        <v>0</v>
      </c>
      <c r="DH86" s="45">
        <v>0</v>
      </c>
      <c r="DI86" s="45">
        <v>0</v>
      </c>
      <c r="DJ86" s="45">
        <v>0</v>
      </c>
      <c r="DK86" s="45">
        <v>0</v>
      </c>
      <c r="DL86" s="45">
        <v>384</v>
      </c>
      <c r="DM86" s="45"/>
      <c r="DN86" s="13">
        <v>0</v>
      </c>
      <c r="DO86" s="13">
        <v>0</v>
      </c>
      <c r="DP86" s="13"/>
    </row>
    <row r="87" spans="1:120" hidden="1">
      <c r="A87" s="45" t="s">
        <v>16</v>
      </c>
      <c r="B87" s="45" t="s">
        <v>2456</v>
      </c>
      <c r="C87" s="45" t="s">
        <v>3606</v>
      </c>
      <c r="D87" s="45"/>
      <c r="E87" s="45">
        <v>48474</v>
      </c>
      <c r="F87" s="45">
        <v>4059779048474</v>
      </c>
      <c r="G87" s="46"/>
      <c r="H87" s="45" t="s">
        <v>195</v>
      </c>
      <c r="I87" s="45" t="s">
        <v>3220</v>
      </c>
      <c r="J87" s="45" t="s">
        <v>3221</v>
      </c>
      <c r="K87" s="45" t="s">
        <v>3626</v>
      </c>
      <c r="L87" s="45" t="s">
        <v>195</v>
      </c>
      <c r="M87" s="45">
        <v>233</v>
      </c>
      <c r="N87" s="45">
        <v>4.7</v>
      </c>
      <c r="O87" s="45">
        <v>1</v>
      </c>
      <c r="P87" s="45">
        <v>99</v>
      </c>
      <c r="Q87" s="45" t="s">
        <v>3222</v>
      </c>
      <c r="R87" s="45" t="b">
        <v>0</v>
      </c>
      <c r="S87" s="45"/>
      <c r="T87" s="45">
        <v>5</v>
      </c>
      <c r="U87" s="45">
        <v>0</v>
      </c>
      <c r="V87" s="45">
        <v>6</v>
      </c>
      <c r="W87" s="45">
        <v>6</v>
      </c>
      <c r="X87" s="45">
        <v>1</v>
      </c>
      <c r="Y87" s="45" t="s">
        <v>3223</v>
      </c>
      <c r="Z87" s="45" t="s">
        <v>3627</v>
      </c>
      <c r="AA87" s="45">
        <v>0</v>
      </c>
      <c r="AB87" s="45" t="b">
        <v>0</v>
      </c>
      <c r="AC87" s="45" t="b">
        <v>0</v>
      </c>
      <c r="AD87" s="45" t="b">
        <v>0</v>
      </c>
      <c r="AE87" s="45" t="b">
        <v>0</v>
      </c>
      <c r="AF87" s="45" t="b">
        <v>0</v>
      </c>
      <c r="AG87" s="45" t="s">
        <v>3225</v>
      </c>
      <c r="AH87" s="45">
        <v>90</v>
      </c>
      <c r="AI87" s="45" t="b">
        <v>0</v>
      </c>
      <c r="AJ87" s="45" t="s">
        <v>3222</v>
      </c>
      <c r="AK87" s="45"/>
      <c r="AL87" s="45" t="b">
        <v>0</v>
      </c>
      <c r="AM87" s="45" t="s">
        <v>3222</v>
      </c>
      <c r="AN87" s="45" t="s">
        <v>3222</v>
      </c>
      <c r="AO87" s="45"/>
      <c r="AP87" s="45" t="s">
        <v>3222</v>
      </c>
      <c r="AQ87" s="45" t="s">
        <v>3222</v>
      </c>
      <c r="AR87" s="45" t="s">
        <v>3222</v>
      </c>
      <c r="AS87" s="45" t="s">
        <v>3226</v>
      </c>
      <c r="AT87" s="45"/>
      <c r="AU87" s="45" t="s">
        <v>3442</v>
      </c>
      <c r="AV87" s="45">
        <v>23.03</v>
      </c>
      <c r="AW87" s="45" t="s">
        <v>76</v>
      </c>
      <c r="AX87" s="45" t="b">
        <v>0</v>
      </c>
      <c r="AY87" s="45" t="s">
        <v>3222</v>
      </c>
      <c r="AZ87" s="45"/>
      <c r="BA87" s="45" t="s">
        <v>487</v>
      </c>
      <c r="BB87" s="45">
        <v>1</v>
      </c>
      <c r="BC87" s="45" t="s">
        <v>3222</v>
      </c>
      <c r="BD87" s="45" t="s">
        <v>3222</v>
      </c>
      <c r="BE87" s="45">
        <v>23.03</v>
      </c>
      <c r="BF87" s="45"/>
      <c r="BG87" s="45"/>
      <c r="BH87" s="45">
        <v>2</v>
      </c>
      <c r="BI87" s="45" t="s">
        <v>330</v>
      </c>
      <c r="BJ87" s="45"/>
      <c r="BK87" s="45" t="s">
        <v>3222</v>
      </c>
      <c r="BL87" s="45" t="s">
        <v>3228</v>
      </c>
      <c r="BM87" s="45" t="s">
        <v>3253</v>
      </c>
      <c r="BN87" s="45">
        <v>17668</v>
      </c>
      <c r="BO87" s="45" t="s">
        <v>3254</v>
      </c>
      <c r="BP87" s="45">
        <v>42</v>
      </c>
      <c r="BQ87" s="45" t="s">
        <v>3255</v>
      </c>
      <c r="BR87" s="45" t="s">
        <v>3256</v>
      </c>
      <c r="BS87" s="45" t="s">
        <v>3292</v>
      </c>
      <c r="BT87" s="45" t="b">
        <v>0</v>
      </c>
      <c r="BU87" s="45">
        <v>3</v>
      </c>
      <c r="BV87" s="45" t="s">
        <v>3612</v>
      </c>
      <c r="BW87" s="45" t="s">
        <v>3235</v>
      </c>
      <c r="BX87" s="46"/>
      <c r="BY87" s="45"/>
      <c r="BZ87" s="45"/>
      <c r="CA87" s="47">
        <v>46048</v>
      </c>
      <c r="CB87" s="47">
        <v>45266</v>
      </c>
      <c r="CC87" s="45" t="s">
        <v>3236</v>
      </c>
      <c r="CD87" s="45" t="b">
        <v>0</v>
      </c>
      <c r="CE87" s="45" t="b">
        <v>0</v>
      </c>
      <c r="CF87" s="45" t="b">
        <v>0</v>
      </c>
      <c r="CG87" s="45" t="b">
        <v>0</v>
      </c>
      <c r="CH87" s="45"/>
      <c r="CI87" s="45" t="s">
        <v>337</v>
      </c>
      <c r="CJ87" s="45" t="s">
        <v>3237</v>
      </c>
      <c r="CK87" s="45" t="s">
        <v>3237</v>
      </c>
      <c r="CL87" s="45"/>
      <c r="CM87" s="45"/>
      <c r="CN87" s="45"/>
      <c r="CO87" s="45" t="b">
        <v>0</v>
      </c>
      <c r="CP87" s="45" t="s">
        <v>3238</v>
      </c>
      <c r="CQ87" s="45">
        <v>32.159999999999997</v>
      </c>
      <c r="CR87" s="45">
        <v>2</v>
      </c>
      <c r="CS87" s="45">
        <v>0.23730000000000001</v>
      </c>
      <c r="CT87" s="45"/>
      <c r="CU87" s="45"/>
      <c r="CV87" s="45">
        <v>100</v>
      </c>
      <c r="CW87" s="45">
        <v>65</v>
      </c>
      <c r="CX87" s="45">
        <v>933.51</v>
      </c>
      <c r="CY87" s="45">
        <v>910</v>
      </c>
      <c r="CZ87" s="45">
        <v>0</v>
      </c>
      <c r="DA87" s="45">
        <v>0</v>
      </c>
      <c r="DB87" s="45">
        <v>0</v>
      </c>
      <c r="DC87" s="45">
        <v>0</v>
      </c>
      <c r="DD87" s="45">
        <v>0</v>
      </c>
      <c r="DE87" s="45">
        <v>508.82</v>
      </c>
      <c r="DF87" s="45">
        <v>32</v>
      </c>
      <c r="DG87" s="45">
        <v>0</v>
      </c>
      <c r="DH87" s="45">
        <v>0</v>
      </c>
      <c r="DI87" s="45">
        <v>0</v>
      </c>
      <c r="DJ87" s="45">
        <v>0</v>
      </c>
      <c r="DK87" s="45">
        <v>0</v>
      </c>
      <c r="DL87" s="45">
        <v>0</v>
      </c>
      <c r="DM87" s="45"/>
      <c r="DN87" s="13">
        <v>0</v>
      </c>
      <c r="DO87" s="13">
        <v>0</v>
      </c>
      <c r="DP87" s="13"/>
    </row>
    <row r="88" spans="1:120" hidden="1">
      <c r="A88" s="45" t="s">
        <v>16</v>
      </c>
      <c r="B88" s="45" t="s">
        <v>503</v>
      </c>
      <c r="C88" s="45" t="s">
        <v>3628</v>
      </c>
      <c r="D88" s="45"/>
      <c r="E88" s="45">
        <v>46678</v>
      </c>
      <c r="F88" s="45">
        <v>4059779046678</v>
      </c>
      <c r="G88" s="46"/>
      <c r="H88" s="45" t="s">
        <v>376</v>
      </c>
      <c r="I88" s="45" t="s">
        <v>3276</v>
      </c>
      <c r="J88" s="45" t="s">
        <v>3221</v>
      </c>
      <c r="K88" s="45" t="s">
        <v>3629</v>
      </c>
      <c r="L88" s="45" t="s">
        <v>279</v>
      </c>
      <c r="M88" s="45">
        <v>353</v>
      </c>
      <c r="N88" s="45">
        <v>4.2</v>
      </c>
      <c r="O88" s="45">
        <v>3.3</v>
      </c>
      <c r="P88" s="45">
        <v>142</v>
      </c>
      <c r="Q88" s="45" t="s">
        <v>3222</v>
      </c>
      <c r="R88" s="45" t="b">
        <v>0</v>
      </c>
      <c r="S88" s="45"/>
      <c r="T88" s="45">
        <v>5</v>
      </c>
      <c r="U88" s="45">
        <v>0</v>
      </c>
      <c r="V88" s="45">
        <v>5</v>
      </c>
      <c r="W88" s="45">
        <v>5</v>
      </c>
      <c r="X88" s="45">
        <v>1</v>
      </c>
      <c r="Y88" s="45" t="s">
        <v>3223</v>
      </c>
      <c r="Z88" s="45" t="s">
        <v>3630</v>
      </c>
      <c r="AA88" s="45">
        <v>1</v>
      </c>
      <c r="AB88" s="45" t="b">
        <v>0</v>
      </c>
      <c r="AC88" s="45" t="b">
        <v>0</v>
      </c>
      <c r="AD88" s="45" t="b">
        <v>0</v>
      </c>
      <c r="AE88" s="45" t="b">
        <v>0</v>
      </c>
      <c r="AF88" s="45" t="b">
        <v>0</v>
      </c>
      <c r="AG88" s="45"/>
      <c r="AH88" s="45">
        <v>90</v>
      </c>
      <c r="AI88" s="45" t="b">
        <v>0</v>
      </c>
      <c r="AJ88" s="45" t="s">
        <v>3222</v>
      </c>
      <c r="AK88" s="45"/>
      <c r="AL88" s="45" t="b">
        <v>0</v>
      </c>
      <c r="AM88" s="45" t="s">
        <v>3222</v>
      </c>
      <c r="AN88" s="45" t="s">
        <v>3222</v>
      </c>
      <c r="AO88" s="45"/>
      <c r="AP88" s="45" t="s">
        <v>3222</v>
      </c>
      <c r="AQ88" s="45" t="b">
        <v>0</v>
      </c>
      <c r="AR88" s="45" t="b">
        <v>0</v>
      </c>
      <c r="AS88" s="45" t="s">
        <v>3226</v>
      </c>
      <c r="AT88" s="45"/>
      <c r="AU88" s="45" t="s">
        <v>3227</v>
      </c>
      <c r="AV88" s="45">
        <v>11.99</v>
      </c>
      <c r="AW88" s="45" t="s">
        <v>76</v>
      </c>
      <c r="AX88" s="45" t="b">
        <v>0</v>
      </c>
      <c r="AY88" s="45" t="s">
        <v>3222</v>
      </c>
      <c r="AZ88" s="45"/>
      <c r="BA88" s="45" t="s">
        <v>3631</v>
      </c>
      <c r="BB88" s="45">
        <v>1</v>
      </c>
      <c r="BC88" s="45" t="s">
        <v>3222</v>
      </c>
      <c r="BD88" s="45" t="s">
        <v>3222</v>
      </c>
      <c r="BE88" s="45">
        <v>11.99</v>
      </c>
      <c r="BF88" s="45"/>
      <c r="BG88" s="45"/>
      <c r="BH88" s="45">
        <v>2</v>
      </c>
      <c r="BI88" s="45" t="s">
        <v>330</v>
      </c>
      <c r="BJ88" s="45"/>
      <c r="BK88" s="45" t="s">
        <v>3222</v>
      </c>
      <c r="BL88" s="45" t="s">
        <v>3228</v>
      </c>
      <c r="BM88" s="45" t="s">
        <v>3243</v>
      </c>
      <c r="BN88" s="45">
        <v>14245</v>
      </c>
      <c r="BO88" s="45" t="s">
        <v>3632</v>
      </c>
      <c r="BP88" s="45">
        <v>402</v>
      </c>
      <c r="BQ88" s="45" t="s">
        <v>3633</v>
      </c>
      <c r="BR88" s="45" t="s">
        <v>3256</v>
      </c>
      <c r="BS88" s="45" t="s">
        <v>3292</v>
      </c>
      <c r="BT88" s="45" t="b">
        <v>0</v>
      </c>
      <c r="BU88" s="45">
        <v>6</v>
      </c>
      <c r="BV88" s="45" t="s">
        <v>3634</v>
      </c>
      <c r="BW88" s="45" t="s">
        <v>3283</v>
      </c>
      <c r="BX88" s="46"/>
      <c r="BY88" s="45"/>
      <c r="BZ88" s="45"/>
      <c r="CA88" s="47">
        <v>46048</v>
      </c>
      <c r="CB88" s="47">
        <v>45268</v>
      </c>
      <c r="CC88" s="45" t="s">
        <v>3358</v>
      </c>
      <c r="CD88" s="45" t="b">
        <v>0</v>
      </c>
      <c r="CE88" s="45" t="b">
        <v>0</v>
      </c>
      <c r="CF88" s="45" t="b">
        <v>0</v>
      </c>
      <c r="CG88" s="45" t="b">
        <v>0</v>
      </c>
      <c r="CH88" s="45"/>
      <c r="CI88" s="45" t="s">
        <v>337</v>
      </c>
      <c r="CJ88" s="45" t="s">
        <v>3237</v>
      </c>
      <c r="CK88" s="45" t="s">
        <v>3237</v>
      </c>
      <c r="CL88" s="45"/>
      <c r="CM88" s="45"/>
      <c r="CN88" s="45"/>
      <c r="CO88" s="45" t="s">
        <v>3222</v>
      </c>
      <c r="CP88" s="45" t="s">
        <v>3238</v>
      </c>
      <c r="CQ88" s="45">
        <v>31.16</v>
      </c>
      <c r="CR88" s="45">
        <v>7</v>
      </c>
      <c r="CS88" s="45">
        <v>0.60099999999999998</v>
      </c>
      <c r="CT88" s="45"/>
      <c r="CU88" s="45"/>
      <c r="CV88" s="45">
        <v>370</v>
      </c>
      <c r="CW88" s="45">
        <v>0</v>
      </c>
      <c r="CX88" s="45">
        <v>0</v>
      </c>
      <c r="CY88" s="45">
        <v>0</v>
      </c>
      <c r="CZ88" s="45">
        <v>0</v>
      </c>
      <c r="DA88" s="45">
        <v>0</v>
      </c>
      <c r="DB88" s="45">
        <v>0</v>
      </c>
      <c r="DC88" s="45">
        <v>0</v>
      </c>
      <c r="DD88" s="45">
        <v>0</v>
      </c>
      <c r="DE88" s="45">
        <v>0</v>
      </c>
      <c r="DF88" s="45">
        <v>0</v>
      </c>
      <c r="DG88" s="45">
        <v>0</v>
      </c>
      <c r="DH88" s="45">
        <v>0</v>
      </c>
      <c r="DI88" s="45">
        <v>0</v>
      </c>
      <c r="DJ88" s="45">
        <v>0</v>
      </c>
      <c r="DK88" s="45">
        <v>0</v>
      </c>
      <c r="DL88" s="45">
        <v>0</v>
      </c>
      <c r="DM88" s="45"/>
      <c r="DN88" s="13">
        <v>0</v>
      </c>
      <c r="DO88" s="13">
        <v>36</v>
      </c>
      <c r="DP88" s="13"/>
    </row>
    <row r="89" spans="1:120" hidden="1">
      <c r="A89" s="45" t="s">
        <v>16</v>
      </c>
      <c r="B89" s="45" t="s">
        <v>2196</v>
      </c>
      <c r="C89" s="45" t="s">
        <v>3285</v>
      </c>
      <c r="D89" s="45"/>
      <c r="E89" s="45">
        <v>62906</v>
      </c>
      <c r="F89" s="45">
        <v>4059779062906</v>
      </c>
      <c r="G89" s="46"/>
      <c r="H89" s="45" t="s">
        <v>337</v>
      </c>
      <c r="I89" s="45" t="s">
        <v>3276</v>
      </c>
      <c r="J89" s="45" t="s">
        <v>3221</v>
      </c>
      <c r="K89" s="45" t="s">
        <v>3635</v>
      </c>
      <c r="L89" s="45"/>
      <c r="M89" s="45">
        <v>1277</v>
      </c>
      <c r="N89" s="45">
        <v>4.5</v>
      </c>
      <c r="O89" s="45">
        <v>4.5999999999999996</v>
      </c>
      <c r="P89" s="45">
        <v>105</v>
      </c>
      <c r="Q89" s="45" t="s">
        <v>3222</v>
      </c>
      <c r="R89" s="45" t="b">
        <v>0</v>
      </c>
      <c r="S89" s="45"/>
      <c r="T89" s="45">
        <v>5</v>
      </c>
      <c r="U89" s="45">
        <v>0</v>
      </c>
      <c r="V89" s="45">
        <v>7</v>
      </c>
      <c r="W89" s="45">
        <v>7</v>
      </c>
      <c r="X89" s="45">
        <v>1</v>
      </c>
      <c r="Y89" s="45" t="s">
        <v>3223</v>
      </c>
      <c r="Z89" s="45" t="s">
        <v>3636</v>
      </c>
      <c r="AA89" s="45">
        <v>0</v>
      </c>
      <c r="AB89" s="45" t="b">
        <v>0</v>
      </c>
      <c r="AC89" s="45" t="b">
        <v>0</v>
      </c>
      <c r="AD89" s="45" t="b">
        <v>0</v>
      </c>
      <c r="AE89" s="45" t="b">
        <v>0</v>
      </c>
      <c r="AF89" s="45" t="b">
        <v>0</v>
      </c>
      <c r="AG89" s="45" t="s">
        <v>3279</v>
      </c>
      <c r="AH89" s="45">
        <v>90</v>
      </c>
      <c r="AI89" s="45" t="b">
        <v>0</v>
      </c>
      <c r="AJ89" s="45" t="b">
        <v>0</v>
      </c>
      <c r="AK89" s="45"/>
      <c r="AL89" s="45" t="b">
        <v>0</v>
      </c>
      <c r="AM89" s="45"/>
      <c r="AN89" s="45"/>
      <c r="AO89" s="45"/>
      <c r="AP89" s="45"/>
      <c r="AQ89" s="45"/>
      <c r="AR89" s="45"/>
      <c r="AS89" s="45"/>
      <c r="AT89" s="45"/>
      <c r="AU89" s="45" t="s">
        <v>3251</v>
      </c>
      <c r="AV89" s="45">
        <v>22.3</v>
      </c>
      <c r="AW89" s="45" t="s">
        <v>76</v>
      </c>
      <c r="AX89" s="45" t="b">
        <v>0</v>
      </c>
      <c r="AY89" s="45" t="b">
        <v>0</v>
      </c>
      <c r="AZ89" s="45"/>
      <c r="BA89" s="45"/>
      <c r="BB89" s="45">
        <v>0</v>
      </c>
      <c r="BC89" s="45" t="s">
        <v>3222</v>
      </c>
      <c r="BD89" s="45" t="s">
        <v>3222</v>
      </c>
      <c r="BE89" s="45">
        <v>22.3</v>
      </c>
      <c r="BF89" s="45">
        <v>24.99</v>
      </c>
      <c r="BG89" s="45"/>
      <c r="BH89" s="45">
        <v>1</v>
      </c>
      <c r="BI89" s="45" t="s">
        <v>330</v>
      </c>
      <c r="BJ89" s="45"/>
      <c r="BK89" s="45" t="s">
        <v>3222</v>
      </c>
      <c r="BL89" s="45" t="s">
        <v>3228</v>
      </c>
      <c r="BM89" s="45" t="s">
        <v>3289</v>
      </c>
      <c r="BN89" s="45">
        <v>6972</v>
      </c>
      <c r="BO89" s="45" t="s">
        <v>3290</v>
      </c>
      <c r="BP89" s="45">
        <v>3</v>
      </c>
      <c r="BQ89" s="45" t="s">
        <v>3291</v>
      </c>
      <c r="BR89" s="45" t="s">
        <v>3256</v>
      </c>
      <c r="BS89" s="45" t="s">
        <v>3292</v>
      </c>
      <c r="BT89" s="45" t="b">
        <v>0</v>
      </c>
      <c r="BU89" s="45">
        <v>7</v>
      </c>
      <c r="BV89" s="45" t="s">
        <v>3293</v>
      </c>
      <c r="BW89" s="45" t="s">
        <v>3283</v>
      </c>
      <c r="BX89" s="46"/>
      <c r="BY89" s="45"/>
      <c r="BZ89" s="45"/>
      <c r="CA89" s="47">
        <v>46048</v>
      </c>
      <c r="CB89" s="47">
        <v>45841</v>
      </c>
      <c r="CC89" s="45" t="s">
        <v>3294</v>
      </c>
      <c r="CD89" s="45" t="b">
        <v>0</v>
      </c>
      <c r="CE89" s="45" t="b">
        <v>0</v>
      </c>
      <c r="CF89" s="45" t="b">
        <v>0</v>
      </c>
      <c r="CG89" s="45" t="b">
        <v>0</v>
      </c>
      <c r="CH89" s="45"/>
      <c r="CI89" s="45" t="s">
        <v>337</v>
      </c>
      <c r="CJ89" s="45" t="s">
        <v>3237</v>
      </c>
      <c r="CK89" s="45" t="s">
        <v>3237</v>
      </c>
      <c r="CL89" s="45"/>
      <c r="CM89" s="45"/>
      <c r="CN89" s="45"/>
      <c r="CO89" s="45" t="s">
        <v>3222</v>
      </c>
      <c r="CP89" s="45" t="s">
        <v>3238</v>
      </c>
      <c r="CQ89" s="45">
        <v>30.84</v>
      </c>
      <c r="CR89" s="45">
        <v>3</v>
      </c>
      <c r="CS89" s="45">
        <v>0.48259999999999997</v>
      </c>
      <c r="CT89" s="45"/>
      <c r="CU89" s="45"/>
      <c r="CV89" s="45">
        <v>208</v>
      </c>
      <c r="CW89" s="45">
        <v>12</v>
      </c>
      <c r="CX89" s="45">
        <v>123.36</v>
      </c>
      <c r="CY89" s="45">
        <v>112</v>
      </c>
      <c r="CZ89" s="45">
        <v>9.0899999999999995E-2</v>
      </c>
      <c r="DA89" s="45">
        <v>0</v>
      </c>
      <c r="DB89" s="45">
        <v>0</v>
      </c>
      <c r="DC89" s="45">
        <v>0</v>
      </c>
      <c r="DD89" s="45">
        <v>0</v>
      </c>
      <c r="DE89" s="45">
        <v>0</v>
      </c>
      <c r="DF89" s="45">
        <v>0</v>
      </c>
      <c r="DG89" s="45">
        <v>0</v>
      </c>
      <c r="DH89" s="45">
        <v>0</v>
      </c>
      <c r="DI89" s="45">
        <v>0</v>
      </c>
      <c r="DJ89" s="45">
        <v>0</v>
      </c>
      <c r="DK89" s="45">
        <v>0</v>
      </c>
      <c r="DL89" s="45">
        <v>8</v>
      </c>
      <c r="DM89" s="45"/>
      <c r="DN89" s="13">
        <v>0</v>
      </c>
      <c r="DO89" s="13">
        <v>0</v>
      </c>
      <c r="DP89" s="13"/>
    </row>
    <row r="90" spans="1:120" hidden="1">
      <c r="A90" s="45" t="s">
        <v>16</v>
      </c>
      <c r="B90" s="45" t="s">
        <v>2122</v>
      </c>
      <c r="C90" s="45" t="s">
        <v>3562</v>
      </c>
      <c r="D90" s="45"/>
      <c r="E90" s="45">
        <v>49037</v>
      </c>
      <c r="F90" s="45">
        <v>4059779049037</v>
      </c>
      <c r="G90" s="46"/>
      <c r="H90" s="45" t="s">
        <v>337</v>
      </c>
      <c r="I90" s="45" t="s">
        <v>3276</v>
      </c>
      <c r="J90" s="45" t="s">
        <v>3221</v>
      </c>
      <c r="K90" s="45" t="s">
        <v>3637</v>
      </c>
      <c r="L90" s="45" t="s">
        <v>2950</v>
      </c>
      <c r="M90" s="45">
        <v>61</v>
      </c>
      <c r="N90" s="45">
        <v>4.4000000000000004</v>
      </c>
      <c r="O90" s="45">
        <v>3.5</v>
      </c>
      <c r="P90" s="45">
        <v>112</v>
      </c>
      <c r="Q90" s="45" t="s">
        <v>3222</v>
      </c>
      <c r="R90" s="45" t="b">
        <v>0</v>
      </c>
      <c r="S90" s="45"/>
      <c r="T90" s="45">
        <v>5</v>
      </c>
      <c r="U90" s="45">
        <v>0</v>
      </c>
      <c r="V90" s="45">
        <v>7</v>
      </c>
      <c r="W90" s="45">
        <v>7</v>
      </c>
      <c r="X90" s="45">
        <v>2</v>
      </c>
      <c r="Y90" s="45" t="s">
        <v>3223</v>
      </c>
      <c r="Z90" s="45" t="s">
        <v>3564</v>
      </c>
      <c r="AA90" s="45">
        <v>1</v>
      </c>
      <c r="AB90" s="45" t="b">
        <v>0</v>
      </c>
      <c r="AC90" s="45" t="b">
        <v>0</v>
      </c>
      <c r="AD90" s="45" t="b">
        <v>0</v>
      </c>
      <c r="AE90" s="45" t="b">
        <v>0</v>
      </c>
      <c r="AF90" s="45" t="b">
        <v>0</v>
      </c>
      <c r="AG90" s="45" t="s">
        <v>3279</v>
      </c>
      <c r="AH90" s="45">
        <v>90</v>
      </c>
      <c r="AI90" s="45" t="b">
        <v>0</v>
      </c>
      <c r="AJ90" s="45" t="s">
        <v>3222</v>
      </c>
      <c r="AK90" s="45"/>
      <c r="AL90" s="45" t="b">
        <v>0</v>
      </c>
      <c r="AM90" s="45" t="s">
        <v>3222</v>
      </c>
      <c r="AN90" s="45" t="s">
        <v>3222</v>
      </c>
      <c r="AO90" s="45"/>
      <c r="AP90" s="45" t="s">
        <v>3222</v>
      </c>
      <c r="AQ90" s="45" t="s">
        <v>3222</v>
      </c>
      <c r="AR90" s="45" t="b">
        <v>0</v>
      </c>
      <c r="AS90" s="45" t="s">
        <v>3226</v>
      </c>
      <c r="AT90" s="45"/>
      <c r="AU90" s="45" t="s">
        <v>3227</v>
      </c>
      <c r="AV90" s="45">
        <v>8.33</v>
      </c>
      <c r="AW90" s="45" t="s">
        <v>76</v>
      </c>
      <c r="AX90" s="45" t="b">
        <v>0</v>
      </c>
      <c r="AY90" s="45" t="s">
        <v>3222</v>
      </c>
      <c r="AZ90" s="45"/>
      <c r="BA90" s="45" t="s">
        <v>2221</v>
      </c>
      <c r="BB90" s="45">
        <v>1</v>
      </c>
      <c r="BC90" s="45" t="s">
        <v>3222</v>
      </c>
      <c r="BD90" s="45" t="s">
        <v>3222</v>
      </c>
      <c r="BE90" s="45">
        <v>8.33</v>
      </c>
      <c r="BF90" s="45">
        <v>12.99</v>
      </c>
      <c r="BG90" s="45"/>
      <c r="BH90" s="45">
        <v>1</v>
      </c>
      <c r="BI90" s="45" t="s">
        <v>330</v>
      </c>
      <c r="BJ90" s="45"/>
      <c r="BK90" s="45" t="s">
        <v>3222</v>
      </c>
      <c r="BL90" s="45" t="s">
        <v>3228</v>
      </c>
      <c r="BM90" s="45" t="s">
        <v>3243</v>
      </c>
      <c r="BN90" s="45">
        <v>10077</v>
      </c>
      <c r="BO90" s="45" t="s">
        <v>3565</v>
      </c>
      <c r="BP90" s="45">
        <v>62</v>
      </c>
      <c r="BQ90" s="45" t="s">
        <v>3566</v>
      </c>
      <c r="BR90" s="45" t="s">
        <v>3256</v>
      </c>
      <c r="BS90" s="45" t="s">
        <v>3292</v>
      </c>
      <c r="BT90" s="45" t="b">
        <v>0</v>
      </c>
      <c r="BU90" s="45">
        <v>5</v>
      </c>
      <c r="BV90" s="45" t="s">
        <v>3567</v>
      </c>
      <c r="BW90" s="45" t="s">
        <v>3283</v>
      </c>
      <c r="BX90" s="46"/>
      <c r="BY90" s="45"/>
      <c r="BZ90" s="45"/>
      <c r="CA90" s="47">
        <v>46048</v>
      </c>
      <c r="CB90" s="47">
        <v>45205</v>
      </c>
      <c r="CC90" s="45" t="s">
        <v>3568</v>
      </c>
      <c r="CD90" s="45" t="b">
        <v>0</v>
      </c>
      <c r="CE90" s="45" t="b">
        <v>0</v>
      </c>
      <c r="CF90" s="45" t="b">
        <v>0</v>
      </c>
      <c r="CG90" s="45" t="b">
        <v>0</v>
      </c>
      <c r="CH90" s="45"/>
      <c r="CI90" s="45" t="s">
        <v>337</v>
      </c>
      <c r="CJ90" s="45" t="s">
        <v>3370</v>
      </c>
      <c r="CK90" s="45" t="s">
        <v>3371</v>
      </c>
      <c r="CL90" s="45"/>
      <c r="CM90" s="45"/>
      <c r="CN90" s="45"/>
      <c r="CO90" s="45" t="s">
        <v>3222</v>
      </c>
      <c r="CP90" s="45" t="s">
        <v>3238</v>
      </c>
      <c r="CQ90" s="45">
        <v>30.61</v>
      </c>
      <c r="CR90" s="45">
        <v>8</v>
      </c>
      <c r="CS90" s="45">
        <v>0.48809999999999998</v>
      </c>
      <c r="CT90" s="45"/>
      <c r="CU90" s="45"/>
      <c r="CV90" s="45">
        <v>152</v>
      </c>
      <c r="CW90" s="45">
        <v>12</v>
      </c>
      <c r="CX90" s="45">
        <v>47.4</v>
      </c>
      <c r="CY90" s="45">
        <v>42</v>
      </c>
      <c r="CZ90" s="45">
        <v>0.1111</v>
      </c>
      <c r="DA90" s="45">
        <v>0</v>
      </c>
      <c r="DB90" s="45">
        <v>0</v>
      </c>
      <c r="DC90" s="45">
        <v>0</v>
      </c>
      <c r="DD90" s="45">
        <v>0</v>
      </c>
      <c r="DE90" s="45">
        <v>0</v>
      </c>
      <c r="DF90" s="45">
        <v>0</v>
      </c>
      <c r="DG90" s="45">
        <v>0</v>
      </c>
      <c r="DH90" s="45">
        <v>0</v>
      </c>
      <c r="DI90" s="45">
        <v>0</v>
      </c>
      <c r="DJ90" s="45">
        <v>0</v>
      </c>
      <c r="DK90" s="45">
        <v>0</v>
      </c>
      <c r="DL90" s="45">
        <v>0</v>
      </c>
      <c r="DM90" s="45"/>
      <c r="DN90" s="13">
        <v>0</v>
      </c>
      <c r="DO90" s="13">
        <v>0</v>
      </c>
      <c r="DP90" s="13"/>
    </row>
    <row r="91" spans="1:120" hidden="1">
      <c r="A91" s="45" t="s">
        <v>16</v>
      </c>
      <c r="B91" s="45" t="s">
        <v>593</v>
      </c>
      <c r="C91" s="46"/>
      <c r="D91" s="45"/>
      <c r="E91" s="45">
        <v>75692</v>
      </c>
      <c r="F91" s="45">
        <v>4059779075692</v>
      </c>
      <c r="G91" s="46"/>
      <c r="H91" s="45" t="s">
        <v>195</v>
      </c>
      <c r="I91" s="45" t="s">
        <v>3220</v>
      </c>
      <c r="J91" s="45" t="s">
        <v>3221</v>
      </c>
      <c r="K91" s="45" t="s">
        <v>3638</v>
      </c>
      <c r="L91" s="45"/>
      <c r="M91" s="45">
        <v>4</v>
      </c>
      <c r="N91" s="45">
        <v>3.6</v>
      </c>
      <c r="O91" s="45">
        <v>3.5</v>
      </c>
      <c r="P91" s="45">
        <v>164</v>
      </c>
      <c r="Q91" s="45" t="s">
        <v>3222</v>
      </c>
      <c r="R91" s="45" t="b">
        <v>0</v>
      </c>
      <c r="S91" s="45"/>
      <c r="T91" s="45">
        <v>5</v>
      </c>
      <c r="U91" s="45">
        <v>796</v>
      </c>
      <c r="V91" s="45">
        <v>5</v>
      </c>
      <c r="W91" s="45">
        <v>5</v>
      </c>
      <c r="X91" s="45">
        <v>0</v>
      </c>
      <c r="Y91" s="45" t="s">
        <v>3249</v>
      </c>
      <c r="Z91" s="45" t="s">
        <v>3250</v>
      </c>
      <c r="AA91" s="45">
        <v>0</v>
      </c>
      <c r="AB91" s="45" t="b">
        <v>0</v>
      </c>
      <c r="AC91" s="45" t="b">
        <v>0</v>
      </c>
      <c r="AD91" s="45" t="b">
        <v>0</v>
      </c>
      <c r="AE91" s="45" t="b">
        <v>0</v>
      </c>
      <c r="AF91" s="45" t="b">
        <v>0</v>
      </c>
      <c r="AG91" s="45" t="s">
        <v>3225</v>
      </c>
      <c r="AH91" s="45">
        <v>55</v>
      </c>
      <c r="AI91" s="45" t="b">
        <v>0</v>
      </c>
      <c r="AJ91" s="45" t="b">
        <v>0</v>
      </c>
      <c r="AK91" s="45"/>
      <c r="AL91" s="45" t="b">
        <v>0</v>
      </c>
      <c r="AM91" s="45"/>
      <c r="AN91" s="45"/>
      <c r="AO91" s="45"/>
      <c r="AP91" s="45"/>
      <c r="AQ91" s="45"/>
      <c r="AR91" s="45"/>
      <c r="AS91" s="45"/>
      <c r="AT91" s="45"/>
      <c r="AU91" s="45" t="s">
        <v>3251</v>
      </c>
      <c r="AV91" s="45">
        <v>10.99</v>
      </c>
      <c r="AW91" s="45" t="s">
        <v>76</v>
      </c>
      <c r="AX91" s="45" t="b">
        <v>0</v>
      </c>
      <c r="AY91" s="45" t="s">
        <v>3222</v>
      </c>
      <c r="AZ91" s="45"/>
      <c r="BA91" s="45" t="s">
        <v>457</v>
      </c>
      <c r="BB91" s="45">
        <v>1</v>
      </c>
      <c r="BC91" s="45" t="s">
        <v>3222</v>
      </c>
      <c r="BD91" s="45" t="s">
        <v>3222</v>
      </c>
      <c r="BE91" s="45">
        <v>10.99</v>
      </c>
      <c r="BF91" s="45">
        <v>10.99</v>
      </c>
      <c r="BG91" s="45"/>
      <c r="BH91" s="45">
        <v>1</v>
      </c>
      <c r="BI91" s="45" t="s">
        <v>330</v>
      </c>
      <c r="BJ91" s="45"/>
      <c r="BK91" s="45" t="s">
        <v>3222</v>
      </c>
      <c r="BL91" s="45" t="s">
        <v>3228</v>
      </c>
      <c r="BM91" s="45" t="s">
        <v>3253</v>
      </c>
      <c r="BN91" s="45">
        <v>50580</v>
      </c>
      <c r="BO91" s="45" t="s">
        <v>3254</v>
      </c>
      <c r="BP91" s="45">
        <v>102</v>
      </c>
      <c r="BQ91" s="45" t="s">
        <v>3255</v>
      </c>
      <c r="BR91" s="45" t="s">
        <v>3256</v>
      </c>
      <c r="BS91" s="45"/>
      <c r="BT91" s="45" t="b">
        <v>0</v>
      </c>
      <c r="BU91" s="45">
        <v>1</v>
      </c>
      <c r="BV91" s="45" t="s">
        <v>3307</v>
      </c>
      <c r="BW91" s="45"/>
      <c r="BX91" s="45"/>
      <c r="BY91" s="45"/>
      <c r="BZ91" s="45"/>
      <c r="CA91" s="47">
        <v>46048</v>
      </c>
      <c r="CB91" s="47">
        <v>45913</v>
      </c>
      <c r="CC91" s="45" t="s">
        <v>3236</v>
      </c>
      <c r="CD91" s="45" t="b">
        <v>0</v>
      </c>
      <c r="CE91" s="45" t="b">
        <v>0</v>
      </c>
      <c r="CF91" s="45" t="b">
        <v>0</v>
      </c>
      <c r="CG91" s="45" t="b">
        <v>0</v>
      </c>
      <c r="CH91" s="45"/>
      <c r="CI91" s="45" t="s">
        <v>337</v>
      </c>
      <c r="CJ91" s="45" t="s">
        <v>3237</v>
      </c>
      <c r="CK91" s="45" t="s">
        <v>3237</v>
      </c>
      <c r="CL91" s="45"/>
      <c r="CM91" s="45"/>
      <c r="CN91" s="45"/>
      <c r="CO91" s="45" t="b">
        <v>0</v>
      </c>
      <c r="CP91" s="45" t="s">
        <v>3238</v>
      </c>
      <c r="CQ91" s="45">
        <v>30.2</v>
      </c>
      <c r="CR91" s="45">
        <v>5</v>
      </c>
      <c r="CS91" s="45">
        <v>0.38329999999999997</v>
      </c>
      <c r="CT91" s="45"/>
      <c r="CU91" s="45"/>
      <c r="CV91" s="45">
        <v>111</v>
      </c>
      <c r="CW91" s="45">
        <v>25</v>
      </c>
      <c r="CX91" s="45">
        <v>151</v>
      </c>
      <c r="CY91" s="45">
        <v>140</v>
      </c>
      <c r="CZ91" s="45">
        <v>4.1700000000000001E-2</v>
      </c>
      <c r="DA91" s="45">
        <v>0</v>
      </c>
      <c r="DB91" s="45">
        <v>0</v>
      </c>
      <c r="DC91" s="45">
        <v>0</v>
      </c>
      <c r="DD91" s="45">
        <v>0</v>
      </c>
      <c r="DE91" s="45">
        <v>0</v>
      </c>
      <c r="DF91" s="45">
        <v>0</v>
      </c>
      <c r="DG91" s="45">
        <v>0</v>
      </c>
      <c r="DH91" s="45">
        <v>0</v>
      </c>
      <c r="DI91" s="45">
        <v>0</v>
      </c>
      <c r="DJ91" s="45">
        <v>0</v>
      </c>
      <c r="DK91" s="45">
        <v>0</v>
      </c>
      <c r="DL91" s="45">
        <v>0</v>
      </c>
      <c r="DM91" s="45"/>
      <c r="DN91" s="13">
        <v>0</v>
      </c>
      <c r="DO91" s="13">
        <v>0</v>
      </c>
      <c r="DP91" s="13"/>
    </row>
    <row r="92" spans="1:120" hidden="1">
      <c r="A92" s="45" t="s">
        <v>16</v>
      </c>
      <c r="B92" s="45" t="s">
        <v>2717</v>
      </c>
      <c r="C92" s="45" t="s">
        <v>3639</v>
      </c>
      <c r="D92" s="45"/>
      <c r="E92" s="45">
        <v>43981</v>
      </c>
      <c r="F92" s="45">
        <v>4059779043981</v>
      </c>
      <c r="G92" s="46"/>
      <c r="H92" s="45" t="s">
        <v>337</v>
      </c>
      <c r="I92" s="45" t="s">
        <v>3276</v>
      </c>
      <c r="J92" s="45" t="s">
        <v>3221</v>
      </c>
      <c r="K92" s="45" t="s">
        <v>3640</v>
      </c>
      <c r="L92" s="45" t="s">
        <v>1085</v>
      </c>
      <c r="M92" s="45">
        <v>378</v>
      </c>
      <c r="N92" s="45">
        <v>4.4000000000000004</v>
      </c>
      <c r="O92" s="45"/>
      <c r="P92" s="45">
        <v>119</v>
      </c>
      <c r="Q92" s="45" t="s">
        <v>3222</v>
      </c>
      <c r="R92" s="45" t="b">
        <v>0</v>
      </c>
      <c r="S92" s="45"/>
      <c r="T92" s="45">
        <v>5</v>
      </c>
      <c r="U92" s="45">
        <v>0</v>
      </c>
      <c r="V92" s="45">
        <v>7</v>
      </c>
      <c r="W92" s="45">
        <v>7</v>
      </c>
      <c r="X92" s="45">
        <v>1</v>
      </c>
      <c r="Y92" s="45" t="s">
        <v>3223</v>
      </c>
      <c r="Z92" s="45" t="s">
        <v>3641</v>
      </c>
      <c r="AA92" s="45">
        <v>16</v>
      </c>
      <c r="AB92" s="45" t="b">
        <v>0</v>
      </c>
      <c r="AC92" s="45" t="b">
        <v>0</v>
      </c>
      <c r="AD92" s="45" t="b">
        <v>0</v>
      </c>
      <c r="AE92" s="45" t="b">
        <v>0</v>
      </c>
      <c r="AF92" s="45" t="b">
        <v>0</v>
      </c>
      <c r="AG92" s="45" t="s">
        <v>3279</v>
      </c>
      <c r="AH92" s="45">
        <v>90</v>
      </c>
      <c r="AI92" s="45" t="b">
        <v>0</v>
      </c>
      <c r="AJ92" s="45" t="s">
        <v>3222</v>
      </c>
      <c r="AK92" s="45"/>
      <c r="AL92" s="45" t="b">
        <v>0</v>
      </c>
      <c r="AM92" s="45" t="s">
        <v>3222</v>
      </c>
      <c r="AN92" s="45" t="s">
        <v>3222</v>
      </c>
      <c r="AO92" s="45"/>
      <c r="AP92" s="45" t="s">
        <v>3222</v>
      </c>
      <c r="AQ92" s="45" t="s">
        <v>3222</v>
      </c>
      <c r="AR92" s="45" t="b">
        <v>0</v>
      </c>
      <c r="AS92" s="45" t="s">
        <v>3226</v>
      </c>
      <c r="AT92" s="45"/>
      <c r="AU92" s="45" t="s">
        <v>3227</v>
      </c>
      <c r="AV92" s="45">
        <v>55.85</v>
      </c>
      <c r="AW92" s="45" t="s">
        <v>76</v>
      </c>
      <c r="AX92" s="45" t="b">
        <v>0</v>
      </c>
      <c r="AY92" s="45" t="b">
        <v>0</v>
      </c>
      <c r="AZ92" s="45"/>
      <c r="BA92" s="45"/>
      <c r="BB92" s="45">
        <v>0</v>
      </c>
      <c r="BC92" s="45" t="s">
        <v>3222</v>
      </c>
      <c r="BD92" s="45" t="s">
        <v>3222</v>
      </c>
      <c r="BE92" s="45">
        <v>55.85</v>
      </c>
      <c r="BF92" s="45">
        <v>59.88</v>
      </c>
      <c r="BG92" s="45"/>
      <c r="BH92" s="45">
        <v>2</v>
      </c>
      <c r="BI92" s="45" t="s">
        <v>330</v>
      </c>
      <c r="BJ92" s="45"/>
      <c r="BK92" s="45" t="s">
        <v>3222</v>
      </c>
      <c r="BL92" s="45" t="s">
        <v>3228</v>
      </c>
      <c r="BM92" s="45" t="s">
        <v>3243</v>
      </c>
      <c r="BN92" s="45">
        <v>46342</v>
      </c>
      <c r="BO92" s="45" t="s">
        <v>3604</v>
      </c>
      <c r="BP92" s="45">
        <v>875</v>
      </c>
      <c r="BQ92" s="45" t="s">
        <v>3605</v>
      </c>
      <c r="BR92" s="45" t="s">
        <v>3256</v>
      </c>
      <c r="BS92" s="45" t="s">
        <v>3233</v>
      </c>
      <c r="BT92" s="45" t="b">
        <v>0</v>
      </c>
      <c r="BU92" s="45">
        <v>5</v>
      </c>
      <c r="BV92" s="45" t="s">
        <v>3642</v>
      </c>
      <c r="BW92" s="45" t="s">
        <v>3532</v>
      </c>
      <c r="BX92" s="46"/>
      <c r="BY92" s="46"/>
      <c r="BZ92" s="45"/>
      <c r="CA92" s="47">
        <v>46048</v>
      </c>
      <c r="CB92" s="47">
        <v>45260</v>
      </c>
      <c r="CC92" s="45" t="s">
        <v>3358</v>
      </c>
      <c r="CD92" s="45" t="b">
        <v>0</v>
      </c>
      <c r="CE92" s="45" t="b">
        <v>0</v>
      </c>
      <c r="CF92" s="45" t="b">
        <v>0</v>
      </c>
      <c r="CG92" s="45" t="b">
        <v>0</v>
      </c>
      <c r="CH92" s="45"/>
      <c r="CI92" s="45" t="s">
        <v>337</v>
      </c>
      <c r="CJ92" s="45" t="s">
        <v>3237</v>
      </c>
      <c r="CK92" s="45" t="s">
        <v>3237</v>
      </c>
      <c r="CL92" s="45"/>
      <c r="CM92" s="45"/>
      <c r="CN92" s="45"/>
      <c r="CO92" s="45" t="b">
        <v>0</v>
      </c>
      <c r="CP92" s="45" t="s">
        <v>3238</v>
      </c>
      <c r="CQ92" s="45">
        <v>29.78</v>
      </c>
      <c r="CR92" s="45">
        <v>1</v>
      </c>
      <c r="CS92" s="45">
        <v>0.46600000000000003</v>
      </c>
      <c r="CT92" s="45"/>
      <c r="CU92" s="45"/>
      <c r="CV92" s="45">
        <v>46</v>
      </c>
      <c r="CW92" s="45">
        <v>1</v>
      </c>
      <c r="CX92" s="45">
        <v>50.4</v>
      </c>
      <c r="CY92" s="45">
        <v>0</v>
      </c>
      <c r="CZ92" s="45">
        <v>0</v>
      </c>
      <c r="DA92" s="45">
        <v>0</v>
      </c>
      <c r="DB92" s="45">
        <v>0</v>
      </c>
      <c r="DC92" s="45">
        <v>0</v>
      </c>
      <c r="DD92" s="45">
        <v>0</v>
      </c>
      <c r="DE92" s="45">
        <v>50.4</v>
      </c>
      <c r="DF92" s="45">
        <v>1</v>
      </c>
      <c r="DG92" s="45">
        <v>0</v>
      </c>
      <c r="DH92" s="45">
        <v>0</v>
      </c>
      <c r="DI92" s="45">
        <v>0</v>
      </c>
      <c r="DJ92" s="45">
        <v>0</v>
      </c>
      <c r="DK92" s="45">
        <v>0</v>
      </c>
      <c r="DL92" s="45">
        <v>0</v>
      </c>
      <c r="DM92" s="45"/>
      <c r="DN92" s="13">
        <v>0</v>
      </c>
      <c r="DO92" s="13">
        <v>10</v>
      </c>
      <c r="DP92" s="13"/>
    </row>
    <row r="93" spans="1:120" hidden="1">
      <c r="A93" s="45" t="s">
        <v>16</v>
      </c>
      <c r="B93" s="45" t="s">
        <v>2691</v>
      </c>
      <c r="C93" s="46"/>
      <c r="D93" s="45"/>
      <c r="E93" s="45">
        <v>66393</v>
      </c>
      <c r="F93" s="45">
        <v>4059779066393</v>
      </c>
      <c r="G93" s="46"/>
      <c r="H93" s="45" t="s">
        <v>360</v>
      </c>
      <c r="I93" s="45" t="s">
        <v>3643</v>
      </c>
      <c r="J93" s="45" t="s">
        <v>3221</v>
      </c>
      <c r="K93" s="45" t="s">
        <v>3644</v>
      </c>
      <c r="L93" s="45"/>
      <c r="M93" s="45">
        <v>7</v>
      </c>
      <c r="N93" s="45">
        <v>3.2</v>
      </c>
      <c r="O93" s="45"/>
      <c r="P93" s="45">
        <v>147</v>
      </c>
      <c r="Q93" s="45" t="s">
        <v>3222</v>
      </c>
      <c r="R93" s="45" t="b">
        <v>0</v>
      </c>
      <c r="S93" s="45"/>
      <c r="T93" s="45">
        <v>5</v>
      </c>
      <c r="U93" s="45">
        <v>0</v>
      </c>
      <c r="V93" s="45">
        <v>5</v>
      </c>
      <c r="W93" s="45">
        <v>5</v>
      </c>
      <c r="X93" s="45">
        <v>1</v>
      </c>
      <c r="Y93" s="45" t="s">
        <v>3223</v>
      </c>
      <c r="Z93" s="45" t="s">
        <v>3645</v>
      </c>
      <c r="AA93" s="45">
        <v>1</v>
      </c>
      <c r="AB93" s="45" t="b">
        <v>0</v>
      </c>
      <c r="AC93" s="45" t="b">
        <v>0</v>
      </c>
      <c r="AD93" s="45" t="b">
        <v>0</v>
      </c>
      <c r="AE93" s="45" t="b">
        <v>0</v>
      </c>
      <c r="AF93" s="45" t="b">
        <v>0</v>
      </c>
      <c r="AG93" s="45" t="s">
        <v>3279</v>
      </c>
      <c r="AH93" s="45">
        <v>75</v>
      </c>
      <c r="AI93" s="45" t="b">
        <v>0</v>
      </c>
      <c r="AJ93" s="45" t="b">
        <v>0</v>
      </c>
      <c r="AK93" s="45"/>
      <c r="AL93" s="45" t="b">
        <v>0</v>
      </c>
      <c r="AM93" s="45"/>
      <c r="AN93" s="45"/>
      <c r="AO93" s="45"/>
      <c r="AP93" s="45"/>
      <c r="AQ93" s="45"/>
      <c r="AR93" s="45"/>
      <c r="AS93" s="45"/>
      <c r="AT93" s="45"/>
      <c r="AU93" s="45" t="s">
        <v>3251</v>
      </c>
      <c r="AV93" s="45">
        <v>3.99</v>
      </c>
      <c r="AW93" s="45" t="s">
        <v>76</v>
      </c>
      <c r="AX93" s="45" t="b">
        <v>0</v>
      </c>
      <c r="AY93" s="45" t="b">
        <v>0</v>
      </c>
      <c r="AZ93" s="45"/>
      <c r="BA93" s="45"/>
      <c r="BB93" s="45">
        <v>0</v>
      </c>
      <c r="BC93" s="45" t="s">
        <v>3222</v>
      </c>
      <c r="BD93" s="45" t="s">
        <v>3222</v>
      </c>
      <c r="BE93" s="45">
        <v>3.99</v>
      </c>
      <c r="BF93" s="45">
        <v>9.1300000000000008</v>
      </c>
      <c r="BG93" s="45"/>
      <c r="BH93" s="45">
        <v>1</v>
      </c>
      <c r="BI93" s="45" t="s">
        <v>330</v>
      </c>
      <c r="BJ93" s="45"/>
      <c r="BK93" s="45" t="s">
        <v>3222</v>
      </c>
      <c r="BL93" s="45" t="s">
        <v>3228</v>
      </c>
      <c r="BM93" s="45" t="s">
        <v>3243</v>
      </c>
      <c r="BN93" s="45">
        <v>7670</v>
      </c>
      <c r="BO93" s="45" t="s">
        <v>3551</v>
      </c>
      <c r="BP93" s="45">
        <v>3</v>
      </c>
      <c r="BQ93" s="45" t="s">
        <v>3552</v>
      </c>
      <c r="BR93" s="45" t="s">
        <v>3256</v>
      </c>
      <c r="BS93" s="45"/>
      <c r="BT93" s="45" t="b">
        <v>0</v>
      </c>
      <c r="BU93" s="45">
        <v>1</v>
      </c>
      <c r="BV93" s="45" t="s">
        <v>3307</v>
      </c>
      <c r="BW93" s="45"/>
      <c r="BX93" s="45"/>
      <c r="BY93" s="45"/>
      <c r="BZ93" s="45"/>
      <c r="CA93" s="47">
        <v>46048</v>
      </c>
      <c r="CB93" s="47">
        <v>45910</v>
      </c>
      <c r="CC93" s="45" t="s">
        <v>3358</v>
      </c>
      <c r="CD93" s="45" t="b">
        <v>0</v>
      </c>
      <c r="CE93" s="45" t="b">
        <v>0</v>
      </c>
      <c r="CF93" s="45" t="b">
        <v>0</v>
      </c>
      <c r="CG93" s="45" t="b">
        <v>0</v>
      </c>
      <c r="CH93" s="45"/>
      <c r="CI93" s="45" t="s">
        <v>337</v>
      </c>
      <c r="CJ93" s="45" t="s">
        <v>3237</v>
      </c>
      <c r="CK93" s="45" t="s">
        <v>3237</v>
      </c>
      <c r="CL93" s="45"/>
      <c r="CM93" s="45"/>
      <c r="CN93" s="45"/>
      <c r="CO93" s="45" t="b">
        <v>0</v>
      </c>
      <c r="CP93" s="45" t="s">
        <v>3238</v>
      </c>
      <c r="CQ93" s="45">
        <v>29.54</v>
      </c>
      <c r="CR93" s="45">
        <v>14</v>
      </c>
      <c r="CS93" s="45">
        <v>0.43219999999999997</v>
      </c>
      <c r="CT93" s="45"/>
      <c r="CU93" s="45"/>
      <c r="CV93" s="45">
        <v>328</v>
      </c>
      <c r="CW93" s="45">
        <v>103</v>
      </c>
      <c r="CX93" s="45">
        <v>217.33</v>
      </c>
      <c r="CY93" s="45">
        <v>206</v>
      </c>
      <c r="CZ93" s="45">
        <v>8.5000000000000006E-3</v>
      </c>
      <c r="DA93" s="45">
        <v>0</v>
      </c>
      <c r="DB93" s="45">
        <v>0</v>
      </c>
      <c r="DC93" s="45">
        <v>0</v>
      </c>
      <c r="DD93" s="45">
        <v>0</v>
      </c>
      <c r="DE93" s="45">
        <v>0</v>
      </c>
      <c r="DF93" s="45">
        <v>0</v>
      </c>
      <c r="DG93" s="45">
        <v>0</v>
      </c>
      <c r="DH93" s="45">
        <v>0</v>
      </c>
      <c r="DI93" s="45">
        <v>0</v>
      </c>
      <c r="DJ93" s="45">
        <v>0</v>
      </c>
      <c r="DK93" s="45">
        <v>0</v>
      </c>
      <c r="DL93" s="45">
        <v>14</v>
      </c>
      <c r="DM93" s="45"/>
      <c r="DN93" s="13">
        <v>0</v>
      </c>
      <c r="DO93" s="13">
        <v>24</v>
      </c>
      <c r="DP93" s="13"/>
    </row>
    <row r="94" spans="1:120" hidden="1">
      <c r="A94" s="45" t="s">
        <v>16</v>
      </c>
      <c r="B94" s="45" t="s">
        <v>2735</v>
      </c>
      <c r="C94" s="45" t="s">
        <v>3646</v>
      </c>
      <c r="D94" s="45"/>
      <c r="E94" s="45">
        <v>65297</v>
      </c>
      <c r="F94" s="45">
        <v>4059779065297</v>
      </c>
      <c r="G94" s="46"/>
      <c r="H94" s="45" t="s">
        <v>195</v>
      </c>
      <c r="I94" s="45" t="s">
        <v>3220</v>
      </c>
      <c r="J94" s="45" t="s">
        <v>3221</v>
      </c>
      <c r="K94" s="45" t="s">
        <v>3647</v>
      </c>
      <c r="L94" s="45"/>
      <c r="M94" s="45">
        <v>9</v>
      </c>
      <c r="N94" s="45">
        <v>4.3</v>
      </c>
      <c r="O94" s="45"/>
      <c r="P94" s="45">
        <v>137</v>
      </c>
      <c r="Q94" s="45" t="s">
        <v>3222</v>
      </c>
      <c r="R94" s="45" t="b">
        <v>0</v>
      </c>
      <c r="S94" s="45"/>
      <c r="T94" s="45">
        <v>5</v>
      </c>
      <c r="U94" s="45">
        <v>1637</v>
      </c>
      <c r="V94" s="45">
        <v>5</v>
      </c>
      <c r="W94" s="45">
        <v>5</v>
      </c>
      <c r="X94" s="45">
        <v>0</v>
      </c>
      <c r="Y94" s="45" t="s">
        <v>3249</v>
      </c>
      <c r="Z94" s="45" t="s">
        <v>3648</v>
      </c>
      <c r="AA94" s="45">
        <v>0</v>
      </c>
      <c r="AB94" s="45" t="b">
        <v>0</v>
      </c>
      <c r="AC94" s="45" t="b">
        <v>0</v>
      </c>
      <c r="AD94" s="45" t="b">
        <v>0</v>
      </c>
      <c r="AE94" s="45" t="b">
        <v>0</v>
      </c>
      <c r="AF94" s="45" t="b">
        <v>0</v>
      </c>
      <c r="AG94" s="45" t="s">
        <v>3225</v>
      </c>
      <c r="AH94" s="45">
        <v>90</v>
      </c>
      <c r="AI94" s="45" t="b">
        <v>0</v>
      </c>
      <c r="AJ94" s="45" t="b">
        <v>0</v>
      </c>
      <c r="AK94" s="45"/>
      <c r="AL94" s="45" t="b">
        <v>0</v>
      </c>
      <c r="AM94" s="45"/>
      <c r="AN94" s="45"/>
      <c r="AO94" s="45"/>
      <c r="AP94" s="45"/>
      <c r="AQ94" s="45"/>
      <c r="AR94" s="45"/>
      <c r="AS94" s="45"/>
      <c r="AT94" s="45"/>
      <c r="AU94" s="45" t="s">
        <v>3251</v>
      </c>
      <c r="AV94" s="45">
        <v>4.5</v>
      </c>
      <c r="AW94" s="45" t="s">
        <v>76</v>
      </c>
      <c r="AX94" s="45" t="b">
        <v>0</v>
      </c>
      <c r="AY94" s="45" t="s">
        <v>3222</v>
      </c>
      <c r="AZ94" s="45"/>
      <c r="BA94" s="45" t="s">
        <v>3649</v>
      </c>
      <c r="BB94" s="45">
        <v>2</v>
      </c>
      <c r="BC94" s="45" t="s">
        <v>3222</v>
      </c>
      <c r="BD94" s="45" t="s">
        <v>3222</v>
      </c>
      <c r="BE94" s="45">
        <v>4.5</v>
      </c>
      <c r="BF94" s="45"/>
      <c r="BG94" s="45"/>
      <c r="BH94" s="45">
        <v>1</v>
      </c>
      <c r="BI94" s="45" t="s">
        <v>330</v>
      </c>
      <c r="BJ94" s="45"/>
      <c r="BK94" s="45" t="s">
        <v>3222</v>
      </c>
      <c r="BL94" s="45" t="s">
        <v>3228</v>
      </c>
      <c r="BM94" s="45" t="s">
        <v>3253</v>
      </c>
      <c r="BN94" s="45">
        <v>82019</v>
      </c>
      <c r="BO94" s="45" t="s">
        <v>3254</v>
      </c>
      <c r="BP94" s="45">
        <v>141</v>
      </c>
      <c r="BQ94" s="45" t="s">
        <v>3255</v>
      </c>
      <c r="BR94" s="45" t="s">
        <v>3256</v>
      </c>
      <c r="BS94" s="45"/>
      <c r="BT94" s="45" t="b">
        <v>0</v>
      </c>
      <c r="BU94" s="45">
        <v>2</v>
      </c>
      <c r="BV94" s="45" t="s">
        <v>3650</v>
      </c>
      <c r="BW94" s="45" t="s">
        <v>3258</v>
      </c>
      <c r="BX94" s="45"/>
      <c r="BY94" s="45"/>
      <c r="BZ94" s="45"/>
      <c r="CA94" s="47">
        <v>46048</v>
      </c>
      <c r="CB94" s="47">
        <v>45884</v>
      </c>
      <c r="CC94" s="45" t="s">
        <v>3236</v>
      </c>
      <c r="CD94" s="45" t="b">
        <v>0</v>
      </c>
      <c r="CE94" s="45" t="b">
        <v>0</v>
      </c>
      <c r="CF94" s="45" t="b">
        <v>0</v>
      </c>
      <c r="CG94" s="45" t="b">
        <v>0</v>
      </c>
      <c r="CH94" s="45"/>
      <c r="CI94" s="45" t="s">
        <v>337</v>
      </c>
      <c r="CJ94" s="45" t="s">
        <v>3371</v>
      </c>
      <c r="CK94" s="45" t="s">
        <v>3371</v>
      </c>
      <c r="CL94" s="45"/>
      <c r="CM94" s="45"/>
      <c r="CN94" s="45"/>
      <c r="CO94" s="45" t="b">
        <v>0</v>
      </c>
      <c r="CP94" s="45" t="s">
        <v>3238</v>
      </c>
      <c r="CQ94" s="45">
        <v>28.92</v>
      </c>
      <c r="CR94" s="45">
        <v>12</v>
      </c>
      <c r="CS94" s="45">
        <v>0.38169999999999998</v>
      </c>
      <c r="CT94" s="45"/>
      <c r="CU94" s="45"/>
      <c r="CV94" s="45">
        <v>176</v>
      </c>
      <c r="CW94" s="45">
        <v>1</v>
      </c>
      <c r="CX94" s="45">
        <v>2.41</v>
      </c>
      <c r="CY94" s="45">
        <v>2.3333330000000001</v>
      </c>
      <c r="CZ94" s="45">
        <v>0</v>
      </c>
      <c r="DA94" s="45">
        <v>0</v>
      </c>
      <c r="DB94" s="45">
        <v>0</v>
      </c>
      <c r="DC94" s="45">
        <v>0</v>
      </c>
      <c r="DD94" s="45">
        <v>0</v>
      </c>
      <c r="DE94" s="45">
        <v>0</v>
      </c>
      <c r="DF94" s="45">
        <v>0</v>
      </c>
      <c r="DG94" s="45">
        <v>0</v>
      </c>
      <c r="DH94" s="45">
        <v>0</v>
      </c>
      <c r="DI94" s="45">
        <v>0</v>
      </c>
      <c r="DJ94" s="45">
        <v>0</v>
      </c>
      <c r="DK94" s="45">
        <v>0</v>
      </c>
      <c r="DL94" s="45">
        <v>0</v>
      </c>
      <c r="DM94" s="45"/>
      <c r="DN94" s="13">
        <v>0</v>
      </c>
      <c r="DO94" s="13">
        <v>720</v>
      </c>
      <c r="DP94" s="13"/>
    </row>
    <row r="95" spans="1:120" hidden="1">
      <c r="A95" s="45" t="s">
        <v>16</v>
      </c>
      <c r="B95" s="45" t="s">
        <v>2190</v>
      </c>
      <c r="C95" s="45" t="s">
        <v>3421</v>
      </c>
      <c r="D95" s="45"/>
      <c r="E95" s="45">
        <v>47415</v>
      </c>
      <c r="F95" s="45">
        <v>4059779047415</v>
      </c>
      <c r="G95" s="46"/>
      <c r="H95" s="45" t="s">
        <v>337</v>
      </c>
      <c r="I95" s="45" t="s">
        <v>3276</v>
      </c>
      <c r="J95" s="45" t="s">
        <v>3221</v>
      </c>
      <c r="K95" s="45" t="s">
        <v>3651</v>
      </c>
      <c r="L95" s="45" t="s">
        <v>552</v>
      </c>
      <c r="M95" s="45">
        <v>4</v>
      </c>
      <c r="N95" s="45">
        <v>4.7</v>
      </c>
      <c r="O95" s="45"/>
      <c r="P95" s="45">
        <v>123</v>
      </c>
      <c r="Q95" s="45" t="s">
        <v>3222</v>
      </c>
      <c r="R95" s="45" t="b">
        <v>0</v>
      </c>
      <c r="S95" s="45"/>
      <c r="T95" s="45">
        <v>5</v>
      </c>
      <c r="U95" s="45">
        <v>0</v>
      </c>
      <c r="V95" s="45">
        <v>8</v>
      </c>
      <c r="W95" s="45">
        <v>8</v>
      </c>
      <c r="X95" s="45">
        <v>1</v>
      </c>
      <c r="Y95" s="45" t="s">
        <v>3223</v>
      </c>
      <c r="Z95" s="45" t="s">
        <v>3652</v>
      </c>
      <c r="AA95" s="45">
        <v>0</v>
      </c>
      <c r="AB95" s="45" t="b">
        <v>0</v>
      </c>
      <c r="AC95" s="45" t="b">
        <v>0</v>
      </c>
      <c r="AD95" s="45" t="b">
        <v>0</v>
      </c>
      <c r="AE95" s="45" t="b">
        <v>0</v>
      </c>
      <c r="AF95" s="45" t="b">
        <v>0</v>
      </c>
      <c r="AG95" s="45" t="s">
        <v>3279</v>
      </c>
      <c r="AH95" s="45">
        <v>90</v>
      </c>
      <c r="AI95" s="45" t="b">
        <v>0</v>
      </c>
      <c r="AJ95" s="45" t="b">
        <v>0</v>
      </c>
      <c r="AK95" s="45"/>
      <c r="AL95" s="45" t="b">
        <v>0</v>
      </c>
      <c r="AM95" s="45" t="b">
        <v>0</v>
      </c>
      <c r="AN95" s="45" t="s">
        <v>3222</v>
      </c>
      <c r="AO95" s="45"/>
      <c r="AP95" s="45" t="s">
        <v>3222</v>
      </c>
      <c r="AQ95" s="45" t="s">
        <v>3222</v>
      </c>
      <c r="AR95" s="45" t="b">
        <v>0</v>
      </c>
      <c r="AS95" s="45" t="s">
        <v>3226</v>
      </c>
      <c r="AT95" s="45"/>
      <c r="AU95" s="45" t="s">
        <v>3227</v>
      </c>
      <c r="AV95" s="45">
        <v>15.99</v>
      </c>
      <c r="AW95" s="45" t="s">
        <v>76</v>
      </c>
      <c r="AX95" s="45" t="b">
        <v>0</v>
      </c>
      <c r="AY95" s="45" t="b">
        <v>0</v>
      </c>
      <c r="AZ95" s="45"/>
      <c r="BA95" s="45"/>
      <c r="BB95" s="45">
        <v>0</v>
      </c>
      <c r="BC95" s="45" t="s">
        <v>3222</v>
      </c>
      <c r="BD95" s="45" t="s">
        <v>3222</v>
      </c>
      <c r="BE95" s="45">
        <v>15.99</v>
      </c>
      <c r="BF95" s="45"/>
      <c r="BG95" s="45"/>
      <c r="BH95" s="45">
        <v>2</v>
      </c>
      <c r="BI95" s="45" t="s">
        <v>330</v>
      </c>
      <c r="BJ95" s="45"/>
      <c r="BK95" s="45" t="s">
        <v>3222</v>
      </c>
      <c r="BL95" s="45" t="s">
        <v>3228</v>
      </c>
      <c r="BM95" s="45" t="s">
        <v>3243</v>
      </c>
      <c r="BN95" s="45">
        <v>8778</v>
      </c>
      <c r="BO95" s="45" t="s">
        <v>3318</v>
      </c>
      <c r="BP95" s="45">
        <v>22</v>
      </c>
      <c r="BQ95" s="45" t="s">
        <v>3319</v>
      </c>
      <c r="BR95" s="45" t="s">
        <v>3256</v>
      </c>
      <c r="BS95" s="45" t="s">
        <v>3292</v>
      </c>
      <c r="BT95" s="45" t="b">
        <v>0</v>
      </c>
      <c r="BU95" s="45">
        <v>5</v>
      </c>
      <c r="BV95" s="45" t="s">
        <v>3426</v>
      </c>
      <c r="BW95" s="45" t="s">
        <v>3283</v>
      </c>
      <c r="BX95" s="46"/>
      <c r="BY95" s="45"/>
      <c r="BZ95" s="45"/>
      <c r="CA95" s="47">
        <v>46048</v>
      </c>
      <c r="CB95" s="47">
        <v>45340</v>
      </c>
      <c r="CC95" s="45" t="s">
        <v>3321</v>
      </c>
      <c r="CD95" s="45" t="b">
        <v>0</v>
      </c>
      <c r="CE95" s="45" t="b">
        <v>0</v>
      </c>
      <c r="CF95" s="45" t="b">
        <v>0</v>
      </c>
      <c r="CG95" s="45" t="b">
        <v>0</v>
      </c>
      <c r="CH95" s="45"/>
      <c r="CI95" s="45" t="s">
        <v>337</v>
      </c>
      <c r="CJ95" s="45" t="s">
        <v>3370</v>
      </c>
      <c r="CK95" s="45" t="s">
        <v>3371</v>
      </c>
      <c r="CL95" s="45"/>
      <c r="CM95" s="45"/>
      <c r="CN95" s="45"/>
      <c r="CO95" s="45" t="b">
        <v>0</v>
      </c>
      <c r="CP95" s="45" t="s">
        <v>3238</v>
      </c>
      <c r="CQ95" s="45">
        <v>28.56</v>
      </c>
      <c r="CR95" s="45">
        <v>4</v>
      </c>
      <c r="CS95" s="45">
        <v>0.49890000000000001</v>
      </c>
      <c r="CT95" s="45"/>
      <c r="CU95" s="45"/>
      <c r="CV95" s="45">
        <v>93</v>
      </c>
      <c r="CW95" s="45">
        <v>1</v>
      </c>
      <c r="CX95" s="45">
        <v>8.2100000000000009</v>
      </c>
      <c r="CY95" s="45">
        <v>0</v>
      </c>
      <c r="CZ95" s="45">
        <v>0.5</v>
      </c>
      <c r="DA95" s="45">
        <v>0</v>
      </c>
      <c r="DB95" s="45">
        <v>0</v>
      </c>
      <c r="DC95" s="45">
        <v>0</v>
      </c>
      <c r="DD95" s="45">
        <v>0</v>
      </c>
      <c r="DE95" s="45">
        <v>8.2100000000000009</v>
      </c>
      <c r="DF95" s="45">
        <v>1</v>
      </c>
      <c r="DG95" s="45">
        <v>0</v>
      </c>
      <c r="DH95" s="45">
        <v>0</v>
      </c>
      <c r="DI95" s="45">
        <v>0</v>
      </c>
      <c r="DJ95" s="45">
        <v>0</v>
      </c>
      <c r="DK95" s="45">
        <v>0</v>
      </c>
      <c r="DL95" s="45">
        <v>0</v>
      </c>
      <c r="DM95" s="45"/>
      <c r="DN95" s="13">
        <v>0</v>
      </c>
      <c r="DO95" s="13">
        <v>13</v>
      </c>
      <c r="DP95" s="13"/>
    </row>
    <row r="96" spans="1:120" hidden="1">
      <c r="A96" s="45" t="s">
        <v>16</v>
      </c>
      <c r="B96" s="45" t="s">
        <v>502</v>
      </c>
      <c r="C96" s="45" t="s">
        <v>3628</v>
      </c>
      <c r="D96" s="45"/>
      <c r="E96" s="45">
        <v>46708</v>
      </c>
      <c r="F96" s="45">
        <v>4059779046708</v>
      </c>
      <c r="G96" s="46"/>
      <c r="H96" s="45" t="s">
        <v>376</v>
      </c>
      <c r="I96" s="45" t="s">
        <v>3276</v>
      </c>
      <c r="J96" s="45" t="s">
        <v>3221</v>
      </c>
      <c r="K96" s="45" t="s">
        <v>3653</v>
      </c>
      <c r="L96" s="45" t="s">
        <v>279</v>
      </c>
      <c r="M96" s="45">
        <v>353</v>
      </c>
      <c r="N96" s="45">
        <v>4.2</v>
      </c>
      <c r="O96" s="45">
        <v>3.3</v>
      </c>
      <c r="P96" s="45">
        <v>145</v>
      </c>
      <c r="Q96" s="45" t="s">
        <v>3222</v>
      </c>
      <c r="R96" s="45" t="b">
        <v>0</v>
      </c>
      <c r="S96" s="45"/>
      <c r="T96" s="45">
        <v>5</v>
      </c>
      <c r="U96" s="45">
        <v>0</v>
      </c>
      <c r="V96" s="45">
        <v>5</v>
      </c>
      <c r="W96" s="45">
        <v>5</v>
      </c>
      <c r="X96" s="45">
        <v>1</v>
      </c>
      <c r="Y96" s="45" t="s">
        <v>3223</v>
      </c>
      <c r="Z96" s="45" t="s">
        <v>3654</v>
      </c>
      <c r="AA96" s="45">
        <v>1</v>
      </c>
      <c r="AB96" s="45" t="b">
        <v>0</v>
      </c>
      <c r="AC96" s="45" t="b">
        <v>0</v>
      </c>
      <c r="AD96" s="45" t="b">
        <v>0</v>
      </c>
      <c r="AE96" s="45" t="b">
        <v>0</v>
      </c>
      <c r="AF96" s="45" t="b">
        <v>0</v>
      </c>
      <c r="AG96" s="45"/>
      <c r="AH96" s="45">
        <v>90</v>
      </c>
      <c r="AI96" s="45" t="b">
        <v>0</v>
      </c>
      <c r="AJ96" s="45" t="b">
        <v>0</v>
      </c>
      <c r="AK96" s="45"/>
      <c r="AL96" s="45" t="b">
        <v>0</v>
      </c>
      <c r="AM96" s="45" t="s">
        <v>3222</v>
      </c>
      <c r="AN96" s="45" t="s">
        <v>3222</v>
      </c>
      <c r="AO96" s="45"/>
      <c r="AP96" s="45" t="s">
        <v>3222</v>
      </c>
      <c r="AQ96" s="45" t="b">
        <v>0</v>
      </c>
      <c r="AR96" s="45" t="b">
        <v>0</v>
      </c>
      <c r="AS96" s="45" t="s">
        <v>3226</v>
      </c>
      <c r="AT96" s="45"/>
      <c r="AU96" s="45" t="s">
        <v>3227</v>
      </c>
      <c r="AV96" s="45">
        <v>11.99</v>
      </c>
      <c r="AW96" s="45" t="s">
        <v>76</v>
      </c>
      <c r="AX96" s="45" t="b">
        <v>0</v>
      </c>
      <c r="AY96" s="45" t="b">
        <v>0</v>
      </c>
      <c r="AZ96" s="45"/>
      <c r="BA96" s="45"/>
      <c r="BB96" s="45">
        <v>0</v>
      </c>
      <c r="BC96" s="45" t="s">
        <v>3222</v>
      </c>
      <c r="BD96" s="45" t="s">
        <v>3222</v>
      </c>
      <c r="BE96" s="45">
        <v>11.99</v>
      </c>
      <c r="BF96" s="45">
        <v>11.99</v>
      </c>
      <c r="BG96" s="45"/>
      <c r="BH96" s="45">
        <v>2</v>
      </c>
      <c r="BI96" s="45" t="s">
        <v>330</v>
      </c>
      <c r="BJ96" s="45"/>
      <c r="BK96" s="45" t="s">
        <v>3222</v>
      </c>
      <c r="BL96" s="45" t="s">
        <v>3228</v>
      </c>
      <c r="BM96" s="45" t="s">
        <v>3243</v>
      </c>
      <c r="BN96" s="45">
        <v>14245</v>
      </c>
      <c r="BO96" s="45" t="s">
        <v>3632</v>
      </c>
      <c r="BP96" s="45">
        <v>402</v>
      </c>
      <c r="BQ96" s="45" t="s">
        <v>3633</v>
      </c>
      <c r="BR96" s="45" t="s">
        <v>3256</v>
      </c>
      <c r="BS96" s="45" t="s">
        <v>3292</v>
      </c>
      <c r="BT96" s="45" t="b">
        <v>0</v>
      </c>
      <c r="BU96" s="45">
        <v>6</v>
      </c>
      <c r="BV96" s="45" t="s">
        <v>3634</v>
      </c>
      <c r="BW96" s="45" t="s">
        <v>3283</v>
      </c>
      <c r="BX96" s="46"/>
      <c r="BY96" s="45"/>
      <c r="BZ96" s="45"/>
      <c r="CA96" s="47">
        <v>46048</v>
      </c>
      <c r="CB96" s="47">
        <v>45268</v>
      </c>
      <c r="CC96" s="45" t="s">
        <v>3358</v>
      </c>
      <c r="CD96" s="45" t="b">
        <v>0</v>
      </c>
      <c r="CE96" s="45" t="b">
        <v>0</v>
      </c>
      <c r="CF96" s="45" t="b">
        <v>0</v>
      </c>
      <c r="CG96" s="45" t="b">
        <v>0</v>
      </c>
      <c r="CH96" s="45"/>
      <c r="CI96" s="45" t="s">
        <v>337</v>
      </c>
      <c r="CJ96" s="45" t="s">
        <v>3237</v>
      </c>
      <c r="CK96" s="45" t="s">
        <v>3237</v>
      </c>
      <c r="CL96" s="45"/>
      <c r="CM96" s="45"/>
      <c r="CN96" s="45"/>
      <c r="CO96" s="45" t="b">
        <v>0</v>
      </c>
      <c r="CP96" s="45" t="s">
        <v>3238</v>
      </c>
      <c r="CQ96" s="45">
        <v>28.49</v>
      </c>
      <c r="CR96" s="45">
        <v>5</v>
      </c>
      <c r="CS96" s="45">
        <v>0.4677</v>
      </c>
      <c r="CT96" s="45"/>
      <c r="CU96" s="45"/>
      <c r="CV96" s="45">
        <v>90</v>
      </c>
      <c r="CW96" s="45">
        <v>0</v>
      </c>
      <c r="CX96" s="45">
        <v>0</v>
      </c>
      <c r="CY96" s="45">
        <v>0</v>
      </c>
      <c r="CZ96" s="45">
        <v>0</v>
      </c>
      <c r="DA96" s="45">
        <v>0</v>
      </c>
      <c r="DB96" s="45">
        <v>0</v>
      </c>
      <c r="DC96" s="45">
        <v>0</v>
      </c>
      <c r="DD96" s="45">
        <v>0</v>
      </c>
      <c r="DE96" s="45">
        <v>0</v>
      </c>
      <c r="DF96" s="45">
        <v>0</v>
      </c>
      <c r="DG96" s="45">
        <v>0</v>
      </c>
      <c r="DH96" s="45">
        <v>0</v>
      </c>
      <c r="DI96" s="45">
        <v>0</v>
      </c>
      <c r="DJ96" s="45">
        <v>0</v>
      </c>
      <c r="DK96" s="45">
        <v>0</v>
      </c>
      <c r="DL96" s="45">
        <v>12</v>
      </c>
      <c r="DM96" s="45"/>
      <c r="DN96" s="13">
        <v>0</v>
      </c>
      <c r="DO96" s="13">
        <v>0</v>
      </c>
      <c r="DP96" s="13"/>
    </row>
    <row r="97" spans="1:120" hidden="1">
      <c r="A97" s="45" t="s">
        <v>16</v>
      </c>
      <c r="B97" s="45" t="s">
        <v>393</v>
      </c>
      <c r="C97" s="45" t="s">
        <v>3655</v>
      </c>
      <c r="D97" s="45"/>
      <c r="E97" s="45">
        <v>39465</v>
      </c>
      <c r="F97" s="45">
        <v>4059779039465</v>
      </c>
      <c r="G97" s="46"/>
      <c r="H97" s="45" t="s">
        <v>242</v>
      </c>
      <c r="I97" s="45" t="s">
        <v>3276</v>
      </c>
      <c r="J97" s="45" t="s">
        <v>3221</v>
      </c>
      <c r="K97" s="45" t="s">
        <v>3656</v>
      </c>
      <c r="L97" s="45" t="s">
        <v>397</v>
      </c>
      <c r="M97" s="45">
        <v>46</v>
      </c>
      <c r="N97" s="45">
        <v>3.9</v>
      </c>
      <c r="O97" s="45"/>
      <c r="P97" s="45">
        <v>150</v>
      </c>
      <c r="Q97" s="45" t="s">
        <v>3222</v>
      </c>
      <c r="R97" s="45" t="b">
        <v>0</v>
      </c>
      <c r="S97" s="45"/>
      <c r="T97" s="45">
        <v>5</v>
      </c>
      <c r="U97" s="45">
        <v>0</v>
      </c>
      <c r="V97" s="45">
        <v>8</v>
      </c>
      <c r="W97" s="45">
        <v>8</v>
      </c>
      <c r="X97" s="45">
        <v>1</v>
      </c>
      <c r="Y97" s="45" t="s">
        <v>3223</v>
      </c>
      <c r="Z97" s="45"/>
      <c r="AA97" s="45">
        <v>0</v>
      </c>
      <c r="AB97" s="45" t="b">
        <v>0</v>
      </c>
      <c r="AC97" s="45" t="s">
        <v>3222</v>
      </c>
      <c r="AD97" s="45" t="b">
        <v>0</v>
      </c>
      <c r="AE97" s="45" t="b">
        <v>0</v>
      </c>
      <c r="AF97" s="45" t="b">
        <v>0</v>
      </c>
      <c r="AG97" s="45"/>
      <c r="AH97" s="45">
        <v>65</v>
      </c>
      <c r="AI97" s="45" t="b">
        <v>0</v>
      </c>
      <c r="AJ97" s="45" t="b">
        <v>0</v>
      </c>
      <c r="AK97" s="45"/>
      <c r="AL97" s="45" t="b">
        <v>0</v>
      </c>
      <c r="AM97" s="45" t="b">
        <v>0</v>
      </c>
      <c r="AN97" s="45" t="b">
        <v>0</v>
      </c>
      <c r="AO97" s="45"/>
      <c r="AP97" s="45" t="b">
        <v>0</v>
      </c>
      <c r="AQ97" s="45" t="b">
        <v>0</v>
      </c>
      <c r="AR97" s="45" t="b">
        <v>0</v>
      </c>
      <c r="AS97" s="45" t="s">
        <v>3226</v>
      </c>
      <c r="AT97" s="45"/>
      <c r="AU97" s="45" t="s">
        <v>3227</v>
      </c>
      <c r="AV97" s="45">
        <v>10.65</v>
      </c>
      <c r="AW97" s="45" t="s">
        <v>76</v>
      </c>
      <c r="AX97" s="45" t="b">
        <v>0</v>
      </c>
      <c r="AY97" s="45" t="s">
        <v>3222</v>
      </c>
      <c r="AZ97" s="45"/>
      <c r="BA97" s="45" t="s">
        <v>3657</v>
      </c>
      <c r="BB97" s="45">
        <v>2</v>
      </c>
      <c r="BC97" s="45" t="s">
        <v>3222</v>
      </c>
      <c r="BD97" s="45" t="s">
        <v>3222</v>
      </c>
      <c r="BE97" s="45">
        <v>10.65</v>
      </c>
      <c r="BF97" s="45"/>
      <c r="BG97" s="45"/>
      <c r="BH97" s="45">
        <v>1</v>
      </c>
      <c r="BI97" s="45" t="s">
        <v>330</v>
      </c>
      <c r="BJ97" s="45"/>
      <c r="BK97" s="45" t="s">
        <v>3222</v>
      </c>
      <c r="BL97" s="45" t="s">
        <v>3228</v>
      </c>
      <c r="BM97" s="45" t="s">
        <v>3243</v>
      </c>
      <c r="BN97" s="45">
        <v>117667</v>
      </c>
      <c r="BO97" s="45" t="s">
        <v>3498</v>
      </c>
      <c r="BP97" s="45">
        <v>744</v>
      </c>
      <c r="BQ97" s="45" t="s">
        <v>3499</v>
      </c>
      <c r="BR97" s="45" t="s">
        <v>3256</v>
      </c>
      <c r="BS97" s="45"/>
      <c r="BT97" s="45" t="b">
        <v>0</v>
      </c>
      <c r="BU97" s="45">
        <v>2</v>
      </c>
      <c r="BV97" s="45" t="s">
        <v>3658</v>
      </c>
      <c r="BW97" s="45" t="s">
        <v>3235</v>
      </c>
      <c r="BX97" s="46"/>
      <c r="BY97" s="45"/>
      <c r="BZ97" s="45"/>
      <c r="CA97" s="47">
        <v>46048</v>
      </c>
      <c r="CB97" s="47">
        <v>45035</v>
      </c>
      <c r="CC97" s="45" t="s">
        <v>3284</v>
      </c>
      <c r="CD97" s="45" t="b">
        <v>0</v>
      </c>
      <c r="CE97" s="45" t="b">
        <v>0</v>
      </c>
      <c r="CF97" s="45" t="b">
        <v>0</v>
      </c>
      <c r="CG97" s="45" t="b">
        <v>0</v>
      </c>
      <c r="CH97" s="45"/>
      <c r="CI97" s="45" t="s">
        <v>337</v>
      </c>
      <c r="CJ97" s="45" t="s">
        <v>3237</v>
      </c>
      <c r="CK97" s="45" t="s">
        <v>3237</v>
      </c>
      <c r="CL97" s="45"/>
      <c r="CM97" s="45"/>
      <c r="CN97" s="45"/>
      <c r="CO97" s="45" t="b">
        <v>0</v>
      </c>
      <c r="CP97" s="45" t="s">
        <v>3238</v>
      </c>
      <c r="CQ97" s="45">
        <v>27.51</v>
      </c>
      <c r="CR97" s="45">
        <v>3</v>
      </c>
      <c r="CS97" s="45">
        <v>-0.1143</v>
      </c>
      <c r="CT97" s="45"/>
      <c r="CU97" s="45"/>
      <c r="CV97" s="45">
        <v>82</v>
      </c>
      <c r="CW97" s="45">
        <v>0</v>
      </c>
      <c r="CX97" s="45">
        <v>0</v>
      </c>
      <c r="CY97" s="45">
        <v>0</v>
      </c>
      <c r="CZ97" s="45">
        <v>0</v>
      </c>
      <c r="DA97" s="45">
        <v>0</v>
      </c>
      <c r="DB97" s="45">
        <v>0</v>
      </c>
      <c r="DC97" s="45">
        <v>16</v>
      </c>
      <c r="DD97" s="45">
        <v>143.74</v>
      </c>
      <c r="DE97" s="45">
        <v>0</v>
      </c>
      <c r="DF97" s="45">
        <v>0</v>
      </c>
      <c r="DG97" s="45">
        <v>0</v>
      </c>
      <c r="DH97" s="45">
        <v>0</v>
      </c>
      <c r="DI97" s="45">
        <v>0</v>
      </c>
      <c r="DJ97" s="45">
        <v>0</v>
      </c>
      <c r="DK97" s="45">
        <v>0</v>
      </c>
      <c r="DL97" s="45">
        <v>0</v>
      </c>
      <c r="DM97" s="45"/>
      <c r="DN97" s="13">
        <v>0</v>
      </c>
      <c r="DO97" s="13">
        <v>0</v>
      </c>
      <c r="DP97" s="13"/>
    </row>
    <row r="98" spans="1:120" hidden="1">
      <c r="A98" s="45" t="s">
        <v>16</v>
      </c>
      <c r="B98" s="45" t="s">
        <v>2408</v>
      </c>
      <c r="C98" s="45" t="s">
        <v>3659</v>
      </c>
      <c r="D98" s="45"/>
      <c r="E98" s="45">
        <v>33609</v>
      </c>
      <c r="F98" s="45">
        <v>4059779033609</v>
      </c>
      <c r="G98" s="46"/>
      <c r="H98" s="45" t="s">
        <v>337</v>
      </c>
      <c r="I98" s="45" t="s">
        <v>3276</v>
      </c>
      <c r="J98" s="45" t="s">
        <v>3221</v>
      </c>
      <c r="K98" s="45" t="s">
        <v>3660</v>
      </c>
      <c r="L98" s="45" t="s">
        <v>309</v>
      </c>
      <c r="M98" s="45">
        <v>563</v>
      </c>
      <c r="N98" s="45">
        <v>4.4000000000000004</v>
      </c>
      <c r="O98" s="45">
        <v>4.5999999999999996</v>
      </c>
      <c r="P98" s="45">
        <v>126</v>
      </c>
      <c r="Q98" s="45" t="s">
        <v>3222</v>
      </c>
      <c r="R98" s="45" t="b">
        <v>0</v>
      </c>
      <c r="S98" s="45"/>
      <c r="T98" s="45">
        <v>5</v>
      </c>
      <c r="U98" s="45">
        <v>0</v>
      </c>
      <c r="V98" s="45">
        <v>6</v>
      </c>
      <c r="W98" s="45">
        <v>6</v>
      </c>
      <c r="X98" s="45">
        <v>3</v>
      </c>
      <c r="Y98" s="45" t="s">
        <v>3223</v>
      </c>
      <c r="Z98" s="45" t="s">
        <v>3661</v>
      </c>
      <c r="AA98" s="45">
        <v>1</v>
      </c>
      <c r="AB98" s="45" t="b">
        <v>0</v>
      </c>
      <c r="AC98" s="45" t="s">
        <v>3222</v>
      </c>
      <c r="AD98" s="45" t="b">
        <v>0</v>
      </c>
      <c r="AE98" s="45" t="b">
        <v>0</v>
      </c>
      <c r="AF98" s="45" t="b">
        <v>0</v>
      </c>
      <c r="AG98" s="45" t="s">
        <v>3279</v>
      </c>
      <c r="AH98" s="45">
        <v>90</v>
      </c>
      <c r="AI98" s="45" t="b">
        <v>0</v>
      </c>
      <c r="AJ98" s="45" t="s">
        <v>3222</v>
      </c>
      <c r="AK98" s="45"/>
      <c r="AL98" s="45" t="b">
        <v>0</v>
      </c>
      <c r="AM98" s="45" t="b">
        <v>0</v>
      </c>
      <c r="AN98" s="45" t="s">
        <v>3222</v>
      </c>
      <c r="AO98" s="45"/>
      <c r="AP98" s="45" t="b">
        <v>0</v>
      </c>
      <c r="AQ98" s="45" t="s">
        <v>3222</v>
      </c>
      <c r="AR98" s="45" t="b">
        <v>0</v>
      </c>
      <c r="AS98" s="45" t="s">
        <v>3226</v>
      </c>
      <c r="AT98" s="45"/>
      <c r="AU98" s="45" t="s">
        <v>3227</v>
      </c>
      <c r="AV98" s="45">
        <v>12.99</v>
      </c>
      <c r="AW98" s="45" t="s">
        <v>76</v>
      </c>
      <c r="AX98" s="45" t="b">
        <v>0</v>
      </c>
      <c r="AY98" s="45" t="s">
        <v>3222</v>
      </c>
      <c r="AZ98" s="45"/>
      <c r="BA98" s="45" t="s">
        <v>3662</v>
      </c>
      <c r="BB98" s="45">
        <v>1</v>
      </c>
      <c r="BC98" s="45" t="s">
        <v>3222</v>
      </c>
      <c r="BD98" s="45" t="s">
        <v>3222</v>
      </c>
      <c r="BE98" s="45">
        <v>12.99</v>
      </c>
      <c r="BF98" s="45"/>
      <c r="BG98" s="45"/>
      <c r="BH98" s="45">
        <v>2</v>
      </c>
      <c r="BI98" s="45" t="s">
        <v>330</v>
      </c>
      <c r="BJ98" s="45"/>
      <c r="BK98" s="45" t="s">
        <v>3222</v>
      </c>
      <c r="BL98" s="45" t="s">
        <v>3228</v>
      </c>
      <c r="BM98" s="45" t="s">
        <v>3243</v>
      </c>
      <c r="BN98" s="45">
        <v>39633</v>
      </c>
      <c r="BO98" s="45" t="s">
        <v>3663</v>
      </c>
      <c r="BP98" s="45">
        <v>101</v>
      </c>
      <c r="BQ98" s="45" t="s">
        <v>3664</v>
      </c>
      <c r="BR98" s="45" t="s">
        <v>3256</v>
      </c>
      <c r="BS98" s="45" t="s">
        <v>3233</v>
      </c>
      <c r="BT98" s="45" t="b">
        <v>0</v>
      </c>
      <c r="BU98" s="45">
        <v>4</v>
      </c>
      <c r="BV98" s="45" t="s">
        <v>3665</v>
      </c>
      <c r="BW98" s="45" t="s">
        <v>3283</v>
      </c>
      <c r="BX98" s="46"/>
      <c r="BY98" s="45"/>
      <c r="BZ98" s="45"/>
      <c r="CA98" s="47">
        <v>46048</v>
      </c>
      <c r="CB98" s="47">
        <v>45035</v>
      </c>
      <c r="CC98" s="45" t="s">
        <v>3336</v>
      </c>
      <c r="CD98" s="45" t="b">
        <v>0</v>
      </c>
      <c r="CE98" s="45" t="b">
        <v>0</v>
      </c>
      <c r="CF98" s="45" t="b">
        <v>0</v>
      </c>
      <c r="CG98" s="45" t="b">
        <v>0</v>
      </c>
      <c r="CH98" s="45"/>
      <c r="CI98" s="45" t="s">
        <v>337</v>
      </c>
      <c r="CJ98" s="45" t="s">
        <v>3237</v>
      </c>
      <c r="CK98" s="45" t="s">
        <v>3237</v>
      </c>
      <c r="CL98" s="45"/>
      <c r="CM98" s="45">
        <v>23.33</v>
      </c>
      <c r="CN98" s="45"/>
      <c r="CO98" s="45" t="b">
        <v>0</v>
      </c>
      <c r="CP98" s="45" t="s">
        <v>3238</v>
      </c>
      <c r="CQ98" s="45">
        <v>27.45</v>
      </c>
      <c r="CR98" s="45">
        <v>5</v>
      </c>
      <c r="CS98" s="45">
        <v>0.5464</v>
      </c>
      <c r="CT98" s="45"/>
      <c r="CU98" s="45"/>
      <c r="CV98" s="45">
        <v>54</v>
      </c>
      <c r="CW98" s="45">
        <v>11</v>
      </c>
      <c r="CX98" s="45">
        <v>60.39</v>
      </c>
      <c r="CY98" s="45">
        <v>61.6</v>
      </c>
      <c r="CZ98" s="45">
        <v>0.1429</v>
      </c>
      <c r="DA98" s="45">
        <v>0</v>
      </c>
      <c r="DB98" s="45">
        <v>0</v>
      </c>
      <c r="DC98" s="45">
        <v>0</v>
      </c>
      <c r="DD98" s="45">
        <v>0</v>
      </c>
      <c r="DE98" s="45">
        <v>0</v>
      </c>
      <c r="DF98" s="45">
        <v>0</v>
      </c>
      <c r="DG98" s="45">
        <v>0</v>
      </c>
      <c r="DH98" s="45">
        <v>0</v>
      </c>
      <c r="DI98" s="45">
        <v>0</v>
      </c>
      <c r="DJ98" s="45">
        <v>0</v>
      </c>
      <c r="DK98" s="45">
        <v>0</v>
      </c>
      <c r="DL98" s="45">
        <v>0</v>
      </c>
      <c r="DM98" s="45"/>
      <c r="DN98" s="13">
        <v>0</v>
      </c>
      <c r="DO98" s="13">
        <v>0</v>
      </c>
      <c r="DP98" s="13"/>
    </row>
    <row r="99" spans="1:120" hidden="1">
      <c r="A99" s="45" t="s">
        <v>16</v>
      </c>
      <c r="B99" s="45" t="s">
        <v>2477</v>
      </c>
      <c r="C99" s="45" t="s">
        <v>3666</v>
      </c>
      <c r="D99" s="45"/>
      <c r="E99" s="45">
        <v>50606</v>
      </c>
      <c r="F99" s="45">
        <v>4059779050606</v>
      </c>
      <c r="G99" s="46"/>
      <c r="H99" s="45" t="s">
        <v>740</v>
      </c>
      <c r="I99" s="45" t="s">
        <v>3276</v>
      </c>
      <c r="J99" s="45" t="s">
        <v>3221</v>
      </c>
      <c r="K99" s="45" t="s">
        <v>3667</v>
      </c>
      <c r="L99" s="45" t="s">
        <v>740</v>
      </c>
      <c r="M99" s="45">
        <v>23</v>
      </c>
      <c r="N99" s="45">
        <v>3.8</v>
      </c>
      <c r="O99" s="45">
        <v>2</v>
      </c>
      <c r="P99" s="45">
        <v>154</v>
      </c>
      <c r="Q99" s="45" t="s">
        <v>3222</v>
      </c>
      <c r="R99" s="45" t="b">
        <v>0</v>
      </c>
      <c r="S99" s="45"/>
      <c r="T99" s="45">
        <v>5</v>
      </c>
      <c r="U99" s="45">
        <v>431</v>
      </c>
      <c r="V99" s="45">
        <v>6</v>
      </c>
      <c r="W99" s="45">
        <v>6</v>
      </c>
      <c r="X99" s="45">
        <v>1</v>
      </c>
      <c r="Y99" s="45" t="s">
        <v>3223</v>
      </c>
      <c r="Z99" s="45" t="s">
        <v>3339</v>
      </c>
      <c r="AA99" s="45">
        <v>0</v>
      </c>
      <c r="AB99" s="45" t="b">
        <v>0</v>
      </c>
      <c r="AC99" s="45" t="b">
        <v>0</v>
      </c>
      <c r="AD99" s="45" t="b">
        <v>0</v>
      </c>
      <c r="AE99" s="45" t="b">
        <v>0</v>
      </c>
      <c r="AF99" s="45" t="b">
        <v>0</v>
      </c>
      <c r="AG99" s="45"/>
      <c r="AH99" s="45">
        <v>65</v>
      </c>
      <c r="AI99" s="45" t="b">
        <v>0</v>
      </c>
      <c r="AJ99" s="45" t="b">
        <v>0</v>
      </c>
      <c r="AK99" s="45"/>
      <c r="AL99" s="45" t="b">
        <v>0</v>
      </c>
      <c r="AM99" s="45"/>
      <c r="AN99" s="45"/>
      <c r="AO99" s="45"/>
      <c r="AP99" s="45"/>
      <c r="AQ99" s="45"/>
      <c r="AR99" s="45"/>
      <c r="AS99" s="45"/>
      <c r="AT99" s="45"/>
      <c r="AU99" s="45" t="s">
        <v>3251</v>
      </c>
      <c r="AV99" s="45">
        <v>3.49</v>
      </c>
      <c r="AW99" s="45" t="s">
        <v>76</v>
      </c>
      <c r="AX99" s="45" t="b">
        <v>0</v>
      </c>
      <c r="AY99" s="45" t="s">
        <v>3222</v>
      </c>
      <c r="AZ99" s="45"/>
      <c r="BA99" s="45" t="s">
        <v>3668</v>
      </c>
      <c r="BB99" s="45">
        <v>2</v>
      </c>
      <c r="BC99" s="45" t="s">
        <v>3222</v>
      </c>
      <c r="BD99" s="45" t="s">
        <v>3222</v>
      </c>
      <c r="BE99" s="45">
        <v>3.49</v>
      </c>
      <c r="BF99" s="45"/>
      <c r="BG99" s="45"/>
      <c r="BH99" s="45">
        <v>1</v>
      </c>
      <c r="BI99" s="45" t="s">
        <v>330</v>
      </c>
      <c r="BJ99" s="45"/>
      <c r="BK99" s="45" t="s">
        <v>3222</v>
      </c>
      <c r="BL99" s="45" t="s">
        <v>3228</v>
      </c>
      <c r="BM99" s="45" t="s">
        <v>3253</v>
      </c>
      <c r="BN99" s="45">
        <v>28965</v>
      </c>
      <c r="BO99" s="45" t="s">
        <v>3254</v>
      </c>
      <c r="BP99" s="45">
        <v>65</v>
      </c>
      <c r="BQ99" s="45" t="s">
        <v>3255</v>
      </c>
      <c r="BR99" s="45" t="s">
        <v>3256</v>
      </c>
      <c r="BS99" s="45" t="s">
        <v>3292</v>
      </c>
      <c r="BT99" s="45" t="b">
        <v>0</v>
      </c>
      <c r="BU99" s="45">
        <v>1</v>
      </c>
      <c r="BV99" s="45" t="s">
        <v>3669</v>
      </c>
      <c r="BW99" s="45" t="s">
        <v>3521</v>
      </c>
      <c r="BX99" s="46"/>
      <c r="BY99" s="46"/>
      <c r="BZ99" s="45"/>
      <c r="CA99" s="47">
        <v>46048</v>
      </c>
      <c r="CB99" s="47">
        <v>45619</v>
      </c>
      <c r="CC99" s="45" t="s">
        <v>3236</v>
      </c>
      <c r="CD99" s="45" t="b">
        <v>0</v>
      </c>
      <c r="CE99" s="45" t="b">
        <v>0</v>
      </c>
      <c r="CF99" s="45" t="b">
        <v>0</v>
      </c>
      <c r="CG99" s="45" t="b">
        <v>0</v>
      </c>
      <c r="CH99" s="45"/>
      <c r="CI99" s="45" t="s">
        <v>337</v>
      </c>
      <c r="CJ99" s="45" t="s">
        <v>3237</v>
      </c>
      <c r="CK99" s="45" t="s">
        <v>3237</v>
      </c>
      <c r="CL99" s="45"/>
      <c r="CM99" s="45"/>
      <c r="CN99" s="45"/>
      <c r="CO99" s="45" t="s">
        <v>3222</v>
      </c>
      <c r="CP99" s="45" t="s">
        <v>3238</v>
      </c>
      <c r="CQ99" s="45">
        <v>27.3</v>
      </c>
      <c r="CR99" s="45">
        <v>13</v>
      </c>
      <c r="CS99" s="45">
        <v>0.32450000000000001</v>
      </c>
      <c r="CT99" s="45"/>
      <c r="CU99" s="45"/>
      <c r="CV99" s="45">
        <v>79</v>
      </c>
      <c r="CW99" s="45">
        <v>41</v>
      </c>
      <c r="CX99" s="45">
        <v>86.1</v>
      </c>
      <c r="CY99" s="45">
        <v>88.307689999999994</v>
      </c>
      <c r="CZ99" s="45">
        <v>6.1199999999999997E-2</v>
      </c>
      <c r="DA99" s="45">
        <v>0</v>
      </c>
      <c r="DB99" s="45">
        <v>0</v>
      </c>
      <c r="DC99" s="45">
        <v>0</v>
      </c>
      <c r="DD99" s="45">
        <v>0</v>
      </c>
      <c r="DE99" s="45">
        <v>0</v>
      </c>
      <c r="DF99" s="45">
        <v>0</v>
      </c>
      <c r="DG99" s="45">
        <v>0</v>
      </c>
      <c r="DH99" s="45">
        <v>0</v>
      </c>
      <c r="DI99" s="45">
        <v>0</v>
      </c>
      <c r="DJ99" s="45">
        <v>0</v>
      </c>
      <c r="DK99" s="45">
        <v>0</v>
      </c>
      <c r="DL99" s="45">
        <v>0</v>
      </c>
      <c r="DM99" s="45"/>
      <c r="DN99" s="13"/>
      <c r="DO99" s="13">
        <v>0</v>
      </c>
      <c r="DP99" s="13"/>
    </row>
    <row r="100" spans="1:120" hidden="1">
      <c r="A100" s="45" t="s">
        <v>16</v>
      </c>
      <c r="B100" s="45" t="s">
        <v>139</v>
      </c>
      <c r="C100" s="45" t="s">
        <v>3670</v>
      </c>
      <c r="D100" s="45"/>
      <c r="E100" s="45">
        <v>51559</v>
      </c>
      <c r="F100" s="45">
        <v>4059779051559</v>
      </c>
      <c r="G100" s="46"/>
      <c r="H100" s="45" t="s">
        <v>195</v>
      </c>
      <c r="I100" s="45" t="s">
        <v>3220</v>
      </c>
      <c r="J100" s="45" t="s">
        <v>3221</v>
      </c>
      <c r="K100" s="45" t="s">
        <v>3671</v>
      </c>
      <c r="L100" s="45" t="s">
        <v>195</v>
      </c>
      <c r="M100" s="45">
        <v>170</v>
      </c>
      <c r="N100" s="45">
        <v>4.3</v>
      </c>
      <c r="O100" s="45">
        <v>5</v>
      </c>
      <c r="P100" s="45">
        <v>133</v>
      </c>
      <c r="Q100" s="45" t="s">
        <v>3222</v>
      </c>
      <c r="R100" s="45" t="b">
        <v>0</v>
      </c>
      <c r="S100" s="45"/>
      <c r="T100" s="45">
        <v>5</v>
      </c>
      <c r="U100" s="45">
        <v>367</v>
      </c>
      <c r="V100" s="45">
        <v>6</v>
      </c>
      <c r="W100" s="45">
        <v>6</v>
      </c>
      <c r="X100" s="45">
        <v>1</v>
      </c>
      <c r="Y100" s="45" t="s">
        <v>3223</v>
      </c>
      <c r="Z100" s="45" t="s">
        <v>3672</v>
      </c>
      <c r="AA100" s="45">
        <v>0</v>
      </c>
      <c r="AB100" s="45" t="b">
        <v>0</v>
      </c>
      <c r="AC100" s="45" t="b">
        <v>0</v>
      </c>
      <c r="AD100" s="45" t="b">
        <v>0</v>
      </c>
      <c r="AE100" s="45" t="b">
        <v>0</v>
      </c>
      <c r="AF100" s="45" t="b">
        <v>0</v>
      </c>
      <c r="AG100" s="45" t="s">
        <v>3225</v>
      </c>
      <c r="AH100" s="45">
        <v>90</v>
      </c>
      <c r="AI100" s="45" t="b">
        <v>0</v>
      </c>
      <c r="AJ100" s="45" t="s">
        <v>3222</v>
      </c>
      <c r="AK100" s="45"/>
      <c r="AL100" s="45" t="b">
        <v>0</v>
      </c>
      <c r="AM100" s="45" t="s">
        <v>3222</v>
      </c>
      <c r="AN100" s="45" t="s">
        <v>3222</v>
      </c>
      <c r="AO100" s="45" t="b">
        <v>0</v>
      </c>
      <c r="AP100" s="45" t="s">
        <v>3222</v>
      </c>
      <c r="AQ100" s="45" t="s">
        <v>3222</v>
      </c>
      <c r="AR100" s="45"/>
      <c r="AS100" s="45" t="s">
        <v>3226</v>
      </c>
      <c r="AT100" s="45"/>
      <c r="AU100" s="45" t="s">
        <v>3227</v>
      </c>
      <c r="AV100" s="45">
        <v>2.99</v>
      </c>
      <c r="AW100" s="45" t="s">
        <v>76</v>
      </c>
      <c r="AX100" s="45" t="b">
        <v>0</v>
      </c>
      <c r="AY100" s="45" t="s">
        <v>3222</v>
      </c>
      <c r="AZ100" s="45"/>
      <c r="BA100" s="45" t="s">
        <v>3486</v>
      </c>
      <c r="BB100" s="45">
        <v>2</v>
      </c>
      <c r="BC100" s="45" t="s">
        <v>3222</v>
      </c>
      <c r="BD100" s="45" t="s">
        <v>3222</v>
      </c>
      <c r="BE100" s="45">
        <v>2.99</v>
      </c>
      <c r="BF100" s="45"/>
      <c r="BG100" s="45"/>
      <c r="BH100" s="45">
        <v>1</v>
      </c>
      <c r="BI100" s="45" t="s">
        <v>330</v>
      </c>
      <c r="BJ100" s="45"/>
      <c r="BK100" s="45" t="s">
        <v>3222</v>
      </c>
      <c r="BL100" s="45" t="s">
        <v>3228</v>
      </c>
      <c r="BM100" s="45" t="s">
        <v>3253</v>
      </c>
      <c r="BN100" s="45">
        <v>12572</v>
      </c>
      <c r="BO100" s="45" t="s">
        <v>3254</v>
      </c>
      <c r="BP100" s="45">
        <v>28</v>
      </c>
      <c r="BQ100" s="45" t="s">
        <v>3255</v>
      </c>
      <c r="BR100" s="45" t="s">
        <v>3256</v>
      </c>
      <c r="BS100" s="45"/>
      <c r="BT100" s="45" t="b">
        <v>0</v>
      </c>
      <c r="BU100" s="45">
        <v>2</v>
      </c>
      <c r="BV100" s="45" t="s">
        <v>3673</v>
      </c>
      <c r="BW100" s="45" t="s">
        <v>3264</v>
      </c>
      <c r="BX100" s="46"/>
      <c r="BY100" s="46"/>
      <c r="BZ100" s="45"/>
      <c r="CA100" s="47">
        <v>46048</v>
      </c>
      <c r="CB100" s="47">
        <v>45402</v>
      </c>
      <c r="CC100" s="45" t="s">
        <v>3236</v>
      </c>
      <c r="CD100" s="45" t="b">
        <v>0</v>
      </c>
      <c r="CE100" s="45" t="b">
        <v>0</v>
      </c>
      <c r="CF100" s="45" t="b">
        <v>0</v>
      </c>
      <c r="CG100" s="45" t="b">
        <v>0</v>
      </c>
      <c r="CH100" s="45"/>
      <c r="CI100" s="45" t="s">
        <v>337</v>
      </c>
      <c r="CJ100" s="45" t="s">
        <v>3237</v>
      </c>
      <c r="CK100" s="45" t="s">
        <v>3237</v>
      </c>
      <c r="CL100" s="45"/>
      <c r="CM100" s="45"/>
      <c r="CN100" s="45"/>
      <c r="CO100" s="45" t="b">
        <v>0</v>
      </c>
      <c r="CP100" s="45" t="s">
        <v>3238</v>
      </c>
      <c r="CQ100" s="45">
        <v>27.18</v>
      </c>
      <c r="CR100" s="45">
        <v>18</v>
      </c>
      <c r="CS100" s="45">
        <v>0.44550000000000001</v>
      </c>
      <c r="CT100" s="45"/>
      <c r="CU100" s="45"/>
      <c r="CV100" s="45">
        <v>231</v>
      </c>
      <c r="CW100" s="45">
        <v>119</v>
      </c>
      <c r="CX100" s="45">
        <v>179.69</v>
      </c>
      <c r="CY100" s="45">
        <v>185.11109999999999</v>
      </c>
      <c r="CZ100" s="45">
        <v>3.6200000000000003E-2</v>
      </c>
      <c r="DA100" s="45">
        <v>0</v>
      </c>
      <c r="DB100" s="45">
        <v>0</v>
      </c>
      <c r="DC100" s="45">
        <v>1</v>
      </c>
      <c r="DD100" s="45">
        <v>1.44</v>
      </c>
      <c r="DE100" s="45">
        <v>0</v>
      </c>
      <c r="DF100" s="45">
        <v>0</v>
      </c>
      <c r="DG100" s="45">
        <v>0</v>
      </c>
      <c r="DH100" s="45">
        <v>0</v>
      </c>
      <c r="DI100" s="45">
        <v>0</v>
      </c>
      <c r="DJ100" s="45">
        <v>0</v>
      </c>
      <c r="DK100" s="45">
        <v>0</v>
      </c>
      <c r="DL100" s="45">
        <v>0</v>
      </c>
      <c r="DM100" s="45"/>
      <c r="DN100" s="13">
        <v>0</v>
      </c>
      <c r="DO100" s="13">
        <v>0</v>
      </c>
      <c r="DP100" s="13"/>
    </row>
    <row r="101" spans="1:120" hidden="1">
      <c r="A101" s="45" t="s">
        <v>16</v>
      </c>
      <c r="B101" s="45" t="s">
        <v>466</v>
      </c>
      <c r="C101" s="46"/>
      <c r="D101" s="45"/>
      <c r="E101" s="45">
        <v>69578</v>
      </c>
      <c r="F101" s="45">
        <v>4059779069578</v>
      </c>
      <c r="G101" s="46"/>
      <c r="H101" s="45" t="s">
        <v>333</v>
      </c>
      <c r="I101" s="45" t="s">
        <v>3434</v>
      </c>
      <c r="J101" s="45" t="s">
        <v>3221</v>
      </c>
      <c r="K101" s="45" t="s">
        <v>3674</v>
      </c>
      <c r="L101" s="45"/>
      <c r="M101" s="45">
        <v>48</v>
      </c>
      <c r="N101" s="45">
        <v>4.5</v>
      </c>
      <c r="O101" s="45">
        <v>5</v>
      </c>
      <c r="P101" s="45">
        <v>136</v>
      </c>
      <c r="Q101" s="45" t="s">
        <v>3222</v>
      </c>
      <c r="R101" s="45" t="b">
        <v>0</v>
      </c>
      <c r="S101" s="45"/>
      <c r="T101" s="45">
        <v>5</v>
      </c>
      <c r="U101" s="45">
        <v>0</v>
      </c>
      <c r="V101" s="45">
        <v>7</v>
      </c>
      <c r="W101" s="45">
        <v>7</v>
      </c>
      <c r="X101" s="45">
        <v>1</v>
      </c>
      <c r="Y101" s="45" t="s">
        <v>3223</v>
      </c>
      <c r="Z101" s="45" t="s">
        <v>3675</v>
      </c>
      <c r="AA101" s="45">
        <v>1</v>
      </c>
      <c r="AB101" s="45" t="b">
        <v>0</v>
      </c>
      <c r="AC101" s="45" t="b">
        <v>0</v>
      </c>
      <c r="AD101" s="45" t="b">
        <v>0</v>
      </c>
      <c r="AE101" s="45" t="b">
        <v>0</v>
      </c>
      <c r="AF101" s="45" t="b">
        <v>0</v>
      </c>
      <c r="AG101" s="45" t="s">
        <v>3596</v>
      </c>
      <c r="AH101" s="45">
        <v>90</v>
      </c>
      <c r="AI101" s="45" t="b">
        <v>0</v>
      </c>
      <c r="AJ101" s="45" t="s">
        <v>3222</v>
      </c>
      <c r="AK101" s="45"/>
      <c r="AL101" s="45" t="b">
        <v>0</v>
      </c>
      <c r="AM101" s="45"/>
      <c r="AN101" s="45"/>
      <c r="AO101" s="45"/>
      <c r="AP101" s="45"/>
      <c r="AQ101" s="45"/>
      <c r="AR101" s="45"/>
      <c r="AS101" s="45"/>
      <c r="AT101" s="45"/>
      <c r="AU101" s="45" t="s">
        <v>3251</v>
      </c>
      <c r="AV101" s="45">
        <v>5.29</v>
      </c>
      <c r="AW101" s="45" t="s">
        <v>76</v>
      </c>
      <c r="AX101" s="45" t="b">
        <v>0</v>
      </c>
      <c r="AY101" s="45" t="s">
        <v>3222</v>
      </c>
      <c r="AZ101" s="45"/>
      <c r="BA101" s="45" t="s">
        <v>3676</v>
      </c>
      <c r="BB101" s="45">
        <v>1</v>
      </c>
      <c r="BC101" s="45" t="s">
        <v>3222</v>
      </c>
      <c r="BD101" s="45" t="s">
        <v>3222</v>
      </c>
      <c r="BE101" s="45">
        <v>5.29</v>
      </c>
      <c r="BF101" s="45"/>
      <c r="BG101" s="45"/>
      <c r="BH101" s="45">
        <v>1</v>
      </c>
      <c r="BI101" s="45" t="s">
        <v>330</v>
      </c>
      <c r="BJ101" s="45"/>
      <c r="BK101" s="45" t="s">
        <v>3222</v>
      </c>
      <c r="BL101" s="45" t="s">
        <v>3228</v>
      </c>
      <c r="BM101" s="45" t="s">
        <v>3243</v>
      </c>
      <c r="BN101" s="45">
        <v>6944</v>
      </c>
      <c r="BO101" s="45" t="s">
        <v>3438</v>
      </c>
      <c r="BP101" s="45">
        <v>21</v>
      </c>
      <c r="BQ101" s="45" t="s">
        <v>3439</v>
      </c>
      <c r="BR101" s="45" t="s">
        <v>3256</v>
      </c>
      <c r="BS101" s="45"/>
      <c r="BT101" s="45" t="b">
        <v>0</v>
      </c>
      <c r="BU101" s="45">
        <v>1</v>
      </c>
      <c r="BV101" s="45" t="s">
        <v>3307</v>
      </c>
      <c r="BW101" s="45"/>
      <c r="BX101" s="45"/>
      <c r="BY101" s="45"/>
      <c r="BZ101" s="45"/>
      <c r="CA101" s="47">
        <v>46048</v>
      </c>
      <c r="CB101" s="47">
        <v>45848</v>
      </c>
      <c r="CC101" s="45" t="s">
        <v>3358</v>
      </c>
      <c r="CD101" s="45" t="b">
        <v>0</v>
      </c>
      <c r="CE101" s="45" t="b">
        <v>0</v>
      </c>
      <c r="CF101" s="45" t="b">
        <v>0</v>
      </c>
      <c r="CG101" s="45" t="b">
        <v>0</v>
      </c>
      <c r="CH101" s="45"/>
      <c r="CI101" s="45" t="s">
        <v>337</v>
      </c>
      <c r="CJ101" s="45" t="s">
        <v>3237</v>
      </c>
      <c r="CK101" s="45" t="s">
        <v>3237</v>
      </c>
      <c r="CL101" s="45"/>
      <c r="CM101" s="45"/>
      <c r="CN101" s="45"/>
      <c r="CO101" s="45" t="b">
        <v>0</v>
      </c>
      <c r="CP101" s="45" t="s">
        <v>3238</v>
      </c>
      <c r="CQ101" s="45">
        <v>27.18</v>
      </c>
      <c r="CR101" s="45">
        <v>9</v>
      </c>
      <c r="CS101" s="45">
        <v>0.3876</v>
      </c>
      <c r="CT101" s="45"/>
      <c r="CU101" s="45"/>
      <c r="CV101" s="45">
        <v>572</v>
      </c>
      <c r="CW101" s="45">
        <v>1</v>
      </c>
      <c r="CX101" s="45">
        <v>3.02</v>
      </c>
      <c r="CY101" s="45">
        <v>3.1111110000000002</v>
      </c>
      <c r="CZ101" s="45">
        <v>0.42859999999999998</v>
      </c>
      <c r="DA101" s="45">
        <v>0</v>
      </c>
      <c r="DB101" s="45">
        <v>0</v>
      </c>
      <c r="DC101" s="45">
        <v>0</v>
      </c>
      <c r="DD101" s="45">
        <v>0</v>
      </c>
      <c r="DE101" s="45">
        <v>3.02</v>
      </c>
      <c r="DF101" s="45">
        <v>1</v>
      </c>
      <c r="DG101" s="45">
        <v>0</v>
      </c>
      <c r="DH101" s="45">
        <v>0</v>
      </c>
      <c r="DI101" s="45">
        <v>0</v>
      </c>
      <c r="DJ101" s="45">
        <v>0</v>
      </c>
      <c r="DK101" s="45">
        <v>0</v>
      </c>
      <c r="DL101" s="45">
        <v>0</v>
      </c>
      <c r="DM101" s="45"/>
      <c r="DN101" s="13">
        <v>0</v>
      </c>
      <c r="DO101" s="13">
        <v>0</v>
      </c>
      <c r="DP101" s="13"/>
    </row>
    <row r="102" spans="1:120" hidden="1">
      <c r="A102" s="45" t="s">
        <v>16</v>
      </c>
      <c r="B102" s="45" t="s">
        <v>1996</v>
      </c>
      <c r="C102" s="45" t="s">
        <v>3639</v>
      </c>
      <c r="D102" s="45"/>
      <c r="E102" s="45">
        <v>43974</v>
      </c>
      <c r="F102" s="45">
        <v>4059779043974</v>
      </c>
      <c r="G102" s="46"/>
      <c r="H102" s="45" t="s">
        <v>337</v>
      </c>
      <c r="I102" s="45" t="s">
        <v>3276</v>
      </c>
      <c r="J102" s="45" t="s">
        <v>3221</v>
      </c>
      <c r="K102" s="45" t="s">
        <v>3677</v>
      </c>
      <c r="L102" s="45" t="s">
        <v>1085</v>
      </c>
      <c r="M102" s="45">
        <v>378</v>
      </c>
      <c r="N102" s="45">
        <v>4.4000000000000004</v>
      </c>
      <c r="O102" s="45"/>
      <c r="P102" s="45">
        <v>57</v>
      </c>
      <c r="Q102" s="45" t="s">
        <v>3222</v>
      </c>
      <c r="R102" s="45" t="b">
        <v>0</v>
      </c>
      <c r="S102" s="45"/>
      <c r="T102" s="45">
        <v>5</v>
      </c>
      <c r="U102" s="45">
        <v>0</v>
      </c>
      <c r="V102" s="45">
        <v>10</v>
      </c>
      <c r="W102" s="45">
        <v>10</v>
      </c>
      <c r="X102" s="45">
        <v>1</v>
      </c>
      <c r="Y102" s="45" t="s">
        <v>3223</v>
      </c>
      <c r="Z102" s="45" t="s">
        <v>3678</v>
      </c>
      <c r="AA102" s="45">
        <v>1</v>
      </c>
      <c r="AB102" s="45" t="b">
        <v>0</v>
      </c>
      <c r="AC102" s="45" t="b">
        <v>0</v>
      </c>
      <c r="AD102" s="45" t="b">
        <v>0</v>
      </c>
      <c r="AE102" s="45" t="b">
        <v>0</v>
      </c>
      <c r="AF102" s="45" t="b">
        <v>0</v>
      </c>
      <c r="AG102" s="45" t="s">
        <v>3279</v>
      </c>
      <c r="AH102" s="45">
        <v>80</v>
      </c>
      <c r="AI102" s="45" t="b">
        <v>0</v>
      </c>
      <c r="AJ102" s="45" t="s">
        <v>3222</v>
      </c>
      <c r="AK102" s="45"/>
      <c r="AL102" s="45" t="b">
        <v>0</v>
      </c>
      <c r="AM102" s="45" t="s">
        <v>3222</v>
      </c>
      <c r="AN102" s="45" t="s">
        <v>3222</v>
      </c>
      <c r="AO102" s="45" t="b">
        <v>0</v>
      </c>
      <c r="AP102" s="45" t="s">
        <v>3222</v>
      </c>
      <c r="AQ102" s="45" t="s">
        <v>3222</v>
      </c>
      <c r="AR102" s="45" t="b">
        <v>0</v>
      </c>
      <c r="AS102" s="45" t="s">
        <v>3268</v>
      </c>
      <c r="AT102" s="45"/>
      <c r="AU102" s="45" t="s">
        <v>3227</v>
      </c>
      <c r="AV102" s="45">
        <v>4.99</v>
      </c>
      <c r="AW102" s="45" t="s">
        <v>76</v>
      </c>
      <c r="AX102" s="45" t="b">
        <v>0</v>
      </c>
      <c r="AY102" s="45" t="s">
        <v>3222</v>
      </c>
      <c r="AZ102" s="45"/>
      <c r="BA102" s="45" t="s">
        <v>488</v>
      </c>
      <c r="BB102" s="45">
        <v>1</v>
      </c>
      <c r="BC102" s="45" t="s">
        <v>3222</v>
      </c>
      <c r="BD102" s="45" t="s">
        <v>3222</v>
      </c>
      <c r="BE102" s="45">
        <v>4.99</v>
      </c>
      <c r="BF102" s="45"/>
      <c r="BG102" s="45"/>
      <c r="BH102" s="45">
        <v>3</v>
      </c>
      <c r="BI102" s="45" t="s">
        <v>330</v>
      </c>
      <c r="BJ102" s="45"/>
      <c r="BK102" s="45" t="s">
        <v>3222</v>
      </c>
      <c r="BL102" s="45" t="s">
        <v>3228</v>
      </c>
      <c r="BM102" s="45" t="s">
        <v>3243</v>
      </c>
      <c r="BN102" s="45">
        <v>46342</v>
      </c>
      <c r="BO102" s="45" t="s">
        <v>3679</v>
      </c>
      <c r="BP102" s="45">
        <v>1083</v>
      </c>
      <c r="BQ102" s="45" t="s">
        <v>3680</v>
      </c>
      <c r="BR102" s="45" t="s">
        <v>3256</v>
      </c>
      <c r="BS102" s="45" t="s">
        <v>3233</v>
      </c>
      <c r="BT102" s="45" t="b">
        <v>0</v>
      </c>
      <c r="BU102" s="45">
        <v>5</v>
      </c>
      <c r="BV102" s="45" t="s">
        <v>3642</v>
      </c>
      <c r="BW102" s="45" t="s">
        <v>3532</v>
      </c>
      <c r="BX102" s="46"/>
      <c r="BY102" s="46"/>
      <c r="BZ102" s="45"/>
      <c r="CA102" s="47">
        <v>46048</v>
      </c>
      <c r="CB102" s="47">
        <v>45035</v>
      </c>
      <c r="CC102" s="45" t="s">
        <v>3358</v>
      </c>
      <c r="CD102" s="45" t="b">
        <v>0</v>
      </c>
      <c r="CE102" s="45" t="b">
        <v>0</v>
      </c>
      <c r="CF102" s="45" t="b">
        <v>0</v>
      </c>
      <c r="CG102" s="45" t="b">
        <v>0</v>
      </c>
      <c r="CH102" s="45"/>
      <c r="CI102" s="45" t="s">
        <v>337</v>
      </c>
      <c r="CJ102" s="45" t="s">
        <v>3237</v>
      </c>
      <c r="CK102" s="45" t="s">
        <v>3237</v>
      </c>
      <c r="CL102" s="45"/>
      <c r="CM102" s="45">
        <v>12.56</v>
      </c>
      <c r="CN102" s="45"/>
      <c r="CO102" s="45" t="b">
        <v>0</v>
      </c>
      <c r="CP102" s="45" t="s">
        <v>3238</v>
      </c>
      <c r="CQ102" s="45">
        <v>26.28</v>
      </c>
      <c r="CR102" s="45">
        <v>12</v>
      </c>
      <c r="CS102" s="45">
        <v>0.52880000000000005</v>
      </c>
      <c r="CT102" s="45"/>
      <c r="CU102" s="45"/>
      <c r="CV102" s="45">
        <v>185</v>
      </c>
      <c r="CW102" s="45">
        <v>1</v>
      </c>
      <c r="CX102" s="45">
        <v>2.19</v>
      </c>
      <c r="CY102" s="45">
        <v>0</v>
      </c>
      <c r="CZ102" s="45">
        <v>0</v>
      </c>
      <c r="DA102" s="45">
        <v>0</v>
      </c>
      <c r="DB102" s="45">
        <v>0</v>
      </c>
      <c r="DC102" s="45">
        <v>0</v>
      </c>
      <c r="DD102" s="45">
        <v>0</v>
      </c>
      <c r="DE102" s="45">
        <v>0</v>
      </c>
      <c r="DF102" s="45">
        <v>0</v>
      </c>
      <c r="DG102" s="45">
        <v>0</v>
      </c>
      <c r="DH102" s="45">
        <v>0</v>
      </c>
      <c r="DI102" s="45">
        <v>0</v>
      </c>
      <c r="DJ102" s="45">
        <v>0</v>
      </c>
      <c r="DK102" s="45">
        <v>0</v>
      </c>
      <c r="DL102" s="45">
        <v>0</v>
      </c>
      <c r="DM102" s="45"/>
      <c r="DN102" s="13">
        <v>0</v>
      </c>
      <c r="DO102" s="13">
        <v>270</v>
      </c>
      <c r="DP102" s="13">
        <v>0.6</v>
      </c>
    </row>
    <row r="103" spans="1:120" hidden="1">
      <c r="A103" s="45" t="s">
        <v>16</v>
      </c>
      <c r="B103" s="45" t="s">
        <v>2624</v>
      </c>
      <c r="C103" s="46"/>
      <c r="D103" s="45"/>
      <c r="E103" s="45">
        <v>70161</v>
      </c>
      <c r="F103" s="45">
        <v>4059779070161</v>
      </c>
      <c r="G103" s="46"/>
      <c r="H103" s="45" t="s">
        <v>195</v>
      </c>
      <c r="I103" s="45" t="s">
        <v>3220</v>
      </c>
      <c r="J103" s="45" t="s">
        <v>3221</v>
      </c>
      <c r="K103" s="45" t="s">
        <v>3681</v>
      </c>
      <c r="L103" s="45" t="s">
        <v>195</v>
      </c>
      <c r="M103" s="45">
        <v>5</v>
      </c>
      <c r="N103" s="45">
        <v>4.5</v>
      </c>
      <c r="O103" s="45"/>
      <c r="P103" s="45">
        <v>112</v>
      </c>
      <c r="Q103" s="45" t="s">
        <v>3222</v>
      </c>
      <c r="R103" s="45" t="b">
        <v>0</v>
      </c>
      <c r="S103" s="45"/>
      <c r="T103" s="45">
        <v>5</v>
      </c>
      <c r="U103" s="45">
        <v>528</v>
      </c>
      <c r="V103" s="45">
        <v>7</v>
      </c>
      <c r="W103" s="45">
        <v>7</v>
      </c>
      <c r="X103" s="45">
        <v>0</v>
      </c>
      <c r="Y103" s="45" t="s">
        <v>3223</v>
      </c>
      <c r="Z103" s="45" t="s">
        <v>3682</v>
      </c>
      <c r="AA103" s="45">
        <v>0</v>
      </c>
      <c r="AB103" s="45" t="b">
        <v>0</v>
      </c>
      <c r="AC103" s="45" t="b">
        <v>0</v>
      </c>
      <c r="AD103" s="45" t="b">
        <v>0</v>
      </c>
      <c r="AE103" s="45" t="b">
        <v>0</v>
      </c>
      <c r="AF103" s="45" t="b">
        <v>0</v>
      </c>
      <c r="AG103" s="45" t="s">
        <v>3225</v>
      </c>
      <c r="AH103" s="45">
        <v>90</v>
      </c>
      <c r="AI103" s="45" t="b">
        <v>0</v>
      </c>
      <c r="AJ103" s="45" t="b">
        <v>0</v>
      </c>
      <c r="AK103" s="45"/>
      <c r="AL103" s="45" t="b">
        <v>0</v>
      </c>
      <c r="AM103" s="45"/>
      <c r="AN103" s="45"/>
      <c r="AO103" s="45"/>
      <c r="AP103" s="45"/>
      <c r="AQ103" s="45"/>
      <c r="AR103" s="45"/>
      <c r="AS103" s="45"/>
      <c r="AT103" s="45"/>
      <c r="AU103" s="45" t="s">
        <v>3251</v>
      </c>
      <c r="AV103" s="45">
        <v>7.92</v>
      </c>
      <c r="AW103" s="45"/>
      <c r="AX103" s="45" t="b">
        <v>0</v>
      </c>
      <c r="AY103" s="45" t="s">
        <v>3222</v>
      </c>
      <c r="AZ103" s="45"/>
      <c r="BA103" s="45" t="s">
        <v>3416</v>
      </c>
      <c r="BB103" s="45">
        <v>2</v>
      </c>
      <c r="BC103" s="45" t="b">
        <v>0</v>
      </c>
      <c r="BD103" s="45" t="b">
        <v>0</v>
      </c>
      <c r="BE103" s="45">
        <v>7.92</v>
      </c>
      <c r="BF103" s="45">
        <v>7.92</v>
      </c>
      <c r="BG103" s="45"/>
      <c r="BH103" s="45">
        <v>0</v>
      </c>
      <c r="BI103" s="45" t="s">
        <v>339</v>
      </c>
      <c r="BJ103" s="45"/>
      <c r="BK103" s="45" t="b">
        <v>0</v>
      </c>
      <c r="BL103" s="45" t="s">
        <v>3228</v>
      </c>
      <c r="BM103" s="45" t="s">
        <v>3229</v>
      </c>
      <c r="BN103" s="45">
        <v>27269</v>
      </c>
      <c r="BO103" s="45" t="s">
        <v>3230</v>
      </c>
      <c r="BP103" s="45"/>
      <c r="BQ103" s="45" t="s">
        <v>3231</v>
      </c>
      <c r="BR103" s="45" t="s">
        <v>3256</v>
      </c>
      <c r="BS103" s="45"/>
      <c r="BT103" s="45" t="b">
        <v>0</v>
      </c>
      <c r="BU103" s="45">
        <v>1</v>
      </c>
      <c r="BV103" s="45" t="s">
        <v>3307</v>
      </c>
      <c r="BW103" s="45"/>
      <c r="BX103" s="45"/>
      <c r="BY103" s="45"/>
      <c r="BZ103" s="45"/>
      <c r="CA103" s="47">
        <v>46048</v>
      </c>
      <c r="CB103" s="47">
        <v>45724</v>
      </c>
      <c r="CC103" s="45" t="s">
        <v>3236</v>
      </c>
      <c r="CD103" s="45" t="b">
        <v>0</v>
      </c>
      <c r="CE103" s="45" t="b">
        <v>0</v>
      </c>
      <c r="CF103" s="45" t="b">
        <v>0</v>
      </c>
      <c r="CG103" s="45" t="b">
        <v>0</v>
      </c>
      <c r="CH103" s="45"/>
      <c r="CI103" s="45" t="s">
        <v>337</v>
      </c>
      <c r="CJ103" s="45" t="s">
        <v>3371</v>
      </c>
      <c r="CK103" s="45" t="s">
        <v>3371</v>
      </c>
      <c r="CL103" s="45"/>
      <c r="CM103" s="45"/>
      <c r="CN103" s="45"/>
      <c r="CO103" s="45" t="s">
        <v>3222</v>
      </c>
      <c r="CP103" s="45" t="s">
        <v>3238</v>
      </c>
      <c r="CQ103" s="45">
        <v>25.41</v>
      </c>
      <c r="CR103" s="45">
        <v>7</v>
      </c>
      <c r="CS103" s="45">
        <v>0.44069999999999998</v>
      </c>
      <c r="CT103" s="45"/>
      <c r="CU103" s="45"/>
      <c r="CV103" s="45">
        <v>99</v>
      </c>
      <c r="CW103" s="45">
        <v>3</v>
      </c>
      <c r="CX103" s="45">
        <v>10.89</v>
      </c>
      <c r="CY103" s="45">
        <v>12</v>
      </c>
      <c r="CZ103" s="45">
        <v>0.28570000000000001</v>
      </c>
      <c r="DA103" s="45">
        <v>0</v>
      </c>
      <c r="DB103" s="45">
        <v>0</v>
      </c>
      <c r="DC103" s="45">
        <v>0</v>
      </c>
      <c r="DD103" s="45">
        <v>0</v>
      </c>
      <c r="DE103" s="45">
        <v>0</v>
      </c>
      <c r="DF103" s="45">
        <v>0</v>
      </c>
      <c r="DG103" s="45">
        <v>0</v>
      </c>
      <c r="DH103" s="45">
        <v>0</v>
      </c>
      <c r="DI103" s="45">
        <v>0</v>
      </c>
      <c r="DJ103" s="45">
        <v>0</v>
      </c>
      <c r="DK103" s="45">
        <v>0</v>
      </c>
      <c r="DL103" s="45">
        <v>0</v>
      </c>
      <c r="DM103" s="45"/>
      <c r="DN103" s="13">
        <v>0</v>
      </c>
      <c r="DO103" s="13">
        <v>0</v>
      </c>
      <c r="DP103" s="13"/>
    </row>
    <row r="104" spans="1:120" hidden="1">
      <c r="A104" s="45" t="s">
        <v>16</v>
      </c>
      <c r="B104" s="45" t="s">
        <v>2694</v>
      </c>
      <c r="C104" s="45" t="s">
        <v>3387</v>
      </c>
      <c r="D104" s="45"/>
      <c r="E104" s="45">
        <v>57988</v>
      </c>
      <c r="F104" s="45">
        <v>4059779057988</v>
      </c>
      <c r="G104" s="46"/>
      <c r="H104" s="45" t="s">
        <v>337</v>
      </c>
      <c r="I104" s="45" t="s">
        <v>3276</v>
      </c>
      <c r="J104" s="45" t="s">
        <v>3221</v>
      </c>
      <c r="K104" s="45" t="s">
        <v>3683</v>
      </c>
      <c r="L104" s="45" t="s">
        <v>193</v>
      </c>
      <c r="M104" s="45">
        <v>42</v>
      </c>
      <c r="N104" s="45">
        <v>4.2</v>
      </c>
      <c r="O104" s="45">
        <v>3.7</v>
      </c>
      <c r="P104" s="45">
        <v>198</v>
      </c>
      <c r="Q104" s="45" t="s">
        <v>3222</v>
      </c>
      <c r="R104" s="45" t="b">
        <v>0</v>
      </c>
      <c r="S104" s="45"/>
      <c r="T104" s="45">
        <v>5</v>
      </c>
      <c r="U104" s="45">
        <v>473</v>
      </c>
      <c r="V104" s="45">
        <v>6</v>
      </c>
      <c r="W104" s="45">
        <v>6</v>
      </c>
      <c r="X104" s="45">
        <v>1</v>
      </c>
      <c r="Y104" s="45" t="s">
        <v>3249</v>
      </c>
      <c r="Z104" s="45" t="s">
        <v>3389</v>
      </c>
      <c r="AA104" s="45">
        <v>0</v>
      </c>
      <c r="AB104" s="45" t="b">
        <v>0</v>
      </c>
      <c r="AC104" s="45" t="b">
        <v>0</v>
      </c>
      <c r="AD104" s="45" t="b">
        <v>0</v>
      </c>
      <c r="AE104" s="45" t="b">
        <v>0</v>
      </c>
      <c r="AF104" s="45" t="b">
        <v>0</v>
      </c>
      <c r="AG104" s="45" t="s">
        <v>3279</v>
      </c>
      <c r="AH104" s="45">
        <v>70</v>
      </c>
      <c r="AI104" s="45" t="b">
        <v>0</v>
      </c>
      <c r="AJ104" s="45" t="s">
        <v>3222</v>
      </c>
      <c r="AK104" s="45"/>
      <c r="AL104" s="45" t="b">
        <v>0</v>
      </c>
      <c r="AM104" s="45"/>
      <c r="AN104" s="45"/>
      <c r="AO104" s="45"/>
      <c r="AP104" s="45"/>
      <c r="AQ104" s="45"/>
      <c r="AR104" s="45"/>
      <c r="AS104" s="45"/>
      <c r="AT104" s="45"/>
      <c r="AU104" s="45" t="s">
        <v>3251</v>
      </c>
      <c r="AV104" s="45">
        <v>14.99</v>
      </c>
      <c r="AW104" s="45" t="s">
        <v>76</v>
      </c>
      <c r="AX104" s="45" t="b">
        <v>0</v>
      </c>
      <c r="AY104" s="45" t="s">
        <v>3222</v>
      </c>
      <c r="AZ104" s="45"/>
      <c r="BA104" s="45" t="s">
        <v>3684</v>
      </c>
      <c r="BB104" s="45">
        <v>2</v>
      </c>
      <c r="BC104" s="45" t="s">
        <v>3222</v>
      </c>
      <c r="BD104" s="45" t="s">
        <v>3222</v>
      </c>
      <c r="BE104" s="45">
        <v>14.99</v>
      </c>
      <c r="BF104" s="45"/>
      <c r="BG104" s="45"/>
      <c r="BH104" s="45">
        <v>1</v>
      </c>
      <c r="BI104" s="45" t="s">
        <v>330</v>
      </c>
      <c r="BJ104" s="45"/>
      <c r="BK104" s="45" t="s">
        <v>3222</v>
      </c>
      <c r="BL104" s="45" t="s">
        <v>3228</v>
      </c>
      <c r="BM104" s="45" t="s">
        <v>3243</v>
      </c>
      <c r="BN104" s="45">
        <v>5211</v>
      </c>
      <c r="BO104" s="45" t="s">
        <v>3280</v>
      </c>
      <c r="BP104" s="45">
        <v>10</v>
      </c>
      <c r="BQ104" s="45" t="s">
        <v>3281</v>
      </c>
      <c r="BR104" s="45" t="s">
        <v>3256</v>
      </c>
      <c r="BS104" s="45"/>
      <c r="BT104" s="45" t="b">
        <v>0</v>
      </c>
      <c r="BU104" s="45">
        <v>8</v>
      </c>
      <c r="BV104" s="45" t="s">
        <v>3390</v>
      </c>
      <c r="BW104" s="45" t="s">
        <v>3235</v>
      </c>
      <c r="BX104" s="46"/>
      <c r="BY104" s="45"/>
      <c r="BZ104" s="45"/>
      <c r="CA104" s="47">
        <v>46048</v>
      </c>
      <c r="CB104" s="47">
        <v>45620</v>
      </c>
      <c r="CC104" s="45" t="s">
        <v>3284</v>
      </c>
      <c r="CD104" s="45" t="b">
        <v>0</v>
      </c>
      <c r="CE104" s="45" t="b">
        <v>0</v>
      </c>
      <c r="CF104" s="45" t="b">
        <v>0</v>
      </c>
      <c r="CG104" s="45" t="b">
        <v>0</v>
      </c>
      <c r="CH104" s="45"/>
      <c r="CI104" s="45" t="s">
        <v>337</v>
      </c>
      <c r="CJ104" s="45" t="s">
        <v>3370</v>
      </c>
      <c r="CK104" s="45" t="s">
        <v>3371</v>
      </c>
      <c r="CL104" s="45"/>
      <c r="CM104" s="45"/>
      <c r="CN104" s="45"/>
      <c r="CO104" s="45" t="b">
        <v>0</v>
      </c>
      <c r="CP104" s="45" t="s">
        <v>3238</v>
      </c>
      <c r="CQ104" s="45">
        <v>25.38</v>
      </c>
      <c r="CR104" s="45">
        <v>3</v>
      </c>
      <c r="CS104" s="45">
        <v>0.39419999999999999</v>
      </c>
      <c r="CT104" s="45"/>
      <c r="CU104" s="45"/>
      <c r="CV104" s="45">
        <v>72</v>
      </c>
      <c r="CW104" s="45">
        <v>13</v>
      </c>
      <c r="CX104" s="45">
        <v>109.98</v>
      </c>
      <c r="CY104" s="45">
        <v>121.33329999999999</v>
      </c>
      <c r="CZ104" s="45">
        <v>0</v>
      </c>
      <c r="DA104" s="45">
        <v>0</v>
      </c>
      <c r="DB104" s="45">
        <v>0</v>
      </c>
      <c r="DC104" s="45">
        <v>0</v>
      </c>
      <c r="DD104" s="45">
        <v>0</v>
      </c>
      <c r="DE104" s="45">
        <v>0</v>
      </c>
      <c r="DF104" s="45">
        <v>0</v>
      </c>
      <c r="DG104" s="45">
        <v>0</v>
      </c>
      <c r="DH104" s="45">
        <v>0</v>
      </c>
      <c r="DI104" s="45">
        <v>0</v>
      </c>
      <c r="DJ104" s="45">
        <v>0</v>
      </c>
      <c r="DK104" s="45">
        <v>0</v>
      </c>
      <c r="DL104" s="45">
        <v>24</v>
      </c>
      <c r="DM104" s="45"/>
      <c r="DN104" s="13">
        <v>0</v>
      </c>
      <c r="DO104" s="13">
        <v>0</v>
      </c>
      <c r="DP104" s="13"/>
    </row>
    <row r="105" spans="1:120" hidden="1">
      <c r="A105" s="45" t="s">
        <v>16</v>
      </c>
      <c r="B105" s="45" t="s">
        <v>2689</v>
      </c>
      <c r="C105" s="45" t="s">
        <v>3670</v>
      </c>
      <c r="D105" s="45"/>
      <c r="E105" s="45">
        <v>59838</v>
      </c>
      <c r="F105" s="45">
        <v>4059779059838</v>
      </c>
      <c r="G105" s="46"/>
      <c r="H105" s="45" t="s">
        <v>195</v>
      </c>
      <c r="I105" s="45" t="s">
        <v>3220</v>
      </c>
      <c r="J105" s="45" t="s">
        <v>3221</v>
      </c>
      <c r="K105" s="45" t="s">
        <v>3685</v>
      </c>
      <c r="L105" s="45" t="s">
        <v>195</v>
      </c>
      <c r="M105" s="45">
        <v>170</v>
      </c>
      <c r="N105" s="45">
        <v>4.3</v>
      </c>
      <c r="O105" s="45">
        <v>5</v>
      </c>
      <c r="P105" s="45">
        <v>116</v>
      </c>
      <c r="Q105" s="45" t="s">
        <v>3222</v>
      </c>
      <c r="R105" s="45" t="b">
        <v>0</v>
      </c>
      <c r="S105" s="45"/>
      <c r="T105" s="45">
        <v>5</v>
      </c>
      <c r="U105" s="45">
        <v>1002</v>
      </c>
      <c r="V105" s="45">
        <v>5</v>
      </c>
      <c r="W105" s="45">
        <v>5</v>
      </c>
      <c r="X105" s="45">
        <v>1</v>
      </c>
      <c r="Y105" s="45" t="s">
        <v>3249</v>
      </c>
      <c r="Z105" s="45" t="s">
        <v>3686</v>
      </c>
      <c r="AA105" s="45">
        <v>0</v>
      </c>
      <c r="AB105" s="45" t="b">
        <v>0</v>
      </c>
      <c r="AC105" s="45" t="b">
        <v>0</v>
      </c>
      <c r="AD105" s="45" t="b">
        <v>0</v>
      </c>
      <c r="AE105" s="45" t="b">
        <v>0</v>
      </c>
      <c r="AF105" s="45" t="b">
        <v>0</v>
      </c>
      <c r="AG105" s="45" t="s">
        <v>3225</v>
      </c>
      <c r="AH105" s="45">
        <v>90</v>
      </c>
      <c r="AI105" s="45" t="b">
        <v>0</v>
      </c>
      <c r="AJ105" s="45" t="b">
        <v>0</v>
      </c>
      <c r="AK105" s="45"/>
      <c r="AL105" s="45" t="b">
        <v>0</v>
      </c>
      <c r="AM105" s="45"/>
      <c r="AN105" s="45"/>
      <c r="AO105" s="45"/>
      <c r="AP105" s="45"/>
      <c r="AQ105" s="45"/>
      <c r="AR105" s="45"/>
      <c r="AS105" s="45"/>
      <c r="AT105" s="45"/>
      <c r="AU105" s="45" t="s">
        <v>3251</v>
      </c>
      <c r="AV105" s="45">
        <v>13.94</v>
      </c>
      <c r="AW105" s="45" t="s">
        <v>76</v>
      </c>
      <c r="AX105" s="45" t="b">
        <v>0</v>
      </c>
      <c r="AY105" s="45" t="b">
        <v>0</v>
      </c>
      <c r="AZ105" s="45"/>
      <c r="BA105" s="45"/>
      <c r="BB105" s="45">
        <v>0</v>
      </c>
      <c r="BC105" s="45" t="s">
        <v>3222</v>
      </c>
      <c r="BD105" s="45" t="s">
        <v>3222</v>
      </c>
      <c r="BE105" s="45">
        <v>13.94</v>
      </c>
      <c r="BF105" s="45">
        <v>19.95</v>
      </c>
      <c r="BG105" s="45"/>
      <c r="BH105" s="45">
        <v>1</v>
      </c>
      <c r="BI105" s="45" t="s">
        <v>330</v>
      </c>
      <c r="BJ105" s="45"/>
      <c r="BK105" s="45" t="s">
        <v>3222</v>
      </c>
      <c r="BL105" s="45" t="s">
        <v>3228</v>
      </c>
      <c r="BM105" s="45" t="s">
        <v>3253</v>
      </c>
      <c r="BN105" s="45">
        <v>12572</v>
      </c>
      <c r="BO105" s="45" t="s">
        <v>3254</v>
      </c>
      <c r="BP105" s="45">
        <v>28</v>
      </c>
      <c r="BQ105" s="45" t="s">
        <v>3255</v>
      </c>
      <c r="BR105" s="45" t="s">
        <v>3256</v>
      </c>
      <c r="BS105" s="45"/>
      <c r="BT105" s="45" t="b">
        <v>0</v>
      </c>
      <c r="BU105" s="45">
        <v>2</v>
      </c>
      <c r="BV105" s="45" t="s">
        <v>3673</v>
      </c>
      <c r="BW105" s="45" t="s">
        <v>3264</v>
      </c>
      <c r="BX105" s="46"/>
      <c r="BY105" s="46"/>
      <c r="BZ105" s="45"/>
      <c r="CA105" s="47">
        <v>46048</v>
      </c>
      <c r="CB105" s="47">
        <v>45409</v>
      </c>
      <c r="CC105" s="45" t="s">
        <v>3236</v>
      </c>
      <c r="CD105" s="45" t="b">
        <v>0</v>
      </c>
      <c r="CE105" s="45" t="b">
        <v>0</v>
      </c>
      <c r="CF105" s="45" t="b">
        <v>0</v>
      </c>
      <c r="CG105" s="45" t="b">
        <v>0</v>
      </c>
      <c r="CH105" s="45"/>
      <c r="CI105" s="45" t="s">
        <v>337</v>
      </c>
      <c r="CJ105" s="45" t="s">
        <v>3237</v>
      </c>
      <c r="CK105" s="45" t="s">
        <v>3237</v>
      </c>
      <c r="CL105" s="45"/>
      <c r="CM105" s="45"/>
      <c r="CN105" s="45"/>
      <c r="CO105" s="45" t="b">
        <v>0</v>
      </c>
      <c r="CP105" s="45" t="s">
        <v>3238</v>
      </c>
      <c r="CQ105" s="45">
        <v>24.14</v>
      </c>
      <c r="CR105" s="45">
        <v>2</v>
      </c>
      <c r="CS105" s="45">
        <v>-4.41E-2</v>
      </c>
      <c r="CT105" s="45"/>
      <c r="CU105" s="45"/>
      <c r="CV105" s="45">
        <v>71</v>
      </c>
      <c r="CW105" s="45">
        <v>38</v>
      </c>
      <c r="CX105" s="45">
        <v>458.66</v>
      </c>
      <c r="CY105" s="45">
        <v>0</v>
      </c>
      <c r="CZ105" s="45">
        <v>0</v>
      </c>
      <c r="DA105" s="45">
        <v>0</v>
      </c>
      <c r="DB105" s="45">
        <v>0</v>
      </c>
      <c r="DC105" s="45">
        <v>15</v>
      </c>
      <c r="DD105" s="45">
        <v>181.05</v>
      </c>
      <c r="DE105" s="45">
        <v>458.66</v>
      </c>
      <c r="DF105" s="45">
        <v>38</v>
      </c>
      <c r="DG105" s="45">
        <v>0</v>
      </c>
      <c r="DH105" s="45">
        <v>0</v>
      </c>
      <c r="DI105" s="45">
        <v>0</v>
      </c>
      <c r="DJ105" s="45">
        <v>0</v>
      </c>
      <c r="DK105" s="45">
        <v>0</v>
      </c>
      <c r="DL105" s="45">
        <v>0</v>
      </c>
      <c r="DM105" s="45"/>
      <c r="DN105" s="13">
        <v>0</v>
      </c>
      <c r="DO105" s="13">
        <v>0</v>
      </c>
      <c r="DP105" s="13"/>
    </row>
    <row r="106" spans="1:120" hidden="1">
      <c r="A106" s="45" t="s">
        <v>16</v>
      </c>
      <c r="B106" s="45" t="s">
        <v>496</v>
      </c>
      <c r="C106" s="45" t="s">
        <v>3687</v>
      </c>
      <c r="D106" s="45"/>
      <c r="E106" s="45">
        <v>29428</v>
      </c>
      <c r="F106" s="45">
        <v>4059779029428</v>
      </c>
      <c r="G106" s="46"/>
      <c r="H106" s="45" t="s">
        <v>195</v>
      </c>
      <c r="I106" s="45" t="s">
        <v>3220</v>
      </c>
      <c r="J106" s="45" t="s">
        <v>3221</v>
      </c>
      <c r="K106" s="45" t="s">
        <v>3688</v>
      </c>
      <c r="L106" s="45" t="s">
        <v>195</v>
      </c>
      <c r="M106" s="45">
        <v>2368</v>
      </c>
      <c r="N106" s="45">
        <v>4.5</v>
      </c>
      <c r="O106" s="45">
        <v>4.5999999999999996</v>
      </c>
      <c r="P106" s="45">
        <v>155</v>
      </c>
      <c r="Q106" s="45" t="s">
        <v>3222</v>
      </c>
      <c r="R106" s="45" t="s">
        <v>3222</v>
      </c>
      <c r="S106" s="45" t="s">
        <v>3240</v>
      </c>
      <c r="T106" s="45">
        <v>5</v>
      </c>
      <c r="U106" s="45">
        <v>906</v>
      </c>
      <c r="V106" s="45">
        <v>7</v>
      </c>
      <c r="W106" s="45">
        <v>7</v>
      </c>
      <c r="X106" s="45">
        <v>3</v>
      </c>
      <c r="Y106" s="45" t="s">
        <v>3223</v>
      </c>
      <c r="Z106" s="45" t="s">
        <v>3689</v>
      </c>
      <c r="AA106" s="45">
        <v>0</v>
      </c>
      <c r="AB106" s="45" t="b">
        <v>0</v>
      </c>
      <c r="AC106" s="45" t="b">
        <v>0</v>
      </c>
      <c r="AD106" s="45" t="b">
        <v>0</v>
      </c>
      <c r="AE106" s="45" t="b">
        <v>0</v>
      </c>
      <c r="AF106" s="45" t="b">
        <v>0</v>
      </c>
      <c r="AG106" s="45" t="s">
        <v>3225</v>
      </c>
      <c r="AH106" s="45">
        <v>80</v>
      </c>
      <c r="AI106" s="45" t="b">
        <v>0</v>
      </c>
      <c r="AJ106" s="45" t="s">
        <v>3222</v>
      </c>
      <c r="AK106" s="45"/>
      <c r="AL106" s="45" t="b">
        <v>0</v>
      </c>
      <c r="AM106" s="45" t="b">
        <v>0</v>
      </c>
      <c r="AN106" s="45" t="s">
        <v>3222</v>
      </c>
      <c r="AO106" s="45" t="b">
        <v>0</v>
      </c>
      <c r="AP106" s="45" t="s">
        <v>3222</v>
      </c>
      <c r="AQ106" s="45" t="s">
        <v>3222</v>
      </c>
      <c r="AR106" s="45" t="b">
        <v>0</v>
      </c>
      <c r="AS106" s="45" t="s">
        <v>3226</v>
      </c>
      <c r="AT106" s="45"/>
      <c r="AU106" s="45" t="s">
        <v>3227</v>
      </c>
      <c r="AV106" s="45">
        <v>18.16</v>
      </c>
      <c r="AW106" s="45" t="s">
        <v>76</v>
      </c>
      <c r="AX106" s="45" t="b">
        <v>0</v>
      </c>
      <c r="AY106" s="45" t="s">
        <v>3222</v>
      </c>
      <c r="AZ106" s="45"/>
      <c r="BA106" s="45" t="s">
        <v>3509</v>
      </c>
      <c r="BB106" s="45">
        <v>2</v>
      </c>
      <c r="BC106" s="45" t="s">
        <v>3222</v>
      </c>
      <c r="BD106" s="45" t="s">
        <v>3222</v>
      </c>
      <c r="BE106" s="45">
        <v>18.16</v>
      </c>
      <c r="BF106" s="45"/>
      <c r="BG106" s="45"/>
      <c r="BH106" s="45">
        <v>1</v>
      </c>
      <c r="BI106" s="45" t="s">
        <v>330</v>
      </c>
      <c r="BJ106" s="45"/>
      <c r="BK106" s="45" t="s">
        <v>3222</v>
      </c>
      <c r="BL106" s="45" t="s">
        <v>3228</v>
      </c>
      <c r="BM106" s="45" t="s">
        <v>3253</v>
      </c>
      <c r="BN106" s="45">
        <v>37323</v>
      </c>
      <c r="BO106" s="45" t="s">
        <v>3254</v>
      </c>
      <c r="BP106" s="45">
        <v>79</v>
      </c>
      <c r="BQ106" s="45" t="s">
        <v>3255</v>
      </c>
      <c r="BR106" s="45" t="s">
        <v>3246</v>
      </c>
      <c r="BS106" s="45" t="s">
        <v>3233</v>
      </c>
      <c r="BT106" s="45" t="b">
        <v>0</v>
      </c>
      <c r="BU106" s="45">
        <v>5</v>
      </c>
      <c r="BV106" s="45" t="s">
        <v>3690</v>
      </c>
      <c r="BW106" s="45" t="s">
        <v>3235</v>
      </c>
      <c r="BX106" s="46"/>
      <c r="BY106" s="45"/>
      <c r="BZ106" s="45"/>
      <c r="CA106" s="47">
        <v>46048</v>
      </c>
      <c r="CB106" s="47">
        <v>45035</v>
      </c>
      <c r="CC106" s="45" t="s">
        <v>3236</v>
      </c>
      <c r="CD106" s="45" t="b">
        <v>0</v>
      </c>
      <c r="CE106" s="45" t="b">
        <v>0</v>
      </c>
      <c r="CF106" s="45" t="b">
        <v>0</v>
      </c>
      <c r="CG106" s="45" t="b">
        <v>0</v>
      </c>
      <c r="CH106" s="45"/>
      <c r="CI106" s="45" t="s">
        <v>337</v>
      </c>
      <c r="CJ106" s="45" t="s">
        <v>3237</v>
      </c>
      <c r="CK106" s="45" t="s">
        <v>3237</v>
      </c>
      <c r="CL106" s="45"/>
      <c r="CM106" s="45">
        <v>18.16</v>
      </c>
      <c r="CN106" s="45"/>
      <c r="CO106" s="45" t="b">
        <v>0</v>
      </c>
      <c r="CP106" s="45" t="s">
        <v>3238</v>
      </c>
      <c r="CQ106" s="45">
        <v>23.68</v>
      </c>
      <c r="CR106" s="45">
        <v>4</v>
      </c>
      <c r="CS106" s="45">
        <v>0.45500000000000002</v>
      </c>
      <c r="CT106" s="45"/>
      <c r="CU106" s="45"/>
      <c r="CV106" s="45">
        <v>292</v>
      </c>
      <c r="CW106" s="45">
        <v>271</v>
      </c>
      <c r="CX106" s="45">
        <v>1604.32</v>
      </c>
      <c r="CY106" s="45">
        <v>1897</v>
      </c>
      <c r="CZ106" s="45">
        <v>1.09E-2</v>
      </c>
      <c r="DA106" s="45">
        <v>0</v>
      </c>
      <c r="DB106" s="45">
        <v>0</v>
      </c>
      <c r="DC106" s="45">
        <v>0</v>
      </c>
      <c r="DD106" s="45">
        <v>0</v>
      </c>
      <c r="DE106" s="45">
        <v>5.92</v>
      </c>
      <c r="DF106" s="45">
        <v>1</v>
      </c>
      <c r="DG106" s="45">
        <v>0</v>
      </c>
      <c r="DH106" s="45">
        <v>0</v>
      </c>
      <c r="DI106" s="45">
        <v>0</v>
      </c>
      <c r="DJ106" s="45">
        <v>0</v>
      </c>
      <c r="DK106" s="45">
        <v>0</v>
      </c>
      <c r="DL106" s="45">
        <v>0</v>
      </c>
      <c r="DM106" s="45"/>
      <c r="DN106" s="13">
        <v>0</v>
      </c>
      <c r="DO106" s="13">
        <v>0</v>
      </c>
      <c r="DP106" s="13"/>
    </row>
    <row r="107" spans="1:120" hidden="1">
      <c r="A107" s="45" t="s">
        <v>16</v>
      </c>
      <c r="B107" s="45" t="s">
        <v>2133</v>
      </c>
      <c r="C107" s="45" t="s">
        <v>3628</v>
      </c>
      <c r="D107" s="45"/>
      <c r="E107" s="45">
        <v>46838</v>
      </c>
      <c r="F107" s="45">
        <v>4059779046838</v>
      </c>
      <c r="G107" s="46"/>
      <c r="H107" s="45" t="s">
        <v>376</v>
      </c>
      <c r="I107" s="45" t="s">
        <v>3276</v>
      </c>
      <c r="J107" s="45" t="s">
        <v>3221</v>
      </c>
      <c r="K107" s="45" t="s">
        <v>3691</v>
      </c>
      <c r="L107" s="45" t="s">
        <v>279</v>
      </c>
      <c r="M107" s="45">
        <v>353</v>
      </c>
      <c r="N107" s="45">
        <v>4.2</v>
      </c>
      <c r="O107" s="45">
        <v>3.3</v>
      </c>
      <c r="P107" s="45">
        <v>147</v>
      </c>
      <c r="Q107" s="45" t="s">
        <v>3222</v>
      </c>
      <c r="R107" s="45" t="b">
        <v>0</v>
      </c>
      <c r="S107" s="45"/>
      <c r="T107" s="45">
        <v>5</v>
      </c>
      <c r="U107" s="45">
        <v>0</v>
      </c>
      <c r="V107" s="45">
        <v>5</v>
      </c>
      <c r="W107" s="45">
        <v>5</v>
      </c>
      <c r="X107" s="45">
        <v>1</v>
      </c>
      <c r="Y107" s="45" t="s">
        <v>3223</v>
      </c>
      <c r="Z107" s="45" t="s">
        <v>3692</v>
      </c>
      <c r="AA107" s="45">
        <v>1</v>
      </c>
      <c r="AB107" s="45" t="b">
        <v>0</v>
      </c>
      <c r="AC107" s="45" t="b">
        <v>0</v>
      </c>
      <c r="AD107" s="45" t="b">
        <v>0</v>
      </c>
      <c r="AE107" s="45" t="b">
        <v>0</v>
      </c>
      <c r="AF107" s="45" t="b">
        <v>0</v>
      </c>
      <c r="AG107" s="45"/>
      <c r="AH107" s="45">
        <v>90</v>
      </c>
      <c r="AI107" s="45" t="b">
        <v>0</v>
      </c>
      <c r="AJ107" s="45" t="b">
        <v>0</v>
      </c>
      <c r="AK107" s="45"/>
      <c r="AL107" s="45" t="b">
        <v>0</v>
      </c>
      <c r="AM107" s="45" t="s">
        <v>3222</v>
      </c>
      <c r="AN107" s="45" t="s">
        <v>3222</v>
      </c>
      <c r="AO107" s="45"/>
      <c r="AP107" s="45" t="s">
        <v>3222</v>
      </c>
      <c r="AQ107" s="45" t="b">
        <v>0</v>
      </c>
      <c r="AR107" s="45" t="b">
        <v>0</v>
      </c>
      <c r="AS107" s="45" t="s">
        <v>3226</v>
      </c>
      <c r="AT107" s="45"/>
      <c r="AU107" s="45" t="s">
        <v>3227</v>
      </c>
      <c r="AV107" s="45">
        <v>11.02</v>
      </c>
      <c r="AW107" s="45" t="s">
        <v>76</v>
      </c>
      <c r="AX107" s="45" t="b">
        <v>0</v>
      </c>
      <c r="AY107" s="45" t="b">
        <v>0</v>
      </c>
      <c r="AZ107" s="45"/>
      <c r="BA107" s="45"/>
      <c r="BB107" s="45">
        <v>0</v>
      </c>
      <c r="BC107" s="45" t="s">
        <v>3222</v>
      </c>
      <c r="BD107" s="45" t="s">
        <v>3222</v>
      </c>
      <c r="BE107" s="45">
        <v>11.02</v>
      </c>
      <c r="BF107" s="45">
        <v>11.99</v>
      </c>
      <c r="BG107" s="45"/>
      <c r="BH107" s="45">
        <v>3</v>
      </c>
      <c r="BI107" s="45" t="s">
        <v>330</v>
      </c>
      <c r="BJ107" s="45"/>
      <c r="BK107" s="45" t="s">
        <v>3222</v>
      </c>
      <c r="BL107" s="45" t="s">
        <v>3228</v>
      </c>
      <c r="BM107" s="45" t="s">
        <v>3243</v>
      </c>
      <c r="BN107" s="45">
        <v>14245</v>
      </c>
      <c r="BO107" s="45" t="s">
        <v>3355</v>
      </c>
      <c r="BP107" s="45">
        <v>310</v>
      </c>
      <c r="BQ107" s="45" t="s">
        <v>3356</v>
      </c>
      <c r="BR107" s="45" t="s">
        <v>3256</v>
      </c>
      <c r="BS107" s="45" t="s">
        <v>3292</v>
      </c>
      <c r="BT107" s="45" t="b">
        <v>0</v>
      </c>
      <c r="BU107" s="45">
        <v>6</v>
      </c>
      <c r="BV107" s="45" t="s">
        <v>3634</v>
      </c>
      <c r="BW107" s="45" t="s">
        <v>3283</v>
      </c>
      <c r="BX107" s="46"/>
      <c r="BY107" s="45"/>
      <c r="BZ107" s="45"/>
      <c r="CA107" s="47">
        <v>46048</v>
      </c>
      <c r="CB107" s="47">
        <v>45268</v>
      </c>
      <c r="CC107" s="45" t="s">
        <v>3358</v>
      </c>
      <c r="CD107" s="45" t="b">
        <v>0</v>
      </c>
      <c r="CE107" s="45" t="b">
        <v>0</v>
      </c>
      <c r="CF107" s="45" t="b">
        <v>0</v>
      </c>
      <c r="CG107" s="45" t="b">
        <v>0</v>
      </c>
      <c r="CH107" s="45"/>
      <c r="CI107" s="45" t="s">
        <v>337</v>
      </c>
      <c r="CJ107" s="45" t="s">
        <v>3237</v>
      </c>
      <c r="CK107" s="45" t="s">
        <v>3237</v>
      </c>
      <c r="CL107" s="45"/>
      <c r="CM107" s="45"/>
      <c r="CN107" s="45"/>
      <c r="CO107" s="45" t="b">
        <v>0</v>
      </c>
      <c r="CP107" s="45" t="s">
        <v>3238</v>
      </c>
      <c r="CQ107" s="45">
        <v>22.18</v>
      </c>
      <c r="CR107" s="45">
        <v>4</v>
      </c>
      <c r="CS107" s="45">
        <v>0.42780000000000001</v>
      </c>
      <c r="CT107" s="45"/>
      <c r="CU107" s="45"/>
      <c r="CV107" s="45">
        <v>113</v>
      </c>
      <c r="CW107" s="45">
        <v>40</v>
      </c>
      <c r="CX107" s="45">
        <v>215.78</v>
      </c>
      <c r="CY107" s="45">
        <v>280</v>
      </c>
      <c r="CZ107" s="45">
        <v>3.2800000000000003E-2</v>
      </c>
      <c r="DA107" s="45">
        <v>0</v>
      </c>
      <c r="DB107" s="45">
        <v>0</v>
      </c>
      <c r="DC107" s="45">
        <v>0</v>
      </c>
      <c r="DD107" s="45">
        <v>0</v>
      </c>
      <c r="DE107" s="45">
        <v>215.78</v>
      </c>
      <c r="DF107" s="45">
        <v>40</v>
      </c>
      <c r="DG107" s="45">
        <v>0</v>
      </c>
      <c r="DH107" s="45">
        <v>0</v>
      </c>
      <c r="DI107" s="45">
        <v>0</v>
      </c>
      <c r="DJ107" s="45">
        <v>0</v>
      </c>
      <c r="DK107" s="45">
        <v>0</v>
      </c>
      <c r="DL107" s="45">
        <v>0</v>
      </c>
      <c r="DM107" s="45"/>
      <c r="DN107" s="13">
        <v>0</v>
      </c>
      <c r="DO107" s="13">
        <v>192</v>
      </c>
      <c r="DP107" s="13"/>
    </row>
    <row r="108" spans="1:120" hidden="1">
      <c r="A108" s="45" t="s">
        <v>16</v>
      </c>
      <c r="B108" s="45" t="s">
        <v>1998</v>
      </c>
      <c r="C108" s="46"/>
      <c r="D108" s="45"/>
      <c r="E108" s="45">
        <v>51467</v>
      </c>
      <c r="F108" s="45">
        <v>4059779051467</v>
      </c>
      <c r="G108" s="46"/>
      <c r="H108" s="45" t="s">
        <v>376</v>
      </c>
      <c r="I108" s="45" t="s">
        <v>3276</v>
      </c>
      <c r="J108" s="45" t="s">
        <v>3221</v>
      </c>
      <c r="K108" s="45" t="s">
        <v>3693</v>
      </c>
      <c r="L108" s="45" t="s">
        <v>279</v>
      </c>
      <c r="M108" s="45">
        <v>6</v>
      </c>
      <c r="N108" s="45">
        <v>3.7</v>
      </c>
      <c r="O108" s="45"/>
      <c r="P108" s="45">
        <v>131</v>
      </c>
      <c r="Q108" s="45" t="s">
        <v>3222</v>
      </c>
      <c r="R108" s="45" t="b">
        <v>0</v>
      </c>
      <c r="S108" s="45"/>
      <c r="T108" s="45">
        <v>5</v>
      </c>
      <c r="U108" s="45">
        <v>0</v>
      </c>
      <c r="V108" s="45">
        <v>7</v>
      </c>
      <c r="W108" s="45">
        <v>7</v>
      </c>
      <c r="X108" s="45">
        <v>0</v>
      </c>
      <c r="Y108" s="45" t="s">
        <v>3223</v>
      </c>
      <c r="Z108" s="45" t="s">
        <v>3694</v>
      </c>
      <c r="AA108" s="45">
        <v>2</v>
      </c>
      <c r="AB108" s="45" t="b">
        <v>0</v>
      </c>
      <c r="AC108" s="45" t="b">
        <v>0</v>
      </c>
      <c r="AD108" s="45" t="b">
        <v>0</v>
      </c>
      <c r="AE108" s="45" t="b">
        <v>0</v>
      </c>
      <c r="AF108" s="45" t="b">
        <v>0</v>
      </c>
      <c r="AG108" s="45"/>
      <c r="AH108" s="45">
        <v>75</v>
      </c>
      <c r="AI108" s="45" t="b">
        <v>0</v>
      </c>
      <c r="AJ108" s="45" t="b">
        <v>0</v>
      </c>
      <c r="AK108" s="45"/>
      <c r="AL108" s="45" t="b">
        <v>0</v>
      </c>
      <c r="AM108" s="45"/>
      <c r="AN108" s="45"/>
      <c r="AO108" s="45"/>
      <c r="AP108" s="45"/>
      <c r="AQ108" s="45"/>
      <c r="AR108" s="45"/>
      <c r="AS108" s="45"/>
      <c r="AT108" s="45"/>
      <c r="AU108" s="45" t="s">
        <v>3251</v>
      </c>
      <c r="AV108" s="45">
        <v>8.99</v>
      </c>
      <c r="AW108" s="45" t="s">
        <v>76</v>
      </c>
      <c r="AX108" s="45" t="b">
        <v>0</v>
      </c>
      <c r="AY108" s="45" t="s">
        <v>3222</v>
      </c>
      <c r="AZ108" s="45"/>
      <c r="BA108" s="45" t="s">
        <v>500</v>
      </c>
      <c r="BB108" s="45">
        <v>1</v>
      </c>
      <c r="BC108" s="45" t="s">
        <v>3222</v>
      </c>
      <c r="BD108" s="45" t="s">
        <v>3222</v>
      </c>
      <c r="BE108" s="45">
        <v>8.99</v>
      </c>
      <c r="BF108" s="45"/>
      <c r="BG108" s="45"/>
      <c r="BH108" s="45">
        <v>3</v>
      </c>
      <c r="BI108" s="45" t="s">
        <v>330</v>
      </c>
      <c r="BJ108" s="45"/>
      <c r="BK108" s="45" t="s">
        <v>3222</v>
      </c>
      <c r="BL108" s="45" t="s">
        <v>3228</v>
      </c>
      <c r="BM108" s="45" t="s">
        <v>3243</v>
      </c>
      <c r="BN108" s="45">
        <v>72632</v>
      </c>
      <c r="BO108" s="45" t="s">
        <v>3695</v>
      </c>
      <c r="BP108" s="45">
        <v>13</v>
      </c>
      <c r="BQ108" s="45" t="s">
        <v>3696</v>
      </c>
      <c r="BR108" s="45" t="s">
        <v>3256</v>
      </c>
      <c r="BS108" s="45"/>
      <c r="BT108" s="45" t="b">
        <v>0</v>
      </c>
      <c r="BU108" s="45">
        <v>1</v>
      </c>
      <c r="BV108" s="45" t="s">
        <v>3307</v>
      </c>
      <c r="BW108" s="45"/>
      <c r="BX108" s="45"/>
      <c r="BY108" s="45"/>
      <c r="BZ108" s="45"/>
      <c r="CA108" s="47">
        <v>46048</v>
      </c>
      <c r="CB108" s="47">
        <v>45637</v>
      </c>
      <c r="CC108" s="45" t="s">
        <v>3358</v>
      </c>
      <c r="CD108" s="45" t="b">
        <v>0</v>
      </c>
      <c r="CE108" s="45" t="b">
        <v>0</v>
      </c>
      <c r="CF108" s="45" t="b">
        <v>0</v>
      </c>
      <c r="CG108" s="45" t="b">
        <v>0</v>
      </c>
      <c r="CH108" s="45"/>
      <c r="CI108" s="45" t="s">
        <v>337</v>
      </c>
      <c r="CJ108" s="45" t="s">
        <v>3237</v>
      </c>
      <c r="CK108" s="45" t="s">
        <v>3237</v>
      </c>
      <c r="CL108" s="45"/>
      <c r="CM108" s="45"/>
      <c r="CN108" s="45"/>
      <c r="CO108" s="45" t="s">
        <v>3222</v>
      </c>
      <c r="CP108" s="45" t="s">
        <v>3238</v>
      </c>
      <c r="CQ108" s="45">
        <v>21.95</v>
      </c>
      <c r="CR108" s="45">
        <v>5</v>
      </c>
      <c r="CS108" s="45">
        <v>0.4758</v>
      </c>
      <c r="CT108" s="45"/>
      <c r="CU108" s="45"/>
      <c r="CV108" s="45">
        <v>131</v>
      </c>
      <c r="CW108" s="45">
        <v>0</v>
      </c>
      <c r="CX108" s="45">
        <v>0</v>
      </c>
      <c r="CY108" s="45">
        <v>0</v>
      </c>
      <c r="CZ108" s="45"/>
      <c r="DA108" s="45">
        <v>0</v>
      </c>
      <c r="DB108" s="45">
        <v>0</v>
      </c>
      <c r="DC108" s="45"/>
      <c r="DD108" s="45"/>
      <c r="DE108" s="45">
        <v>0</v>
      </c>
      <c r="DF108" s="45">
        <v>0</v>
      </c>
      <c r="DG108" s="45">
        <v>0</v>
      </c>
      <c r="DH108" s="45"/>
      <c r="DI108" s="45"/>
      <c r="DJ108" s="45"/>
      <c r="DK108" s="45"/>
      <c r="DL108" s="45">
        <v>0</v>
      </c>
      <c r="DM108" s="45"/>
      <c r="DN108" s="13">
        <v>0</v>
      </c>
      <c r="DO108" s="13">
        <v>0</v>
      </c>
      <c r="DP108" s="13"/>
    </row>
    <row r="109" spans="1:120" hidden="1">
      <c r="A109" s="45" t="s">
        <v>16</v>
      </c>
      <c r="B109" s="45" t="s">
        <v>500</v>
      </c>
      <c r="C109" s="45" t="s">
        <v>3628</v>
      </c>
      <c r="D109" s="45"/>
      <c r="E109" s="45">
        <v>46746</v>
      </c>
      <c r="F109" s="45">
        <v>4059779046746</v>
      </c>
      <c r="G109" s="46"/>
      <c r="H109" s="45" t="s">
        <v>376</v>
      </c>
      <c r="I109" s="45" t="s">
        <v>3276</v>
      </c>
      <c r="J109" s="45" t="s">
        <v>3221</v>
      </c>
      <c r="K109" s="45" t="s">
        <v>3697</v>
      </c>
      <c r="L109" s="45" t="s">
        <v>279</v>
      </c>
      <c r="M109" s="45">
        <v>353</v>
      </c>
      <c r="N109" s="45">
        <v>4.2</v>
      </c>
      <c r="O109" s="45">
        <v>3.3</v>
      </c>
      <c r="P109" s="45">
        <v>145</v>
      </c>
      <c r="Q109" s="45" t="s">
        <v>3222</v>
      </c>
      <c r="R109" s="45" t="b">
        <v>0</v>
      </c>
      <c r="S109" s="45"/>
      <c r="T109" s="45">
        <v>5</v>
      </c>
      <c r="U109" s="45">
        <v>0</v>
      </c>
      <c r="V109" s="45">
        <v>5</v>
      </c>
      <c r="W109" s="45">
        <v>5</v>
      </c>
      <c r="X109" s="45">
        <v>1</v>
      </c>
      <c r="Y109" s="45" t="s">
        <v>3223</v>
      </c>
      <c r="Z109" s="45" t="s">
        <v>3698</v>
      </c>
      <c r="AA109" s="45">
        <v>1</v>
      </c>
      <c r="AB109" s="45" t="b">
        <v>0</v>
      </c>
      <c r="AC109" s="45" t="b">
        <v>0</v>
      </c>
      <c r="AD109" s="45" t="b">
        <v>0</v>
      </c>
      <c r="AE109" s="45" t="b">
        <v>0</v>
      </c>
      <c r="AF109" s="45" t="b">
        <v>0</v>
      </c>
      <c r="AG109" s="45"/>
      <c r="AH109" s="45">
        <v>90</v>
      </c>
      <c r="AI109" s="45" t="b">
        <v>0</v>
      </c>
      <c r="AJ109" s="45" t="s">
        <v>3222</v>
      </c>
      <c r="AK109" s="45"/>
      <c r="AL109" s="45" t="b">
        <v>0</v>
      </c>
      <c r="AM109" s="45" t="s">
        <v>3222</v>
      </c>
      <c r="AN109" s="45" t="s">
        <v>3222</v>
      </c>
      <c r="AO109" s="45"/>
      <c r="AP109" s="45" t="s">
        <v>3222</v>
      </c>
      <c r="AQ109" s="45" t="b">
        <v>0</v>
      </c>
      <c r="AR109" s="45" t="b">
        <v>0</v>
      </c>
      <c r="AS109" s="45" t="s">
        <v>3226</v>
      </c>
      <c r="AT109" s="45"/>
      <c r="AU109" s="45" t="s">
        <v>3227</v>
      </c>
      <c r="AV109" s="45">
        <v>11.99</v>
      </c>
      <c r="AW109" s="45" t="s">
        <v>76</v>
      </c>
      <c r="AX109" s="45" t="b">
        <v>0</v>
      </c>
      <c r="AY109" s="45" t="b">
        <v>0</v>
      </c>
      <c r="AZ109" s="45"/>
      <c r="BA109" s="45"/>
      <c r="BB109" s="45">
        <v>0</v>
      </c>
      <c r="BC109" s="45" t="s">
        <v>3222</v>
      </c>
      <c r="BD109" s="45" t="s">
        <v>3222</v>
      </c>
      <c r="BE109" s="45">
        <v>11.99</v>
      </c>
      <c r="BF109" s="45"/>
      <c r="BG109" s="45"/>
      <c r="BH109" s="45">
        <v>2</v>
      </c>
      <c r="BI109" s="45" t="s">
        <v>330</v>
      </c>
      <c r="BJ109" s="45"/>
      <c r="BK109" s="45" t="s">
        <v>3222</v>
      </c>
      <c r="BL109" s="45" t="s">
        <v>3228</v>
      </c>
      <c r="BM109" s="45" t="s">
        <v>3243</v>
      </c>
      <c r="BN109" s="45">
        <v>14245</v>
      </c>
      <c r="BO109" s="45" t="s">
        <v>3632</v>
      </c>
      <c r="BP109" s="45">
        <v>402</v>
      </c>
      <c r="BQ109" s="45" t="s">
        <v>3633</v>
      </c>
      <c r="BR109" s="45" t="s">
        <v>3256</v>
      </c>
      <c r="BS109" s="45" t="s">
        <v>3292</v>
      </c>
      <c r="BT109" s="45" t="b">
        <v>0</v>
      </c>
      <c r="BU109" s="45">
        <v>6</v>
      </c>
      <c r="BV109" s="45" t="s">
        <v>3634</v>
      </c>
      <c r="BW109" s="45" t="s">
        <v>3283</v>
      </c>
      <c r="BX109" s="46"/>
      <c r="BY109" s="45"/>
      <c r="BZ109" s="45"/>
      <c r="CA109" s="47">
        <v>46048</v>
      </c>
      <c r="CB109" s="47">
        <v>45268</v>
      </c>
      <c r="CC109" s="45" t="s">
        <v>3358</v>
      </c>
      <c r="CD109" s="45" t="b">
        <v>0</v>
      </c>
      <c r="CE109" s="45" t="b">
        <v>0</v>
      </c>
      <c r="CF109" s="45" t="b">
        <v>0</v>
      </c>
      <c r="CG109" s="45" t="b">
        <v>0</v>
      </c>
      <c r="CH109" s="45"/>
      <c r="CI109" s="45" t="s">
        <v>337</v>
      </c>
      <c r="CJ109" s="45" t="s">
        <v>3237</v>
      </c>
      <c r="CK109" s="45" t="s">
        <v>3237</v>
      </c>
      <c r="CL109" s="45"/>
      <c r="CM109" s="45"/>
      <c r="CN109" s="45"/>
      <c r="CO109" s="45" t="s">
        <v>3222</v>
      </c>
      <c r="CP109" s="45" t="s">
        <v>3238</v>
      </c>
      <c r="CQ109" s="45">
        <v>21.88</v>
      </c>
      <c r="CR109" s="45">
        <v>4</v>
      </c>
      <c r="CS109" s="45">
        <v>0.54730000000000001</v>
      </c>
      <c r="CT109" s="45"/>
      <c r="CU109" s="45"/>
      <c r="CV109" s="45">
        <v>110</v>
      </c>
      <c r="CW109" s="45">
        <v>0</v>
      </c>
      <c r="CX109" s="45">
        <v>0</v>
      </c>
      <c r="CY109" s="45">
        <v>0</v>
      </c>
      <c r="CZ109" s="45">
        <v>0</v>
      </c>
      <c r="DA109" s="45">
        <v>0</v>
      </c>
      <c r="DB109" s="45">
        <v>0</v>
      </c>
      <c r="DC109" s="45">
        <v>0</v>
      </c>
      <c r="DD109" s="45">
        <v>0</v>
      </c>
      <c r="DE109" s="45">
        <v>0</v>
      </c>
      <c r="DF109" s="45">
        <v>0</v>
      </c>
      <c r="DG109" s="45">
        <v>0</v>
      </c>
      <c r="DH109" s="45">
        <v>0</v>
      </c>
      <c r="DI109" s="45">
        <v>0</v>
      </c>
      <c r="DJ109" s="45">
        <v>0</v>
      </c>
      <c r="DK109" s="45">
        <v>0</v>
      </c>
      <c r="DL109" s="45">
        <v>24</v>
      </c>
      <c r="DM109" s="45"/>
      <c r="DN109" s="13">
        <v>0</v>
      </c>
      <c r="DO109" s="13">
        <v>0</v>
      </c>
      <c r="DP109" s="13">
        <v>0.4</v>
      </c>
    </row>
    <row r="110" spans="1:120" hidden="1">
      <c r="A110" s="45" t="s">
        <v>16</v>
      </c>
      <c r="B110" s="45" t="s">
        <v>1723</v>
      </c>
      <c r="C110" s="45" t="s">
        <v>3265</v>
      </c>
      <c r="D110" s="45"/>
      <c r="E110" s="45">
        <v>45879</v>
      </c>
      <c r="F110" s="45">
        <v>4059779045879</v>
      </c>
      <c r="G110" s="46"/>
      <c r="H110" s="45" t="s">
        <v>195</v>
      </c>
      <c r="I110" s="45" t="s">
        <v>3220</v>
      </c>
      <c r="J110" s="45" t="s">
        <v>3221</v>
      </c>
      <c r="K110" s="45" t="s">
        <v>3699</v>
      </c>
      <c r="L110" s="45" t="s">
        <v>195</v>
      </c>
      <c r="M110" s="45">
        <v>522</v>
      </c>
      <c r="N110" s="45">
        <v>4.5999999999999996</v>
      </c>
      <c r="O110" s="45">
        <v>4.9000000000000004</v>
      </c>
      <c r="P110" s="45">
        <v>138</v>
      </c>
      <c r="Q110" s="45" t="s">
        <v>3222</v>
      </c>
      <c r="R110" s="45" t="b">
        <v>0</v>
      </c>
      <c r="S110" s="45"/>
      <c r="T110" s="45">
        <v>5</v>
      </c>
      <c r="U110" s="45">
        <v>1251</v>
      </c>
      <c r="V110" s="45">
        <v>5</v>
      </c>
      <c r="W110" s="45">
        <v>5</v>
      </c>
      <c r="X110" s="45">
        <v>1</v>
      </c>
      <c r="Y110" s="45" t="s">
        <v>3223</v>
      </c>
      <c r="Z110" s="45" t="s">
        <v>3700</v>
      </c>
      <c r="AA110" s="45">
        <v>0</v>
      </c>
      <c r="AB110" s="45" t="b">
        <v>0</v>
      </c>
      <c r="AC110" s="45" t="b">
        <v>0</v>
      </c>
      <c r="AD110" s="45" t="b">
        <v>0</v>
      </c>
      <c r="AE110" s="45" t="b">
        <v>0</v>
      </c>
      <c r="AF110" s="45" t="b">
        <v>0</v>
      </c>
      <c r="AG110" s="45" t="s">
        <v>3225</v>
      </c>
      <c r="AH110" s="45">
        <v>100</v>
      </c>
      <c r="AI110" s="45" t="b">
        <v>0</v>
      </c>
      <c r="AJ110" s="45" t="b">
        <v>0</v>
      </c>
      <c r="AK110" s="45"/>
      <c r="AL110" s="45" t="b">
        <v>0</v>
      </c>
      <c r="AM110" s="45" t="s">
        <v>3222</v>
      </c>
      <c r="AN110" s="45" t="s">
        <v>3222</v>
      </c>
      <c r="AO110" s="45" t="b">
        <v>0</v>
      </c>
      <c r="AP110" s="45" t="s">
        <v>3222</v>
      </c>
      <c r="AQ110" s="45" t="s">
        <v>3222</v>
      </c>
      <c r="AR110" s="45"/>
      <c r="AS110" s="45" t="s">
        <v>3268</v>
      </c>
      <c r="AT110" s="45"/>
      <c r="AU110" s="45" t="s">
        <v>3227</v>
      </c>
      <c r="AV110" s="45">
        <v>39.9</v>
      </c>
      <c r="AW110" s="45" t="s">
        <v>76</v>
      </c>
      <c r="AX110" s="45" t="b">
        <v>0</v>
      </c>
      <c r="AY110" s="45" t="b">
        <v>0</v>
      </c>
      <c r="AZ110" s="45"/>
      <c r="BA110" s="45"/>
      <c r="BB110" s="45">
        <v>0</v>
      </c>
      <c r="BC110" s="45" t="s">
        <v>3222</v>
      </c>
      <c r="BD110" s="45" t="s">
        <v>3222</v>
      </c>
      <c r="BE110" s="45">
        <v>39.9</v>
      </c>
      <c r="BF110" s="45"/>
      <c r="BG110" s="45"/>
      <c r="BH110" s="45">
        <v>1</v>
      </c>
      <c r="BI110" s="45" t="s">
        <v>330</v>
      </c>
      <c r="BJ110" s="45"/>
      <c r="BK110" s="45" t="s">
        <v>3222</v>
      </c>
      <c r="BL110" s="45" t="s">
        <v>3228</v>
      </c>
      <c r="BM110" s="45" t="s">
        <v>3253</v>
      </c>
      <c r="BN110" s="45">
        <v>2708</v>
      </c>
      <c r="BO110" s="45" t="s">
        <v>3270</v>
      </c>
      <c r="BP110" s="45">
        <v>51</v>
      </c>
      <c r="BQ110" s="45" t="s">
        <v>3271</v>
      </c>
      <c r="BR110" s="45" t="s">
        <v>3256</v>
      </c>
      <c r="BS110" s="45" t="s">
        <v>3272</v>
      </c>
      <c r="BT110" s="45" t="b">
        <v>0</v>
      </c>
      <c r="BU110" s="45">
        <v>5</v>
      </c>
      <c r="BV110" s="45" t="s">
        <v>3273</v>
      </c>
      <c r="BW110" s="45" t="s">
        <v>3258</v>
      </c>
      <c r="BX110" s="45"/>
      <c r="BY110" s="45"/>
      <c r="BZ110" s="45"/>
      <c r="CA110" s="47">
        <v>46048</v>
      </c>
      <c r="CB110" s="47">
        <v>45381</v>
      </c>
      <c r="CC110" s="45" t="s">
        <v>3274</v>
      </c>
      <c r="CD110" s="45" t="b">
        <v>0</v>
      </c>
      <c r="CE110" s="45" t="b">
        <v>0</v>
      </c>
      <c r="CF110" s="45" t="b">
        <v>0</v>
      </c>
      <c r="CG110" s="45" t="b">
        <v>0</v>
      </c>
      <c r="CH110" s="45"/>
      <c r="CI110" s="45" t="s">
        <v>337</v>
      </c>
      <c r="CJ110" s="45" t="s">
        <v>3237</v>
      </c>
      <c r="CK110" s="45" t="s">
        <v>3237</v>
      </c>
      <c r="CL110" s="45"/>
      <c r="CM110" s="45"/>
      <c r="CN110" s="45"/>
      <c r="CO110" s="45" t="b">
        <v>0</v>
      </c>
      <c r="CP110" s="45" t="s">
        <v>3238</v>
      </c>
      <c r="CQ110" s="45">
        <v>21.83</v>
      </c>
      <c r="CR110" s="45">
        <v>1</v>
      </c>
      <c r="CS110" s="45">
        <v>0.33239999999999997</v>
      </c>
      <c r="CT110" s="45"/>
      <c r="CU110" s="45"/>
      <c r="CV110" s="45">
        <v>41</v>
      </c>
      <c r="CW110" s="45">
        <v>0</v>
      </c>
      <c r="CX110" s="45">
        <v>0</v>
      </c>
      <c r="CY110" s="45">
        <v>0</v>
      </c>
      <c r="CZ110" s="45">
        <v>0</v>
      </c>
      <c r="DA110" s="45">
        <v>0</v>
      </c>
      <c r="DB110" s="45">
        <v>0</v>
      </c>
      <c r="DC110" s="45">
        <v>0</v>
      </c>
      <c r="DD110" s="45">
        <v>0</v>
      </c>
      <c r="DE110" s="45">
        <v>0</v>
      </c>
      <c r="DF110" s="45">
        <v>0</v>
      </c>
      <c r="DG110" s="45">
        <v>0</v>
      </c>
      <c r="DH110" s="45">
        <v>0</v>
      </c>
      <c r="DI110" s="45">
        <v>0</v>
      </c>
      <c r="DJ110" s="45">
        <v>0</v>
      </c>
      <c r="DK110" s="45">
        <v>0</v>
      </c>
      <c r="DL110" s="45">
        <v>0</v>
      </c>
      <c r="DM110" s="45"/>
      <c r="DN110" s="13">
        <v>0</v>
      </c>
      <c r="DO110" s="13">
        <v>0</v>
      </c>
      <c r="DP110" s="13"/>
    </row>
    <row r="111" spans="1:120" hidden="1">
      <c r="A111" s="45" t="s">
        <v>16</v>
      </c>
      <c r="B111" s="45" t="s">
        <v>722</v>
      </c>
      <c r="C111" s="46"/>
      <c r="D111" s="45"/>
      <c r="E111" s="45">
        <v>59937</v>
      </c>
      <c r="F111" s="45">
        <v>4059779059937</v>
      </c>
      <c r="G111" s="46"/>
      <c r="H111" s="45" t="s">
        <v>337</v>
      </c>
      <c r="I111" s="45" t="s">
        <v>3276</v>
      </c>
      <c r="J111" s="45" t="s">
        <v>3221</v>
      </c>
      <c r="K111" s="45" t="s">
        <v>3701</v>
      </c>
      <c r="L111" s="45" t="s">
        <v>839</v>
      </c>
      <c r="M111" s="45">
        <v>44</v>
      </c>
      <c r="N111" s="45">
        <v>4.2</v>
      </c>
      <c r="O111" s="45">
        <v>3.9</v>
      </c>
      <c r="P111" s="45">
        <v>120</v>
      </c>
      <c r="Q111" s="45" t="s">
        <v>3222</v>
      </c>
      <c r="R111" s="45" t="b">
        <v>0</v>
      </c>
      <c r="S111" s="45"/>
      <c r="T111" s="45">
        <v>5</v>
      </c>
      <c r="U111" s="45">
        <v>0</v>
      </c>
      <c r="V111" s="45">
        <v>5</v>
      </c>
      <c r="W111" s="45">
        <v>5</v>
      </c>
      <c r="X111" s="45">
        <v>1</v>
      </c>
      <c r="Y111" s="45" t="s">
        <v>3223</v>
      </c>
      <c r="Z111" s="45" t="s">
        <v>3702</v>
      </c>
      <c r="AA111" s="45">
        <v>0</v>
      </c>
      <c r="AB111" s="45" t="b">
        <v>0</v>
      </c>
      <c r="AC111" s="45" t="b">
        <v>0</v>
      </c>
      <c r="AD111" s="45" t="b">
        <v>0</v>
      </c>
      <c r="AE111" s="45" t="b">
        <v>0</v>
      </c>
      <c r="AF111" s="45" t="b">
        <v>0</v>
      </c>
      <c r="AG111" s="45" t="s">
        <v>3279</v>
      </c>
      <c r="AH111" s="45">
        <v>90</v>
      </c>
      <c r="AI111" s="45" t="b">
        <v>0</v>
      </c>
      <c r="AJ111" s="45" t="s">
        <v>3222</v>
      </c>
      <c r="AK111" s="45"/>
      <c r="AL111" s="45" t="b">
        <v>0</v>
      </c>
      <c r="AM111" s="45" t="s">
        <v>3222</v>
      </c>
      <c r="AN111" s="45" t="s">
        <v>3222</v>
      </c>
      <c r="AO111" s="45"/>
      <c r="AP111" s="45"/>
      <c r="AQ111" s="45" t="s">
        <v>3222</v>
      </c>
      <c r="AR111" s="45"/>
      <c r="AS111" s="45" t="s">
        <v>3226</v>
      </c>
      <c r="AT111" s="45"/>
      <c r="AU111" s="45" t="s">
        <v>3442</v>
      </c>
      <c r="AV111" s="45">
        <v>21.99</v>
      </c>
      <c r="AW111" s="45" t="s">
        <v>76</v>
      </c>
      <c r="AX111" s="45" t="b">
        <v>0</v>
      </c>
      <c r="AY111" s="45" t="s">
        <v>3222</v>
      </c>
      <c r="AZ111" s="45"/>
      <c r="BA111" s="45" t="s">
        <v>3703</v>
      </c>
      <c r="BB111" s="45">
        <v>1</v>
      </c>
      <c r="BC111" s="45" t="s">
        <v>3222</v>
      </c>
      <c r="BD111" s="45" t="s">
        <v>3222</v>
      </c>
      <c r="BE111" s="45">
        <v>21.99</v>
      </c>
      <c r="BF111" s="45"/>
      <c r="BG111" s="45"/>
      <c r="BH111" s="45">
        <v>2</v>
      </c>
      <c r="BI111" s="45" t="s">
        <v>330</v>
      </c>
      <c r="BJ111" s="45"/>
      <c r="BK111" s="45" t="s">
        <v>3222</v>
      </c>
      <c r="BL111" s="45" t="s">
        <v>3228</v>
      </c>
      <c r="BM111" s="45" t="s">
        <v>3243</v>
      </c>
      <c r="BN111" s="45">
        <v>47270</v>
      </c>
      <c r="BO111" s="45" t="s">
        <v>3704</v>
      </c>
      <c r="BP111" s="45">
        <v>2084</v>
      </c>
      <c r="BQ111" s="45" t="s">
        <v>3705</v>
      </c>
      <c r="BR111" s="45" t="s">
        <v>3256</v>
      </c>
      <c r="BS111" s="45"/>
      <c r="BT111" s="45" t="b">
        <v>0</v>
      </c>
      <c r="BU111" s="45">
        <v>1</v>
      </c>
      <c r="BV111" s="45" t="s">
        <v>3307</v>
      </c>
      <c r="BW111" s="45"/>
      <c r="BX111" s="45"/>
      <c r="BY111" s="45"/>
      <c r="BZ111" s="45"/>
      <c r="CA111" s="47">
        <v>46048</v>
      </c>
      <c r="CB111" s="47">
        <v>45402</v>
      </c>
      <c r="CC111" s="45" t="s">
        <v>3397</v>
      </c>
      <c r="CD111" s="45" t="b">
        <v>0</v>
      </c>
      <c r="CE111" s="45" t="b">
        <v>0</v>
      </c>
      <c r="CF111" s="45" t="b">
        <v>0</v>
      </c>
      <c r="CG111" s="45" t="b">
        <v>0</v>
      </c>
      <c r="CH111" s="45"/>
      <c r="CI111" s="45" t="s">
        <v>337</v>
      </c>
      <c r="CJ111" s="45" t="s">
        <v>3237</v>
      </c>
      <c r="CK111" s="45" t="s">
        <v>3237</v>
      </c>
      <c r="CL111" s="45"/>
      <c r="CM111" s="45"/>
      <c r="CN111" s="45"/>
      <c r="CO111" s="45" t="s">
        <v>3222</v>
      </c>
      <c r="CP111" s="45" t="s">
        <v>3238</v>
      </c>
      <c r="CQ111" s="45">
        <v>21.76</v>
      </c>
      <c r="CR111" s="45">
        <v>2</v>
      </c>
      <c r="CS111" s="45">
        <v>0.46870000000000001</v>
      </c>
      <c r="CT111" s="45"/>
      <c r="CU111" s="45"/>
      <c r="CV111" s="45">
        <v>70</v>
      </c>
      <c r="CW111" s="45">
        <v>1</v>
      </c>
      <c r="CX111" s="45">
        <v>10.88</v>
      </c>
      <c r="CY111" s="45">
        <v>14</v>
      </c>
      <c r="CZ111" s="45">
        <v>0</v>
      </c>
      <c r="DA111" s="45">
        <v>0</v>
      </c>
      <c r="DB111" s="45">
        <v>0</v>
      </c>
      <c r="DC111" s="45">
        <v>0</v>
      </c>
      <c r="DD111" s="45">
        <v>0</v>
      </c>
      <c r="DE111" s="45">
        <v>0</v>
      </c>
      <c r="DF111" s="45">
        <v>0</v>
      </c>
      <c r="DG111" s="45">
        <v>0</v>
      </c>
      <c r="DH111" s="45">
        <v>0</v>
      </c>
      <c r="DI111" s="45">
        <v>0</v>
      </c>
      <c r="DJ111" s="45">
        <v>0</v>
      </c>
      <c r="DK111" s="45">
        <v>0</v>
      </c>
      <c r="DL111" s="45">
        <v>0</v>
      </c>
      <c r="DM111" s="45"/>
      <c r="DN111" s="13">
        <v>0</v>
      </c>
      <c r="DO111" s="13">
        <v>0</v>
      </c>
      <c r="DP111" s="13"/>
    </row>
    <row r="112" spans="1:120" hidden="1">
      <c r="A112" s="45" t="s">
        <v>16</v>
      </c>
      <c r="B112" s="45" t="s">
        <v>3088</v>
      </c>
      <c r="C112" s="45" t="s">
        <v>3398</v>
      </c>
      <c r="D112" s="45"/>
      <c r="E112" s="45">
        <v>74626</v>
      </c>
      <c r="F112" s="45">
        <v>4059779074626</v>
      </c>
      <c r="G112" s="46"/>
      <c r="H112" s="45" t="s">
        <v>195</v>
      </c>
      <c r="I112" s="45" t="s">
        <v>3220</v>
      </c>
      <c r="J112" s="45" t="s">
        <v>3221</v>
      </c>
      <c r="K112" s="45" t="s">
        <v>3706</v>
      </c>
      <c r="L112" s="45"/>
      <c r="M112" s="45">
        <v>6</v>
      </c>
      <c r="N112" s="45">
        <v>4</v>
      </c>
      <c r="O112" s="45">
        <v>5</v>
      </c>
      <c r="P112" s="45">
        <v>149</v>
      </c>
      <c r="Q112" s="45" t="s">
        <v>3222</v>
      </c>
      <c r="R112" s="45" t="b">
        <v>0</v>
      </c>
      <c r="S112" s="45"/>
      <c r="T112" s="45">
        <v>5</v>
      </c>
      <c r="U112" s="45">
        <v>870</v>
      </c>
      <c r="V112" s="45">
        <v>7</v>
      </c>
      <c r="W112" s="45">
        <v>7</v>
      </c>
      <c r="X112" s="45">
        <v>1</v>
      </c>
      <c r="Y112" s="45" t="s">
        <v>3223</v>
      </c>
      <c r="Z112" s="45" t="s">
        <v>3400</v>
      </c>
      <c r="AA112" s="45">
        <v>0</v>
      </c>
      <c r="AB112" s="45" t="b">
        <v>0</v>
      </c>
      <c r="AC112" s="45" t="b">
        <v>0</v>
      </c>
      <c r="AD112" s="45" t="b">
        <v>0</v>
      </c>
      <c r="AE112" s="45" t="b">
        <v>0</v>
      </c>
      <c r="AF112" s="45" t="b">
        <v>0</v>
      </c>
      <c r="AG112" s="45" t="s">
        <v>3225</v>
      </c>
      <c r="AH112" s="45">
        <v>90</v>
      </c>
      <c r="AI112" s="45" t="b">
        <v>0</v>
      </c>
      <c r="AJ112" s="45" t="b">
        <v>0</v>
      </c>
      <c r="AK112" s="45"/>
      <c r="AL112" s="45" t="b">
        <v>0</v>
      </c>
      <c r="AM112" s="45"/>
      <c r="AN112" s="45"/>
      <c r="AO112" s="45"/>
      <c r="AP112" s="45"/>
      <c r="AQ112" s="45"/>
      <c r="AR112" s="45"/>
      <c r="AS112" s="45"/>
      <c r="AT112" s="45"/>
      <c r="AU112" s="45" t="s">
        <v>3251</v>
      </c>
      <c r="AV112" s="45">
        <v>14.42</v>
      </c>
      <c r="AW112" s="45" t="s">
        <v>76</v>
      </c>
      <c r="AX112" s="45" t="b">
        <v>0</v>
      </c>
      <c r="AY112" s="45" t="s">
        <v>3222</v>
      </c>
      <c r="AZ112" s="45"/>
      <c r="BA112" s="45" t="s">
        <v>3545</v>
      </c>
      <c r="BB112" s="45">
        <v>1</v>
      </c>
      <c r="BC112" s="45" t="s">
        <v>3222</v>
      </c>
      <c r="BD112" s="45" t="s">
        <v>3222</v>
      </c>
      <c r="BE112" s="45">
        <v>14.42</v>
      </c>
      <c r="BF112" s="45">
        <v>14.42</v>
      </c>
      <c r="BG112" s="45"/>
      <c r="BH112" s="45">
        <v>1</v>
      </c>
      <c r="BI112" s="45" t="s">
        <v>330</v>
      </c>
      <c r="BJ112" s="45"/>
      <c r="BK112" s="45" t="s">
        <v>3222</v>
      </c>
      <c r="BL112" s="45" t="s">
        <v>3228</v>
      </c>
      <c r="BM112" s="45" t="s">
        <v>3253</v>
      </c>
      <c r="BN112" s="45">
        <v>18933</v>
      </c>
      <c r="BO112" s="45" t="s">
        <v>3254</v>
      </c>
      <c r="BP112" s="45">
        <v>46</v>
      </c>
      <c r="BQ112" s="45" t="s">
        <v>3255</v>
      </c>
      <c r="BR112" s="45" t="s">
        <v>3256</v>
      </c>
      <c r="BS112" s="45"/>
      <c r="BT112" s="45" t="b">
        <v>0</v>
      </c>
      <c r="BU112" s="45">
        <v>4</v>
      </c>
      <c r="BV112" s="45" t="s">
        <v>3402</v>
      </c>
      <c r="BW112" s="45" t="s">
        <v>3264</v>
      </c>
      <c r="BX112" s="46"/>
      <c r="BY112" s="46"/>
      <c r="BZ112" s="45"/>
      <c r="CA112" s="47">
        <v>46048</v>
      </c>
      <c r="CB112" s="47">
        <v>45859</v>
      </c>
      <c r="CC112" s="45" t="s">
        <v>3236</v>
      </c>
      <c r="CD112" s="45" t="b">
        <v>0</v>
      </c>
      <c r="CE112" s="45" t="b">
        <v>0</v>
      </c>
      <c r="CF112" s="45" t="b">
        <v>0</v>
      </c>
      <c r="CG112" s="45" t="b">
        <v>0</v>
      </c>
      <c r="CH112" s="45"/>
      <c r="CI112" s="45" t="s">
        <v>337</v>
      </c>
      <c r="CJ112" s="45" t="s">
        <v>3237</v>
      </c>
      <c r="CK112" s="45" t="s">
        <v>3237</v>
      </c>
      <c r="CL112" s="45"/>
      <c r="CM112" s="45"/>
      <c r="CN112" s="45"/>
      <c r="CO112" s="45" t="s">
        <v>3222</v>
      </c>
      <c r="CP112" s="45" t="s">
        <v>3238</v>
      </c>
      <c r="CQ112" s="45">
        <v>21.75</v>
      </c>
      <c r="CR112" s="45">
        <v>3</v>
      </c>
      <c r="CS112" s="45">
        <v>0.39860000000000001</v>
      </c>
      <c r="CT112" s="45"/>
      <c r="CU112" s="45"/>
      <c r="CV112" s="45">
        <v>21</v>
      </c>
      <c r="CW112" s="45">
        <v>0</v>
      </c>
      <c r="CX112" s="45">
        <v>0</v>
      </c>
      <c r="CY112" s="45">
        <v>0</v>
      </c>
      <c r="CZ112" s="45">
        <v>0</v>
      </c>
      <c r="DA112" s="45">
        <v>0</v>
      </c>
      <c r="DB112" s="45">
        <v>0</v>
      </c>
      <c r="DC112" s="45">
        <v>0</v>
      </c>
      <c r="DD112" s="45">
        <v>0</v>
      </c>
      <c r="DE112" s="45">
        <v>0</v>
      </c>
      <c r="DF112" s="45">
        <v>0</v>
      </c>
      <c r="DG112" s="45">
        <v>0</v>
      </c>
      <c r="DH112" s="45">
        <v>0</v>
      </c>
      <c r="DI112" s="45">
        <v>0</v>
      </c>
      <c r="DJ112" s="45">
        <v>0</v>
      </c>
      <c r="DK112" s="45">
        <v>0</v>
      </c>
      <c r="DL112" s="45">
        <v>0</v>
      </c>
      <c r="DM112" s="45"/>
      <c r="DN112" s="13">
        <v>0</v>
      </c>
      <c r="DO112" s="13">
        <v>0</v>
      </c>
      <c r="DP112" s="13"/>
    </row>
    <row r="113" spans="1:120" hidden="1">
      <c r="A113" s="45" t="s">
        <v>16</v>
      </c>
      <c r="B113" s="45" t="s">
        <v>2141</v>
      </c>
      <c r="C113" s="45" t="s">
        <v>3707</v>
      </c>
      <c r="D113" s="45"/>
      <c r="E113" s="45">
        <v>60100</v>
      </c>
      <c r="F113" s="45">
        <v>4059779060100</v>
      </c>
      <c r="G113" s="46"/>
      <c r="H113" s="45" t="s">
        <v>195</v>
      </c>
      <c r="I113" s="45" t="s">
        <v>3220</v>
      </c>
      <c r="J113" s="45" t="s">
        <v>3221</v>
      </c>
      <c r="K113" s="45" t="s">
        <v>3708</v>
      </c>
      <c r="L113" s="45" t="s">
        <v>195</v>
      </c>
      <c r="M113" s="45">
        <v>31</v>
      </c>
      <c r="N113" s="45">
        <v>4.8</v>
      </c>
      <c r="O113" s="45"/>
      <c r="P113" s="45">
        <v>192</v>
      </c>
      <c r="Q113" s="45" t="s">
        <v>3222</v>
      </c>
      <c r="R113" s="45" t="b">
        <v>0</v>
      </c>
      <c r="S113" s="45"/>
      <c r="T113" s="45">
        <v>5</v>
      </c>
      <c r="U113" s="45">
        <v>500</v>
      </c>
      <c r="V113" s="45">
        <v>6</v>
      </c>
      <c r="W113" s="45">
        <v>6</v>
      </c>
      <c r="X113" s="45">
        <v>1</v>
      </c>
      <c r="Y113" s="45" t="s">
        <v>3223</v>
      </c>
      <c r="Z113" s="45" t="s">
        <v>3339</v>
      </c>
      <c r="AA113" s="45">
        <v>0</v>
      </c>
      <c r="AB113" s="45" t="b">
        <v>0</v>
      </c>
      <c r="AC113" s="45" t="b">
        <v>0</v>
      </c>
      <c r="AD113" s="45" t="b">
        <v>0</v>
      </c>
      <c r="AE113" s="45" t="b">
        <v>0</v>
      </c>
      <c r="AF113" s="45" t="b">
        <v>0</v>
      </c>
      <c r="AG113" s="45" t="s">
        <v>3225</v>
      </c>
      <c r="AH113" s="45">
        <v>80</v>
      </c>
      <c r="AI113" s="45" t="b">
        <v>0</v>
      </c>
      <c r="AJ113" s="45" t="s">
        <v>3222</v>
      </c>
      <c r="AK113" s="45"/>
      <c r="AL113" s="45" t="b">
        <v>0</v>
      </c>
      <c r="AM113" s="45"/>
      <c r="AN113" s="45"/>
      <c r="AO113" s="45"/>
      <c r="AP113" s="45"/>
      <c r="AQ113" s="45"/>
      <c r="AR113" s="45"/>
      <c r="AS113" s="45"/>
      <c r="AT113" s="45"/>
      <c r="AU113" s="45" t="s">
        <v>3251</v>
      </c>
      <c r="AV113" s="45">
        <v>11.99</v>
      </c>
      <c r="AW113" s="45" t="s">
        <v>76</v>
      </c>
      <c r="AX113" s="45" t="b">
        <v>0</v>
      </c>
      <c r="AY113" s="45" t="s">
        <v>3222</v>
      </c>
      <c r="AZ113" s="45"/>
      <c r="BA113" s="45" t="s">
        <v>487</v>
      </c>
      <c r="BB113" s="45">
        <v>1</v>
      </c>
      <c r="BC113" s="45" t="s">
        <v>3222</v>
      </c>
      <c r="BD113" s="45" t="s">
        <v>3222</v>
      </c>
      <c r="BE113" s="45">
        <v>11.99</v>
      </c>
      <c r="BF113" s="45"/>
      <c r="BG113" s="45"/>
      <c r="BH113" s="45">
        <v>1</v>
      </c>
      <c r="BI113" s="45" t="s">
        <v>330</v>
      </c>
      <c r="BJ113" s="45"/>
      <c r="BK113" s="45" t="s">
        <v>3222</v>
      </c>
      <c r="BL113" s="45" t="s">
        <v>3228</v>
      </c>
      <c r="BM113" s="45" t="s">
        <v>3253</v>
      </c>
      <c r="BN113" s="45">
        <v>51784</v>
      </c>
      <c r="BO113" s="45" t="s">
        <v>3254</v>
      </c>
      <c r="BP113" s="45">
        <v>105</v>
      </c>
      <c r="BQ113" s="45" t="s">
        <v>3255</v>
      </c>
      <c r="BR113" s="45" t="s">
        <v>3256</v>
      </c>
      <c r="BS113" s="45"/>
      <c r="BT113" s="45" t="b">
        <v>0</v>
      </c>
      <c r="BU113" s="45">
        <v>1</v>
      </c>
      <c r="BV113" s="45" t="s">
        <v>3709</v>
      </c>
      <c r="BW113" s="45" t="s">
        <v>3235</v>
      </c>
      <c r="BX113" s="46"/>
      <c r="BY113" s="45"/>
      <c r="BZ113" s="45"/>
      <c r="CA113" s="47">
        <v>46048</v>
      </c>
      <c r="CB113" s="47">
        <v>45619</v>
      </c>
      <c r="CC113" s="45" t="s">
        <v>3236</v>
      </c>
      <c r="CD113" s="45" t="b">
        <v>0</v>
      </c>
      <c r="CE113" s="45" t="b">
        <v>0</v>
      </c>
      <c r="CF113" s="45" t="b">
        <v>0</v>
      </c>
      <c r="CG113" s="45" t="b">
        <v>0</v>
      </c>
      <c r="CH113" s="45"/>
      <c r="CI113" s="45" t="s">
        <v>337</v>
      </c>
      <c r="CJ113" s="45" t="s">
        <v>3237</v>
      </c>
      <c r="CK113" s="45" t="s">
        <v>3237</v>
      </c>
      <c r="CL113" s="45"/>
      <c r="CM113" s="45"/>
      <c r="CN113" s="45"/>
      <c r="CO113" s="45" t="b">
        <v>0</v>
      </c>
      <c r="CP113" s="45" t="s">
        <v>3238</v>
      </c>
      <c r="CQ113" s="45">
        <v>21.72</v>
      </c>
      <c r="CR113" s="45">
        <v>3</v>
      </c>
      <c r="CS113" s="45">
        <v>0.35610000000000003</v>
      </c>
      <c r="CT113" s="45"/>
      <c r="CU113" s="45"/>
      <c r="CV113" s="45">
        <v>44</v>
      </c>
      <c r="CW113" s="45">
        <v>1</v>
      </c>
      <c r="CX113" s="45">
        <v>7.24</v>
      </c>
      <c r="CY113" s="45">
        <v>9.3333329999999997</v>
      </c>
      <c r="CZ113" s="45">
        <v>0</v>
      </c>
      <c r="DA113" s="45">
        <v>0</v>
      </c>
      <c r="DB113" s="45">
        <v>0</v>
      </c>
      <c r="DC113" s="45">
        <v>0</v>
      </c>
      <c r="DD113" s="45">
        <v>0</v>
      </c>
      <c r="DE113" s="45">
        <v>0</v>
      </c>
      <c r="DF113" s="45">
        <v>0</v>
      </c>
      <c r="DG113" s="45">
        <v>0</v>
      </c>
      <c r="DH113" s="45">
        <v>0</v>
      </c>
      <c r="DI113" s="45">
        <v>0</v>
      </c>
      <c r="DJ113" s="45">
        <v>0</v>
      </c>
      <c r="DK113" s="45">
        <v>0</v>
      </c>
      <c r="DL113" s="45">
        <v>0</v>
      </c>
      <c r="DM113" s="45"/>
      <c r="DN113" s="13">
        <v>0</v>
      </c>
      <c r="DO113" s="13">
        <v>0</v>
      </c>
      <c r="DP113" s="13"/>
    </row>
    <row r="114" spans="1:120" hidden="1">
      <c r="A114" s="45" t="s">
        <v>16</v>
      </c>
      <c r="B114" s="45" t="s">
        <v>1863</v>
      </c>
      <c r="C114" s="46"/>
      <c r="D114" s="45"/>
      <c r="E114" s="45">
        <v>68731</v>
      </c>
      <c r="F114" s="45">
        <v>4059779068731</v>
      </c>
      <c r="G114" s="46"/>
      <c r="H114" s="45" t="s">
        <v>195</v>
      </c>
      <c r="I114" s="45" t="s">
        <v>3220</v>
      </c>
      <c r="J114" s="45" t="s">
        <v>3221</v>
      </c>
      <c r="K114" s="45" t="s">
        <v>3710</v>
      </c>
      <c r="L114" s="45" t="s">
        <v>195</v>
      </c>
      <c r="M114" s="45">
        <v>58</v>
      </c>
      <c r="N114" s="45">
        <v>4.5999999999999996</v>
      </c>
      <c r="O114" s="45">
        <v>1</v>
      </c>
      <c r="P114" s="45">
        <v>146</v>
      </c>
      <c r="Q114" s="45" t="s">
        <v>3222</v>
      </c>
      <c r="R114" s="45" t="b">
        <v>0</v>
      </c>
      <c r="S114" s="45"/>
      <c r="T114" s="45">
        <v>5</v>
      </c>
      <c r="U114" s="45">
        <v>289</v>
      </c>
      <c r="V114" s="45">
        <v>5</v>
      </c>
      <c r="W114" s="45">
        <v>5</v>
      </c>
      <c r="X114" s="45">
        <v>0</v>
      </c>
      <c r="Y114" s="45" t="s">
        <v>3223</v>
      </c>
      <c r="Z114" s="45" t="s">
        <v>3328</v>
      </c>
      <c r="AA114" s="45">
        <v>0</v>
      </c>
      <c r="AB114" s="45" t="b">
        <v>0</v>
      </c>
      <c r="AC114" s="45" t="s">
        <v>3222</v>
      </c>
      <c r="AD114" s="45" t="b">
        <v>0</v>
      </c>
      <c r="AE114" s="45" t="b">
        <v>0</v>
      </c>
      <c r="AF114" s="45" t="b">
        <v>0</v>
      </c>
      <c r="AG114" s="45" t="s">
        <v>3225</v>
      </c>
      <c r="AH114" s="45">
        <v>90</v>
      </c>
      <c r="AI114" s="45" t="b">
        <v>0</v>
      </c>
      <c r="AJ114" s="45" t="b">
        <v>0</v>
      </c>
      <c r="AK114" s="45"/>
      <c r="AL114" s="45" t="b">
        <v>0</v>
      </c>
      <c r="AM114" s="45"/>
      <c r="AN114" s="45"/>
      <c r="AO114" s="45"/>
      <c r="AP114" s="45"/>
      <c r="AQ114" s="45"/>
      <c r="AR114" s="45"/>
      <c r="AS114" s="45"/>
      <c r="AT114" s="45"/>
      <c r="AU114" s="45" t="s">
        <v>3251</v>
      </c>
      <c r="AV114" s="45">
        <v>11.76</v>
      </c>
      <c r="AW114" s="45" t="s">
        <v>76</v>
      </c>
      <c r="AX114" s="45" t="b">
        <v>0</v>
      </c>
      <c r="AY114" s="45" t="s">
        <v>3222</v>
      </c>
      <c r="AZ114" s="45"/>
      <c r="BA114" s="45" t="s">
        <v>3711</v>
      </c>
      <c r="BB114" s="45">
        <v>2</v>
      </c>
      <c r="BC114" s="45" t="s">
        <v>3222</v>
      </c>
      <c r="BD114" s="45" t="s">
        <v>3222</v>
      </c>
      <c r="BE114" s="45">
        <v>11.76</v>
      </c>
      <c r="BF114" s="45"/>
      <c r="BG114" s="45"/>
      <c r="BH114" s="45">
        <v>1</v>
      </c>
      <c r="BI114" s="45" t="s">
        <v>330</v>
      </c>
      <c r="BJ114" s="45"/>
      <c r="BK114" s="45" t="s">
        <v>3222</v>
      </c>
      <c r="BL114" s="45" t="s">
        <v>3228</v>
      </c>
      <c r="BM114" s="45" t="s">
        <v>3253</v>
      </c>
      <c r="BN114" s="45">
        <v>48879</v>
      </c>
      <c r="BO114" s="45" t="s">
        <v>3254</v>
      </c>
      <c r="BP114" s="45">
        <v>100</v>
      </c>
      <c r="BQ114" s="45" t="s">
        <v>3255</v>
      </c>
      <c r="BR114" s="45" t="s">
        <v>3256</v>
      </c>
      <c r="BS114" s="45"/>
      <c r="BT114" s="45" t="b">
        <v>0</v>
      </c>
      <c r="BU114" s="45">
        <v>1</v>
      </c>
      <c r="BV114" s="45" t="s">
        <v>3307</v>
      </c>
      <c r="BW114" s="45"/>
      <c r="BX114" s="45"/>
      <c r="BY114" s="45"/>
      <c r="BZ114" s="45"/>
      <c r="CA114" s="47">
        <v>46048</v>
      </c>
      <c r="CB114" s="47">
        <v>45639</v>
      </c>
      <c r="CC114" s="45" t="s">
        <v>3236</v>
      </c>
      <c r="CD114" s="45" t="b">
        <v>0</v>
      </c>
      <c r="CE114" s="45" t="b">
        <v>0</v>
      </c>
      <c r="CF114" s="45" t="b">
        <v>0</v>
      </c>
      <c r="CG114" s="45" t="b">
        <v>0</v>
      </c>
      <c r="CH114" s="45"/>
      <c r="CI114" s="45" t="s">
        <v>337</v>
      </c>
      <c r="CJ114" s="45" t="s">
        <v>3237</v>
      </c>
      <c r="CK114" s="45" t="s">
        <v>3237</v>
      </c>
      <c r="CL114" s="45"/>
      <c r="CM114" s="45"/>
      <c r="CN114" s="45"/>
      <c r="CO114" s="45" t="b">
        <v>0</v>
      </c>
      <c r="CP114" s="45" t="s">
        <v>3238</v>
      </c>
      <c r="CQ114" s="45">
        <v>21.69</v>
      </c>
      <c r="CR114" s="45">
        <v>3</v>
      </c>
      <c r="CS114" s="45">
        <v>0.32469999999999999</v>
      </c>
      <c r="CT114" s="45"/>
      <c r="CU114" s="45"/>
      <c r="CV114" s="45">
        <v>89</v>
      </c>
      <c r="CW114" s="45">
        <v>32</v>
      </c>
      <c r="CX114" s="45">
        <v>231.36</v>
      </c>
      <c r="CY114" s="45">
        <v>0</v>
      </c>
      <c r="CZ114" s="45">
        <v>0</v>
      </c>
      <c r="DA114" s="45">
        <v>1</v>
      </c>
      <c r="DB114" s="45">
        <v>7.23</v>
      </c>
      <c r="DC114" s="45">
        <v>0</v>
      </c>
      <c r="DD114" s="45">
        <v>0</v>
      </c>
      <c r="DE114" s="45">
        <v>231.36</v>
      </c>
      <c r="DF114" s="45">
        <v>32</v>
      </c>
      <c r="DG114" s="45">
        <v>0</v>
      </c>
      <c r="DH114" s="45">
        <v>0</v>
      </c>
      <c r="DI114" s="45">
        <v>0</v>
      </c>
      <c r="DJ114" s="45">
        <v>0</v>
      </c>
      <c r="DK114" s="45">
        <v>0</v>
      </c>
      <c r="DL114" s="45">
        <v>0</v>
      </c>
      <c r="DM114" s="45"/>
      <c r="DN114" s="13">
        <v>0</v>
      </c>
      <c r="DO114" s="13">
        <v>0</v>
      </c>
      <c r="DP114" s="13"/>
    </row>
    <row r="115" spans="1:120" hidden="1">
      <c r="A115" s="45" t="s">
        <v>16</v>
      </c>
      <c r="B115" s="45" t="s">
        <v>2698</v>
      </c>
      <c r="C115" s="45" t="s">
        <v>3712</v>
      </c>
      <c r="D115" s="45"/>
      <c r="E115" s="45">
        <v>45305</v>
      </c>
      <c r="F115" s="45">
        <v>4059779045305</v>
      </c>
      <c r="G115" s="46"/>
      <c r="H115" s="45" t="s">
        <v>740</v>
      </c>
      <c r="I115" s="45" t="s">
        <v>3276</v>
      </c>
      <c r="J115" s="45" t="s">
        <v>3221</v>
      </c>
      <c r="K115" s="45" t="s">
        <v>3713</v>
      </c>
      <c r="L115" s="45" t="s">
        <v>740</v>
      </c>
      <c r="M115" s="45">
        <v>3</v>
      </c>
      <c r="N115" s="45">
        <v>4.5999999999999996</v>
      </c>
      <c r="O115" s="45"/>
      <c r="P115" s="45">
        <v>136</v>
      </c>
      <c r="Q115" s="45" t="s">
        <v>3222</v>
      </c>
      <c r="R115" s="45" t="s">
        <v>3222</v>
      </c>
      <c r="S115" s="45" t="s">
        <v>3240</v>
      </c>
      <c r="T115" s="45">
        <v>5</v>
      </c>
      <c r="U115" s="45">
        <v>217</v>
      </c>
      <c r="V115" s="45">
        <v>6</v>
      </c>
      <c r="W115" s="45">
        <v>6</v>
      </c>
      <c r="X115" s="45">
        <v>1</v>
      </c>
      <c r="Y115" s="45" t="s">
        <v>3223</v>
      </c>
      <c r="Z115" s="45" t="s">
        <v>3714</v>
      </c>
      <c r="AA115" s="45">
        <v>0</v>
      </c>
      <c r="AB115" s="45" t="b">
        <v>0</v>
      </c>
      <c r="AC115" s="45" t="b">
        <v>0</v>
      </c>
      <c r="AD115" s="45" t="b">
        <v>0</v>
      </c>
      <c r="AE115" s="45" t="b">
        <v>0</v>
      </c>
      <c r="AF115" s="45" t="b">
        <v>0</v>
      </c>
      <c r="AG115" s="45"/>
      <c r="AH115" s="45">
        <v>80</v>
      </c>
      <c r="AI115" s="45" t="b">
        <v>0</v>
      </c>
      <c r="AJ115" s="45" t="b">
        <v>0</v>
      </c>
      <c r="AK115" s="45"/>
      <c r="AL115" s="45" t="b">
        <v>0</v>
      </c>
      <c r="AM115" s="45"/>
      <c r="AN115" s="45"/>
      <c r="AO115" s="45"/>
      <c r="AP115" s="45"/>
      <c r="AQ115" s="45"/>
      <c r="AR115" s="45"/>
      <c r="AS115" s="45"/>
      <c r="AT115" s="45"/>
      <c r="AU115" s="45" t="s">
        <v>3251</v>
      </c>
      <c r="AV115" s="45">
        <v>17.91</v>
      </c>
      <c r="AW115" s="45" t="s">
        <v>76</v>
      </c>
      <c r="AX115" s="45" t="b">
        <v>0</v>
      </c>
      <c r="AY115" s="45" t="b">
        <v>0</v>
      </c>
      <c r="AZ115" s="45"/>
      <c r="BA115" s="45"/>
      <c r="BB115" s="45">
        <v>0</v>
      </c>
      <c r="BC115" s="45" t="s">
        <v>3222</v>
      </c>
      <c r="BD115" s="45" t="s">
        <v>3222</v>
      </c>
      <c r="BE115" s="45">
        <v>17.91</v>
      </c>
      <c r="BF115" s="45"/>
      <c r="BG115" s="45"/>
      <c r="BH115" s="45">
        <v>1</v>
      </c>
      <c r="BI115" s="45" t="s">
        <v>330</v>
      </c>
      <c r="BJ115" s="45"/>
      <c r="BK115" s="45" t="s">
        <v>3222</v>
      </c>
      <c r="BL115" s="45" t="s">
        <v>3228</v>
      </c>
      <c r="BM115" s="45" t="s">
        <v>3229</v>
      </c>
      <c r="BN115" s="45">
        <v>108279</v>
      </c>
      <c r="BO115" s="45" t="s">
        <v>3230</v>
      </c>
      <c r="BP115" s="45">
        <v>19</v>
      </c>
      <c r="BQ115" s="45" t="s">
        <v>3231</v>
      </c>
      <c r="BR115" s="45" t="s">
        <v>3256</v>
      </c>
      <c r="BS115" s="45"/>
      <c r="BT115" s="45" t="b">
        <v>0</v>
      </c>
      <c r="BU115" s="45">
        <v>4</v>
      </c>
      <c r="BV115" s="45" t="s">
        <v>3715</v>
      </c>
      <c r="BW115" s="45" t="s">
        <v>3283</v>
      </c>
      <c r="BX115" s="46"/>
      <c r="BY115" s="45"/>
      <c r="BZ115" s="45"/>
      <c r="CA115" s="47">
        <v>46048</v>
      </c>
      <c r="CB115" s="47">
        <v>45663</v>
      </c>
      <c r="CC115" s="45" t="s">
        <v>3236</v>
      </c>
      <c r="CD115" s="45" t="b">
        <v>0</v>
      </c>
      <c r="CE115" s="45" t="b">
        <v>0</v>
      </c>
      <c r="CF115" s="45" t="b">
        <v>0</v>
      </c>
      <c r="CG115" s="45" t="b">
        <v>0</v>
      </c>
      <c r="CH115" s="45"/>
      <c r="CI115" s="45" t="s">
        <v>337</v>
      </c>
      <c r="CJ115" s="45" t="s">
        <v>3371</v>
      </c>
      <c r="CK115" s="45" t="s">
        <v>3371</v>
      </c>
      <c r="CL115" s="45"/>
      <c r="CM115" s="45"/>
      <c r="CN115" s="45"/>
      <c r="CO115" s="45" t="s">
        <v>3222</v>
      </c>
      <c r="CP115" s="45" t="s">
        <v>3238</v>
      </c>
      <c r="CQ115" s="45">
        <v>21.68</v>
      </c>
      <c r="CR115" s="45">
        <v>2</v>
      </c>
      <c r="CS115" s="45">
        <v>0.31330000000000002</v>
      </c>
      <c r="CT115" s="45"/>
      <c r="CU115" s="45"/>
      <c r="CV115" s="45">
        <v>36</v>
      </c>
      <c r="CW115" s="45">
        <v>10</v>
      </c>
      <c r="CX115" s="45">
        <v>108.4</v>
      </c>
      <c r="CY115" s="45">
        <v>140</v>
      </c>
      <c r="CZ115" s="45">
        <v>9.0899999999999995E-2</v>
      </c>
      <c r="DA115" s="45">
        <v>0</v>
      </c>
      <c r="DB115" s="45">
        <v>0</v>
      </c>
      <c r="DC115" s="45">
        <v>0</v>
      </c>
      <c r="DD115" s="45">
        <v>0</v>
      </c>
      <c r="DE115" s="45">
        <v>108.4</v>
      </c>
      <c r="DF115" s="45">
        <v>10</v>
      </c>
      <c r="DG115" s="45">
        <v>0</v>
      </c>
      <c r="DH115" s="45">
        <v>0</v>
      </c>
      <c r="DI115" s="45">
        <v>0</v>
      </c>
      <c r="DJ115" s="45">
        <v>0</v>
      </c>
      <c r="DK115" s="45">
        <v>0</v>
      </c>
      <c r="DL115" s="45">
        <v>0</v>
      </c>
      <c r="DM115" s="45"/>
      <c r="DN115" s="13">
        <v>0</v>
      </c>
      <c r="DO115" s="13">
        <v>0</v>
      </c>
      <c r="DP115" s="13"/>
    </row>
    <row r="116" spans="1:120" hidden="1">
      <c r="A116" s="45" t="s">
        <v>16</v>
      </c>
      <c r="B116" s="45" t="s">
        <v>1892</v>
      </c>
      <c r="C116" s="45" t="s">
        <v>3716</v>
      </c>
      <c r="D116" s="45"/>
      <c r="E116" s="45">
        <v>59548</v>
      </c>
      <c r="F116" s="45">
        <v>4059779059548</v>
      </c>
      <c r="G116" s="46"/>
      <c r="H116" s="45" t="s">
        <v>781</v>
      </c>
      <c r="I116" s="45" t="s">
        <v>3717</v>
      </c>
      <c r="J116" s="45" t="s">
        <v>3221</v>
      </c>
      <c r="K116" s="45" t="s">
        <v>3718</v>
      </c>
      <c r="L116" s="45" t="s">
        <v>556</v>
      </c>
      <c r="M116" s="45">
        <v>4</v>
      </c>
      <c r="N116" s="45">
        <v>4.0999999999999996</v>
      </c>
      <c r="O116" s="45">
        <v>5</v>
      </c>
      <c r="P116" s="45">
        <v>141</v>
      </c>
      <c r="Q116" s="45" t="s">
        <v>3222</v>
      </c>
      <c r="R116" s="45" t="b">
        <v>0</v>
      </c>
      <c r="S116" s="45"/>
      <c r="T116" s="45">
        <v>5</v>
      </c>
      <c r="U116" s="45">
        <v>0</v>
      </c>
      <c r="V116" s="45">
        <v>7</v>
      </c>
      <c r="W116" s="45">
        <v>7</v>
      </c>
      <c r="X116" s="45">
        <v>1</v>
      </c>
      <c r="Y116" s="45" t="s">
        <v>3223</v>
      </c>
      <c r="Z116" s="45" t="s">
        <v>3719</v>
      </c>
      <c r="AA116" s="45">
        <v>600</v>
      </c>
      <c r="AB116" s="45" t="b">
        <v>0</v>
      </c>
      <c r="AC116" s="45" t="b">
        <v>0</v>
      </c>
      <c r="AD116" s="45" t="b">
        <v>0</v>
      </c>
      <c r="AE116" s="45" t="b">
        <v>0</v>
      </c>
      <c r="AF116" s="45" t="b">
        <v>0</v>
      </c>
      <c r="AG116" s="45"/>
      <c r="AH116" s="45">
        <v>90</v>
      </c>
      <c r="AI116" s="45" t="b">
        <v>0</v>
      </c>
      <c r="AJ116" s="45" t="b">
        <v>0</v>
      </c>
      <c r="AK116" s="45"/>
      <c r="AL116" s="45" t="b">
        <v>0</v>
      </c>
      <c r="AM116" s="45"/>
      <c r="AN116" s="45"/>
      <c r="AO116" s="45"/>
      <c r="AP116" s="45"/>
      <c r="AQ116" s="45"/>
      <c r="AR116" s="45"/>
      <c r="AS116" s="45"/>
      <c r="AT116" s="45"/>
      <c r="AU116" s="45" t="s">
        <v>3251</v>
      </c>
      <c r="AV116" s="45">
        <v>6.99</v>
      </c>
      <c r="AW116" s="45" t="s">
        <v>76</v>
      </c>
      <c r="AX116" s="45" t="b">
        <v>0</v>
      </c>
      <c r="AY116" s="45" t="b">
        <v>0</v>
      </c>
      <c r="AZ116" s="45"/>
      <c r="BA116" s="45"/>
      <c r="BB116" s="45">
        <v>0</v>
      </c>
      <c r="BC116" s="45" t="s">
        <v>3222</v>
      </c>
      <c r="BD116" s="45" t="s">
        <v>3222</v>
      </c>
      <c r="BE116" s="45">
        <v>6.99</v>
      </c>
      <c r="BF116" s="45"/>
      <c r="BG116" s="45"/>
      <c r="BH116" s="45">
        <v>3</v>
      </c>
      <c r="BI116" s="45" t="s">
        <v>330</v>
      </c>
      <c r="BJ116" s="45"/>
      <c r="BK116" s="45" t="s">
        <v>3222</v>
      </c>
      <c r="BL116" s="45" t="s">
        <v>3228</v>
      </c>
      <c r="BM116" s="45" t="s">
        <v>3720</v>
      </c>
      <c r="BN116" s="45">
        <v>21955</v>
      </c>
      <c r="BO116" s="45" t="s">
        <v>3721</v>
      </c>
      <c r="BP116" s="45">
        <v>124</v>
      </c>
      <c r="BQ116" s="45" t="s">
        <v>3722</v>
      </c>
      <c r="BR116" s="45" t="s">
        <v>3256</v>
      </c>
      <c r="BS116" s="45"/>
      <c r="BT116" s="45" t="b">
        <v>0</v>
      </c>
      <c r="BU116" s="45">
        <v>2</v>
      </c>
      <c r="BV116" s="45" t="s">
        <v>3723</v>
      </c>
      <c r="BW116" s="45" t="s">
        <v>3521</v>
      </c>
      <c r="BX116" s="46"/>
      <c r="BY116" s="46"/>
      <c r="BZ116" s="45"/>
      <c r="CA116" s="47">
        <v>46048</v>
      </c>
      <c r="CB116" s="47">
        <v>45618</v>
      </c>
      <c r="CC116" s="45" t="s">
        <v>3336</v>
      </c>
      <c r="CD116" s="45" t="b">
        <v>0</v>
      </c>
      <c r="CE116" s="45" t="b">
        <v>0</v>
      </c>
      <c r="CF116" s="45" t="b">
        <v>0</v>
      </c>
      <c r="CG116" s="45" t="b">
        <v>0</v>
      </c>
      <c r="CH116" s="45"/>
      <c r="CI116" s="45" t="s">
        <v>337</v>
      </c>
      <c r="CJ116" s="45" t="s">
        <v>3370</v>
      </c>
      <c r="CK116" s="45" t="s">
        <v>3371</v>
      </c>
      <c r="CL116" s="45"/>
      <c r="CM116" s="45"/>
      <c r="CN116" s="45"/>
      <c r="CO116" s="45" t="b">
        <v>0</v>
      </c>
      <c r="CP116" s="45" t="s">
        <v>3238</v>
      </c>
      <c r="CQ116" s="45">
        <v>21.66</v>
      </c>
      <c r="CR116" s="45">
        <v>6</v>
      </c>
      <c r="CS116" s="45">
        <v>0.4204</v>
      </c>
      <c r="CT116" s="45"/>
      <c r="CU116" s="45"/>
      <c r="CV116" s="45">
        <v>63</v>
      </c>
      <c r="CW116" s="45">
        <v>38</v>
      </c>
      <c r="CX116" s="45">
        <v>137.18</v>
      </c>
      <c r="CY116" s="45">
        <v>177.33330000000001</v>
      </c>
      <c r="CZ116" s="45">
        <v>9.5200000000000007E-2</v>
      </c>
      <c r="DA116" s="45">
        <v>0</v>
      </c>
      <c r="DB116" s="45">
        <v>0</v>
      </c>
      <c r="DC116" s="45">
        <v>11</v>
      </c>
      <c r="DD116" s="45">
        <v>39.72</v>
      </c>
      <c r="DE116" s="45">
        <v>137.18</v>
      </c>
      <c r="DF116" s="45">
        <v>38</v>
      </c>
      <c r="DG116" s="45">
        <v>0</v>
      </c>
      <c r="DH116" s="45">
        <v>0</v>
      </c>
      <c r="DI116" s="45">
        <v>0</v>
      </c>
      <c r="DJ116" s="45">
        <v>0</v>
      </c>
      <c r="DK116" s="45">
        <v>0</v>
      </c>
      <c r="DL116" s="45">
        <v>0</v>
      </c>
      <c r="DM116" s="45"/>
      <c r="DN116" s="13">
        <v>0</v>
      </c>
      <c r="DO116" s="13">
        <v>0</v>
      </c>
      <c r="DP116" s="13"/>
    </row>
    <row r="117" spans="1:120" hidden="1">
      <c r="A117" s="45" t="s">
        <v>16</v>
      </c>
      <c r="B117" s="45" t="s">
        <v>2518</v>
      </c>
      <c r="C117" s="45" t="s">
        <v>3259</v>
      </c>
      <c r="D117" s="45"/>
      <c r="E117" s="45">
        <v>44018</v>
      </c>
      <c r="F117" s="45">
        <v>4059779044018</v>
      </c>
      <c r="G117" s="46"/>
      <c r="H117" s="45" t="s">
        <v>195</v>
      </c>
      <c r="I117" s="45" t="s">
        <v>3220</v>
      </c>
      <c r="J117" s="45" t="s">
        <v>3221</v>
      </c>
      <c r="K117" s="45" t="s">
        <v>3724</v>
      </c>
      <c r="L117" s="45" t="s">
        <v>195</v>
      </c>
      <c r="M117" s="45">
        <v>57</v>
      </c>
      <c r="N117" s="45">
        <v>4.2</v>
      </c>
      <c r="O117" s="45">
        <v>2.5</v>
      </c>
      <c r="P117" s="45">
        <v>135</v>
      </c>
      <c r="Q117" s="45" t="s">
        <v>3222</v>
      </c>
      <c r="R117" s="45" t="b">
        <v>0</v>
      </c>
      <c r="S117" s="45"/>
      <c r="T117" s="45">
        <v>5</v>
      </c>
      <c r="U117" s="45">
        <v>387</v>
      </c>
      <c r="V117" s="45">
        <v>7</v>
      </c>
      <c r="W117" s="45">
        <v>7</v>
      </c>
      <c r="X117" s="45">
        <v>1</v>
      </c>
      <c r="Y117" s="45" t="s">
        <v>3223</v>
      </c>
      <c r="Z117" s="45" t="s">
        <v>3725</v>
      </c>
      <c r="AA117" s="45">
        <v>0</v>
      </c>
      <c r="AB117" s="45" t="b">
        <v>0</v>
      </c>
      <c r="AC117" s="45" t="b">
        <v>0</v>
      </c>
      <c r="AD117" s="45" t="b">
        <v>0</v>
      </c>
      <c r="AE117" s="45" t="b">
        <v>0</v>
      </c>
      <c r="AF117" s="45" t="b">
        <v>0</v>
      </c>
      <c r="AG117" s="45" t="s">
        <v>3225</v>
      </c>
      <c r="AH117" s="45">
        <v>90</v>
      </c>
      <c r="AI117" s="45" t="s">
        <v>3222</v>
      </c>
      <c r="AJ117" s="45" t="b">
        <v>0</v>
      </c>
      <c r="AK117" s="45"/>
      <c r="AL117" s="45" t="b">
        <v>0</v>
      </c>
      <c r="AM117" s="45" t="b">
        <v>0</v>
      </c>
      <c r="AN117" s="45" t="b">
        <v>0</v>
      </c>
      <c r="AO117" s="45" t="b">
        <v>0</v>
      </c>
      <c r="AP117" s="45" t="b">
        <v>0</v>
      </c>
      <c r="AQ117" s="45" t="s">
        <v>3222</v>
      </c>
      <c r="AR117" s="45"/>
      <c r="AS117" s="45" t="s">
        <v>3226</v>
      </c>
      <c r="AT117" s="45"/>
      <c r="AU117" s="45" t="s">
        <v>3227</v>
      </c>
      <c r="AV117" s="45">
        <v>24.39</v>
      </c>
      <c r="AW117" s="45" t="s">
        <v>76</v>
      </c>
      <c r="AX117" s="45" t="b">
        <v>0</v>
      </c>
      <c r="AY117" s="45" t="s">
        <v>3222</v>
      </c>
      <c r="AZ117" s="45"/>
      <c r="BA117" s="45" t="s">
        <v>3726</v>
      </c>
      <c r="BB117" s="45">
        <v>1</v>
      </c>
      <c r="BC117" s="45" t="s">
        <v>3222</v>
      </c>
      <c r="BD117" s="45" t="s">
        <v>3222</v>
      </c>
      <c r="BE117" s="45">
        <v>24.39</v>
      </c>
      <c r="BF117" s="45">
        <v>26.51</v>
      </c>
      <c r="BG117" s="45"/>
      <c r="BH117" s="45">
        <v>2</v>
      </c>
      <c r="BI117" s="45" t="s">
        <v>330</v>
      </c>
      <c r="BJ117" s="45"/>
      <c r="BK117" s="45" t="s">
        <v>3222</v>
      </c>
      <c r="BL117" s="45" t="s">
        <v>3228</v>
      </c>
      <c r="BM117" s="45" t="s">
        <v>3229</v>
      </c>
      <c r="BN117" s="45">
        <v>6436</v>
      </c>
      <c r="BO117" s="45" t="s">
        <v>3230</v>
      </c>
      <c r="BP117" s="45">
        <v>1</v>
      </c>
      <c r="BQ117" s="45" t="s">
        <v>3231</v>
      </c>
      <c r="BR117" s="45" t="s">
        <v>3256</v>
      </c>
      <c r="BS117" s="45" t="s">
        <v>3233</v>
      </c>
      <c r="BT117" s="45" t="b">
        <v>0</v>
      </c>
      <c r="BU117" s="45">
        <v>3</v>
      </c>
      <c r="BV117" s="45" t="s">
        <v>3263</v>
      </c>
      <c r="BW117" s="45" t="s">
        <v>3264</v>
      </c>
      <c r="BX117" s="46"/>
      <c r="BY117" s="46"/>
      <c r="BZ117" s="45"/>
      <c r="CA117" s="47">
        <v>46048</v>
      </c>
      <c r="CB117" s="47">
        <v>45383</v>
      </c>
      <c r="CC117" s="45" t="s">
        <v>3236</v>
      </c>
      <c r="CD117" s="45" t="b">
        <v>0</v>
      </c>
      <c r="CE117" s="45" t="b">
        <v>0</v>
      </c>
      <c r="CF117" s="45" t="b">
        <v>0</v>
      </c>
      <c r="CG117" s="45" t="b">
        <v>0</v>
      </c>
      <c r="CH117" s="45"/>
      <c r="CI117" s="45" t="s">
        <v>337</v>
      </c>
      <c r="CJ117" s="45" t="s">
        <v>3237</v>
      </c>
      <c r="CK117" s="45" t="s">
        <v>3237</v>
      </c>
      <c r="CL117" s="45"/>
      <c r="CM117" s="45"/>
      <c r="CN117" s="45"/>
      <c r="CO117" s="45" t="b">
        <v>0</v>
      </c>
      <c r="CP117" s="45" t="s">
        <v>3238</v>
      </c>
      <c r="CQ117" s="45">
        <v>21.58</v>
      </c>
      <c r="CR117" s="45">
        <v>2</v>
      </c>
      <c r="CS117" s="45">
        <v>0.48899999999999999</v>
      </c>
      <c r="CT117" s="45"/>
      <c r="CU117" s="45"/>
      <c r="CV117" s="45">
        <v>242</v>
      </c>
      <c r="CW117" s="45">
        <v>52</v>
      </c>
      <c r="CX117" s="45">
        <v>561.08000000000004</v>
      </c>
      <c r="CY117" s="45">
        <v>728</v>
      </c>
      <c r="CZ117" s="45">
        <v>0</v>
      </c>
      <c r="DA117" s="45">
        <v>0</v>
      </c>
      <c r="DB117" s="45">
        <v>0</v>
      </c>
      <c r="DC117" s="45">
        <v>5</v>
      </c>
      <c r="DD117" s="45">
        <v>65.010000000000005</v>
      </c>
      <c r="DE117" s="45">
        <v>43.16</v>
      </c>
      <c r="DF117" s="45">
        <v>4</v>
      </c>
      <c r="DG117" s="45">
        <v>0</v>
      </c>
      <c r="DH117" s="45">
        <v>0</v>
      </c>
      <c r="DI117" s="45">
        <v>0</v>
      </c>
      <c r="DJ117" s="45">
        <v>0</v>
      </c>
      <c r="DK117" s="45">
        <v>0</v>
      </c>
      <c r="DL117" s="45">
        <v>0</v>
      </c>
      <c r="DM117" s="45"/>
      <c r="DN117" s="13">
        <v>0</v>
      </c>
      <c r="DO117" s="13">
        <v>48</v>
      </c>
      <c r="DP117" s="13"/>
    </row>
    <row r="118" spans="1:120" hidden="1">
      <c r="A118" s="45" t="s">
        <v>16</v>
      </c>
      <c r="B118" s="45" t="s">
        <v>1972</v>
      </c>
      <c r="C118" s="45" t="s">
        <v>3727</v>
      </c>
      <c r="D118" s="45"/>
      <c r="E118" s="45">
        <v>43424</v>
      </c>
      <c r="F118" s="45">
        <v>4059779043424</v>
      </c>
      <c r="G118" s="46"/>
      <c r="H118" s="45" t="s">
        <v>337</v>
      </c>
      <c r="I118" s="45" t="s">
        <v>3220</v>
      </c>
      <c r="J118" s="45" t="s">
        <v>3221</v>
      </c>
      <c r="K118" s="45" t="s">
        <v>3728</v>
      </c>
      <c r="L118" s="45" t="s">
        <v>195</v>
      </c>
      <c r="M118" s="45">
        <v>12</v>
      </c>
      <c r="N118" s="45">
        <v>4.5999999999999996</v>
      </c>
      <c r="O118" s="45"/>
      <c r="P118" s="45">
        <v>125</v>
      </c>
      <c r="Q118" s="45" t="s">
        <v>3222</v>
      </c>
      <c r="R118" s="45" t="s">
        <v>3222</v>
      </c>
      <c r="S118" s="45" t="s">
        <v>3240</v>
      </c>
      <c r="T118" s="45">
        <v>5</v>
      </c>
      <c r="U118" s="45">
        <v>1422</v>
      </c>
      <c r="V118" s="45">
        <v>7</v>
      </c>
      <c r="W118" s="45">
        <v>7</v>
      </c>
      <c r="X118" s="45">
        <v>1</v>
      </c>
      <c r="Y118" s="45" t="s">
        <v>3223</v>
      </c>
      <c r="Z118" s="45" t="s">
        <v>3729</v>
      </c>
      <c r="AA118" s="45">
        <v>0</v>
      </c>
      <c r="AB118" s="45" t="b">
        <v>0</v>
      </c>
      <c r="AC118" s="45" t="s">
        <v>3222</v>
      </c>
      <c r="AD118" s="45" t="b">
        <v>0</v>
      </c>
      <c r="AE118" s="45" t="b">
        <v>0</v>
      </c>
      <c r="AF118" s="45" t="b">
        <v>0</v>
      </c>
      <c r="AG118" s="45" t="s">
        <v>3279</v>
      </c>
      <c r="AH118" s="45">
        <v>90</v>
      </c>
      <c r="AI118" s="45" t="b">
        <v>0</v>
      </c>
      <c r="AJ118" s="45" t="b">
        <v>0</v>
      </c>
      <c r="AK118" s="45"/>
      <c r="AL118" s="45" t="b">
        <v>0</v>
      </c>
      <c r="AM118" s="45" t="s">
        <v>3222</v>
      </c>
      <c r="AN118" s="45" t="s">
        <v>3222</v>
      </c>
      <c r="AO118" s="45" t="b">
        <v>0</v>
      </c>
      <c r="AP118" s="45" t="s">
        <v>3222</v>
      </c>
      <c r="AQ118" s="45" t="b">
        <v>0</v>
      </c>
      <c r="AR118" s="45" t="b">
        <v>0</v>
      </c>
      <c r="AS118" s="45" t="s">
        <v>3226</v>
      </c>
      <c r="AT118" s="45"/>
      <c r="AU118" s="45" t="s">
        <v>3227</v>
      </c>
      <c r="AV118" s="45">
        <v>33.08</v>
      </c>
      <c r="AW118" s="45" t="s">
        <v>76</v>
      </c>
      <c r="AX118" s="45" t="b">
        <v>0</v>
      </c>
      <c r="AY118" s="45" t="s">
        <v>3222</v>
      </c>
      <c r="AZ118" s="45"/>
      <c r="BA118" s="45" t="s">
        <v>1801</v>
      </c>
      <c r="BB118" s="45">
        <v>1</v>
      </c>
      <c r="BC118" s="45" t="s">
        <v>3222</v>
      </c>
      <c r="BD118" s="45" t="s">
        <v>3222</v>
      </c>
      <c r="BE118" s="45">
        <v>33.08</v>
      </c>
      <c r="BF118" s="45">
        <v>33.08</v>
      </c>
      <c r="BG118" s="45"/>
      <c r="BH118" s="45">
        <v>2</v>
      </c>
      <c r="BI118" s="45" t="s">
        <v>330</v>
      </c>
      <c r="BJ118" s="45"/>
      <c r="BK118" s="45" t="s">
        <v>3222</v>
      </c>
      <c r="BL118" s="45" t="s">
        <v>3228</v>
      </c>
      <c r="BM118" s="45" t="s">
        <v>3243</v>
      </c>
      <c r="BN118" s="45">
        <v>174557</v>
      </c>
      <c r="BO118" s="45" t="s">
        <v>3244</v>
      </c>
      <c r="BP118" s="45">
        <v>1099</v>
      </c>
      <c r="BQ118" s="45" t="s">
        <v>3245</v>
      </c>
      <c r="BR118" s="45" t="s">
        <v>3256</v>
      </c>
      <c r="BS118" s="45" t="s">
        <v>3233</v>
      </c>
      <c r="BT118" s="45" t="b">
        <v>0</v>
      </c>
      <c r="BU118" s="45">
        <v>1</v>
      </c>
      <c r="BV118" s="45" t="s">
        <v>3730</v>
      </c>
      <c r="BW118" s="45" t="s">
        <v>3283</v>
      </c>
      <c r="BX118" s="46"/>
      <c r="BY118" s="45"/>
      <c r="BZ118" s="45"/>
      <c r="CA118" s="47">
        <v>46048</v>
      </c>
      <c r="CB118" s="47">
        <v>45305</v>
      </c>
      <c r="CC118" s="45" t="s">
        <v>3236</v>
      </c>
      <c r="CD118" s="45" t="b">
        <v>0</v>
      </c>
      <c r="CE118" s="45" t="b">
        <v>0</v>
      </c>
      <c r="CF118" s="45" t="b">
        <v>0</v>
      </c>
      <c r="CG118" s="45" t="b">
        <v>0</v>
      </c>
      <c r="CH118" s="45"/>
      <c r="CI118" s="45" t="s">
        <v>337</v>
      </c>
      <c r="CJ118" s="45" t="s">
        <v>3237</v>
      </c>
      <c r="CK118" s="45" t="s">
        <v>3237</v>
      </c>
      <c r="CL118" s="45"/>
      <c r="CM118" s="45"/>
      <c r="CN118" s="45"/>
      <c r="CO118" s="45" t="b">
        <v>0</v>
      </c>
      <c r="CP118" s="45" t="s">
        <v>3238</v>
      </c>
      <c r="CQ118" s="45">
        <v>19.89</v>
      </c>
      <c r="CR118" s="45">
        <v>1</v>
      </c>
      <c r="CS118" s="45">
        <v>5.0999999999999997E-2</v>
      </c>
      <c r="CT118" s="45"/>
      <c r="CU118" s="45"/>
      <c r="CV118" s="45">
        <v>11</v>
      </c>
      <c r="CW118" s="45">
        <v>0</v>
      </c>
      <c r="CX118" s="45">
        <v>0</v>
      </c>
      <c r="CY118" s="45">
        <v>0</v>
      </c>
      <c r="CZ118" s="45">
        <v>0</v>
      </c>
      <c r="DA118" s="45">
        <v>0</v>
      </c>
      <c r="DB118" s="45">
        <v>0</v>
      </c>
      <c r="DC118" s="45">
        <v>0</v>
      </c>
      <c r="DD118" s="45">
        <v>0</v>
      </c>
      <c r="DE118" s="45">
        <v>0</v>
      </c>
      <c r="DF118" s="45">
        <v>0</v>
      </c>
      <c r="DG118" s="45">
        <v>0</v>
      </c>
      <c r="DH118" s="45">
        <v>0</v>
      </c>
      <c r="DI118" s="45">
        <v>0</v>
      </c>
      <c r="DJ118" s="45">
        <v>0</v>
      </c>
      <c r="DK118" s="45">
        <v>0</v>
      </c>
      <c r="DL118" s="45">
        <v>0</v>
      </c>
      <c r="DM118" s="45"/>
      <c r="DN118" s="13">
        <v>0</v>
      </c>
      <c r="DO118" s="13">
        <v>8</v>
      </c>
      <c r="DP118" s="13"/>
    </row>
    <row r="119" spans="1:120" hidden="1">
      <c r="A119" s="45" t="s">
        <v>16</v>
      </c>
      <c r="B119" s="45" t="s">
        <v>1939</v>
      </c>
      <c r="C119" s="46"/>
      <c r="D119" s="45"/>
      <c r="E119" s="45">
        <v>58015</v>
      </c>
      <c r="F119" s="45">
        <v>4059779058015</v>
      </c>
      <c r="G119" s="46"/>
      <c r="H119" s="45" t="s">
        <v>337</v>
      </c>
      <c r="I119" s="45" t="s">
        <v>3276</v>
      </c>
      <c r="J119" s="45" t="s">
        <v>3221</v>
      </c>
      <c r="K119" s="45" t="s">
        <v>3731</v>
      </c>
      <c r="L119" s="45" t="s">
        <v>193</v>
      </c>
      <c r="M119" s="45">
        <v>13</v>
      </c>
      <c r="N119" s="45">
        <v>4.5999999999999996</v>
      </c>
      <c r="O119" s="45"/>
      <c r="P119" s="45">
        <v>143</v>
      </c>
      <c r="Q119" s="45" t="s">
        <v>3222</v>
      </c>
      <c r="R119" s="45" t="s">
        <v>3222</v>
      </c>
      <c r="S119" s="45" t="s">
        <v>3305</v>
      </c>
      <c r="T119" s="45">
        <v>5</v>
      </c>
      <c r="U119" s="45">
        <v>0</v>
      </c>
      <c r="V119" s="45">
        <v>7</v>
      </c>
      <c r="W119" s="45">
        <v>7</v>
      </c>
      <c r="X119" s="45">
        <v>1</v>
      </c>
      <c r="Y119" s="45" t="s">
        <v>3223</v>
      </c>
      <c r="Z119" s="45" t="s">
        <v>3572</v>
      </c>
      <c r="AA119" s="45">
        <v>0</v>
      </c>
      <c r="AB119" s="45" t="b">
        <v>0</v>
      </c>
      <c r="AC119" s="45" t="s">
        <v>3222</v>
      </c>
      <c r="AD119" s="45" t="b">
        <v>0</v>
      </c>
      <c r="AE119" s="45" t="b">
        <v>0</v>
      </c>
      <c r="AF119" s="45" t="b">
        <v>0</v>
      </c>
      <c r="AG119" s="45" t="s">
        <v>3279</v>
      </c>
      <c r="AH119" s="45">
        <v>80</v>
      </c>
      <c r="AI119" s="45" t="b">
        <v>0</v>
      </c>
      <c r="AJ119" s="45" t="b">
        <v>0</v>
      </c>
      <c r="AK119" s="45"/>
      <c r="AL119" s="45" t="b">
        <v>0</v>
      </c>
      <c r="AM119" s="45"/>
      <c r="AN119" s="45"/>
      <c r="AO119" s="45"/>
      <c r="AP119" s="45"/>
      <c r="AQ119" s="45"/>
      <c r="AR119" s="45"/>
      <c r="AS119" s="45"/>
      <c r="AT119" s="45"/>
      <c r="AU119" s="45" t="s">
        <v>3251</v>
      </c>
      <c r="AV119" s="45">
        <v>22.62</v>
      </c>
      <c r="AW119" s="45" t="s">
        <v>76</v>
      </c>
      <c r="AX119" s="45" t="b">
        <v>0</v>
      </c>
      <c r="AY119" s="45" t="s">
        <v>3222</v>
      </c>
      <c r="AZ119" s="45"/>
      <c r="BA119" s="45" t="s">
        <v>81</v>
      </c>
      <c r="BB119" s="45">
        <v>1</v>
      </c>
      <c r="BC119" s="45" t="s">
        <v>3222</v>
      </c>
      <c r="BD119" s="45" t="s">
        <v>3222</v>
      </c>
      <c r="BE119" s="45">
        <v>22.62</v>
      </c>
      <c r="BF119" s="45">
        <v>23.94</v>
      </c>
      <c r="BG119" s="45"/>
      <c r="BH119" s="45">
        <v>2</v>
      </c>
      <c r="BI119" s="45" t="s">
        <v>330</v>
      </c>
      <c r="BJ119" s="45"/>
      <c r="BK119" s="45" t="s">
        <v>3222</v>
      </c>
      <c r="BL119" s="45" t="s">
        <v>3228</v>
      </c>
      <c r="BM119" s="45" t="s">
        <v>3243</v>
      </c>
      <c r="BN119" s="45">
        <v>116601</v>
      </c>
      <c r="BO119" s="45" t="s">
        <v>3280</v>
      </c>
      <c r="BP119" s="45">
        <v>253</v>
      </c>
      <c r="BQ119" s="45" t="s">
        <v>3281</v>
      </c>
      <c r="BR119" s="45" t="s">
        <v>3256</v>
      </c>
      <c r="BS119" s="45"/>
      <c r="BT119" s="45" t="b">
        <v>0</v>
      </c>
      <c r="BU119" s="45">
        <v>1</v>
      </c>
      <c r="BV119" s="45" t="s">
        <v>3307</v>
      </c>
      <c r="BW119" s="45"/>
      <c r="BX119" s="45"/>
      <c r="BY119" s="45"/>
      <c r="BZ119" s="45"/>
      <c r="CA119" s="47">
        <v>46048</v>
      </c>
      <c r="CB119" s="47">
        <v>45409</v>
      </c>
      <c r="CC119" s="45" t="s">
        <v>3284</v>
      </c>
      <c r="CD119" s="45" t="b">
        <v>0</v>
      </c>
      <c r="CE119" s="45" t="b">
        <v>0</v>
      </c>
      <c r="CF119" s="45" t="b">
        <v>0</v>
      </c>
      <c r="CG119" s="45" t="b">
        <v>0</v>
      </c>
      <c r="CH119" s="45"/>
      <c r="CI119" s="45" t="s">
        <v>337</v>
      </c>
      <c r="CJ119" s="45" t="s">
        <v>3237</v>
      </c>
      <c r="CK119" s="45" t="s">
        <v>3237</v>
      </c>
      <c r="CL119" s="45"/>
      <c r="CM119" s="45"/>
      <c r="CN119" s="45"/>
      <c r="CO119" s="45" t="b">
        <v>0</v>
      </c>
      <c r="CP119" s="45" t="s">
        <v>3238</v>
      </c>
      <c r="CQ119" s="45">
        <v>19.579999999999998</v>
      </c>
      <c r="CR119" s="45">
        <v>2</v>
      </c>
      <c r="CS119" s="45">
        <v>0.56089999999999995</v>
      </c>
      <c r="CT119" s="45"/>
      <c r="CU119" s="45"/>
      <c r="CV119" s="45">
        <v>24</v>
      </c>
      <c r="CW119" s="45">
        <v>0</v>
      </c>
      <c r="CX119" s="45">
        <v>0</v>
      </c>
      <c r="CY119" s="45">
        <v>0</v>
      </c>
      <c r="CZ119" s="45">
        <v>0</v>
      </c>
      <c r="DA119" s="45">
        <v>0</v>
      </c>
      <c r="DB119" s="45">
        <v>0</v>
      </c>
      <c r="DC119" s="45">
        <v>0</v>
      </c>
      <c r="DD119" s="45">
        <v>0</v>
      </c>
      <c r="DE119" s="45">
        <v>0</v>
      </c>
      <c r="DF119" s="45">
        <v>0</v>
      </c>
      <c r="DG119" s="45">
        <v>0</v>
      </c>
      <c r="DH119" s="45">
        <v>0</v>
      </c>
      <c r="DI119" s="45">
        <v>0</v>
      </c>
      <c r="DJ119" s="45">
        <v>0</v>
      </c>
      <c r="DK119" s="45">
        <v>0</v>
      </c>
      <c r="DL119" s="45">
        <v>0</v>
      </c>
      <c r="DM119" s="45"/>
      <c r="DN119" s="13">
        <v>0</v>
      </c>
      <c r="DO119" s="13">
        <v>0</v>
      </c>
      <c r="DP119" s="13"/>
    </row>
    <row r="120" spans="1:120" hidden="1">
      <c r="A120" s="45" t="s">
        <v>16</v>
      </c>
      <c r="B120" s="45" t="s">
        <v>2119</v>
      </c>
      <c r="C120" s="45" t="s">
        <v>3376</v>
      </c>
      <c r="D120" s="45"/>
      <c r="E120" s="45">
        <v>63507</v>
      </c>
      <c r="F120" s="45">
        <v>4059779063507</v>
      </c>
      <c r="G120" s="46"/>
      <c r="H120" s="45" t="s">
        <v>337</v>
      </c>
      <c r="I120" s="45" t="s">
        <v>3276</v>
      </c>
      <c r="J120" s="45" t="s">
        <v>3221</v>
      </c>
      <c r="K120" s="45" t="s">
        <v>3732</v>
      </c>
      <c r="L120" s="45"/>
      <c r="M120" s="45">
        <v>62</v>
      </c>
      <c r="N120" s="45">
        <v>4.7</v>
      </c>
      <c r="O120" s="45">
        <v>5</v>
      </c>
      <c r="P120" s="45">
        <v>135</v>
      </c>
      <c r="Q120" s="45" t="s">
        <v>3222</v>
      </c>
      <c r="R120" s="45" t="b">
        <v>0</v>
      </c>
      <c r="S120" s="45"/>
      <c r="T120" s="45">
        <v>5</v>
      </c>
      <c r="U120" s="45">
        <v>0</v>
      </c>
      <c r="V120" s="45">
        <v>6</v>
      </c>
      <c r="W120" s="45">
        <v>6</v>
      </c>
      <c r="X120" s="45">
        <v>1</v>
      </c>
      <c r="Y120" s="45" t="s">
        <v>3223</v>
      </c>
      <c r="Z120" s="45" t="s">
        <v>3733</v>
      </c>
      <c r="AA120" s="45">
        <v>0</v>
      </c>
      <c r="AB120" s="45" t="b">
        <v>0</v>
      </c>
      <c r="AC120" s="45" t="b">
        <v>0</v>
      </c>
      <c r="AD120" s="45" t="b">
        <v>0</v>
      </c>
      <c r="AE120" s="45" t="b">
        <v>0</v>
      </c>
      <c r="AF120" s="45" t="b">
        <v>0</v>
      </c>
      <c r="AG120" s="45" t="s">
        <v>3279</v>
      </c>
      <c r="AH120" s="45">
        <v>90</v>
      </c>
      <c r="AI120" s="45" t="b">
        <v>0</v>
      </c>
      <c r="AJ120" s="45" t="s">
        <v>3222</v>
      </c>
      <c r="AK120" s="45"/>
      <c r="AL120" s="45" t="b">
        <v>0</v>
      </c>
      <c r="AM120" s="45"/>
      <c r="AN120" s="45"/>
      <c r="AO120" s="45"/>
      <c r="AP120" s="45"/>
      <c r="AQ120" s="45"/>
      <c r="AR120" s="45"/>
      <c r="AS120" s="45"/>
      <c r="AT120" s="45"/>
      <c r="AU120" s="45" t="s">
        <v>3251</v>
      </c>
      <c r="AV120" s="45">
        <v>13.78</v>
      </c>
      <c r="AW120" s="45" t="s">
        <v>76</v>
      </c>
      <c r="AX120" s="45" t="b">
        <v>0</v>
      </c>
      <c r="AY120" s="45" t="s">
        <v>3222</v>
      </c>
      <c r="AZ120" s="45"/>
      <c r="BA120" s="45" t="s">
        <v>3734</v>
      </c>
      <c r="BB120" s="45">
        <v>1</v>
      </c>
      <c r="BC120" s="45" t="s">
        <v>3222</v>
      </c>
      <c r="BD120" s="45" t="s">
        <v>3222</v>
      </c>
      <c r="BE120" s="45">
        <v>13.78</v>
      </c>
      <c r="BF120" s="45">
        <v>15.96</v>
      </c>
      <c r="BG120" s="45"/>
      <c r="BH120" s="45">
        <v>2</v>
      </c>
      <c r="BI120" s="45" t="s">
        <v>330</v>
      </c>
      <c r="BJ120" s="45"/>
      <c r="BK120" s="45" t="s">
        <v>3222</v>
      </c>
      <c r="BL120" s="45" t="s">
        <v>3228</v>
      </c>
      <c r="BM120" s="45" t="s">
        <v>3243</v>
      </c>
      <c r="BN120" s="45">
        <v>4449</v>
      </c>
      <c r="BO120" s="45" t="s">
        <v>3379</v>
      </c>
      <c r="BP120" s="45">
        <v>5</v>
      </c>
      <c r="BQ120" s="45" t="s">
        <v>3380</v>
      </c>
      <c r="BR120" s="45" t="s">
        <v>3256</v>
      </c>
      <c r="BS120" s="45"/>
      <c r="BT120" s="45" t="b">
        <v>0</v>
      </c>
      <c r="BU120" s="45">
        <v>5</v>
      </c>
      <c r="BV120" s="45" t="s">
        <v>3381</v>
      </c>
      <c r="BW120" s="45" t="s">
        <v>3235</v>
      </c>
      <c r="BX120" s="46"/>
      <c r="BY120" s="45"/>
      <c r="BZ120" s="45"/>
      <c r="CA120" s="47">
        <v>46048</v>
      </c>
      <c r="CB120" s="47">
        <v>45884</v>
      </c>
      <c r="CC120" s="45" t="s">
        <v>3382</v>
      </c>
      <c r="CD120" s="45" t="b">
        <v>0</v>
      </c>
      <c r="CE120" s="45" t="b">
        <v>0</v>
      </c>
      <c r="CF120" s="45" t="b">
        <v>0</v>
      </c>
      <c r="CG120" s="45" t="b">
        <v>0</v>
      </c>
      <c r="CH120" s="45"/>
      <c r="CI120" s="45" t="s">
        <v>3383</v>
      </c>
      <c r="CJ120" s="45" t="s">
        <v>3237</v>
      </c>
      <c r="CK120" s="45" t="s">
        <v>3237</v>
      </c>
      <c r="CL120" s="45"/>
      <c r="CM120" s="45"/>
      <c r="CN120" s="45"/>
      <c r="CO120" s="45" t="b">
        <v>0</v>
      </c>
      <c r="CP120" s="45" t="s">
        <v>3238</v>
      </c>
      <c r="CQ120" s="45">
        <v>19.32</v>
      </c>
      <c r="CR120" s="45">
        <v>2</v>
      </c>
      <c r="CS120" s="45">
        <v>0.2477</v>
      </c>
      <c r="CT120" s="45"/>
      <c r="CU120" s="45"/>
      <c r="CV120" s="45">
        <v>124</v>
      </c>
      <c r="CW120" s="45">
        <v>1</v>
      </c>
      <c r="CX120" s="45">
        <v>9.66</v>
      </c>
      <c r="CY120" s="45">
        <v>0</v>
      </c>
      <c r="CZ120" s="45">
        <v>0</v>
      </c>
      <c r="DA120" s="45">
        <v>0</v>
      </c>
      <c r="DB120" s="45">
        <v>0</v>
      </c>
      <c r="DC120" s="45">
        <v>0</v>
      </c>
      <c r="DD120" s="45">
        <v>0</v>
      </c>
      <c r="DE120" s="45">
        <v>9.66</v>
      </c>
      <c r="DF120" s="45">
        <v>1</v>
      </c>
      <c r="DG120" s="45">
        <v>0</v>
      </c>
      <c r="DH120" s="45">
        <v>0</v>
      </c>
      <c r="DI120" s="45">
        <v>0</v>
      </c>
      <c r="DJ120" s="45">
        <v>0</v>
      </c>
      <c r="DK120" s="45">
        <v>0</v>
      </c>
      <c r="DL120" s="45">
        <v>0</v>
      </c>
      <c r="DM120" s="45"/>
      <c r="DN120" s="13">
        <v>0</v>
      </c>
      <c r="DO120" s="13">
        <v>0</v>
      </c>
      <c r="DP120" s="13"/>
    </row>
    <row r="121" spans="1:120" hidden="1">
      <c r="A121" s="45" t="s">
        <v>16</v>
      </c>
      <c r="B121" s="45" t="s">
        <v>2350</v>
      </c>
      <c r="C121" s="45" t="s">
        <v>3376</v>
      </c>
      <c r="D121" s="45"/>
      <c r="E121" s="45">
        <v>63521</v>
      </c>
      <c r="F121" s="45">
        <v>4059779063521</v>
      </c>
      <c r="G121" s="46"/>
      <c r="H121" s="45" t="s">
        <v>337</v>
      </c>
      <c r="I121" s="45" t="s">
        <v>3276</v>
      </c>
      <c r="J121" s="45" t="s">
        <v>3221</v>
      </c>
      <c r="K121" s="45" t="s">
        <v>3735</v>
      </c>
      <c r="L121" s="45"/>
      <c r="M121" s="45">
        <v>62</v>
      </c>
      <c r="N121" s="45">
        <v>4.7</v>
      </c>
      <c r="O121" s="45">
        <v>5</v>
      </c>
      <c r="P121" s="45">
        <v>137</v>
      </c>
      <c r="Q121" s="45" t="s">
        <v>3222</v>
      </c>
      <c r="R121" s="45" t="b">
        <v>0</v>
      </c>
      <c r="S121" s="45"/>
      <c r="T121" s="45">
        <v>5</v>
      </c>
      <c r="U121" s="45">
        <v>0</v>
      </c>
      <c r="V121" s="45">
        <v>5</v>
      </c>
      <c r="W121" s="45">
        <v>5</v>
      </c>
      <c r="X121" s="45">
        <v>1</v>
      </c>
      <c r="Y121" s="45" t="s">
        <v>3223</v>
      </c>
      <c r="Z121" s="45" t="s">
        <v>3733</v>
      </c>
      <c r="AA121" s="45">
        <v>0</v>
      </c>
      <c r="AB121" s="45" t="b">
        <v>0</v>
      </c>
      <c r="AC121" s="45" t="b">
        <v>0</v>
      </c>
      <c r="AD121" s="45" t="b">
        <v>0</v>
      </c>
      <c r="AE121" s="45" t="b">
        <v>0</v>
      </c>
      <c r="AF121" s="45" t="b">
        <v>0</v>
      </c>
      <c r="AG121" s="45" t="s">
        <v>3279</v>
      </c>
      <c r="AH121" s="45">
        <v>90</v>
      </c>
      <c r="AI121" s="45" t="b">
        <v>0</v>
      </c>
      <c r="AJ121" s="45" t="b">
        <v>0</v>
      </c>
      <c r="AK121" s="45"/>
      <c r="AL121" s="45" t="b">
        <v>0</v>
      </c>
      <c r="AM121" s="45"/>
      <c r="AN121" s="45"/>
      <c r="AO121" s="45"/>
      <c r="AP121" s="45"/>
      <c r="AQ121" s="45"/>
      <c r="AR121" s="45"/>
      <c r="AS121" s="45"/>
      <c r="AT121" s="45"/>
      <c r="AU121" s="45" t="s">
        <v>3251</v>
      </c>
      <c r="AV121" s="45">
        <v>15.96</v>
      </c>
      <c r="AW121" s="45" t="s">
        <v>76</v>
      </c>
      <c r="AX121" s="45" t="b">
        <v>0</v>
      </c>
      <c r="AY121" s="45" t="b">
        <v>0</v>
      </c>
      <c r="AZ121" s="45"/>
      <c r="BA121" s="45"/>
      <c r="BB121" s="45">
        <v>0</v>
      </c>
      <c r="BC121" s="45" t="s">
        <v>3222</v>
      </c>
      <c r="BD121" s="45" t="s">
        <v>3222</v>
      </c>
      <c r="BE121" s="45">
        <v>15.96</v>
      </c>
      <c r="BF121" s="45"/>
      <c r="BG121" s="45"/>
      <c r="BH121" s="45">
        <v>2</v>
      </c>
      <c r="BI121" s="45" t="s">
        <v>330</v>
      </c>
      <c r="BJ121" s="45"/>
      <c r="BK121" s="45" t="s">
        <v>3222</v>
      </c>
      <c r="BL121" s="45" t="s">
        <v>3228</v>
      </c>
      <c r="BM121" s="45" t="s">
        <v>3243</v>
      </c>
      <c r="BN121" s="45">
        <v>4449</v>
      </c>
      <c r="BO121" s="45" t="s">
        <v>3379</v>
      </c>
      <c r="BP121" s="45">
        <v>5</v>
      </c>
      <c r="BQ121" s="45" t="s">
        <v>3380</v>
      </c>
      <c r="BR121" s="45" t="s">
        <v>3256</v>
      </c>
      <c r="BS121" s="45"/>
      <c r="BT121" s="45" t="b">
        <v>0</v>
      </c>
      <c r="BU121" s="45">
        <v>5</v>
      </c>
      <c r="BV121" s="45" t="s">
        <v>3381</v>
      </c>
      <c r="BW121" s="45" t="s">
        <v>3235</v>
      </c>
      <c r="BX121" s="46"/>
      <c r="BY121" s="45"/>
      <c r="BZ121" s="45"/>
      <c r="CA121" s="47">
        <v>46048</v>
      </c>
      <c r="CB121" s="47">
        <v>45883</v>
      </c>
      <c r="CC121" s="45" t="s">
        <v>3382</v>
      </c>
      <c r="CD121" s="45" t="b">
        <v>0</v>
      </c>
      <c r="CE121" s="45" t="b">
        <v>0</v>
      </c>
      <c r="CF121" s="45" t="b">
        <v>0</v>
      </c>
      <c r="CG121" s="45" t="b">
        <v>0</v>
      </c>
      <c r="CH121" s="45"/>
      <c r="CI121" s="45" t="s">
        <v>3383</v>
      </c>
      <c r="CJ121" s="45" t="s">
        <v>3237</v>
      </c>
      <c r="CK121" s="45" t="s">
        <v>3237</v>
      </c>
      <c r="CL121" s="45"/>
      <c r="CM121" s="45"/>
      <c r="CN121" s="45"/>
      <c r="CO121" s="45" t="b">
        <v>0</v>
      </c>
      <c r="CP121" s="45" t="s">
        <v>3238</v>
      </c>
      <c r="CQ121" s="45">
        <v>19.32</v>
      </c>
      <c r="CR121" s="45">
        <v>2</v>
      </c>
      <c r="CS121" s="45">
        <v>0.35010000000000002</v>
      </c>
      <c r="CT121" s="45"/>
      <c r="CU121" s="45"/>
      <c r="CV121" s="45">
        <v>106</v>
      </c>
      <c r="CW121" s="45">
        <v>1</v>
      </c>
      <c r="CX121" s="45">
        <v>9.66</v>
      </c>
      <c r="CY121" s="45">
        <v>14</v>
      </c>
      <c r="CZ121" s="45">
        <v>0</v>
      </c>
      <c r="DA121" s="45">
        <v>0</v>
      </c>
      <c r="DB121" s="45">
        <v>0</v>
      </c>
      <c r="DC121" s="45">
        <v>0</v>
      </c>
      <c r="DD121" s="45">
        <v>0</v>
      </c>
      <c r="DE121" s="45">
        <v>0</v>
      </c>
      <c r="DF121" s="45">
        <v>0</v>
      </c>
      <c r="DG121" s="45">
        <v>0</v>
      </c>
      <c r="DH121" s="45">
        <v>0</v>
      </c>
      <c r="DI121" s="45">
        <v>0</v>
      </c>
      <c r="DJ121" s="45">
        <v>0</v>
      </c>
      <c r="DK121" s="45">
        <v>0</v>
      </c>
      <c r="DL121" s="45">
        <v>0</v>
      </c>
      <c r="DM121" s="45"/>
      <c r="DN121" s="13">
        <v>0</v>
      </c>
      <c r="DO121" s="13">
        <v>0</v>
      </c>
      <c r="DP121" s="13"/>
    </row>
    <row r="122" spans="1:120" hidden="1">
      <c r="A122" s="45" t="s">
        <v>16</v>
      </c>
      <c r="B122" s="45" t="s">
        <v>729</v>
      </c>
      <c r="C122" s="45" t="s">
        <v>3376</v>
      </c>
      <c r="D122" s="45"/>
      <c r="E122" s="45">
        <v>62166</v>
      </c>
      <c r="F122" s="45">
        <v>4059779062166</v>
      </c>
      <c r="G122" s="46"/>
      <c r="H122" s="45" t="s">
        <v>337</v>
      </c>
      <c r="I122" s="45" t="s">
        <v>3276</v>
      </c>
      <c r="J122" s="45" t="s">
        <v>3221</v>
      </c>
      <c r="K122" s="45" t="s">
        <v>3736</v>
      </c>
      <c r="L122" s="45"/>
      <c r="M122" s="45">
        <v>63</v>
      </c>
      <c r="N122" s="45">
        <v>4.7</v>
      </c>
      <c r="O122" s="45">
        <v>5</v>
      </c>
      <c r="P122" s="45">
        <v>147</v>
      </c>
      <c r="Q122" s="45" t="s">
        <v>3222</v>
      </c>
      <c r="R122" s="45" t="b">
        <v>0</v>
      </c>
      <c r="S122" s="45"/>
      <c r="T122" s="45">
        <v>5</v>
      </c>
      <c r="U122" s="45">
        <v>0</v>
      </c>
      <c r="V122" s="45">
        <v>5</v>
      </c>
      <c r="W122" s="45">
        <v>5</v>
      </c>
      <c r="X122" s="45">
        <v>1</v>
      </c>
      <c r="Y122" s="45" t="s">
        <v>3223</v>
      </c>
      <c r="Z122" s="45" t="s">
        <v>3733</v>
      </c>
      <c r="AA122" s="45">
        <v>0</v>
      </c>
      <c r="AB122" s="45" t="b">
        <v>0</v>
      </c>
      <c r="AC122" s="45" t="b">
        <v>0</v>
      </c>
      <c r="AD122" s="45" t="b">
        <v>0</v>
      </c>
      <c r="AE122" s="45" t="b">
        <v>0</v>
      </c>
      <c r="AF122" s="45" t="b">
        <v>0</v>
      </c>
      <c r="AG122" s="45" t="s">
        <v>3279</v>
      </c>
      <c r="AH122" s="45">
        <v>90</v>
      </c>
      <c r="AI122" s="45" t="b">
        <v>0</v>
      </c>
      <c r="AJ122" s="45" t="s">
        <v>3222</v>
      </c>
      <c r="AK122" s="45"/>
      <c r="AL122" s="45" t="b">
        <v>0</v>
      </c>
      <c r="AM122" s="45"/>
      <c r="AN122" s="45"/>
      <c r="AO122" s="45"/>
      <c r="AP122" s="45"/>
      <c r="AQ122" s="45"/>
      <c r="AR122" s="45"/>
      <c r="AS122" s="45"/>
      <c r="AT122" s="45"/>
      <c r="AU122" s="45" t="s">
        <v>3251</v>
      </c>
      <c r="AV122" s="45">
        <v>15.96</v>
      </c>
      <c r="AW122" s="45" t="s">
        <v>76</v>
      </c>
      <c r="AX122" s="45" t="b">
        <v>0</v>
      </c>
      <c r="AY122" s="45" t="s">
        <v>3222</v>
      </c>
      <c r="AZ122" s="45"/>
      <c r="BA122" s="45" t="s">
        <v>3737</v>
      </c>
      <c r="BB122" s="45">
        <v>2</v>
      </c>
      <c r="BC122" s="45" t="s">
        <v>3222</v>
      </c>
      <c r="BD122" s="45" t="s">
        <v>3222</v>
      </c>
      <c r="BE122" s="45">
        <v>15.96</v>
      </c>
      <c r="BF122" s="45"/>
      <c r="BG122" s="45"/>
      <c r="BH122" s="45">
        <v>1</v>
      </c>
      <c r="BI122" s="45" t="s">
        <v>330</v>
      </c>
      <c r="BJ122" s="45"/>
      <c r="BK122" s="45" t="s">
        <v>3222</v>
      </c>
      <c r="BL122" s="45" t="s">
        <v>3228</v>
      </c>
      <c r="BM122" s="45" t="s">
        <v>3243</v>
      </c>
      <c r="BN122" s="45">
        <v>4449</v>
      </c>
      <c r="BO122" s="45" t="s">
        <v>3738</v>
      </c>
      <c r="BP122" s="45">
        <v>4</v>
      </c>
      <c r="BQ122" s="45" t="s">
        <v>3739</v>
      </c>
      <c r="BR122" s="45" t="s">
        <v>3256</v>
      </c>
      <c r="BS122" s="45"/>
      <c r="BT122" s="45" t="b">
        <v>0</v>
      </c>
      <c r="BU122" s="45">
        <v>5</v>
      </c>
      <c r="BV122" s="45" t="s">
        <v>3381</v>
      </c>
      <c r="BW122" s="45" t="s">
        <v>3235</v>
      </c>
      <c r="BX122" s="46"/>
      <c r="BY122" s="45"/>
      <c r="BZ122" s="45"/>
      <c r="CA122" s="47">
        <v>46048</v>
      </c>
      <c r="CB122" s="47">
        <v>45861</v>
      </c>
      <c r="CC122" s="45" t="s">
        <v>3382</v>
      </c>
      <c r="CD122" s="45" t="b">
        <v>0</v>
      </c>
      <c r="CE122" s="45" t="b">
        <v>0</v>
      </c>
      <c r="CF122" s="45" t="b">
        <v>0</v>
      </c>
      <c r="CG122" s="45" t="b">
        <v>0</v>
      </c>
      <c r="CH122" s="45"/>
      <c r="CI122" s="45" t="s">
        <v>3383</v>
      </c>
      <c r="CJ122" s="45" t="s">
        <v>3237</v>
      </c>
      <c r="CK122" s="45" t="s">
        <v>3237</v>
      </c>
      <c r="CL122" s="45"/>
      <c r="CM122" s="45"/>
      <c r="CN122" s="45"/>
      <c r="CO122" s="45" t="b">
        <v>0</v>
      </c>
      <c r="CP122" s="45" t="s">
        <v>3238</v>
      </c>
      <c r="CQ122" s="45">
        <v>19.32</v>
      </c>
      <c r="CR122" s="45">
        <v>2</v>
      </c>
      <c r="CS122" s="45">
        <v>0.35010000000000002</v>
      </c>
      <c r="CT122" s="45"/>
      <c r="CU122" s="45"/>
      <c r="CV122" s="45">
        <v>100</v>
      </c>
      <c r="CW122" s="45">
        <v>0</v>
      </c>
      <c r="CX122" s="45">
        <v>0</v>
      </c>
      <c r="CY122" s="45">
        <v>0</v>
      </c>
      <c r="CZ122" s="45">
        <v>0</v>
      </c>
      <c r="DA122" s="45">
        <v>0</v>
      </c>
      <c r="DB122" s="45">
        <v>0</v>
      </c>
      <c r="DC122" s="45">
        <v>0</v>
      </c>
      <c r="DD122" s="45">
        <v>0</v>
      </c>
      <c r="DE122" s="45">
        <v>0</v>
      </c>
      <c r="DF122" s="45">
        <v>0</v>
      </c>
      <c r="DG122" s="45">
        <v>0</v>
      </c>
      <c r="DH122" s="45">
        <v>0</v>
      </c>
      <c r="DI122" s="45">
        <v>0</v>
      </c>
      <c r="DJ122" s="45">
        <v>0</v>
      </c>
      <c r="DK122" s="45">
        <v>0</v>
      </c>
      <c r="DL122" s="45">
        <v>0</v>
      </c>
      <c r="DM122" s="45"/>
      <c r="DN122" s="13">
        <v>0</v>
      </c>
      <c r="DO122" s="13">
        <v>0</v>
      </c>
      <c r="DP122" s="13"/>
    </row>
    <row r="123" spans="1:120" hidden="1">
      <c r="A123" s="45" t="s">
        <v>16</v>
      </c>
      <c r="B123" s="45" t="s">
        <v>2238</v>
      </c>
      <c r="C123" s="45" t="s">
        <v>3740</v>
      </c>
      <c r="D123" s="45"/>
      <c r="E123" s="45">
        <v>30325</v>
      </c>
      <c r="F123" s="45">
        <v>4059779030325</v>
      </c>
      <c r="G123" s="46"/>
      <c r="H123" s="45" t="s">
        <v>245</v>
      </c>
      <c r="I123" s="45" t="s">
        <v>3741</v>
      </c>
      <c r="J123" s="45" t="s">
        <v>3221</v>
      </c>
      <c r="K123" s="45" t="s">
        <v>3742</v>
      </c>
      <c r="L123" s="45" t="s">
        <v>245</v>
      </c>
      <c r="M123" s="45">
        <v>2154</v>
      </c>
      <c r="N123" s="45">
        <v>4</v>
      </c>
      <c r="O123" s="45">
        <v>3.9</v>
      </c>
      <c r="P123" s="45">
        <v>168</v>
      </c>
      <c r="Q123" s="45" t="s">
        <v>3222</v>
      </c>
      <c r="R123" s="45" t="b">
        <v>0</v>
      </c>
      <c r="S123" s="45"/>
      <c r="T123" s="45">
        <v>5</v>
      </c>
      <c r="U123" s="45">
        <v>0</v>
      </c>
      <c r="V123" s="45">
        <v>10</v>
      </c>
      <c r="W123" s="45">
        <v>10</v>
      </c>
      <c r="X123" s="45">
        <v>1</v>
      </c>
      <c r="Y123" s="45" t="s">
        <v>3223</v>
      </c>
      <c r="Z123" s="45" t="s">
        <v>3743</v>
      </c>
      <c r="AA123" s="45">
        <v>0</v>
      </c>
      <c r="AB123" s="45" t="b">
        <v>0</v>
      </c>
      <c r="AC123" s="45" t="s">
        <v>3222</v>
      </c>
      <c r="AD123" s="45" t="b">
        <v>0</v>
      </c>
      <c r="AE123" s="45" t="b">
        <v>0</v>
      </c>
      <c r="AF123" s="45" t="b">
        <v>0</v>
      </c>
      <c r="AG123" s="45"/>
      <c r="AH123" s="45">
        <v>80</v>
      </c>
      <c r="AI123" s="45" t="b">
        <v>0</v>
      </c>
      <c r="AJ123" s="45" t="s">
        <v>3222</v>
      </c>
      <c r="AK123" s="45"/>
      <c r="AL123" s="45" t="b">
        <v>0</v>
      </c>
      <c r="AM123" s="45" t="b">
        <v>0</v>
      </c>
      <c r="AN123" s="45" t="s">
        <v>3222</v>
      </c>
      <c r="AO123" s="45"/>
      <c r="AP123" s="45" t="s">
        <v>3222</v>
      </c>
      <c r="AQ123" s="45" t="b">
        <v>0</v>
      </c>
      <c r="AR123" s="45" t="s">
        <v>3222</v>
      </c>
      <c r="AS123" s="45" t="s">
        <v>3297</v>
      </c>
      <c r="AT123" s="45"/>
      <c r="AU123" s="45" t="s">
        <v>3227</v>
      </c>
      <c r="AV123" s="45">
        <v>14.81</v>
      </c>
      <c r="AW123" s="45" t="s">
        <v>76</v>
      </c>
      <c r="AX123" s="45" t="b">
        <v>0</v>
      </c>
      <c r="AY123" s="45" t="s">
        <v>3222</v>
      </c>
      <c r="AZ123" s="45"/>
      <c r="BA123" s="45" t="s">
        <v>3744</v>
      </c>
      <c r="BB123" s="45">
        <v>1</v>
      </c>
      <c r="BC123" s="45" t="s">
        <v>3222</v>
      </c>
      <c r="BD123" s="45" t="s">
        <v>3222</v>
      </c>
      <c r="BE123" s="45">
        <v>14.81</v>
      </c>
      <c r="BF123" s="45">
        <v>16.989999999999998</v>
      </c>
      <c r="BG123" s="45"/>
      <c r="BH123" s="45">
        <v>1</v>
      </c>
      <c r="BI123" s="45" t="s">
        <v>330</v>
      </c>
      <c r="BJ123" s="45"/>
      <c r="BK123" s="45" t="s">
        <v>3222</v>
      </c>
      <c r="BL123" s="45" t="s">
        <v>3228</v>
      </c>
      <c r="BM123" s="45" t="s">
        <v>3243</v>
      </c>
      <c r="BN123" s="45">
        <v>104586</v>
      </c>
      <c r="BO123" s="45" t="s">
        <v>3498</v>
      </c>
      <c r="BP123" s="45">
        <v>675</v>
      </c>
      <c r="BQ123" s="45" t="s">
        <v>3499</v>
      </c>
      <c r="BR123" s="45" t="s">
        <v>3256</v>
      </c>
      <c r="BS123" s="45" t="s">
        <v>3233</v>
      </c>
      <c r="BT123" s="45" t="b">
        <v>0</v>
      </c>
      <c r="BU123" s="45">
        <v>3</v>
      </c>
      <c r="BV123" s="45" t="s">
        <v>3745</v>
      </c>
      <c r="BW123" s="45" t="s">
        <v>3235</v>
      </c>
      <c r="BX123" s="46"/>
      <c r="BY123" s="45"/>
      <c r="BZ123" s="45"/>
      <c r="CA123" s="47">
        <v>46048</v>
      </c>
      <c r="CB123" s="47">
        <v>45035</v>
      </c>
      <c r="CC123" s="45" t="s">
        <v>3501</v>
      </c>
      <c r="CD123" s="45" t="b">
        <v>0</v>
      </c>
      <c r="CE123" s="45" t="b">
        <v>0</v>
      </c>
      <c r="CF123" s="45" t="b">
        <v>0</v>
      </c>
      <c r="CG123" s="45" t="b">
        <v>0</v>
      </c>
      <c r="CH123" s="45"/>
      <c r="CI123" s="45" t="s">
        <v>337</v>
      </c>
      <c r="CJ123" s="45" t="s">
        <v>3237</v>
      </c>
      <c r="CK123" s="45" t="s">
        <v>3237</v>
      </c>
      <c r="CL123" s="45"/>
      <c r="CM123" s="45"/>
      <c r="CN123" s="45"/>
      <c r="CO123" s="45" t="s">
        <v>3222</v>
      </c>
      <c r="CP123" s="45" t="s">
        <v>3238</v>
      </c>
      <c r="CQ123" s="45">
        <v>18.7</v>
      </c>
      <c r="CR123" s="45">
        <v>2</v>
      </c>
      <c r="CS123" s="45">
        <v>0.39929999999999999</v>
      </c>
      <c r="CT123" s="45"/>
      <c r="CU123" s="45"/>
      <c r="CV123" s="45">
        <v>18</v>
      </c>
      <c r="CW123" s="45">
        <v>19</v>
      </c>
      <c r="CX123" s="45">
        <v>177.65</v>
      </c>
      <c r="CY123" s="45">
        <v>266</v>
      </c>
      <c r="CZ123" s="45">
        <v>0</v>
      </c>
      <c r="DA123" s="45">
        <v>0</v>
      </c>
      <c r="DB123" s="45">
        <v>0</v>
      </c>
      <c r="DC123" s="45">
        <v>0</v>
      </c>
      <c r="DD123" s="45">
        <v>0</v>
      </c>
      <c r="DE123" s="45">
        <v>28.05</v>
      </c>
      <c r="DF123" s="45">
        <v>3</v>
      </c>
      <c r="DG123" s="45">
        <v>0</v>
      </c>
      <c r="DH123" s="45">
        <v>0</v>
      </c>
      <c r="DI123" s="45">
        <v>0</v>
      </c>
      <c r="DJ123" s="45">
        <v>0</v>
      </c>
      <c r="DK123" s="45">
        <v>0</v>
      </c>
      <c r="DL123" s="45">
        <v>0</v>
      </c>
      <c r="DM123" s="45"/>
      <c r="DN123" s="13">
        <v>0</v>
      </c>
      <c r="DO123" s="13">
        <v>24</v>
      </c>
      <c r="DP123" s="13"/>
    </row>
    <row r="124" spans="1:120" hidden="1">
      <c r="A124" s="45" t="s">
        <v>16</v>
      </c>
      <c r="B124" s="45" t="s">
        <v>2692</v>
      </c>
      <c r="C124" s="46"/>
      <c r="D124" s="45"/>
      <c r="E124" s="45">
        <v>41512</v>
      </c>
      <c r="F124" s="45">
        <v>4059779041512</v>
      </c>
      <c r="G124" s="46"/>
      <c r="H124" s="45" t="s">
        <v>337</v>
      </c>
      <c r="I124" s="45" t="s">
        <v>3276</v>
      </c>
      <c r="J124" s="45" t="s">
        <v>3221</v>
      </c>
      <c r="K124" s="45" t="s">
        <v>3746</v>
      </c>
      <c r="L124" s="45" t="s">
        <v>201</v>
      </c>
      <c r="M124" s="45">
        <v>54</v>
      </c>
      <c r="N124" s="45">
        <v>4.5</v>
      </c>
      <c r="O124" s="45"/>
      <c r="P124" s="45">
        <v>185</v>
      </c>
      <c r="Q124" s="45" t="s">
        <v>3222</v>
      </c>
      <c r="R124" s="45" t="b">
        <v>0</v>
      </c>
      <c r="S124" s="45"/>
      <c r="T124" s="45">
        <v>5</v>
      </c>
      <c r="U124" s="45">
        <v>0</v>
      </c>
      <c r="V124" s="45">
        <v>6</v>
      </c>
      <c r="W124" s="45">
        <v>6</v>
      </c>
      <c r="X124" s="45">
        <v>1</v>
      </c>
      <c r="Y124" s="45" t="s">
        <v>3223</v>
      </c>
      <c r="Z124" s="45" t="s">
        <v>3747</v>
      </c>
      <c r="AA124" s="45">
        <v>0</v>
      </c>
      <c r="AB124" s="45" t="b">
        <v>0</v>
      </c>
      <c r="AC124" s="45" t="b">
        <v>0</v>
      </c>
      <c r="AD124" s="45" t="b">
        <v>0</v>
      </c>
      <c r="AE124" s="45" t="b">
        <v>0</v>
      </c>
      <c r="AF124" s="45" t="b">
        <v>0</v>
      </c>
      <c r="AG124" s="45" t="s">
        <v>3279</v>
      </c>
      <c r="AH124" s="45">
        <v>80</v>
      </c>
      <c r="AI124" s="45" t="b">
        <v>0</v>
      </c>
      <c r="AJ124" s="45" t="b">
        <v>0</v>
      </c>
      <c r="AK124" s="45"/>
      <c r="AL124" s="45" t="b">
        <v>0</v>
      </c>
      <c r="AM124" s="45"/>
      <c r="AN124" s="45"/>
      <c r="AO124" s="45"/>
      <c r="AP124" s="45"/>
      <c r="AQ124" s="45"/>
      <c r="AR124" s="45"/>
      <c r="AS124" s="45"/>
      <c r="AT124" s="45"/>
      <c r="AU124" s="45" t="s">
        <v>3251</v>
      </c>
      <c r="AV124" s="45">
        <v>29.99</v>
      </c>
      <c r="AW124" s="45" t="s">
        <v>76</v>
      </c>
      <c r="AX124" s="45" t="b">
        <v>0</v>
      </c>
      <c r="AY124" s="45" t="s">
        <v>3222</v>
      </c>
      <c r="AZ124" s="45"/>
      <c r="BA124" s="45" t="s">
        <v>711</v>
      </c>
      <c r="BB124" s="45">
        <v>1</v>
      </c>
      <c r="BC124" s="45" t="s">
        <v>3222</v>
      </c>
      <c r="BD124" s="45" t="s">
        <v>3222</v>
      </c>
      <c r="BE124" s="45">
        <v>29.99</v>
      </c>
      <c r="BF124" s="45"/>
      <c r="BG124" s="45"/>
      <c r="BH124" s="45">
        <v>1</v>
      </c>
      <c r="BI124" s="45" t="s">
        <v>330</v>
      </c>
      <c r="BJ124" s="45"/>
      <c r="BK124" s="45" t="s">
        <v>3222</v>
      </c>
      <c r="BL124" s="45" t="s">
        <v>3228</v>
      </c>
      <c r="BM124" s="45" t="s">
        <v>3243</v>
      </c>
      <c r="BN124" s="45">
        <v>29141</v>
      </c>
      <c r="BO124" s="45" t="s">
        <v>3559</v>
      </c>
      <c r="BP124" s="45">
        <v>33</v>
      </c>
      <c r="BQ124" s="45" t="s">
        <v>3560</v>
      </c>
      <c r="BR124" s="45" t="s">
        <v>3448</v>
      </c>
      <c r="BS124" s="45"/>
      <c r="BT124" s="45" t="b">
        <v>0</v>
      </c>
      <c r="BU124" s="45">
        <v>1</v>
      </c>
      <c r="BV124" s="45" t="s">
        <v>3307</v>
      </c>
      <c r="BW124" s="45"/>
      <c r="BX124" s="45"/>
      <c r="BY124" s="45"/>
      <c r="BZ124" s="45"/>
      <c r="CA124" s="47">
        <v>46048</v>
      </c>
      <c r="CB124" s="47">
        <v>45624</v>
      </c>
      <c r="CC124" s="45" t="s">
        <v>3561</v>
      </c>
      <c r="CD124" s="45" t="b">
        <v>0</v>
      </c>
      <c r="CE124" s="45" t="b">
        <v>0</v>
      </c>
      <c r="CF124" s="45" t="b">
        <v>0</v>
      </c>
      <c r="CG124" s="45" t="b">
        <v>0</v>
      </c>
      <c r="CH124" s="45"/>
      <c r="CI124" s="45" t="s">
        <v>337</v>
      </c>
      <c r="CJ124" s="45" t="s">
        <v>3371</v>
      </c>
      <c r="CK124" s="45" t="s">
        <v>3371</v>
      </c>
      <c r="CL124" s="45"/>
      <c r="CM124" s="45"/>
      <c r="CN124" s="45"/>
      <c r="CO124" s="45" t="b">
        <v>0</v>
      </c>
      <c r="CP124" s="45" t="s">
        <v>3238</v>
      </c>
      <c r="CQ124" s="45">
        <v>18.149999999999999</v>
      </c>
      <c r="CR124" s="45">
        <v>1</v>
      </c>
      <c r="CS124" s="45">
        <v>0.1221</v>
      </c>
      <c r="CT124" s="45"/>
      <c r="CU124" s="45"/>
      <c r="CV124" s="45">
        <v>16</v>
      </c>
      <c r="CW124" s="45">
        <v>0</v>
      </c>
      <c r="CX124" s="45">
        <v>0</v>
      </c>
      <c r="CY124" s="45">
        <v>0</v>
      </c>
      <c r="CZ124" s="45">
        <v>0</v>
      </c>
      <c r="DA124" s="45">
        <v>0</v>
      </c>
      <c r="DB124" s="45">
        <v>0</v>
      </c>
      <c r="DC124" s="45">
        <v>0</v>
      </c>
      <c r="DD124" s="45">
        <v>0</v>
      </c>
      <c r="DE124" s="45">
        <v>0</v>
      </c>
      <c r="DF124" s="45">
        <v>0</v>
      </c>
      <c r="DG124" s="45">
        <v>0</v>
      </c>
      <c r="DH124" s="45">
        <v>0</v>
      </c>
      <c r="DI124" s="45">
        <v>0</v>
      </c>
      <c r="DJ124" s="45">
        <v>0</v>
      </c>
      <c r="DK124" s="45">
        <v>0</v>
      </c>
      <c r="DL124" s="45">
        <v>0</v>
      </c>
      <c r="DM124" s="45"/>
      <c r="DN124" s="13">
        <v>0</v>
      </c>
      <c r="DO124" s="13">
        <v>0</v>
      </c>
      <c r="DP124" s="13"/>
    </row>
    <row r="125" spans="1:120" hidden="1">
      <c r="A125" s="45" t="s">
        <v>16</v>
      </c>
      <c r="B125" s="45" t="s">
        <v>623</v>
      </c>
      <c r="C125" s="45" t="s">
        <v>3748</v>
      </c>
      <c r="D125" s="45"/>
      <c r="E125" s="45">
        <v>67093</v>
      </c>
      <c r="F125" s="45">
        <v>4059779067093</v>
      </c>
      <c r="G125" s="46"/>
      <c r="H125" s="45" t="s">
        <v>436</v>
      </c>
      <c r="I125" s="45" t="s">
        <v>3276</v>
      </c>
      <c r="J125" s="45" t="s">
        <v>3221</v>
      </c>
      <c r="K125" s="45" t="s">
        <v>3749</v>
      </c>
      <c r="L125" s="45" t="s">
        <v>248</v>
      </c>
      <c r="M125" s="45">
        <v>43</v>
      </c>
      <c r="N125" s="45">
        <v>4.3</v>
      </c>
      <c r="O125" s="45"/>
      <c r="P125" s="45">
        <v>165</v>
      </c>
      <c r="Q125" s="45" t="s">
        <v>3222</v>
      </c>
      <c r="R125" s="45" t="b">
        <v>0</v>
      </c>
      <c r="S125" s="45"/>
      <c r="T125" s="45">
        <v>5</v>
      </c>
      <c r="U125" s="45">
        <v>0</v>
      </c>
      <c r="V125" s="45">
        <v>7</v>
      </c>
      <c r="W125" s="45">
        <v>7</v>
      </c>
      <c r="X125" s="45">
        <v>1</v>
      </c>
      <c r="Y125" s="45" t="s">
        <v>3223</v>
      </c>
      <c r="Z125" s="45" t="s">
        <v>3750</v>
      </c>
      <c r="AA125" s="45">
        <v>1650</v>
      </c>
      <c r="AB125" s="45" t="b">
        <v>0</v>
      </c>
      <c r="AC125" s="45" t="b">
        <v>0</v>
      </c>
      <c r="AD125" s="45" t="b">
        <v>0</v>
      </c>
      <c r="AE125" s="45" t="b">
        <v>0</v>
      </c>
      <c r="AF125" s="45" t="b">
        <v>0</v>
      </c>
      <c r="AG125" s="45"/>
      <c r="AH125" s="45">
        <v>80</v>
      </c>
      <c r="AI125" s="45" t="b">
        <v>0</v>
      </c>
      <c r="AJ125" s="45" t="b">
        <v>0</v>
      </c>
      <c r="AK125" s="45"/>
      <c r="AL125" s="45" t="b">
        <v>0</v>
      </c>
      <c r="AM125" s="45"/>
      <c r="AN125" s="45"/>
      <c r="AO125" s="45"/>
      <c r="AP125" s="45"/>
      <c r="AQ125" s="45"/>
      <c r="AR125" s="45"/>
      <c r="AS125" s="45"/>
      <c r="AT125" s="45"/>
      <c r="AU125" s="45" t="s">
        <v>3251</v>
      </c>
      <c r="AV125" s="45">
        <v>8.51</v>
      </c>
      <c r="AW125" s="45" t="s">
        <v>76</v>
      </c>
      <c r="AX125" s="45" t="b">
        <v>0</v>
      </c>
      <c r="AY125" s="45" t="s">
        <v>3222</v>
      </c>
      <c r="AZ125" s="45"/>
      <c r="BA125" s="45" t="s">
        <v>2403</v>
      </c>
      <c r="BB125" s="45">
        <v>1</v>
      </c>
      <c r="BC125" s="45" t="s">
        <v>3222</v>
      </c>
      <c r="BD125" s="45" t="s">
        <v>3222</v>
      </c>
      <c r="BE125" s="45">
        <v>8.51</v>
      </c>
      <c r="BF125" s="45">
        <v>11.99</v>
      </c>
      <c r="BG125" s="45"/>
      <c r="BH125" s="45">
        <v>1</v>
      </c>
      <c r="BI125" s="45" t="s">
        <v>330</v>
      </c>
      <c r="BJ125" s="45"/>
      <c r="BK125" s="45" t="s">
        <v>3222</v>
      </c>
      <c r="BL125" s="45" t="s">
        <v>3228</v>
      </c>
      <c r="BM125" s="45" t="s">
        <v>3361</v>
      </c>
      <c r="BN125" s="45">
        <v>260763</v>
      </c>
      <c r="BO125" s="45" t="s">
        <v>3751</v>
      </c>
      <c r="BP125" s="45">
        <v>664</v>
      </c>
      <c r="BQ125" s="45" t="s">
        <v>3752</v>
      </c>
      <c r="BR125" s="45" t="s">
        <v>3256</v>
      </c>
      <c r="BS125" s="45"/>
      <c r="BT125" s="45" t="b">
        <v>0</v>
      </c>
      <c r="BU125" s="45">
        <v>4</v>
      </c>
      <c r="BV125" s="45" t="s">
        <v>3753</v>
      </c>
      <c r="BW125" s="45" t="s">
        <v>3235</v>
      </c>
      <c r="BX125" s="46"/>
      <c r="BY125" s="45"/>
      <c r="BZ125" s="45"/>
      <c r="CA125" s="47">
        <v>46048</v>
      </c>
      <c r="CB125" s="47">
        <v>45717</v>
      </c>
      <c r="CC125" s="45" t="s">
        <v>3336</v>
      </c>
      <c r="CD125" s="45" t="b">
        <v>0</v>
      </c>
      <c r="CE125" s="45" t="b">
        <v>0</v>
      </c>
      <c r="CF125" s="45" t="b">
        <v>0</v>
      </c>
      <c r="CG125" s="45" t="b">
        <v>0</v>
      </c>
      <c r="CH125" s="45"/>
      <c r="CI125" s="45" t="s">
        <v>337</v>
      </c>
      <c r="CJ125" s="45" t="s">
        <v>3371</v>
      </c>
      <c r="CK125" s="45" t="s">
        <v>3371</v>
      </c>
      <c r="CL125" s="45"/>
      <c r="CM125" s="45"/>
      <c r="CN125" s="45"/>
      <c r="CO125" s="45" t="s">
        <v>3222</v>
      </c>
      <c r="CP125" s="45" t="s">
        <v>3238</v>
      </c>
      <c r="CQ125" s="45">
        <v>18.12</v>
      </c>
      <c r="CR125" s="45">
        <v>3</v>
      </c>
      <c r="CS125" s="45">
        <v>0.23960000000000001</v>
      </c>
      <c r="CT125" s="45"/>
      <c r="CU125" s="45"/>
      <c r="CV125" s="45">
        <v>54</v>
      </c>
      <c r="CW125" s="45">
        <v>43</v>
      </c>
      <c r="CX125" s="45">
        <v>259.72000000000003</v>
      </c>
      <c r="CY125" s="45">
        <v>401.33330000000001</v>
      </c>
      <c r="CZ125" s="45">
        <v>2.2200000000000001E-2</v>
      </c>
      <c r="DA125" s="45">
        <v>0</v>
      </c>
      <c r="DB125" s="45">
        <v>0</v>
      </c>
      <c r="DC125" s="45">
        <v>27</v>
      </c>
      <c r="DD125" s="45">
        <v>163.08000000000001</v>
      </c>
      <c r="DE125" s="45">
        <v>0</v>
      </c>
      <c r="DF125" s="45">
        <v>0</v>
      </c>
      <c r="DG125" s="45">
        <v>0</v>
      </c>
      <c r="DH125" s="45">
        <v>0</v>
      </c>
      <c r="DI125" s="45">
        <v>0</v>
      </c>
      <c r="DJ125" s="45">
        <v>0</v>
      </c>
      <c r="DK125" s="45">
        <v>0</v>
      </c>
      <c r="DL125" s="45">
        <v>0</v>
      </c>
      <c r="DM125" s="45"/>
      <c r="DN125" s="13">
        <v>0</v>
      </c>
      <c r="DO125" s="13">
        <v>0</v>
      </c>
      <c r="DP125" s="13"/>
    </row>
    <row r="126" spans="1:120" hidden="1">
      <c r="A126" s="45" t="s">
        <v>16</v>
      </c>
      <c r="B126" s="45" t="s">
        <v>2277</v>
      </c>
      <c r="C126" s="45" t="s">
        <v>3576</v>
      </c>
      <c r="D126" s="45"/>
      <c r="E126" s="45">
        <v>50637</v>
      </c>
      <c r="F126" s="45">
        <v>4059779050637</v>
      </c>
      <c r="G126" s="46"/>
      <c r="H126" s="45" t="s">
        <v>740</v>
      </c>
      <c r="I126" s="45" t="s">
        <v>3276</v>
      </c>
      <c r="J126" s="45" t="s">
        <v>3221</v>
      </c>
      <c r="K126" s="45" t="s">
        <v>3754</v>
      </c>
      <c r="L126" s="45" t="s">
        <v>740</v>
      </c>
      <c r="M126" s="45">
        <v>28</v>
      </c>
      <c r="N126" s="45">
        <v>4.0999999999999996</v>
      </c>
      <c r="O126" s="45">
        <v>3</v>
      </c>
      <c r="P126" s="45">
        <v>153</v>
      </c>
      <c r="Q126" s="45" t="s">
        <v>3222</v>
      </c>
      <c r="R126" s="45" t="b">
        <v>0</v>
      </c>
      <c r="S126" s="45"/>
      <c r="T126" s="45">
        <v>5</v>
      </c>
      <c r="U126" s="45">
        <v>297</v>
      </c>
      <c r="V126" s="45">
        <v>6</v>
      </c>
      <c r="W126" s="45">
        <v>6</v>
      </c>
      <c r="X126" s="45">
        <v>1</v>
      </c>
      <c r="Y126" s="45" t="s">
        <v>3223</v>
      </c>
      <c r="Z126" s="45" t="s">
        <v>3339</v>
      </c>
      <c r="AA126" s="45">
        <v>0</v>
      </c>
      <c r="AB126" s="45" t="b">
        <v>0</v>
      </c>
      <c r="AC126" s="45" t="b">
        <v>0</v>
      </c>
      <c r="AD126" s="45" t="b">
        <v>0</v>
      </c>
      <c r="AE126" s="45" t="b">
        <v>0</v>
      </c>
      <c r="AF126" s="45" t="b">
        <v>0</v>
      </c>
      <c r="AG126" s="45"/>
      <c r="AH126" s="45">
        <v>80</v>
      </c>
      <c r="AI126" s="45" t="b">
        <v>0</v>
      </c>
      <c r="AJ126" s="45" t="s">
        <v>3222</v>
      </c>
      <c r="AK126" s="45"/>
      <c r="AL126" s="45" t="b">
        <v>0</v>
      </c>
      <c r="AM126" s="45"/>
      <c r="AN126" s="45"/>
      <c r="AO126" s="45"/>
      <c r="AP126" s="45"/>
      <c r="AQ126" s="45"/>
      <c r="AR126" s="45"/>
      <c r="AS126" s="45"/>
      <c r="AT126" s="45"/>
      <c r="AU126" s="45" t="s">
        <v>3251</v>
      </c>
      <c r="AV126" s="45">
        <v>4.99</v>
      </c>
      <c r="AW126" s="45" t="s">
        <v>76</v>
      </c>
      <c r="AX126" s="45" t="b">
        <v>0</v>
      </c>
      <c r="AY126" s="45" t="s">
        <v>3222</v>
      </c>
      <c r="AZ126" s="45"/>
      <c r="BA126" s="45" t="s">
        <v>3755</v>
      </c>
      <c r="BB126" s="45">
        <v>1</v>
      </c>
      <c r="BC126" s="45" t="s">
        <v>3222</v>
      </c>
      <c r="BD126" s="45" t="s">
        <v>3222</v>
      </c>
      <c r="BE126" s="45">
        <v>4.99</v>
      </c>
      <c r="BF126" s="45"/>
      <c r="BG126" s="45"/>
      <c r="BH126" s="45">
        <v>1</v>
      </c>
      <c r="BI126" s="45" t="s">
        <v>330</v>
      </c>
      <c r="BJ126" s="45"/>
      <c r="BK126" s="45" t="s">
        <v>3222</v>
      </c>
      <c r="BL126" s="45" t="s">
        <v>3228</v>
      </c>
      <c r="BM126" s="45" t="s">
        <v>3229</v>
      </c>
      <c r="BN126" s="45">
        <v>39306</v>
      </c>
      <c r="BO126" s="45" t="s">
        <v>3230</v>
      </c>
      <c r="BP126" s="45">
        <v>4</v>
      </c>
      <c r="BQ126" s="45" t="s">
        <v>3231</v>
      </c>
      <c r="BR126" s="45" t="s">
        <v>3256</v>
      </c>
      <c r="BS126" s="45" t="s">
        <v>3292</v>
      </c>
      <c r="BT126" s="45" t="b">
        <v>0</v>
      </c>
      <c r="BU126" s="45">
        <v>6</v>
      </c>
      <c r="BV126" s="45" t="s">
        <v>3579</v>
      </c>
      <c r="BW126" s="45" t="s">
        <v>3283</v>
      </c>
      <c r="BX126" s="46"/>
      <c r="BY126" s="45"/>
      <c r="BZ126" s="45"/>
      <c r="CA126" s="47">
        <v>46048</v>
      </c>
      <c r="CB126" s="47">
        <v>45631</v>
      </c>
      <c r="CC126" s="45" t="s">
        <v>3236</v>
      </c>
      <c r="CD126" s="45" t="b">
        <v>0</v>
      </c>
      <c r="CE126" s="45" t="b">
        <v>0</v>
      </c>
      <c r="CF126" s="45" t="b">
        <v>0</v>
      </c>
      <c r="CG126" s="45" t="b">
        <v>0</v>
      </c>
      <c r="CH126" s="45"/>
      <c r="CI126" s="45" t="s">
        <v>337</v>
      </c>
      <c r="CJ126" s="45" t="s">
        <v>3370</v>
      </c>
      <c r="CK126" s="45" t="s">
        <v>3371</v>
      </c>
      <c r="CL126" s="45"/>
      <c r="CM126" s="45"/>
      <c r="CN126" s="45"/>
      <c r="CO126" s="45" t="b">
        <v>0</v>
      </c>
      <c r="CP126" s="45" t="s">
        <v>3238</v>
      </c>
      <c r="CQ126" s="45">
        <v>18.059999999999999</v>
      </c>
      <c r="CR126" s="45">
        <v>6</v>
      </c>
      <c r="CS126" s="45">
        <v>0.32290000000000002</v>
      </c>
      <c r="CT126" s="45"/>
      <c r="CU126" s="45"/>
      <c r="CV126" s="45">
        <v>49</v>
      </c>
      <c r="CW126" s="45">
        <v>31</v>
      </c>
      <c r="CX126" s="45">
        <v>93.31</v>
      </c>
      <c r="CY126" s="45">
        <v>144.66669999999999</v>
      </c>
      <c r="CZ126" s="45">
        <v>4.8800000000000003E-2</v>
      </c>
      <c r="DA126" s="45">
        <v>0</v>
      </c>
      <c r="DB126" s="45">
        <v>0</v>
      </c>
      <c r="DC126" s="45">
        <v>0</v>
      </c>
      <c r="DD126" s="45">
        <v>0</v>
      </c>
      <c r="DE126" s="45">
        <v>0</v>
      </c>
      <c r="DF126" s="45">
        <v>0</v>
      </c>
      <c r="DG126" s="45">
        <v>0</v>
      </c>
      <c r="DH126" s="45">
        <v>0</v>
      </c>
      <c r="DI126" s="45">
        <v>0</v>
      </c>
      <c r="DJ126" s="45">
        <v>0</v>
      </c>
      <c r="DK126" s="45">
        <v>0</v>
      </c>
      <c r="DL126" s="45">
        <v>0</v>
      </c>
      <c r="DM126" s="45"/>
      <c r="DN126" s="13">
        <v>0</v>
      </c>
      <c r="DO126" s="13">
        <v>0</v>
      </c>
      <c r="DP126" s="13"/>
    </row>
    <row r="127" spans="1:120" hidden="1">
      <c r="A127" s="45" t="s">
        <v>16</v>
      </c>
      <c r="B127" s="45" t="s">
        <v>1949</v>
      </c>
      <c r="C127" s="45" t="s">
        <v>3756</v>
      </c>
      <c r="D127" s="45"/>
      <c r="E127" s="45">
        <v>59722</v>
      </c>
      <c r="F127" s="45">
        <v>4059779059722</v>
      </c>
      <c r="G127" s="46"/>
      <c r="H127" s="45" t="s">
        <v>781</v>
      </c>
      <c r="I127" s="45" t="s">
        <v>3717</v>
      </c>
      <c r="J127" s="45" t="s">
        <v>3221</v>
      </c>
      <c r="K127" s="45" t="s">
        <v>3757</v>
      </c>
      <c r="L127" s="45" t="s">
        <v>556</v>
      </c>
      <c r="M127" s="45">
        <v>507</v>
      </c>
      <c r="N127" s="45">
        <v>4.4000000000000004</v>
      </c>
      <c r="O127" s="45">
        <v>3.6</v>
      </c>
      <c r="P127" s="45">
        <v>180</v>
      </c>
      <c r="Q127" s="45" t="s">
        <v>3222</v>
      </c>
      <c r="R127" s="45" t="b">
        <v>0</v>
      </c>
      <c r="S127" s="45"/>
      <c r="T127" s="45">
        <v>5</v>
      </c>
      <c r="U127" s="45">
        <v>0</v>
      </c>
      <c r="V127" s="45">
        <v>5</v>
      </c>
      <c r="W127" s="45">
        <v>5</v>
      </c>
      <c r="X127" s="45">
        <v>1</v>
      </c>
      <c r="Y127" s="45" t="s">
        <v>3223</v>
      </c>
      <c r="Z127" s="45" t="s">
        <v>3719</v>
      </c>
      <c r="AA127" s="45">
        <v>1300</v>
      </c>
      <c r="AB127" s="45" t="b">
        <v>0</v>
      </c>
      <c r="AC127" s="45" t="b">
        <v>0</v>
      </c>
      <c r="AD127" s="45" t="b">
        <v>0</v>
      </c>
      <c r="AE127" s="45" t="b">
        <v>0</v>
      </c>
      <c r="AF127" s="45" t="b">
        <v>0</v>
      </c>
      <c r="AG127" s="45"/>
      <c r="AH127" s="45">
        <v>80</v>
      </c>
      <c r="AI127" s="45" t="b">
        <v>0</v>
      </c>
      <c r="AJ127" s="45" t="b">
        <v>0</v>
      </c>
      <c r="AK127" s="45"/>
      <c r="AL127" s="45" t="b">
        <v>0</v>
      </c>
      <c r="AM127" s="45"/>
      <c r="AN127" s="45"/>
      <c r="AO127" s="45"/>
      <c r="AP127" s="45"/>
      <c r="AQ127" s="45"/>
      <c r="AR127" s="45"/>
      <c r="AS127" s="45"/>
      <c r="AT127" s="45"/>
      <c r="AU127" s="45" t="s">
        <v>3251</v>
      </c>
      <c r="AV127" s="45">
        <v>34.21</v>
      </c>
      <c r="AW127" s="45" t="s">
        <v>76</v>
      </c>
      <c r="AX127" s="45" t="b">
        <v>0</v>
      </c>
      <c r="AY127" s="45" t="s">
        <v>3222</v>
      </c>
      <c r="AZ127" s="45"/>
      <c r="BA127" s="45" t="s">
        <v>3758</v>
      </c>
      <c r="BB127" s="45">
        <v>1</v>
      </c>
      <c r="BC127" s="45" t="s">
        <v>3222</v>
      </c>
      <c r="BD127" s="45" t="s">
        <v>3222</v>
      </c>
      <c r="BE127" s="45">
        <v>34.21</v>
      </c>
      <c r="BF127" s="45"/>
      <c r="BG127" s="45"/>
      <c r="BH127" s="45">
        <v>2</v>
      </c>
      <c r="BI127" s="45" t="s">
        <v>330</v>
      </c>
      <c r="BJ127" s="45"/>
      <c r="BK127" s="45" t="s">
        <v>3222</v>
      </c>
      <c r="BL127" s="45" t="s">
        <v>3228</v>
      </c>
      <c r="BM127" s="45" t="s">
        <v>3243</v>
      </c>
      <c r="BN127" s="45">
        <v>50488</v>
      </c>
      <c r="BO127" s="45" t="s">
        <v>3333</v>
      </c>
      <c r="BP127" s="45">
        <v>262</v>
      </c>
      <c r="BQ127" s="45" t="s">
        <v>3334</v>
      </c>
      <c r="BR127" s="45" t="s">
        <v>3256</v>
      </c>
      <c r="BS127" s="45"/>
      <c r="BT127" s="45" t="b">
        <v>0</v>
      </c>
      <c r="BU127" s="45">
        <v>8</v>
      </c>
      <c r="BV127" s="45" t="s">
        <v>3759</v>
      </c>
      <c r="BW127" s="45" t="s">
        <v>3235</v>
      </c>
      <c r="BX127" s="46"/>
      <c r="BY127" s="45"/>
      <c r="BZ127" s="45"/>
      <c r="CA127" s="47">
        <v>46048</v>
      </c>
      <c r="CB127" s="47">
        <v>45618</v>
      </c>
      <c r="CC127" s="45" t="s">
        <v>3336</v>
      </c>
      <c r="CD127" s="45" t="b">
        <v>0</v>
      </c>
      <c r="CE127" s="45" t="b">
        <v>0</v>
      </c>
      <c r="CF127" s="45" t="b">
        <v>0</v>
      </c>
      <c r="CG127" s="45" t="b">
        <v>0</v>
      </c>
      <c r="CH127" s="45"/>
      <c r="CI127" s="45" t="s">
        <v>337</v>
      </c>
      <c r="CJ127" s="45" t="s">
        <v>3237</v>
      </c>
      <c r="CK127" s="45" t="s">
        <v>3237</v>
      </c>
      <c r="CL127" s="45"/>
      <c r="CM127" s="45"/>
      <c r="CN127" s="45"/>
      <c r="CO127" s="45" t="b">
        <v>0</v>
      </c>
      <c r="CP127" s="45" t="s">
        <v>3238</v>
      </c>
      <c r="CQ127" s="45">
        <v>17.78</v>
      </c>
      <c r="CR127" s="45">
        <v>1</v>
      </c>
      <c r="CS127" s="45">
        <v>0.40600000000000003</v>
      </c>
      <c r="CT127" s="45"/>
      <c r="CU127" s="45"/>
      <c r="CV127" s="45">
        <v>26</v>
      </c>
      <c r="CW127" s="45">
        <v>14</v>
      </c>
      <c r="CX127" s="45">
        <v>248.92</v>
      </c>
      <c r="CY127" s="45">
        <v>392</v>
      </c>
      <c r="CZ127" s="45">
        <v>0</v>
      </c>
      <c r="DA127" s="45">
        <v>0</v>
      </c>
      <c r="DB127" s="45">
        <v>0</v>
      </c>
      <c r="DC127" s="45">
        <v>0</v>
      </c>
      <c r="DD127" s="45">
        <v>0</v>
      </c>
      <c r="DE127" s="45">
        <v>0</v>
      </c>
      <c r="DF127" s="45">
        <v>0</v>
      </c>
      <c r="DG127" s="45">
        <v>0</v>
      </c>
      <c r="DH127" s="45">
        <v>0</v>
      </c>
      <c r="DI127" s="45">
        <v>0</v>
      </c>
      <c r="DJ127" s="45">
        <v>0</v>
      </c>
      <c r="DK127" s="45">
        <v>0</v>
      </c>
      <c r="DL127" s="45">
        <v>0</v>
      </c>
      <c r="DM127" s="45"/>
      <c r="DN127" s="13">
        <v>0</v>
      </c>
      <c r="DO127" s="13">
        <v>72</v>
      </c>
      <c r="DP127" s="13"/>
    </row>
    <row r="128" spans="1:120" hidden="1">
      <c r="A128" s="45" t="s">
        <v>16</v>
      </c>
      <c r="B128" s="45" t="s">
        <v>827</v>
      </c>
      <c r="C128" s="45" t="s">
        <v>3756</v>
      </c>
      <c r="D128" s="45"/>
      <c r="E128" s="45">
        <v>59661</v>
      </c>
      <c r="F128" s="45">
        <v>4059779059661</v>
      </c>
      <c r="G128" s="46"/>
      <c r="H128" s="45" t="s">
        <v>781</v>
      </c>
      <c r="I128" s="45" t="s">
        <v>3276</v>
      </c>
      <c r="J128" s="45" t="s">
        <v>3221</v>
      </c>
      <c r="K128" s="45" t="s">
        <v>3760</v>
      </c>
      <c r="L128" s="45" t="s">
        <v>556</v>
      </c>
      <c r="M128" s="45">
        <v>507</v>
      </c>
      <c r="N128" s="45">
        <v>4.4000000000000004</v>
      </c>
      <c r="O128" s="45">
        <v>3.6</v>
      </c>
      <c r="P128" s="45">
        <v>100</v>
      </c>
      <c r="Q128" s="45" t="s">
        <v>3222</v>
      </c>
      <c r="R128" s="45" t="b">
        <v>0</v>
      </c>
      <c r="S128" s="45"/>
      <c r="T128" s="45">
        <v>5</v>
      </c>
      <c r="U128" s="45">
        <v>0</v>
      </c>
      <c r="V128" s="45">
        <v>6</v>
      </c>
      <c r="W128" s="45">
        <v>6</v>
      </c>
      <c r="X128" s="45">
        <v>1</v>
      </c>
      <c r="Y128" s="45" t="s">
        <v>3223</v>
      </c>
      <c r="Z128" s="45" t="s">
        <v>3719</v>
      </c>
      <c r="AA128" s="45">
        <v>1000</v>
      </c>
      <c r="AB128" s="45" t="b">
        <v>0</v>
      </c>
      <c r="AC128" s="45" t="b">
        <v>0</v>
      </c>
      <c r="AD128" s="45" t="b">
        <v>0</v>
      </c>
      <c r="AE128" s="45" t="b">
        <v>0</v>
      </c>
      <c r="AF128" s="45" t="b">
        <v>0</v>
      </c>
      <c r="AG128" s="45" t="s">
        <v>3279</v>
      </c>
      <c r="AH128" s="45">
        <v>90</v>
      </c>
      <c r="AI128" s="45" t="b">
        <v>0</v>
      </c>
      <c r="AJ128" s="45" t="b">
        <v>0</v>
      </c>
      <c r="AK128" s="45"/>
      <c r="AL128" s="45" t="b">
        <v>0</v>
      </c>
      <c r="AM128" s="45"/>
      <c r="AN128" s="45"/>
      <c r="AO128" s="45"/>
      <c r="AP128" s="45"/>
      <c r="AQ128" s="45"/>
      <c r="AR128" s="45"/>
      <c r="AS128" s="45"/>
      <c r="AT128" s="45"/>
      <c r="AU128" s="45" t="s">
        <v>3251</v>
      </c>
      <c r="AV128" s="45">
        <v>18</v>
      </c>
      <c r="AW128" s="45" t="s">
        <v>76</v>
      </c>
      <c r="AX128" s="45" t="b">
        <v>0</v>
      </c>
      <c r="AY128" s="45" t="b">
        <v>0</v>
      </c>
      <c r="AZ128" s="45"/>
      <c r="BA128" s="45"/>
      <c r="BB128" s="45">
        <v>0</v>
      </c>
      <c r="BC128" s="45" t="s">
        <v>3222</v>
      </c>
      <c r="BD128" s="45" t="s">
        <v>3222</v>
      </c>
      <c r="BE128" s="45">
        <v>18</v>
      </c>
      <c r="BF128" s="45">
        <v>18.989999999999998</v>
      </c>
      <c r="BG128" s="45"/>
      <c r="BH128" s="45">
        <v>1</v>
      </c>
      <c r="BI128" s="45" t="s">
        <v>330</v>
      </c>
      <c r="BJ128" s="45"/>
      <c r="BK128" s="45" t="s">
        <v>3222</v>
      </c>
      <c r="BL128" s="45" t="s">
        <v>3228</v>
      </c>
      <c r="BM128" s="45" t="s">
        <v>3720</v>
      </c>
      <c r="BN128" s="45">
        <v>57228</v>
      </c>
      <c r="BO128" s="45" t="s">
        <v>3721</v>
      </c>
      <c r="BP128" s="45">
        <v>368</v>
      </c>
      <c r="BQ128" s="45" t="s">
        <v>3722</v>
      </c>
      <c r="BR128" s="45" t="s">
        <v>3256</v>
      </c>
      <c r="BS128" s="45"/>
      <c r="BT128" s="45" t="b">
        <v>0</v>
      </c>
      <c r="BU128" s="45">
        <v>8</v>
      </c>
      <c r="BV128" s="45" t="s">
        <v>3761</v>
      </c>
      <c r="BW128" s="45" t="s">
        <v>3235</v>
      </c>
      <c r="BX128" s="46"/>
      <c r="BY128" s="45"/>
      <c r="BZ128" s="45"/>
      <c r="CA128" s="47">
        <v>46048</v>
      </c>
      <c r="CB128" s="47">
        <v>45618</v>
      </c>
      <c r="CC128" s="45" t="s">
        <v>3336</v>
      </c>
      <c r="CD128" s="45" t="b">
        <v>0</v>
      </c>
      <c r="CE128" s="45" t="b">
        <v>0</v>
      </c>
      <c r="CF128" s="45" t="b">
        <v>0</v>
      </c>
      <c r="CG128" s="45" t="b">
        <v>0</v>
      </c>
      <c r="CH128" s="45"/>
      <c r="CI128" s="45" t="s">
        <v>337</v>
      </c>
      <c r="CJ128" s="45" t="s">
        <v>3237</v>
      </c>
      <c r="CK128" s="45" t="s">
        <v>3237</v>
      </c>
      <c r="CL128" s="45"/>
      <c r="CM128" s="45"/>
      <c r="CN128" s="45"/>
      <c r="CO128" s="45" t="b">
        <v>0</v>
      </c>
      <c r="CP128" s="45" t="s">
        <v>3238</v>
      </c>
      <c r="CQ128" s="45">
        <v>17.399999999999999</v>
      </c>
      <c r="CR128" s="45">
        <v>2</v>
      </c>
      <c r="CS128" s="45">
        <v>0.4859</v>
      </c>
      <c r="CT128" s="45"/>
      <c r="CU128" s="45"/>
      <c r="CV128" s="45">
        <v>39</v>
      </c>
      <c r="CW128" s="45">
        <v>54</v>
      </c>
      <c r="CX128" s="45">
        <v>469.8</v>
      </c>
      <c r="CY128" s="45">
        <v>756</v>
      </c>
      <c r="CZ128" s="45">
        <v>1.6899999999999998E-2</v>
      </c>
      <c r="DA128" s="45">
        <v>0</v>
      </c>
      <c r="DB128" s="45">
        <v>0</v>
      </c>
      <c r="DC128" s="45">
        <v>0</v>
      </c>
      <c r="DD128" s="45">
        <v>0</v>
      </c>
      <c r="DE128" s="45">
        <v>469.8</v>
      </c>
      <c r="DF128" s="45">
        <v>54</v>
      </c>
      <c r="DG128" s="45">
        <v>0</v>
      </c>
      <c r="DH128" s="45">
        <v>0</v>
      </c>
      <c r="DI128" s="45">
        <v>0</v>
      </c>
      <c r="DJ128" s="45">
        <v>0</v>
      </c>
      <c r="DK128" s="45">
        <v>0</v>
      </c>
      <c r="DL128" s="45">
        <v>0</v>
      </c>
      <c r="DM128" s="45"/>
      <c r="DN128" s="13">
        <v>0</v>
      </c>
      <c r="DO128" s="13">
        <v>280</v>
      </c>
      <c r="DP128" s="13"/>
    </row>
    <row r="129" spans="1:120" hidden="1">
      <c r="A129" s="45" t="s">
        <v>16</v>
      </c>
      <c r="B129" s="45" t="s">
        <v>2211</v>
      </c>
      <c r="C129" s="45" t="s">
        <v>3762</v>
      </c>
      <c r="D129" s="45"/>
      <c r="E129" s="45">
        <v>42663</v>
      </c>
      <c r="F129" s="45">
        <v>4059779042663</v>
      </c>
      <c r="G129" s="46"/>
      <c r="H129" s="45" t="s">
        <v>333</v>
      </c>
      <c r="I129" s="45" t="s">
        <v>3434</v>
      </c>
      <c r="J129" s="45" t="s">
        <v>3221</v>
      </c>
      <c r="K129" s="45" t="s">
        <v>3763</v>
      </c>
      <c r="L129" s="45" t="s">
        <v>211</v>
      </c>
      <c r="M129" s="45">
        <v>16</v>
      </c>
      <c r="N129" s="45">
        <v>4.5999999999999996</v>
      </c>
      <c r="O129" s="45"/>
      <c r="P129" s="45">
        <v>140</v>
      </c>
      <c r="Q129" s="45" t="s">
        <v>3222</v>
      </c>
      <c r="R129" s="45" t="b">
        <v>0</v>
      </c>
      <c r="S129" s="45"/>
      <c r="T129" s="45">
        <v>5</v>
      </c>
      <c r="U129" s="45">
        <v>990</v>
      </c>
      <c r="V129" s="45">
        <v>7</v>
      </c>
      <c r="W129" s="45">
        <v>7</v>
      </c>
      <c r="X129" s="45">
        <v>1</v>
      </c>
      <c r="Y129" s="45" t="s">
        <v>3249</v>
      </c>
      <c r="Z129" s="45" t="s">
        <v>3764</v>
      </c>
      <c r="AA129" s="45">
        <v>3</v>
      </c>
      <c r="AB129" s="45" t="b">
        <v>0</v>
      </c>
      <c r="AC129" s="45" t="b">
        <v>0</v>
      </c>
      <c r="AD129" s="45" t="b">
        <v>0</v>
      </c>
      <c r="AE129" s="45" t="b">
        <v>0</v>
      </c>
      <c r="AF129" s="45" t="b">
        <v>0</v>
      </c>
      <c r="AG129" s="45" t="s">
        <v>3596</v>
      </c>
      <c r="AH129" s="45">
        <v>80</v>
      </c>
      <c r="AI129" s="45" t="b">
        <v>0</v>
      </c>
      <c r="AJ129" s="45" t="s">
        <v>3222</v>
      </c>
      <c r="AK129" s="45"/>
      <c r="AL129" s="45" t="b">
        <v>0</v>
      </c>
      <c r="AM129" s="45"/>
      <c r="AN129" s="45"/>
      <c r="AO129" s="45"/>
      <c r="AP129" s="45"/>
      <c r="AQ129" s="45"/>
      <c r="AR129" s="45"/>
      <c r="AS129" s="45"/>
      <c r="AT129" s="45"/>
      <c r="AU129" s="45" t="s">
        <v>3251</v>
      </c>
      <c r="AV129" s="45">
        <v>14.13</v>
      </c>
      <c r="AW129" s="45" t="s">
        <v>76</v>
      </c>
      <c r="AX129" s="45" t="b">
        <v>0</v>
      </c>
      <c r="AY129" s="45" t="s">
        <v>3222</v>
      </c>
      <c r="AZ129" s="45"/>
      <c r="BA129" s="45" t="s">
        <v>2366</v>
      </c>
      <c r="BB129" s="45">
        <v>1</v>
      </c>
      <c r="BC129" s="45" t="s">
        <v>3222</v>
      </c>
      <c r="BD129" s="45" t="s">
        <v>3222</v>
      </c>
      <c r="BE129" s="45">
        <v>14.13</v>
      </c>
      <c r="BF129" s="45"/>
      <c r="BG129" s="45"/>
      <c r="BH129" s="45">
        <v>3</v>
      </c>
      <c r="BI129" s="45" t="s">
        <v>330</v>
      </c>
      <c r="BJ129" s="45"/>
      <c r="BK129" s="45" t="s">
        <v>3222</v>
      </c>
      <c r="BL129" s="45" t="s">
        <v>3228</v>
      </c>
      <c r="BM129" s="45" t="s">
        <v>3243</v>
      </c>
      <c r="BN129" s="45">
        <v>116254</v>
      </c>
      <c r="BO129" s="45" t="s">
        <v>3551</v>
      </c>
      <c r="BP129" s="45">
        <v>371</v>
      </c>
      <c r="BQ129" s="45" t="s">
        <v>3552</v>
      </c>
      <c r="BR129" s="45" t="s">
        <v>3256</v>
      </c>
      <c r="BS129" s="45"/>
      <c r="BT129" s="45" t="b">
        <v>0</v>
      </c>
      <c r="BU129" s="45">
        <v>1</v>
      </c>
      <c r="BV129" s="45" t="s">
        <v>3765</v>
      </c>
      <c r="BW129" s="45" t="s">
        <v>3283</v>
      </c>
      <c r="BX129" s="46"/>
      <c r="BY129" s="45"/>
      <c r="BZ129" s="45"/>
      <c r="CA129" s="47">
        <v>46048</v>
      </c>
      <c r="CB129" s="47">
        <v>45429</v>
      </c>
      <c r="CC129" s="45" t="s">
        <v>3358</v>
      </c>
      <c r="CD129" s="45" t="b">
        <v>0</v>
      </c>
      <c r="CE129" s="45" t="b">
        <v>0</v>
      </c>
      <c r="CF129" s="45" t="b">
        <v>0</v>
      </c>
      <c r="CG129" s="45" t="b">
        <v>0</v>
      </c>
      <c r="CH129" s="45"/>
      <c r="CI129" s="45" t="s">
        <v>337</v>
      </c>
      <c r="CJ129" s="45" t="s">
        <v>3237</v>
      </c>
      <c r="CK129" s="45" t="s">
        <v>3237</v>
      </c>
      <c r="CL129" s="45"/>
      <c r="CM129" s="45"/>
      <c r="CN129" s="45"/>
      <c r="CO129" s="45" t="s">
        <v>3222</v>
      </c>
      <c r="CP129" s="45" t="s">
        <v>3238</v>
      </c>
      <c r="CQ129" s="45">
        <v>17.3</v>
      </c>
      <c r="CR129" s="45">
        <v>2</v>
      </c>
      <c r="CS129" s="45">
        <v>0.34379999999999999</v>
      </c>
      <c r="CT129" s="45"/>
      <c r="CU129" s="45"/>
      <c r="CV129" s="45">
        <v>37</v>
      </c>
      <c r="CW129" s="45">
        <v>0</v>
      </c>
      <c r="CX129" s="45">
        <v>0</v>
      </c>
      <c r="CY129" s="45">
        <v>0</v>
      </c>
      <c r="CZ129" s="45">
        <v>0</v>
      </c>
      <c r="DA129" s="45">
        <v>0</v>
      </c>
      <c r="DB129" s="45">
        <v>0</v>
      </c>
      <c r="DC129" s="45">
        <v>0</v>
      </c>
      <c r="DD129" s="45">
        <v>0</v>
      </c>
      <c r="DE129" s="45">
        <v>0</v>
      </c>
      <c r="DF129" s="45">
        <v>0</v>
      </c>
      <c r="DG129" s="45">
        <v>0</v>
      </c>
      <c r="DH129" s="45">
        <v>0</v>
      </c>
      <c r="DI129" s="45">
        <v>0</v>
      </c>
      <c r="DJ129" s="45">
        <v>0</v>
      </c>
      <c r="DK129" s="45">
        <v>0</v>
      </c>
      <c r="DL129" s="45">
        <v>0</v>
      </c>
      <c r="DM129" s="45"/>
      <c r="DN129" s="13">
        <v>0</v>
      </c>
      <c r="DO129" s="13">
        <v>0</v>
      </c>
      <c r="DP129" s="13"/>
    </row>
    <row r="130" spans="1:120" hidden="1">
      <c r="A130" s="45" t="s">
        <v>16</v>
      </c>
      <c r="B130" s="45" t="s">
        <v>2655</v>
      </c>
      <c r="C130" s="45" t="s">
        <v>3628</v>
      </c>
      <c r="D130" s="45"/>
      <c r="E130" s="45">
        <v>46807</v>
      </c>
      <c r="F130" s="45">
        <v>4059779046807</v>
      </c>
      <c r="G130" s="46"/>
      <c r="H130" s="45" t="s">
        <v>376</v>
      </c>
      <c r="I130" s="45" t="s">
        <v>3276</v>
      </c>
      <c r="J130" s="45" t="s">
        <v>3221</v>
      </c>
      <c r="K130" s="45" t="s">
        <v>3766</v>
      </c>
      <c r="L130" s="45" t="s">
        <v>279</v>
      </c>
      <c r="M130" s="45">
        <v>353</v>
      </c>
      <c r="N130" s="45">
        <v>4.2</v>
      </c>
      <c r="O130" s="45">
        <v>3.3</v>
      </c>
      <c r="P130" s="45">
        <v>146</v>
      </c>
      <c r="Q130" s="45" t="s">
        <v>3222</v>
      </c>
      <c r="R130" s="45" t="b">
        <v>0</v>
      </c>
      <c r="S130" s="45"/>
      <c r="T130" s="45">
        <v>5</v>
      </c>
      <c r="U130" s="45">
        <v>0</v>
      </c>
      <c r="V130" s="45">
        <v>5</v>
      </c>
      <c r="W130" s="45">
        <v>5</v>
      </c>
      <c r="X130" s="45">
        <v>1</v>
      </c>
      <c r="Y130" s="45" t="s">
        <v>3223</v>
      </c>
      <c r="Z130" s="45" t="s">
        <v>3767</v>
      </c>
      <c r="AA130" s="45">
        <v>1</v>
      </c>
      <c r="AB130" s="45" t="b">
        <v>0</v>
      </c>
      <c r="AC130" s="45" t="b">
        <v>0</v>
      </c>
      <c r="AD130" s="45" t="b">
        <v>0</v>
      </c>
      <c r="AE130" s="45" t="b">
        <v>0</v>
      </c>
      <c r="AF130" s="45" t="b">
        <v>0</v>
      </c>
      <c r="AG130" s="45"/>
      <c r="AH130" s="45">
        <v>90</v>
      </c>
      <c r="AI130" s="45" t="b">
        <v>0</v>
      </c>
      <c r="AJ130" s="45" t="s">
        <v>3222</v>
      </c>
      <c r="AK130" s="45"/>
      <c r="AL130" s="45" t="b">
        <v>0</v>
      </c>
      <c r="AM130" s="45" t="s">
        <v>3222</v>
      </c>
      <c r="AN130" s="45" t="s">
        <v>3222</v>
      </c>
      <c r="AO130" s="45"/>
      <c r="AP130" s="45" t="s">
        <v>3222</v>
      </c>
      <c r="AQ130" s="45" t="b">
        <v>0</v>
      </c>
      <c r="AR130" s="45" t="b">
        <v>0</v>
      </c>
      <c r="AS130" s="45" t="s">
        <v>3226</v>
      </c>
      <c r="AT130" s="45"/>
      <c r="AU130" s="45" t="s">
        <v>3227</v>
      </c>
      <c r="AV130" s="45">
        <v>9.4700000000000006</v>
      </c>
      <c r="AW130" s="45" t="s">
        <v>76</v>
      </c>
      <c r="AX130" s="45" t="b">
        <v>0</v>
      </c>
      <c r="AY130" s="45" t="b">
        <v>0</v>
      </c>
      <c r="AZ130" s="45"/>
      <c r="BA130" s="45"/>
      <c r="BB130" s="45">
        <v>0</v>
      </c>
      <c r="BC130" s="45" t="s">
        <v>3222</v>
      </c>
      <c r="BD130" s="45" t="s">
        <v>3222</v>
      </c>
      <c r="BE130" s="45">
        <v>9.4700000000000006</v>
      </c>
      <c r="BF130" s="45">
        <v>11.99</v>
      </c>
      <c r="BG130" s="45"/>
      <c r="BH130" s="45">
        <v>2</v>
      </c>
      <c r="BI130" s="45" t="s">
        <v>330</v>
      </c>
      <c r="BJ130" s="45"/>
      <c r="BK130" s="45" t="s">
        <v>3222</v>
      </c>
      <c r="BL130" s="45" t="s">
        <v>3228</v>
      </c>
      <c r="BM130" s="45" t="s">
        <v>3243</v>
      </c>
      <c r="BN130" s="45">
        <v>14245</v>
      </c>
      <c r="BO130" s="45" t="s">
        <v>3632</v>
      </c>
      <c r="BP130" s="45">
        <v>402</v>
      </c>
      <c r="BQ130" s="45" t="s">
        <v>3633</v>
      </c>
      <c r="BR130" s="45" t="s">
        <v>3256</v>
      </c>
      <c r="BS130" s="45" t="s">
        <v>3292</v>
      </c>
      <c r="BT130" s="45" t="b">
        <v>0</v>
      </c>
      <c r="BU130" s="45">
        <v>6</v>
      </c>
      <c r="BV130" s="45" t="s">
        <v>3634</v>
      </c>
      <c r="BW130" s="45" t="s">
        <v>3283</v>
      </c>
      <c r="BX130" s="46"/>
      <c r="BY130" s="45"/>
      <c r="BZ130" s="45"/>
      <c r="CA130" s="47">
        <v>46048</v>
      </c>
      <c r="CB130" s="47">
        <v>45268</v>
      </c>
      <c r="CC130" s="45" t="s">
        <v>3358</v>
      </c>
      <c r="CD130" s="45" t="b">
        <v>0</v>
      </c>
      <c r="CE130" s="45" t="b">
        <v>0</v>
      </c>
      <c r="CF130" s="45" t="b">
        <v>0</v>
      </c>
      <c r="CG130" s="45" t="b">
        <v>0</v>
      </c>
      <c r="CH130" s="45"/>
      <c r="CI130" s="45" t="s">
        <v>337</v>
      </c>
      <c r="CJ130" s="45" t="s">
        <v>3237</v>
      </c>
      <c r="CK130" s="45" t="s">
        <v>3237</v>
      </c>
      <c r="CL130" s="45"/>
      <c r="CM130" s="45"/>
      <c r="CN130" s="45"/>
      <c r="CO130" s="45" t="b">
        <v>0</v>
      </c>
      <c r="CP130" s="45" t="s">
        <v>3238</v>
      </c>
      <c r="CQ130" s="45">
        <v>17.28</v>
      </c>
      <c r="CR130" s="45">
        <v>3</v>
      </c>
      <c r="CS130" s="45">
        <v>0.33040000000000003</v>
      </c>
      <c r="CT130" s="45"/>
      <c r="CU130" s="45"/>
      <c r="CV130" s="45">
        <v>123</v>
      </c>
      <c r="CW130" s="45">
        <v>56</v>
      </c>
      <c r="CX130" s="45">
        <v>322.56</v>
      </c>
      <c r="CY130" s="45">
        <v>522.66669999999999</v>
      </c>
      <c r="CZ130" s="45">
        <v>1.6899999999999998E-2</v>
      </c>
      <c r="DA130" s="45">
        <v>0</v>
      </c>
      <c r="DB130" s="45">
        <v>0</v>
      </c>
      <c r="DC130" s="45">
        <v>0</v>
      </c>
      <c r="DD130" s="45">
        <v>0</v>
      </c>
      <c r="DE130" s="45">
        <v>0</v>
      </c>
      <c r="DF130" s="45">
        <v>0</v>
      </c>
      <c r="DG130" s="45">
        <v>0</v>
      </c>
      <c r="DH130" s="45">
        <v>0</v>
      </c>
      <c r="DI130" s="45">
        <v>0</v>
      </c>
      <c r="DJ130" s="45">
        <v>0</v>
      </c>
      <c r="DK130" s="45">
        <v>0</v>
      </c>
      <c r="DL130" s="45">
        <v>0</v>
      </c>
      <c r="DM130" s="45"/>
      <c r="DN130" s="13">
        <v>0</v>
      </c>
      <c r="DO130" s="13">
        <v>96</v>
      </c>
      <c r="DP130" s="13">
        <v>0.55000000000000004</v>
      </c>
    </row>
    <row r="131" spans="1:120" hidden="1">
      <c r="A131" s="45" t="s">
        <v>16</v>
      </c>
      <c r="B131" s="45" t="s">
        <v>2358</v>
      </c>
      <c r="C131" s="45" t="s">
        <v>3756</v>
      </c>
      <c r="D131" s="45"/>
      <c r="E131" s="45">
        <v>20784</v>
      </c>
      <c r="F131" s="45">
        <v>4059779059579</v>
      </c>
      <c r="G131" s="46"/>
      <c r="H131" s="45" t="s">
        <v>781</v>
      </c>
      <c r="I131" s="45" t="s">
        <v>3618</v>
      </c>
      <c r="J131" s="45" t="s">
        <v>3221</v>
      </c>
      <c r="K131" s="45" t="s">
        <v>3768</v>
      </c>
      <c r="L131" s="45" t="s">
        <v>556</v>
      </c>
      <c r="M131" s="45">
        <v>507</v>
      </c>
      <c r="N131" s="45">
        <v>4.4000000000000004</v>
      </c>
      <c r="O131" s="45">
        <v>3.6</v>
      </c>
      <c r="P131" s="45">
        <v>161</v>
      </c>
      <c r="Q131" s="45" t="s">
        <v>3222</v>
      </c>
      <c r="R131" s="45" t="b">
        <v>0</v>
      </c>
      <c r="S131" s="45"/>
      <c r="T131" s="45">
        <v>5</v>
      </c>
      <c r="U131" s="45">
        <v>0</v>
      </c>
      <c r="V131" s="45">
        <v>7</v>
      </c>
      <c r="W131" s="45">
        <v>7</v>
      </c>
      <c r="X131" s="45">
        <v>2</v>
      </c>
      <c r="Y131" s="45" t="s">
        <v>3223</v>
      </c>
      <c r="Z131" s="45"/>
      <c r="AA131" s="45">
        <v>600</v>
      </c>
      <c r="AB131" s="45" t="b">
        <v>0</v>
      </c>
      <c r="AC131" s="45" t="b">
        <v>0</v>
      </c>
      <c r="AD131" s="45" t="b">
        <v>0</v>
      </c>
      <c r="AE131" s="45" t="b">
        <v>0</v>
      </c>
      <c r="AF131" s="45" t="b">
        <v>0</v>
      </c>
      <c r="AG131" s="45" t="s">
        <v>3279</v>
      </c>
      <c r="AH131" s="45">
        <v>70</v>
      </c>
      <c r="AI131" s="45" t="b">
        <v>0</v>
      </c>
      <c r="AJ131" s="45" t="b">
        <v>0</v>
      </c>
      <c r="AK131" s="45"/>
      <c r="AL131" s="45" t="b">
        <v>0</v>
      </c>
      <c r="AM131" s="45" t="b">
        <v>0</v>
      </c>
      <c r="AN131" s="45" t="b">
        <v>0</v>
      </c>
      <c r="AO131" s="45"/>
      <c r="AP131" s="45" t="b">
        <v>0</v>
      </c>
      <c r="AQ131" s="45"/>
      <c r="AR131" s="45" t="b">
        <v>0</v>
      </c>
      <c r="AS131" s="45" t="s">
        <v>3268</v>
      </c>
      <c r="AT131" s="45"/>
      <c r="AU131" s="45" t="s">
        <v>3227</v>
      </c>
      <c r="AV131" s="45">
        <v>22.46</v>
      </c>
      <c r="AW131" s="45" t="s">
        <v>76</v>
      </c>
      <c r="AX131" s="45" t="b">
        <v>0</v>
      </c>
      <c r="AY131" s="45" t="s">
        <v>3222</v>
      </c>
      <c r="AZ131" s="45"/>
      <c r="BA131" s="45" t="s">
        <v>3769</v>
      </c>
      <c r="BB131" s="45">
        <v>1</v>
      </c>
      <c r="BC131" s="45" t="s">
        <v>3222</v>
      </c>
      <c r="BD131" s="45" t="s">
        <v>3222</v>
      </c>
      <c r="BE131" s="45">
        <v>22.46</v>
      </c>
      <c r="BF131" s="45"/>
      <c r="BG131" s="45"/>
      <c r="BH131" s="45">
        <v>1</v>
      </c>
      <c r="BI131" s="45" t="s">
        <v>330</v>
      </c>
      <c r="BJ131" s="45"/>
      <c r="BK131" s="45" t="s">
        <v>3222</v>
      </c>
      <c r="BL131" s="45" t="s">
        <v>3228</v>
      </c>
      <c r="BM131" s="45" t="s">
        <v>3243</v>
      </c>
      <c r="BN131" s="45">
        <v>50488</v>
      </c>
      <c r="BO131" s="45" t="s">
        <v>3333</v>
      </c>
      <c r="BP131" s="45">
        <v>262</v>
      </c>
      <c r="BQ131" s="45" t="s">
        <v>3334</v>
      </c>
      <c r="BR131" s="45" t="s">
        <v>3256</v>
      </c>
      <c r="BS131" s="45" t="s">
        <v>3292</v>
      </c>
      <c r="BT131" s="45" t="b">
        <v>0</v>
      </c>
      <c r="BU131" s="45">
        <v>8</v>
      </c>
      <c r="BV131" s="45" t="s">
        <v>3770</v>
      </c>
      <c r="BW131" s="45" t="s">
        <v>3235</v>
      </c>
      <c r="BX131" s="46"/>
      <c r="BY131" s="45"/>
      <c r="BZ131" s="45"/>
      <c r="CA131" s="47">
        <v>46048</v>
      </c>
      <c r="CB131" s="47">
        <v>45035</v>
      </c>
      <c r="CC131" s="45" t="s">
        <v>3336</v>
      </c>
      <c r="CD131" s="45" t="b">
        <v>0</v>
      </c>
      <c r="CE131" s="45" t="b">
        <v>0</v>
      </c>
      <c r="CF131" s="45" t="b">
        <v>0</v>
      </c>
      <c r="CG131" s="45" t="b">
        <v>0</v>
      </c>
      <c r="CH131" s="45"/>
      <c r="CI131" s="45" t="s">
        <v>880</v>
      </c>
      <c r="CJ131" s="45" t="s">
        <v>3771</v>
      </c>
      <c r="CK131" s="45" t="s">
        <v>3771</v>
      </c>
      <c r="CL131" s="45"/>
      <c r="CM131" s="45">
        <v>22.46</v>
      </c>
      <c r="CN131" s="45"/>
      <c r="CO131" s="45" t="b">
        <v>0</v>
      </c>
      <c r="CP131" s="45" t="s">
        <v>3238</v>
      </c>
      <c r="CQ131" s="45">
        <v>17</v>
      </c>
      <c r="CR131" s="45">
        <v>2</v>
      </c>
      <c r="CS131" s="45">
        <v>0.38840000000000002</v>
      </c>
      <c r="CT131" s="45"/>
      <c r="CU131" s="45"/>
      <c r="CV131" s="45">
        <v>120</v>
      </c>
      <c r="CW131" s="45">
        <v>1</v>
      </c>
      <c r="CX131" s="45">
        <v>8.5</v>
      </c>
      <c r="CY131" s="45">
        <v>14</v>
      </c>
      <c r="CZ131" s="45">
        <v>0</v>
      </c>
      <c r="DA131" s="45">
        <v>0</v>
      </c>
      <c r="DB131" s="45">
        <v>0</v>
      </c>
      <c r="DC131" s="45">
        <v>0</v>
      </c>
      <c r="DD131" s="45">
        <v>0</v>
      </c>
      <c r="DE131" s="45">
        <v>0</v>
      </c>
      <c r="DF131" s="45">
        <v>0</v>
      </c>
      <c r="DG131" s="45">
        <v>0</v>
      </c>
      <c r="DH131" s="45">
        <v>0</v>
      </c>
      <c r="DI131" s="45">
        <v>0</v>
      </c>
      <c r="DJ131" s="45">
        <v>0</v>
      </c>
      <c r="DK131" s="45">
        <v>0</v>
      </c>
      <c r="DL131" s="45">
        <v>0</v>
      </c>
      <c r="DM131" s="45"/>
      <c r="DN131" s="13">
        <v>0</v>
      </c>
      <c r="DO131" s="13">
        <v>0</v>
      </c>
      <c r="DP131" s="13"/>
    </row>
    <row r="132" spans="1:120" hidden="1">
      <c r="A132" s="45" t="s">
        <v>16</v>
      </c>
      <c r="B132" s="45" t="s">
        <v>2335</v>
      </c>
      <c r="C132" s="45" t="s">
        <v>3387</v>
      </c>
      <c r="D132" s="45"/>
      <c r="E132" s="45">
        <v>58879</v>
      </c>
      <c r="F132" s="45">
        <v>4059779058879</v>
      </c>
      <c r="G132" s="46"/>
      <c r="H132" s="45" t="s">
        <v>337</v>
      </c>
      <c r="I132" s="45" t="s">
        <v>3276</v>
      </c>
      <c r="J132" s="45" t="s">
        <v>3221</v>
      </c>
      <c r="K132" s="45" t="s">
        <v>3772</v>
      </c>
      <c r="L132" s="45" t="s">
        <v>193</v>
      </c>
      <c r="M132" s="45">
        <v>42</v>
      </c>
      <c r="N132" s="45">
        <v>4.2</v>
      </c>
      <c r="O132" s="45">
        <v>3.7</v>
      </c>
      <c r="P132" s="45">
        <v>169</v>
      </c>
      <c r="Q132" s="45" t="s">
        <v>3222</v>
      </c>
      <c r="R132" s="45" t="b">
        <v>0</v>
      </c>
      <c r="S132" s="45"/>
      <c r="T132" s="45">
        <v>5</v>
      </c>
      <c r="U132" s="45">
        <v>446</v>
      </c>
      <c r="V132" s="45">
        <v>6</v>
      </c>
      <c r="W132" s="45">
        <v>6</v>
      </c>
      <c r="X132" s="45">
        <v>1</v>
      </c>
      <c r="Y132" s="45" t="s">
        <v>3249</v>
      </c>
      <c r="Z132" s="45" t="s">
        <v>3389</v>
      </c>
      <c r="AA132" s="45">
        <v>0</v>
      </c>
      <c r="AB132" s="45" t="b">
        <v>0</v>
      </c>
      <c r="AC132" s="45" t="b">
        <v>0</v>
      </c>
      <c r="AD132" s="45" t="b">
        <v>0</v>
      </c>
      <c r="AE132" s="45" t="b">
        <v>0</v>
      </c>
      <c r="AF132" s="45" t="b">
        <v>0</v>
      </c>
      <c r="AG132" s="45" t="s">
        <v>3279</v>
      </c>
      <c r="AH132" s="45">
        <v>70</v>
      </c>
      <c r="AI132" s="45" t="b">
        <v>0</v>
      </c>
      <c r="AJ132" s="45" t="b">
        <v>0</v>
      </c>
      <c r="AK132" s="45"/>
      <c r="AL132" s="45" t="b">
        <v>0</v>
      </c>
      <c r="AM132" s="45"/>
      <c r="AN132" s="45"/>
      <c r="AO132" s="45"/>
      <c r="AP132" s="45"/>
      <c r="AQ132" s="45"/>
      <c r="AR132" s="45"/>
      <c r="AS132" s="45"/>
      <c r="AT132" s="45"/>
      <c r="AU132" s="45" t="s">
        <v>3251</v>
      </c>
      <c r="AV132" s="45">
        <v>14.99</v>
      </c>
      <c r="AW132" s="45" t="s">
        <v>76</v>
      </c>
      <c r="AX132" s="45" t="b">
        <v>0</v>
      </c>
      <c r="AY132" s="45" t="b">
        <v>0</v>
      </c>
      <c r="AZ132" s="45"/>
      <c r="BA132" s="45"/>
      <c r="BB132" s="45">
        <v>0</v>
      </c>
      <c r="BC132" s="45" t="s">
        <v>3222</v>
      </c>
      <c r="BD132" s="45" t="s">
        <v>3222</v>
      </c>
      <c r="BE132" s="45">
        <v>14.99</v>
      </c>
      <c r="BF132" s="45"/>
      <c r="BG132" s="45"/>
      <c r="BH132" s="45">
        <v>1</v>
      </c>
      <c r="BI132" s="45" t="s">
        <v>330</v>
      </c>
      <c r="BJ132" s="45"/>
      <c r="BK132" s="45" t="s">
        <v>3222</v>
      </c>
      <c r="BL132" s="45" t="s">
        <v>3228</v>
      </c>
      <c r="BM132" s="45" t="s">
        <v>3243</v>
      </c>
      <c r="BN132" s="45">
        <v>5211</v>
      </c>
      <c r="BO132" s="45" t="s">
        <v>3280</v>
      </c>
      <c r="BP132" s="45">
        <v>10</v>
      </c>
      <c r="BQ132" s="45" t="s">
        <v>3281</v>
      </c>
      <c r="BR132" s="45" t="s">
        <v>3256</v>
      </c>
      <c r="BS132" s="45"/>
      <c r="BT132" s="45" t="b">
        <v>0</v>
      </c>
      <c r="BU132" s="45">
        <v>8</v>
      </c>
      <c r="BV132" s="45" t="s">
        <v>3390</v>
      </c>
      <c r="BW132" s="45" t="s">
        <v>3235</v>
      </c>
      <c r="BX132" s="46"/>
      <c r="BY132" s="45"/>
      <c r="BZ132" s="45"/>
      <c r="CA132" s="47">
        <v>46048</v>
      </c>
      <c r="CB132" s="47">
        <v>45620</v>
      </c>
      <c r="CC132" s="45" t="s">
        <v>3284</v>
      </c>
      <c r="CD132" s="45" t="b">
        <v>0</v>
      </c>
      <c r="CE132" s="45" t="b">
        <v>0</v>
      </c>
      <c r="CF132" s="45" t="b">
        <v>0</v>
      </c>
      <c r="CG132" s="45" t="b">
        <v>0</v>
      </c>
      <c r="CH132" s="45"/>
      <c r="CI132" s="45" t="s">
        <v>337</v>
      </c>
      <c r="CJ132" s="45" t="s">
        <v>3370</v>
      </c>
      <c r="CK132" s="45" t="s">
        <v>3371</v>
      </c>
      <c r="CL132" s="45"/>
      <c r="CM132" s="45"/>
      <c r="CN132" s="45"/>
      <c r="CO132" s="45" t="b">
        <v>0</v>
      </c>
      <c r="CP132" s="45" t="s">
        <v>3238</v>
      </c>
      <c r="CQ132" s="45">
        <v>16.920000000000002</v>
      </c>
      <c r="CR132" s="45">
        <v>2</v>
      </c>
      <c r="CS132" s="45">
        <v>0.39419999999999999</v>
      </c>
      <c r="CT132" s="45"/>
      <c r="CU132" s="45"/>
      <c r="CV132" s="45">
        <v>60</v>
      </c>
      <c r="CW132" s="45">
        <v>14</v>
      </c>
      <c r="CX132" s="45">
        <v>118.44</v>
      </c>
      <c r="CY132" s="45">
        <v>196</v>
      </c>
      <c r="CZ132" s="45">
        <v>9.0899999999999995E-2</v>
      </c>
      <c r="DA132" s="45">
        <v>0</v>
      </c>
      <c r="DB132" s="45">
        <v>0</v>
      </c>
      <c r="DC132" s="45">
        <v>0</v>
      </c>
      <c r="DD132" s="45">
        <v>0</v>
      </c>
      <c r="DE132" s="45">
        <v>0</v>
      </c>
      <c r="DF132" s="45">
        <v>0</v>
      </c>
      <c r="DG132" s="45">
        <v>0</v>
      </c>
      <c r="DH132" s="45">
        <v>0</v>
      </c>
      <c r="DI132" s="45">
        <v>0</v>
      </c>
      <c r="DJ132" s="45">
        <v>0</v>
      </c>
      <c r="DK132" s="45">
        <v>0</v>
      </c>
      <c r="DL132" s="45">
        <v>0</v>
      </c>
      <c r="DM132" s="45"/>
      <c r="DN132" s="13">
        <v>0</v>
      </c>
      <c r="DO132" s="13">
        <v>0</v>
      </c>
      <c r="DP132" s="13"/>
    </row>
    <row r="133" spans="1:120" hidden="1">
      <c r="A133" s="45" t="s">
        <v>16</v>
      </c>
      <c r="B133" s="45" t="s">
        <v>2300</v>
      </c>
      <c r="C133" s="45" t="s">
        <v>3387</v>
      </c>
      <c r="D133" s="45"/>
      <c r="E133" s="45">
        <v>58909</v>
      </c>
      <c r="F133" s="45">
        <v>4059779058909</v>
      </c>
      <c r="G133" s="46"/>
      <c r="H133" s="45" t="s">
        <v>337</v>
      </c>
      <c r="I133" s="45" t="s">
        <v>3276</v>
      </c>
      <c r="J133" s="45" t="s">
        <v>3221</v>
      </c>
      <c r="K133" s="45" t="s">
        <v>3773</v>
      </c>
      <c r="L133" s="45" t="s">
        <v>193</v>
      </c>
      <c r="M133" s="45">
        <v>42</v>
      </c>
      <c r="N133" s="45">
        <v>4.2</v>
      </c>
      <c r="O133" s="45">
        <v>3.7</v>
      </c>
      <c r="P133" s="45">
        <v>200</v>
      </c>
      <c r="Q133" s="45" t="s">
        <v>3222</v>
      </c>
      <c r="R133" s="45" t="b">
        <v>0</v>
      </c>
      <c r="S133" s="45"/>
      <c r="T133" s="45">
        <v>5</v>
      </c>
      <c r="U133" s="45">
        <v>585</v>
      </c>
      <c r="V133" s="45">
        <v>6</v>
      </c>
      <c r="W133" s="45">
        <v>6</v>
      </c>
      <c r="X133" s="45">
        <v>1</v>
      </c>
      <c r="Y133" s="45" t="s">
        <v>3249</v>
      </c>
      <c r="Z133" s="45" t="s">
        <v>3389</v>
      </c>
      <c r="AA133" s="45">
        <v>0</v>
      </c>
      <c r="AB133" s="45" t="b">
        <v>0</v>
      </c>
      <c r="AC133" s="45" t="b">
        <v>0</v>
      </c>
      <c r="AD133" s="45" t="b">
        <v>0</v>
      </c>
      <c r="AE133" s="45" t="b">
        <v>0</v>
      </c>
      <c r="AF133" s="45" t="b">
        <v>0</v>
      </c>
      <c r="AG133" s="45" t="s">
        <v>3279</v>
      </c>
      <c r="AH133" s="45">
        <v>70</v>
      </c>
      <c r="AI133" s="45" t="b">
        <v>0</v>
      </c>
      <c r="AJ133" s="45" t="b">
        <v>0</v>
      </c>
      <c r="AK133" s="45"/>
      <c r="AL133" s="45" t="b">
        <v>0</v>
      </c>
      <c r="AM133" s="45"/>
      <c r="AN133" s="45"/>
      <c r="AO133" s="45"/>
      <c r="AP133" s="45"/>
      <c r="AQ133" s="45"/>
      <c r="AR133" s="45"/>
      <c r="AS133" s="45"/>
      <c r="AT133" s="45"/>
      <c r="AU133" s="45" t="s">
        <v>3251</v>
      </c>
      <c r="AV133" s="45">
        <v>14.99</v>
      </c>
      <c r="AW133" s="45" t="s">
        <v>76</v>
      </c>
      <c r="AX133" s="45" t="b">
        <v>0</v>
      </c>
      <c r="AY133" s="45" t="b">
        <v>0</v>
      </c>
      <c r="AZ133" s="45"/>
      <c r="BA133" s="45"/>
      <c r="BB133" s="45">
        <v>0</v>
      </c>
      <c r="BC133" s="45" t="s">
        <v>3222</v>
      </c>
      <c r="BD133" s="45" t="s">
        <v>3222</v>
      </c>
      <c r="BE133" s="45">
        <v>14.99</v>
      </c>
      <c r="BF133" s="45"/>
      <c r="BG133" s="45"/>
      <c r="BH133" s="45">
        <v>1</v>
      </c>
      <c r="BI133" s="45" t="s">
        <v>330</v>
      </c>
      <c r="BJ133" s="45"/>
      <c r="BK133" s="45" t="s">
        <v>3222</v>
      </c>
      <c r="BL133" s="45" t="s">
        <v>3228</v>
      </c>
      <c r="BM133" s="45" t="s">
        <v>3243</v>
      </c>
      <c r="BN133" s="45">
        <v>5211</v>
      </c>
      <c r="BO133" s="45" t="s">
        <v>3280</v>
      </c>
      <c r="BP133" s="45">
        <v>10</v>
      </c>
      <c r="BQ133" s="45" t="s">
        <v>3281</v>
      </c>
      <c r="BR133" s="45" t="s">
        <v>3256</v>
      </c>
      <c r="BS133" s="45"/>
      <c r="BT133" s="45" t="b">
        <v>0</v>
      </c>
      <c r="BU133" s="45">
        <v>8</v>
      </c>
      <c r="BV133" s="45" t="s">
        <v>3390</v>
      </c>
      <c r="BW133" s="45" t="s">
        <v>3235</v>
      </c>
      <c r="BX133" s="46"/>
      <c r="BY133" s="45"/>
      <c r="BZ133" s="45"/>
      <c r="CA133" s="47">
        <v>46048</v>
      </c>
      <c r="CB133" s="47">
        <v>45620</v>
      </c>
      <c r="CC133" s="45" t="s">
        <v>3284</v>
      </c>
      <c r="CD133" s="45" t="b">
        <v>0</v>
      </c>
      <c r="CE133" s="45" t="b">
        <v>0</v>
      </c>
      <c r="CF133" s="45" t="b">
        <v>0</v>
      </c>
      <c r="CG133" s="45" t="b">
        <v>0</v>
      </c>
      <c r="CH133" s="45"/>
      <c r="CI133" s="45" t="s">
        <v>337</v>
      </c>
      <c r="CJ133" s="45" t="s">
        <v>3370</v>
      </c>
      <c r="CK133" s="45" t="s">
        <v>3371</v>
      </c>
      <c r="CL133" s="45"/>
      <c r="CM133" s="45"/>
      <c r="CN133" s="45"/>
      <c r="CO133" s="45" t="b">
        <v>0</v>
      </c>
      <c r="CP133" s="45" t="s">
        <v>3238</v>
      </c>
      <c r="CQ133" s="45">
        <v>16.920000000000002</v>
      </c>
      <c r="CR133" s="45">
        <v>2</v>
      </c>
      <c r="CS133" s="45">
        <v>0.39419999999999999</v>
      </c>
      <c r="CT133" s="45"/>
      <c r="CU133" s="45"/>
      <c r="CV133" s="45">
        <v>73</v>
      </c>
      <c r="CW133" s="45">
        <v>11</v>
      </c>
      <c r="CX133" s="45">
        <v>93.06</v>
      </c>
      <c r="CY133" s="45">
        <v>154</v>
      </c>
      <c r="CZ133" s="45">
        <v>0</v>
      </c>
      <c r="DA133" s="45">
        <v>0</v>
      </c>
      <c r="DB133" s="45">
        <v>0</v>
      </c>
      <c r="DC133" s="45">
        <v>0</v>
      </c>
      <c r="DD133" s="45">
        <v>0</v>
      </c>
      <c r="DE133" s="45">
        <v>0</v>
      </c>
      <c r="DF133" s="45">
        <v>0</v>
      </c>
      <c r="DG133" s="45">
        <v>0</v>
      </c>
      <c r="DH133" s="45">
        <v>0</v>
      </c>
      <c r="DI133" s="45">
        <v>0</v>
      </c>
      <c r="DJ133" s="45">
        <v>0</v>
      </c>
      <c r="DK133" s="45">
        <v>0</v>
      </c>
      <c r="DL133" s="45">
        <v>0</v>
      </c>
      <c r="DM133" s="45"/>
      <c r="DN133" s="13">
        <v>0</v>
      </c>
      <c r="DO133" s="13">
        <v>0</v>
      </c>
      <c r="DP133" s="13"/>
    </row>
    <row r="134" spans="1:120" hidden="1">
      <c r="A134" s="45" t="s">
        <v>16</v>
      </c>
      <c r="B134" s="45" t="s">
        <v>2653</v>
      </c>
      <c r="C134" s="45" t="s">
        <v>3387</v>
      </c>
      <c r="D134" s="45"/>
      <c r="E134" s="45">
        <v>54031</v>
      </c>
      <c r="F134" s="45">
        <v>4059779054031</v>
      </c>
      <c r="G134" s="46"/>
      <c r="H134" s="45" t="s">
        <v>337</v>
      </c>
      <c r="I134" s="45" t="s">
        <v>3276</v>
      </c>
      <c r="J134" s="45" t="s">
        <v>3221</v>
      </c>
      <c r="K134" s="45" t="s">
        <v>3774</v>
      </c>
      <c r="L134" s="45" t="s">
        <v>193</v>
      </c>
      <c r="M134" s="45">
        <v>42</v>
      </c>
      <c r="N134" s="45">
        <v>4.2</v>
      </c>
      <c r="O134" s="45">
        <v>3.7</v>
      </c>
      <c r="P134" s="45">
        <v>191</v>
      </c>
      <c r="Q134" s="45" t="s">
        <v>3222</v>
      </c>
      <c r="R134" s="45" t="b">
        <v>0</v>
      </c>
      <c r="S134" s="45"/>
      <c r="T134" s="45">
        <v>5</v>
      </c>
      <c r="U134" s="45">
        <v>446</v>
      </c>
      <c r="V134" s="45">
        <v>8</v>
      </c>
      <c r="W134" s="45">
        <v>8</v>
      </c>
      <c r="X134" s="45">
        <v>0</v>
      </c>
      <c r="Y134" s="45" t="s">
        <v>3249</v>
      </c>
      <c r="Z134" s="45" t="s">
        <v>3389</v>
      </c>
      <c r="AA134" s="45">
        <v>0</v>
      </c>
      <c r="AB134" s="45" t="b">
        <v>0</v>
      </c>
      <c r="AC134" s="45" t="b">
        <v>0</v>
      </c>
      <c r="AD134" s="45" t="b">
        <v>0</v>
      </c>
      <c r="AE134" s="45" t="b">
        <v>0</v>
      </c>
      <c r="AF134" s="45" t="b">
        <v>0</v>
      </c>
      <c r="AG134" s="45" t="s">
        <v>3279</v>
      </c>
      <c r="AH134" s="45">
        <v>70</v>
      </c>
      <c r="AI134" s="45" t="b">
        <v>0</v>
      </c>
      <c r="AJ134" s="45" t="b">
        <v>0</v>
      </c>
      <c r="AK134" s="45"/>
      <c r="AL134" s="45" t="b">
        <v>0</v>
      </c>
      <c r="AM134" s="45"/>
      <c r="AN134" s="45"/>
      <c r="AO134" s="45"/>
      <c r="AP134" s="45"/>
      <c r="AQ134" s="45"/>
      <c r="AR134" s="45"/>
      <c r="AS134" s="45"/>
      <c r="AT134" s="45"/>
      <c r="AU134" s="45" t="s">
        <v>3251</v>
      </c>
      <c r="AV134" s="45">
        <v>14.99</v>
      </c>
      <c r="AW134" s="45" t="s">
        <v>76</v>
      </c>
      <c r="AX134" s="45" t="b">
        <v>0</v>
      </c>
      <c r="AY134" s="45" t="s">
        <v>3222</v>
      </c>
      <c r="AZ134" s="45"/>
      <c r="BA134" s="45" t="s">
        <v>221</v>
      </c>
      <c r="BB134" s="45">
        <v>1</v>
      </c>
      <c r="BC134" s="45" t="s">
        <v>3222</v>
      </c>
      <c r="BD134" s="45" t="s">
        <v>3222</v>
      </c>
      <c r="BE134" s="45">
        <v>14.99</v>
      </c>
      <c r="BF134" s="45"/>
      <c r="BG134" s="45"/>
      <c r="BH134" s="45">
        <v>2</v>
      </c>
      <c r="BI134" s="45" t="s">
        <v>330</v>
      </c>
      <c r="BJ134" s="45"/>
      <c r="BK134" s="45" t="s">
        <v>3222</v>
      </c>
      <c r="BL134" s="45" t="s">
        <v>3228</v>
      </c>
      <c r="BM134" s="45" t="s">
        <v>3243</v>
      </c>
      <c r="BN134" s="45">
        <v>5211</v>
      </c>
      <c r="BO134" s="45" t="s">
        <v>3280</v>
      </c>
      <c r="BP134" s="45">
        <v>10</v>
      </c>
      <c r="BQ134" s="45" t="s">
        <v>3281</v>
      </c>
      <c r="BR134" s="45" t="s">
        <v>3256</v>
      </c>
      <c r="BS134" s="45"/>
      <c r="BT134" s="45" t="b">
        <v>0</v>
      </c>
      <c r="BU134" s="45">
        <v>8</v>
      </c>
      <c r="BV134" s="45" t="s">
        <v>3390</v>
      </c>
      <c r="BW134" s="45" t="s">
        <v>3235</v>
      </c>
      <c r="BX134" s="46"/>
      <c r="BY134" s="45"/>
      <c r="BZ134" s="45"/>
      <c r="CA134" s="47">
        <v>46048</v>
      </c>
      <c r="CB134" s="47">
        <v>45620</v>
      </c>
      <c r="CC134" s="45" t="s">
        <v>3284</v>
      </c>
      <c r="CD134" s="45" t="b">
        <v>0</v>
      </c>
      <c r="CE134" s="45" t="b">
        <v>0</v>
      </c>
      <c r="CF134" s="45" t="b">
        <v>0</v>
      </c>
      <c r="CG134" s="45" t="b">
        <v>0</v>
      </c>
      <c r="CH134" s="45"/>
      <c r="CI134" s="45" t="s">
        <v>337</v>
      </c>
      <c r="CJ134" s="45" t="s">
        <v>3370</v>
      </c>
      <c r="CK134" s="45" t="s">
        <v>3371</v>
      </c>
      <c r="CL134" s="45"/>
      <c r="CM134" s="45"/>
      <c r="CN134" s="45"/>
      <c r="CO134" s="45" t="b">
        <v>0</v>
      </c>
      <c r="CP134" s="45" t="s">
        <v>3238</v>
      </c>
      <c r="CQ134" s="45">
        <v>16.920000000000002</v>
      </c>
      <c r="CR134" s="45">
        <v>2</v>
      </c>
      <c r="CS134" s="45">
        <v>0.39419999999999999</v>
      </c>
      <c r="CT134" s="45"/>
      <c r="CU134" s="45"/>
      <c r="CV134" s="45">
        <v>114</v>
      </c>
      <c r="CW134" s="45">
        <v>12</v>
      </c>
      <c r="CX134" s="45">
        <v>94.72</v>
      </c>
      <c r="CY134" s="45">
        <v>0</v>
      </c>
      <c r="CZ134" s="45">
        <v>0</v>
      </c>
      <c r="DA134" s="45">
        <v>0</v>
      </c>
      <c r="DB134" s="45">
        <v>0</v>
      </c>
      <c r="DC134" s="45">
        <v>0</v>
      </c>
      <c r="DD134" s="45">
        <v>0</v>
      </c>
      <c r="DE134" s="45">
        <v>0</v>
      </c>
      <c r="DF134" s="45">
        <v>0</v>
      </c>
      <c r="DG134" s="45">
        <v>0</v>
      </c>
      <c r="DH134" s="45">
        <v>0</v>
      </c>
      <c r="DI134" s="45">
        <v>0</v>
      </c>
      <c r="DJ134" s="45">
        <v>0</v>
      </c>
      <c r="DK134" s="45">
        <v>0</v>
      </c>
      <c r="DL134" s="45">
        <v>0</v>
      </c>
      <c r="DM134" s="45"/>
      <c r="DN134" s="13">
        <v>0</v>
      </c>
      <c r="DO134" s="13">
        <v>17</v>
      </c>
      <c r="DP134" s="13"/>
    </row>
    <row r="135" spans="1:120" hidden="1">
      <c r="A135" s="45" t="s">
        <v>16</v>
      </c>
      <c r="B135" s="45" t="s">
        <v>1749</v>
      </c>
      <c r="C135" s="45" t="s">
        <v>3775</v>
      </c>
      <c r="D135" s="45"/>
      <c r="E135" s="45">
        <v>40812</v>
      </c>
      <c r="F135" s="45">
        <v>4059779040812</v>
      </c>
      <c r="G135" s="46"/>
      <c r="H135" s="45" t="s">
        <v>337</v>
      </c>
      <c r="I135" s="45" t="s">
        <v>3276</v>
      </c>
      <c r="J135" s="45" t="s">
        <v>3776</v>
      </c>
      <c r="K135" s="45" t="s">
        <v>3777</v>
      </c>
      <c r="L135" s="45" t="s">
        <v>201</v>
      </c>
      <c r="M135" s="45">
        <v>440</v>
      </c>
      <c r="N135" s="45">
        <v>4.5</v>
      </c>
      <c r="O135" s="45">
        <v>4.5999999999999996</v>
      </c>
      <c r="P135" s="45">
        <v>135</v>
      </c>
      <c r="Q135" s="45" t="s">
        <v>3222</v>
      </c>
      <c r="R135" s="45" t="b">
        <v>0</v>
      </c>
      <c r="S135" s="45"/>
      <c r="T135" s="45">
        <v>5</v>
      </c>
      <c r="U135" s="45">
        <v>0</v>
      </c>
      <c r="V135" s="45">
        <v>11</v>
      </c>
      <c r="W135" s="45">
        <v>11</v>
      </c>
      <c r="X135" s="45">
        <v>1</v>
      </c>
      <c r="Y135" s="45" t="s">
        <v>3223</v>
      </c>
      <c r="Z135" s="45"/>
      <c r="AA135" s="45">
        <v>0</v>
      </c>
      <c r="AB135" s="45" t="b">
        <v>0</v>
      </c>
      <c r="AC135" s="45" t="b">
        <v>0</v>
      </c>
      <c r="AD135" s="45" t="b">
        <v>0</v>
      </c>
      <c r="AE135" s="45" t="b">
        <v>0</v>
      </c>
      <c r="AF135" s="45" t="b">
        <v>0</v>
      </c>
      <c r="AG135" s="45" t="s">
        <v>3279</v>
      </c>
      <c r="AH135" s="45">
        <v>80</v>
      </c>
      <c r="AI135" s="45" t="b">
        <v>0</v>
      </c>
      <c r="AJ135" s="45" t="s">
        <v>3222</v>
      </c>
      <c r="AK135" s="45"/>
      <c r="AL135" s="45" t="b">
        <v>0</v>
      </c>
      <c r="AM135" s="45" t="b">
        <v>0</v>
      </c>
      <c r="AN135" s="45" t="b">
        <v>0</v>
      </c>
      <c r="AO135" s="45"/>
      <c r="AP135" s="45" t="b">
        <v>0</v>
      </c>
      <c r="AQ135" s="45" t="s">
        <v>3222</v>
      </c>
      <c r="AR135" s="45" t="b">
        <v>0</v>
      </c>
      <c r="AS135" s="45" t="s">
        <v>3297</v>
      </c>
      <c r="AT135" s="45"/>
      <c r="AU135" s="45" t="s">
        <v>3227</v>
      </c>
      <c r="AV135" s="45">
        <v>29.99</v>
      </c>
      <c r="AW135" s="45" t="s">
        <v>76</v>
      </c>
      <c r="AX135" s="45" t="b">
        <v>0</v>
      </c>
      <c r="AY135" s="45" t="s">
        <v>3222</v>
      </c>
      <c r="AZ135" s="45"/>
      <c r="BA135" s="45">
        <v>1803704608</v>
      </c>
      <c r="BB135" s="45">
        <v>1</v>
      </c>
      <c r="BC135" s="45" t="s">
        <v>3222</v>
      </c>
      <c r="BD135" s="45" t="s">
        <v>3222</v>
      </c>
      <c r="BE135" s="45">
        <v>29.99</v>
      </c>
      <c r="BF135" s="45">
        <v>29.99</v>
      </c>
      <c r="BG135" s="45"/>
      <c r="BH135" s="45">
        <v>2</v>
      </c>
      <c r="BI135" s="45" t="s">
        <v>330</v>
      </c>
      <c r="BJ135" s="45"/>
      <c r="BK135" s="45" t="s">
        <v>3222</v>
      </c>
      <c r="BL135" s="45" t="s">
        <v>3228</v>
      </c>
      <c r="BM135" s="45" t="s">
        <v>3243</v>
      </c>
      <c r="BN135" s="45">
        <v>52954</v>
      </c>
      <c r="BO135" s="45" t="s">
        <v>3559</v>
      </c>
      <c r="BP135" s="45">
        <v>116</v>
      </c>
      <c r="BQ135" s="45" t="s">
        <v>3560</v>
      </c>
      <c r="BR135" s="45" t="s">
        <v>3256</v>
      </c>
      <c r="BS135" s="45" t="s">
        <v>3233</v>
      </c>
      <c r="BT135" s="45" t="b">
        <v>0</v>
      </c>
      <c r="BU135" s="45">
        <v>5</v>
      </c>
      <c r="BV135" s="45" t="s">
        <v>3778</v>
      </c>
      <c r="BW135" s="45" t="s">
        <v>3235</v>
      </c>
      <c r="BX135" s="46"/>
      <c r="BY135" s="45"/>
      <c r="BZ135" s="45"/>
      <c r="CA135" s="47">
        <v>46048</v>
      </c>
      <c r="CB135" s="47">
        <v>45035</v>
      </c>
      <c r="CC135" s="45" t="s">
        <v>3561</v>
      </c>
      <c r="CD135" s="45" t="b">
        <v>0</v>
      </c>
      <c r="CE135" s="45" t="b">
        <v>0</v>
      </c>
      <c r="CF135" s="45" t="b">
        <v>0</v>
      </c>
      <c r="CG135" s="45" t="b">
        <v>0</v>
      </c>
      <c r="CH135" s="45"/>
      <c r="CI135" s="45" t="s">
        <v>337</v>
      </c>
      <c r="CJ135" s="45" t="s">
        <v>3237</v>
      </c>
      <c r="CK135" s="45" t="s">
        <v>3237</v>
      </c>
      <c r="CL135" s="45"/>
      <c r="CM135" s="45"/>
      <c r="CN135" s="45"/>
      <c r="CO135" s="45" t="b">
        <v>0</v>
      </c>
      <c r="CP135" s="45" t="s">
        <v>3238</v>
      </c>
      <c r="CQ135" s="45">
        <v>16.489999999999998</v>
      </c>
      <c r="CR135" s="45">
        <v>1</v>
      </c>
      <c r="CS135" s="45">
        <v>0.2293</v>
      </c>
      <c r="CT135" s="45"/>
      <c r="CU135" s="45"/>
      <c r="CV135" s="45">
        <v>88</v>
      </c>
      <c r="CW135" s="45">
        <v>36</v>
      </c>
      <c r="CX135" s="45">
        <v>593.73</v>
      </c>
      <c r="CY135" s="45">
        <v>1008</v>
      </c>
      <c r="CZ135" s="45">
        <v>0</v>
      </c>
      <c r="DA135" s="45">
        <v>0</v>
      </c>
      <c r="DB135" s="45">
        <v>0</v>
      </c>
      <c r="DC135" s="45">
        <v>0</v>
      </c>
      <c r="DD135" s="45">
        <v>0</v>
      </c>
      <c r="DE135" s="45">
        <v>148.5</v>
      </c>
      <c r="DF135" s="45">
        <v>9</v>
      </c>
      <c r="DG135" s="45">
        <v>0</v>
      </c>
      <c r="DH135" s="45">
        <v>0</v>
      </c>
      <c r="DI135" s="45">
        <v>0</v>
      </c>
      <c r="DJ135" s="45">
        <v>0</v>
      </c>
      <c r="DK135" s="45">
        <v>0</v>
      </c>
      <c r="DL135" s="45">
        <v>0</v>
      </c>
      <c r="DM135" s="45"/>
      <c r="DN135" s="13"/>
      <c r="DO135" s="13">
        <v>0</v>
      </c>
      <c r="DP135" s="13"/>
    </row>
    <row r="136" spans="1:120" hidden="1">
      <c r="A136" s="45" t="s">
        <v>16</v>
      </c>
      <c r="B136" s="45" t="s">
        <v>2587</v>
      </c>
      <c r="C136" s="45" t="s">
        <v>3479</v>
      </c>
      <c r="D136" s="45"/>
      <c r="E136" s="45">
        <v>52440</v>
      </c>
      <c r="F136" s="45">
        <v>4059779052440</v>
      </c>
      <c r="G136" s="46"/>
      <c r="H136" s="45" t="s">
        <v>195</v>
      </c>
      <c r="I136" s="45" t="s">
        <v>3220</v>
      </c>
      <c r="J136" s="45" t="s">
        <v>3221</v>
      </c>
      <c r="K136" s="45" t="s">
        <v>3779</v>
      </c>
      <c r="L136" s="45" t="s">
        <v>195</v>
      </c>
      <c r="M136" s="45">
        <v>16</v>
      </c>
      <c r="N136" s="45">
        <v>4</v>
      </c>
      <c r="O136" s="45">
        <v>5</v>
      </c>
      <c r="P136" s="45">
        <v>136</v>
      </c>
      <c r="Q136" s="45" t="s">
        <v>3222</v>
      </c>
      <c r="R136" s="45" t="b">
        <v>0</v>
      </c>
      <c r="S136" s="45"/>
      <c r="T136" s="45">
        <v>5</v>
      </c>
      <c r="U136" s="45">
        <v>0</v>
      </c>
      <c r="V136" s="45">
        <v>5</v>
      </c>
      <c r="W136" s="45">
        <v>5</v>
      </c>
      <c r="X136" s="45">
        <v>1</v>
      </c>
      <c r="Y136" s="45" t="s">
        <v>3223</v>
      </c>
      <c r="Z136" s="45" t="s">
        <v>3350</v>
      </c>
      <c r="AA136" s="45">
        <v>0</v>
      </c>
      <c r="AB136" s="45" t="b">
        <v>0</v>
      </c>
      <c r="AC136" s="45" t="b">
        <v>0</v>
      </c>
      <c r="AD136" s="45" t="b">
        <v>0</v>
      </c>
      <c r="AE136" s="45" t="b">
        <v>0</v>
      </c>
      <c r="AF136" s="45" t="b">
        <v>0</v>
      </c>
      <c r="AG136" s="45" t="s">
        <v>3225</v>
      </c>
      <c r="AH136" s="45">
        <v>90</v>
      </c>
      <c r="AI136" s="45" t="b">
        <v>0</v>
      </c>
      <c r="AJ136" s="45" t="s">
        <v>3222</v>
      </c>
      <c r="AK136" s="45"/>
      <c r="AL136" s="45" t="b">
        <v>0</v>
      </c>
      <c r="AM136" s="45"/>
      <c r="AN136" s="45"/>
      <c r="AO136" s="45"/>
      <c r="AP136" s="45"/>
      <c r="AQ136" s="45"/>
      <c r="AR136" s="45"/>
      <c r="AS136" s="45"/>
      <c r="AT136" s="45"/>
      <c r="AU136" s="45" t="s">
        <v>3251</v>
      </c>
      <c r="AV136" s="45">
        <v>12.97</v>
      </c>
      <c r="AW136" s="45" t="s">
        <v>76</v>
      </c>
      <c r="AX136" s="45" t="b">
        <v>0</v>
      </c>
      <c r="AY136" s="45" t="b">
        <v>0</v>
      </c>
      <c r="AZ136" s="45"/>
      <c r="BA136" s="45"/>
      <c r="BB136" s="45">
        <v>0</v>
      </c>
      <c r="BC136" s="45" t="s">
        <v>3222</v>
      </c>
      <c r="BD136" s="45" t="s">
        <v>3222</v>
      </c>
      <c r="BE136" s="45">
        <v>12.97</v>
      </c>
      <c r="BF136" s="45">
        <v>13.99</v>
      </c>
      <c r="BG136" s="45"/>
      <c r="BH136" s="45">
        <v>2</v>
      </c>
      <c r="BI136" s="45" t="s">
        <v>330</v>
      </c>
      <c r="BJ136" s="45"/>
      <c r="BK136" s="45" t="s">
        <v>3222</v>
      </c>
      <c r="BL136" s="45" t="s">
        <v>3228</v>
      </c>
      <c r="BM136" s="45" t="s">
        <v>3229</v>
      </c>
      <c r="BN136" s="45">
        <v>117575</v>
      </c>
      <c r="BO136" s="45" t="s">
        <v>3230</v>
      </c>
      <c r="BP136" s="45"/>
      <c r="BQ136" s="45" t="s">
        <v>3231</v>
      </c>
      <c r="BR136" s="45" t="s">
        <v>3256</v>
      </c>
      <c r="BS136" s="45" t="s">
        <v>3292</v>
      </c>
      <c r="BT136" s="45" t="b">
        <v>0</v>
      </c>
      <c r="BU136" s="45">
        <v>6</v>
      </c>
      <c r="BV136" s="45" t="s">
        <v>3483</v>
      </c>
      <c r="BW136" s="45" t="s">
        <v>3283</v>
      </c>
      <c r="BX136" s="46"/>
      <c r="BY136" s="45"/>
      <c r="BZ136" s="45"/>
      <c r="CA136" s="47">
        <v>46048</v>
      </c>
      <c r="CB136" s="47">
        <v>45624</v>
      </c>
      <c r="CC136" s="45" t="s">
        <v>3236</v>
      </c>
      <c r="CD136" s="45" t="b">
        <v>0</v>
      </c>
      <c r="CE136" s="45" t="b">
        <v>0</v>
      </c>
      <c r="CF136" s="45" t="b">
        <v>0</v>
      </c>
      <c r="CG136" s="45" t="b">
        <v>0</v>
      </c>
      <c r="CH136" s="45"/>
      <c r="CI136" s="45" t="s">
        <v>337</v>
      </c>
      <c r="CJ136" s="45" t="s">
        <v>3237</v>
      </c>
      <c r="CK136" s="45" t="s">
        <v>3237</v>
      </c>
      <c r="CL136" s="45"/>
      <c r="CM136" s="45"/>
      <c r="CN136" s="45"/>
      <c r="CO136" s="45" t="b">
        <v>0</v>
      </c>
      <c r="CP136" s="45" t="s">
        <v>3238</v>
      </c>
      <c r="CQ136" s="45">
        <v>15.68</v>
      </c>
      <c r="CR136" s="45">
        <v>2</v>
      </c>
      <c r="CS136" s="45">
        <v>0.37119999999999997</v>
      </c>
      <c r="CT136" s="45"/>
      <c r="CU136" s="45"/>
      <c r="CV136" s="45">
        <v>98</v>
      </c>
      <c r="CW136" s="45">
        <v>6</v>
      </c>
      <c r="CX136" s="45">
        <v>47.04</v>
      </c>
      <c r="CY136" s="45">
        <v>84</v>
      </c>
      <c r="CZ136" s="45">
        <v>0</v>
      </c>
      <c r="DA136" s="45">
        <v>0</v>
      </c>
      <c r="DB136" s="45">
        <v>0</v>
      </c>
      <c r="DC136" s="45">
        <v>0</v>
      </c>
      <c r="DD136" s="45">
        <v>0</v>
      </c>
      <c r="DE136" s="45">
        <v>0</v>
      </c>
      <c r="DF136" s="45">
        <v>0</v>
      </c>
      <c r="DG136" s="45">
        <v>0</v>
      </c>
      <c r="DH136" s="45">
        <v>0</v>
      </c>
      <c r="DI136" s="45">
        <v>0</v>
      </c>
      <c r="DJ136" s="45">
        <v>0</v>
      </c>
      <c r="DK136" s="45">
        <v>0</v>
      </c>
      <c r="DL136" s="45">
        <v>0</v>
      </c>
      <c r="DM136" s="45"/>
      <c r="DN136" s="13">
        <v>0</v>
      </c>
      <c r="DO136" s="13">
        <v>0</v>
      </c>
      <c r="DP136" s="13"/>
    </row>
    <row r="137" spans="1:120" hidden="1">
      <c r="A137" s="45" t="s">
        <v>16</v>
      </c>
      <c r="B137" s="45" t="s">
        <v>2527</v>
      </c>
      <c r="C137" s="45" t="s">
        <v>3474</v>
      </c>
      <c r="D137" s="45"/>
      <c r="E137" s="45">
        <v>39861</v>
      </c>
      <c r="F137" s="45">
        <v>4059779039861</v>
      </c>
      <c r="G137" s="46"/>
      <c r="H137" s="45" t="s">
        <v>195</v>
      </c>
      <c r="I137" s="45" t="s">
        <v>3220</v>
      </c>
      <c r="J137" s="45" t="s">
        <v>3221</v>
      </c>
      <c r="K137" s="45" t="s">
        <v>3780</v>
      </c>
      <c r="L137" s="45" t="s">
        <v>195</v>
      </c>
      <c r="M137" s="45">
        <v>947</v>
      </c>
      <c r="N137" s="45">
        <v>4.7</v>
      </c>
      <c r="O137" s="45">
        <v>4.5999999999999996</v>
      </c>
      <c r="P137" s="45">
        <v>145</v>
      </c>
      <c r="Q137" s="45" t="s">
        <v>3222</v>
      </c>
      <c r="R137" s="45" t="s">
        <v>3222</v>
      </c>
      <c r="S137" s="45" t="s">
        <v>3240</v>
      </c>
      <c r="T137" s="45">
        <v>5</v>
      </c>
      <c r="U137" s="45">
        <v>1386</v>
      </c>
      <c r="V137" s="45">
        <v>5</v>
      </c>
      <c r="W137" s="45">
        <v>5</v>
      </c>
      <c r="X137" s="45">
        <v>1</v>
      </c>
      <c r="Y137" s="45" t="s">
        <v>3223</v>
      </c>
      <c r="Z137" s="45" t="s">
        <v>3781</v>
      </c>
      <c r="AA137" s="45">
        <v>0</v>
      </c>
      <c r="AB137" s="45" t="b">
        <v>0</v>
      </c>
      <c r="AC137" s="45" t="b">
        <v>0</v>
      </c>
      <c r="AD137" s="45" t="b">
        <v>0</v>
      </c>
      <c r="AE137" s="45" t="b">
        <v>0</v>
      </c>
      <c r="AF137" s="45" t="b">
        <v>0</v>
      </c>
      <c r="AG137" s="45" t="s">
        <v>3225</v>
      </c>
      <c r="AH137" s="45">
        <v>100</v>
      </c>
      <c r="AI137" s="45" t="b">
        <v>0</v>
      </c>
      <c r="AJ137" s="45" t="b">
        <v>0</v>
      </c>
      <c r="AK137" s="45"/>
      <c r="AL137" s="45" t="b">
        <v>0</v>
      </c>
      <c r="AM137" s="45" t="s">
        <v>3222</v>
      </c>
      <c r="AN137" s="45" t="s">
        <v>3222</v>
      </c>
      <c r="AO137" s="45" t="s">
        <v>3222</v>
      </c>
      <c r="AP137" s="45" t="s">
        <v>3222</v>
      </c>
      <c r="AQ137" s="45" t="s">
        <v>3222</v>
      </c>
      <c r="AR137" s="45" t="s">
        <v>3222</v>
      </c>
      <c r="AS137" s="45" t="s">
        <v>3268</v>
      </c>
      <c r="AT137" s="45"/>
      <c r="AU137" s="45" t="s">
        <v>3227</v>
      </c>
      <c r="AV137" s="45">
        <v>32.47</v>
      </c>
      <c r="AW137" s="45" t="s">
        <v>76</v>
      </c>
      <c r="AX137" s="45" t="b">
        <v>0</v>
      </c>
      <c r="AY137" s="45" t="b">
        <v>0</v>
      </c>
      <c r="AZ137" s="45"/>
      <c r="BA137" s="45"/>
      <c r="BB137" s="45">
        <v>0</v>
      </c>
      <c r="BC137" s="45" t="s">
        <v>3222</v>
      </c>
      <c r="BD137" s="45" t="s">
        <v>3222</v>
      </c>
      <c r="BE137" s="45">
        <v>32.47</v>
      </c>
      <c r="BF137" s="45"/>
      <c r="BG137" s="45"/>
      <c r="BH137" s="45">
        <v>1</v>
      </c>
      <c r="BI137" s="45" t="s">
        <v>330</v>
      </c>
      <c r="BJ137" s="45"/>
      <c r="BK137" s="45" t="s">
        <v>3222</v>
      </c>
      <c r="BL137" s="45" t="s">
        <v>3228</v>
      </c>
      <c r="BM137" s="45" t="s">
        <v>3253</v>
      </c>
      <c r="BN137" s="45">
        <v>120449</v>
      </c>
      <c r="BO137" s="45" t="s">
        <v>3254</v>
      </c>
      <c r="BP137" s="45">
        <v>207</v>
      </c>
      <c r="BQ137" s="45" t="s">
        <v>3255</v>
      </c>
      <c r="BR137" s="45" t="s">
        <v>3232</v>
      </c>
      <c r="BS137" s="45" t="s">
        <v>3292</v>
      </c>
      <c r="BT137" s="45" t="b">
        <v>0</v>
      </c>
      <c r="BU137" s="45">
        <v>6</v>
      </c>
      <c r="BV137" s="45" t="s">
        <v>3782</v>
      </c>
      <c r="BW137" s="45" t="s">
        <v>3235</v>
      </c>
      <c r="BX137" s="46"/>
      <c r="BY137" s="45"/>
      <c r="BZ137" s="45"/>
      <c r="CA137" s="47">
        <v>46048</v>
      </c>
      <c r="CB137" s="47">
        <v>45364</v>
      </c>
      <c r="CC137" s="45" t="s">
        <v>3236</v>
      </c>
      <c r="CD137" s="45" t="b">
        <v>0</v>
      </c>
      <c r="CE137" s="45" t="b">
        <v>0</v>
      </c>
      <c r="CF137" s="45" t="b">
        <v>0</v>
      </c>
      <c r="CG137" s="45" t="b">
        <v>0</v>
      </c>
      <c r="CH137" s="45"/>
      <c r="CI137" s="45" t="s">
        <v>880</v>
      </c>
      <c r="CJ137" s="45" t="s">
        <v>3370</v>
      </c>
      <c r="CK137" s="45" t="s">
        <v>3371</v>
      </c>
      <c r="CL137" s="45"/>
      <c r="CM137" s="45"/>
      <c r="CN137" s="45"/>
      <c r="CO137" s="45" t="b">
        <v>0</v>
      </c>
      <c r="CP137" s="45" t="s">
        <v>3238</v>
      </c>
      <c r="CQ137" s="45">
        <v>15.14</v>
      </c>
      <c r="CR137" s="45">
        <v>1</v>
      </c>
      <c r="CS137" s="45">
        <v>0.43680000000000002</v>
      </c>
      <c r="CT137" s="45"/>
      <c r="CU137" s="45"/>
      <c r="CV137" s="45">
        <v>65</v>
      </c>
      <c r="CW137" s="45">
        <v>1</v>
      </c>
      <c r="CX137" s="45">
        <v>15.14</v>
      </c>
      <c r="CY137" s="45">
        <v>0</v>
      </c>
      <c r="CZ137" s="45">
        <v>0</v>
      </c>
      <c r="DA137" s="45">
        <v>0</v>
      </c>
      <c r="DB137" s="45">
        <v>0</v>
      </c>
      <c r="DC137" s="45">
        <v>0</v>
      </c>
      <c r="DD137" s="45">
        <v>0</v>
      </c>
      <c r="DE137" s="45">
        <v>15.14</v>
      </c>
      <c r="DF137" s="45">
        <v>1</v>
      </c>
      <c r="DG137" s="45">
        <v>0</v>
      </c>
      <c r="DH137" s="45">
        <v>0</v>
      </c>
      <c r="DI137" s="45">
        <v>0</v>
      </c>
      <c r="DJ137" s="45">
        <v>0</v>
      </c>
      <c r="DK137" s="45">
        <v>0</v>
      </c>
      <c r="DL137" s="45">
        <v>0</v>
      </c>
      <c r="DM137" s="45"/>
      <c r="DN137" s="13">
        <v>0</v>
      </c>
      <c r="DO137" s="13">
        <v>72</v>
      </c>
      <c r="DP137" s="13"/>
    </row>
    <row r="138" spans="1:120" hidden="1">
      <c r="A138" s="45" t="s">
        <v>16</v>
      </c>
      <c r="B138" s="45" t="s">
        <v>738</v>
      </c>
      <c r="C138" s="45" t="s">
        <v>3576</v>
      </c>
      <c r="D138" s="45"/>
      <c r="E138" s="45">
        <v>71632</v>
      </c>
      <c r="F138" s="45">
        <v>4059779071632</v>
      </c>
      <c r="G138" s="46"/>
      <c r="H138" s="45" t="s">
        <v>740</v>
      </c>
      <c r="I138" s="45" t="s">
        <v>3276</v>
      </c>
      <c r="J138" s="45" t="s">
        <v>3221</v>
      </c>
      <c r="K138" s="45" t="s">
        <v>3783</v>
      </c>
      <c r="L138" s="45" t="s">
        <v>740</v>
      </c>
      <c r="M138" s="45">
        <v>28</v>
      </c>
      <c r="N138" s="45">
        <v>4.0999999999999996</v>
      </c>
      <c r="O138" s="45">
        <v>3</v>
      </c>
      <c r="P138" s="45">
        <v>162</v>
      </c>
      <c r="Q138" s="45" t="s">
        <v>3222</v>
      </c>
      <c r="R138" s="45" t="b">
        <v>0</v>
      </c>
      <c r="S138" s="45"/>
      <c r="T138" s="45">
        <v>5</v>
      </c>
      <c r="U138" s="45">
        <v>388</v>
      </c>
      <c r="V138" s="45">
        <v>6</v>
      </c>
      <c r="W138" s="45">
        <v>6</v>
      </c>
      <c r="X138" s="45">
        <v>1</v>
      </c>
      <c r="Y138" s="45" t="s">
        <v>3223</v>
      </c>
      <c r="Z138" s="45"/>
      <c r="AA138" s="45">
        <v>0</v>
      </c>
      <c r="AB138" s="45" t="b">
        <v>0</v>
      </c>
      <c r="AC138" s="45" t="b">
        <v>0</v>
      </c>
      <c r="AD138" s="45" t="b">
        <v>0</v>
      </c>
      <c r="AE138" s="45" t="b">
        <v>0</v>
      </c>
      <c r="AF138" s="45" t="b">
        <v>0</v>
      </c>
      <c r="AG138" s="45"/>
      <c r="AH138" s="45">
        <v>70</v>
      </c>
      <c r="AI138" s="45" t="b">
        <v>0</v>
      </c>
      <c r="AJ138" s="45" t="s">
        <v>3222</v>
      </c>
      <c r="AK138" s="45"/>
      <c r="AL138" s="45" t="b">
        <v>0</v>
      </c>
      <c r="AM138" s="45"/>
      <c r="AN138" s="45"/>
      <c r="AO138" s="45"/>
      <c r="AP138" s="45"/>
      <c r="AQ138" s="45"/>
      <c r="AR138" s="45"/>
      <c r="AS138" s="45"/>
      <c r="AT138" s="45"/>
      <c r="AU138" s="45" t="s">
        <v>3251</v>
      </c>
      <c r="AV138" s="45">
        <v>5.51</v>
      </c>
      <c r="AW138" s="45" t="s">
        <v>76</v>
      </c>
      <c r="AX138" s="45" t="b">
        <v>0</v>
      </c>
      <c r="AY138" s="45" t="s">
        <v>3222</v>
      </c>
      <c r="AZ138" s="45"/>
      <c r="BA138" s="45" t="s">
        <v>3784</v>
      </c>
      <c r="BB138" s="45">
        <v>2</v>
      </c>
      <c r="BC138" s="45" t="s">
        <v>3222</v>
      </c>
      <c r="BD138" s="45" t="s">
        <v>3222</v>
      </c>
      <c r="BE138" s="45">
        <v>5.51</v>
      </c>
      <c r="BF138" s="45">
        <v>6.49</v>
      </c>
      <c r="BG138" s="45"/>
      <c r="BH138" s="45">
        <v>1</v>
      </c>
      <c r="BI138" s="45" t="s">
        <v>330</v>
      </c>
      <c r="BJ138" s="45"/>
      <c r="BK138" s="45" t="s">
        <v>3222</v>
      </c>
      <c r="BL138" s="45" t="s">
        <v>3228</v>
      </c>
      <c r="BM138" s="45" t="s">
        <v>3253</v>
      </c>
      <c r="BN138" s="45">
        <v>24338</v>
      </c>
      <c r="BO138" s="45" t="s">
        <v>3254</v>
      </c>
      <c r="BP138" s="45">
        <v>58</v>
      </c>
      <c r="BQ138" s="45" t="s">
        <v>3255</v>
      </c>
      <c r="BR138" s="45" t="s">
        <v>3256</v>
      </c>
      <c r="BS138" s="45" t="s">
        <v>3292</v>
      </c>
      <c r="BT138" s="45" t="b">
        <v>0</v>
      </c>
      <c r="BU138" s="45">
        <v>6</v>
      </c>
      <c r="BV138" s="45" t="s">
        <v>3579</v>
      </c>
      <c r="BW138" s="45" t="s">
        <v>3283</v>
      </c>
      <c r="BX138" s="46"/>
      <c r="BY138" s="45"/>
      <c r="BZ138" s="45"/>
      <c r="CA138" s="47">
        <v>46048</v>
      </c>
      <c r="CB138" s="47">
        <v>45737</v>
      </c>
      <c r="CC138" s="45" t="s">
        <v>3236</v>
      </c>
      <c r="CD138" s="45" t="b">
        <v>0</v>
      </c>
      <c r="CE138" s="45" t="b">
        <v>0</v>
      </c>
      <c r="CF138" s="45" t="b">
        <v>0</v>
      </c>
      <c r="CG138" s="45" t="b">
        <v>0</v>
      </c>
      <c r="CH138" s="45"/>
      <c r="CI138" s="45" t="s">
        <v>337</v>
      </c>
      <c r="CJ138" s="45" t="s">
        <v>3370</v>
      </c>
      <c r="CK138" s="45" t="s">
        <v>3371</v>
      </c>
      <c r="CL138" s="45"/>
      <c r="CM138" s="45"/>
      <c r="CN138" s="45"/>
      <c r="CO138" s="45" t="s">
        <v>3222</v>
      </c>
      <c r="CP138" s="45" t="s">
        <v>3238</v>
      </c>
      <c r="CQ138" s="45">
        <v>14.48</v>
      </c>
      <c r="CR138" s="45">
        <v>4</v>
      </c>
      <c r="CS138" s="45">
        <v>0.374</v>
      </c>
      <c r="CT138" s="45"/>
      <c r="CU138" s="45"/>
      <c r="CV138" s="45">
        <v>40</v>
      </c>
      <c r="CW138" s="45">
        <v>99</v>
      </c>
      <c r="CX138" s="45">
        <v>358.38</v>
      </c>
      <c r="CY138" s="45">
        <v>693</v>
      </c>
      <c r="CZ138" s="45">
        <v>0</v>
      </c>
      <c r="DA138" s="45">
        <v>0</v>
      </c>
      <c r="DB138" s="45">
        <v>0</v>
      </c>
      <c r="DC138" s="45">
        <v>0</v>
      </c>
      <c r="DD138" s="45">
        <v>0</v>
      </c>
      <c r="DE138" s="45">
        <v>358.38</v>
      </c>
      <c r="DF138" s="45">
        <v>99</v>
      </c>
      <c r="DG138" s="45">
        <v>0</v>
      </c>
      <c r="DH138" s="45">
        <v>0</v>
      </c>
      <c r="DI138" s="45">
        <v>0</v>
      </c>
      <c r="DJ138" s="45">
        <v>0</v>
      </c>
      <c r="DK138" s="45">
        <v>0</v>
      </c>
      <c r="DL138" s="45">
        <v>0</v>
      </c>
      <c r="DM138" s="45"/>
      <c r="DN138" s="13">
        <v>0</v>
      </c>
      <c r="DO138" s="13">
        <v>0</v>
      </c>
      <c r="DP138" s="13"/>
    </row>
    <row r="139" spans="1:120" hidden="1">
      <c r="A139" s="45" t="s">
        <v>16</v>
      </c>
      <c r="B139" s="45" t="s">
        <v>2425</v>
      </c>
      <c r="C139" s="45" t="s">
        <v>3265</v>
      </c>
      <c r="D139" s="45"/>
      <c r="E139" s="45">
        <v>59999</v>
      </c>
      <c r="F139" s="45">
        <v>4059779059999</v>
      </c>
      <c r="G139" s="46"/>
      <c r="H139" s="45" t="s">
        <v>195</v>
      </c>
      <c r="I139" s="45" t="s">
        <v>3220</v>
      </c>
      <c r="J139" s="45" t="s">
        <v>3221</v>
      </c>
      <c r="K139" s="45" t="s">
        <v>3785</v>
      </c>
      <c r="L139" s="45" t="s">
        <v>195</v>
      </c>
      <c r="M139" s="45">
        <v>522</v>
      </c>
      <c r="N139" s="45">
        <v>4.5999999999999996</v>
      </c>
      <c r="O139" s="45">
        <v>4.9000000000000004</v>
      </c>
      <c r="P139" s="45">
        <v>137</v>
      </c>
      <c r="Q139" s="45" t="s">
        <v>3222</v>
      </c>
      <c r="R139" s="45" t="b">
        <v>0</v>
      </c>
      <c r="S139" s="45"/>
      <c r="T139" s="45">
        <v>5</v>
      </c>
      <c r="U139" s="45">
        <v>1251</v>
      </c>
      <c r="V139" s="45">
        <v>5</v>
      </c>
      <c r="W139" s="45">
        <v>5</v>
      </c>
      <c r="X139" s="45">
        <v>1</v>
      </c>
      <c r="Y139" s="45" t="s">
        <v>3223</v>
      </c>
      <c r="Z139" s="45" t="s">
        <v>3267</v>
      </c>
      <c r="AA139" s="45">
        <v>0</v>
      </c>
      <c r="AB139" s="45" t="b">
        <v>0</v>
      </c>
      <c r="AC139" s="45" t="b">
        <v>0</v>
      </c>
      <c r="AD139" s="45" t="b">
        <v>0</v>
      </c>
      <c r="AE139" s="45" t="b">
        <v>0</v>
      </c>
      <c r="AF139" s="45" t="b">
        <v>0</v>
      </c>
      <c r="AG139" s="45" t="s">
        <v>3225</v>
      </c>
      <c r="AH139" s="45">
        <v>100</v>
      </c>
      <c r="AI139" s="45" t="b">
        <v>0</v>
      </c>
      <c r="AJ139" s="45" t="s">
        <v>3222</v>
      </c>
      <c r="AK139" s="45"/>
      <c r="AL139" s="45" t="b">
        <v>0</v>
      </c>
      <c r="AM139" s="45" t="b">
        <v>0</v>
      </c>
      <c r="AN139" s="45" t="b">
        <v>0</v>
      </c>
      <c r="AO139" s="45" t="b">
        <v>0</v>
      </c>
      <c r="AP139" s="45" t="b">
        <v>0</v>
      </c>
      <c r="AQ139" s="45" t="s">
        <v>3222</v>
      </c>
      <c r="AR139" s="45"/>
      <c r="AS139" s="45" t="s">
        <v>3268</v>
      </c>
      <c r="AT139" s="45"/>
      <c r="AU139" s="45" t="s">
        <v>3227</v>
      </c>
      <c r="AV139" s="45">
        <v>7.8</v>
      </c>
      <c r="AW139" s="45" t="s">
        <v>76</v>
      </c>
      <c r="AX139" s="45" t="b">
        <v>0</v>
      </c>
      <c r="AY139" s="45" t="s">
        <v>3222</v>
      </c>
      <c r="AZ139" s="45"/>
      <c r="BA139" s="45" t="s">
        <v>3269</v>
      </c>
      <c r="BB139" s="45">
        <v>2</v>
      </c>
      <c r="BC139" s="45" t="s">
        <v>3222</v>
      </c>
      <c r="BD139" s="45" t="s">
        <v>3222</v>
      </c>
      <c r="BE139" s="45">
        <v>7.8</v>
      </c>
      <c r="BF139" s="45"/>
      <c r="BG139" s="45"/>
      <c r="BH139" s="45">
        <v>2</v>
      </c>
      <c r="BI139" s="45" t="s">
        <v>330</v>
      </c>
      <c r="BJ139" s="45"/>
      <c r="BK139" s="45" t="s">
        <v>3222</v>
      </c>
      <c r="BL139" s="45" t="s">
        <v>3228</v>
      </c>
      <c r="BM139" s="45" t="s">
        <v>3253</v>
      </c>
      <c r="BN139" s="45">
        <v>2708</v>
      </c>
      <c r="BO139" s="45" t="s">
        <v>3270</v>
      </c>
      <c r="BP139" s="45">
        <v>51</v>
      </c>
      <c r="BQ139" s="45" t="s">
        <v>3271</v>
      </c>
      <c r="BR139" s="45" t="s">
        <v>3256</v>
      </c>
      <c r="BS139" s="45" t="s">
        <v>3272</v>
      </c>
      <c r="BT139" s="45" t="b">
        <v>0</v>
      </c>
      <c r="BU139" s="45">
        <v>5</v>
      </c>
      <c r="BV139" s="45" t="s">
        <v>3273</v>
      </c>
      <c r="BW139" s="45" t="s">
        <v>3258</v>
      </c>
      <c r="BX139" s="45"/>
      <c r="BY139" s="45"/>
      <c r="BZ139" s="45"/>
      <c r="CA139" s="47">
        <v>46048</v>
      </c>
      <c r="CB139" s="47">
        <v>45381</v>
      </c>
      <c r="CC139" s="45" t="s">
        <v>3274</v>
      </c>
      <c r="CD139" s="45" t="b">
        <v>0</v>
      </c>
      <c r="CE139" s="45" t="b">
        <v>0</v>
      </c>
      <c r="CF139" s="45" t="b">
        <v>0</v>
      </c>
      <c r="CG139" s="45" t="b">
        <v>0</v>
      </c>
      <c r="CH139" s="45"/>
      <c r="CI139" s="45" t="s">
        <v>337</v>
      </c>
      <c r="CJ139" s="45" t="s">
        <v>3237</v>
      </c>
      <c r="CK139" s="45" t="s">
        <v>3237</v>
      </c>
      <c r="CL139" s="45"/>
      <c r="CM139" s="45">
        <v>12.15</v>
      </c>
      <c r="CN139" s="45"/>
      <c r="CO139" s="45" t="b">
        <v>0</v>
      </c>
      <c r="CP139" s="45" t="s">
        <v>3238</v>
      </c>
      <c r="CQ139" s="45">
        <v>14.44</v>
      </c>
      <c r="CR139" s="45">
        <v>4</v>
      </c>
      <c r="CS139" s="45">
        <v>0.51910000000000001</v>
      </c>
      <c r="CT139" s="45"/>
      <c r="CU139" s="45"/>
      <c r="CV139" s="45">
        <v>470</v>
      </c>
      <c r="CW139" s="45">
        <v>1</v>
      </c>
      <c r="CX139" s="45">
        <v>3.61</v>
      </c>
      <c r="CY139" s="45">
        <v>7</v>
      </c>
      <c r="CZ139" s="45">
        <v>0</v>
      </c>
      <c r="DA139" s="45">
        <v>0</v>
      </c>
      <c r="DB139" s="45">
        <v>0</v>
      </c>
      <c r="DC139" s="45">
        <v>0</v>
      </c>
      <c r="DD139" s="45">
        <v>0</v>
      </c>
      <c r="DE139" s="45">
        <v>0</v>
      </c>
      <c r="DF139" s="45">
        <v>0</v>
      </c>
      <c r="DG139" s="45">
        <v>0</v>
      </c>
      <c r="DH139" s="45">
        <v>0</v>
      </c>
      <c r="DI139" s="45">
        <v>0</v>
      </c>
      <c r="DJ139" s="45">
        <v>0</v>
      </c>
      <c r="DK139" s="45">
        <v>0</v>
      </c>
      <c r="DL139" s="45">
        <v>64</v>
      </c>
      <c r="DM139" s="45"/>
      <c r="DN139" s="13">
        <v>0</v>
      </c>
      <c r="DO139" s="13">
        <v>64</v>
      </c>
      <c r="DP139" s="13"/>
    </row>
    <row r="140" spans="1:120" hidden="1">
      <c r="A140" s="45" t="s">
        <v>16</v>
      </c>
      <c r="B140" s="45" t="s">
        <v>2503</v>
      </c>
      <c r="C140" s="45" t="s">
        <v>3786</v>
      </c>
      <c r="D140" s="45"/>
      <c r="E140" s="45">
        <v>44049</v>
      </c>
      <c r="F140" s="45">
        <v>4059779044049</v>
      </c>
      <c r="G140" s="46"/>
      <c r="H140" s="45" t="s">
        <v>195</v>
      </c>
      <c r="I140" s="45" t="s">
        <v>3220</v>
      </c>
      <c r="J140" s="45" t="s">
        <v>3221</v>
      </c>
      <c r="K140" s="45" t="s">
        <v>3787</v>
      </c>
      <c r="L140" s="45" t="s">
        <v>195</v>
      </c>
      <c r="M140" s="45">
        <v>12</v>
      </c>
      <c r="N140" s="45">
        <v>4.4000000000000004</v>
      </c>
      <c r="O140" s="45"/>
      <c r="P140" s="45">
        <v>134</v>
      </c>
      <c r="Q140" s="45" t="s">
        <v>3222</v>
      </c>
      <c r="R140" s="45" t="b">
        <v>0</v>
      </c>
      <c r="S140" s="45"/>
      <c r="T140" s="45">
        <v>5</v>
      </c>
      <c r="U140" s="45">
        <v>383</v>
      </c>
      <c r="V140" s="45">
        <v>7</v>
      </c>
      <c r="W140" s="45">
        <v>7</v>
      </c>
      <c r="X140" s="45">
        <v>1</v>
      </c>
      <c r="Y140" s="45" t="s">
        <v>3223</v>
      </c>
      <c r="Z140" s="45" t="s">
        <v>3788</v>
      </c>
      <c r="AA140" s="45">
        <v>0</v>
      </c>
      <c r="AB140" s="45" t="b">
        <v>0</v>
      </c>
      <c r="AC140" s="45" t="b">
        <v>0</v>
      </c>
      <c r="AD140" s="45" t="b">
        <v>0</v>
      </c>
      <c r="AE140" s="45" t="b">
        <v>0</v>
      </c>
      <c r="AF140" s="45" t="b">
        <v>0</v>
      </c>
      <c r="AG140" s="45" t="s">
        <v>3225</v>
      </c>
      <c r="AH140" s="45">
        <v>90</v>
      </c>
      <c r="AI140" s="45" t="b">
        <v>0</v>
      </c>
      <c r="AJ140" s="45" t="b">
        <v>0</v>
      </c>
      <c r="AK140" s="45"/>
      <c r="AL140" s="45" t="b">
        <v>0</v>
      </c>
      <c r="AM140" s="45" t="s">
        <v>3222</v>
      </c>
      <c r="AN140" s="45" t="s">
        <v>3222</v>
      </c>
      <c r="AO140" s="45" t="b">
        <v>0</v>
      </c>
      <c r="AP140" s="45" t="b">
        <v>0</v>
      </c>
      <c r="AQ140" s="45" t="s">
        <v>3222</v>
      </c>
      <c r="AR140" s="45" t="b">
        <v>0</v>
      </c>
      <c r="AS140" s="45" t="s">
        <v>3226</v>
      </c>
      <c r="AT140" s="45"/>
      <c r="AU140" s="45" t="s">
        <v>3227</v>
      </c>
      <c r="AV140" s="45">
        <v>24.41</v>
      </c>
      <c r="AW140" s="45" t="s">
        <v>76</v>
      </c>
      <c r="AX140" s="45" t="b">
        <v>0</v>
      </c>
      <c r="AY140" s="45" t="s">
        <v>3222</v>
      </c>
      <c r="AZ140" s="45"/>
      <c r="BA140" s="45" t="s">
        <v>3789</v>
      </c>
      <c r="BB140" s="45">
        <v>1</v>
      </c>
      <c r="BC140" s="45" t="s">
        <v>3222</v>
      </c>
      <c r="BD140" s="45" t="s">
        <v>3222</v>
      </c>
      <c r="BE140" s="45">
        <v>24.41</v>
      </c>
      <c r="BF140" s="45"/>
      <c r="BG140" s="45"/>
      <c r="BH140" s="45">
        <v>3</v>
      </c>
      <c r="BI140" s="45" t="s">
        <v>330</v>
      </c>
      <c r="BJ140" s="45"/>
      <c r="BK140" s="45" t="s">
        <v>3222</v>
      </c>
      <c r="BL140" s="45" t="s">
        <v>3228</v>
      </c>
      <c r="BM140" s="45" t="s">
        <v>3229</v>
      </c>
      <c r="BN140" s="45">
        <v>32988</v>
      </c>
      <c r="BO140" s="45" t="s">
        <v>3230</v>
      </c>
      <c r="BP140" s="45"/>
      <c r="BQ140" s="45" t="s">
        <v>3231</v>
      </c>
      <c r="BR140" s="45" t="s">
        <v>3256</v>
      </c>
      <c r="BS140" s="45" t="s">
        <v>3233</v>
      </c>
      <c r="BT140" s="45" t="b">
        <v>0</v>
      </c>
      <c r="BU140" s="45">
        <v>2</v>
      </c>
      <c r="BV140" s="45" t="s">
        <v>3790</v>
      </c>
      <c r="BW140" s="45" t="s">
        <v>3264</v>
      </c>
      <c r="BX140" s="46"/>
      <c r="BY140" s="46"/>
      <c r="BZ140" s="45"/>
      <c r="CA140" s="47">
        <v>46048</v>
      </c>
      <c r="CB140" s="47">
        <v>45371</v>
      </c>
      <c r="CC140" s="45" t="s">
        <v>3236</v>
      </c>
      <c r="CD140" s="45" t="b">
        <v>0</v>
      </c>
      <c r="CE140" s="45" t="b">
        <v>0</v>
      </c>
      <c r="CF140" s="45" t="b">
        <v>0</v>
      </c>
      <c r="CG140" s="45" t="b">
        <v>0</v>
      </c>
      <c r="CH140" s="45"/>
      <c r="CI140" s="45" t="s">
        <v>337</v>
      </c>
      <c r="CJ140" s="45" t="s">
        <v>3237</v>
      </c>
      <c r="CK140" s="45" t="s">
        <v>3237</v>
      </c>
      <c r="CL140" s="45"/>
      <c r="CM140" s="45"/>
      <c r="CN140" s="45"/>
      <c r="CO140" s="45" t="b">
        <v>0</v>
      </c>
      <c r="CP140" s="45" t="s">
        <v>3238</v>
      </c>
      <c r="CQ140" s="45">
        <v>14.39</v>
      </c>
      <c r="CR140" s="45">
        <v>1</v>
      </c>
      <c r="CS140" s="45">
        <v>0.35820000000000002</v>
      </c>
      <c r="CT140" s="45"/>
      <c r="CU140" s="45"/>
      <c r="CV140" s="45">
        <v>15</v>
      </c>
      <c r="CW140" s="45">
        <v>0</v>
      </c>
      <c r="CX140" s="45">
        <v>0</v>
      </c>
      <c r="CY140" s="45">
        <v>0</v>
      </c>
      <c r="CZ140" s="45">
        <v>0</v>
      </c>
      <c r="DA140" s="45">
        <v>0</v>
      </c>
      <c r="DB140" s="45">
        <v>0</v>
      </c>
      <c r="DC140" s="45">
        <v>0</v>
      </c>
      <c r="DD140" s="45">
        <v>0</v>
      </c>
      <c r="DE140" s="45">
        <v>0</v>
      </c>
      <c r="DF140" s="45">
        <v>0</v>
      </c>
      <c r="DG140" s="45">
        <v>0</v>
      </c>
      <c r="DH140" s="45">
        <v>0</v>
      </c>
      <c r="DI140" s="45">
        <v>0</v>
      </c>
      <c r="DJ140" s="45">
        <v>0</v>
      </c>
      <c r="DK140" s="45">
        <v>0</v>
      </c>
      <c r="DL140" s="45">
        <v>0</v>
      </c>
      <c r="DM140" s="45"/>
      <c r="DN140" s="13">
        <v>0</v>
      </c>
      <c r="DO140" s="13">
        <v>0</v>
      </c>
      <c r="DP140" s="13"/>
    </row>
    <row r="141" spans="1:120" hidden="1">
      <c r="A141" s="45" t="s">
        <v>16</v>
      </c>
      <c r="B141" s="45" t="s">
        <v>1848</v>
      </c>
      <c r="C141" s="45" t="s">
        <v>3791</v>
      </c>
      <c r="D141" s="45"/>
      <c r="E141" s="45">
        <v>52662</v>
      </c>
      <c r="F141" s="45">
        <v>4059779052662</v>
      </c>
      <c r="G141" s="46"/>
      <c r="H141" s="45" t="s">
        <v>436</v>
      </c>
      <c r="I141" s="45" t="s">
        <v>3276</v>
      </c>
      <c r="J141" s="45" t="s">
        <v>3221</v>
      </c>
      <c r="K141" s="45" t="s">
        <v>3792</v>
      </c>
      <c r="L141" s="45" t="s">
        <v>248</v>
      </c>
      <c r="M141" s="45">
        <v>11</v>
      </c>
      <c r="N141" s="45">
        <v>4.9000000000000004</v>
      </c>
      <c r="O141" s="45"/>
      <c r="P141" s="45">
        <v>126</v>
      </c>
      <c r="Q141" s="45" t="s">
        <v>3222</v>
      </c>
      <c r="R141" s="45" t="b">
        <v>0</v>
      </c>
      <c r="S141" s="45"/>
      <c r="T141" s="45">
        <v>4</v>
      </c>
      <c r="U141" s="45">
        <v>0</v>
      </c>
      <c r="V141" s="45">
        <v>9</v>
      </c>
      <c r="W141" s="45">
        <v>9</v>
      </c>
      <c r="X141" s="45">
        <v>2</v>
      </c>
      <c r="Y141" s="45" t="s">
        <v>3223</v>
      </c>
      <c r="Z141" s="45" t="s">
        <v>3793</v>
      </c>
      <c r="AA141" s="45">
        <v>1400</v>
      </c>
      <c r="AB141" s="45" t="b">
        <v>0</v>
      </c>
      <c r="AC141" s="45" t="b">
        <v>0</v>
      </c>
      <c r="AD141" s="45" t="b">
        <v>0</v>
      </c>
      <c r="AE141" s="45" t="b">
        <v>0</v>
      </c>
      <c r="AF141" s="45" t="b">
        <v>0</v>
      </c>
      <c r="AG141" s="45"/>
      <c r="AH141" s="45">
        <v>80</v>
      </c>
      <c r="AI141" s="45" t="b">
        <v>0</v>
      </c>
      <c r="AJ141" s="45" t="b">
        <v>0</v>
      </c>
      <c r="AK141" s="45"/>
      <c r="AL141" s="45" t="b">
        <v>0</v>
      </c>
      <c r="AM141" s="45"/>
      <c r="AN141" s="45"/>
      <c r="AO141" s="45"/>
      <c r="AP141" s="45"/>
      <c r="AQ141" s="45"/>
      <c r="AR141" s="45"/>
      <c r="AS141" s="45"/>
      <c r="AT141" s="45"/>
      <c r="AU141" s="45" t="s">
        <v>3251</v>
      </c>
      <c r="AV141" s="45">
        <v>12</v>
      </c>
      <c r="AW141" s="45" t="s">
        <v>76</v>
      </c>
      <c r="AX141" s="45" t="b">
        <v>0</v>
      </c>
      <c r="AY141" s="45" t="s">
        <v>3222</v>
      </c>
      <c r="AZ141" s="45"/>
      <c r="BA141" s="45" t="s">
        <v>3262</v>
      </c>
      <c r="BB141" s="45">
        <v>1</v>
      </c>
      <c r="BC141" s="45" t="s">
        <v>3222</v>
      </c>
      <c r="BD141" s="45" t="s">
        <v>3222</v>
      </c>
      <c r="BE141" s="45">
        <v>12</v>
      </c>
      <c r="BF141" s="45">
        <v>14.99</v>
      </c>
      <c r="BG141" s="45"/>
      <c r="BH141" s="45">
        <v>2</v>
      </c>
      <c r="BI141" s="45" t="s">
        <v>330</v>
      </c>
      <c r="BJ141" s="45"/>
      <c r="BK141" s="45" t="s">
        <v>3222</v>
      </c>
      <c r="BL141" s="45" t="s">
        <v>3228</v>
      </c>
      <c r="BM141" s="45" t="s">
        <v>3361</v>
      </c>
      <c r="BN141" s="45">
        <v>49118</v>
      </c>
      <c r="BO141" s="45" t="s">
        <v>3751</v>
      </c>
      <c r="BP141" s="45">
        <v>72</v>
      </c>
      <c r="BQ141" s="45" t="s">
        <v>3752</v>
      </c>
      <c r="BR141" s="45" t="s">
        <v>3256</v>
      </c>
      <c r="BS141" s="45"/>
      <c r="BT141" s="45" t="b">
        <v>0</v>
      </c>
      <c r="BU141" s="45">
        <v>2</v>
      </c>
      <c r="BV141" s="45" t="s">
        <v>3794</v>
      </c>
      <c r="BW141" s="45" t="s">
        <v>3235</v>
      </c>
      <c r="BX141" s="46"/>
      <c r="BY141" s="45"/>
      <c r="BZ141" s="45"/>
      <c r="CA141" s="47">
        <v>46048</v>
      </c>
      <c r="CB141" s="47">
        <v>45402</v>
      </c>
      <c r="CC141" s="45" t="s">
        <v>3336</v>
      </c>
      <c r="CD141" s="45" t="b">
        <v>0</v>
      </c>
      <c r="CE141" s="45" t="b">
        <v>0</v>
      </c>
      <c r="CF141" s="45" t="b">
        <v>0</v>
      </c>
      <c r="CG141" s="45" t="b">
        <v>0</v>
      </c>
      <c r="CH141" s="45"/>
      <c r="CI141" s="45" t="s">
        <v>337</v>
      </c>
      <c r="CJ141" s="45" t="s">
        <v>3237</v>
      </c>
      <c r="CK141" s="45" t="s">
        <v>3237</v>
      </c>
      <c r="CL141" s="45"/>
      <c r="CM141" s="45"/>
      <c r="CN141" s="45"/>
      <c r="CO141" s="45" t="b">
        <v>0</v>
      </c>
      <c r="CP141" s="45" t="s">
        <v>3238</v>
      </c>
      <c r="CQ141" s="45">
        <v>14.28</v>
      </c>
      <c r="CR141" s="45">
        <v>2</v>
      </c>
      <c r="CS141" s="45">
        <v>0.59770000000000001</v>
      </c>
      <c r="CT141" s="45"/>
      <c r="CU141" s="45"/>
      <c r="CV141" s="45">
        <v>134</v>
      </c>
      <c r="CW141" s="45">
        <v>15</v>
      </c>
      <c r="CX141" s="45">
        <v>107.1</v>
      </c>
      <c r="CY141" s="45">
        <v>210</v>
      </c>
      <c r="CZ141" s="45">
        <v>0</v>
      </c>
      <c r="DA141" s="45">
        <v>0</v>
      </c>
      <c r="DB141" s="45">
        <v>0</v>
      </c>
      <c r="DC141" s="45">
        <v>0</v>
      </c>
      <c r="DD141" s="45">
        <v>0</v>
      </c>
      <c r="DE141" s="45">
        <v>0</v>
      </c>
      <c r="DF141" s="45">
        <v>0</v>
      </c>
      <c r="DG141" s="45">
        <v>0</v>
      </c>
      <c r="DH141" s="45">
        <v>0</v>
      </c>
      <c r="DI141" s="45">
        <v>0</v>
      </c>
      <c r="DJ141" s="45">
        <v>0</v>
      </c>
      <c r="DK141" s="45">
        <v>0</v>
      </c>
      <c r="DL141" s="45">
        <v>0</v>
      </c>
      <c r="DM141" s="45"/>
      <c r="DN141" s="13">
        <v>0</v>
      </c>
      <c r="DO141" s="13">
        <v>0</v>
      </c>
      <c r="DP141" s="13"/>
    </row>
    <row r="142" spans="1:120" hidden="1">
      <c r="A142" s="45" t="s">
        <v>16</v>
      </c>
      <c r="B142" s="45" t="s">
        <v>1947</v>
      </c>
      <c r="C142" s="45" t="s">
        <v>3795</v>
      </c>
      <c r="D142" s="45"/>
      <c r="E142" s="45">
        <v>12826</v>
      </c>
      <c r="F142" s="45">
        <v>4059779012826</v>
      </c>
      <c r="G142" s="46"/>
      <c r="H142" s="45" t="s">
        <v>242</v>
      </c>
      <c r="I142" s="45" t="s">
        <v>3494</v>
      </c>
      <c r="J142" s="45" t="s">
        <v>3221</v>
      </c>
      <c r="K142" s="45" t="s">
        <v>3796</v>
      </c>
      <c r="L142" s="45" t="s">
        <v>242</v>
      </c>
      <c r="M142" s="45">
        <v>2661</v>
      </c>
      <c r="N142" s="45">
        <v>4.2</v>
      </c>
      <c r="O142" s="45">
        <v>4.0999999999999996</v>
      </c>
      <c r="P142" s="45">
        <v>187</v>
      </c>
      <c r="Q142" s="45" t="s">
        <v>3222</v>
      </c>
      <c r="R142" s="45" t="s">
        <v>3222</v>
      </c>
      <c r="S142" s="45" t="s">
        <v>3797</v>
      </c>
      <c r="T142" s="45">
        <v>5</v>
      </c>
      <c r="U142" s="45">
        <v>0</v>
      </c>
      <c r="V142" s="45">
        <v>8</v>
      </c>
      <c r="W142" s="45">
        <v>8</v>
      </c>
      <c r="X142" s="45">
        <v>1</v>
      </c>
      <c r="Y142" s="45" t="s">
        <v>3223</v>
      </c>
      <c r="Z142" s="45" t="s">
        <v>3798</v>
      </c>
      <c r="AA142" s="45">
        <v>0</v>
      </c>
      <c r="AB142" s="45" t="b">
        <v>0</v>
      </c>
      <c r="AC142" s="45" t="s">
        <v>3222</v>
      </c>
      <c r="AD142" s="45" t="b">
        <v>0</v>
      </c>
      <c r="AE142" s="45" t="b">
        <v>0</v>
      </c>
      <c r="AF142" s="45" t="b">
        <v>0</v>
      </c>
      <c r="AG142" s="45" t="s">
        <v>3279</v>
      </c>
      <c r="AH142" s="45">
        <v>80</v>
      </c>
      <c r="AI142" s="45" t="b">
        <v>0</v>
      </c>
      <c r="AJ142" s="45" t="b">
        <v>0</v>
      </c>
      <c r="AK142" s="45"/>
      <c r="AL142" s="45" t="b">
        <v>0</v>
      </c>
      <c r="AM142" s="45" t="b">
        <v>0</v>
      </c>
      <c r="AN142" s="45" t="s">
        <v>3222</v>
      </c>
      <c r="AO142" s="45"/>
      <c r="AP142" s="45" t="s">
        <v>3222</v>
      </c>
      <c r="AQ142" s="45" t="s">
        <v>3222</v>
      </c>
      <c r="AR142" s="45" t="b">
        <v>0</v>
      </c>
      <c r="AS142" s="45" t="s">
        <v>3226</v>
      </c>
      <c r="AT142" s="45"/>
      <c r="AU142" s="45" t="s">
        <v>3227</v>
      </c>
      <c r="AV142" s="45">
        <v>15.52</v>
      </c>
      <c r="AW142" s="45" t="s">
        <v>76</v>
      </c>
      <c r="AX142" s="45" t="b">
        <v>0</v>
      </c>
      <c r="AY142" s="45" t="s">
        <v>3222</v>
      </c>
      <c r="AZ142" s="45"/>
      <c r="BA142" s="45" t="s">
        <v>3799</v>
      </c>
      <c r="BB142" s="45">
        <v>2</v>
      </c>
      <c r="BC142" s="45" t="s">
        <v>3222</v>
      </c>
      <c r="BD142" s="45" t="s">
        <v>3222</v>
      </c>
      <c r="BE142" s="45">
        <v>15.52</v>
      </c>
      <c r="BF142" s="45"/>
      <c r="BG142" s="45"/>
      <c r="BH142" s="45">
        <v>1</v>
      </c>
      <c r="BI142" s="45" t="s">
        <v>330</v>
      </c>
      <c r="BJ142" s="45"/>
      <c r="BK142" s="45" t="s">
        <v>3222</v>
      </c>
      <c r="BL142" s="45" t="s">
        <v>3228</v>
      </c>
      <c r="BM142" s="45" t="s">
        <v>3243</v>
      </c>
      <c r="BN142" s="45">
        <v>58563</v>
      </c>
      <c r="BO142" s="45" t="s">
        <v>3498</v>
      </c>
      <c r="BP142" s="45">
        <v>408</v>
      </c>
      <c r="BQ142" s="45" t="s">
        <v>3499</v>
      </c>
      <c r="BR142" s="45" t="s">
        <v>3256</v>
      </c>
      <c r="BS142" s="45"/>
      <c r="BT142" s="45" t="b">
        <v>0</v>
      </c>
      <c r="BU142" s="45">
        <v>2</v>
      </c>
      <c r="BV142" s="45" t="s">
        <v>3800</v>
      </c>
      <c r="BW142" s="45" t="s">
        <v>3235</v>
      </c>
      <c r="BX142" s="46"/>
      <c r="BY142" s="45"/>
      <c r="BZ142" s="45"/>
      <c r="CA142" s="47">
        <v>46048</v>
      </c>
      <c r="CB142" s="47">
        <v>45035</v>
      </c>
      <c r="CC142" s="45" t="s">
        <v>3501</v>
      </c>
      <c r="CD142" s="45" t="b">
        <v>0</v>
      </c>
      <c r="CE142" s="45" t="b">
        <v>0</v>
      </c>
      <c r="CF142" s="45" t="b">
        <v>0</v>
      </c>
      <c r="CG142" s="45" t="b">
        <v>0</v>
      </c>
      <c r="CH142" s="45"/>
      <c r="CI142" s="45" t="s">
        <v>337</v>
      </c>
      <c r="CJ142" s="45" t="s">
        <v>3322</v>
      </c>
      <c r="CK142" s="45" t="s">
        <v>3322</v>
      </c>
      <c r="CL142" s="45"/>
      <c r="CM142" s="45">
        <v>15.52</v>
      </c>
      <c r="CN142" s="45"/>
      <c r="CO142" s="45" t="b">
        <v>0</v>
      </c>
      <c r="CP142" s="45" t="s">
        <v>3238</v>
      </c>
      <c r="CQ142" s="45">
        <v>13.86</v>
      </c>
      <c r="CR142" s="45">
        <v>3</v>
      </c>
      <c r="CS142" s="45">
        <v>0.60950000000000004</v>
      </c>
      <c r="CT142" s="45"/>
      <c r="CU142" s="45"/>
      <c r="CV142" s="45">
        <v>86</v>
      </c>
      <c r="CW142" s="45">
        <v>152</v>
      </c>
      <c r="CX142" s="45">
        <v>702.24</v>
      </c>
      <c r="CY142" s="45">
        <v>1418.6669999999999</v>
      </c>
      <c r="CZ142" s="45">
        <v>0</v>
      </c>
      <c r="DA142" s="45">
        <v>0</v>
      </c>
      <c r="DB142" s="45">
        <v>0</v>
      </c>
      <c r="DC142" s="45">
        <v>0</v>
      </c>
      <c r="DD142" s="45">
        <v>0</v>
      </c>
      <c r="DE142" s="45">
        <v>702.24</v>
      </c>
      <c r="DF142" s="45">
        <v>152</v>
      </c>
      <c r="DG142" s="45">
        <v>0</v>
      </c>
      <c r="DH142" s="45">
        <v>0</v>
      </c>
      <c r="DI142" s="45">
        <v>0</v>
      </c>
      <c r="DJ142" s="45">
        <v>0</v>
      </c>
      <c r="DK142" s="45">
        <v>0</v>
      </c>
      <c r="DL142" s="45">
        <v>0</v>
      </c>
      <c r="DM142" s="45">
        <v>0.05</v>
      </c>
      <c r="DN142" s="13">
        <v>0</v>
      </c>
      <c r="DO142" s="13">
        <v>0</v>
      </c>
      <c r="DP142" s="13"/>
    </row>
    <row r="143" spans="1:120" hidden="1">
      <c r="A143" s="45" t="s">
        <v>16</v>
      </c>
      <c r="B143" s="45" t="s">
        <v>282</v>
      </c>
      <c r="C143" s="45" t="s">
        <v>3801</v>
      </c>
      <c r="D143" s="45"/>
      <c r="E143" s="45">
        <v>51986</v>
      </c>
      <c r="F143" s="45">
        <v>4059779051986</v>
      </c>
      <c r="G143" s="46"/>
      <c r="H143" s="45" t="s">
        <v>337</v>
      </c>
      <c r="I143" s="45" t="s">
        <v>3276</v>
      </c>
      <c r="J143" s="45" t="s">
        <v>3221</v>
      </c>
      <c r="K143" s="45" t="s">
        <v>3802</v>
      </c>
      <c r="L143" s="45" t="s">
        <v>284</v>
      </c>
      <c r="M143" s="45">
        <v>882</v>
      </c>
      <c r="N143" s="45">
        <v>3.9</v>
      </c>
      <c r="O143" s="45">
        <v>3.6</v>
      </c>
      <c r="P143" s="45">
        <v>136</v>
      </c>
      <c r="Q143" s="45" t="s">
        <v>3222</v>
      </c>
      <c r="R143" s="45" t="b">
        <v>0</v>
      </c>
      <c r="S143" s="45"/>
      <c r="T143" s="45">
        <v>5</v>
      </c>
      <c r="U143" s="45">
        <v>0</v>
      </c>
      <c r="V143" s="45">
        <v>7</v>
      </c>
      <c r="W143" s="45">
        <v>7</v>
      </c>
      <c r="X143" s="45">
        <v>1</v>
      </c>
      <c r="Y143" s="45" t="s">
        <v>3223</v>
      </c>
      <c r="Z143" s="45" t="s">
        <v>3803</v>
      </c>
      <c r="AA143" s="45">
        <v>27</v>
      </c>
      <c r="AB143" s="45" t="b">
        <v>0</v>
      </c>
      <c r="AC143" s="45" t="s">
        <v>3222</v>
      </c>
      <c r="AD143" s="45" t="b">
        <v>0</v>
      </c>
      <c r="AE143" s="45" t="b">
        <v>0</v>
      </c>
      <c r="AF143" s="45" t="b">
        <v>0</v>
      </c>
      <c r="AG143" s="45" t="s">
        <v>3279</v>
      </c>
      <c r="AH143" s="45">
        <v>65</v>
      </c>
      <c r="AI143" s="45" t="b">
        <v>0</v>
      </c>
      <c r="AJ143" s="45" t="b">
        <v>0</v>
      </c>
      <c r="AK143" s="45"/>
      <c r="AL143" s="45" t="b">
        <v>0</v>
      </c>
      <c r="AM143" s="45" t="s">
        <v>3222</v>
      </c>
      <c r="AN143" s="45" t="s">
        <v>3222</v>
      </c>
      <c r="AO143" s="45"/>
      <c r="AP143" s="45"/>
      <c r="AQ143" s="45" t="s">
        <v>3222</v>
      </c>
      <c r="AR143" s="45" t="s">
        <v>3222</v>
      </c>
      <c r="AS143" s="45" t="s">
        <v>3268</v>
      </c>
      <c r="AT143" s="45"/>
      <c r="AU143" s="45" t="s">
        <v>3227</v>
      </c>
      <c r="AV143" s="45">
        <v>3.99</v>
      </c>
      <c r="AW143" s="45"/>
      <c r="AX143" s="45" t="b">
        <v>0</v>
      </c>
      <c r="AY143" s="45" t="b">
        <v>0</v>
      </c>
      <c r="AZ143" s="45"/>
      <c r="BA143" s="45"/>
      <c r="BB143" s="45">
        <v>0</v>
      </c>
      <c r="BC143" s="45" t="b">
        <v>0</v>
      </c>
      <c r="BD143" s="45" t="b">
        <v>0</v>
      </c>
      <c r="BE143" s="45">
        <v>3.99</v>
      </c>
      <c r="BF143" s="45"/>
      <c r="BG143" s="45"/>
      <c r="BH143" s="45">
        <v>0</v>
      </c>
      <c r="BI143" s="45" t="s">
        <v>339</v>
      </c>
      <c r="BJ143" s="45"/>
      <c r="BK143" s="45" t="b">
        <v>0</v>
      </c>
      <c r="BL143" s="45" t="s">
        <v>3228</v>
      </c>
      <c r="BM143" s="45" t="s">
        <v>3289</v>
      </c>
      <c r="BN143" s="45">
        <v>126813</v>
      </c>
      <c r="BO143" s="45" t="s">
        <v>3804</v>
      </c>
      <c r="BP143" s="45">
        <v>92</v>
      </c>
      <c r="BQ143" s="45" t="s">
        <v>3805</v>
      </c>
      <c r="BR143" s="45" t="s">
        <v>3256</v>
      </c>
      <c r="BS143" s="45"/>
      <c r="BT143" s="45" t="b">
        <v>0</v>
      </c>
      <c r="BU143" s="45">
        <v>3</v>
      </c>
      <c r="BV143" s="45" t="s">
        <v>3806</v>
      </c>
      <c r="BW143" s="45" t="s">
        <v>3235</v>
      </c>
      <c r="BX143" s="46"/>
      <c r="BY143" s="45"/>
      <c r="BZ143" s="45"/>
      <c r="CA143" s="47">
        <v>46048</v>
      </c>
      <c r="CB143" s="47">
        <v>45398</v>
      </c>
      <c r="CC143" s="45" t="s">
        <v>3807</v>
      </c>
      <c r="CD143" s="45" t="b">
        <v>0</v>
      </c>
      <c r="CE143" s="45" t="b">
        <v>0</v>
      </c>
      <c r="CF143" s="45" t="b">
        <v>0</v>
      </c>
      <c r="CG143" s="45" t="b">
        <v>0</v>
      </c>
      <c r="CH143" s="45"/>
      <c r="CI143" s="45" t="s">
        <v>337</v>
      </c>
      <c r="CJ143" s="45" t="s">
        <v>3371</v>
      </c>
      <c r="CK143" s="45" t="s">
        <v>3371</v>
      </c>
      <c r="CL143" s="45"/>
      <c r="CM143" s="45"/>
      <c r="CN143" s="45"/>
      <c r="CO143" s="45" t="b">
        <v>0</v>
      </c>
      <c r="CP143" s="45" t="s">
        <v>3238</v>
      </c>
      <c r="CQ143" s="45">
        <v>13.14</v>
      </c>
      <c r="CR143" s="45">
        <v>6</v>
      </c>
      <c r="CS143" s="45">
        <v>0.38390000000000002</v>
      </c>
      <c r="CT143" s="45"/>
      <c r="CU143" s="45"/>
      <c r="CV143" s="45">
        <v>159</v>
      </c>
      <c r="CW143" s="45">
        <v>1</v>
      </c>
      <c r="CX143" s="45">
        <v>2.41</v>
      </c>
      <c r="CY143" s="45">
        <v>0</v>
      </c>
      <c r="CZ143" s="45">
        <v>0</v>
      </c>
      <c r="DA143" s="45">
        <v>0</v>
      </c>
      <c r="DB143" s="45">
        <v>0</v>
      </c>
      <c r="DC143" s="45">
        <v>0</v>
      </c>
      <c r="DD143" s="45">
        <v>0</v>
      </c>
      <c r="DE143" s="45">
        <v>0</v>
      </c>
      <c r="DF143" s="45">
        <v>0</v>
      </c>
      <c r="DG143" s="45">
        <v>0</v>
      </c>
      <c r="DH143" s="45">
        <v>0</v>
      </c>
      <c r="DI143" s="45">
        <v>0</v>
      </c>
      <c r="DJ143" s="45">
        <v>0</v>
      </c>
      <c r="DK143" s="45">
        <v>0</v>
      </c>
      <c r="DL143" s="45">
        <v>0</v>
      </c>
      <c r="DM143" s="45">
        <v>1</v>
      </c>
      <c r="DN143" s="13">
        <v>0</v>
      </c>
      <c r="DO143" s="13">
        <v>0</v>
      </c>
      <c r="DP143" s="13"/>
    </row>
    <row r="144" spans="1:120" hidden="1">
      <c r="A144" s="45" t="s">
        <v>16</v>
      </c>
      <c r="B144" s="45" t="s">
        <v>1811</v>
      </c>
      <c r="C144" s="46"/>
      <c r="D144" s="45"/>
      <c r="E144" s="45">
        <v>53577</v>
      </c>
      <c r="F144" s="45">
        <v>4059779053577</v>
      </c>
      <c r="G144" s="46"/>
      <c r="H144" s="45" t="s">
        <v>360</v>
      </c>
      <c r="I144" s="45" t="s">
        <v>3643</v>
      </c>
      <c r="J144" s="45" t="s">
        <v>3221</v>
      </c>
      <c r="K144" s="45" t="s">
        <v>3808</v>
      </c>
      <c r="L144" s="45"/>
      <c r="M144" s="45">
        <v>2</v>
      </c>
      <c r="N144" s="45">
        <v>5</v>
      </c>
      <c r="O144" s="45"/>
      <c r="P144" s="45">
        <v>109</v>
      </c>
      <c r="Q144" s="45" t="s">
        <v>3222</v>
      </c>
      <c r="R144" s="45" t="b">
        <v>0</v>
      </c>
      <c r="S144" s="45"/>
      <c r="T144" s="45">
        <v>5</v>
      </c>
      <c r="U144" s="45">
        <v>0</v>
      </c>
      <c r="V144" s="45">
        <v>6</v>
      </c>
      <c r="W144" s="45">
        <v>6</v>
      </c>
      <c r="X144" s="45">
        <v>1</v>
      </c>
      <c r="Y144" s="45" t="s">
        <v>3223</v>
      </c>
      <c r="Z144" s="45" t="s">
        <v>3809</v>
      </c>
      <c r="AA144" s="45">
        <v>1</v>
      </c>
      <c r="AB144" s="45" t="b">
        <v>0</v>
      </c>
      <c r="AC144" s="45" t="b">
        <v>0</v>
      </c>
      <c r="AD144" s="45" t="b">
        <v>0</v>
      </c>
      <c r="AE144" s="45" t="b">
        <v>0</v>
      </c>
      <c r="AF144" s="45" t="b">
        <v>0</v>
      </c>
      <c r="AG144" s="45"/>
      <c r="AH144" s="45">
        <v>90</v>
      </c>
      <c r="AI144" s="45" t="b">
        <v>0</v>
      </c>
      <c r="AJ144" s="45" t="b">
        <v>0</v>
      </c>
      <c r="AK144" s="45"/>
      <c r="AL144" s="45" t="b">
        <v>0</v>
      </c>
      <c r="AM144" s="45"/>
      <c r="AN144" s="45"/>
      <c r="AO144" s="45"/>
      <c r="AP144" s="45"/>
      <c r="AQ144" s="45"/>
      <c r="AR144" s="45"/>
      <c r="AS144" s="45"/>
      <c r="AT144" s="45"/>
      <c r="AU144" s="45" t="s">
        <v>3251</v>
      </c>
      <c r="AV144" s="45">
        <v>7.49</v>
      </c>
      <c r="AW144" s="45" t="s">
        <v>76</v>
      </c>
      <c r="AX144" s="45" t="b">
        <v>0</v>
      </c>
      <c r="AY144" s="45" t="s">
        <v>3222</v>
      </c>
      <c r="AZ144" s="45"/>
      <c r="BA144" s="45" t="s">
        <v>490</v>
      </c>
      <c r="BB144" s="45">
        <v>1</v>
      </c>
      <c r="BC144" s="45" t="s">
        <v>3222</v>
      </c>
      <c r="BD144" s="45" t="s">
        <v>3222</v>
      </c>
      <c r="BE144" s="45">
        <v>7.49</v>
      </c>
      <c r="BF144" s="45"/>
      <c r="BG144" s="45"/>
      <c r="BH144" s="45">
        <v>1</v>
      </c>
      <c r="BI144" s="45" t="s">
        <v>330</v>
      </c>
      <c r="BJ144" s="45"/>
      <c r="BK144" s="45" t="s">
        <v>3222</v>
      </c>
      <c r="BL144" s="45" t="s">
        <v>3228</v>
      </c>
      <c r="BM144" s="45" t="s">
        <v>3243</v>
      </c>
      <c r="BN144" s="45">
        <v>21368</v>
      </c>
      <c r="BO144" s="45" t="s">
        <v>3551</v>
      </c>
      <c r="BP144" s="45">
        <v>31</v>
      </c>
      <c r="BQ144" s="45" t="s">
        <v>3810</v>
      </c>
      <c r="BR144" s="45" t="s">
        <v>3256</v>
      </c>
      <c r="BS144" s="45"/>
      <c r="BT144" s="45" t="b">
        <v>0</v>
      </c>
      <c r="BU144" s="45">
        <v>1</v>
      </c>
      <c r="BV144" s="45" t="s">
        <v>3307</v>
      </c>
      <c r="BW144" s="45"/>
      <c r="BX144" s="45"/>
      <c r="BY144" s="45"/>
      <c r="BZ144" s="45"/>
      <c r="CA144" s="47">
        <v>46048</v>
      </c>
      <c r="CB144" s="47">
        <v>45792</v>
      </c>
      <c r="CC144" s="45" t="s">
        <v>3358</v>
      </c>
      <c r="CD144" s="45" t="b">
        <v>0</v>
      </c>
      <c r="CE144" s="45" t="b">
        <v>0</v>
      </c>
      <c r="CF144" s="45" t="b">
        <v>0</v>
      </c>
      <c r="CG144" s="45" t="b">
        <v>0</v>
      </c>
      <c r="CH144" s="45"/>
      <c r="CI144" s="45" t="s">
        <v>337</v>
      </c>
      <c r="CJ144" s="45" t="s">
        <v>3371</v>
      </c>
      <c r="CK144" s="45" t="s">
        <v>3371</v>
      </c>
      <c r="CL144" s="45"/>
      <c r="CM144" s="45"/>
      <c r="CN144" s="45"/>
      <c r="CO144" s="45" t="s">
        <v>3222</v>
      </c>
      <c r="CP144" s="45" t="s">
        <v>3238</v>
      </c>
      <c r="CQ144" s="45">
        <v>12.69</v>
      </c>
      <c r="CR144" s="45">
        <v>3</v>
      </c>
      <c r="CS144" s="45">
        <v>0.39369999999999999</v>
      </c>
      <c r="CT144" s="45"/>
      <c r="CU144" s="45"/>
      <c r="CV144" s="45">
        <v>134</v>
      </c>
      <c r="CW144" s="45">
        <v>3</v>
      </c>
      <c r="CX144" s="45">
        <v>12.69</v>
      </c>
      <c r="CY144" s="45">
        <v>28</v>
      </c>
      <c r="CZ144" s="45">
        <v>0</v>
      </c>
      <c r="DA144" s="45">
        <v>0</v>
      </c>
      <c r="DB144" s="45">
        <v>0</v>
      </c>
      <c r="DC144" s="45">
        <v>0</v>
      </c>
      <c r="DD144" s="45">
        <v>0</v>
      </c>
      <c r="DE144" s="45">
        <v>12.69</v>
      </c>
      <c r="DF144" s="45">
        <v>3</v>
      </c>
      <c r="DG144" s="45">
        <v>0</v>
      </c>
      <c r="DH144" s="45">
        <v>0</v>
      </c>
      <c r="DI144" s="45">
        <v>0</v>
      </c>
      <c r="DJ144" s="45">
        <v>0</v>
      </c>
      <c r="DK144" s="45">
        <v>0</v>
      </c>
      <c r="DL144" s="45">
        <v>0</v>
      </c>
      <c r="DM144" s="45"/>
      <c r="DN144" s="13">
        <v>0</v>
      </c>
      <c r="DO144" s="13">
        <v>10</v>
      </c>
      <c r="DP144" s="13"/>
    </row>
    <row r="145" spans="1:120" hidden="1">
      <c r="A145" s="45" t="s">
        <v>16</v>
      </c>
      <c r="B145" s="45" t="s">
        <v>2622</v>
      </c>
      <c r="C145" s="45" t="s">
        <v>3811</v>
      </c>
      <c r="D145" s="45"/>
      <c r="E145" s="45">
        <v>27066</v>
      </c>
      <c r="F145" s="45">
        <v>4059779027066</v>
      </c>
      <c r="G145" s="46"/>
      <c r="H145" s="45" t="s">
        <v>242</v>
      </c>
      <c r="I145" s="45" t="s">
        <v>3494</v>
      </c>
      <c r="J145" s="45" t="s">
        <v>3221</v>
      </c>
      <c r="K145" s="45" t="s">
        <v>3812</v>
      </c>
      <c r="L145" s="45" t="s">
        <v>242</v>
      </c>
      <c r="M145" s="45">
        <v>1678</v>
      </c>
      <c r="N145" s="45">
        <v>4.2</v>
      </c>
      <c r="O145" s="45">
        <v>4.0999999999999996</v>
      </c>
      <c r="P145" s="45">
        <v>118</v>
      </c>
      <c r="Q145" s="45" t="s">
        <v>3222</v>
      </c>
      <c r="R145" s="45" t="b">
        <v>0</v>
      </c>
      <c r="S145" s="45"/>
      <c r="T145" s="45">
        <v>5</v>
      </c>
      <c r="U145" s="45">
        <v>0</v>
      </c>
      <c r="V145" s="45">
        <v>11</v>
      </c>
      <c r="W145" s="45">
        <v>11</v>
      </c>
      <c r="X145" s="45">
        <v>2</v>
      </c>
      <c r="Y145" s="45" t="s">
        <v>3223</v>
      </c>
      <c r="Z145" s="45" t="s">
        <v>3743</v>
      </c>
      <c r="AA145" s="45">
        <v>0</v>
      </c>
      <c r="AB145" s="45" t="b">
        <v>0</v>
      </c>
      <c r="AC145" s="45" t="s">
        <v>3222</v>
      </c>
      <c r="AD145" s="45" t="b">
        <v>0</v>
      </c>
      <c r="AE145" s="45" t="b">
        <v>0</v>
      </c>
      <c r="AF145" s="45" t="b">
        <v>0</v>
      </c>
      <c r="AG145" s="45" t="s">
        <v>3279</v>
      </c>
      <c r="AH145" s="45">
        <v>90</v>
      </c>
      <c r="AI145" s="45" t="b">
        <v>0</v>
      </c>
      <c r="AJ145" s="45" t="b">
        <v>0</v>
      </c>
      <c r="AK145" s="45"/>
      <c r="AL145" s="45" t="b">
        <v>0</v>
      </c>
      <c r="AM145" s="45" t="s">
        <v>3222</v>
      </c>
      <c r="AN145" s="45" t="s">
        <v>3222</v>
      </c>
      <c r="AO145" s="45"/>
      <c r="AP145" s="45" t="s">
        <v>3222</v>
      </c>
      <c r="AQ145" s="45"/>
      <c r="AR145" s="45" t="b">
        <v>0</v>
      </c>
      <c r="AS145" s="45" t="s">
        <v>3297</v>
      </c>
      <c r="AT145" s="45"/>
      <c r="AU145" s="45" t="s">
        <v>3227</v>
      </c>
      <c r="AV145" s="45">
        <v>7.99</v>
      </c>
      <c r="AW145" s="45" t="s">
        <v>76</v>
      </c>
      <c r="AX145" s="45" t="b">
        <v>0</v>
      </c>
      <c r="AY145" s="45" t="s">
        <v>3222</v>
      </c>
      <c r="AZ145" s="45"/>
      <c r="BA145" s="45" t="s">
        <v>3813</v>
      </c>
      <c r="BB145" s="45">
        <v>2</v>
      </c>
      <c r="BC145" s="45" t="s">
        <v>3222</v>
      </c>
      <c r="BD145" s="45" t="s">
        <v>3222</v>
      </c>
      <c r="BE145" s="45">
        <v>7.99</v>
      </c>
      <c r="BF145" s="45"/>
      <c r="BG145" s="45"/>
      <c r="BH145" s="45">
        <v>1</v>
      </c>
      <c r="BI145" s="45" t="s">
        <v>330</v>
      </c>
      <c r="BJ145" s="45"/>
      <c r="BK145" s="45" t="s">
        <v>3222</v>
      </c>
      <c r="BL145" s="45" t="s">
        <v>3228</v>
      </c>
      <c r="BM145" s="45" t="s">
        <v>3243</v>
      </c>
      <c r="BN145" s="45">
        <v>20953</v>
      </c>
      <c r="BO145" s="45" t="s">
        <v>3498</v>
      </c>
      <c r="BP145" s="45">
        <v>174</v>
      </c>
      <c r="BQ145" s="45" t="s">
        <v>3499</v>
      </c>
      <c r="BR145" s="45" t="s">
        <v>3256</v>
      </c>
      <c r="BS145" s="45" t="s">
        <v>3233</v>
      </c>
      <c r="BT145" s="45" t="b">
        <v>0</v>
      </c>
      <c r="BU145" s="45">
        <v>4</v>
      </c>
      <c r="BV145" s="45" t="s">
        <v>3814</v>
      </c>
      <c r="BW145" s="45" t="s">
        <v>3235</v>
      </c>
      <c r="BX145" s="46"/>
      <c r="BY145" s="45"/>
      <c r="BZ145" s="45"/>
      <c r="CA145" s="47">
        <v>46048</v>
      </c>
      <c r="CB145" s="47">
        <v>45035</v>
      </c>
      <c r="CC145" s="45" t="s">
        <v>3501</v>
      </c>
      <c r="CD145" s="45" t="b">
        <v>0</v>
      </c>
      <c r="CE145" s="45" t="b">
        <v>0</v>
      </c>
      <c r="CF145" s="45" t="b">
        <v>0</v>
      </c>
      <c r="CG145" s="45" t="b">
        <v>0</v>
      </c>
      <c r="CH145" s="45"/>
      <c r="CI145" s="45" t="s">
        <v>337</v>
      </c>
      <c r="CJ145" s="45" t="s">
        <v>3237</v>
      </c>
      <c r="CK145" s="45" t="s">
        <v>3237</v>
      </c>
      <c r="CL145" s="45"/>
      <c r="CM145" s="45"/>
      <c r="CN145" s="45"/>
      <c r="CO145" s="45" t="b">
        <v>0</v>
      </c>
      <c r="CP145" s="45" t="s">
        <v>3238</v>
      </c>
      <c r="CQ145" s="45">
        <v>12.45</v>
      </c>
      <c r="CR145" s="45">
        <v>3</v>
      </c>
      <c r="CS145" s="45">
        <v>0.38059999999999999</v>
      </c>
      <c r="CT145" s="45"/>
      <c r="CU145" s="45"/>
      <c r="CV145" s="45">
        <v>143</v>
      </c>
      <c r="CW145" s="45">
        <v>550</v>
      </c>
      <c r="CX145" s="45">
        <v>2282.5</v>
      </c>
      <c r="CY145" s="45">
        <v>5133.3329999999996</v>
      </c>
      <c r="CZ145" s="45">
        <v>0</v>
      </c>
      <c r="DA145" s="45">
        <v>0</v>
      </c>
      <c r="DB145" s="45">
        <v>0</v>
      </c>
      <c r="DC145" s="45">
        <v>23</v>
      </c>
      <c r="DD145" s="45">
        <v>96.46</v>
      </c>
      <c r="DE145" s="45">
        <v>2282.5</v>
      </c>
      <c r="DF145" s="45">
        <v>550</v>
      </c>
      <c r="DG145" s="45">
        <v>0</v>
      </c>
      <c r="DH145" s="45">
        <v>0</v>
      </c>
      <c r="DI145" s="45">
        <v>0</v>
      </c>
      <c r="DJ145" s="45">
        <v>0</v>
      </c>
      <c r="DK145" s="45">
        <v>0</v>
      </c>
      <c r="DL145" s="45">
        <v>0</v>
      </c>
      <c r="DM145" s="45"/>
      <c r="DN145" s="13">
        <v>0</v>
      </c>
      <c r="DO145" s="13">
        <v>0</v>
      </c>
      <c r="DP145" s="13"/>
    </row>
    <row r="146" spans="1:120" hidden="1">
      <c r="A146" s="45" t="s">
        <v>16</v>
      </c>
      <c r="B146" s="45" t="s">
        <v>2354</v>
      </c>
      <c r="C146" s="45" t="s">
        <v>3815</v>
      </c>
      <c r="D146" s="45"/>
      <c r="E146" s="45">
        <v>58978</v>
      </c>
      <c r="F146" s="45">
        <v>4059779058978</v>
      </c>
      <c r="G146" s="46"/>
      <c r="H146" s="45" t="s">
        <v>337</v>
      </c>
      <c r="I146" s="45" t="s">
        <v>3276</v>
      </c>
      <c r="J146" s="45" t="s">
        <v>3221</v>
      </c>
      <c r="K146" s="45" t="s">
        <v>3816</v>
      </c>
      <c r="L146" s="45" t="s">
        <v>193</v>
      </c>
      <c r="M146" s="45">
        <v>28</v>
      </c>
      <c r="N146" s="45">
        <v>4.3</v>
      </c>
      <c r="O146" s="45">
        <v>5</v>
      </c>
      <c r="P146" s="45">
        <v>171</v>
      </c>
      <c r="Q146" s="45" t="s">
        <v>3222</v>
      </c>
      <c r="R146" s="45" t="s">
        <v>3222</v>
      </c>
      <c r="S146" s="45" t="s">
        <v>3817</v>
      </c>
      <c r="T146" s="45">
        <v>5</v>
      </c>
      <c r="U146" s="45">
        <v>0</v>
      </c>
      <c r="V146" s="45">
        <v>6</v>
      </c>
      <c r="W146" s="45">
        <v>6</v>
      </c>
      <c r="X146" s="45">
        <v>1</v>
      </c>
      <c r="Y146" s="45" t="s">
        <v>3223</v>
      </c>
      <c r="Z146" s="45" t="s">
        <v>3818</v>
      </c>
      <c r="AA146" s="45">
        <v>0</v>
      </c>
      <c r="AB146" s="45" t="b">
        <v>0</v>
      </c>
      <c r="AC146" s="45" t="b">
        <v>0</v>
      </c>
      <c r="AD146" s="45" t="b">
        <v>0</v>
      </c>
      <c r="AE146" s="45" t="b">
        <v>0</v>
      </c>
      <c r="AF146" s="45" t="b">
        <v>0</v>
      </c>
      <c r="AG146" s="45" t="s">
        <v>3279</v>
      </c>
      <c r="AH146" s="45">
        <v>80</v>
      </c>
      <c r="AI146" s="45" t="b">
        <v>0</v>
      </c>
      <c r="AJ146" s="45" t="b">
        <v>0</v>
      </c>
      <c r="AK146" s="45"/>
      <c r="AL146" s="45" t="b">
        <v>0</v>
      </c>
      <c r="AM146" s="45"/>
      <c r="AN146" s="45"/>
      <c r="AO146" s="45"/>
      <c r="AP146" s="45"/>
      <c r="AQ146" s="45"/>
      <c r="AR146" s="45"/>
      <c r="AS146" s="45"/>
      <c r="AT146" s="45"/>
      <c r="AU146" s="45" t="s">
        <v>3251</v>
      </c>
      <c r="AV146" s="45">
        <v>24.62</v>
      </c>
      <c r="AW146" s="45" t="s">
        <v>76</v>
      </c>
      <c r="AX146" s="45" t="b">
        <v>0</v>
      </c>
      <c r="AY146" s="45" t="b">
        <v>0</v>
      </c>
      <c r="AZ146" s="45"/>
      <c r="BA146" s="45"/>
      <c r="BB146" s="45">
        <v>0</v>
      </c>
      <c r="BC146" s="45" t="s">
        <v>3222</v>
      </c>
      <c r="BD146" s="45" t="s">
        <v>3222</v>
      </c>
      <c r="BE146" s="45">
        <v>24.62</v>
      </c>
      <c r="BF146" s="45">
        <v>22.65</v>
      </c>
      <c r="BG146" s="45"/>
      <c r="BH146" s="45">
        <v>2</v>
      </c>
      <c r="BI146" s="45" t="s">
        <v>330</v>
      </c>
      <c r="BJ146" s="45"/>
      <c r="BK146" s="45" t="s">
        <v>3222</v>
      </c>
      <c r="BL146" s="45" t="s">
        <v>3228</v>
      </c>
      <c r="BM146" s="45" t="s">
        <v>3243</v>
      </c>
      <c r="BN146" s="45">
        <v>77856</v>
      </c>
      <c r="BO146" s="45" t="s">
        <v>3280</v>
      </c>
      <c r="BP146" s="45">
        <v>181</v>
      </c>
      <c r="BQ146" s="45" t="s">
        <v>3281</v>
      </c>
      <c r="BR146" s="45" t="s">
        <v>3256</v>
      </c>
      <c r="BS146" s="45"/>
      <c r="BT146" s="45" t="b">
        <v>0</v>
      </c>
      <c r="BU146" s="45">
        <v>3</v>
      </c>
      <c r="BV146" s="45" t="s">
        <v>3819</v>
      </c>
      <c r="BW146" s="45" t="s">
        <v>3283</v>
      </c>
      <c r="BX146" s="46"/>
      <c r="BY146" s="45"/>
      <c r="BZ146" s="45"/>
      <c r="CA146" s="47">
        <v>46048</v>
      </c>
      <c r="CB146" s="47">
        <v>45632</v>
      </c>
      <c r="CC146" s="45" t="s">
        <v>3284</v>
      </c>
      <c r="CD146" s="45" t="b">
        <v>0</v>
      </c>
      <c r="CE146" s="45" t="b">
        <v>0</v>
      </c>
      <c r="CF146" s="45" t="b">
        <v>0</v>
      </c>
      <c r="CG146" s="45" t="b">
        <v>0</v>
      </c>
      <c r="CH146" s="45"/>
      <c r="CI146" s="45" t="s">
        <v>337</v>
      </c>
      <c r="CJ146" s="45" t="s">
        <v>3237</v>
      </c>
      <c r="CK146" s="45" t="s">
        <v>3237</v>
      </c>
      <c r="CL146" s="45"/>
      <c r="CM146" s="45"/>
      <c r="CN146" s="45"/>
      <c r="CO146" s="45" t="b">
        <v>0</v>
      </c>
      <c r="CP146" s="45" t="s">
        <v>3238</v>
      </c>
      <c r="CQ146" s="45">
        <v>12.32</v>
      </c>
      <c r="CR146" s="45">
        <v>1</v>
      </c>
      <c r="CS146" s="45">
        <v>0.4587</v>
      </c>
      <c r="CT146" s="45"/>
      <c r="CU146" s="45"/>
      <c r="CV146" s="45">
        <v>26</v>
      </c>
      <c r="CW146" s="45">
        <v>0</v>
      </c>
      <c r="CX146" s="45">
        <v>0</v>
      </c>
      <c r="CY146" s="45">
        <v>0</v>
      </c>
      <c r="CZ146" s="45">
        <v>0</v>
      </c>
      <c r="DA146" s="45">
        <v>0</v>
      </c>
      <c r="DB146" s="45">
        <v>0</v>
      </c>
      <c r="DC146" s="45">
        <v>0</v>
      </c>
      <c r="DD146" s="45">
        <v>0</v>
      </c>
      <c r="DE146" s="45">
        <v>0</v>
      </c>
      <c r="DF146" s="45">
        <v>0</v>
      </c>
      <c r="DG146" s="45">
        <v>0</v>
      </c>
      <c r="DH146" s="45">
        <v>0</v>
      </c>
      <c r="DI146" s="45">
        <v>0</v>
      </c>
      <c r="DJ146" s="45">
        <v>0</v>
      </c>
      <c r="DK146" s="45">
        <v>0</v>
      </c>
      <c r="DL146" s="45">
        <v>0</v>
      </c>
      <c r="DM146" s="45"/>
      <c r="DN146" s="13">
        <v>0</v>
      </c>
      <c r="DO146" s="13">
        <v>1215</v>
      </c>
      <c r="DP146" s="13">
        <v>0.09</v>
      </c>
    </row>
    <row r="147" spans="1:120" hidden="1">
      <c r="A147" s="45" t="s">
        <v>16</v>
      </c>
      <c r="B147" s="45" t="s">
        <v>2096</v>
      </c>
      <c r="C147" s="45" t="s">
        <v>3655</v>
      </c>
      <c r="D147" s="45"/>
      <c r="E147" s="45">
        <v>34248</v>
      </c>
      <c r="F147" s="45">
        <v>4059779034248</v>
      </c>
      <c r="G147" s="46"/>
      <c r="H147" s="45" t="s">
        <v>242</v>
      </c>
      <c r="I147" s="45" t="s">
        <v>3276</v>
      </c>
      <c r="J147" s="45" t="s">
        <v>3221</v>
      </c>
      <c r="K147" s="45" t="s">
        <v>3820</v>
      </c>
      <c r="L147" s="45" t="s">
        <v>397</v>
      </c>
      <c r="M147" s="45">
        <v>46</v>
      </c>
      <c r="N147" s="45">
        <v>3.9</v>
      </c>
      <c r="O147" s="45"/>
      <c r="P147" s="45">
        <v>144</v>
      </c>
      <c r="Q147" s="45" t="s">
        <v>3222</v>
      </c>
      <c r="R147" s="45" t="b">
        <v>0</v>
      </c>
      <c r="S147" s="45"/>
      <c r="T147" s="45">
        <v>5</v>
      </c>
      <c r="U147" s="45">
        <v>0</v>
      </c>
      <c r="V147" s="45">
        <v>10</v>
      </c>
      <c r="W147" s="45">
        <v>10</v>
      </c>
      <c r="X147" s="45">
        <v>1</v>
      </c>
      <c r="Y147" s="45" t="s">
        <v>3223</v>
      </c>
      <c r="Z147" s="45" t="s">
        <v>3821</v>
      </c>
      <c r="AA147" s="45">
        <v>0</v>
      </c>
      <c r="AB147" s="45" t="b">
        <v>0</v>
      </c>
      <c r="AC147" s="45" t="s">
        <v>3222</v>
      </c>
      <c r="AD147" s="45" t="b">
        <v>0</v>
      </c>
      <c r="AE147" s="45" t="b">
        <v>0</v>
      </c>
      <c r="AF147" s="45" t="b">
        <v>0</v>
      </c>
      <c r="AG147" s="45" t="s">
        <v>3279</v>
      </c>
      <c r="AH147" s="45">
        <v>75</v>
      </c>
      <c r="AI147" s="45" t="b">
        <v>0</v>
      </c>
      <c r="AJ147" s="45" t="b">
        <v>0</v>
      </c>
      <c r="AK147" s="45"/>
      <c r="AL147" s="45" t="b">
        <v>0</v>
      </c>
      <c r="AM147" s="45" t="s">
        <v>3222</v>
      </c>
      <c r="AN147" s="45" t="s">
        <v>3222</v>
      </c>
      <c r="AO147" s="45"/>
      <c r="AP147" s="45" t="s">
        <v>3222</v>
      </c>
      <c r="AQ147" s="45" t="s">
        <v>3222</v>
      </c>
      <c r="AR147" s="45" t="b">
        <v>0</v>
      </c>
      <c r="AS147" s="45" t="s">
        <v>3297</v>
      </c>
      <c r="AT147" s="45"/>
      <c r="AU147" s="45" t="s">
        <v>3227</v>
      </c>
      <c r="AV147" s="45">
        <v>18.59</v>
      </c>
      <c r="AW147" s="45" t="s">
        <v>76</v>
      </c>
      <c r="AX147" s="45" t="b">
        <v>0</v>
      </c>
      <c r="AY147" s="45" t="s">
        <v>3222</v>
      </c>
      <c r="AZ147" s="45"/>
      <c r="BA147" s="45" t="s">
        <v>480</v>
      </c>
      <c r="BB147" s="45">
        <v>1</v>
      </c>
      <c r="BC147" s="45" t="s">
        <v>3222</v>
      </c>
      <c r="BD147" s="45" t="s">
        <v>3222</v>
      </c>
      <c r="BE147" s="45">
        <v>18.59</v>
      </c>
      <c r="BF147" s="45">
        <v>21.09</v>
      </c>
      <c r="BG147" s="45"/>
      <c r="BH147" s="45">
        <v>1</v>
      </c>
      <c r="BI147" s="45" t="s">
        <v>330</v>
      </c>
      <c r="BJ147" s="45"/>
      <c r="BK147" s="45" t="s">
        <v>3222</v>
      </c>
      <c r="BL147" s="45" t="s">
        <v>3228</v>
      </c>
      <c r="BM147" s="45" t="s">
        <v>3243</v>
      </c>
      <c r="BN147" s="45">
        <v>117667</v>
      </c>
      <c r="BO147" s="45" t="s">
        <v>3498</v>
      </c>
      <c r="BP147" s="45">
        <v>744</v>
      </c>
      <c r="BQ147" s="45" t="s">
        <v>3499</v>
      </c>
      <c r="BR147" s="45" t="s">
        <v>3256</v>
      </c>
      <c r="BS147" s="45"/>
      <c r="BT147" s="45" t="b">
        <v>0</v>
      </c>
      <c r="BU147" s="45">
        <v>2</v>
      </c>
      <c r="BV147" s="45" t="s">
        <v>3658</v>
      </c>
      <c r="BW147" s="45" t="s">
        <v>3235</v>
      </c>
      <c r="BX147" s="46"/>
      <c r="BY147" s="45"/>
      <c r="BZ147" s="45"/>
      <c r="CA147" s="47">
        <v>46048</v>
      </c>
      <c r="CB147" s="47">
        <v>45035</v>
      </c>
      <c r="CC147" s="45" t="s">
        <v>3284</v>
      </c>
      <c r="CD147" s="45" t="b">
        <v>0</v>
      </c>
      <c r="CE147" s="45" t="b">
        <v>0</v>
      </c>
      <c r="CF147" s="45" t="b">
        <v>0</v>
      </c>
      <c r="CG147" s="45" t="b">
        <v>0</v>
      </c>
      <c r="CH147" s="45"/>
      <c r="CI147" s="45" t="s">
        <v>337</v>
      </c>
      <c r="CJ147" s="45" t="s">
        <v>3371</v>
      </c>
      <c r="CK147" s="45" t="s">
        <v>3371</v>
      </c>
      <c r="CL147" s="45"/>
      <c r="CM147" s="45"/>
      <c r="CN147" s="45"/>
      <c r="CO147" s="45" t="b">
        <v>0</v>
      </c>
      <c r="CP147" s="45" t="s">
        <v>3238</v>
      </c>
      <c r="CQ147" s="45">
        <v>12.09</v>
      </c>
      <c r="CR147" s="45">
        <v>1</v>
      </c>
      <c r="CS147" s="45">
        <v>0.38140000000000002</v>
      </c>
      <c r="CT147" s="45"/>
      <c r="CU147" s="45"/>
      <c r="CV147" s="45">
        <v>41</v>
      </c>
      <c r="CW147" s="45">
        <v>71</v>
      </c>
      <c r="CX147" s="45">
        <v>757.42</v>
      </c>
      <c r="CY147" s="45">
        <v>1988</v>
      </c>
      <c r="CZ147" s="45">
        <v>0</v>
      </c>
      <c r="DA147" s="45">
        <v>0</v>
      </c>
      <c r="DB147" s="45">
        <v>0</v>
      </c>
      <c r="DC147" s="45">
        <v>17</v>
      </c>
      <c r="DD147" s="45">
        <v>189.41</v>
      </c>
      <c r="DE147" s="45">
        <v>261.73</v>
      </c>
      <c r="DF147" s="45">
        <v>30</v>
      </c>
      <c r="DG147" s="45">
        <v>0</v>
      </c>
      <c r="DH147" s="45">
        <v>0</v>
      </c>
      <c r="DI147" s="45">
        <v>0</v>
      </c>
      <c r="DJ147" s="45">
        <v>0</v>
      </c>
      <c r="DK147" s="45">
        <v>0</v>
      </c>
      <c r="DL147" s="45">
        <v>0</v>
      </c>
      <c r="DM147" s="45"/>
      <c r="DN147" s="13">
        <v>0</v>
      </c>
      <c r="DO147" s="13">
        <v>48</v>
      </c>
      <c r="DP147" s="13"/>
    </row>
    <row r="148" spans="1:120" hidden="1">
      <c r="A148" s="45" t="s">
        <v>16</v>
      </c>
      <c r="B148" s="45" t="s">
        <v>2345</v>
      </c>
      <c r="C148" s="45" t="s">
        <v>3822</v>
      </c>
      <c r="D148" s="45"/>
      <c r="E148" s="45">
        <v>52938</v>
      </c>
      <c r="F148" s="45">
        <v>4059779052938</v>
      </c>
      <c r="G148" s="46"/>
      <c r="H148" s="45" t="s">
        <v>337</v>
      </c>
      <c r="I148" s="45" t="s">
        <v>3434</v>
      </c>
      <c r="J148" s="45" t="s">
        <v>3221</v>
      </c>
      <c r="K148" s="45" t="s">
        <v>3823</v>
      </c>
      <c r="L148" s="45" t="s">
        <v>211</v>
      </c>
      <c r="M148" s="45">
        <v>22</v>
      </c>
      <c r="N148" s="45">
        <v>4.3</v>
      </c>
      <c r="O148" s="45"/>
      <c r="P148" s="45">
        <v>157</v>
      </c>
      <c r="Q148" s="45" t="s">
        <v>3222</v>
      </c>
      <c r="R148" s="45" t="s">
        <v>3222</v>
      </c>
      <c r="S148" s="45" t="s">
        <v>3824</v>
      </c>
      <c r="T148" s="45">
        <v>5</v>
      </c>
      <c r="U148" s="45">
        <v>0</v>
      </c>
      <c r="V148" s="45">
        <v>6</v>
      </c>
      <c r="W148" s="45">
        <v>6</v>
      </c>
      <c r="X148" s="45">
        <v>1</v>
      </c>
      <c r="Y148" s="45" t="s">
        <v>3223</v>
      </c>
      <c r="Z148" s="45" t="s">
        <v>3825</v>
      </c>
      <c r="AA148" s="45">
        <v>1</v>
      </c>
      <c r="AB148" s="45" t="b">
        <v>0</v>
      </c>
      <c r="AC148" s="45" t="b">
        <v>0</v>
      </c>
      <c r="AD148" s="45" t="b">
        <v>0</v>
      </c>
      <c r="AE148" s="45" t="b">
        <v>0</v>
      </c>
      <c r="AF148" s="45" t="b">
        <v>0</v>
      </c>
      <c r="AG148" s="45" t="s">
        <v>3279</v>
      </c>
      <c r="AH148" s="45">
        <v>70</v>
      </c>
      <c r="AI148" s="45" t="b">
        <v>0</v>
      </c>
      <c r="AJ148" s="45" t="b">
        <v>0</v>
      </c>
      <c r="AK148" s="45"/>
      <c r="AL148" s="45" t="b">
        <v>0</v>
      </c>
      <c r="AM148" s="45"/>
      <c r="AN148" s="45"/>
      <c r="AO148" s="45"/>
      <c r="AP148" s="45"/>
      <c r="AQ148" s="45"/>
      <c r="AR148" s="45"/>
      <c r="AS148" s="45"/>
      <c r="AT148" s="45"/>
      <c r="AU148" s="45" t="s">
        <v>3251</v>
      </c>
      <c r="AV148" s="45">
        <v>8.5500000000000007</v>
      </c>
      <c r="AW148" s="45" t="s">
        <v>76</v>
      </c>
      <c r="AX148" s="45" t="b">
        <v>0</v>
      </c>
      <c r="AY148" s="45" t="s">
        <v>3222</v>
      </c>
      <c r="AZ148" s="45"/>
      <c r="BA148" s="45" t="s">
        <v>478</v>
      </c>
      <c r="BB148" s="45">
        <v>1</v>
      </c>
      <c r="BC148" s="45" t="s">
        <v>3222</v>
      </c>
      <c r="BD148" s="45" t="s">
        <v>3222</v>
      </c>
      <c r="BE148" s="45">
        <v>8.5500000000000007</v>
      </c>
      <c r="BF148" s="45">
        <v>11.99</v>
      </c>
      <c r="BG148" s="45"/>
      <c r="BH148" s="45">
        <v>3</v>
      </c>
      <c r="BI148" s="45" t="s">
        <v>330</v>
      </c>
      <c r="BJ148" s="45"/>
      <c r="BK148" s="45" t="s">
        <v>3222</v>
      </c>
      <c r="BL148" s="45" t="s">
        <v>3228</v>
      </c>
      <c r="BM148" s="45" t="s">
        <v>3243</v>
      </c>
      <c r="BN148" s="45">
        <v>35760</v>
      </c>
      <c r="BO148" s="45" t="s">
        <v>3604</v>
      </c>
      <c r="BP148" s="45">
        <v>244</v>
      </c>
      <c r="BQ148" s="45" t="s">
        <v>3605</v>
      </c>
      <c r="BR148" s="45" t="s">
        <v>3256</v>
      </c>
      <c r="BS148" s="45"/>
      <c r="BT148" s="45" t="b">
        <v>0</v>
      </c>
      <c r="BU148" s="45">
        <v>1</v>
      </c>
      <c r="BV148" s="45" t="s">
        <v>3826</v>
      </c>
      <c r="BW148" s="45" t="s">
        <v>3235</v>
      </c>
      <c r="BX148" s="46"/>
      <c r="BY148" s="45"/>
      <c r="BZ148" s="45"/>
      <c r="CA148" s="47">
        <v>46048</v>
      </c>
      <c r="CB148" s="47">
        <v>45617</v>
      </c>
      <c r="CC148" s="45" t="s">
        <v>3568</v>
      </c>
      <c r="CD148" s="45" t="b">
        <v>0</v>
      </c>
      <c r="CE148" s="45" t="b">
        <v>0</v>
      </c>
      <c r="CF148" s="45" t="b">
        <v>0</v>
      </c>
      <c r="CG148" s="45" t="b">
        <v>0</v>
      </c>
      <c r="CH148" s="45"/>
      <c r="CI148" s="45" t="s">
        <v>337</v>
      </c>
      <c r="CJ148" s="45" t="s">
        <v>3237</v>
      </c>
      <c r="CK148" s="45" t="s">
        <v>3237</v>
      </c>
      <c r="CL148" s="45"/>
      <c r="CM148" s="45">
        <v>30.47</v>
      </c>
      <c r="CN148" s="45"/>
      <c r="CO148" s="45" t="b">
        <v>0</v>
      </c>
      <c r="CP148" s="45" t="s">
        <v>3238</v>
      </c>
      <c r="CQ148" s="45">
        <v>12.08</v>
      </c>
      <c r="CR148" s="45">
        <v>2</v>
      </c>
      <c r="CS148" s="45">
        <v>-0.115</v>
      </c>
      <c r="CT148" s="45"/>
      <c r="CU148" s="45"/>
      <c r="CV148" s="45">
        <v>242</v>
      </c>
      <c r="CW148" s="45">
        <v>50</v>
      </c>
      <c r="CX148" s="45">
        <v>302</v>
      </c>
      <c r="CY148" s="45">
        <v>700</v>
      </c>
      <c r="CZ148" s="45">
        <v>0</v>
      </c>
      <c r="DA148" s="45">
        <v>0</v>
      </c>
      <c r="DB148" s="45">
        <v>0</v>
      </c>
      <c r="DC148" s="45">
        <v>1</v>
      </c>
      <c r="DD148" s="45">
        <v>5.29</v>
      </c>
      <c r="DE148" s="45">
        <v>302</v>
      </c>
      <c r="DF148" s="45">
        <v>50</v>
      </c>
      <c r="DG148" s="45">
        <v>0</v>
      </c>
      <c r="DH148" s="45">
        <v>0</v>
      </c>
      <c r="DI148" s="45">
        <v>0</v>
      </c>
      <c r="DJ148" s="45">
        <v>0</v>
      </c>
      <c r="DK148" s="45">
        <v>0</v>
      </c>
      <c r="DL148" s="45">
        <v>0</v>
      </c>
      <c r="DM148" s="45"/>
      <c r="DN148" s="13">
        <v>0</v>
      </c>
      <c r="DO148" s="13">
        <v>0</v>
      </c>
      <c r="DP148" s="13"/>
    </row>
    <row r="149" spans="1:120" hidden="1">
      <c r="A149" s="45" t="s">
        <v>16</v>
      </c>
      <c r="B149" s="45" t="s">
        <v>2458</v>
      </c>
      <c r="C149" s="45" t="s">
        <v>3827</v>
      </c>
      <c r="D149" s="45"/>
      <c r="E149" s="45">
        <v>55243</v>
      </c>
      <c r="F149" s="45">
        <v>4059779055243</v>
      </c>
      <c r="G149" s="46"/>
      <c r="H149" s="45" t="s">
        <v>195</v>
      </c>
      <c r="I149" s="45" t="s">
        <v>3220</v>
      </c>
      <c r="J149" s="45" t="s">
        <v>3221</v>
      </c>
      <c r="K149" s="45" t="s">
        <v>3828</v>
      </c>
      <c r="L149" s="45"/>
      <c r="M149" s="45">
        <v>11</v>
      </c>
      <c r="N149" s="45">
        <v>3.8</v>
      </c>
      <c r="O149" s="45">
        <v>1</v>
      </c>
      <c r="P149" s="45">
        <v>126</v>
      </c>
      <c r="Q149" s="45" t="s">
        <v>3222</v>
      </c>
      <c r="R149" s="45" t="b">
        <v>0</v>
      </c>
      <c r="S149" s="45"/>
      <c r="T149" s="45">
        <v>4</v>
      </c>
      <c r="U149" s="45">
        <v>885</v>
      </c>
      <c r="V149" s="45">
        <v>5</v>
      </c>
      <c r="W149" s="45">
        <v>5</v>
      </c>
      <c r="X149" s="45">
        <v>0</v>
      </c>
      <c r="Y149" s="45" t="s">
        <v>3223</v>
      </c>
      <c r="Z149" s="45" t="s">
        <v>3829</v>
      </c>
      <c r="AA149" s="45">
        <v>0</v>
      </c>
      <c r="AB149" s="45" t="b">
        <v>0</v>
      </c>
      <c r="AC149" s="45" t="b">
        <v>0</v>
      </c>
      <c r="AD149" s="45" t="b">
        <v>0</v>
      </c>
      <c r="AE149" s="45" t="b">
        <v>0</v>
      </c>
      <c r="AF149" s="45" t="b">
        <v>0</v>
      </c>
      <c r="AG149" s="45" t="s">
        <v>3225</v>
      </c>
      <c r="AH149" s="45">
        <v>65</v>
      </c>
      <c r="AI149" s="45" t="b">
        <v>0</v>
      </c>
      <c r="AJ149" s="45" t="b">
        <v>0</v>
      </c>
      <c r="AK149" s="45"/>
      <c r="AL149" s="45" t="b">
        <v>0</v>
      </c>
      <c r="AM149" s="45"/>
      <c r="AN149" s="45"/>
      <c r="AO149" s="45"/>
      <c r="AP149" s="45"/>
      <c r="AQ149" s="45"/>
      <c r="AR149" s="45"/>
      <c r="AS149" s="45"/>
      <c r="AT149" s="45"/>
      <c r="AU149" s="45" t="s">
        <v>3251</v>
      </c>
      <c r="AV149" s="45">
        <v>21.09</v>
      </c>
      <c r="AW149" s="45" t="s">
        <v>76</v>
      </c>
      <c r="AX149" s="45" t="b">
        <v>0</v>
      </c>
      <c r="AY149" s="45" t="s">
        <v>3222</v>
      </c>
      <c r="AZ149" s="45"/>
      <c r="BA149" s="45" t="s">
        <v>3830</v>
      </c>
      <c r="BB149" s="45">
        <v>2</v>
      </c>
      <c r="BC149" s="45" t="s">
        <v>3222</v>
      </c>
      <c r="BD149" s="45" t="s">
        <v>3222</v>
      </c>
      <c r="BE149" s="45">
        <v>21.09</v>
      </c>
      <c r="BF149" s="45">
        <v>21.09</v>
      </c>
      <c r="BG149" s="45"/>
      <c r="BH149" s="45">
        <v>1</v>
      </c>
      <c r="BI149" s="45" t="s">
        <v>330</v>
      </c>
      <c r="BJ149" s="45"/>
      <c r="BK149" s="45" t="s">
        <v>3222</v>
      </c>
      <c r="BL149" s="45" t="s">
        <v>3228</v>
      </c>
      <c r="BM149" s="45" t="s">
        <v>3253</v>
      </c>
      <c r="BN149" s="45">
        <v>106184</v>
      </c>
      <c r="BO149" s="45" t="s">
        <v>3254</v>
      </c>
      <c r="BP149" s="45">
        <v>190</v>
      </c>
      <c r="BQ149" s="45" t="s">
        <v>3255</v>
      </c>
      <c r="BR149" s="45" t="s">
        <v>3256</v>
      </c>
      <c r="BS149" s="45"/>
      <c r="BT149" s="45" t="b">
        <v>0</v>
      </c>
      <c r="BU149" s="45">
        <v>1</v>
      </c>
      <c r="BV149" s="45" t="s">
        <v>3831</v>
      </c>
      <c r="BW149" s="45" t="s">
        <v>3235</v>
      </c>
      <c r="BX149" s="46"/>
      <c r="BY149" s="45"/>
      <c r="BZ149" s="45"/>
      <c r="CA149" s="47">
        <v>46048</v>
      </c>
      <c r="CB149" s="47">
        <v>45764</v>
      </c>
      <c r="CC149" s="45" t="s">
        <v>3236</v>
      </c>
      <c r="CD149" s="45" t="b">
        <v>0</v>
      </c>
      <c r="CE149" s="45" t="b">
        <v>0</v>
      </c>
      <c r="CF149" s="45" t="b">
        <v>0</v>
      </c>
      <c r="CG149" s="45" t="b">
        <v>0</v>
      </c>
      <c r="CH149" s="45"/>
      <c r="CI149" s="45" t="s">
        <v>337</v>
      </c>
      <c r="CJ149" s="45" t="s">
        <v>3370</v>
      </c>
      <c r="CK149" s="45" t="s">
        <v>3371</v>
      </c>
      <c r="CL149" s="45"/>
      <c r="CM149" s="45"/>
      <c r="CN149" s="45"/>
      <c r="CO149" s="45" t="b">
        <v>0</v>
      </c>
      <c r="CP149" s="45" t="s">
        <v>3238</v>
      </c>
      <c r="CQ149" s="45">
        <v>12.07</v>
      </c>
      <c r="CR149" s="45">
        <v>1</v>
      </c>
      <c r="CS149" s="45">
        <v>0.3548</v>
      </c>
      <c r="CT149" s="45"/>
      <c r="CU149" s="45"/>
      <c r="CV149" s="45">
        <v>32</v>
      </c>
      <c r="CW149" s="45">
        <v>63</v>
      </c>
      <c r="CX149" s="45">
        <v>760.41</v>
      </c>
      <c r="CY149" s="45">
        <v>1764</v>
      </c>
      <c r="CZ149" s="45">
        <v>0</v>
      </c>
      <c r="DA149" s="45">
        <v>3</v>
      </c>
      <c r="DB149" s="45">
        <v>36.21</v>
      </c>
      <c r="DC149" s="45">
        <v>0</v>
      </c>
      <c r="DD149" s="45">
        <v>0</v>
      </c>
      <c r="DE149" s="45">
        <v>12.07</v>
      </c>
      <c r="DF149" s="45">
        <v>1</v>
      </c>
      <c r="DG149" s="45">
        <v>0</v>
      </c>
      <c r="DH149" s="45">
        <v>0</v>
      </c>
      <c r="DI149" s="45">
        <v>0</v>
      </c>
      <c r="DJ149" s="45">
        <v>0</v>
      </c>
      <c r="DK149" s="45">
        <v>0</v>
      </c>
      <c r="DL149" s="45">
        <v>0</v>
      </c>
      <c r="DM149" s="45"/>
      <c r="DN149" s="13">
        <v>0</v>
      </c>
      <c r="DO149" s="13">
        <v>0</v>
      </c>
      <c r="DP149" s="13"/>
    </row>
    <row r="150" spans="1:120" hidden="1">
      <c r="A150" s="45" t="s">
        <v>16</v>
      </c>
      <c r="B150" s="45" t="s">
        <v>2539</v>
      </c>
      <c r="C150" s="45" t="s">
        <v>3580</v>
      </c>
      <c r="D150" s="45"/>
      <c r="E150" s="45">
        <v>60704</v>
      </c>
      <c r="F150" s="45">
        <v>4059779060704</v>
      </c>
      <c r="G150" s="46"/>
      <c r="H150" s="45" t="s">
        <v>195</v>
      </c>
      <c r="I150" s="45" t="s">
        <v>3220</v>
      </c>
      <c r="J150" s="45" t="s">
        <v>3221</v>
      </c>
      <c r="K150" s="45" t="s">
        <v>3832</v>
      </c>
      <c r="L150" s="45" t="s">
        <v>195</v>
      </c>
      <c r="M150" s="45">
        <v>6</v>
      </c>
      <c r="N150" s="45">
        <v>4.0999999999999996</v>
      </c>
      <c r="O150" s="45">
        <v>1</v>
      </c>
      <c r="P150" s="45">
        <v>179</v>
      </c>
      <c r="Q150" s="45" t="s">
        <v>3222</v>
      </c>
      <c r="R150" s="45" t="b">
        <v>0</v>
      </c>
      <c r="S150" s="45"/>
      <c r="T150" s="45">
        <v>5</v>
      </c>
      <c r="U150" s="45">
        <v>0</v>
      </c>
      <c r="V150" s="45">
        <v>5</v>
      </c>
      <c r="W150" s="45">
        <v>5</v>
      </c>
      <c r="X150" s="45">
        <v>1</v>
      </c>
      <c r="Y150" s="45" t="s">
        <v>3223</v>
      </c>
      <c r="Z150" s="45" t="s">
        <v>3339</v>
      </c>
      <c r="AA150" s="45">
        <v>0</v>
      </c>
      <c r="AB150" s="45" t="b">
        <v>0</v>
      </c>
      <c r="AC150" s="45" t="b">
        <v>0</v>
      </c>
      <c r="AD150" s="45" t="b">
        <v>0</v>
      </c>
      <c r="AE150" s="45" t="b">
        <v>0</v>
      </c>
      <c r="AF150" s="45" t="b">
        <v>0</v>
      </c>
      <c r="AG150" s="45" t="s">
        <v>3225</v>
      </c>
      <c r="AH150" s="45">
        <v>80</v>
      </c>
      <c r="AI150" s="45" t="b">
        <v>0</v>
      </c>
      <c r="AJ150" s="45" t="b">
        <v>0</v>
      </c>
      <c r="AK150" s="45"/>
      <c r="AL150" s="45" t="b">
        <v>0</v>
      </c>
      <c r="AM150" s="45"/>
      <c r="AN150" s="45"/>
      <c r="AO150" s="45"/>
      <c r="AP150" s="45"/>
      <c r="AQ150" s="45"/>
      <c r="AR150" s="45"/>
      <c r="AS150" s="45"/>
      <c r="AT150" s="45"/>
      <c r="AU150" s="45" t="s">
        <v>3251</v>
      </c>
      <c r="AV150" s="45">
        <v>19.989999999999998</v>
      </c>
      <c r="AW150" s="45" t="s">
        <v>76</v>
      </c>
      <c r="AX150" s="45" t="b">
        <v>0</v>
      </c>
      <c r="AY150" s="45" t="b">
        <v>0</v>
      </c>
      <c r="AZ150" s="45"/>
      <c r="BA150" s="45"/>
      <c r="BB150" s="45">
        <v>0</v>
      </c>
      <c r="BC150" s="45" t="s">
        <v>3222</v>
      </c>
      <c r="BD150" s="45" t="s">
        <v>3222</v>
      </c>
      <c r="BE150" s="45">
        <v>19.989999999999998</v>
      </c>
      <c r="BF150" s="45"/>
      <c r="BG150" s="45"/>
      <c r="BH150" s="45">
        <v>1</v>
      </c>
      <c r="BI150" s="45" t="s">
        <v>330</v>
      </c>
      <c r="BJ150" s="45"/>
      <c r="BK150" s="45" t="s">
        <v>3222</v>
      </c>
      <c r="BL150" s="45" t="s">
        <v>3228</v>
      </c>
      <c r="BM150" s="45" t="s">
        <v>3229</v>
      </c>
      <c r="BN150" s="45">
        <v>59419</v>
      </c>
      <c r="BO150" s="45" t="s">
        <v>3230</v>
      </c>
      <c r="BP150" s="45">
        <v>7</v>
      </c>
      <c r="BQ150" s="45" t="s">
        <v>3231</v>
      </c>
      <c r="BR150" s="45" t="s">
        <v>3256</v>
      </c>
      <c r="BS150" s="45"/>
      <c r="BT150" s="45" t="b">
        <v>0</v>
      </c>
      <c r="BU150" s="45">
        <v>2</v>
      </c>
      <c r="BV150" s="45" t="s">
        <v>3582</v>
      </c>
      <c r="BW150" s="45" t="s">
        <v>3283</v>
      </c>
      <c r="BX150" s="46"/>
      <c r="BY150" s="45"/>
      <c r="BZ150" s="45"/>
      <c r="CA150" s="47">
        <v>46048</v>
      </c>
      <c r="CB150" s="47">
        <v>45628</v>
      </c>
      <c r="CC150" s="45" t="s">
        <v>3236</v>
      </c>
      <c r="CD150" s="45" t="b">
        <v>0</v>
      </c>
      <c r="CE150" s="45" t="b">
        <v>0</v>
      </c>
      <c r="CF150" s="45" t="b">
        <v>0</v>
      </c>
      <c r="CG150" s="45" t="b">
        <v>0</v>
      </c>
      <c r="CH150" s="45"/>
      <c r="CI150" s="45" t="s">
        <v>337</v>
      </c>
      <c r="CJ150" s="45" t="s">
        <v>3237</v>
      </c>
      <c r="CK150" s="45" t="s">
        <v>3237</v>
      </c>
      <c r="CL150" s="45"/>
      <c r="CM150" s="45"/>
      <c r="CN150" s="45"/>
      <c r="CO150" s="45" t="b">
        <v>0</v>
      </c>
      <c r="CP150" s="45" t="s">
        <v>3238</v>
      </c>
      <c r="CQ150" s="45">
        <v>12.07</v>
      </c>
      <c r="CR150" s="45">
        <v>1</v>
      </c>
      <c r="CS150" s="45">
        <v>0.32250000000000001</v>
      </c>
      <c r="CT150" s="45"/>
      <c r="CU150" s="45"/>
      <c r="CV150" s="45">
        <v>12</v>
      </c>
      <c r="CW150" s="45">
        <v>1</v>
      </c>
      <c r="CX150" s="45">
        <v>12.07</v>
      </c>
      <c r="CY150" s="45">
        <v>28</v>
      </c>
      <c r="CZ150" s="45">
        <v>0</v>
      </c>
      <c r="DA150" s="45">
        <v>0</v>
      </c>
      <c r="DB150" s="45">
        <v>0</v>
      </c>
      <c r="DC150" s="45">
        <v>0</v>
      </c>
      <c r="DD150" s="45">
        <v>0</v>
      </c>
      <c r="DE150" s="45">
        <v>12.07</v>
      </c>
      <c r="DF150" s="45">
        <v>1</v>
      </c>
      <c r="DG150" s="45">
        <v>0</v>
      </c>
      <c r="DH150" s="45">
        <v>0</v>
      </c>
      <c r="DI150" s="45">
        <v>0</v>
      </c>
      <c r="DJ150" s="45">
        <v>0</v>
      </c>
      <c r="DK150" s="45">
        <v>0</v>
      </c>
      <c r="DL150" s="45">
        <v>0</v>
      </c>
      <c r="DM150" s="45"/>
      <c r="DN150" s="13">
        <v>0</v>
      </c>
      <c r="DO150" s="13">
        <v>0</v>
      </c>
      <c r="DP150" s="13"/>
    </row>
    <row r="151" spans="1:120" hidden="1">
      <c r="A151" s="45" t="s">
        <v>16</v>
      </c>
      <c r="B151" s="45" t="s">
        <v>188</v>
      </c>
      <c r="C151" s="45" t="s">
        <v>3352</v>
      </c>
      <c r="D151" s="45"/>
      <c r="E151" s="45">
        <v>20500</v>
      </c>
      <c r="F151" s="45">
        <v>4059779020500</v>
      </c>
      <c r="G151" s="46"/>
      <c r="H151" s="45" t="s">
        <v>360</v>
      </c>
      <c r="I151" s="45" t="s">
        <v>3276</v>
      </c>
      <c r="J151" s="45" t="s">
        <v>3221</v>
      </c>
      <c r="K151" s="45" t="s">
        <v>3833</v>
      </c>
      <c r="L151" s="45" t="s">
        <v>360</v>
      </c>
      <c r="M151" s="45">
        <v>839</v>
      </c>
      <c r="N151" s="45">
        <v>3.8</v>
      </c>
      <c r="O151" s="45">
        <v>3.8</v>
      </c>
      <c r="P151" s="45">
        <v>129</v>
      </c>
      <c r="Q151" s="45" t="s">
        <v>3222</v>
      </c>
      <c r="R151" s="45" t="s">
        <v>3222</v>
      </c>
      <c r="S151" s="45" t="s">
        <v>3834</v>
      </c>
      <c r="T151" s="45">
        <v>5</v>
      </c>
      <c r="U151" s="45">
        <v>0</v>
      </c>
      <c r="V151" s="45">
        <v>11</v>
      </c>
      <c r="W151" s="45">
        <v>11</v>
      </c>
      <c r="X151" s="45">
        <v>1</v>
      </c>
      <c r="Y151" s="45" t="s">
        <v>3223</v>
      </c>
      <c r="Z151" s="45" t="s">
        <v>3835</v>
      </c>
      <c r="AA151" s="45">
        <v>1</v>
      </c>
      <c r="AB151" s="45" t="b">
        <v>0</v>
      </c>
      <c r="AC151" s="45" t="s">
        <v>3222</v>
      </c>
      <c r="AD151" s="45" t="b">
        <v>0</v>
      </c>
      <c r="AE151" s="45" t="b">
        <v>0</v>
      </c>
      <c r="AF151" s="45" t="b">
        <v>0</v>
      </c>
      <c r="AG151" s="45" t="s">
        <v>3279</v>
      </c>
      <c r="AH151" s="45">
        <v>75</v>
      </c>
      <c r="AI151" s="45" t="b">
        <v>0</v>
      </c>
      <c r="AJ151" s="45" t="b">
        <v>0</v>
      </c>
      <c r="AK151" s="45"/>
      <c r="AL151" s="45" t="b">
        <v>0</v>
      </c>
      <c r="AM151" s="45" t="s">
        <v>3222</v>
      </c>
      <c r="AN151" s="45" t="s">
        <v>3222</v>
      </c>
      <c r="AO151" s="45"/>
      <c r="AP151" s="45" t="s">
        <v>3222</v>
      </c>
      <c r="AQ151" s="45" t="s">
        <v>3222</v>
      </c>
      <c r="AR151" s="45" t="b">
        <v>0</v>
      </c>
      <c r="AS151" s="45" t="s">
        <v>3297</v>
      </c>
      <c r="AT151" s="45"/>
      <c r="AU151" s="45" t="s">
        <v>3227</v>
      </c>
      <c r="AV151" s="45">
        <v>12.01</v>
      </c>
      <c r="AW151" s="45" t="s">
        <v>76</v>
      </c>
      <c r="AX151" s="45" t="b">
        <v>0</v>
      </c>
      <c r="AY151" s="45" t="s">
        <v>3222</v>
      </c>
      <c r="AZ151" s="45"/>
      <c r="BA151" s="45" t="s">
        <v>490</v>
      </c>
      <c r="BB151" s="45">
        <v>1</v>
      </c>
      <c r="BC151" s="45" t="s">
        <v>3222</v>
      </c>
      <c r="BD151" s="45" t="s">
        <v>3222</v>
      </c>
      <c r="BE151" s="45">
        <v>12.01</v>
      </c>
      <c r="BF151" s="45"/>
      <c r="BG151" s="45"/>
      <c r="BH151" s="45">
        <v>1</v>
      </c>
      <c r="BI151" s="45" t="s">
        <v>330</v>
      </c>
      <c r="BJ151" s="45"/>
      <c r="BK151" s="45" t="s">
        <v>3222</v>
      </c>
      <c r="BL151" s="45" t="s">
        <v>3228</v>
      </c>
      <c r="BM151" s="45" t="s">
        <v>3243</v>
      </c>
      <c r="BN151" s="45">
        <v>20414</v>
      </c>
      <c r="BO151" s="45" t="s">
        <v>3836</v>
      </c>
      <c r="BP151" s="45">
        <v>15</v>
      </c>
      <c r="BQ151" s="45" t="s">
        <v>3837</v>
      </c>
      <c r="BR151" s="45" t="s">
        <v>3256</v>
      </c>
      <c r="BS151" s="45" t="s">
        <v>3233</v>
      </c>
      <c r="BT151" s="45" t="b">
        <v>0</v>
      </c>
      <c r="BU151" s="45">
        <v>6</v>
      </c>
      <c r="BV151" s="45" t="s">
        <v>3357</v>
      </c>
      <c r="BW151" s="45" t="s">
        <v>3235</v>
      </c>
      <c r="BX151" s="46"/>
      <c r="BY151" s="45"/>
      <c r="BZ151" s="45"/>
      <c r="CA151" s="47">
        <v>46048</v>
      </c>
      <c r="CB151" s="47">
        <v>45035</v>
      </c>
      <c r="CC151" s="45" t="s">
        <v>3358</v>
      </c>
      <c r="CD151" s="45" t="b">
        <v>0</v>
      </c>
      <c r="CE151" s="45" t="b">
        <v>0</v>
      </c>
      <c r="CF151" s="45" t="b">
        <v>0</v>
      </c>
      <c r="CG151" s="45" t="b">
        <v>0</v>
      </c>
      <c r="CH151" s="45"/>
      <c r="CI151" s="45" t="s">
        <v>337</v>
      </c>
      <c r="CJ151" s="45" t="s">
        <v>3237</v>
      </c>
      <c r="CK151" s="45" t="s">
        <v>3237</v>
      </c>
      <c r="CL151" s="45"/>
      <c r="CM151" s="45">
        <v>17.48</v>
      </c>
      <c r="CN151" s="45"/>
      <c r="CO151" s="45" t="b">
        <v>0</v>
      </c>
      <c r="CP151" s="45" t="s">
        <v>3238</v>
      </c>
      <c r="CQ151" s="45">
        <v>11.94</v>
      </c>
      <c r="CR151" s="45">
        <v>6</v>
      </c>
      <c r="CS151" s="45">
        <v>0.61809999999999998</v>
      </c>
      <c r="CT151" s="45"/>
      <c r="CU151" s="45"/>
      <c r="CV151" s="45">
        <v>197</v>
      </c>
      <c r="CW151" s="45">
        <v>64</v>
      </c>
      <c r="CX151" s="45">
        <v>127.36</v>
      </c>
      <c r="CY151" s="45">
        <v>298.66669999999999</v>
      </c>
      <c r="CZ151" s="45">
        <v>1.47E-2</v>
      </c>
      <c r="DA151" s="45">
        <v>0</v>
      </c>
      <c r="DB151" s="45">
        <v>0</v>
      </c>
      <c r="DC151" s="45">
        <v>0</v>
      </c>
      <c r="DD151" s="45">
        <v>0</v>
      </c>
      <c r="DE151" s="45">
        <v>0</v>
      </c>
      <c r="DF151" s="45">
        <v>0</v>
      </c>
      <c r="DG151" s="45">
        <v>0</v>
      </c>
      <c r="DH151" s="45">
        <v>0</v>
      </c>
      <c r="DI151" s="45">
        <v>0</v>
      </c>
      <c r="DJ151" s="45">
        <v>0</v>
      </c>
      <c r="DK151" s="45">
        <v>0</v>
      </c>
      <c r="DL151" s="45">
        <v>0</v>
      </c>
      <c r="DM151" s="45"/>
      <c r="DN151" s="13">
        <v>0</v>
      </c>
      <c r="DO151" s="13">
        <v>0</v>
      </c>
      <c r="DP151" s="13"/>
    </row>
    <row r="152" spans="1:120" hidden="1">
      <c r="A152" s="45" t="s">
        <v>16</v>
      </c>
      <c r="B152" s="45" t="s">
        <v>60</v>
      </c>
      <c r="C152" s="45" t="s">
        <v>3628</v>
      </c>
      <c r="D152" s="45"/>
      <c r="E152" s="45">
        <v>46777</v>
      </c>
      <c r="F152" s="45">
        <v>4059779046777</v>
      </c>
      <c r="G152" s="46"/>
      <c r="H152" s="45" t="s">
        <v>376</v>
      </c>
      <c r="I152" s="45" t="s">
        <v>3838</v>
      </c>
      <c r="J152" s="45" t="s">
        <v>3221</v>
      </c>
      <c r="K152" s="45" t="s">
        <v>3839</v>
      </c>
      <c r="L152" s="45" t="s">
        <v>279</v>
      </c>
      <c r="M152" s="45">
        <v>353</v>
      </c>
      <c r="N152" s="45">
        <v>4.2</v>
      </c>
      <c r="O152" s="45">
        <v>3.3</v>
      </c>
      <c r="P152" s="45">
        <v>141</v>
      </c>
      <c r="Q152" s="45" t="s">
        <v>3222</v>
      </c>
      <c r="R152" s="45" t="s">
        <v>3222</v>
      </c>
      <c r="S152" s="45" t="s">
        <v>3840</v>
      </c>
      <c r="T152" s="45">
        <v>5</v>
      </c>
      <c r="U152" s="45">
        <v>0</v>
      </c>
      <c r="V152" s="45">
        <v>5</v>
      </c>
      <c r="W152" s="45">
        <v>5</v>
      </c>
      <c r="X152" s="45">
        <v>1</v>
      </c>
      <c r="Y152" s="45" t="s">
        <v>3223</v>
      </c>
      <c r="Z152" s="45" t="s">
        <v>3841</v>
      </c>
      <c r="AA152" s="45">
        <v>1</v>
      </c>
      <c r="AB152" s="45" t="b">
        <v>0</v>
      </c>
      <c r="AC152" s="45" t="b">
        <v>0</v>
      </c>
      <c r="AD152" s="45" t="b">
        <v>0</v>
      </c>
      <c r="AE152" s="45" t="b">
        <v>0</v>
      </c>
      <c r="AF152" s="45" t="b">
        <v>0</v>
      </c>
      <c r="AG152" s="45"/>
      <c r="AH152" s="45">
        <v>90</v>
      </c>
      <c r="AI152" s="45" t="b">
        <v>0</v>
      </c>
      <c r="AJ152" s="45" t="s">
        <v>3222</v>
      </c>
      <c r="AK152" s="45"/>
      <c r="AL152" s="45" t="b">
        <v>0</v>
      </c>
      <c r="AM152" s="45" t="b">
        <v>0</v>
      </c>
      <c r="AN152" s="45" t="b">
        <v>0</v>
      </c>
      <c r="AO152" s="45"/>
      <c r="AP152" s="45" t="s">
        <v>3222</v>
      </c>
      <c r="AQ152" s="45" t="b">
        <v>0</v>
      </c>
      <c r="AR152" s="45" t="s">
        <v>3222</v>
      </c>
      <c r="AS152" s="45" t="s">
        <v>3226</v>
      </c>
      <c r="AT152" s="45"/>
      <c r="AU152" s="45" t="s">
        <v>3227</v>
      </c>
      <c r="AV152" s="45">
        <v>9.65</v>
      </c>
      <c r="AW152" s="45" t="s">
        <v>76</v>
      </c>
      <c r="AX152" s="45" t="b">
        <v>0</v>
      </c>
      <c r="AY152" s="45" t="b">
        <v>0</v>
      </c>
      <c r="AZ152" s="45"/>
      <c r="BA152" s="45"/>
      <c r="BB152" s="45">
        <v>0</v>
      </c>
      <c r="BC152" s="45" t="s">
        <v>3222</v>
      </c>
      <c r="BD152" s="45" t="s">
        <v>3222</v>
      </c>
      <c r="BE152" s="45">
        <v>9.65</v>
      </c>
      <c r="BF152" s="45">
        <v>12.84</v>
      </c>
      <c r="BG152" s="45"/>
      <c r="BH152" s="45">
        <v>2</v>
      </c>
      <c r="BI152" s="45" t="s">
        <v>330</v>
      </c>
      <c r="BJ152" s="45"/>
      <c r="BK152" s="45" t="s">
        <v>3222</v>
      </c>
      <c r="BL152" s="45" t="s">
        <v>3228</v>
      </c>
      <c r="BM152" s="45" t="s">
        <v>3243</v>
      </c>
      <c r="BN152" s="45">
        <v>14245</v>
      </c>
      <c r="BO152" s="45" t="s">
        <v>3632</v>
      </c>
      <c r="BP152" s="45">
        <v>402</v>
      </c>
      <c r="BQ152" s="45" t="s">
        <v>3633</v>
      </c>
      <c r="BR152" s="45" t="s">
        <v>3232</v>
      </c>
      <c r="BS152" s="45" t="s">
        <v>3292</v>
      </c>
      <c r="BT152" s="45" t="b">
        <v>0</v>
      </c>
      <c r="BU152" s="45">
        <v>6</v>
      </c>
      <c r="BV152" s="45" t="s">
        <v>3634</v>
      </c>
      <c r="BW152" s="45" t="s">
        <v>3283</v>
      </c>
      <c r="BX152" s="46"/>
      <c r="BY152" s="45"/>
      <c r="BZ152" s="45"/>
      <c r="CA152" s="47">
        <v>46048</v>
      </c>
      <c r="CB152" s="47">
        <v>45268</v>
      </c>
      <c r="CC152" s="45" t="s">
        <v>3358</v>
      </c>
      <c r="CD152" s="45" t="b">
        <v>0</v>
      </c>
      <c r="CE152" s="45" t="b">
        <v>0</v>
      </c>
      <c r="CF152" s="45" t="b">
        <v>0</v>
      </c>
      <c r="CG152" s="45" t="b">
        <v>0</v>
      </c>
      <c r="CH152" s="45"/>
      <c r="CI152" s="45" t="s">
        <v>337</v>
      </c>
      <c r="CJ152" s="45" t="s">
        <v>3237</v>
      </c>
      <c r="CK152" s="45" t="s">
        <v>3237</v>
      </c>
      <c r="CL152" s="45"/>
      <c r="CM152" s="45"/>
      <c r="CN152" s="45"/>
      <c r="CO152" s="45" t="b">
        <v>0</v>
      </c>
      <c r="CP152" s="45" t="s">
        <v>3238</v>
      </c>
      <c r="CQ152" s="45">
        <v>11.52</v>
      </c>
      <c r="CR152" s="45">
        <v>2</v>
      </c>
      <c r="CS152" s="45">
        <v>0.62519999999999998</v>
      </c>
      <c r="CT152" s="45"/>
      <c r="CU152" s="45"/>
      <c r="CV152" s="45">
        <v>0</v>
      </c>
      <c r="CW152" s="45">
        <v>2</v>
      </c>
      <c r="CX152" s="45">
        <v>11.52</v>
      </c>
      <c r="CY152" s="45">
        <v>28</v>
      </c>
      <c r="CZ152" s="45">
        <v>0</v>
      </c>
      <c r="DA152" s="45">
        <v>0</v>
      </c>
      <c r="DB152" s="45">
        <v>0</v>
      </c>
      <c r="DC152" s="45">
        <v>0</v>
      </c>
      <c r="DD152" s="45">
        <v>0</v>
      </c>
      <c r="DE152" s="45">
        <v>0</v>
      </c>
      <c r="DF152" s="45">
        <v>0</v>
      </c>
      <c r="DG152" s="45">
        <v>0</v>
      </c>
      <c r="DH152" s="45">
        <v>0</v>
      </c>
      <c r="DI152" s="45">
        <v>0</v>
      </c>
      <c r="DJ152" s="45">
        <v>0</v>
      </c>
      <c r="DK152" s="45">
        <v>0</v>
      </c>
      <c r="DL152" s="45">
        <v>0</v>
      </c>
      <c r="DM152" s="45"/>
      <c r="DN152" s="13">
        <v>0</v>
      </c>
      <c r="DO152" s="13">
        <v>0</v>
      </c>
      <c r="DP152" s="13"/>
    </row>
    <row r="153" spans="1:120" hidden="1">
      <c r="A153" s="45" t="s">
        <v>16</v>
      </c>
      <c r="B153" s="45" t="s">
        <v>1784</v>
      </c>
      <c r="C153" s="45" t="s">
        <v>3842</v>
      </c>
      <c r="D153" s="45"/>
      <c r="E153" s="45">
        <v>46982</v>
      </c>
      <c r="F153" s="45">
        <v>4059779046982</v>
      </c>
      <c r="G153" s="46"/>
      <c r="H153" s="45" t="s">
        <v>3843</v>
      </c>
      <c r="I153" s="45" t="s">
        <v>3276</v>
      </c>
      <c r="J153" s="45" t="s">
        <v>3221</v>
      </c>
      <c r="K153" s="45" t="s">
        <v>3844</v>
      </c>
      <c r="L153" s="45" t="s">
        <v>534</v>
      </c>
      <c r="M153" s="45">
        <v>81</v>
      </c>
      <c r="N153" s="45">
        <v>3.9</v>
      </c>
      <c r="O153" s="45">
        <v>3</v>
      </c>
      <c r="P153" s="45">
        <v>145</v>
      </c>
      <c r="Q153" s="45" t="s">
        <v>3222</v>
      </c>
      <c r="R153" s="45" t="b">
        <v>0</v>
      </c>
      <c r="S153" s="45"/>
      <c r="T153" s="45">
        <v>5</v>
      </c>
      <c r="U153" s="45">
        <v>0</v>
      </c>
      <c r="V153" s="45">
        <v>5</v>
      </c>
      <c r="W153" s="45">
        <v>5</v>
      </c>
      <c r="X153" s="45">
        <v>1</v>
      </c>
      <c r="Y153" s="45" t="s">
        <v>3223</v>
      </c>
      <c r="Z153" s="45" t="s">
        <v>3845</v>
      </c>
      <c r="AA153" s="45">
        <v>1</v>
      </c>
      <c r="AB153" s="45" t="b">
        <v>0</v>
      </c>
      <c r="AC153" s="45" t="b">
        <v>0</v>
      </c>
      <c r="AD153" s="45" t="b">
        <v>0</v>
      </c>
      <c r="AE153" s="45" t="b">
        <v>0</v>
      </c>
      <c r="AF153" s="45" t="b">
        <v>0</v>
      </c>
      <c r="AG153" s="45"/>
      <c r="AH153" s="45">
        <v>75</v>
      </c>
      <c r="AI153" s="45" t="b">
        <v>0</v>
      </c>
      <c r="AJ153" s="45" t="b">
        <v>0</v>
      </c>
      <c r="AK153" s="45"/>
      <c r="AL153" s="45" t="b">
        <v>0</v>
      </c>
      <c r="AM153" s="45" t="s">
        <v>3222</v>
      </c>
      <c r="AN153" s="45" t="s">
        <v>3222</v>
      </c>
      <c r="AO153" s="45"/>
      <c r="AP153" s="45" t="s">
        <v>3222</v>
      </c>
      <c r="AQ153" s="45" t="b">
        <v>0</v>
      </c>
      <c r="AR153" s="45" t="s">
        <v>3222</v>
      </c>
      <c r="AS153" s="45" t="s">
        <v>3226</v>
      </c>
      <c r="AT153" s="45"/>
      <c r="AU153" s="45" t="s">
        <v>3227</v>
      </c>
      <c r="AV153" s="45">
        <v>11.99</v>
      </c>
      <c r="AW153" s="45" t="s">
        <v>76</v>
      </c>
      <c r="AX153" s="45" t="b">
        <v>0</v>
      </c>
      <c r="AY153" s="45" t="b">
        <v>0</v>
      </c>
      <c r="AZ153" s="45"/>
      <c r="BA153" s="45"/>
      <c r="BB153" s="45">
        <v>0</v>
      </c>
      <c r="BC153" s="45" t="s">
        <v>3222</v>
      </c>
      <c r="BD153" s="45" t="s">
        <v>3222</v>
      </c>
      <c r="BE153" s="45">
        <v>11.99</v>
      </c>
      <c r="BF153" s="45"/>
      <c r="BG153" s="45"/>
      <c r="BH153" s="45">
        <v>2</v>
      </c>
      <c r="BI153" s="45" t="s">
        <v>330</v>
      </c>
      <c r="BJ153" s="45"/>
      <c r="BK153" s="45" t="s">
        <v>3222</v>
      </c>
      <c r="BL153" s="45" t="s">
        <v>3228</v>
      </c>
      <c r="BM153" s="45" t="s">
        <v>3243</v>
      </c>
      <c r="BN153" s="45">
        <v>83831</v>
      </c>
      <c r="BO153" s="45" t="s">
        <v>3280</v>
      </c>
      <c r="BP153" s="45">
        <v>190</v>
      </c>
      <c r="BQ153" s="45" t="s">
        <v>3281</v>
      </c>
      <c r="BR153" s="45" t="s">
        <v>3232</v>
      </c>
      <c r="BS153" s="45" t="s">
        <v>3292</v>
      </c>
      <c r="BT153" s="45" t="b">
        <v>0</v>
      </c>
      <c r="BU153" s="45">
        <v>6</v>
      </c>
      <c r="BV153" s="45" t="s">
        <v>3846</v>
      </c>
      <c r="BW153" s="45" t="s">
        <v>3283</v>
      </c>
      <c r="BX153" s="46"/>
      <c r="BY153" s="45"/>
      <c r="BZ153" s="45"/>
      <c r="CA153" s="47">
        <v>46048</v>
      </c>
      <c r="CB153" s="47">
        <v>45247</v>
      </c>
      <c r="CC153" s="45" t="s">
        <v>3358</v>
      </c>
      <c r="CD153" s="45" t="b">
        <v>0</v>
      </c>
      <c r="CE153" s="45" t="b">
        <v>0</v>
      </c>
      <c r="CF153" s="45" t="b">
        <v>0</v>
      </c>
      <c r="CG153" s="45" t="b">
        <v>0</v>
      </c>
      <c r="CH153" s="45"/>
      <c r="CI153" s="45" t="s">
        <v>337</v>
      </c>
      <c r="CJ153" s="45" t="s">
        <v>3237</v>
      </c>
      <c r="CK153" s="45" t="s">
        <v>3237</v>
      </c>
      <c r="CL153" s="45"/>
      <c r="CM153" s="45"/>
      <c r="CN153" s="45"/>
      <c r="CO153" s="45" t="b">
        <v>0</v>
      </c>
      <c r="CP153" s="45" t="s">
        <v>3238</v>
      </c>
      <c r="CQ153" s="45">
        <v>11.52</v>
      </c>
      <c r="CR153" s="45">
        <v>2</v>
      </c>
      <c r="CS153" s="45">
        <v>0.4844</v>
      </c>
      <c r="CT153" s="45"/>
      <c r="CU153" s="45"/>
      <c r="CV153" s="45">
        <v>11</v>
      </c>
      <c r="CW153" s="45">
        <v>19</v>
      </c>
      <c r="CX153" s="45">
        <v>101.9</v>
      </c>
      <c r="CY153" s="45">
        <v>266</v>
      </c>
      <c r="CZ153" s="45">
        <v>0</v>
      </c>
      <c r="DA153" s="45">
        <v>0</v>
      </c>
      <c r="DB153" s="45">
        <v>0</v>
      </c>
      <c r="DC153" s="45">
        <v>0</v>
      </c>
      <c r="DD153" s="45">
        <v>0</v>
      </c>
      <c r="DE153" s="45">
        <v>0</v>
      </c>
      <c r="DF153" s="45">
        <v>0</v>
      </c>
      <c r="DG153" s="45">
        <v>0</v>
      </c>
      <c r="DH153" s="45">
        <v>0</v>
      </c>
      <c r="DI153" s="45">
        <v>0</v>
      </c>
      <c r="DJ153" s="45">
        <v>0</v>
      </c>
      <c r="DK153" s="45">
        <v>0</v>
      </c>
      <c r="DL153" s="45">
        <v>48</v>
      </c>
      <c r="DM153" s="45"/>
      <c r="DN153" s="13">
        <v>0</v>
      </c>
      <c r="DO153" s="13">
        <v>144</v>
      </c>
      <c r="DP153" s="13"/>
    </row>
    <row r="154" spans="1:120" hidden="1">
      <c r="A154" s="45" t="s">
        <v>16</v>
      </c>
      <c r="B154" s="45" t="s">
        <v>223</v>
      </c>
      <c r="C154" s="45" t="s">
        <v>3687</v>
      </c>
      <c r="D154" s="45"/>
      <c r="E154" s="45">
        <v>31711</v>
      </c>
      <c r="F154" s="45">
        <v>4059779031711</v>
      </c>
      <c r="G154" s="46"/>
      <c r="H154" s="45" t="s">
        <v>195</v>
      </c>
      <c r="I154" s="45" t="s">
        <v>3220</v>
      </c>
      <c r="J154" s="45" t="s">
        <v>3221</v>
      </c>
      <c r="K154" s="45" t="s">
        <v>3847</v>
      </c>
      <c r="L154" s="45" t="s">
        <v>195</v>
      </c>
      <c r="M154" s="45">
        <v>507</v>
      </c>
      <c r="N154" s="45">
        <v>4.0999999999999996</v>
      </c>
      <c r="O154" s="45">
        <v>4</v>
      </c>
      <c r="P154" s="45">
        <v>108</v>
      </c>
      <c r="Q154" s="45" t="s">
        <v>3222</v>
      </c>
      <c r="R154" s="45" t="s">
        <v>3222</v>
      </c>
      <c r="S154" s="45" t="s">
        <v>3240</v>
      </c>
      <c r="T154" s="45">
        <v>5</v>
      </c>
      <c r="U154" s="45">
        <v>471</v>
      </c>
      <c r="V154" s="45">
        <v>7</v>
      </c>
      <c r="W154" s="45">
        <v>7</v>
      </c>
      <c r="X154" s="45">
        <v>1</v>
      </c>
      <c r="Y154" s="45" t="s">
        <v>3223</v>
      </c>
      <c r="Z154" s="45" t="s">
        <v>3848</v>
      </c>
      <c r="AA154" s="45">
        <v>0</v>
      </c>
      <c r="AB154" s="45" t="b">
        <v>0</v>
      </c>
      <c r="AC154" s="45" t="b">
        <v>0</v>
      </c>
      <c r="AD154" s="45" t="b">
        <v>0</v>
      </c>
      <c r="AE154" s="45" t="b">
        <v>0</v>
      </c>
      <c r="AF154" s="45" t="b">
        <v>0</v>
      </c>
      <c r="AG154" s="45" t="s">
        <v>3225</v>
      </c>
      <c r="AH154" s="45">
        <v>90</v>
      </c>
      <c r="AI154" s="45" t="b">
        <v>0</v>
      </c>
      <c r="AJ154" s="45" t="b">
        <v>0</v>
      </c>
      <c r="AK154" s="45"/>
      <c r="AL154" s="45" t="b">
        <v>0</v>
      </c>
      <c r="AM154" s="45" t="s">
        <v>3222</v>
      </c>
      <c r="AN154" s="45" t="s">
        <v>3222</v>
      </c>
      <c r="AO154" s="45" t="b">
        <v>0</v>
      </c>
      <c r="AP154" s="45" t="s">
        <v>3222</v>
      </c>
      <c r="AQ154" s="45" t="s">
        <v>3222</v>
      </c>
      <c r="AR154" s="45" t="b">
        <v>0</v>
      </c>
      <c r="AS154" s="45" t="s">
        <v>3226</v>
      </c>
      <c r="AT154" s="45"/>
      <c r="AU154" s="45" t="s">
        <v>3227</v>
      </c>
      <c r="AV154" s="45">
        <v>6.35</v>
      </c>
      <c r="AW154" s="45" t="s">
        <v>76</v>
      </c>
      <c r="AX154" s="45" t="b">
        <v>0</v>
      </c>
      <c r="AY154" s="45" t="s">
        <v>3222</v>
      </c>
      <c r="AZ154" s="45"/>
      <c r="BA154" s="45" t="s">
        <v>3849</v>
      </c>
      <c r="BB154" s="45">
        <v>2</v>
      </c>
      <c r="BC154" s="45" t="s">
        <v>3222</v>
      </c>
      <c r="BD154" s="45" t="s">
        <v>3222</v>
      </c>
      <c r="BE154" s="45">
        <v>6.35</v>
      </c>
      <c r="BF154" s="45"/>
      <c r="BG154" s="45"/>
      <c r="BH154" s="45">
        <v>1</v>
      </c>
      <c r="BI154" s="45" t="s">
        <v>330</v>
      </c>
      <c r="BJ154" s="45"/>
      <c r="BK154" s="45" t="s">
        <v>3222</v>
      </c>
      <c r="BL154" s="45" t="s">
        <v>3228</v>
      </c>
      <c r="BM154" s="45" t="s">
        <v>3243</v>
      </c>
      <c r="BN154" s="45">
        <v>19856</v>
      </c>
      <c r="BO154" s="45" t="s">
        <v>3244</v>
      </c>
      <c r="BP154" s="45">
        <v>135</v>
      </c>
      <c r="BQ154" s="45" t="s">
        <v>3245</v>
      </c>
      <c r="BR154" s="45" t="s">
        <v>3246</v>
      </c>
      <c r="BS154" s="45" t="s">
        <v>3233</v>
      </c>
      <c r="BT154" s="45" t="b">
        <v>0</v>
      </c>
      <c r="BU154" s="45">
        <v>5</v>
      </c>
      <c r="BV154" s="45" t="s">
        <v>3690</v>
      </c>
      <c r="BW154" s="45" t="s">
        <v>3235</v>
      </c>
      <c r="BX154" s="46"/>
      <c r="BY154" s="45"/>
      <c r="BZ154" s="45"/>
      <c r="CA154" s="47">
        <v>46048</v>
      </c>
      <c r="CB154" s="47">
        <v>45035</v>
      </c>
      <c r="CC154" s="45" t="s">
        <v>3236</v>
      </c>
      <c r="CD154" s="45" t="b">
        <v>0</v>
      </c>
      <c r="CE154" s="45" t="b">
        <v>0</v>
      </c>
      <c r="CF154" s="45" t="b">
        <v>0</v>
      </c>
      <c r="CG154" s="45" t="b">
        <v>0</v>
      </c>
      <c r="CH154" s="45"/>
      <c r="CI154" s="45" t="s">
        <v>337</v>
      </c>
      <c r="CJ154" s="45" t="s">
        <v>3237</v>
      </c>
      <c r="CK154" s="45" t="s">
        <v>3237</v>
      </c>
      <c r="CL154" s="45"/>
      <c r="CM154" s="45">
        <v>12.8</v>
      </c>
      <c r="CN154" s="45"/>
      <c r="CO154" s="45" t="b">
        <v>0</v>
      </c>
      <c r="CP154" s="45" t="s">
        <v>3238</v>
      </c>
      <c r="CQ154" s="45">
        <v>11.5</v>
      </c>
      <c r="CR154" s="45">
        <v>5</v>
      </c>
      <c r="CS154" s="45">
        <v>0.64470000000000005</v>
      </c>
      <c r="CT154" s="45"/>
      <c r="CU154" s="45"/>
      <c r="CV154" s="45">
        <v>155</v>
      </c>
      <c r="CW154" s="45">
        <v>0</v>
      </c>
      <c r="CX154" s="45">
        <v>0</v>
      </c>
      <c r="CY154" s="45">
        <v>0</v>
      </c>
      <c r="CZ154" s="45">
        <v>0</v>
      </c>
      <c r="DA154" s="45">
        <v>1</v>
      </c>
      <c r="DB154" s="45">
        <v>2.41</v>
      </c>
      <c r="DC154" s="45">
        <v>0</v>
      </c>
      <c r="DD154" s="45">
        <v>0</v>
      </c>
      <c r="DE154" s="45">
        <v>0</v>
      </c>
      <c r="DF154" s="45">
        <v>0</v>
      </c>
      <c r="DG154" s="45">
        <v>0</v>
      </c>
      <c r="DH154" s="45">
        <v>0</v>
      </c>
      <c r="DI154" s="45">
        <v>0</v>
      </c>
      <c r="DJ154" s="45">
        <v>0</v>
      </c>
      <c r="DK154" s="45">
        <v>0</v>
      </c>
      <c r="DL154" s="45">
        <v>0</v>
      </c>
      <c r="DM154" s="45"/>
      <c r="DN154" s="13">
        <v>0</v>
      </c>
      <c r="DO154" s="13">
        <v>12</v>
      </c>
      <c r="DP154" s="13"/>
    </row>
    <row r="155" spans="1:120" hidden="1">
      <c r="A155" s="45" t="s">
        <v>16</v>
      </c>
      <c r="B155" s="45" t="s">
        <v>2510</v>
      </c>
      <c r="C155" s="45" t="s">
        <v>3707</v>
      </c>
      <c r="D155" s="45"/>
      <c r="E155" s="45">
        <v>47132</v>
      </c>
      <c r="F155" s="45">
        <v>4059779047132</v>
      </c>
      <c r="G155" s="46"/>
      <c r="H155" s="45" t="s">
        <v>195</v>
      </c>
      <c r="I155" s="45" t="s">
        <v>3220</v>
      </c>
      <c r="J155" s="45" t="s">
        <v>3221</v>
      </c>
      <c r="K155" s="45" t="s">
        <v>3850</v>
      </c>
      <c r="L155" s="45" t="s">
        <v>195</v>
      </c>
      <c r="M155" s="45">
        <v>4</v>
      </c>
      <c r="N155" s="45">
        <v>5</v>
      </c>
      <c r="O155" s="45"/>
      <c r="P155" s="45">
        <v>190</v>
      </c>
      <c r="Q155" s="45" t="s">
        <v>3222</v>
      </c>
      <c r="R155" s="45" t="s">
        <v>3222</v>
      </c>
      <c r="S155" s="45" t="s">
        <v>3240</v>
      </c>
      <c r="T155" s="45">
        <v>5</v>
      </c>
      <c r="U155" s="45">
        <v>537</v>
      </c>
      <c r="V155" s="45">
        <v>7</v>
      </c>
      <c r="W155" s="45">
        <v>7</v>
      </c>
      <c r="X155" s="45">
        <v>1</v>
      </c>
      <c r="Y155" s="45" t="s">
        <v>3223</v>
      </c>
      <c r="Z155" s="45" t="s">
        <v>3350</v>
      </c>
      <c r="AA155" s="45">
        <v>0</v>
      </c>
      <c r="AB155" s="45" t="b">
        <v>0</v>
      </c>
      <c r="AC155" s="45" t="b">
        <v>0</v>
      </c>
      <c r="AD155" s="45" t="b">
        <v>0</v>
      </c>
      <c r="AE155" s="45" t="b">
        <v>0</v>
      </c>
      <c r="AF155" s="45" t="b">
        <v>0</v>
      </c>
      <c r="AG155" s="45" t="s">
        <v>3225</v>
      </c>
      <c r="AH155" s="45">
        <v>80</v>
      </c>
      <c r="AI155" s="45" t="b">
        <v>0</v>
      </c>
      <c r="AJ155" s="45" t="b">
        <v>0</v>
      </c>
      <c r="AK155" s="45"/>
      <c r="AL155" s="45" t="b">
        <v>0</v>
      </c>
      <c r="AM155" s="45"/>
      <c r="AN155" s="45"/>
      <c r="AO155" s="45"/>
      <c r="AP155" s="45"/>
      <c r="AQ155" s="45"/>
      <c r="AR155" s="45"/>
      <c r="AS155" s="45"/>
      <c r="AT155" s="45"/>
      <c r="AU155" s="45" t="s">
        <v>3251</v>
      </c>
      <c r="AV155" s="45">
        <v>19.989999999999998</v>
      </c>
      <c r="AW155" s="45" t="s">
        <v>76</v>
      </c>
      <c r="AX155" s="45" t="b">
        <v>0</v>
      </c>
      <c r="AY155" s="45" t="s">
        <v>3222</v>
      </c>
      <c r="AZ155" s="45"/>
      <c r="BA155" s="45" t="s">
        <v>3099</v>
      </c>
      <c r="BB155" s="45">
        <v>1</v>
      </c>
      <c r="BC155" s="45" t="s">
        <v>3222</v>
      </c>
      <c r="BD155" s="45" t="s">
        <v>3222</v>
      </c>
      <c r="BE155" s="45">
        <v>19.989999999999998</v>
      </c>
      <c r="BF155" s="45"/>
      <c r="BG155" s="45"/>
      <c r="BH155" s="45">
        <v>1</v>
      </c>
      <c r="BI155" s="45" t="s">
        <v>330</v>
      </c>
      <c r="BJ155" s="45"/>
      <c r="BK155" s="45" t="s">
        <v>3222</v>
      </c>
      <c r="BL155" s="45" t="s">
        <v>3228</v>
      </c>
      <c r="BM155" s="45" t="s">
        <v>3253</v>
      </c>
      <c r="BN155" s="45">
        <v>68658</v>
      </c>
      <c r="BO155" s="45" t="s">
        <v>3254</v>
      </c>
      <c r="BP155" s="45">
        <v>128</v>
      </c>
      <c r="BQ155" s="45" t="s">
        <v>3255</v>
      </c>
      <c r="BR155" s="45" t="s">
        <v>3256</v>
      </c>
      <c r="BS155" s="45"/>
      <c r="BT155" s="45" t="b">
        <v>0</v>
      </c>
      <c r="BU155" s="45">
        <v>1</v>
      </c>
      <c r="BV155" s="45" t="s">
        <v>3307</v>
      </c>
      <c r="BW155" s="45"/>
      <c r="BX155" s="45"/>
      <c r="BY155" s="45"/>
      <c r="BZ155" s="45"/>
      <c r="CA155" s="47">
        <v>46048</v>
      </c>
      <c r="CB155" s="47">
        <v>45624</v>
      </c>
      <c r="CC155" s="45" t="s">
        <v>3236</v>
      </c>
      <c r="CD155" s="45" t="b">
        <v>0</v>
      </c>
      <c r="CE155" s="45" t="b">
        <v>0</v>
      </c>
      <c r="CF155" s="45" t="b">
        <v>0</v>
      </c>
      <c r="CG155" s="45" t="b">
        <v>0</v>
      </c>
      <c r="CH155" s="45"/>
      <c r="CI155" s="45" t="s">
        <v>337</v>
      </c>
      <c r="CJ155" s="45" t="s">
        <v>3237</v>
      </c>
      <c r="CK155" s="45" t="s">
        <v>3237</v>
      </c>
      <c r="CL155" s="45"/>
      <c r="CM155" s="45"/>
      <c r="CN155" s="45"/>
      <c r="CO155" s="45" t="b">
        <v>0</v>
      </c>
      <c r="CP155" s="45" t="s">
        <v>3238</v>
      </c>
      <c r="CQ155" s="45">
        <v>11.47</v>
      </c>
      <c r="CR155" s="45">
        <v>1</v>
      </c>
      <c r="CS155" s="45">
        <v>0.35620000000000002</v>
      </c>
      <c r="CT155" s="45"/>
      <c r="CU155" s="45"/>
      <c r="CV155" s="45">
        <v>21</v>
      </c>
      <c r="CW155" s="45">
        <v>3</v>
      </c>
      <c r="CX155" s="45">
        <v>34.409999999999997</v>
      </c>
      <c r="CY155" s="45">
        <v>84</v>
      </c>
      <c r="CZ155" s="45">
        <v>0</v>
      </c>
      <c r="DA155" s="45">
        <v>0</v>
      </c>
      <c r="DB155" s="45">
        <v>0</v>
      </c>
      <c r="DC155" s="45">
        <v>0</v>
      </c>
      <c r="DD155" s="45">
        <v>0</v>
      </c>
      <c r="DE155" s="45">
        <v>34.409999999999997</v>
      </c>
      <c r="DF155" s="45">
        <v>3</v>
      </c>
      <c r="DG155" s="45">
        <v>0</v>
      </c>
      <c r="DH155" s="45">
        <v>0</v>
      </c>
      <c r="DI155" s="45">
        <v>0</v>
      </c>
      <c r="DJ155" s="45">
        <v>0</v>
      </c>
      <c r="DK155" s="45">
        <v>0</v>
      </c>
      <c r="DL155" s="45">
        <v>0</v>
      </c>
      <c r="DM155" s="45"/>
      <c r="DN155" s="13">
        <v>0</v>
      </c>
      <c r="DO155" s="13">
        <v>0</v>
      </c>
      <c r="DP155" s="13"/>
    </row>
    <row r="156" spans="1:120" hidden="1">
      <c r="A156" s="45" t="s">
        <v>16</v>
      </c>
      <c r="B156" s="45" t="s">
        <v>2412</v>
      </c>
      <c r="C156" s="46"/>
      <c r="D156" s="45"/>
      <c r="E156" s="45">
        <v>59357</v>
      </c>
      <c r="F156" s="45">
        <v>4059779059357</v>
      </c>
      <c r="G156" s="46"/>
      <c r="H156" s="45" t="s">
        <v>337</v>
      </c>
      <c r="I156" s="45" t="s">
        <v>3276</v>
      </c>
      <c r="J156" s="45" t="s">
        <v>3221</v>
      </c>
      <c r="K156" s="45" t="s">
        <v>3851</v>
      </c>
      <c r="L156" s="45" t="s">
        <v>193</v>
      </c>
      <c r="M156" s="45">
        <v>2</v>
      </c>
      <c r="N156" s="45">
        <v>3.2</v>
      </c>
      <c r="O156" s="45"/>
      <c r="P156" s="45">
        <v>118</v>
      </c>
      <c r="Q156" s="45" t="s">
        <v>3222</v>
      </c>
      <c r="R156" s="45" t="s">
        <v>3222</v>
      </c>
      <c r="S156" s="45" t="s">
        <v>3305</v>
      </c>
      <c r="T156" s="45">
        <v>5</v>
      </c>
      <c r="U156" s="45">
        <v>0</v>
      </c>
      <c r="V156" s="45">
        <v>7</v>
      </c>
      <c r="W156" s="45">
        <v>7</v>
      </c>
      <c r="X156" s="45">
        <v>1</v>
      </c>
      <c r="Y156" s="45" t="s">
        <v>3223</v>
      </c>
      <c r="Z156" s="45" t="s">
        <v>3367</v>
      </c>
      <c r="AA156" s="45">
        <v>0</v>
      </c>
      <c r="AB156" s="45" t="b">
        <v>0</v>
      </c>
      <c r="AC156" s="45" t="s">
        <v>3222</v>
      </c>
      <c r="AD156" s="45" t="b">
        <v>0</v>
      </c>
      <c r="AE156" s="45" t="b">
        <v>0</v>
      </c>
      <c r="AF156" s="45" t="b">
        <v>0</v>
      </c>
      <c r="AG156" s="45" t="s">
        <v>3279</v>
      </c>
      <c r="AH156" s="45">
        <v>75</v>
      </c>
      <c r="AI156" s="45" t="b">
        <v>0</v>
      </c>
      <c r="AJ156" s="45" t="b">
        <v>0</v>
      </c>
      <c r="AK156" s="45"/>
      <c r="AL156" s="45" t="b">
        <v>0</v>
      </c>
      <c r="AM156" s="45"/>
      <c r="AN156" s="45"/>
      <c r="AO156" s="45"/>
      <c r="AP156" s="45"/>
      <c r="AQ156" s="45"/>
      <c r="AR156" s="45"/>
      <c r="AS156" s="45"/>
      <c r="AT156" s="45"/>
      <c r="AU156" s="45" t="s">
        <v>3251</v>
      </c>
      <c r="AV156" s="45">
        <v>10.5</v>
      </c>
      <c r="AW156" s="45" t="s">
        <v>76</v>
      </c>
      <c r="AX156" s="45" t="b">
        <v>0</v>
      </c>
      <c r="AY156" s="45" t="b">
        <v>0</v>
      </c>
      <c r="AZ156" s="45"/>
      <c r="BA156" s="45"/>
      <c r="BB156" s="45">
        <v>0</v>
      </c>
      <c r="BC156" s="45" t="s">
        <v>3222</v>
      </c>
      <c r="BD156" s="45" t="s">
        <v>3222</v>
      </c>
      <c r="BE156" s="45">
        <v>10.5</v>
      </c>
      <c r="BF156" s="45"/>
      <c r="BG156" s="45"/>
      <c r="BH156" s="45">
        <v>2</v>
      </c>
      <c r="BI156" s="45" t="s">
        <v>330</v>
      </c>
      <c r="BJ156" s="45"/>
      <c r="BK156" s="45" t="s">
        <v>3222</v>
      </c>
      <c r="BL156" s="45" t="s">
        <v>3228</v>
      </c>
      <c r="BM156" s="45" t="s">
        <v>3243</v>
      </c>
      <c r="BN156" s="45">
        <v>145753</v>
      </c>
      <c r="BO156" s="45" t="s">
        <v>3280</v>
      </c>
      <c r="BP156" s="45">
        <v>290</v>
      </c>
      <c r="BQ156" s="45" t="s">
        <v>3281</v>
      </c>
      <c r="BR156" s="45" t="s">
        <v>3256</v>
      </c>
      <c r="BS156" s="45"/>
      <c r="BT156" s="45" t="b">
        <v>0</v>
      </c>
      <c r="BU156" s="45">
        <v>1</v>
      </c>
      <c r="BV156" s="45" t="s">
        <v>3307</v>
      </c>
      <c r="BW156" s="45"/>
      <c r="BX156" s="45"/>
      <c r="BY156" s="45"/>
      <c r="BZ156" s="45"/>
      <c r="CA156" s="47">
        <v>46048</v>
      </c>
      <c r="CB156" s="47">
        <v>45428</v>
      </c>
      <c r="CC156" s="45" t="s">
        <v>3284</v>
      </c>
      <c r="CD156" s="45" t="b">
        <v>0</v>
      </c>
      <c r="CE156" s="45" t="b">
        <v>0</v>
      </c>
      <c r="CF156" s="45" t="b">
        <v>0</v>
      </c>
      <c r="CG156" s="45" t="b">
        <v>0</v>
      </c>
      <c r="CH156" s="45"/>
      <c r="CI156" s="45" t="s">
        <v>337</v>
      </c>
      <c r="CJ156" s="45" t="s">
        <v>3237</v>
      </c>
      <c r="CK156" s="45" t="s">
        <v>3237</v>
      </c>
      <c r="CL156" s="45"/>
      <c r="CM156" s="45"/>
      <c r="CN156" s="45"/>
      <c r="CO156" s="45" t="b">
        <v>0</v>
      </c>
      <c r="CP156" s="45" t="s">
        <v>3238</v>
      </c>
      <c r="CQ156" s="45">
        <v>10.84</v>
      </c>
      <c r="CR156" s="45">
        <v>2</v>
      </c>
      <c r="CS156" s="45">
        <v>0.44600000000000001</v>
      </c>
      <c r="CT156" s="45"/>
      <c r="CU156" s="45"/>
      <c r="CV156" s="45">
        <v>17</v>
      </c>
      <c r="CW156" s="45">
        <v>0</v>
      </c>
      <c r="CX156" s="45">
        <v>0</v>
      </c>
      <c r="CY156" s="45">
        <v>0</v>
      </c>
      <c r="CZ156" s="45">
        <v>0</v>
      </c>
      <c r="DA156" s="45">
        <v>0</v>
      </c>
      <c r="DB156" s="45">
        <v>0</v>
      </c>
      <c r="DC156" s="45">
        <v>0</v>
      </c>
      <c r="DD156" s="45">
        <v>0</v>
      </c>
      <c r="DE156" s="45">
        <v>0</v>
      </c>
      <c r="DF156" s="45">
        <v>0</v>
      </c>
      <c r="DG156" s="45">
        <v>0</v>
      </c>
      <c r="DH156" s="45">
        <v>0</v>
      </c>
      <c r="DI156" s="45">
        <v>0</v>
      </c>
      <c r="DJ156" s="45">
        <v>0</v>
      </c>
      <c r="DK156" s="45">
        <v>0</v>
      </c>
      <c r="DL156" s="45">
        <v>0</v>
      </c>
      <c r="DM156" s="45"/>
      <c r="DN156" s="13">
        <v>0</v>
      </c>
      <c r="DO156" s="13">
        <v>20</v>
      </c>
      <c r="DP156" s="13"/>
    </row>
    <row r="157" spans="1:120" hidden="1">
      <c r="A157" s="45" t="s">
        <v>16</v>
      </c>
      <c r="B157" s="45" t="s">
        <v>1753</v>
      </c>
      <c r="C157" s="45" t="s">
        <v>3352</v>
      </c>
      <c r="D157" s="45"/>
      <c r="E157" s="45">
        <v>43448</v>
      </c>
      <c r="F157" s="45">
        <v>4059779043448</v>
      </c>
      <c r="G157" s="46"/>
      <c r="H157" s="45" t="s">
        <v>360</v>
      </c>
      <c r="I157" s="45" t="s">
        <v>3276</v>
      </c>
      <c r="J157" s="45" t="s">
        <v>3221</v>
      </c>
      <c r="K157" s="45" t="s">
        <v>3852</v>
      </c>
      <c r="L157" s="45" t="s">
        <v>360</v>
      </c>
      <c r="M157" s="45">
        <v>839</v>
      </c>
      <c r="N157" s="45">
        <v>3.8</v>
      </c>
      <c r="O157" s="45">
        <v>3.8</v>
      </c>
      <c r="P157" s="45">
        <v>182</v>
      </c>
      <c r="Q157" s="45" t="s">
        <v>3222</v>
      </c>
      <c r="R157" s="45" t="b">
        <v>0</v>
      </c>
      <c r="S157" s="45"/>
      <c r="T157" s="45">
        <v>5</v>
      </c>
      <c r="U157" s="45">
        <v>0</v>
      </c>
      <c r="V157" s="45">
        <v>8</v>
      </c>
      <c r="W157" s="45">
        <v>8</v>
      </c>
      <c r="X157" s="45">
        <v>1</v>
      </c>
      <c r="Y157" s="45" t="s">
        <v>3223</v>
      </c>
      <c r="Z157" s="45" t="s">
        <v>3853</v>
      </c>
      <c r="AA157" s="45">
        <v>6</v>
      </c>
      <c r="AB157" s="45" t="b">
        <v>0</v>
      </c>
      <c r="AC157" s="45" t="s">
        <v>3222</v>
      </c>
      <c r="AD157" s="45" t="b">
        <v>0</v>
      </c>
      <c r="AE157" s="45" t="b">
        <v>0</v>
      </c>
      <c r="AF157" s="45" t="b">
        <v>0</v>
      </c>
      <c r="AG157" s="45" t="s">
        <v>3279</v>
      </c>
      <c r="AH157" s="45">
        <v>65</v>
      </c>
      <c r="AI157" s="45" t="b">
        <v>0</v>
      </c>
      <c r="AJ157" s="45" t="b">
        <v>0</v>
      </c>
      <c r="AK157" s="45"/>
      <c r="AL157" s="45" t="b">
        <v>0</v>
      </c>
      <c r="AM157" s="45" t="b">
        <v>0</v>
      </c>
      <c r="AN157" s="45" t="s">
        <v>3222</v>
      </c>
      <c r="AO157" s="45"/>
      <c r="AP157" s="45" t="s">
        <v>3222</v>
      </c>
      <c r="AQ157" s="45" t="s">
        <v>3222</v>
      </c>
      <c r="AR157" s="45" t="b">
        <v>0</v>
      </c>
      <c r="AS157" s="45" t="s">
        <v>3226</v>
      </c>
      <c r="AT157" s="45"/>
      <c r="AU157" s="45" t="s">
        <v>3227</v>
      </c>
      <c r="AV157" s="45">
        <v>16.760000000000002</v>
      </c>
      <c r="AW157" s="45" t="s">
        <v>76</v>
      </c>
      <c r="AX157" s="45" t="b">
        <v>0</v>
      </c>
      <c r="AY157" s="45" t="s">
        <v>3222</v>
      </c>
      <c r="AZ157" s="45"/>
      <c r="BA157" s="45" t="s">
        <v>490</v>
      </c>
      <c r="BB157" s="45">
        <v>1</v>
      </c>
      <c r="BC157" s="45" t="s">
        <v>3222</v>
      </c>
      <c r="BD157" s="45" t="s">
        <v>3222</v>
      </c>
      <c r="BE157" s="45">
        <v>16.760000000000002</v>
      </c>
      <c r="BF157" s="45"/>
      <c r="BG157" s="45"/>
      <c r="BH157" s="45">
        <v>2</v>
      </c>
      <c r="BI157" s="45" t="s">
        <v>330</v>
      </c>
      <c r="BJ157" s="45"/>
      <c r="BK157" s="45" t="s">
        <v>3222</v>
      </c>
      <c r="BL157" s="45" t="s">
        <v>3228</v>
      </c>
      <c r="BM157" s="45" t="s">
        <v>3243</v>
      </c>
      <c r="BN157" s="45">
        <v>20414</v>
      </c>
      <c r="BO157" s="45" t="s">
        <v>3836</v>
      </c>
      <c r="BP157" s="45">
        <v>15</v>
      </c>
      <c r="BQ157" s="45" t="s">
        <v>3837</v>
      </c>
      <c r="BR157" s="45" t="s">
        <v>3256</v>
      </c>
      <c r="BS157" s="45" t="s">
        <v>3233</v>
      </c>
      <c r="BT157" s="45" t="b">
        <v>0</v>
      </c>
      <c r="BU157" s="45">
        <v>6</v>
      </c>
      <c r="BV157" s="45" t="s">
        <v>3357</v>
      </c>
      <c r="BW157" s="45" t="s">
        <v>3235</v>
      </c>
      <c r="BX157" s="46"/>
      <c r="BY157" s="45"/>
      <c r="BZ157" s="45"/>
      <c r="CA157" s="47">
        <v>46048</v>
      </c>
      <c r="CB157" s="47">
        <v>45035</v>
      </c>
      <c r="CC157" s="45" t="s">
        <v>3358</v>
      </c>
      <c r="CD157" s="45" t="b">
        <v>0</v>
      </c>
      <c r="CE157" s="45" t="b">
        <v>0</v>
      </c>
      <c r="CF157" s="45" t="b">
        <v>0</v>
      </c>
      <c r="CG157" s="45" t="b">
        <v>0</v>
      </c>
      <c r="CH157" s="45"/>
      <c r="CI157" s="45" t="s">
        <v>337</v>
      </c>
      <c r="CJ157" s="45" t="s">
        <v>3237</v>
      </c>
      <c r="CK157" s="45" t="s">
        <v>3237</v>
      </c>
      <c r="CL157" s="45"/>
      <c r="CM157" s="45">
        <v>16.760000000000002</v>
      </c>
      <c r="CN157" s="45"/>
      <c r="CO157" s="45" t="b">
        <v>0</v>
      </c>
      <c r="CP157" s="45" t="s">
        <v>3238</v>
      </c>
      <c r="CQ157" s="45">
        <v>10.69</v>
      </c>
      <c r="CR157" s="45">
        <v>2</v>
      </c>
      <c r="CS157" s="45">
        <v>0.35399999999999998</v>
      </c>
      <c r="CT157" s="45"/>
      <c r="CU157" s="45"/>
      <c r="CV157" s="45">
        <v>105</v>
      </c>
      <c r="CW157" s="45">
        <v>9</v>
      </c>
      <c r="CX157" s="45">
        <v>43.64</v>
      </c>
      <c r="CY157" s="45">
        <v>0</v>
      </c>
      <c r="CZ157" s="45">
        <v>0</v>
      </c>
      <c r="DA157" s="45">
        <v>0</v>
      </c>
      <c r="DB157" s="45">
        <v>0</v>
      </c>
      <c r="DC157" s="45">
        <v>0</v>
      </c>
      <c r="DD157" s="45">
        <v>0</v>
      </c>
      <c r="DE157" s="45">
        <v>43.64</v>
      </c>
      <c r="DF157" s="45">
        <v>9</v>
      </c>
      <c r="DG157" s="45">
        <v>0</v>
      </c>
      <c r="DH157" s="45">
        <v>0</v>
      </c>
      <c r="DI157" s="45">
        <v>0</v>
      </c>
      <c r="DJ157" s="45">
        <v>0</v>
      </c>
      <c r="DK157" s="45">
        <v>0</v>
      </c>
      <c r="DL157" s="45">
        <v>0</v>
      </c>
      <c r="DM157" s="45"/>
      <c r="DN157" s="13">
        <v>0</v>
      </c>
      <c r="DO157" s="13">
        <v>0</v>
      </c>
      <c r="DP157" s="13"/>
    </row>
    <row r="158" spans="1:120" hidden="1">
      <c r="A158" s="45" t="s">
        <v>16</v>
      </c>
      <c r="B158" s="45" t="s">
        <v>2192</v>
      </c>
      <c r="C158" s="45" t="s">
        <v>3285</v>
      </c>
      <c r="D158" s="45"/>
      <c r="E158" s="45">
        <v>62937</v>
      </c>
      <c r="F158" s="45">
        <v>4059779062937</v>
      </c>
      <c r="G158" s="46"/>
      <c r="H158" s="45" t="s">
        <v>337</v>
      </c>
      <c r="I158" s="45" t="s">
        <v>3276</v>
      </c>
      <c r="J158" s="45" t="s">
        <v>3221</v>
      </c>
      <c r="K158" s="45" t="s">
        <v>3854</v>
      </c>
      <c r="L158" s="45"/>
      <c r="M158" s="45">
        <v>1277</v>
      </c>
      <c r="N158" s="45">
        <v>4.5</v>
      </c>
      <c r="O158" s="45">
        <v>4.5999999999999996</v>
      </c>
      <c r="P158" s="45">
        <v>100</v>
      </c>
      <c r="Q158" s="45" t="s">
        <v>3222</v>
      </c>
      <c r="R158" s="45" t="b">
        <v>0</v>
      </c>
      <c r="S158" s="45"/>
      <c r="T158" s="45">
        <v>5</v>
      </c>
      <c r="U158" s="45">
        <v>0</v>
      </c>
      <c r="V158" s="45">
        <v>7</v>
      </c>
      <c r="W158" s="45">
        <v>7</v>
      </c>
      <c r="X158" s="45">
        <v>0</v>
      </c>
      <c r="Y158" s="45" t="s">
        <v>3223</v>
      </c>
      <c r="Z158" s="45" t="s">
        <v>3636</v>
      </c>
      <c r="AA158" s="45">
        <v>0</v>
      </c>
      <c r="AB158" s="45" t="b">
        <v>0</v>
      </c>
      <c r="AC158" s="45" t="b">
        <v>0</v>
      </c>
      <c r="AD158" s="45" t="b">
        <v>0</v>
      </c>
      <c r="AE158" s="45" t="b">
        <v>0</v>
      </c>
      <c r="AF158" s="45" t="b">
        <v>0</v>
      </c>
      <c r="AG158" s="45" t="s">
        <v>3279</v>
      </c>
      <c r="AH158" s="45">
        <v>90</v>
      </c>
      <c r="AI158" s="45" t="b">
        <v>0</v>
      </c>
      <c r="AJ158" s="45" t="b">
        <v>0</v>
      </c>
      <c r="AK158" s="45"/>
      <c r="AL158" s="45" t="b">
        <v>0</v>
      </c>
      <c r="AM158" s="45"/>
      <c r="AN158" s="45"/>
      <c r="AO158" s="45"/>
      <c r="AP158" s="45"/>
      <c r="AQ158" s="45"/>
      <c r="AR158" s="45"/>
      <c r="AS158" s="45"/>
      <c r="AT158" s="45"/>
      <c r="AU158" s="45" t="s">
        <v>3251</v>
      </c>
      <c r="AV158" s="45">
        <v>22.3</v>
      </c>
      <c r="AW158" s="45" t="s">
        <v>76</v>
      </c>
      <c r="AX158" s="45" t="b">
        <v>0</v>
      </c>
      <c r="AY158" s="45" t="b">
        <v>0</v>
      </c>
      <c r="AZ158" s="45"/>
      <c r="BA158" s="45"/>
      <c r="BB158" s="45">
        <v>0</v>
      </c>
      <c r="BC158" s="45" t="s">
        <v>3222</v>
      </c>
      <c r="BD158" s="45" t="s">
        <v>3222</v>
      </c>
      <c r="BE158" s="45">
        <v>22.3</v>
      </c>
      <c r="BF158" s="45">
        <v>24.99</v>
      </c>
      <c r="BG158" s="45"/>
      <c r="BH158" s="45">
        <v>1</v>
      </c>
      <c r="BI158" s="45" t="s">
        <v>330</v>
      </c>
      <c r="BJ158" s="45"/>
      <c r="BK158" s="45" t="s">
        <v>3222</v>
      </c>
      <c r="BL158" s="45" t="s">
        <v>3228</v>
      </c>
      <c r="BM158" s="45" t="s">
        <v>3289</v>
      </c>
      <c r="BN158" s="45">
        <v>6972</v>
      </c>
      <c r="BO158" s="45" t="s">
        <v>3290</v>
      </c>
      <c r="BP158" s="45">
        <v>3</v>
      </c>
      <c r="BQ158" s="45" t="s">
        <v>3291</v>
      </c>
      <c r="BR158" s="45" t="s">
        <v>3256</v>
      </c>
      <c r="BS158" s="45" t="s">
        <v>3292</v>
      </c>
      <c r="BT158" s="45" t="b">
        <v>0</v>
      </c>
      <c r="BU158" s="45">
        <v>7</v>
      </c>
      <c r="BV158" s="45" t="s">
        <v>3293</v>
      </c>
      <c r="BW158" s="45" t="s">
        <v>3283</v>
      </c>
      <c r="BX158" s="46"/>
      <c r="BY158" s="45"/>
      <c r="BZ158" s="45"/>
      <c r="CA158" s="47">
        <v>46048</v>
      </c>
      <c r="CB158" s="47">
        <v>45828</v>
      </c>
      <c r="CC158" s="45" t="s">
        <v>3294</v>
      </c>
      <c r="CD158" s="45" t="b">
        <v>0</v>
      </c>
      <c r="CE158" s="45" t="b">
        <v>0</v>
      </c>
      <c r="CF158" s="45" t="b">
        <v>0</v>
      </c>
      <c r="CG158" s="45" t="b">
        <v>0</v>
      </c>
      <c r="CH158" s="45"/>
      <c r="CI158" s="45" t="s">
        <v>337</v>
      </c>
      <c r="CJ158" s="45" t="s">
        <v>3237</v>
      </c>
      <c r="CK158" s="45" t="s">
        <v>3237</v>
      </c>
      <c r="CL158" s="45"/>
      <c r="CM158" s="45"/>
      <c r="CN158" s="45"/>
      <c r="CO158" s="45" t="s">
        <v>3222</v>
      </c>
      <c r="CP158" s="45" t="s">
        <v>3238</v>
      </c>
      <c r="CQ158" s="45">
        <v>10.28</v>
      </c>
      <c r="CR158" s="45">
        <v>1</v>
      </c>
      <c r="CS158" s="45">
        <v>0.48259999999999997</v>
      </c>
      <c r="CT158" s="45"/>
      <c r="CU158" s="45"/>
      <c r="CV158" s="45">
        <v>269</v>
      </c>
      <c r="CW158" s="45">
        <v>98</v>
      </c>
      <c r="CX158" s="45">
        <v>1007.44</v>
      </c>
      <c r="CY158" s="45">
        <v>2744</v>
      </c>
      <c r="CZ158" s="45">
        <v>0</v>
      </c>
      <c r="DA158" s="45">
        <v>0</v>
      </c>
      <c r="DB158" s="45">
        <v>0</v>
      </c>
      <c r="DC158" s="45">
        <v>0</v>
      </c>
      <c r="DD158" s="45">
        <v>0</v>
      </c>
      <c r="DE158" s="45">
        <v>0</v>
      </c>
      <c r="DF158" s="45">
        <v>0</v>
      </c>
      <c r="DG158" s="45">
        <v>0</v>
      </c>
      <c r="DH158" s="45">
        <v>0</v>
      </c>
      <c r="DI158" s="45">
        <v>0</v>
      </c>
      <c r="DJ158" s="45">
        <v>0</v>
      </c>
      <c r="DK158" s="45">
        <v>0</v>
      </c>
      <c r="DL158" s="45">
        <v>64</v>
      </c>
      <c r="DM158" s="45"/>
      <c r="DN158" s="13">
        <v>0</v>
      </c>
      <c r="DO158" s="13">
        <v>0</v>
      </c>
      <c r="DP158" s="13"/>
    </row>
    <row r="159" spans="1:120" hidden="1">
      <c r="A159" s="45" t="s">
        <v>16</v>
      </c>
      <c r="B159" s="45" t="s">
        <v>266</v>
      </c>
      <c r="C159" s="45" t="s">
        <v>3748</v>
      </c>
      <c r="D159" s="45"/>
      <c r="E159" s="45">
        <v>53850</v>
      </c>
      <c r="F159" s="45">
        <v>4059779053850</v>
      </c>
      <c r="G159" s="46"/>
      <c r="H159" s="45" t="s">
        <v>436</v>
      </c>
      <c r="I159" s="45" t="s">
        <v>3276</v>
      </c>
      <c r="J159" s="45" t="s">
        <v>3221</v>
      </c>
      <c r="K159" s="45" t="s">
        <v>3855</v>
      </c>
      <c r="L159" s="45" t="s">
        <v>248</v>
      </c>
      <c r="M159" s="45">
        <v>43</v>
      </c>
      <c r="N159" s="45">
        <v>4.3</v>
      </c>
      <c r="O159" s="45"/>
      <c r="P159" s="45">
        <v>146</v>
      </c>
      <c r="Q159" s="45" t="s">
        <v>3222</v>
      </c>
      <c r="R159" s="45" t="b">
        <v>0</v>
      </c>
      <c r="S159" s="45"/>
      <c r="T159" s="45">
        <v>5</v>
      </c>
      <c r="U159" s="45">
        <v>0</v>
      </c>
      <c r="V159" s="45">
        <v>7</v>
      </c>
      <c r="W159" s="45">
        <v>7</v>
      </c>
      <c r="X159" s="45">
        <v>0</v>
      </c>
      <c r="Y159" s="45" t="s">
        <v>3223</v>
      </c>
      <c r="Z159" s="45" t="s">
        <v>3856</v>
      </c>
      <c r="AA159" s="45">
        <v>1</v>
      </c>
      <c r="AB159" s="45" t="b">
        <v>0</v>
      </c>
      <c r="AC159" s="45" t="b">
        <v>0</v>
      </c>
      <c r="AD159" s="45" t="b">
        <v>0</v>
      </c>
      <c r="AE159" s="45" t="b">
        <v>0</v>
      </c>
      <c r="AF159" s="45" t="b">
        <v>0</v>
      </c>
      <c r="AG159" s="45"/>
      <c r="AH159" s="45">
        <v>90</v>
      </c>
      <c r="AI159" s="45" t="b">
        <v>0</v>
      </c>
      <c r="AJ159" s="45" t="b">
        <v>0</v>
      </c>
      <c r="AK159" s="45"/>
      <c r="AL159" s="45" t="b">
        <v>0</v>
      </c>
      <c r="AM159" s="45"/>
      <c r="AN159" s="45"/>
      <c r="AO159" s="45"/>
      <c r="AP159" s="45"/>
      <c r="AQ159" s="45"/>
      <c r="AR159" s="45"/>
      <c r="AS159" s="45"/>
      <c r="AT159" s="45"/>
      <c r="AU159" s="45" t="s">
        <v>3251</v>
      </c>
      <c r="AV159" s="45">
        <v>8.49</v>
      </c>
      <c r="AW159" s="45" t="s">
        <v>76</v>
      </c>
      <c r="AX159" s="45" t="b">
        <v>0</v>
      </c>
      <c r="AY159" s="45" t="s">
        <v>3222</v>
      </c>
      <c r="AZ159" s="45"/>
      <c r="BA159" s="45" t="s">
        <v>2403</v>
      </c>
      <c r="BB159" s="45">
        <v>1</v>
      </c>
      <c r="BC159" s="45" t="s">
        <v>3222</v>
      </c>
      <c r="BD159" s="45" t="s">
        <v>3222</v>
      </c>
      <c r="BE159" s="45">
        <v>8.49</v>
      </c>
      <c r="BF159" s="45">
        <v>9.99</v>
      </c>
      <c r="BG159" s="45"/>
      <c r="BH159" s="45">
        <v>1</v>
      </c>
      <c r="BI159" s="45" t="s">
        <v>330</v>
      </c>
      <c r="BJ159" s="45"/>
      <c r="BK159" s="45" t="s">
        <v>3222</v>
      </c>
      <c r="BL159" s="45" t="s">
        <v>3228</v>
      </c>
      <c r="BM159" s="45" t="s">
        <v>3361</v>
      </c>
      <c r="BN159" s="45">
        <v>263656</v>
      </c>
      <c r="BO159" s="45" t="s">
        <v>3751</v>
      </c>
      <c r="BP159" s="45">
        <v>679</v>
      </c>
      <c r="BQ159" s="45" t="s">
        <v>3752</v>
      </c>
      <c r="BR159" s="45" t="s">
        <v>3256</v>
      </c>
      <c r="BS159" s="45"/>
      <c r="BT159" s="45" t="b">
        <v>0</v>
      </c>
      <c r="BU159" s="45">
        <v>4</v>
      </c>
      <c r="BV159" s="45" t="s">
        <v>3753</v>
      </c>
      <c r="BW159" s="45" t="s">
        <v>3235</v>
      </c>
      <c r="BX159" s="46"/>
      <c r="BY159" s="45"/>
      <c r="BZ159" s="45"/>
      <c r="CA159" s="47">
        <v>46048</v>
      </c>
      <c r="CB159" s="47">
        <v>45652</v>
      </c>
      <c r="CC159" s="45" t="s">
        <v>3336</v>
      </c>
      <c r="CD159" s="45" t="b">
        <v>0</v>
      </c>
      <c r="CE159" s="45" t="b">
        <v>0</v>
      </c>
      <c r="CF159" s="45" t="b">
        <v>0</v>
      </c>
      <c r="CG159" s="45" t="b">
        <v>0</v>
      </c>
      <c r="CH159" s="45"/>
      <c r="CI159" s="45" t="s">
        <v>337</v>
      </c>
      <c r="CJ159" s="45" t="s">
        <v>3370</v>
      </c>
      <c r="CK159" s="45" t="s">
        <v>3371</v>
      </c>
      <c r="CL159" s="45"/>
      <c r="CM159" s="45"/>
      <c r="CN159" s="45"/>
      <c r="CO159" s="45" t="s">
        <v>3222</v>
      </c>
      <c r="CP159" s="45" t="s">
        <v>3238</v>
      </c>
      <c r="CQ159" s="45">
        <v>9.66</v>
      </c>
      <c r="CR159" s="45">
        <v>2</v>
      </c>
      <c r="CS159" s="45">
        <v>0.57320000000000004</v>
      </c>
      <c r="CT159" s="45"/>
      <c r="CU159" s="45"/>
      <c r="CV159" s="45">
        <v>42</v>
      </c>
      <c r="CW159" s="45">
        <v>16</v>
      </c>
      <c r="CX159" s="45">
        <v>77.28</v>
      </c>
      <c r="CY159" s="45">
        <v>224</v>
      </c>
      <c r="CZ159" s="45">
        <v>3.2300000000000002E-2</v>
      </c>
      <c r="DA159" s="45">
        <v>0</v>
      </c>
      <c r="DB159" s="45">
        <v>0</v>
      </c>
      <c r="DC159" s="45">
        <v>0</v>
      </c>
      <c r="DD159" s="45">
        <v>0</v>
      </c>
      <c r="DE159" s="45">
        <v>0</v>
      </c>
      <c r="DF159" s="45">
        <v>0</v>
      </c>
      <c r="DG159" s="45">
        <v>0</v>
      </c>
      <c r="DH159" s="45">
        <v>0</v>
      </c>
      <c r="DI159" s="45">
        <v>0</v>
      </c>
      <c r="DJ159" s="45">
        <v>0</v>
      </c>
      <c r="DK159" s="45">
        <v>0</v>
      </c>
      <c r="DL159" s="45">
        <v>0</v>
      </c>
      <c r="DM159" s="45"/>
      <c r="DN159" s="13">
        <v>0</v>
      </c>
      <c r="DO159" s="13">
        <v>0</v>
      </c>
      <c r="DP159" s="13"/>
    </row>
    <row r="160" spans="1:120" hidden="1">
      <c r="A160" s="45" t="s">
        <v>16</v>
      </c>
      <c r="B160" s="45" t="s">
        <v>2505</v>
      </c>
      <c r="C160" s="45" t="s">
        <v>3479</v>
      </c>
      <c r="D160" s="45"/>
      <c r="E160" s="45">
        <v>47262</v>
      </c>
      <c r="F160" s="45">
        <v>4059779047262</v>
      </c>
      <c r="G160" s="46"/>
      <c r="H160" s="45" t="s">
        <v>195</v>
      </c>
      <c r="I160" s="45" t="s">
        <v>3220</v>
      </c>
      <c r="J160" s="45" t="s">
        <v>3221</v>
      </c>
      <c r="K160" s="45" t="s">
        <v>3857</v>
      </c>
      <c r="L160" s="45" t="s">
        <v>195</v>
      </c>
      <c r="M160" s="45">
        <v>105</v>
      </c>
      <c r="N160" s="45">
        <v>4.5999999999999996</v>
      </c>
      <c r="O160" s="45">
        <v>5</v>
      </c>
      <c r="P160" s="45">
        <v>138</v>
      </c>
      <c r="Q160" s="45" t="s">
        <v>3222</v>
      </c>
      <c r="R160" s="45" t="s">
        <v>3222</v>
      </c>
      <c r="S160" s="45" t="s">
        <v>3240</v>
      </c>
      <c r="T160" s="45">
        <v>5</v>
      </c>
      <c r="U160" s="45">
        <v>0</v>
      </c>
      <c r="V160" s="45">
        <v>7</v>
      </c>
      <c r="W160" s="45">
        <v>7</v>
      </c>
      <c r="X160" s="45">
        <v>1</v>
      </c>
      <c r="Y160" s="45" t="s">
        <v>3223</v>
      </c>
      <c r="Z160" s="45" t="s">
        <v>3598</v>
      </c>
      <c r="AA160" s="45">
        <v>0</v>
      </c>
      <c r="AB160" s="45" t="b">
        <v>0</v>
      </c>
      <c r="AC160" s="45" t="b">
        <v>0</v>
      </c>
      <c r="AD160" s="45" t="b">
        <v>0</v>
      </c>
      <c r="AE160" s="45" t="b">
        <v>0</v>
      </c>
      <c r="AF160" s="45" t="b">
        <v>0</v>
      </c>
      <c r="AG160" s="45" t="s">
        <v>3225</v>
      </c>
      <c r="AH160" s="45">
        <v>90</v>
      </c>
      <c r="AI160" s="45" t="b">
        <v>0</v>
      </c>
      <c r="AJ160" s="45" t="b">
        <v>0</v>
      </c>
      <c r="AK160" s="45"/>
      <c r="AL160" s="45" t="b">
        <v>0</v>
      </c>
      <c r="AM160" s="45" t="b">
        <v>0</v>
      </c>
      <c r="AN160" s="45" t="s">
        <v>3222</v>
      </c>
      <c r="AO160" s="45" t="b">
        <v>0</v>
      </c>
      <c r="AP160" s="45" t="s">
        <v>3222</v>
      </c>
      <c r="AQ160" s="45" t="s">
        <v>3222</v>
      </c>
      <c r="AR160" s="45" t="b">
        <v>0</v>
      </c>
      <c r="AS160" s="45" t="s">
        <v>3226</v>
      </c>
      <c r="AT160" s="45"/>
      <c r="AU160" s="45" t="s">
        <v>3227</v>
      </c>
      <c r="AV160" s="45">
        <v>8.5399999999999991</v>
      </c>
      <c r="AW160" s="45" t="s">
        <v>76</v>
      </c>
      <c r="AX160" s="45" t="b">
        <v>0</v>
      </c>
      <c r="AY160" s="45" t="s">
        <v>3222</v>
      </c>
      <c r="AZ160" s="45"/>
      <c r="BA160" s="45" t="s">
        <v>81</v>
      </c>
      <c r="BB160" s="45">
        <v>1</v>
      </c>
      <c r="BC160" s="45" t="s">
        <v>3222</v>
      </c>
      <c r="BD160" s="45" t="s">
        <v>3222</v>
      </c>
      <c r="BE160" s="45">
        <v>8.5399999999999991</v>
      </c>
      <c r="BF160" s="45">
        <v>9.1199999999999992</v>
      </c>
      <c r="BG160" s="45"/>
      <c r="BH160" s="45">
        <v>2</v>
      </c>
      <c r="BI160" s="45" t="s">
        <v>330</v>
      </c>
      <c r="BJ160" s="45"/>
      <c r="BK160" s="45" t="s">
        <v>3222</v>
      </c>
      <c r="BL160" s="45" t="s">
        <v>3228</v>
      </c>
      <c r="BM160" s="45" t="s">
        <v>3542</v>
      </c>
      <c r="BN160" s="45"/>
      <c r="BO160" s="45" t="s">
        <v>3542</v>
      </c>
      <c r="BP160" s="45"/>
      <c r="BQ160" s="45" t="s">
        <v>3542</v>
      </c>
      <c r="BR160" s="45" t="s">
        <v>3256</v>
      </c>
      <c r="BS160" s="45"/>
      <c r="BT160" s="45" t="b">
        <v>0</v>
      </c>
      <c r="BU160" s="45">
        <v>6</v>
      </c>
      <c r="BV160" s="45" t="s">
        <v>3483</v>
      </c>
      <c r="BW160" s="45" t="s">
        <v>3283</v>
      </c>
      <c r="BX160" s="46"/>
      <c r="BY160" s="45"/>
      <c r="BZ160" s="45"/>
      <c r="CA160" s="47">
        <v>46048</v>
      </c>
      <c r="CB160" s="47">
        <v>45319</v>
      </c>
      <c r="CC160" s="45" t="s">
        <v>3236</v>
      </c>
      <c r="CD160" s="45" t="b">
        <v>0</v>
      </c>
      <c r="CE160" s="45" t="b">
        <v>0</v>
      </c>
      <c r="CF160" s="45" t="b">
        <v>0</v>
      </c>
      <c r="CG160" s="45" t="b">
        <v>0</v>
      </c>
      <c r="CH160" s="45"/>
      <c r="CI160" s="45" t="s">
        <v>337</v>
      </c>
      <c r="CJ160" s="45" t="s">
        <v>3237</v>
      </c>
      <c r="CK160" s="45" t="s">
        <v>3237</v>
      </c>
      <c r="CL160" s="45"/>
      <c r="CM160" s="45"/>
      <c r="CN160" s="45"/>
      <c r="CO160" s="45" t="b">
        <v>0</v>
      </c>
      <c r="CP160" s="45" t="s">
        <v>3238</v>
      </c>
      <c r="CQ160" s="45">
        <v>9.61</v>
      </c>
      <c r="CR160" s="45">
        <v>2</v>
      </c>
      <c r="CS160" s="45">
        <v>0.43469999999999998</v>
      </c>
      <c r="CT160" s="45"/>
      <c r="CU160" s="45"/>
      <c r="CV160" s="45">
        <v>24</v>
      </c>
      <c r="CW160" s="45">
        <v>0</v>
      </c>
      <c r="CX160" s="45">
        <v>0</v>
      </c>
      <c r="CY160" s="45">
        <v>0</v>
      </c>
      <c r="CZ160" s="45">
        <v>0</v>
      </c>
      <c r="DA160" s="45">
        <v>0</v>
      </c>
      <c r="DB160" s="45">
        <v>0</v>
      </c>
      <c r="DC160" s="45">
        <v>0</v>
      </c>
      <c r="DD160" s="45">
        <v>0</v>
      </c>
      <c r="DE160" s="45">
        <v>0</v>
      </c>
      <c r="DF160" s="45">
        <v>0</v>
      </c>
      <c r="DG160" s="45">
        <v>0</v>
      </c>
      <c r="DH160" s="45">
        <v>0</v>
      </c>
      <c r="DI160" s="45">
        <v>0</v>
      </c>
      <c r="DJ160" s="45">
        <v>10</v>
      </c>
      <c r="DK160" s="45">
        <v>63.1</v>
      </c>
      <c r="DL160" s="45">
        <v>0</v>
      </c>
      <c r="DM160" s="45"/>
      <c r="DN160" s="13">
        <v>0</v>
      </c>
      <c r="DO160" s="13">
        <v>0</v>
      </c>
      <c r="DP160" s="13"/>
    </row>
    <row r="161" spans="1:120" hidden="1">
      <c r="A161" s="45" t="s">
        <v>16</v>
      </c>
      <c r="B161" s="45" t="s">
        <v>2512</v>
      </c>
      <c r="C161" s="45" t="s">
        <v>3858</v>
      </c>
      <c r="D161" s="45"/>
      <c r="E161" s="45">
        <v>43646</v>
      </c>
      <c r="F161" s="45">
        <v>4059779043646</v>
      </c>
      <c r="G161" s="46"/>
      <c r="H161" s="45" t="s">
        <v>337</v>
      </c>
      <c r="I161" s="45" t="s">
        <v>3276</v>
      </c>
      <c r="J161" s="45" t="s">
        <v>3221</v>
      </c>
      <c r="K161" s="45" t="s">
        <v>3859</v>
      </c>
      <c r="L161" s="45" t="s">
        <v>2950</v>
      </c>
      <c r="M161" s="45">
        <v>80</v>
      </c>
      <c r="N161" s="45">
        <v>4.5</v>
      </c>
      <c r="O161" s="45"/>
      <c r="P161" s="45">
        <v>89</v>
      </c>
      <c r="Q161" s="45" t="s">
        <v>3222</v>
      </c>
      <c r="R161" s="45" t="b">
        <v>0</v>
      </c>
      <c r="S161" s="45"/>
      <c r="T161" s="45">
        <v>5</v>
      </c>
      <c r="U161" s="45">
        <v>0</v>
      </c>
      <c r="V161" s="45">
        <v>7</v>
      </c>
      <c r="W161" s="45">
        <v>7</v>
      </c>
      <c r="X161" s="45">
        <v>1</v>
      </c>
      <c r="Y161" s="45" t="s">
        <v>3223</v>
      </c>
      <c r="Z161" s="45" t="s">
        <v>3860</v>
      </c>
      <c r="AA161" s="45">
        <v>1</v>
      </c>
      <c r="AB161" s="45" t="b">
        <v>0</v>
      </c>
      <c r="AC161" s="45" t="s">
        <v>3222</v>
      </c>
      <c r="AD161" s="45" t="b">
        <v>0</v>
      </c>
      <c r="AE161" s="45" t="b">
        <v>0</v>
      </c>
      <c r="AF161" s="45" t="b">
        <v>0</v>
      </c>
      <c r="AG161" s="45" t="s">
        <v>3279</v>
      </c>
      <c r="AH161" s="45">
        <v>90</v>
      </c>
      <c r="AI161" s="45" t="b">
        <v>0</v>
      </c>
      <c r="AJ161" s="45" t="b">
        <v>0</v>
      </c>
      <c r="AK161" s="45"/>
      <c r="AL161" s="45" t="b">
        <v>0</v>
      </c>
      <c r="AM161" s="45" t="s">
        <v>3222</v>
      </c>
      <c r="AN161" s="45" t="s">
        <v>3222</v>
      </c>
      <c r="AO161" s="45"/>
      <c r="AP161" s="45" t="s">
        <v>3222</v>
      </c>
      <c r="AQ161" s="45" t="s">
        <v>3222</v>
      </c>
      <c r="AR161" s="45" t="s">
        <v>3222</v>
      </c>
      <c r="AS161" s="45" t="s">
        <v>3226</v>
      </c>
      <c r="AT161" s="45"/>
      <c r="AU161" s="45" t="s">
        <v>3442</v>
      </c>
      <c r="AV161" s="45">
        <v>12.98</v>
      </c>
      <c r="AW161" s="45" t="s">
        <v>76</v>
      </c>
      <c r="AX161" s="45" t="b">
        <v>0</v>
      </c>
      <c r="AY161" s="45" t="s">
        <v>3222</v>
      </c>
      <c r="AZ161" s="45"/>
      <c r="BA161" s="45" t="s">
        <v>3861</v>
      </c>
      <c r="BB161" s="45">
        <v>1</v>
      </c>
      <c r="BC161" s="45" t="s">
        <v>3222</v>
      </c>
      <c r="BD161" s="45" t="s">
        <v>3222</v>
      </c>
      <c r="BE161" s="45">
        <v>12.98</v>
      </c>
      <c r="BF161" s="45"/>
      <c r="BG161" s="45"/>
      <c r="BH161" s="45">
        <v>1</v>
      </c>
      <c r="BI161" s="45" t="s">
        <v>330</v>
      </c>
      <c r="BJ161" s="45"/>
      <c r="BK161" s="45" t="s">
        <v>3222</v>
      </c>
      <c r="BL161" s="45" t="s">
        <v>3228</v>
      </c>
      <c r="BM161" s="45" t="s">
        <v>3243</v>
      </c>
      <c r="BN161" s="45">
        <v>107473</v>
      </c>
      <c r="BO161" s="45" t="s">
        <v>3551</v>
      </c>
      <c r="BP161" s="45">
        <v>334</v>
      </c>
      <c r="BQ161" s="45" t="s">
        <v>3552</v>
      </c>
      <c r="BR161" s="45" t="s">
        <v>3256</v>
      </c>
      <c r="BS161" s="45" t="s">
        <v>3233</v>
      </c>
      <c r="BT161" s="45" t="b">
        <v>0</v>
      </c>
      <c r="BU161" s="45">
        <v>4</v>
      </c>
      <c r="BV161" s="45" t="s">
        <v>3862</v>
      </c>
      <c r="BW161" s="45" t="s">
        <v>3235</v>
      </c>
      <c r="BX161" s="46"/>
      <c r="BY161" s="45"/>
      <c r="BZ161" s="45"/>
      <c r="CA161" s="47">
        <v>46048</v>
      </c>
      <c r="CB161" s="47">
        <v>45035</v>
      </c>
      <c r="CC161" s="45" t="s">
        <v>3358</v>
      </c>
      <c r="CD161" s="45" t="b">
        <v>0</v>
      </c>
      <c r="CE161" s="45" t="b">
        <v>0</v>
      </c>
      <c r="CF161" s="45" t="b">
        <v>0</v>
      </c>
      <c r="CG161" s="45" t="b">
        <v>0</v>
      </c>
      <c r="CH161" s="45"/>
      <c r="CI161" s="45" t="s">
        <v>337</v>
      </c>
      <c r="CJ161" s="45" t="s">
        <v>3371</v>
      </c>
      <c r="CK161" s="45" t="s">
        <v>3371</v>
      </c>
      <c r="CL161" s="45"/>
      <c r="CM161" s="45"/>
      <c r="CN161" s="45"/>
      <c r="CO161" s="45" t="b">
        <v>0</v>
      </c>
      <c r="CP161" s="45" t="s">
        <v>3238</v>
      </c>
      <c r="CQ161" s="45">
        <v>9.61</v>
      </c>
      <c r="CR161" s="45">
        <v>2</v>
      </c>
      <c r="CS161" s="45">
        <v>0.61439999999999995</v>
      </c>
      <c r="CT161" s="45"/>
      <c r="CU161" s="45"/>
      <c r="CV161" s="45">
        <v>23</v>
      </c>
      <c r="CW161" s="45">
        <v>0</v>
      </c>
      <c r="CX161" s="45">
        <v>0</v>
      </c>
      <c r="CY161" s="45">
        <v>0</v>
      </c>
      <c r="CZ161" s="45">
        <v>0</v>
      </c>
      <c r="DA161" s="45">
        <v>0</v>
      </c>
      <c r="DB161" s="45">
        <v>0</v>
      </c>
      <c r="DC161" s="45">
        <v>2</v>
      </c>
      <c r="DD161" s="45">
        <v>10.06</v>
      </c>
      <c r="DE161" s="45">
        <v>0</v>
      </c>
      <c r="DF161" s="45">
        <v>0</v>
      </c>
      <c r="DG161" s="45">
        <v>0</v>
      </c>
      <c r="DH161" s="45">
        <v>0</v>
      </c>
      <c r="DI161" s="45">
        <v>0</v>
      </c>
      <c r="DJ161" s="45">
        <v>0</v>
      </c>
      <c r="DK161" s="45">
        <v>0</v>
      </c>
      <c r="DL161" s="45">
        <v>0</v>
      </c>
      <c r="DM161" s="45"/>
      <c r="DN161" s="13">
        <v>0</v>
      </c>
      <c r="DO161" s="13">
        <v>0</v>
      </c>
      <c r="DP161" s="13"/>
    </row>
    <row r="162" spans="1:120" hidden="1">
      <c r="A162" s="45" t="s">
        <v>16</v>
      </c>
      <c r="B162" s="45" t="s">
        <v>2697</v>
      </c>
      <c r="C162" s="46"/>
      <c r="D162" s="45"/>
      <c r="E162" s="45">
        <v>74909</v>
      </c>
      <c r="F162" s="45">
        <v>4059779074909</v>
      </c>
      <c r="G162" s="46"/>
      <c r="H162" s="45" t="s">
        <v>195</v>
      </c>
      <c r="I162" s="45" t="s">
        <v>3220</v>
      </c>
      <c r="J162" s="45" t="s">
        <v>3221</v>
      </c>
      <c r="K162" s="45" t="s">
        <v>3863</v>
      </c>
      <c r="L162" s="45"/>
      <c r="M162" s="45">
        <v>1</v>
      </c>
      <c r="N162" s="45">
        <v>1</v>
      </c>
      <c r="O162" s="45"/>
      <c r="P162" s="45">
        <v>151</v>
      </c>
      <c r="Q162" s="45" t="s">
        <v>3222</v>
      </c>
      <c r="R162" s="45" t="b">
        <v>0</v>
      </c>
      <c r="S162" s="45"/>
      <c r="T162" s="45">
        <v>5</v>
      </c>
      <c r="U162" s="45">
        <v>1403</v>
      </c>
      <c r="V162" s="45">
        <v>6</v>
      </c>
      <c r="W162" s="45">
        <v>6</v>
      </c>
      <c r="X162" s="45">
        <v>1</v>
      </c>
      <c r="Y162" s="45" t="s">
        <v>3249</v>
      </c>
      <c r="Z162" s="45" t="s">
        <v>3864</v>
      </c>
      <c r="AA162" s="45">
        <v>0</v>
      </c>
      <c r="AB162" s="45" t="b">
        <v>0</v>
      </c>
      <c r="AC162" s="45" t="b">
        <v>0</v>
      </c>
      <c r="AD162" s="45" t="b">
        <v>0</v>
      </c>
      <c r="AE162" s="45" t="b">
        <v>0</v>
      </c>
      <c r="AF162" s="45" t="b">
        <v>0</v>
      </c>
      <c r="AG162" s="45" t="s">
        <v>3225</v>
      </c>
      <c r="AH162" s="45">
        <v>65</v>
      </c>
      <c r="AI162" s="45" t="b">
        <v>0</v>
      </c>
      <c r="AJ162" s="45" t="b">
        <v>0</v>
      </c>
      <c r="AK162" s="45"/>
      <c r="AL162" s="45" t="b">
        <v>0</v>
      </c>
      <c r="AM162" s="45"/>
      <c r="AN162" s="45"/>
      <c r="AO162" s="45"/>
      <c r="AP162" s="45"/>
      <c r="AQ162" s="45"/>
      <c r="AR162" s="45"/>
      <c r="AS162" s="45"/>
      <c r="AT162" s="45"/>
      <c r="AU162" s="45" t="s">
        <v>3251</v>
      </c>
      <c r="AV162" s="45">
        <v>15.96</v>
      </c>
      <c r="AW162" s="45" t="s">
        <v>76</v>
      </c>
      <c r="AX162" s="45" t="b">
        <v>0</v>
      </c>
      <c r="AY162" s="45" t="b">
        <v>0</v>
      </c>
      <c r="AZ162" s="45"/>
      <c r="BA162" s="45"/>
      <c r="BB162" s="45">
        <v>0</v>
      </c>
      <c r="BC162" s="45" t="s">
        <v>3222</v>
      </c>
      <c r="BD162" s="45" t="s">
        <v>3222</v>
      </c>
      <c r="BE162" s="45">
        <v>15.96</v>
      </c>
      <c r="BF162" s="45"/>
      <c r="BG162" s="45"/>
      <c r="BH162" s="45">
        <v>1</v>
      </c>
      <c r="BI162" s="45" t="s">
        <v>330</v>
      </c>
      <c r="BJ162" s="45"/>
      <c r="BK162" s="45" t="s">
        <v>3222</v>
      </c>
      <c r="BL162" s="45" t="s">
        <v>3228</v>
      </c>
      <c r="BM162" s="45" t="s">
        <v>3243</v>
      </c>
      <c r="BN162" s="45">
        <v>163968</v>
      </c>
      <c r="BO162" s="45" t="s">
        <v>3244</v>
      </c>
      <c r="BP162" s="45">
        <v>1092</v>
      </c>
      <c r="BQ162" s="45" t="s">
        <v>3245</v>
      </c>
      <c r="BR162" s="45" t="s">
        <v>3256</v>
      </c>
      <c r="BS162" s="45"/>
      <c r="BT162" s="45" t="b">
        <v>0</v>
      </c>
      <c r="BU162" s="45">
        <v>1</v>
      </c>
      <c r="BV162" s="45" t="s">
        <v>3307</v>
      </c>
      <c r="BW162" s="45"/>
      <c r="BX162" s="45"/>
      <c r="BY162" s="45"/>
      <c r="BZ162" s="45"/>
      <c r="CA162" s="47">
        <v>46048</v>
      </c>
      <c r="CB162" s="47">
        <v>45883</v>
      </c>
      <c r="CC162" s="45" t="s">
        <v>3236</v>
      </c>
      <c r="CD162" s="45" t="b">
        <v>0</v>
      </c>
      <c r="CE162" s="45" t="b">
        <v>0</v>
      </c>
      <c r="CF162" s="45" t="b">
        <v>0</v>
      </c>
      <c r="CG162" s="45" t="b">
        <v>0</v>
      </c>
      <c r="CH162" s="45"/>
      <c r="CI162" s="45" t="s">
        <v>337</v>
      </c>
      <c r="CJ162" s="45" t="s">
        <v>3237</v>
      </c>
      <c r="CK162" s="45" t="s">
        <v>3237</v>
      </c>
      <c r="CL162" s="45"/>
      <c r="CM162" s="45"/>
      <c r="CN162" s="45"/>
      <c r="CO162" s="45" t="b">
        <v>0</v>
      </c>
      <c r="CP162" s="45" t="s">
        <v>3238</v>
      </c>
      <c r="CQ162" s="45">
        <v>9.06</v>
      </c>
      <c r="CR162" s="45">
        <v>1</v>
      </c>
      <c r="CS162" s="45">
        <v>0.34699999999999998</v>
      </c>
      <c r="CT162" s="45"/>
      <c r="CU162" s="45"/>
      <c r="CV162" s="45">
        <v>12</v>
      </c>
      <c r="CW162" s="45">
        <v>12</v>
      </c>
      <c r="CX162" s="45">
        <v>108.72</v>
      </c>
      <c r="CY162" s="45">
        <v>336</v>
      </c>
      <c r="CZ162" s="45">
        <v>0</v>
      </c>
      <c r="DA162" s="45">
        <v>0</v>
      </c>
      <c r="DB162" s="45">
        <v>0</v>
      </c>
      <c r="DC162" s="45">
        <v>0</v>
      </c>
      <c r="DD162" s="45">
        <v>0</v>
      </c>
      <c r="DE162" s="45">
        <v>108.72</v>
      </c>
      <c r="DF162" s="45">
        <v>12</v>
      </c>
      <c r="DG162" s="45">
        <v>0</v>
      </c>
      <c r="DH162" s="45">
        <v>0</v>
      </c>
      <c r="DI162" s="45">
        <v>0</v>
      </c>
      <c r="DJ162" s="45">
        <v>0</v>
      </c>
      <c r="DK162" s="45">
        <v>0</v>
      </c>
      <c r="DL162" s="45">
        <v>0</v>
      </c>
      <c r="DM162" s="45"/>
      <c r="DN162" s="13">
        <v>0</v>
      </c>
      <c r="DO162" s="13">
        <v>72</v>
      </c>
      <c r="DP162" s="13">
        <v>0.91</v>
      </c>
    </row>
    <row r="163" spans="1:120" hidden="1">
      <c r="A163" s="45" t="s">
        <v>16</v>
      </c>
      <c r="B163" s="45" t="s">
        <v>497</v>
      </c>
      <c r="C163" s="45" t="s">
        <v>3493</v>
      </c>
      <c r="D163" s="45"/>
      <c r="E163" s="45">
        <v>16855</v>
      </c>
      <c r="F163" s="45">
        <v>4059779016855</v>
      </c>
      <c r="G163" s="46"/>
      <c r="H163" s="45" t="s">
        <v>242</v>
      </c>
      <c r="I163" s="45" t="s">
        <v>3494</v>
      </c>
      <c r="J163" s="45" t="s">
        <v>3221</v>
      </c>
      <c r="K163" s="45" t="s">
        <v>3865</v>
      </c>
      <c r="L163" s="45" t="s">
        <v>242</v>
      </c>
      <c r="M163" s="45">
        <v>1434</v>
      </c>
      <c r="N163" s="45">
        <v>3.8</v>
      </c>
      <c r="O163" s="45">
        <v>3.8</v>
      </c>
      <c r="P163" s="45">
        <v>140</v>
      </c>
      <c r="Q163" s="45" t="s">
        <v>3222</v>
      </c>
      <c r="R163" s="45" t="b">
        <v>0</v>
      </c>
      <c r="S163" s="45"/>
      <c r="T163" s="45">
        <v>5</v>
      </c>
      <c r="U163" s="45">
        <v>0</v>
      </c>
      <c r="V163" s="45">
        <v>6</v>
      </c>
      <c r="W163" s="45">
        <v>6</v>
      </c>
      <c r="X163" s="45">
        <v>1</v>
      </c>
      <c r="Y163" s="45" t="s">
        <v>3223</v>
      </c>
      <c r="Z163" s="45" t="s">
        <v>3798</v>
      </c>
      <c r="AA163" s="45">
        <v>0</v>
      </c>
      <c r="AB163" s="45" t="b">
        <v>0</v>
      </c>
      <c r="AC163" s="45" t="s">
        <v>3222</v>
      </c>
      <c r="AD163" s="45" t="b">
        <v>0</v>
      </c>
      <c r="AE163" s="45" t="b">
        <v>0</v>
      </c>
      <c r="AF163" s="45" t="b">
        <v>0</v>
      </c>
      <c r="AG163" s="45" t="s">
        <v>3279</v>
      </c>
      <c r="AH163" s="45">
        <v>75</v>
      </c>
      <c r="AI163" s="45" t="b">
        <v>0</v>
      </c>
      <c r="AJ163" s="45" t="b">
        <v>0</v>
      </c>
      <c r="AK163" s="45"/>
      <c r="AL163" s="45" t="b">
        <v>0</v>
      </c>
      <c r="AM163" s="45" t="b">
        <v>0</v>
      </c>
      <c r="AN163" s="45" t="s">
        <v>3222</v>
      </c>
      <c r="AO163" s="45"/>
      <c r="AP163" s="45" t="s">
        <v>3222</v>
      </c>
      <c r="AQ163" s="45"/>
      <c r="AR163" s="45" t="b">
        <v>0</v>
      </c>
      <c r="AS163" s="45" t="s">
        <v>3226</v>
      </c>
      <c r="AT163" s="45"/>
      <c r="AU163" s="45" t="s">
        <v>3227</v>
      </c>
      <c r="AV163" s="45">
        <v>9.18</v>
      </c>
      <c r="AW163" s="45" t="s">
        <v>76</v>
      </c>
      <c r="AX163" s="45" t="b">
        <v>0</v>
      </c>
      <c r="AY163" s="45" t="s">
        <v>3222</v>
      </c>
      <c r="AZ163" s="45"/>
      <c r="BA163" s="45" t="s">
        <v>3866</v>
      </c>
      <c r="BB163" s="45">
        <v>2</v>
      </c>
      <c r="BC163" s="45" t="s">
        <v>3222</v>
      </c>
      <c r="BD163" s="45" t="s">
        <v>3222</v>
      </c>
      <c r="BE163" s="45">
        <v>9.18</v>
      </c>
      <c r="BF163" s="45"/>
      <c r="BG163" s="45"/>
      <c r="BH163" s="45">
        <v>2</v>
      </c>
      <c r="BI163" s="45" t="s">
        <v>330</v>
      </c>
      <c r="BJ163" s="45"/>
      <c r="BK163" s="45" t="s">
        <v>3222</v>
      </c>
      <c r="BL163" s="45" t="s">
        <v>3228</v>
      </c>
      <c r="BM163" s="45" t="s">
        <v>3243</v>
      </c>
      <c r="BN163" s="45">
        <v>3286</v>
      </c>
      <c r="BO163" s="45" t="s">
        <v>3498</v>
      </c>
      <c r="BP163" s="45">
        <v>38</v>
      </c>
      <c r="BQ163" s="45" t="s">
        <v>3499</v>
      </c>
      <c r="BR163" s="45" t="s">
        <v>3256</v>
      </c>
      <c r="BS163" s="45" t="s">
        <v>3233</v>
      </c>
      <c r="BT163" s="45" t="b">
        <v>0</v>
      </c>
      <c r="BU163" s="45">
        <v>7</v>
      </c>
      <c r="BV163" s="45" t="s">
        <v>3500</v>
      </c>
      <c r="BW163" s="45" t="s">
        <v>3235</v>
      </c>
      <c r="BX163" s="46"/>
      <c r="BY163" s="45"/>
      <c r="BZ163" s="45"/>
      <c r="CA163" s="47">
        <v>46048</v>
      </c>
      <c r="CB163" s="47">
        <v>45035</v>
      </c>
      <c r="CC163" s="45" t="s">
        <v>3501</v>
      </c>
      <c r="CD163" s="45" t="b">
        <v>0</v>
      </c>
      <c r="CE163" s="45" t="b">
        <v>0</v>
      </c>
      <c r="CF163" s="45" t="b">
        <v>0</v>
      </c>
      <c r="CG163" s="45" t="b">
        <v>0</v>
      </c>
      <c r="CH163" s="45"/>
      <c r="CI163" s="45" t="s">
        <v>337</v>
      </c>
      <c r="CJ163" s="45" t="s">
        <v>3322</v>
      </c>
      <c r="CK163" s="45" t="s">
        <v>3322</v>
      </c>
      <c r="CL163" s="45"/>
      <c r="CM163" s="45">
        <v>21.87</v>
      </c>
      <c r="CN163" s="45"/>
      <c r="CO163" s="45" t="b">
        <v>0</v>
      </c>
      <c r="CP163" s="45" t="s">
        <v>3238</v>
      </c>
      <c r="CQ163" s="45">
        <v>8.7799999999999994</v>
      </c>
      <c r="CR163" s="45">
        <v>2</v>
      </c>
      <c r="CS163" s="45">
        <v>0.49209999999999998</v>
      </c>
      <c r="CT163" s="45"/>
      <c r="CU163" s="45"/>
      <c r="CV163" s="45">
        <v>156</v>
      </c>
      <c r="CW163" s="45">
        <v>0</v>
      </c>
      <c r="CX163" s="45">
        <v>0</v>
      </c>
      <c r="CY163" s="45">
        <v>0</v>
      </c>
      <c r="CZ163" s="45">
        <v>1.9E-3</v>
      </c>
      <c r="DA163" s="45">
        <v>442</v>
      </c>
      <c r="DB163" s="45">
        <v>1940.38</v>
      </c>
      <c r="DC163" s="45">
        <v>0</v>
      </c>
      <c r="DD163" s="45">
        <v>0</v>
      </c>
      <c r="DE163" s="45">
        <v>0</v>
      </c>
      <c r="DF163" s="45">
        <v>0</v>
      </c>
      <c r="DG163" s="45">
        <v>0</v>
      </c>
      <c r="DH163" s="45">
        <v>0</v>
      </c>
      <c r="DI163" s="45">
        <v>0</v>
      </c>
      <c r="DJ163" s="45">
        <v>0</v>
      </c>
      <c r="DK163" s="45">
        <v>0</v>
      </c>
      <c r="DL163" s="45">
        <v>0</v>
      </c>
      <c r="DM163" s="45"/>
      <c r="DN163" s="13">
        <v>0</v>
      </c>
      <c r="DO163" s="13">
        <v>0</v>
      </c>
      <c r="DP163" s="13">
        <v>0.77</v>
      </c>
    </row>
    <row r="164" spans="1:120" hidden="1">
      <c r="A164" s="45" t="s">
        <v>16</v>
      </c>
      <c r="B164" s="45" t="s">
        <v>2732</v>
      </c>
      <c r="C164" s="45" t="s">
        <v>3867</v>
      </c>
      <c r="D164" s="45"/>
      <c r="E164" s="45">
        <v>24232</v>
      </c>
      <c r="F164" s="45">
        <v>4059779024232</v>
      </c>
      <c r="G164" s="46"/>
      <c r="H164" s="45" t="s">
        <v>337</v>
      </c>
      <c r="I164" s="45" t="s">
        <v>3868</v>
      </c>
      <c r="J164" s="45" t="s">
        <v>3221</v>
      </c>
      <c r="K164" s="45" t="s">
        <v>3869</v>
      </c>
      <c r="L164" s="45" t="s">
        <v>217</v>
      </c>
      <c r="M164" s="45">
        <v>1400</v>
      </c>
      <c r="N164" s="45">
        <v>4.5</v>
      </c>
      <c r="O164" s="45">
        <v>4.5999999999999996</v>
      </c>
      <c r="P164" s="45">
        <v>105</v>
      </c>
      <c r="Q164" s="45" t="s">
        <v>3222</v>
      </c>
      <c r="R164" s="45" t="b">
        <v>0</v>
      </c>
      <c r="S164" s="45"/>
      <c r="T164" s="45">
        <v>5</v>
      </c>
      <c r="U164" s="45">
        <v>0</v>
      </c>
      <c r="V164" s="45">
        <v>6</v>
      </c>
      <c r="W164" s="45">
        <v>6</v>
      </c>
      <c r="X164" s="45">
        <v>1</v>
      </c>
      <c r="Y164" s="45" t="s">
        <v>3223</v>
      </c>
      <c r="Z164" s="45" t="s">
        <v>3870</v>
      </c>
      <c r="AA164" s="45">
        <v>6</v>
      </c>
      <c r="AB164" s="45" t="b">
        <v>0</v>
      </c>
      <c r="AC164" s="45" t="s">
        <v>3222</v>
      </c>
      <c r="AD164" s="45" t="b">
        <v>0</v>
      </c>
      <c r="AE164" s="45" t="b">
        <v>0</v>
      </c>
      <c r="AF164" s="45" t="b">
        <v>0</v>
      </c>
      <c r="AG164" s="45" t="s">
        <v>3279</v>
      </c>
      <c r="AH164" s="45">
        <v>80</v>
      </c>
      <c r="AI164" s="45" t="b">
        <v>0</v>
      </c>
      <c r="AJ164" s="45" t="s">
        <v>3222</v>
      </c>
      <c r="AK164" s="45"/>
      <c r="AL164" s="45" t="b">
        <v>0</v>
      </c>
      <c r="AM164" s="45" t="b">
        <v>0</v>
      </c>
      <c r="AN164" s="45" t="s">
        <v>3222</v>
      </c>
      <c r="AO164" s="45"/>
      <c r="AP164" s="45" t="s">
        <v>3222</v>
      </c>
      <c r="AQ164" s="45" t="b">
        <v>0</v>
      </c>
      <c r="AR164" s="45"/>
      <c r="AS164" s="45" t="s">
        <v>3226</v>
      </c>
      <c r="AT164" s="45"/>
      <c r="AU164" s="45" t="s">
        <v>3227</v>
      </c>
      <c r="AV164" s="45">
        <v>5.28</v>
      </c>
      <c r="AW164" s="45" t="s">
        <v>76</v>
      </c>
      <c r="AX164" s="45" t="b">
        <v>0</v>
      </c>
      <c r="AY164" s="45" t="b">
        <v>0</v>
      </c>
      <c r="AZ164" s="45"/>
      <c r="BA164" s="45"/>
      <c r="BB164" s="45">
        <v>0</v>
      </c>
      <c r="BC164" s="45" t="s">
        <v>3222</v>
      </c>
      <c r="BD164" s="45" t="s">
        <v>3222</v>
      </c>
      <c r="BE164" s="45">
        <v>5.28</v>
      </c>
      <c r="BF164" s="45"/>
      <c r="BG164" s="45"/>
      <c r="BH164" s="45">
        <v>3</v>
      </c>
      <c r="BI164" s="45" t="s">
        <v>330</v>
      </c>
      <c r="BJ164" s="45"/>
      <c r="BK164" s="45" t="s">
        <v>3222</v>
      </c>
      <c r="BL164" s="45" t="s">
        <v>3228</v>
      </c>
      <c r="BM164" s="45" t="s">
        <v>3243</v>
      </c>
      <c r="BN164" s="45">
        <v>70702</v>
      </c>
      <c r="BO164" s="45" t="s">
        <v>3871</v>
      </c>
      <c r="BP164" s="45">
        <v>266</v>
      </c>
      <c r="BQ164" s="45" t="s">
        <v>3872</v>
      </c>
      <c r="BR164" s="45" t="s">
        <v>3246</v>
      </c>
      <c r="BS164" s="45" t="s">
        <v>3233</v>
      </c>
      <c r="BT164" s="45" t="b">
        <v>0</v>
      </c>
      <c r="BU164" s="45">
        <v>4</v>
      </c>
      <c r="BV164" s="45" t="s">
        <v>3873</v>
      </c>
      <c r="BW164" s="45" t="s">
        <v>3235</v>
      </c>
      <c r="BX164" s="46"/>
      <c r="BY164" s="45"/>
      <c r="BZ164" s="45"/>
      <c r="CA164" s="47">
        <v>46048</v>
      </c>
      <c r="CB164" s="47">
        <v>45035</v>
      </c>
      <c r="CC164" s="45" t="s">
        <v>3526</v>
      </c>
      <c r="CD164" s="45" t="b">
        <v>0</v>
      </c>
      <c r="CE164" s="45" t="b">
        <v>0</v>
      </c>
      <c r="CF164" s="45" t="b">
        <v>0</v>
      </c>
      <c r="CG164" s="45" t="b">
        <v>0</v>
      </c>
      <c r="CH164" s="45"/>
      <c r="CI164" s="45" t="s">
        <v>880</v>
      </c>
      <c r="CJ164" s="45" t="s">
        <v>3237</v>
      </c>
      <c r="CK164" s="45" t="s">
        <v>3237</v>
      </c>
      <c r="CL164" s="45"/>
      <c r="CM164" s="45"/>
      <c r="CN164" s="45"/>
      <c r="CO164" s="45" t="b">
        <v>0</v>
      </c>
      <c r="CP164" s="45" t="s">
        <v>3238</v>
      </c>
      <c r="CQ164" s="45">
        <v>8.76</v>
      </c>
      <c r="CR164" s="45">
        <v>4</v>
      </c>
      <c r="CS164" s="45">
        <v>0.41499999999999998</v>
      </c>
      <c r="CT164" s="45"/>
      <c r="CU164" s="45"/>
      <c r="CV164" s="45">
        <v>0</v>
      </c>
      <c r="CW164" s="45">
        <v>3</v>
      </c>
      <c r="CX164" s="45">
        <v>6.57</v>
      </c>
      <c r="CY164" s="45">
        <v>21</v>
      </c>
      <c r="CZ164" s="45">
        <v>0</v>
      </c>
      <c r="DA164" s="45">
        <v>0</v>
      </c>
      <c r="DB164" s="45">
        <v>0</v>
      </c>
      <c r="DC164" s="45">
        <v>13</v>
      </c>
      <c r="DD164" s="45">
        <v>28.47</v>
      </c>
      <c r="DE164" s="45">
        <v>4.38</v>
      </c>
      <c r="DF164" s="45">
        <v>2</v>
      </c>
      <c r="DG164" s="45">
        <v>0</v>
      </c>
      <c r="DH164" s="45">
        <v>0</v>
      </c>
      <c r="DI164" s="45">
        <v>0</v>
      </c>
      <c r="DJ164" s="45">
        <v>0</v>
      </c>
      <c r="DK164" s="45">
        <v>0</v>
      </c>
      <c r="DL164" s="45">
        <v>0</v>
      </c>
      <c r="DM164" s="45"/>
      <c r="DN164" s="13">
        <v>0</v>
      </c>
      <c r="DO164" s="13">
        <v>0</v>
      </c>
      <c r="DP164" s="13"/>
    </row>
    <row r="165" spans="1:120" hidden="1">
      <c r="A165" s="45" t="s">
        <v>16</v>
      </c>
      <c r="B165" s="45" t="s">
        <v>2115</v>
      </c>
      <c r="C165" s="45" t="s">
        <v>3874</v>
      </c>
      <c r="D165" s="45"/>
      <c r="E165" s="45">
        <v>60667</v>
      </c>
      <c r="F165" s="45">
        <v>4059779060667</v>
      </c>
      <c r="G165" s="46"/>
      <c r="H165" s="45" t="s">
        <v>195</v>
      </c>
      <c r="I165" s="45" t="s">
        <v>3220</v>
      </c>
      <c r="J165" s="45" t="s">
        <v>3221</v>
      </c>
      <c r="K165" s="45" t="s">
        <v>3875</v>
      </c>
      <c r="L165" s="45"/>
      <c r="M165" s="45">
        <v>70</v>
      </c>
      <c r="N165" s="45">
        <v>4.5999999999999996</v>
      </c>
      <c r="O165" s="45">
        <v>5</v>
      </c>
      <c r="P165" s="45">
        <v>178</v>
      </c>
      <c r="Q165" s="45" t="s">
        <v>3222</v>
      </c>
      <c r="R165" s="45" t="b">
        <v>0</v>
      </c>
      <c r="S165" s="45"/>
      <c r="T165" s="45">
        <v>5</v>
      </c>
      <c r="U165" s="45">
        <v>377</v>
      </c>
      <c r="V165" s="45">
        <v>3</v>
      </c>
      <c r="W165" s="45">
        <v>3</v>
      </c>
      <c r="X165" s="45">
        <v>0</v>
      </c>
      <c r="Y165" s="45" t="s">
        <v>3223</v>
      </c>
      <c r="Z165" s="45" t="s">
        <v>3876</v>
      </c>
      <c r="AA165" s="45">
        <v>0</v>
      </c>
      <c r="AB165" s="45" t="b">
        <v>0</v>
      </c>
      <c r="AC165" s="45" t="b">
        <v>0</v>
      </c>
      <c r="AD165" s="45" t="b">
        <v>0</v>
      </c>
      <c r="AE165" s="45" t="b">
        <v>0</v>
      </c>
      <c r="AF165" s="45" t="b">
        <v>0</v>
      </c>
      <c r="AG165" s="45" t="s">
        <v>3225</v>
      </c>
      <c r="AH165" s="45">
        <v>65</v>
      </c>
      <c r="AI165" s="45" t="b">
        <v>0</v>
      </c>
      <c r="AJ165" s="45" t="s">
        <v>3222</v>
      </c>
      <c r="AK165" s="45"/>
      <c r="AL165" s="45" t="b">
        <v>0</v>
      </c>
      <c r="AM165" s="45"/>
      <c r="AN165" s="45"/>
      <c r="AO165" s="45"/>
      <c r="AP165" s="45"/>
      <c r="AQ165" s="45"/>
      <c r="AR165" s="45"/>
      <c r="AS165" s="45"/>
      <c r="AT165" s="45"/>
      <c r="AU165" s="45" t="s">
        <v>3251</v>
      </c>
      <c r="AV165" s="45">
        <v>1.99</v>
      </c>
      <c r="AW165" s="45" t="s">
        <v>76</v>
      </c>
      <c r="AX165" s="45" t="b">
        <v>0</v>
      </c>
      <c r="AY165" s="45" t="s">
        <v>3222</v>
      </c>
      <c r="AZ165" s="45"/>
      <c r="BA165" s="45" t="s">
        <v>3486</v>
      </c>
      <c r="BB165" s="45">
        <v>2</v>
      </c>
      <c r="BC165" s="45" t="s">
        <v>3222</v>
      </c>
      <c r="BD165" s="45" t="s">
        <v>3222</v>
      </c>
      <c r="BE165" s="45">
        <v>1.99</v>
      </c>
      <c r="BF165" s="45">
        <v>1.99</v>
      </c>
      <c r="BG165" s="45"/>
      <c r="BH165" s="45">
        <v>1</v>
      </c>
      <c r="BI165" s="45" t="s">
        <v>330</v>
      </c>
      <c r="BJ165" s="45"/>
      <c r="BK165" s="45" t="s">
        <v>3222</v>
      </c>
      <c r="BL165" s="45" t="s">
        <v>3228</v>
      </c>
      <c r="BM165" s="45" t="s">
        <v>3253</v>
      </c>
      <c r="BN165" s="45">
        <v>22887</v>
      </c>
      <c r="BO165" s="45" t="s">
        <v>3877</v>
      </c>
      <c r="BP165" s="45">
        <v>34</v>
      </c>
      <c r="BQ165" s="45" t="s">
        <v>3878</v>
      </c>
      <c r="BR165" s="45" t="s">
        <v>3256</v>
      </c>
      <c r="BS165" s="45"/>
      <c r="BT165" s="45" t="b">
        <v>0</v>
      </c>
      <c r="BU165" s="45">
        <v>6</v>
      </c>
      <c r="BV165" s="45" t="s">
        <v>3879</v>
      </c>
      <c r="BW165" s="45" t="s">
        <v>3532</v>
      </c>
      <c r="BX165" s="46"/>
      <c r="BY165" s="46"/>
      <c r="BZ165" s="45"/>
      <c r="CA165" s="47">
        <v>46048</v>
      </c>
      <c r="CB165" s="47">
        <v>45829</v>
      </c>
      <c r="CC165" s="45" t="s">
        <v>3236</v>
      </c>
      <c r="CD165" s="45" t="b">
        <v>0</v>
      </c>
      <c r="CE165" s="45" t="b">
        <v>0</v>
      </c>
      <c r="CF165" s="45" t="b">
        <v>0</v>
      </c>
      <c r="CG165" s="45" t="b">
        <v>0</v>
      </c>
      <c r="CH165" s="45"/>
      <c r="CI165" s="45" t="s">
        <v>337</v>
      </c>
      <c r="CJ165" s="45" t="s">
        <v>3371</v>
      </c>
      <c r="CK165" s="45" t="s">
        <v>3371</v>
      </c>
      <c r="CL165" s="45"/>
      <c r="CM165" s="45"/>
      <c r="CN165" s="45"/>
      <c r="CO165" s="45" t="b">
        <v>0</v>
      </c>
      <c r="CP165" s="45" t="s">
        <v>3238</v>
      </c>
      <c r="CQ165" s="45">
        <v>8.58</v>
      </c>
      <c r="CR165" s="45">
        <v>11</v>
      </c>
      <c r="CS165" s="45">
        <v>0.55979999999999996</v>
      </c>
      <c r="CT165" s="45"/>
      <c r="CU165" s="45"/>
      <c r="CV165" s="45">
        <v>148</v>
      </c>
      <c r="CW165" s="45">
        <v>1927</v>
      </c>
      <c r="CX165" s="45">
        <v>1503.06</v>
      </c>
      <c r="CY165" s="45">
        <v>4905.0910000000003</v>
      </c>
      <c r="CZ165" s="45">
        <v>3.0999999999999999E-3</v>
      </c>
      <c r="DA165" s="45">
        <v>0</v>
      </c>
      <c r="DB165" s="45">
        <v>0</v>
      </c>
      <c r="DC165" s="45">
        <v>1</v>
      </c>
      <c r="DD165" s="45">
        <v>0.78</v>
      </c>
      <c r="DE165" s="45">
        <v>970.32</v>
      </c>
      <c r="DF165" s="45">
        <v>1244</v>
      </c>
      <c r="DG165" s="45">
        <v>0</v>
      </c>
      <c r="DH165" s="45">
        <v>0</v>
      </c>
      <c r="DI165" s="45">
        <v>0</v>
      </c>
      <c r="DJ165" s="45">
        <v>0</v>
      </c>
      <c r="DK165" s="45">
        <v>0</v>
      </c>
      <c r="DL165" s="45">
        <v>0</v>
      </c>
      <c r="DM165" s="45"/>
      <c r="DN165" s="13">
        <v>0</v>
      </c>
      <c r="DO165" s="13">
        <v>96</v>
      </c>
      <c r="DP165" s="13"/>
    </row>
    <row r="166" spans="1:120" hidden="1">
      <c r="A166" s="45" t="s">
        <v>16</v>
      </c>
      <c r="B166" s="45" t="s">
        <v>463</v>
      </c>
      <c r="C166" s="46"/>
      <c r="D166" s="45"/>
      <c r="E166" s="45">
        <v>71359</v>
      </c>
      <c r="F166" s="45">
        <v>4059779071359</v>
      </c>
      <c r="G166" s="46"/>
      <c r="H166" s="45" t="s">
        <v>195</v>
      </c>
      <c r="I166" s="45" t="s">
        <v>3220</v>
      </c>
      <c r="J166" s="45" t="s">
        <v>3221</v>
      </c>
      <c r="K166" s="45" t="s">
        <v>3880</v>
      </c>
      <c r="L166" s="45"/>
      <c r="M166" s="45"/>
      <c r="N166" s="45"/>
      <c r="O166" s="45"/>
      <c r="P166" s="45">
        <v>167</v>
      </c>
      <c r="Q166" s="45" t="s">
        <v>3222</v>
      </c>
      <c r="R166" s="45" t="b">
        <v>0</v>
      </c>
      <c r="S166" s="45"/>
      <c r="T166" s="45">
        <v>5</v>
      </c>
      <c r="U166" s="45">
        <v>585</v>
      </c>
      <c r="V166" s="45">
        <v>7</v>
      </c>
      <c r="W166" s="45">
        <v>7</v>
      </c>
      <c r="X166" s="45">
        <v>0</v>
      </c>
      <c r="Y166" s="45" t="s">
        <v>3249</v>
      </c>
      <c r="Z166" s="45" t="s">
        <v>3250</v>
      </c>
      <c r="AA166" s="45">
        <v>0</v>
      </c>
      <c r="AB166" s="45" t="b">
        <v>0</v>
      </c>
      <c r="AC166" s="45" t="b">
        <v>0</v>
      </c>
      <c r="AD166" s="45" t="b">
        <v>0</v>
      </c>
      <c r="AE166" s="45" t="b">
        <v>0</v>
      </c>
      <c r="AF166" s="45" t="b">
        <v>0</v>
      </c>
      <c r="AG166" s="45" t="s">
        <v>3225</v>
      </c>
      <c r="AH166" s="45">
        <v>45</v>
      </c>
      <c r="AI166" s="45" t="b">
        <v>0</v>
      </c>
      <c r="AJ166" s="45" t="b">
        <v>0</v>
      </c>
      <c r="AK166" s="45"/>
      <c r="AL166" s="45" t="b">
        <v>0</v>
      </c>
      <c r="AM166" s="45"/>
      <c r="AN166" s="45"/>
      <c r="AO166" s="45"/>
      <c r="AP166" s="45"/>
      <c r="AQ166" s="45"/>
      <c r="AR166" s="45"/>
      <c r="AS166" s="45"/>
      <c r="AT166" s="45"/>
      <c r="AU166" s="45" t="s">
        <v>3251</v>
      </c>
      <c r="AV166" s="45">
        <v>6.99</v>
      </c>
      <c r="AW166" s="45"/>
      <c r="AX166" s="45" t="b">
        <v>0</v>
      </c>
      <c r="AY166" s="45" t="b">
        <v>0</v>
      </c>
      <c r="AZ166" s="45"/>
      <c r="BA166" s="45"/>
      <c r="BB166" s="45">
        <v>0</v>
      </c>
      <c r="BC166" s="45" t="b">
        <v>0</v>
      </c>
      <c r="BD166" s="45" t="b">
        <v>0</v>
      </c>
      <c r="BE166" s="45">
        <v>6.99</v>
      </c>
      <c r="BF166" s="45"/>
      <c r="BG166" s="45"/>
      <c r="BH166" s="45">
        <v>0</v>
      </c>
      <c r="BI166" s="45" t="s">
        <v>339</v>
      </c>
      <c r="BJ166" s="45"/>
      <c r="BK166" s="45" t="b">
        <v>0</v>
      </c>
      <c r="BL166" s="45" t="s">
        <v>3228</v>
      </c>
      <c r="BM166" s="45" t="s">
        <v>3253</v>
      </c>
      <c r="BN166" s="45">
        <v>200228</v>
      </c>
      <c r="BO166" s="45" t="s">
        <v>3254</v>
      </c>
      <c r="BP166" s="45">
        <v>325</v>
      </c>
      <c r="BQ166" s="45" t="s">
        <v>3255</v>
      </c>
      <c r="BR166" s="45" t="s">
        <v>3256</v>
      </c>
      <c r="BS166" s="45"/>
      <c r="BT166" s="45" t="b">
        <v>0</v>
      </c>
      <c r="BU166" s="45">
        <v>1</v>
      </c>
      <c r="BV166" s="45" t="s">
        <v>3307</v>
      </c>
      <c r="BW166" s="45"/>
      <c r="BX166" s="45"/>
      <c r="BY166" s="45"/>
      <c r="BZ166" s="45"/>
      <c r="CA166" s="47">
        <v>46048</v>
      </c>
      <c r="CB166" s="47">
        <v>45957</v>
      </c>
      <c r="CC166" s="45" t="s">
        <v>3236</v>
      </c>
      <c r="CD166" s="45" t="b">
        <v>0</v>
      </c>
      <c r="CE166" s="45" t="b">
        <v>0</v>
      </c>
      <c r="CF166" s="45" t="b">
        <v>0</v>
      </c>
      <c r="CG166" s="45" t="b">
        <v>0</v>
      </c>
      <c r="CH166" s="45"/>
      <c r="CI166" s="45" t="s">
        <v>337</v>
      </c>
      <c r="CJ166" s="45" t="s">
        <v>3237</v>
      </c>
      <c r="CK166" s="45" t="s">
        <v>3237</v>
      </c>
      <c r="CL166" s="45"/>
      <c r="CM166" s="45"/>
      <c r="CN166" s="45"/>
      <c r="CO166" s="45" t="s">
        <v>3222</v>
      </c>
      <c r="CP166" s="45" t="s">
        <v>3238</v>
      </c>
      <c r="CQ166" s="45">
        <v>8.4600000000000009</v>
      </c>
      <c r="CR166" s="45">
        <v>2</v>
      </c>
      <c r="CS166" s="45">
        <v>0.32079999999999997</v>
      </c>
      <c r="CT166" s="45"/>
      <c r="CU166" s="45"/>
      <c r="CV166" s="45">
        <v>13</v>
      </c>
      <c r="CW166" s="45">
        <v>0</v>
      </c>
      <c r="CX166" s="45">
        <v>0</v>
      </c>
      <c r="CY166" s="45">
        <v>0</v>
      </c>
      <c r="CZ166" s="45">
        <v>0</v>
      </c>
      <c r="DA166" s="45">
        <v>12</v>
      </c>
      <c r="DB166" s="45">
        <v>50.76</v>
      </c>
      <c r="DC166" s="45">
        <v>0</v>
      </c>
      <c r="DD166" s="45">
        <v>0</v>
      </c>
      <c r="DE166" s="45">
        <v>0</v>
      </c>
      <c r="DF166" s="45">
        <v>0</v>
      </c>
      <c r="DG166" s="45">
        <v>0</v>
      </c>
      <c r="DH166" s="45">
        <v>0</v>
      </c>
      <c r="DI166" s="45">
        <v>0</v>
      </c>
      <c r="DJ166" s="45">
        <v>0</v>
      </c>
      <c r="DK166" s="45">
        <v>0</v>
      </c>
      <c r="DL166" s="45">
        <v>0</v>
      </c>
      <c r="DM166" s="45">
        <v>1</v>
      </c>
      <c r="DN166" s="13">
        <v>0</v>
      </c>
      <c r="DO166" s="13">
        <v>0</v>
      </c>
      <c r="DP166" s="13"/>
    </row>
    <row r="167" spans="1:120" hidden="1">
      <c r="A167" s="45" t="s">
        <v>16</v>
      </c>
      <c r="B167" s="45" t="s">
        <v>505</v>
      </c>
      <c r="C167" s="45" t="s">
        <v>3285</v>
      </c>
      <c r="D167" s="45"/>
      <c r="E167" s="45">
        <v>45923</v>
      </c>
      <c r="F167" s="45">
        <v>4059779045923</v>
      </c>
      <c r="G167" s="46"/>
      <c r="H167" s="45" t="s">
        <v>337</v>
      </c>
      <c r="I167" s="45" t="s">
        <v>3276</v>
      </c>
      <c r="J167" s="45" t="s">
        <v>3221</v>
      </c>
      <c r="K167" s="45" t="s">
        <v>3881</v>
      </c>
      <c r="L167" s="45" t="s">
        <v>522</v>
      </c>
      <c r="M167" s="45">
        <v>1277</v>
      </c>
      <c r="N167" s="45">
        <v>4.5</v>
      </c>
      <c r="O167" s="45">
        <v>4.5999999999999996</v>
      </c>
      <c r="P167" s="45">
        <v>147</v>
      </c>
      <c r="Q167" s="45" t="s">
        <v>3222</v>
      </c>
      <c r="R167" s="45" t="b">
        <v>0</v>
      </c>
      <c r="S167" s="45"/>
      <c r="T167" s="45">
        <v>4</v>
      </c>
      <c r="U167" s="45">
        <v>0</v>
      </c>
      <c r="V167" s="45">
        <v>6</v>
      </c>
      <c r="W167" s="45">
        <v>6</v>
      </c>
      <c r="X167" s="45">
        <v>1</v>
      </c>
      <c r="Y167" s="45" t="s">
        <v>3223</v>
      </c>
      <c r="Z167" s="45"/>
      <c r="AA167" s="45">
        <v>0</v>
      </c>
      <c r="AB167" s="45" t="b">
        <v>0</v>
      </c>
      <c r="AC167" s="45" t="s">
        <v>3222</v>
      </c>
      <c r="AD167" s="45" t="b">
        <v>0</v>
      </c>
      <c r="AE167" s="45" t="b">
        <v>0</v>
      </c>
      <c r="AF167" s="45" t="b">
        <v>0</v>
      </c>
      <c r="AG167" s="45" t="s">
        <v>3279</v>
      </c>
      <c r="AH167" s="45">
        <v>70</v>
      </c>
      <c r="AI167" s="45" t="b">
        <v>0</v>
      </c>
      <c r="AJ167" s="45" t="b">
        <v>0</v>
      </c>
      <c r="AK167" s="45"/>
      <c r="AL167" s="45" t="b">
        <v>0</v>
      </c>
      <c r="AM167" s="45"/>
      <c r="AN167" s="45"/>
      <c r="AO167" s="45"/>
      <c r="AP167" s="45"/>
      <c r="AQ167" s="45"/>
      <c r="AR167" s="45"/>
      <c r="AS167" s="45"/>
      <c r="AT167" s="45"/>
      <c r="AU167" s="45" t="s">
        <v>3251</v>
      </c>
      <c r="AV167" s="45">
        <v>69.709999999999994</v>
      </c>
      <c r="AW167" s="45" t="s">
        <v>76</v>
      </c>
      <c r="AX167" s="45" t="b">
        <v>0</v>
      </c>
      <c r="AY167" s="45" t="s">
        <v>3222</v>
      </c>
      <c r="AZ167" s="45"/>
      <c r="BA167" s="45" t="s">
        <v>3288</v>
      </c>
      <c r="BB167" s="45">
        <v>1</v>
      </c>
      <c r="BC167" s="45" t="s">
        <v>3222</v>
      </c>
      <c r="BD167" s="45" t="s">
        <v>3222</v>
      </c>
      <c r="BE167" s="45">
        <v>69.709999999999994</v>
      </c>
      <c r="BF167" s="45"/>
      <c r="BG167" s="45"/>
      <c r="BH167" s="45">
        <v>1</v>
      </c>
      <c r="BI167" s="45" t="s">
        <v>330</v>
      </c>
      <c r="BJ167" s="45"/>
      <c r="BK167" s="45" t="s">
        <v>3222</v>
      </c>
      <c r="BL167" s="45" t="s">
        <v>3228</v>
      </c>
      <c r="BM167" s="45" t="s">
        <v>3243</v>
      </c>
      <c r="BN167" s="45">
        <v>6972</v>
      </c>
      <c r="BO167" s="45" t="s">
        <v>3290</v>
      </c>
      <c r="BP167" s="45">
        <v>3</v>
      </c>
      <c r="BQ167" s="45" t="s">
        <v>3386</v>
      </c>
      <c r="BR167" s="45" t="s">
        <v>3256</v>
      </c>
      <c r="BS167" s="45" t="s">
        <v>3292</v>
      </c>
      <c r="BT167" s="45" t="b">
        <v>0</v>
      </c>
      <c r="BU167" s="45">
        <v>7</v>
      </c>
      <c r="BV167" s="45" t="s">
        <v>3293</v>
      </c>
      <c r="BW167" s="45" t="s">
        <v>3283</v>
      </c>
      <c r="BX167" s="46"/>
      <c r="BY167" s="45"/>
      <c r="BZ167" s="45"/>
      <c r="CA167" s="47">
        <v>46048</v>
      </c>
      <c r="CB167" s="47">
        <v>45190</v>
      </c>
      <c r="CC167" s="45" t="s">
        <v>3294</v>
      </c>
      <c r="CD167" s="45" t="b">
        <v>0</v>
      </c>
      <c r="CE167" s="45" t="b">
        <v>0</v>
      </c>
      <c r="CF167" s="45" t="b">
        <v>0</v>
      </c>
      <c r="CG167" s="45" t="b">
        <v>0</v>
      </c>
      <c r="CH167" s="45"/>
      <c r="CI167" s="45" t="s">
        <v>337</v>
      </c>
      <c r="CJ167" s="45" t="s">
        <v>3237</v>
      </c>
      <c r="CK167" s="45" t="s">
        <v>3237</v>
      </c>
      <c r="CL167" s="45"/>
      <c r="CM167" s="45">
        <v>69.709999999999994</v>
      </c>
      <c r="CN167" s="45"/>
      <c r="CO167" s="45" t="b">
        <v>0</v>
      </c>
      <c r="CP167" s="45" t="s">
        <v>3238</v>
      </c>
      <c r="CQ167" s="45">
        <v>8.24</v>
      </c>
      <c r="CR167" s="45">
        <v>1</v>
      </c>
      <c r="CS167" s="45">
        <v>0.78490000000000004</v>
      </c>
      <c r="CT167" s="45"/>
      <c r="CU167" s="45"/>
      <c r="CV167" s="45">
        <v>202</v>
      </c>
      <c r="CW167" s="45">
        <v>58</v>
      </c>
      <c r="CX167" s="45">
        <v>476.76</v>
      </c>
      <c r="CY167" s="45">
        <v>1680</v>
      </c>
      <c r="CZ167" s="45">
        <v>0</v>
      </c>
      <c r="DA167" s="45">
        <v>0</v>
      </c>
      <c r="DB167" s="45">
        <v>0</v>
      </c>
      <c r="DC167" s="45">
        <v>0</v>
      </c>
      <c r="DD167" s="45">
        <v>0</v>
      </c>
      <c r="DE167" s="45">
        <v>0</v>
      </c>
      <c r="DF167" s="45">
        <v>0</v>
      </c>
      <c r="DG167" s="45">
        <v>0</v>
      </c>
      <c r="DH167" s="45">
        <v>0</v>
      </c>
      <c r="DI167" s="45">
        <v>0</v>
      </c>
      <c r="DJ167" s="45">
        <v>0</v>
      </c>
      <c r="DK167" s="45">
        <v>0</v>
      </c>
      <c r="DL167" s="45">
        <v>128</v>
      </c>
      <c r="DM167" s="45"/>
      <c r="DN167" s="13">
        <v>0</v>
      </c>
      <c r="DO167" s="13">
        <v>0</v>
      </c>
      <c r="DP167" s="13"/>
    </row>
    <row r="168" spans="1:120" hidden="1">
      <c r="A168" s="45" t="s">
        <v>16</v>
      </c>
      <c r="B168" s="45" t="s">
        <v>2366</v>
      </c>
      <c r="C168" s="45" t="s">
        <v>3882</v>
      </c>
      <c r="D168" s="45"/>
      <c r="E168" s="45">
        <v>42632</v>
      </c>
      <c r="F168" s="45">
        <v>4059779042632</v>
      </c>
      <c r="G168" s="46"/>
      <c r="H168" s="45" t="s">
        <v>333</v>
      </c>
      <c r="I168" s="45" t="s">
        <v>3593</v>
      </c>
      <c r="J168" s="45" t="s">
        <v>3221</v>
      </c>
      <c r="K168" s="45" t="s">
        <v>3883</v>
      </c>
      <c r="L168" s="45" t="s">
        <v>211</v>
      </c>
      <c r="M168" s="45">
        <v>138</v>
      </c>
      <c r="N168" s="45">
        <v>4.5</v>
      </c>
      <c r="O168" s="45">
        <v>4.5</v>
      </c>
      <c r="P168" s="45">
        <v>121</v>
      </c>
      <c r="Q168" s="45" t="s">
        <v>3222</v>
      </c>
      <c r="R168" s="45" t="s">
        <v>3222</v>
      </c>
      <c r="S168" s="45" t="s">
        <v>3824</v>
      </c>
      <c r="T168" s="45">
        <v>5</v>
      </c>
      <c r="U168" s="45">
        <v>0</v>
      </c>
      <c r="V168" s="45">
        <v>11</v>
      </c>
      <c r="W168" s="45">
        <v>11</v>
      </c>
      <c r="X168" s="45">
        <v>1</v>
      </c>
      <c r="Y168" s="45" t="s">
        <v>3223</v>
      </c>
      <c r="Z168" s="45" t="s">
        <v>3884</v>
      </c>
      <c r="AA168" s="45">
        <v>1</v>
      </c>
      <c r="AB168" s="45" t="b">
        <v>0</v>
      </c>
      <c r="AC168" s="45" t="s">
        <v>3222</v>
      </c>
      <c r="AD168" s="45" t="b">
        <v>0</v>
      </c>
      <c r="AE168" s="45" t="b">
        <v>0</v>
      </c>
      <c r="AF168" s="45" t="b">
        <v>0</v>
      </c>
      <c r="AG168" s="45" t="s">
        <v>3596</v>
      </c>
      <c r="AH168" s="45">
        <v>90</v>
      </c>
      <c r="AI168" s="45" t="b">
        <v>0</v>
      </c>
      <c r="AJ168" s="45" t="s">
        <v>3222</v>
      </c>
      <c r="AK168" s="45"/>
      <c r="AL168" s="45" t="b">
        <v>0</v>
      </c>
      <c r="AM168" s="45" t="b">
        <v>0</v>
      </c>
      <c r="AN168" s="45" t="s">
        <v>3222</v>
      </c>
      <c r="AO168" s="45"/>
      <c r="AP168" s="45" t="s">
        <v>3222</v>
      </c>
      <c r="AQ168" s="45" t="s">
        <v>3222</v>
      </c>
      <c r="AR168" s="45"/>
      <c r="AS168" s="45" t="s">
        <v>3297</v>
      </c>
      <c r="AT168" s="45"/>
      <c r="AU168" s="45" t="s">
        <v>3227</v>
      </c>
      <c r="AV168" s="45">
        <v>14.91</v>
      </c>
      <c r="AW168" s="45" t="s">
        <v>76</v>
      </c>
      <c r="AX168" s="45" t="b">
        <v>0</v>
      </c>
      <c r="AY168" s="45" t="b">
        <v>0</v>
      </c>
      <c r="AZ168" s="45"/>
      <c r="BA168" s="45"/>
      <c r="BB168" s="45">
        <v>0</v>
      </c>
      <c r="BC168" s="45" t="s">
        <v>3222</v>
      </c>
      <c r="BD168" s="45" t="s">
        <v>3222</v>
      </c>
      <c r="BE168" s="45">
        <v>14.91</v>
      </c>
      <c r="BF168" s="45">
        <v>21.66</v>
      </c>
      <c r="BG168" s="45"/>
      <c r="BH168" s="45">
        <v>4</v>
      </c>
      <c r="BI168" s="45" t="s">
        <v>330</v>
      </c>
      <c r="BJ168" s="45"/>
      <c r="BK168" s="45" t="s">
        <v>3222</v>
      </c>
      <c r="BL168" s="45" t="s">
        <v>3228</v>
      </c>
      <c r="BM168" s="45" t="s">
        <v>3243</v>
      </c>
      <c r="BN168" s="45">
        <v>43726</v>
      </c>
      <c r="BO168" s="45" t="s">
        <v>3438</v>
      </c>
      <c r="BP168" s="45">
        <v>111</v>
      </c>
      <c r="BQ168" s="45" t="s">
        <v>3439</v>
      </c>
      <c r="BR168" s="45" t="s">
        <v>3256</v>
      </c>
      <c r="BS168" s="45"/>
      <c r="BT168" s="45" t="b">
        <v>0</v>
      </c>
      <c r="BU168" s="45">
        <v>1</v>
      </c>
      <c r="BV168" s="45" t="s">
        <v>3885</v>
      </c>
      <c r="BW168" s="45" t="s">
        <v>3283</v>
      </c>
      <c r="BX168" s="46"/>
      <c r="BY168" s="45"/>
      <c r="BZ168" s="45"/>
      <c r="CA168" s="47">
        <v>46048</v>
      </c>
      <c r="CB168" s="47">
        <v>45066</v>
      </c>
      <c r="CC168" s="45" t="s">
        <v>3358</v>
      </c>
      <c r="CD168" s="45" t="b">
        <v>0</v>
      </c>
      <c r="CE168" s="45" t="b">
        <v>0</v>
      </c>
      <c r="CF168" s="45" t="b">
        <v>0</v>
      </c>
      <c r="CG168" s="45" t="b">
        <v>0</v>
      </c>
      <c r="CH168" s="45"/>
      <c r="CI168" s="45" t="s">
        <v>337</v>
      </c>
      <c r="CJ168" s="45" t="s">
        <v>3371</v>
      </c>
      <c r="CK168" s="45" t="s">
        <v>3371</v>
      </c>
      <c r="CL168" s="45"/>
      <c r="CM168" s="45">
        <v>30.34</v>
      </c>
      <c r="CN168" s="45"/>
      <c r="CO168" s="45" t="b">
        <v>0</v>
      </c>
      <c r="CP168" s="45" t="s">
        <v>3238</v>
      </c>
      <c r="CQ168" s="45">
        <v>8.24</v>
      </c>
      <c r="CR168" s="45">
        <v>1</v>
      </c>
      <c r="CS168" s="45">
        <v>0.40710000000000002</v>
      </c>
      <c r="CT168" s="45"/>
      <c r="CU168" s="45"/>
      <c r="CV168" s="45">
        <v>50</v>
      </c>
      <c r="CW168" s="45">
        <v>0</v>
      </c>
      <c r="CX168" s="45">
        <v>0</v>
      </c>
      <c r="CY168" s="45">
        <v>0</v>
      </c>
      <c r="CZ168" s="45">
        <v>0</v>
      </c>
      <c r="DA168" s="45">
        <v>0</v>
      </c>
      <c r="DB168" s="45">
        <v>0</v>
      </c>
      <c r="DC168" s="45">
        <v>5</v>
      </c>
      <c r="DD168" s="45">
        <v>40.19</v>
      </c>
      <c r="DE168" s="45">
        <v>0</v>
      </c>
      <c r="DF168" s="45">
        <v>0</v>
      </c>
      <c r="DG168" s="45">
        <v>0</v>
      </c>
      <c r="DH168" s="45">
        <v>0</v>
      </c>
      <c r="DI168" s="45">
        <v>0</v>
      </c>
      <c r="DJ168" s="45">
        <v>0</v>
      </c>
      <c r="DK168" s="45">
        <v>0</v>
      </c>
      <c r="DL168" s="45">
        <v>72</v>
      </c>
      <c r="DM168" s="45"/>
      <c r="DN168" s="13">
        <v>0</v>
      </c>
      <c r="DO168" s="13">
        <v>36</v>
      </c>
      <c r="DP168" s="13"/>
    </row>
    <row r="169" spans="1:120" hidden="1">
      <c r="A169" s="45" t="s">
        <v>16</v>
      </c>
      <c r="B169" s="45" t="s">
        <v>2337</v>
      </c>
      <c r="C169" s="45" t="s">
        <v>3562</v>
      </c>
      <c r="D169" s="45"/>
      <c r="E169" s="45">
        <v>49099</v>
      </c>
      <c r="F169" s="45">
        <v>4059779049099</v>
      </c>
      <c r="G169" s="46"/>
      <c r="H169" s="45" t="s">
        <v>337</v>
      </c>
      <c r="I169" s="45" t="s">
        <v>3276</v>
      </c>
      <c r="J169" s="45" t="s">
        <v>3221</v>
      </c>
      <c r="K169" s="45" t="s">
        <v>3886</v>
      </c>
      <c r="L169" s="45" t="s">
        <v>2950</v>
      </c>
      <c r="M169" s="45">
        <v>61</v>
      </c>
      <c r="N169" s="45">
        <v>4.4000000000000004</v>
      </c>
      <c r="O169" s="45">
        <v>3.5</v>
      </c>
      <c r="P169" s="45">
        <v>96</v>
      </c>
      <c r="Q169" s="45" t="s">
        <v>3222</v>
      </c>
      <c r="R169" s="45" t="b">
        <v>0</v>
      </c>
      <c r="S169" s="45"/>
      <c r="T169" s="45">
        <v>5</v>
      </c>
      <c r="U169" s="45">
        <v>0</v>
      </c>
      <c r="V169" s="45">
        <v>7</v>
      </c>
      <c r="W169" s="45">
        <v>7</v>
      </c>
      <c r="X169" s="45">
        <v>2</v>
      </c>
      <c r="Y169" s="45" t="s">
        <v>3223</v>
      </c>
      <c r="Z169" s="45" t="s">
        <v>3564</v>
      </c>
      <c r="AA169" s="45">
        <v>1</v>
      </c>
      <c r="AB169" s="45" t="b">
        <v>0</v>
      </c>
      <c r="AC169" s="45" t="b">
        <v>0</v>
      </c>
      <c r="AD169" s="45" t="b">
        <v>0</v>
      </c>
      <c r="AE169" s="45" t="b">
        <v>0</v>
      </c>
      <c r="AF169" s="45" t="b">
        <v>0</v>
      </c>
      <c r="AG169" s="45" t="s">
        <v>3279</v>
      </c>
      <c r="AH169" s="45">
        <v>80</v>
      </c>
      <c r="AI169" s="45" t="b">
        <v>0</v>
      </c>
      <c r="AJ169" s="45" t="b">
        <v>0</v>
      </c>
      <c r="AK169" s="45"/>
      <c r="AL169" s="45" t="b">
        <v>0</v>
      </c>
      <c r="AM169" s="45" t="s">
        <v>3222</v>
      </c>
      <c r="AN169" s="45" t="s">
        <v>3222</v>
      </c>
      <c r="AO169" s="45"/>
      <c r="AP169" s="45" t="s">
        <v>3222</v>
      </c>
      <c r="AQ169" s="45" t="s">
        <v>3222</v>
      </c>
      <c r="AR169" s="45" t="b">
        <v>0</v>
      </c>
      <c r="AS169" s="45" t="s">
        <v>3226</v>
      </c>
      <c r="AT169" s="45"/>
      <c r="AU169" s="45" t="s">
        <v>3227</v>
      </c>
      <c r="AV169" s="45">
        <v>23.17</v>
      </c>
      <c r="AW169" s="45"/>
      <c r="AX169" s="45" t="b">
        <v>0</v>
      </c>
      <c r="AY169" s="45" t="b">
        <v>0</v>
      </c>
      <c r="AZ169" s="45"/>
      <c r="BA169" s="45"/>
      <c r="BB169" s="45">
        <v>0</v>
      </c>
      <c r="BC169" s="45" t="b">
        <v>0</v>
      </c>
      <c r="BD169" s="45" t="b">
        <v>0</v>
      </c>
      <c r="BE169" s="45">
        <v>23.17</v>
      </c>
      <c r="BF169" s="45"/>
      <c r="BG169" s="45"/>
      <c r="BH169" s="45">
        <v>0</v>
      </c>
      <c r="BI169" s="45" t="s">
        <v>339</v>
      </c>
      <c r="BJ169" s="45"/>
      <c r="BK169" s="45" t="b">
        <v>0</v>
      </c>
      <c r="BL169" s="45" t="s">
        <v>3228</v>
      </c>
      <c r="BM169" s="45" t="s">
        <v>3243</v>
      </c>
      <c r="BN169" s="45">
        <v>10103</v>
      </c>
      <c r="BO169" s="45" t="s">
        <v>3565</v>
      </c>
      <c r="BP169" s="45">
        <v>60</v>
      </c>
      <c r="BQ169" s="45" t="s">
        <v>3566</v>
      </c>
      <c r="BR169" s="45" t="s">
        <v>3256</v>
      </c>
      <c r="BS169" s="45" t="s">
        <v>3292</v>
      </c>
      <c r="BT169" s="45" t="b">
        <v>0</v>
      </c>
      <c r="BU169" s="45">
        <v>5</v>
      </c>
      <c r="BV169" s="45" t="s">
        <v>3567</v>
      </c>
      <c r="BW169" s="45" t="s">
        <v>3283</v>
      </c>
      <c r="BX169" s="46"/>
      <c r="BY169" s="45"/>
      <c r="BZ169" s="45"/>
      <c r="CA169" s="47">
        <v>46048</v>
      </c>
      <c r="CB169" s="47">
        <v>45205</v>
      </c>
      <c r="CC169" s="45" t="s">
        <v>3568</v>
      </c>
      <c r="CD169" s="45" t="b">
        <v>0</v>
      </c>
      <c r="CE169" s="45" t="b">
        <v>0</v>
      </c>
      <c r="CF169" s="45" t="b">
        <v>0</v>
      </c>
      <c r="CG169" s="45" t="b">
        <v>0</v>
      </c>
      <c r="CH169" s="45"/>
      <c r="CI169" s="45" t="s">
        <v>337</v>
      </c>
      <c r="CJ169" s="45" t="s">
        <v>3370</v>
      </c>
      <c r="CK169" s="45" t="s">
        <v>3371</v>
      </c>
      <c r="CL169" s="45"/>
      <c r="CM169" s="45">
        <v>23.17</v>
      </c>
      <c r="CN169" s="45"/>
      <c r="CO169" s="45" t="s">
        <v>3222</v>
      </c>
      <c r="CP169" s="45" t="s">
        <v>3238</v>
      </c>
      <c r="CQ169" s="45">
        <v>7.9</v>
      </c>
      <c r="CR169" s="45">
        <v>2</v>
      </c>
      <c r="CS169" s="45">
        <v>0.72689999999999999</v>
      </c>
      <c r="CT169" s="45"/>
      <c r="CU169" s="45"/>
      <c r="CV169" s="45">
        <v>226</v>
      </c>
      <c r="CW169" s="45">
        <v>1</v>
      </c>
      <c r="CX169" s="45">
        <v>3.95</v>
      </c>
      <c r="CY169" s="45">
        <v>14</v>
      </c>
      <c r="CZ169" s="45">
        <v>0</v>
      </c>
      <c r="DA169" s="45">
        <v>0</v>
      </c>
      <c r="DB169" s="45">
        <v>0</v>
      </c>
      <c r="DC169" s="45">
        <v>0</v>
      </c>
      <c r="DD169" s="45">
        <v>0</v>
      </c>
      <c r="DE169" s="45">
        <v>0</v>
      </c>
      <c r="DF169" s="45">
        <v>0</v>
      </c>
      <c r="DG169" s="45">
        <v>0</v>
      </c>
      <c r="DH169" s="45">
        <v>0</v>
      </c>
      <c r="DI169" s="45">
        <v>0</v>
      </c>
      <c r="DJ169" s="45">
        <v>0</v>
      </c>
      <c r="DK169" s="45">
        <v>0</v>
      </c>
      <c r="DL169" s="45">
        <v>0</v>
      </c>
      <c r="DM169" s="45"/>
      <c r="DN169" s="13">
        <v>0</v>
      </c>
      <c r="DO169" s="13">
        <v>0</v>
      </c>
      <c r="DP169" s="13"/>
    </row>
    <row r="170" spans="1:120" hidden="1">
      <c r="A170" s="45" t="s">
        <v>16</v>
      </c>
      <c r="B170" s="45" t="s">
        <v>2322</v>
      </c>
      <c r="C170" s="45" t="s">
        <v>3479</v>
      </c>
      <c r="D170" s="45"/>
      <c r="E170" s="45">
        <v>53799</v>
      </c>
      <c r="F170" s="45">
        <v>4059779053799</v>
      </c>
      <c r="G170" s="46"/>
      <c r="H170" s="45" t="s">
        <v>195</v>
      </c>
      <c r="I170" s="45" t="s">
        <v>3220</v>
      </c>
      <c r="J170" s="45" t="s">
        <v>3221</v>
      </c>
      <c r="K170" s="45" t="s">
        <v>3887</v>
      </c>
      <c r="L170" s="45" t="s">
        <v>195</v>
      </c>
      <c r="M170" s="45">
        <v>28</v>
      </c>
      <c r="N170" s="45">
        <v>4.3</v>
      </c>
      <c r="O170" s="45"/>
      <c r="P170" s="45">
        <v>133</v>
      </c>
      <c r="Q170" s="45" t="s">
        <v>3222</v>
      </c>
      <c r="R170" s="45" t="b">
        <v>0</v>
      </c>
      <c r="S170" s="45"/>
      <c r="T170" s="45">
        <v>5</v>
      </c>
      <c r="U170" s="45">
        <v>0</v>
      </c>
      <c r="V170" s="45">
        <v>5</v>
      </c>
      <c r="W170" s="45">
        <v>5</v>
      </c>
      <c r="X170" s="45">
        <v>1</v>
      </c>
      <c r="Y170" s="45" t="s">
        <v>3223</v>
      </c>
      <c r="Z170" s="45" t="s">
        <v>3350</v>
      </c>
      <c r="AA170" s="45">
        <v>0</v>
      </c>
      <c r="AB170" s="45" t="b">
        <v>0</v>
      </c>
      <c r="AC170" s="45" t="b">
        <v>0</v>
      </c>
      <c r="AD170" s="45" t="b">
        <v>0</v>
      </c>
      <c r="AE170" s="45" t="b">
        <v>0</v>
      </c>
      <c r="AF170" s="45" t="b">
        <v>0</v>
      </c>
      <c r="AG170" s="45" t="s">
        <v>3225</v>
      </c>
      <c r="AH170" s="45">
        <v>90</v>
      </c>
      <c r="AI170" s="45" t="b">
        <v>0</v>
      </c>
      <c r="AJ170" s="45" t="b">
        <v>0</v>
      </c>
      <c r="AK170" s="45"/>
      <c r="AL170" s="45" t="b">
        <v>0</v>
      </c>
      <c r="AM170" s="45"/>
      <c r="AN170" s="45"/>
      <c r="AO170" s="45"/>
      <c r="AP170" s="45"/>
      <c r="AQ170" s="45"/>
      <c r="AR170" s="45"/>
      <c r="AS170" s="45"/>
      <c r="AT170" s="45"/>
      <c r="AU170" s="45" t="s">
        <v>3251</v>
      </c>
      <c r="AV170" s="45">
        <v>13.93</v>
      </c>
      <c r="AW170" s="45" t="s">
        <v>76</v>
      </c>
      <c r="AX170" s="45" t="b">
        <v>0</v>
      </c>
      <c r="AY170" s="45" t="s">
        <v>3222</v>
      </c>
      <c r="AZ170" s="45"/>
      <c r="BA170" s="45" t="s">
        <v>479</v>
      </c>
      <c r="BB170" s="45">
        <v>1</v>
      </c>
      <c r="BC170" s="45" t="s">
        <v>3222</v>
      </c>
      <c r="BD170" s="45" t="s">
        <v>3222</v>
      </c>
      <c r="BE170" s="45">
        <v>13.93</v>
      </c>
      <c r="BF170" s="45"/>
      <c r="BG170" s="45"/>
      <c r="BH170" s="45">
        <v>3</v>
      </c>
      <c r="BI170" s="45" t="s">
        <v>330</v>
      </c>
      <c r="BJ170" s="45"/>
      <c r="BK170" s="45" t="s">
        <v>3222</v>
      </c>
      <c r="BL170" s="45" t="s">
        <v>3228</v>
      </c>
      <c r="BM170" s="45" t="s">
        <v>3361</v>
      </c>
      <c r="BN170" s="45">
        <v>387712</v>
      </c>
      <c r="BO170" s="45" t="s">
        <v>3888</v>
      </c>
      <c r="BP170" s="45">
        <v>2</v>
      </c>
      <c r="BQ170" s="45" t="s">
        <v>3889</v>
      </c>
      <c r="BR170" s="45" t="s">
        <v>3256</v>
      </c>
      <c r="BS170" s="45"/>
      <c r="BT170" s="45" t="b">
        <v>0</v>
      </c>
      <c r="BU170" s="45">
        <v>6</v>
      </c>
      <c r="BV170" s="45" t="s">
        <v>3483</v>
      </c>
      <c r="BW170" s="45" t="s">
        <v>3283</v>
      </c>
      <c r="BX170" s="46"/>
      <c r="BY170" s="45"/>
      <c r="BZ170" s="45"/>
      <c r="CA170" s="47">
        <v>46048</v>
      </c>
      <c r="CB170" s="47">
        <v>45621</v>
      </c>
      <c r="CC170" s="45" t="s">
        <v>3236</v>
      </c>
      <c r="CD170" s="45" t="b">
        <v>0</v>
      </c>
      <c r="CE170" s="45" t="b">
        <v>0</v>
      </c>
      <c r="CF170" s="45" t="b">
        <v>0</v>
      </c>
      <c r="CG170" s="45" t="b">
        <v>0</v>
      </c>
      <c r="CH170" s="45"/>
      <c r="CI170" s="45" t="s">
        <v>337</v>
      </c>
      <c r="CJ170" s="45" t="s">
        <v>3237</v>
      </c>
      <c r="CK170" s="45" t="s">
        <v>3237</v>
      </c>
      <c r="CL170" s="45"/>
      <c r="CM170" s="45"/>
      <c r="CN170" s="45"/>
      <c r="CO170" s="45" t="b">
        <v>0</v>
      </c>
      <c r="CP170" s="45" t="s">
        <v>3238</v>
      </c>
      <c r="CQ170" s="45">
        <v>7.85</v>
      </c>
      <c r="CR170" s="45">
        <v>1</v>
      </c>
      <c r="CS170" s="45">
        <v>0.33679999999999999</v>
      </c>
      <c r="CT170" s="45"/>
      <c r="CU170" s="45"/>
      <c r="CV170" s="45">
        <v>58</v>
      </c>
      <c r="CW170" s="45">
        <v>16</v>
      </c>
      <c r="CX170" s="45">
        <v>125.6</v>
      </c>
      <c r="CY170" s="45">
        <v>448</v>
      </c>
      <c r="CZ170" s="45">
        <v>0</v>
      </c>
      <c r="DA170" s="45">
        <v>0</v>
      </c>
      <c r="DB170" s="45">
        <v>0</v>
      </c>
      <c r="DC170" s="45">
        <v>0</v>
      </c>
      <c r="DD170" s="45">
        <v>0</v>
      </c>
      <c r="DE170" s="45">
        <v>125.6</v>
      </c>
      <c r="DF170" s="45">
        <v>16</v>
      </c>
      <c r="DG170" s="45">
        <v>0</v>
      </c>
      <c r="DH170" s="45">
        <v>0</v>
      </c>
      <c r="DI170" s="45">
        <v>0</v>
      </c>
      <c r="DJ170" s="45">
        <v>0</v>
      </c>
      <c r="DK170" s="45">
        <v>0</v>
      </c>
      <c r="DL170" s="45">
        <v>0</v>
      </c>
      <c r="DM170" s="45"/>
      <c r="DN170" s="13">
        <v>0</v>
      </c>
      <c r="DO170" s="13">
        <v>0</v>
      </c>
      <c r="DP170" s="13"/>
    </row>
    <row r="171" spans="1:120" hidden="1">
      <c r="A171" s="45" t="s">
        <v>16</v>
      </c>
      <c r="B171" s="45" t="s">
        <v>2008</v>
      </c>
      <c r="C171" s="45" t="s">
        <v>3756</v>
      </c>
      <c r="D171" s="45"/>
      <c r="E171" s="45">
        <v>59609</v>
      </c>
      <c r="F171" s="45">
        <v>4059779059609</v>
      </c>
      <c r="G171" s="46"/>
      <c r="H171" s="45" t="s">
        <v>781</v>
      </c>
      <c r="I171" s="45" t="s">
        <v>3717</v>
      </c>
      <c r="J171" s="45" t="s">
        <v>3221</v>
      </c>
      <c r="K171" s="45" t="s">
        <v>3890</v>
      </c>
      <c r="L171" s="45" t="s">
        <v>556</v>
      </c>
      <c r="M171" s="45">
        <v>507</v>
      </c>
      <c r="N171" s="45">
        <v>4.4000000000000004</v>
      </c>
      <c r="O171" s="45">
        <v>3.6</v>
      </c>
      <c r="P171" s="45">
        <v>134</v>
      </c>
      <c r="Q171" s="45" t="s">
        <v>3222</v>
      </c>
      <c r="R171" s="45" t="b">
        <v>0</v>
      </c>
      <c r="S171" s="45"/>
      <c r="T171" s="45">
        <v>5</v>
      </c>
      <c r="U171" s="45">
        <v>0</v>
      </c>
      <c r="V171" s="45">
        <v>6</v>
      </c>
      <c r="W171" s="45">
        <v>6</v>
      </c>
      <c r="X171" s="45">
        <v>1</v>
      </c>
      <c r="Y171" s="45" t="s">
        <v>3223</v>
      </c>
      <c r="Z171" s="45" t="s">
        <v>3719</v>
      </c>
      <c r="AA171" s="45">
        <v>800</v>
      </c>
      <c r="AB171" s="45" t="b">
        <v>0</v>
      </c>
      <c r="AC171" s="45" t="b">
        <v>0</v>
      </c>
      <c r="AD171" s="45" t="b">
        <v>0</v>
      </c>
      <c r="AE171" s="45" t="b">
        <v>0</v>
      </c>
      <c r="AF171" s="45" t="b">
        <v>0</v>
      </c>
      <c r="AG171" s="45"/>
      <c r="AH171" s="45">
        <v>90</v>
      </c>
      <c r="AI171" s="45" t="b">
        <v>0</v>
      </c>
      <c r="AJ171" s="45" t="s">
        <v>3222</v>
      </c>
      <c r="AK171" s="45"/>
      <c r="AL171" s="45" t="b">
        <v>0</v>
      </c>
      <c r="AM171" s="45"/>
      <c r="AN171" s="45"/>
      <c r="AO171" s="45"/>
      <c r="AP171" s="45"/>
      <c r="AQ171" s="45"/>
      <c r="AR171" s="45"/>
      <c r="AS171" s="45"/>
      <c r="AT171" s="45"/>
      <c r="AU171" s="45" t="s">
        <v>3251</v>
      </c>
      <c r="AV171" s="45">
        <v>12.99</v>
      </c>
      <c r="AW171" s="45" t="s">
        <v>76</v>
      </c>
      <c r="AX171" s="45" t="b">
        <v>0</v>
      </c>
      <c r="AY171" s="45" t="s">
        <v>3222</v>
      </c>
      <c r="AZ171" s="45"/>
      <c r="BA171" s="45" t="s">
        <v>3891</v>
      </c>
      <c r="BB171" s="45">
        <v>1</v>
      </c>
      <c r="BC171" s="45" t="s">
        <v>3222</v>
      </c>
      <c r="BD171" s="45" t="s">
        <v>3222</v>
      </c>
      <c r="BE171" s="45">
        <v>12.99</v>
      </c>
      <c r="BF171" s="45"/>
      <c r="BG171" s="45"/>
      <c r="BH171" s="45">
        <v>3</v>
      </c>
      <c r="BI171" s="45" t="s">
        <v>330</v>
      </c>
      <c r="BJ171" s="45"/>
      <c r="BK171" s="45" t="s">
        <v>3222</v>
      </c>
      <c r="BL171" s="45" t="s">
        <v>3228</v>
      </c>
      <c r="BM171" s="45" t="s">
        <v>3243</v>
      </c>
      <c r="BN171" s="45">
        <v>50488</v>
      </c>
      <c r="BO171" s="45" t="s">
        <v>3333</v>
      </c>
      <c r="BP171" s="45">
        <v>262</v>
      </c>
      <c r="BQ171" s="45" t="s">
        <v>3334</v>
      </c>
      <c r="BR171" s="45" t="s">
        <v>3256</v>
      </c>
      <c r="BS171" s="45"/>
      <c r="BT171" s="45" t="b">
        <v>0</v>
      </c>
      <c r="BU171" s="45">
        <v>8</v>
      </c>
      <c r="BV171" s="45" t="s">
        <v>3770</v>
      </c>
      <c r="BW171" s="45" t="s">
        <v>3235</v>
      </c>
      <c r="BX171" s="46"/>
      <c r="BY171" s="45"/>
      <c r="BZ171" s="45"/>
      <c r="CA171" s="47">
        <v>46048</v>
      </c>
      <c r="CB171" s="47">
        <v>45618</v>
      </c>
      <c r="CC171" s="45" t="s">
        <v>3336</v>
      </c>
      <c r="CD171" s="45" t="b">
        <v>0</v>
      </c>
      <c r="CE171" s="45" t="b">
        <v>0</v>
      </c>
      <c r="CF171" s="45" t="b">
        <v>0</v>
      </c>
      <c r="CG171" s="45" t="b">
        <v>0</v>
      </c>
      <c r="CH171" s="45"/>
      <c r="CI171" s="45" t="s">
        <v>337</v>
      </c>
      <c r="CJ171" s="45" t="s">
        <v>3237</v>
      </c>
      <c r="CK171" s="45" t="s">
        <v>3237</v>
      </c>
      <c r="CL171" s="45"/>
      <c r="CM171" s="45"/>
      <c r="CN171" s="45"/>
      <c r="CO171" s="45" t="b">
        <v>0</v>
      </c>
      <c r="CP171" s="45" t="s">
        <v>3238</v>
      </c>
      <c r="CQ171" s="45">
        <v>7.85</v>
      </c>
      <c r="CR171" s="45">
        <v>1</v>
      </c>
      <c r="CS171" s="45">
        <v>0.32190000000000002</v>
      </c>
      <c r="CT171" s="45"/>
      <c r="CU171" s="45"/>
      <c r="CV171" s="45">
        <v>44</v>
      </c>
      <c r="CW171" s="45">
        <v>334</v>
      </c>
      <c r="CX171" s="45">
        <v>2006.46</v>
      </c>
      <c r="CY171" s="45">
        <v>9464</v>
      </c>
      <c r="CZ171" s="45">
        <v>2.8999999999999998E-3</v>
      </c>
      <c r="DA171" s="45">
        <v>0</v>
      </c>
      <c r="DB171" s="45">
        <v>0</v>
      </c>
      <c r="DC171" s="45">
        <v>1</v>
      </c>
      <c r="DD171" s="45">
        <v>7.01</v>
      </c>
      <c r="DE171" s="45">
        <v>1990.76</v>
      </c>
      <c r="DF171" s="45">
        <v>332</v>
      </c>
      <c r="DG171" s="45">
        <v>0</v>
      </c>
      <c r="DH171" s="45">
        <v>0</v>
      </c>
      <c r="DI171" s="45">
        <v>0</v>
      </c>
      <c r="DJ171" s="45">
        <v>0</v>
      </c>
      <c r="DK171" s="45">
        <v>0</v>
      </c>
      <c r="DL171" s="45">
        <v>0</v>
      </c>
      <c r="DM171" s="45"/>
      <c r="DN171" s="13">
        <v>0</v>
      </c>
      <c r="DO171" s="13">
        <v>0</v>
      </c>
      <c r="DP171" s="13"/>
    </row>
    <row r="172" spans="1:120" hidden="1">
      <c r="A172" s="45" t="s">
        <v>16</v>
      </c>
      <c r="B172" s="45" t="s">
        <v>1740</v>
      </c>
      <c r="C172" s="45" t="s">
        <v>3795</v>
      </c>
      <c r="D172" s="45"/>
      <c r="E172" s="45">
        <v>27189</v>
      </c>
      <c r="F172" s="45">
        <v>4059779027189</v>
      </c>
      <c r="G172" s="46"/>
      <c r="H172" s="45" t="s">
        <v>242</v>
      </c>
      <c r="I172" s="45" t="s">
        <v>3494</v>
      </c>
      <c r="J172" s="45" t="s">
        <v>3221</v>
      </c>
      <c r="K172" s="45" t="s">
        <v>3892</v>
      </c>
      <c r="L172" s="45" t="s">
        <v>242</v>
      </c>
      <c r="M172" s="45">
        <v>2661</v>
      </c>
      <c r="N172" s="45">
        <v>4.2</v>
      </c>
      <c r="O172" s="45">
        <v>4.0999999999999996</v>
      </c>
      <c r="P172" s="45">
        <v>173</v>
      </c>
      <c r="Q172" s="45" t="s">
        <v>3222</v>
      </c>
      <c r="R172" s="45" t="s">
        <v>3222</v>
      </c>
      <c r="S172" s="45" t="s">
        <v>3797</v>
      </c>
      <c r="T172" s="45">
        <v>5</v>
      </c>
      <c r="U172" s="45">
        <v>0</v>
      </c>
      <c r="V172" s="45">
        <v>9</v>
      </c>
      <c r="W172" s="45">
        <v>9</v>
      </c>
      <c r="X172" s="45">
        <v>1</v>
      </c>
      <c r="Y172" s="45" t="s">
        <v>3223</v>
      </c>
      <c r="Z172" s="45" t="s">
        <v>3798</v>
      </c>
      <c r="AA172" s="45">
        <v>0</v>
      </c>
      <c r="AB172" s="45" t="b">
        <v>0</v>
      </c>
      <c r="AC172" s="45" t="s">
        <v>3222</v>
      </c>
      <c r="AD172" s="45" t="b">
        <v>0</v>
      </c>
      <c r="AE172" s="45" t="b">
        <v>0</v>
      </c>
      <c r="AF172" s="45" t="b">
        <v>0</v>
      </c>
      <c r="AG172" s="45" t="s">
        <v>3279</v>
      </c>
      <c r="AH172" s="45">
        <v>80</v>
      </c>
      <c r="AI172" s="45" t="b">
        <v>0</v>
      </c>
      <c r="AJ172" s="45" t="b">
        <v>0</v>
      </c>
      <c r="AK172" s="45"/>
      <c r="AL172" s="45" t="b">
        <v>0</v>
      </c>
      <c r="AM172" s="45" t="b">
        <v>0</v>
      </c>
      <c r="AN172" s="45" t="s">
        <v>3222</v>
      </c>
      <c r="AO172" s="45"/>
      <c r="AP172" s="45" t="s">
        <v>3222</v>
      </c>
      <c r="AQ172" s="45" t="s">
        <v>3222</v>
      </c>
      <c r="AR172" s="45" t="b">
        <v>0</v>
      </c>
      <c r="AS172" s="45" t="s">
        <v>3226</v>
      </c>
      <c r="AT172" s="45"/>
      <c r="AU172" s="45" t="s">
        <v>3227</v>
      </c>
      <c r="AV172" s="45">
        <v>13.93</v>
      </c>
      <c r="AW172" s="45" t="s">
        <v>76</v>
      </c>
      <c r="AX172" s="45" t="b">
        <v>0</v>
      </c>
      <c r="AY172" s="45" t="s">
        <v>3222</v>
      </c>
      <c r="AZ172" s="45"/>
      <c r="BA172" s="45" t="s">
        <v>3893</v>
      </c>
      <c r="BB172" s="45">
        <v>2</v>
      </c>
      <c r="BC172" s="45" t="s">
        <v>3222</v>
      </c>
      <c r="BD172" s="45" t="s">
        <v>3222</v>
      </c>
      <c r="BE172" s="45">
        <v>13.93</v>
      </c>
      <c r="BF172" s="45"/>
      <c r="BG172" s="45"/>
      <c r="BH172" s="45">
        <v>2</v>
      </c>
      <c r="BI172" s="45" t="s">
        <v>330</v>
      </c>
      <c r="BJ172" s="45"/>
      <c r="BK172" s="45" t="s">
        <v>3222</v>
      </c>
      <c r="BL172" s="45" t="s">
        <v>3228</v>
      </c>
      <c r="BM172" s="45" t="s">
        <v>3243</v>
      </c>
      <c r="BN172" s="45">
        <v>58563</v>
      </c>
      <c r="BO172" s="45" t="s">
        <v>3498</v>
      </c>
      <c r="BP172" s="45">
        <v>408</v>
      </c>
      <c r="BQ172" s="45" t="s">
        <v>3499</v>
      </c>
      <c r="BR172" s="45" t="s">
        <v>3256</v>
      </c>
      <c r="BS172" s="45"/>
      <c r="BT172" s="45" t="b">
        <v>0</v>
      </c>
      <c r="BU172" s="45">
        <v>2</v>
      </c>
      <c r="BV172" s="45" t="s">
        <v>3800</v>
      </c>
      <c r="BW172" s="45" t="s">
        <v>3235</v>
      </c>
      <c r="BX172" s="46"/>
      <c r="BY172" s="45"/>
      <c r="BZ172" s="45"/>
      <c r="CA172" s="47">
        <v>46048</v>
      </c>
      <c r="CB172" s="47">
        <v>45035</v>
      </c>
      <c r="CC172" s="45" t="s">
        <v>3501</v>
      </c>
      <c r="CD172" s="45" t="b">
        <v>0</v>
      </c>
      <c r="CE172" s="45" t="b">
        <v>0</v>
      </c>
      <c r="CF172" s="45" t="b">
        <v>0</v>
      </c>
      <c r="CG172" s="45" t="b">
        <v>0</v>
      </c>
      <c r="CH172" s="45"/>
      <c r="CI172" s="45" t="s">
        <v>337</v>
      </c>
      <c r="CJ172" s="45" t="s">
        <v>3237</v>
      </c>
      <c r="CK172" s="45" t="s">
        <v>3237</v>
      </c>
      <c r="CL172" s="45"/>
      <c r="CM172" s="45">
        <v>21.79</v>
      </c>
      <c r="CN172" s="45"/>
      <c r="CO172" s="45" t="b">
        <v>0</v>
      </c>
      <c r="CP172" s="45" t="s">
        <v>3238</v>
      </c>
      <c r="CQ172" s="45">
        <v>7.62</v>
      </c>
      <c r="CR172" s="45">
        <v>2</v>
      </c>
      <c r="CS172" s="45">
        <v>0.68189999999999995</v>
      </c>
      <c r="CT172" s="45"/>
      <c r="CU172" s="45"/>
      <c r="CV172" s="45">
        <v>39</v>
      </c>
      <c r="CW172" s="45">
        <v>0</v>
      </c>
      <c r="CX172" s="45">
        <v>0</v>
      </c>
      <c r="CY172" s="45">
        <v>0</v>
      </c>
      <c r="CZ172" s="45">
        <v>0</v>
      </c>
      <c r="DA172" s="45">
        <v>0</v>
      </c>
      <c r="DB172" s="45">
        <v>0</v>
      </c>
      <c r="DC172" s="45">
        <v>0</v>
      </c>
      <c r="DD172" s="45">
        <v>0</v>
      </c>
      <c r="DE172" s="45">
        <v>0</v>
      </c>
      <c r="DF172" s="45">
        <v>0</v>
      </c>
      <c r="DG172" s="45">
        <v>0</v>
      </c>
      <c r="DH172" s="45">
        <v>0</v>
      </c>
      <c r="DI172" s="45">
        <v>0</v>
      </c>
      <c r="DJ172" s="45">
        <v>0</v>
      </c>
      <c r="DK172" s="45">
        <v>0</v>
      </c>
      <c r="DL172" s="45">
        <v>0</v>
      </c>
      <c r="DM172" s="45"/>
      <c r="DN172" s="13">
        <v>0</v>
      </c>
      <c r="DO172" s="13">
        <v>0</v>
      </c>
      <c r="DP172" s="13">
        <v>0.44</v>
      </c>
    </row>
    <row r="173" spans="1:120" hidden="1">
      <c r="A173" s="45" t="s">
        <v>16</v>
      </c>
      <c r="B173" s="45" t="s">
        <v>2614</v>
      </c>
      <c r="C173" s="46"/>
      <c r="D173" s="45"/>
      <c r="E173" s="45">
        <v>48948</v>
      </c>
      <c r="F173" s="45">
        <v>4059779048948</v>
      </c>
      <c r="G173" s="46"/>
      <c r="H173" s="45" t="s">
        <v>337</v>
      </c>
      <c r="I173" s="45" t="s">
        <v>3276</v>
      </c>
      <c r="J173" s="45" t="s">
        <v>3221</v>
      </c>
      <c r="K173" s="45" t="s">
        <v>3894</v>
      </c>
      <c r="L173" s="45" t="s">
        <v>839</v>
      </c>
      <c r="M173" s="45">
        <v>44</v>
      </c>
      <c r="N173" s="45">
        <v>4.5</v>
      </c>
      <c r="O173" s="45">
        <v>5</v>
      </c>
      <c r="P173" s="45">
        <v>112</v>
      </c>
      <c r="Q173" s="45" t="s">
        <v>3222</v>
      </c>
      <c r="R173" s="45" t="b">
        <v>0</v>
      </c>
      <c r="S173" s="45"/>
      <c r="T173" s="45">
        <v>5</v>
      </c>
      <c r="U173" s="45">
        <v>0</v>
      </c>
      <c r="V173" s="45">
        <v>6</v>
      </c>
      <c r="W173" s="45">
        <v>6</v>
      </c>
      <c r="X173" s="45">
        <v>1</v>
      </c>
      <c r="Y173" s="45" t="s">
        <v>3223</v>
      </c>
      <c r="Z173" s="45" t="s">
        <v>3441</v>
      </c>
      <c r="AA173" s="45">
        <v>0</v>
      </c>
      <c r="AB173" s="45" t="b">
        <v>0</v>
      </c>
      <c r="AC173" s="45" t="b">
        <v>0</v>
      </c>
      <c r="AD173" s="45" t="b">
        <v>0</v>
      </c>
      <c r="AE173" s="45" t="b">
        <v>0</v>
      </c>
      <c r="AF173" s="45" t="b">
        <v>0</v>
      </c>
      <c r="AG173" s="45" t="s">
        <v>3279</v>
      </c>
      <c r="AH173" s="45">
        <v>90</v>
      </c>
      <c r="AI173" s="45" t="b">
        <v>0</v>
      </c>
      <c r="AJ173" s="45" t="b">
        <v>0</v>
      </c>
      <c r="AK173" s="45"/>
      <c r="AL173" s="45" t="b">
        <v>0</v>
      </c>
      <c r="AM173" s="45"/>
      <c r="AN173" s="45"/>
      <c r="AO173" s="45"/>
      <c r="AP173" s="45"/>
      <c r="AQ173" s="45"/>
      <c r="AR173" s="45"/>
      <c r="AS173" s="45"/>
      <c r="AT173" s="45"/>
      <c r="AU173" s="45" t="s">
        <v>3251</v>
      </c>
      <c r="AV173" s="45">
        <v>18.53</v>
      </c>
      <c r="AW173" s="45" t="s">
        <v>76</v>
      </c>
      <c r="AX173" s="45" t="b">
        <v>0</v>
      </c>
      <c r="AY173" s="45" t="s">
        <v>3222</v>
      </c>
      <c r="AZ173" s="45"/>
      <c r="BA173" s="45" t="s">
        <v>3895</v>
      </c>
      <c r="BB173" s="45">
        <v>2</v>
      </c>
      <c r="BC173" s="45" t="s">
        <v>3222</v>
      </c>
      <c r="BD173" s="45" t="s">
        <v>3222</v>
      </c>
      <c r="BE173" s="45">
        <v>18.53</v>
      </c>
      <c r="BF173" s="45"/>
      <c r="BG173" s="45"/>
      <c r="BH173" s="45">
        <v>1</v>
      </c>
      <c r="BI173" s="45" t="s">
        <v>330</v>
      </c>
      <c r="BJ173" s="45"/>
      <c r="BK173" s="45" t="s">
        <v>3222</v>
      </c>
      <c r="BL173" s="45" t="s">
        <v>3228</v>
      </c>
      <c r="BM173" s="45" t="s">
        <v>3243</v>
      </c>
      <c r="BN173" s="45">
        <v>59917</v>
      </c>
      <c r="BO173" s="45" t="s">
        <v>3394</v>
      </c>
      <c r="BP173" s="45">
        <v>173</v>
      </c>
      <c r="BQ173" s="45" t="s">
        <v>3395</v>
      </c>
      <c r="BR173" s="45" t="s">
        <v>3256</v>
      </c>
      <c r="BS173" s="45"/>
      <c r="BT173" s="45" t="b">
        <v>0</v>
      </c>
      <c r="BU173" s="45">
        <v>1</v>
      </c>
      <c r="BV173" s="45" t="s">
        <v>3307</v>
      </c>
      <c r="BW173" s="45"/>
      <c r="BX173" s="45"/>
      <c r="BY173" s="45"/>
      <c r="BZ173" s="45"/>
      <c r="CA173" s="47">
        <v>46048</v>
      </c>
      <c r="CB173" s="47">
        <v>45376</v>
      </c>
      <c r="CC173" s="45" t="s">
        <v>3397</v>
      </c>
      <c r="CD173" s="45" t="b">
        <v>0</v>
      </c>
      <c r="CE173" s="45" t="b">
        <v>0</v>
      </c>
      <c r="CF173" s="45" t="b">
        <v>0</v>
      </c>
      <c r="CG173" s="45" t="b">
        <v>0</v>
      </c>
      <c r="CH173" s="45"/>
      <c r="CI173" s="45" t="s">
        <v>337</v>
      </c>
      <c r="CJ173" s="45" t="s">
        <v>3370</v>
      </c>
      <c r="CK173" s="45" t="s">
        <v>3371</v>
      </c>
      <c r="CL173" s="45"/>
      <c r="CM173" s="45">
        <v>28.95</v>
      </c>
      <c r="CN173" s="45"/>
      <c r="CO173" s="45" t="b">
        <v>0</v>
      </c>
      <c r="CP173" s="45" t="s">
        <v>3238</v>
      </c>
      <c r="CQ173" s="45">
        <v>7.5</v>
      </c>
      <c r="CR173" s="45">
        <v>1</v>
      </c>
      <c r="CS173" s="45">
        <v>0.46800000000000003</v>
      </c>
      <c r="CT173" s="45"/>
      <c r="CU173" s="45"/>
      <c r="CV173" s="45">
        <v>114</v>
      </c>
      <c r="CW173" s="45">
        <v>41</v>
      </c>
      <c r="CX173" s="45">
        <v>307.5</v>
      </c>
      <c r="CY173" s="45">
        <v>1148</v>
      </c>
      <c r="CZ173" s="45">
        <v>2.3800000000000002E-2</v>
      </c>
      <c r="DA173" s="45">
        <v>0</v>
      </c>
      <c r="DB173" s="45">
        <v>0</v>
      </c>
      <c r="DC173" s="45">
        <v>0</v>
      </c>
      <c r="DD173" s="45">
        <v>0</v>
      </c>
      <c r="DE173" s="45">
        <v>0</v>
      </c>
      <c r="DF173" s="45">
        <v>0</v>
      </c>
      <c r="DG173" s="45">
        <v>0</v>
      </c>
      <c r="DH173" s="45">
        <v>0</v>
      </c>
      <c r="DI173" s="45">
        <v>0</v>
      </c>
      <c r="DJ173" s="45">
        <v>0</v>
      </c>
      <c r="DK173" s="45">
        <v>0</v>
      </c>
      <c r="DL173" s="45">
        <v>0</v>
      </c>
      <c r="DM173" s="45"/>
      <c r="DN173" s="13">
        <v>0</v>
      </c>
      <c r="DO173" s="13">
        <v>0</v>
      </c>
      <c r="DP173" s="13"/>
    </row>
    <row r="174" spans="1:120" hidden="1">
      <c r="A174" s="45" t="s">
        <v>16</v>
      </c>
      <c r="B174" s="45" t="s">
        <v>2708</v>
      </c>
      <c r="C174" s="45" t="s">
        <v>3896</v>
      </c>
      <c r="D174" s="45"/>
      <c r="E174" s="45">
        <v>73605</v>
      </c>
      <c r="F174" s="45">
        <v>4059779073605</v>
      </c>
      <c r="G174" s="46"/>
      <c r="H174" s="45" t="s">
        <v>337</v>
      </c>
      <c r="I174" s="45" t="s">
        <v>3276</v>
      </c>
      <c r="J174" s="45" t="s">
        <v>3221</v>
      </c>
      <c r="K174" s="45" t="s">
        <v>3897</v>
      </c>
      <c r="L174" s="45"/>
      <c r="M174" s="45">
        <v>14</v>
      </c>
      <c r="N174" s="45">
        <v>4.4000000000000004</v>
      </c>
      <c r="O174" s="45"/>
      <c r="P174" s="45">
        <v>164</v>
      </c>
      <c r="Q174" s="45" t="s">
        <v>3222</v>
      </c>
      <c r="R174" s="45" t="s">
        <v>3222</v>
      </c>
      <c r="S174" s="45" t="s">
        <v>3898</v>
      </c>
      <c r="T174" s="45">
        <v>5</v>
      </c>
      <c r="U174" s="45">
        <v>0</v>
      </c>
      <c r="V174" s="45">
        <v>7</v>
      </c>
      <c r="W174" s="45">
        <v>7</v>
      </c>
      <c r="X174" s="45">
        <v>1</v>
      </c>
      <c r="Y174" s="45" t="s">
        <v>3223</v>
      </c>
      <c r="Z174" s="45" t="s">
        <v>3458</v>
      </c>
      <c r="AA174" s="45">
        <v>1</v>
      </c>
      <c r="AB174" s="45" t="b">
        <v>0</v>
      </c>
      <c r="AC174" s="45" t="b">
        <v>0</v>
      </c>
      <c r="AD174" s="45" t="b">
        <v>0</v>
      </c>
      <c r="AE174" s="45" t="b">
        <v>0</v>
      </c>
      <c r="AF174" s="45" t="b">
        <v>0</v>
      </c>
      <c r="AG174" s="45" t="s">
        <v>3279</v>
      </c>
      <c r="AH174" s="45">
        <v>80</v>
      </c>
      <c r="AI174" s="45" t="b">
        <v>0</v>
      </c>
      <c r="AJ174" s="45" t="b">
        <v>0</v>
      </c>
      <c r="AK174" s="45"/>
      <c r="AL174" s="45" t="b">
        <v>0</v>
      </c>
      <c r="AM174" s="45"/>
      <c r="AN174" s="45"/>
      <c r="AO174" s="45"/>
      <c r="AP174" s="45"/>
      <c r="AQ174" s="45"/>
      <c r="AR174" s="45"/>
      <c r="AS174" s="45"/>
      <c r="AT174" s="45"/>
      <c r="AU174" s="45" t="s">
        <v>3251</v>
      </c>
      <c r="AV174" s="45">
        <v>5.99</v>
      </c>
      <c r="AW174" s="45" t="s">
        <v>76</v>
      </c>
      <c r="AX174" s="45" t="b">
        <v>0</v>
      </c>
      <c r="AY174" s="45" t="s">
        <v>3222</v>
      </c>
      <c r="AZ174" s="45"/>
      <c r="BA174" s="45" t="s">
        <v>3899</v>
      </c>
      <c r="BB174" s="45">
        <v>1</v>
      </c>
      <c r="BC174" s="45" t="s">
        <v>3222</v>
      </c>
      <c r="BD174" s="45" t="s">
        <v>3222</v>
      </c>
      <c r="BE174" s="45">
        <v>5.99</v>
      </c>
      <c r="BF174" s="45"/>
      <c r="BG174" s="45"/>
      <c r="BH174" s="45">
        <v>1</v>
      </c>
      <c r="BI174" s="45" t="s">
        <v>330</v>
      </c>
      <c r="BJ174" s="45"/>
      <c r="BK174" s="45" t="s">
        <v>3222</v>
      </c>
      <c r="BL174" s="45" t="s">
        <v>3228</v>
      </c>
      <c r="BM174" s="45" t="s">
        <v>3243</v>
      </c>
      <c r="BN174" s="45">
        <v>88490</v>
      </c>
      <c r="BO174" s="45" t="s">
        <v>3460</v>
      </c>
      <c r="BP174" s="45">
        <v>4161</v>
      </c>
      <c r="BQ174" s="45" t="s">
        <v>3461</v>
      </c>
      <c r="BR174" s="45" t="s">
        <v>3256</v>
      </c>
      <c r="BS174" s="45" t="s">
        <v>3900</v>
      </c>
      <c r="BT174" s="45" t="b">
        <v>0</v>
      </c>
      <c r="BU174" s="45">
        <v>3</v>
      </c>
      <c r="BV174" s="45" t="s">
        <v>3901</v>
      </c>
      <c r="BW174" s="45" t="s">
        <v>3235</v>
      </c>
      <c r="BX174" s="46"/>
      <c r="BY174" s="45"/>
      <c r="BZ174" s="45"/>
      <c r="CA174" s="47">
        <v>46048</v>
      </c>
      <c r="CB174" s="47">
        <v>45919</v>
      </c>
      <c r="CC174" s="45" t="s">
        <v>3358</v>
      </c>
      <c r="CD174" s="45" t="b">
        <v>0</v>
      </c>
      <c r="CE174" s="45" t="b">
        <v>0</v>
      </c>
      <c r="CF174" s="45" t="b">
        <v>0</v>
      </c>
      <c r="CG174" s="45" t="b">
        <v>0</v>
      </c>
      <c r="CH174" s="45"/>
      <c r="CI174" s="45" t="s">
        <v>3383</v>
      </c>
      <c r="CJ174" s="45" t="s">
        <v>3237</v>
      </c>
      <c r="CK174" s="45" t="s">
        <v>3237</v>
      </c>
      <c r="CL174" s="45"/>
      <c r="CM174" s="45"/>
      <c r="CN174" s="45"/>
      <c r="CO174" s="45" t="b">
        <v>0</v>
      </c>
      <c r="CP174" s="45" t="s">
        <v>3238</v>
      </c>
      <c r="CQ174" s="45">
        <v>7.24</v>
      </c>
      <c r="CR174" s="45">
        <v>2</v>
      </c>
      <c r="CS174" s="45">
        <v>0.35120000000000001</v>
      </c>
      <c r="CT174" s="45"/>
      <c r="CU174" s="45"/>
      <c r="CV174" s="45">
        <v>87</v>
      </c>
      <c r="CW174" s="45">
        <v>128</v>
      </c>
      <c r="CX174" s="45">
        <v>463.36</v>
      </c>
      <c r="CY174" s="45">
        <v>1792</v>
      </c>
      <c r="CZ174" s="45">
        <v>7.7999999999999996E-3</v>
      </c>
      <c r="DA174" s="45">
        <v>0</v>
      </c>
      <c r="DB174" s="45">
        <v>0</v>
      </c>
      <c r="DC174" s="45">
        <v>0</v>
      </c>
      <c r="DD174" s="45">
        <v>0</v>
      </c>
      <c r="DE174" s="45">
        <v>0</v>
      </c>
      <c r="DF174" s="45">
        <v>0</v>
      </c>
      <c r="DG174" s="45">
        <v>0</v>
      </c>
      <c r="DH174" s="45">
        <v>0</v>
      </c>
      <c r="DI174" s="45">
        <v>0</v>
      </c>
      <c r="DJ174" s="45">
        <v>0</v>
      </c>
      <c r="DK174" s="45">
        <v>0</v>
      </c>
      <c r="DL174" s="45">
        <v>0</v>
      </c>
      <c r="DM174" s="45"/>
      <c r="DN174" s="13">
        <v>0</v>
      </c>
      <c r="DO174" s="13">
        <v>184</v>
      </c>
      <c r="DP174" s="13"/>
    </row>
    <row r="175" spans="1:120" hidden="1">
      <c r="A175" s="45" t="s">
        <v>16</v>
      </c>
      <c r="B175" s="45" t="s">
        <v>2180</v>
      </c>
      <c r="C175" s="46"/>
      <c r="D175" s="45"/>
      <c r="E175" s="45">
        <v>78273</v>
      </c>
      <c r="F175" s="45">
        <v>4059779078273</v>
      </c>
      <c r="G175" s="46"/>
      <c r="H175" s="45" t="s">
        <v>337</v>
      </c>
      <c r="I175" s="45" t="s">
        <v>3276</v>
      </c>
      <c r="J175" s="45" t="s">
        <v>3221</v>
      </c>
      <c r="K175" s="45" t="s">
        <v>3902</v>
      </c>
      <c r="L175" s="45"/>
      <c r="M175" s="45">
        <v>8</v>
      </c>
      <c r="N175" s="45">
        <v>4.2</v>
      </c>
      <c r="O175" s="45">
        <v>5</v>
      </c>
      <c r="P175" s="45">
        <v>144</v>
      </c>
      <c r="Q175" s="45" t="s">
        <v>3222</v>
      </c>
      <c r="R175" s="45" t="s">
        <v>3222</v>
      </c>
      <c r="S175" s="45" t="s">
        <v>3305</v>
      </c>
      <c r="T175" s="45">
        <v>5</v>
      </c>
      <c r="U175" s="45">
        <v>537</v>
      </c>
      <c r="V175" s="45">
        <v>7</v>
      </c>
      <c r="W175" s="45">
        <v>7</v>
      </c>
      <c r="X175" s="45">
        <v>0</v>
      </c>
      <c r="Y175" s="45" t="s">
        <v>3249</v>
      </c>
      <c r="Z175" s="45" t="s">
        <v>3306</v>
      </c>
      <c r="AA175" s="45">
        <v>0</v>
      </c>
      <c r="AB175" s="45" t="b">
        <v>0</v>
      </c>
      <c r="AC175" s="45" t="b">
        <v>0</v>
      </c>
      <c r="AD175" s="45" t="b">
        <v>0</v>
      </c>
      <c r="AE175" s="45" t="b">
        <v>0</v>
      </c>
      <c r="AF175" s="45" t="b">
        <v>0</v>
      </c>
      <c r="AG175" s="45" t="s">
        <v>3279</v>
      </c>
      <c r="AH175" s="45">
        <v>80</v>
      </c>
      <c r="AI175" s="45" t="b">
        <v>0</v>
      </c>
      <c r="AJ175" s="45" t="b">
        <v>0</v>
      </c>
      <c r="AK175" s="45"/>
      <c r="AL175" s="45" t="b">
        <v>0</v>
      </c>
      <c r="AM175" s="45"/>
      <c r="AN175" s="45"/>
      <c r="AO175" s="45"/>
      <c r="AP175" s="45"/>
      <c r="AQ175" s="45"/>
      <c r="AR175" s="45"/>
      <c r="AS175" s="45"/>
      <c r="AT175" s="45"/>
      <c r="AU175" s="45" t="s">
        <v>3251</v>
      </c>
      <c r="AV175" s="45">
        <v>24.82</v>
      </c>
      <c r="AW175" s="45" t="s">
        <v>76</v>
      </c>
      <c r="AX175" s="45" t="b">
        <v>0</v>
      </c>
      <c r="AY175" s="45" t="s">
        <v>3222</v>
      </c>
      <c r="AZ175" s="45"/>
      <c r="BA175" s="45" t="s">
        <v>3903</v>
      </c>
      <c r="BB175" s="45">
        <v>2</v>
      </c>
      <c r="BC175" s="45" t="s">
        <v>3222</v>
      </c>
      <c r="BD175" s="45" t="s">
        <v>3222</v>
      </c>
      <c r="BE175" s="45">
        <v>24.82</v>
      </c>
      <c r="BF175" s="45"/>
      <c r="BG175" s="45"/>
      <c r="BH175" s="45">
        <v>2</v>
      </c>
      <c r="BI175" s="45" t="s">
        <v>330</v>
      </c>
      <c r="BJ175" s="45"/>
      <c r="BK175" s="45" t="s">
        <v>3222</v>
      </c>
      <c r="BL175" s="45" t="s">
        <v>3228</v>
      </c>
      <c r="BM175" s="45" t="s">
        <v>3243</v>
      </c>
      <c r="BN175" s="45">
        <v>97029</v>
      </c>
      <c r="BO175" s="45" t="s">
        <v>3280</v>
      </c>
      <c r="BP175" s="45">
        <v>219</v>
      </c>
      <c r="BQ175" s="45" t="s">
        <v>3281</v>
      </c>
      <c r="BR175" s="45" t="s">
        <v>3256</v>
      </c>
      <c r="BS175" s="45"/>
      <c r="BT175" s="45" t="b">
        <v>0</v>
      </c>
      <c r="BU175" s="45">
        <v>1</v>
      </c>
      <c r="BV175" s="45" t="s">
        <v>3307</v>
      </c>
      <c r="BW175" s="45"/>
      <c r="BX175" s="45"/>
      <c r="BY175" s="45"/>
      <c r="BZ175" s="45"/>
      <c r="CA175" s="47">
        <v>46048</v>
      </c>
      <c r="CB175" s="47">
        <v>45863</v>
      </c>
      <c r="CC175" s="45" t="s">
        <v>3284</v>
      </c>
      <c r="CD175" s="45" t="b">
        <v>0</v>
      </c>
      <c r="CE175" s="45" t="b">
        <v>0</v>
      </c>
      <c r="CF175" s="45" t="b">
        <v>0</v>
      </c>
      <c r="CG175" s="45" t="b">
        <v>0</v>
      </c>
      <c r="CH175" s="45"/>
      <c r="CI175" s="45" t="s">
        <v>337</v>
      </c>
      <c r="CJ175" s="45" t="s">
        <v>3237</v>
      </c>
      <c r="CK175" s="45" t="s">
        <v>3237</v>
      </c>
      <c r="CL175" s="45"/>
      <c r="CM175" s="45">
        <v>24.82</v>
      </c>
      <c r="CN175" s="45"/>
      <c r="CO175" s="45" t="b">
        <v>0</v>
      </c>
      <c r="CP175" s="45" t="s">
        <v>3238</v>
      </c>
      <c r="CQ175" s="45">
        <v>7.24</v>
      </c>
      <c r="CR175" s="45">
        <v>1</v>
      </c>
      <c r="CS175" s="45">
        <v>0.5413</v>
      </c>
      <c r="CT175" s="45"/>
      <c r="CU175" s="45"/>
      <c r="CV175" s="45">
        <v>51</v>
      </c>
      <c r="CW175" s="45">
        <v>50</v>
      </c>
      <c r="CX175" s="45">
        <v>362</v>
      </c>
      <c r="CY175" s="45">
        <v>1428</v>
      </c>
      <c r="CZ175" s="45">
        <v>0</v>
      </c>
      <c r="DA175" s="45">
        <v>0</v>
      </c>
      <c r="DB175" s="45">
        <v>0</v>
      </c>
      <c r="DC175" s="45">
        <v>1</v>
      </c>
      <c r="DD175" s="45">
        <v>7.24</v>
      </c>
      <c r="DE175" s="45">
        <v>14.48</v>
      </c>
      <c r="DF175" s="45">
        <v>2</v>
      </c>
      <c r="DG175" s="45">
        <v>0</v>
      </c>
      <c r="DH175" s="45">
        <v>0</v>
      </c>
      <c r="DI175" s="45">
        <v>0</v>
      </c>
      <c r="DJ175" s="45">
        <v>0</v>
      </c>
      <c r="DK175" s="45">
        <v>0</v>
      </c>
      <c r="DL175" s="45">
        <v>80</v>
      </c>
      <c r="DM175" s="45"/>
      <c r="DN175" s="13">
        <v>0</v>
      </c>
      <c r="DO175" s="13">
        <v>96</v>
      </c>
      <c r="DP175" s="13"/>
    </row>
    <row r="176" spans="1:120" hidden="1">
      <c r="A176" s="45" t="s">
        <v>16</v>
      </c>
      <c r="B176" s="45" t="s">
        <v>1966</v>
      </c>
      <c r="C176" s="45" t="s">
        <v>3904</v>
      </c>
      <c r="D176" s="45"/>
      <c r="E176" s="45">
        <v>11935</v>
      </c>
      <c r="F176" s="45">
        <v>4059779011935</v>
      </c>
      <c r="G176" s="46"/>
      <c r="H176" s="45" t="s">
        <v>337</v>
      </c>
      <c r="I176" s="45" t="s">
        <v>3276</v>
      </c>
      <c r="J176" s="45" t="s">
        <v>3221</v>
      </c>
      <c r="K176" s="45" t="s">
        <v>3905</v>
      </c>
      <c r="L176" s="45" t="s">
        <v>296</v>
      </c>
      <c r="M176" s="45">
        <v>12</v>
      </c>
      <c r="N176" s="45">
        <v>4.7</v>
      </c>
      <c r="O176" s="45"/>
      <c r="P176" s="45">
        <v>154</v>
      </c>
      <c r="Q176" s="45" t="s">
        <v>3222</v>
      </c>
      <c r="R176" s="45" t="s">
        <v>3222</v>
      </c>
      <c r="S176" s="45" t="s">
        <v>3906</v>
      </c>
      <c r="T176" s="45">
        <v>5</v>
      </c>
      <c r="U176" s="45">
        <v>0</v>
      </c>
      <c r="V176" s="45">
        <v>6</v>
      </c>
      <c r="W176" s="45">
        <v>6</v>
      </c>
      <c r="X176" s="45">
        <v>1</v>
      </c>
      <c r="Y176" s="45" t="s">
        <v>3223</v>
      </c>
      <c r="Z176" s="45" t="s">
        <v>3907</v>
      </c>
      <c r="AA176" s="45">
        <v>400</v>
      </c>
      <c r="AB176" s="45" t="b">
        <v>0</v>
      </c>
      <c r="AC176" s="45" t="s">
        <v>3222</v>
      </c>
      <c r="AD176" s="45" t="b">
        <v>0</v>
      </c>
      <c r="AE176" s="45" t="b">
        <v>0</v>
      </c>
      <c r="AF176" s="45" t="b">
        <v>0</v>
      </c>
      <c r="AG176" s="45" t="s">
        <v>3279</v>
      </c>
      <c r="AH176" s="45">
        <v>80</v>
      </c>
      <c r="AI176" s="45" t="b">
        <v>0</v>
      </c>
      <c r="AJ176" s="45" t="b">
        <v>0</v>
      </c>
      <c r="AK176" s="45"/>
      <c r="AL176" s="45" t="b">
        <v>0</v>
      </c>
      <c r="AM176" s="45" t="s">
        <v>3222</v>
      </c>
      <c r="AN176" s="45" t="s">
        <v>3222</v>
      </c>
      <c r="AO176" s="45"/>
      <c r="AP176" s="45" t="s">
        <v>3222</v>
      </c>
      <c r="AQ176" s="45" t="s">
        <v>3222</v>
      </c>
      <c r="AR176" s="45" t="s">
        <v>3222</v>
      </c>
      <c r="AS176" s="45" t="s">
        <v>3226</v>
      </c>
      <c r="AT176" s="45"/>
      <c r="AU176" s="45" t="s">
        <v>3442</v>
      </c>
      <c r="AV176" s="45">
        <v>3.99</v>
      </c>
      <c r="AW176" s="45" t="s">
        <v>76</v>
      </c>
      <c r="AX176" s="45" t="b">
        <v>0</v>
      </c>
      <c r="AY176" s="45" t="b">
        <v>0</v>
      </c>
      <c r="AZ176" s="45"/>
      <c r="BA176" s="45"/>
      <c r="BB176" s="45">
        <v>0</v>
      </c>
      <c r="BC176" s="45" t="s">
        <v>3222</v>
      </c>
      <c r="BD176" s="45" t="s">
        <v>3222</v>
      </c>
      <c r="BE176" s="45">
        <v>3.99</v>
      </c>
      <c r="BF176" s="45"/>
      <c r="BG176" s="45"/>
      <c r="BH176" s="45">
        <v>1</v>
      </c>
      <c r="BI176" s="45" t="s">
        <v>330</v>
      </c>
      <c r="BJ176" s="45"/>
      <c r="BK176" s="45" t="s">
        <v>3222</v>
      </c>
      <c r="BL176" s="45" t="s">
        <v>3228</v>
      </c>
      <c r="BM176" s="45" t="s">
        <v>3243</v>
      </c>
      <c r="BN176" s="45">
        <v>21261</v>
      </c>
      <c r="BO176" s="45" t="s">
        <v>3333</v>
      </c>
      <c r="BP176" s="45">
        <v>105</v>
      </c>
      <c r="BQ176" s="45" t="s">
        <v>3334</v>
      </c>
      <c r="BR176" s="45" t="s">
        <v>3256</v>
      </c>
      <c r="BS176" s="45" t="s">
        <v>3233</v>
      </c>
      <c r="BT176" s="45" t="b">
        <v>0</v>
      </c>
      <c r="BU176" s="45">
        <v>14</v>
      </c>
      <c r="BV176" s="45" t="s">
        <v>3908</v>
      </c>
      <c r="BW176" s="45" t="s">
        <v>3235</v>
      </c>
      <c r="BX176" s="46"/>
      <c r="BY176" s="45"/>
      <c r="BZ176" s="45"/>
      <c r="CA176" s="47">
        <v>46048</v>
      </c>
      <c r="CB176" s="47">
        <v>45035</v>
      </c>
      <c r="CC176" s="45" t="s">
        <v>3909</v>
      </c>
      <c r="CD176" s="45" t="b">
        <v>0</v>
      </c>
      <c r="CE176" s="45" t="b">
        <v>0</v>
      </c>
      <c r="CF176" s="45" t="b">
        <v>0</v>
      </c>
      <c r="CG176" s="45" t="b">
        <v>0</v>
      </c>
      <c r="CH176" s="45"/>
      <c r="CI176" s="45" t="s">
        <v>337</v>
      </c>
      <c r="CJ176" s="45" t="s">
        <v>3322</v>
      </c>
      <c r="CK176" s="45" t="s">
        <v>3322</v>
      </c>
      <c r="CL176" s="45"/>
      <c r="CM176" s="45"/>
      <c r="CN176" s="45"/>
      <c r="CO176" s="45" t="b">
        <v>0</v>
      </c>
      <c r="CP176" s="45" t="s">
        <v>3238</v>
      </c>
      <c r="CQ176" s="45">
        <v>6.6</v>
      </c>
      <c r="CR176" s="45">
        <v>3</v>
      </c>
      <c r="CS176" s="45">
        <v>0.32719999999999999</v>
      </c>
      <c r="CT176" s="45"/>
      <c r="CU176" s="45"/>
      <c r="CV176" s="45">
        <v>22</v>
      </c>
      <c r="CW176" s="45">
        <v>0</v>
      </c>
      <c r="CX176" s="45">
        <v>0</v>
      </c>
      <c r="CY176" s="45">
        <v>0</v>
      </c>
      <c r="CZ176" s="45"/>
      <c r="DA176" s="45">
        <v>0</v>
      </c>
      <c r="DB176" s="45">
        <v>0</v>
      </c>
      <c r="DC176" s="45"/>
      <c r="DD176" s="45"/>
      <c r="DE176" s="45">
        <v>0</v>
      </c>
      <c r="DF176" s="45">
        <v>0</v>
      </c>
      <c r="DG176" s="45">
        <v>0</v>
      </c>
      <c r="DH176" s="45"/>
      <c r="DI176" s="45"/>
      <c r="DJ176" s="45"/>
      <c r="DK176" s="45"/>
      <c r="DL176" s="45">
        <v>0</v>
      </c>
      <c r="DM176" s="45"/>
      <c r="DN176" s="13">
        <v>0</v>
      </c>
      <c r="DO176" s="13">
        <v>0</v>
      </c>
      <c r="DP176" s="13"/>
    </row>
    <row r="177" spans="1:120" hidden="1">
      <c r="A177" s="45" t="s">
        <v>16</v>
      </c>
      <c r="B177" s="45" t="s">
        <v>2551</v>
      </c>
      <c r="C177" s="45" t="s">
        <v>3910</v>
      </c>
      <c r="D177" s="45"/>
      <c r="E177" s="45">
        <v>28667</v>
      </c>
      <c r="F177" s="45">
        <v>4059779028667</v>
      </c>
      <c r="G177" s="46"/>
      <c r="H177" s="45" t="s">
        <v>195</v>
      </c>
      <c r="I177" s="45" t="s">
        <v>3220</v>
      </c>
      <c r="J177" s="45" t="s">
        <v>3221</v>
      </c>
      <c r="K177" s="45" t="s">
        <v>3911</v>
      </c>
      <c r="L177" s="45" t="s">
        <v>195</v>
      </c>
      <c r="M177" s="45">
        <v>1519</v>
      </c>
      <c r="N177" s="45">
        <v>3.8</v>
      </c>
      <c r="O177" s="45">
        <v>3.4</v>
      </c>
      <c r="P177" s="45">
        <v>118</v>
      </c>
      <c r="Q177" s="45" t="s">
        <v>3222</v>
      </c>
      <c r="R177" s="45" t="s">
        <v>3222</v>
      </c>
      <c r="S177" s="45" t="s">
        <v>3240</v>
      </c>
      <c r="T177" s="45">
        <v>5</v>
      </c>
      <c r="U177" s="45">
        <v>0</v>
      </c>
      <c r="V177" s="45">
        <v>7</v>
      </c>
      <c r="W177" s="45">
        <v>7</v>
      </c>
      <c r="X177" s="45">
        <v>2</v>
      </c>
      <c r="Y177" s="45" t="s">
        <v>3223</v>
      </c>
      <c r="Z177" s="45" t="s">
        <v>3912</v>
      </c>
      <c r="AA177" s="45">
        <v>0</v>
      </c>
      <c r="AB177" s="45" t="b">
        <v>0</v>
      </c>
      <c r="AC177" s="45" t="s">
        <v>3222</v>
      </c>
      <c r="AD177" s="45" t="b">
        <v>0</v>
      </c>
      <c r="AE177" s="45" t="b">
        <v>0</v>
      </c>
      <c r="AF177" s="45" t="b">
        <v>0</v>
      </c>
      <c r="AG177" s="45" t="s">
        <v>3225</v>
      </c>
      <c r="AH177" s="45">
        <v>75</v>
      </c>
      <c r="AI177" s="45" t="b">
        <v>0</v>
      </c>
      <c r="AJ177" s="45" t="b">
        <v>0</v>
      </c>
      <c r="AK177" s="45"/>
      <c r="AL177" s="45" t="b">
        <v>0</v>
      </c>
      <c r="AM177" s="45" t="b">
        <v>0</v>
      </c>
      <c r="AN177" s="45" t="b">
        <v>0</v>
      </c>
      <c r="AO177" s="45"/>
      <c r="AP177" s="45" t="s">
        <v>3222</v>
      </c>
      <c r="AQ177" s="45" t="s">
        <v>3222</v>
      </c>
      <c r="AR177" s="45" t="s">
        <v>3222</v>
      </c>
      <c r="AS177" s="45" t="s">
        <v>3226</v>
      </c>
      <c r="AT177" s="45"/>
      <c r="AU177" s="45" t="s">
        <v>3227</v>
      </c>
      <c r="AV177" s="45">
        <v>8.2200000000000006</v>
      </c>
      <c r="AW177" s="45" t="s">
        <v>76</v>
      </c>
      <c r="AX177" s="45" t="b">
        <v>0</v>
      </c>
      <c r="AY177" s="45" t="s">
        <v>3222</v>
      </c>
      <c r="AZ177" s="45"/>
      <c r="BA177" s="45" t="s">
        <v>479</v>
      </c>
      <c r="BB177" s="45">
        <v>1</v>
      </c>
      <c r="BC177" s="45" t="s">
        <v>3222</v>
      </c>
      <c r="BD177" s="45" t="s">
        <v>3222</v>
      </c>
      <c r="BE177" s="45">
        <v>8.2200000000000006</v>
      </c>
      <c r="BF177" s="45"/>
      <c r="BG177" s="45"/>
      <c r="BH177" s="45">
        <v>3</v>
      </c>
      <c r="BI177" s="45" t="s">
        <v>330</v>
      </c>
      <c r="BJ177" s="45"/>
      <c r="BK177" s="45" t="s">
        <v>3222</v>
      </c>
      <c r="BL177" s="45" t="s">
        <v>3228</v>
      </c>
      <c r="BM177" s="45" t="s">
        <v>3243</v>
      </c>
      <c r="BN177" s="45">
        <v>61765</v>
      </c>
      <c r="BO177" s="45" t="s">
        <v>3244</v>
      </c>
      <c r="BP177" s="45">
        <v>382</v>
      </c>
      <c r="BQ177" s="45" t="s">
        <v>3245</v>
      </c>
      <c r="BR177" s="45" t="s">
        <v>3246</v>
      </c>
      <c r="BS177" s="45" t="s">
        <v>3233</v>
      </c>
      <c r="BT177" s="45" t="b">
        <v>0</v>
      </c>
      <c r="BU177" s="45">
        <v>2</v>
      </c>
      <c r="BV177" s="45" t="s">
        <v>3913</v>
      </c>
      <c r="BW177" s="45" t="s">
        <v>3235</v>
      </c>
      <c r="BX177" s="46"/>
      <c r="BY177" s="45"/>
      <c r="BZ177" s="45"/>
      <c r="CA177" s="47">
        <v>46048</v>
      </c>
      <c r="CB177" s="47">
        <v>45035</v>
      </c>
      <c r="CC177" s="45" t="s">
        <v>3914</v>
      </c>
      <c r="CD177" s="45" t="b">
        <v>0</v>
      </c>
      <c r="CE177" s="45" t="b">
        <v>0</v>
      </c>
      <c r="CF177" s="45" t="b">
        <v>0</v>
      </c>
      <c r="CG177" s="45" t="b">
        <v>0</v>
      </c>
      <c r="CH177" s="45"/>
      <c r="CI177" s="45" t="s">
        <v>337</v>
      </c>
      <c r="CJ177" s="45" t="s">
        <v>3237</v>
      </c>
      <c r="CK177" s="45" t="s">
        <v>3237</v>
      </c>
      <c r="CL177" s="45"/>
      <c r="CM177" s="45"/>
      <c r="CN177" s="45"/>
      <c r="CO177" s="45" t="b">
        <v>0</v>
      </c>
      <c r="CP177" s="45" t="s">
        <v>3238</v>
      </c>
      <c r="CQ177" s="45">
        <v>6.58</v>
      </c>
      <c r="CR177" s="45">
        <v>2</v>
      </c>
      <c r="CS177" s="45">
        <v>0.53680000000000005</v>
      </c>
      <c r="CT177" s="45"/>
      <c r="CU177" s="45"/>
      <c r="CV177" s="45">
        <v>61</v>
      </c>
      <c r="CW177" s="45">
        <v>456</v>
      </c>
      <c r="CX177" s="45">
        <v>1500.24</v>
      </c>
      <c r="CY177" s="45">
        <v>6398</v>
      </c>
      <c r="CZ177" s="45">
        <v>0</v>
      </c>
      <c r="DA177" s="45">
        <v>0</v>
      </c>
      <c r="DB177" s="45">
        <v>0</v>
      </c>
      <c r="DC177" s="45">
        <v>2</v>
      </c>
      <c r="DD177" s="45">
        <v>6.21</v>
      </c>
      <c r="DE177" s="45">
        <v>0</v>
      </c>
      <c r="DF177" s="45">
        <v>0</v>
      </c>
      <c r="DG177" s="45">
        <v>0</v>
      </c>
      <c r="DH177" s="45">
        <v>0</v>
      </c>
      <c r="DI177" s="45">
        <v>0</v>
      </c>
      <c r="DJ177" s="45">
        <v>0</v>
      </c>
      <c r="DK177" s="45">
        <v>0</v>
      </c>
      <c r="DL177" s="45">
        <v>0</v>
      </c>
      <c r="DM177" s="45"/>
      <c r="DN177" s="13">
        <v>0</v>
      </c>
      <c r="DO177" s="13">
        <v>480</v>
      </c>
      <c r="DP177" s="13">
        <v>0.28000000000000003</v>
      </c>
    </row>
    <row r="178" spans="1:120" hidden="1">
      <c r="A178" s="45" t="s">
        <v>16</v>
      </c>
      <c r="B178" s="45" t="s">
        <v>488</v>
      </c>
      <c r="C178" s="45" t="s">
        <v>3528</v>
      </c>
      <c r="D178" s="45"/>
      <c r="E178" s="45">
        <v>43417</v>
      </c>
      <c r="F178" s="45">
        <v>4059779043417</v>
      </c>
      <c r="G178" s="46"/>
      <c r="H178" s="45" t="s">
        <v>195</v>
      </c>
      <c r="I178" s="45" t="s">
        <v>3220</v>
      </c>
      <c r="J178" s="45" t="s">
        <v>3221</v>
      </c>
      <c r="K178" s="45" t="s">
        <v>3915</v>
      </c>
      <c r="L178" s="45" t="s">
        <v>195</v>
      </c>
      <c r="M178" s="45">
        <v>453</v>
      </c>
      <c r="N178" s="45">
        <v>4.7</v>
      </c>
      <c r="O178" s="45">
        <v>4</v>
      </c>
      <c r="P178" s="45">
        <v>83</v>
      </c>
      <c r="Q178" s="45" t="s">
        <v>3222</v>
      </c>
      <c r="R178" s="45" t="b">
        <v>0</v>
      </c>
      <c r="S178" s="45"/>
      <c r="T178" s="45">
        <v>5</v>
      </c>
      <c r="U178" s="45">
        <v>0</v>
      </c>
      <c r="V178" s="45">
        <v>9</v>
      </c>
      <c r="W178" s="45">
        <v>9</v>
      </c>
      <c r="X178" s="45">
        <v>1</v>
      </c>
      <c r="Y178" s="45" t="s">
        <v>3223</v>
      </c>
      <c r="Z178" s="45" t="s">
        <v>3916</v>
      </c>
      <c r="AA178" s="45">
        <v>0</v>
      </c>
      <c r="AB178" s="45" t="b">
        <v>0</v>
      </c>
      <c r="AC178" s="45" t="s">
        <v>3222</v>
      </c>
      <c r="AD178" s="45" t="b">
        <v>0</v>
      </c>
      <c r="AE178" s="45" t="b">
        <v>0</v>
      </c>
      <c r="AF178" s="45" t="b">
        <v>0</v>
      </c>
      <c r="AG178" s="45" t="s">
        <v>3225</v>
      </c>
      <c r="AH178" s="45">
        <v>90</v>
      </c>
      <c r="AI178" s="45" t="b">
        <v>0</v>
      </c>
      <c r="AJ178" s="45" t="b">
        <v>0</v>
      </c>
      <c r="AK178" s="45"/>
      <c r="AL178" s="45" t="b">
        <v>0</v>
      </c>
      <c r="AM178" s="45" t="s">
        <v>3222</v>
      </c>
      <c r="AN178" s="45" t="s">
        <v>3222</v>
      </c>
      <c r="AO178" s="45" t="b">
        <v>0</v>
      </c>
      <c r="AP178" s="45" t="s">
        <v>3222</v>
      </c>
      <c r="AQ178" s="45" t="s">
        <v>3222</v>
      </c>
      <c r="AR178" s="45" t="b">
        <v>0</v>
      </c>
      <c r="AS178" s="45" t="s">
        <v>3226</v>
      </c>
      <c r="AT178" s="45"/>
      <c r="AU178" s="45" t="s">
        <v>3227</v>
      </c>
      <c r="AV178" s="45">
        <v>4.99</v>
      </c>
      <c r="AW178" s="45" t="s">
        <v>76</v>
      </c>
      <c r="AX178" s="45" t="b">
        <v>0</v>
      </c>
      <c r="AY178" s="45" t="s">
        <v>3222</v>
      </c>
      <c r="AZ178" s="45"/>
      <c r="BA178" s="45" t="s">
        <v>3917</v>
      </c>
      <c r="BB178" s="45">
        <v>2</v>
      </c>
      <c r="BC178" s="45" t="s">
        <v>3222</v>
      </c>
      <c r="BD178" s="45" t="s">
        <v>3222</v>
      </c>
      <c r="BE178" s="45">
        <v>4.99</v>
      </c>
      <c r="BF178" s="45"/>
      <c r="BG178" s="45"/>
      <c r="BH178" s="45">
        <v>2</v>
      </c>
      <c r="BI178" s="45" t="s">
        <v>330</v>
      </c>
      <c r="BJ178" s="45"/>
      <c r="BK178" s="45" t="s">
        <v>3222</v>
      </c>
      <c r="BL178" s="45" t="s">
        <v>3228</v>
      </c>
      <c r="BM178" s="45" t="s">
        <v>3243</v>
      </c>
      <c r="BN178" s="45">
        <v>19670</v>
      </c>
      <c r="BO178" s="45" t="s">
        <v>3244</v>
      </c>
      <c r="BP178" s="45">
        <v>132</v>
      </c>
      <c r="BQ178" s="45" t="s">
        <v>3245</v>
      </c>
      <c r="BR178" s="45" t="s">
        <v>3256</v>
      </c>
      <c r="BS178" s="45" t="s">
        <v>3233</v>
      </c>
      <c r="BT178" s="45" t="b">
        <v>0</v>
      </c>
      <c r="BU178" s="45">
        <v>3</v>
      </c>
      <c r="BV178" s="45" t="s">
        <v>3531</v>
      </c>
      <c r="BW178" s="45" t="s">
        <v>3532</v>
      </c>
      <c r="BX178" s="46"/>
      <c r="BY178" s="46"/>
      <c r="BZ178" s="45"/>
      <c r="CA178" s="47">
        <v>46048</v>
      </c>
      <c r="CB178" s="47">
        <v>45035</v>
      </c>
      <c r="CC178" s="45" t="s">
        <v>3236</v>
      </c>
      <c r="CD178" s="45" t="b">
        <v>0</v>
      </c>
      <c r="CE178" s="45" t="b">
        <v>0</v>
      </c>
      <c r="CF178" s="45" t="b">
        <v>0</v>
      </c>
      <c r="CG178" s="45" t="b">
        <v>0</v>
      </c>
      <c r="CH178" s="45"/>
      <c r="CI178" s="45" t="s">
        <v>337</v>
      </c>
      <c r="CJ178" s="45" t="s">
        <v>3237</v>
      </c>
      <c r="CK178" s="45" t="s">
        <v>3237</v>
      </c>
      <c r="CL178" s="45"/>
      <c r="CM178" s="45">
        <v>15.84</v>
      </c>
      <c r="CN178" s="45"/>
      <c r="CO178" s="45" t="b">
        <v>0</v>
      </c>
      <c r="CP178" s="45" t="s">
        <v>3238</v>
      </c>
      <c r="CQ178" s="45">
        <v>6.57</v>
      </c>
      <c r="CR178" s="45">
        <v>3</v>
      </c>
      <c r="CS178" s="45">
        <v>0.47739999999999999</v>
      </c>
      <c r="CT178" s="45"/>
      <c r="CU178" s="45"/>
      <c r="CV178" s="45">
        <v>75</v>
      </c>
      <c r="CW178" s="45">
        <v>97</v>
      </c>
      <c r="CX178" s="45">
        <v>212.43</v>
      </c>
      <c r="CY178" s="45">
        <v>905.33330000000001</v>
      </c>
      <c r="CZ178" s="45">
        <v>0.01</v>
      </c>
      <c r="DA178" s="45">
        <v>0</v>
      </c>
      <c r="DB178" s="45">
        <v>0</v>
      </c>
      <c r="DC178" s="45">
        <v>0</v>
      </c>
      <c r="DD178" s="45">
        <v>0</v>
      </c>
      <c r="DE178" s="45">
        <v>135.78</v>
      </c>
      <c r="DF178" s="45">
        <v>62</v>
      </c>
      <c r="DG178" s="45">
        <v>0</v>
      </c>
      <c r="DH178" s="45">
        <v>0</v>
      </c>
      <c r="DI178" s="45">
        <v>0</v>
      </c>
      <c r="DJ178" s="45">
        <v>0</v>
      </c>
      <c r="DK178" s="45">
        <v>0</v>
      </c>
      <c r="DL178" s="45">
        <v>0</v>
      </c>
      <c r="DM178" s="45"/>
      <c r="DN178" s="13">
        <v>0</v>
      </c>
      <c r="DO178" s="13">
        <v>0</v>
      </c>
      <c r="DP178" s="13"/>
    </row>
    <row r="179" spans="1:120" hidden="1">
      <c r="A179" s="45" t="s">
        <v>16</v>
      </c>
      <c r="B179" s="45" t="s">
        <v>2273</v>
      </c>
      <c r="C179" s="45" t="s">
        <v>3421</v>
      </c>
      <c r="D179" s="45"/>
      <c r="E179" s="45">
        <v>47446</v>
      </c>
      <c r="F179" s="45">
        <v>4059779047446</v>
      </c>
      <c r="G179" s="46"/>
      <c r="H179" s="45" t="s">
        <v>337</v>
      </c>
      <c r="I179" s="45" t="s">
        <v>3276</v>
      </c>
      <c r="J179" s="45" t="s">
        <v>3221</v>
      </c>
      <c r="K179" s="45" t="s">
        <v>3918</v>
      </c>
      <c r="L179" s="45" t="s">
        <v>552</v>
      </c>
      <c r="M179" s="45">
        <v>2</v>
      </c>
      <c r="N179" s="45">
        <v>5</v>
      </c>
      <c r="O179" s="45"/>
      <c r="P179" s="45">
        <v>147</v>
      </c>
      <c r="Q179" s="45" t="s">
        <v>3222</v>
      </c>
      <c r="R179" s="45" t="b">
        <v>0</v>
      </c>
      <c r="S179" s="45"/>
      <c r="T179" s="45">
        <v>5</v>
      </c>
      <c r="U179" s="45">
        <v>0</v>
      </c>
      <c r="V179" s="45">
        <v>7</v>
      </c>
      <c r="W179" s="45">
        <v>7</v>
      </c>
      <c r="X179" s="45">
        <v>1</v>
      </c>
      <c r="Y179" s="45" t="s">
        <v>3223</v>
      </c>
      <c r="Z179" s="45" t="s">
        <v>3652</v>
      </c>
      <c r="AA179" s="45">
        <v>0</v>
      </c>
      <c r="AB179" s="45" t="b">
        <v>0</v>
      </c>
      <c r="AC179" s="45" t="b">
        <v>0</v>
      </c>
      <c r="AD179" s="45" t="b">
        <v>0</v>
      </c>
      <c r="AE179" s="45" t="b">
        <v>0</v>
      </c>
      <c r="AF179" s="45" t="b">
        <v>0</v>
      </c>
      <c r="AG179" s="45" t="s">
        <v>3279</v>
      </c>
      <c r="AH179" s="45">
        <v>90</v>
      </c>
      <c r="AI179" s="45" t="b">
        <v>0</v>
      </c>
      <c r="AJ179" s="45" t="b">
        <v>0</v>
      </c>
      <c r="AK179" s="45"/>
      <c r="AL179" s="45" t="b">
        <v>0</v>
      </c>
      <c r="AM179" s="45" t="s">
        <v>3222</v>
      </c>
      <c r="AN179" s="45" t="s">
        <v>3222</v>
      </c>
      <c r="AO179" s="45"/>
      <c r="AP179" s="45" t="s">
        <v>3222</v>
      </c>
      <c r="AQ179" s="45" t="s">
        <v>3222</v>
      </c>
      <c r="AR179" s="45" t="b">
        <v>0</v>
      </c>
      <c r="AS179" s="45" t="s">
        <v>3226</v>
      </c>
      <c r="AT179" s="45"/>
      <c r="AU179" s="45" t="s">
        <v>3227</v>
      </c>
      <c r="AV179" s="45">
        <v>15.99</v>
      </c>
      <c r="AW179" s="45" t="s">
        <v>76</v>
      </c>
      <c r="AX179" s="45" t="b">
        <v>0</v>
      </c>
      <c r="AY179" s="45" t="s">
        <v>3222</v>
      </c>
      <c r="AZ179" s="45"/>
      <c r="BA179" s="45" t="s">
        <v>2345</v>
      </c>
      <c r="BB179" s="45">
        <v>1</v>
      </c>
      <c r="BC179" s="45" t="s">
        <v>3222</v>
      </c>
      <c r="BD179" s="45" t="s">
        <v>3222</v>
      </c>
      <c r="BE179" s="45">
        <v>15.99</v>
      </c>
      <c r="BF179" s="45"/>
      <c r="BG179" s="45"/>
      <c r="BH179" s="45">
        <v>1</v>
      </c>
      <c r="BI179" s="45" t="s">
        <v>330</v>
      </c>
      <c r="BJ179" s="45"/>
      <c r="BK179" s="45" t="s">
        <v>3222</v>
      </c>
      <c r="BL179" s="45" t="s">
        <v>3228</v>
      </c>
      <c r="BM179" s="45" t="s">
        <v>3243</v>
      </c>
      <c r="BN179" s="45">
        <v>8778</v>
      </c>
      <c r="BO179" s="45" t="s">
        <v>3318</v>
      </c>
      <c r="BP179" s="45">
        <v>22</v>
      </c>
      <c r="BQ179" s="45" t="s">
        <v>3319</v>
      </c>
      <c r="BR179" s="45" t="s">
        <v>3256</v>
      </c>
      <c r="BS179" s="45" t="s">
        <v>3292</v>
      </c>
      <c r="BT179" s="45" t="b">
        <v>0</v>
      </c>
      <c r="BU179" s="45">
        <v>5</v>
      </c>
      <c r="BV179" s="45" t="s">
        <v>3426</v>
      </c>
      <c r="BW179" s="45" t="s">
        <v>3283</v>
      </c>
      <c r="BX179" s="46"/>
      <c r="BY179" s="45"/>
      <c r="BZ179" s="45"/>
      <c r="CA179" s="47">
        <v>46048</v>
      </c>
      <c r="CB179" s="47">
        <v>45340</v>
      </c>
      <c r="CC179" s="45" t="s">
        <v>3321</v>
      </c>
      <c r="CD179" s="45" t="b">
        <v>0</v>
      </c>
      <c r="CE179" s="45" t="b">
        <v>0</v>
      </c>
      <c r="CF179" s="45" t="b">
        <v>0</v>
      </c>
      <c r="CG179" s="45" t="b">
        <v>0</v>
      </c>
      <c r="CH179" s="45"/>
      <c r="CI179" s="45" t="s">
        <v>337</v>
      </c>
      <c r="CJ179" s="45" t="s">
        <v>3370</v>
      </c>
      <c r="CK179" s="45" t="s">
        <v>3371</v>
      </c>
      <c r="CL179" s="45"/>
      <c r="CM179" s="45"/>
      <c r="CN179" s="45"/>
      <c r="CO179" s="45" t="b">
        <v>0</v>
      </c>
      <c r="CP179" s="45" t="s">
        <v>3238</v>
      </c>
      <c r="CQ179" s="45">
        <v>6.53</v>
      </c>
      <c r="CR179" s="45">
        <v>1</v>
      </c>
      <c r="CS179" s="45">
        <v>0.54179999999999995</v>
      </c>
      <c r="CT179" s="45"/>
      <c r="CU179" s="45"/>
      <c r="CV179" s="45">
        <v>51</v>
      </c>
      <c r="CW179" s="45">
        <v>0</v>
      </c>
      <c r="CX179" s="45">
        <v>0</v>
      </c>
      <c r="CY179" s="45">
        <v>0</v>
      </c>
      <c r="CZ179" s="45">
        <v>0</v>
      </c>
      <c r="DA179" s="45">
        <v>0</v>
      </c>
      <c r="DB179" s="45">
        <v>0</v>
      </c>
      <c r="DC179" s="45">
        <v>0</v>
      </c>
      <c r="DD179" s="45">
        <v>0</v>
      </c>
      <c r="DE179" s="45">
        <v>0</v>
      </c>
      <c r="DF179" s="45">
        <v>0</v>
      </c>
      <c r="DG179" s="45">
        <v>0</v>
      </c>
      <c r="DH179" s="45">
        <v>0</v>
      </c>
      <c r="DI179" s="45">
        <v>0</v>
      </c>
      <c r="DJ179" s="45">
        <v>0</v>
      </c>
      <c r="DK179" s="45">
        <v>0</v>
      </c>
      <c r="DL179" s="45">
        <v>0</v>
      </c>
      <c r="DM179" s="45"/>
      <c r="DN179" s="13">
        <v>0</v>
      </c>
      <c r="DO179" s="13">
        <v>0</v>
      </c>
      <c r="DP179" s="13"/>
    </row>
    <row r="180" spans="1:120" hidden="1">
      <c r="A180" s="45" t="s">
        <v>16</v>
      </c>
      <c r="B180" s="45" t="s">
        <v>1796</v>
      </c>
      <c r="C180" s="45" t="s">
        <v>3919</v>
      </c>
      <c r="D180" s="45"/>
      <c r="E180" s="45">
        <v>36990</v>
      </c>
      <c r="F180" s="45">
        <v>4059779036990</v>
      </c>
      <c r="G180" s="46"/>
      <c r="H180" s="45" t="s">
        <v>337</v>
      </c>
      <c r="I180" s="45" t="s">
        <v>3276</v>
      </c>
      <c r="J180" s="45" t="s">
        <v>3221</v>
      </c>
      <c r="K180" s="45" t="s">
        <v>3920</v>
      </c>
      <c r="L180" s="45" t="s">
        <v>208</v>
      </c>
      <c r="M180" s="45">
        <v>2696</v>
      </c>
      <c r="N180" s="45">
        <v>4.3</v>
      </c>
      <c r="O180" s="45">
        <v>3</v>
      </c>
      <c r="P180" s="45">
        <v>152</v>
      </c>
      <c r="Q180" s="45" t="s">
        <v>3222</v>
      </c>
      <c r="R180" s="45" t="b">
        <v>0</v>
      </c>
      <c r="S180" s="45"/>
      <c r="T180" s="45">
        <v>4</v>
      </c>
      <c r="U180" s="45">
        <v>0</v>
      </c>
      <c r="V180" s="45">
        <v>5</v>
      </c>
      <c r="W180" s="45">
        <v>5</v>
      </c>
      <c r="X180" s="45">
        <v>1</v>
      </c>
      <c r="Y180" s="45" t="s">
        <v>3223</v>
      </c>
      <c r="Z180" s="45"/>
      <c r="AA180" s="45">
        <v>1</v>
      </c>
      <c r="AB180" s="45" t="b">
        <v>0</v>
      </c>
      <c r="AC180" s="45" t="s">
        <v>3222</v>
      </c>
      <c r="AD180" s="45" t="b">
        <v>0</v>
      </c>
      <c r="AE180" s="45" t="b">
        <v>0</v>
      </c>
      <c r="AF180" s="45" t="b">
        <v>0</v>
      </c>
      <c r="AG180" s="45" t="s">
        <v>3279</v>
      </c>
      <c r="AH180" s="45">
        <v>60</v>
      </c>
      <c r="AI180" s="45" t="b">
        <v>0</v>
      </c>
      <c r="AJ180" s="45" t="b">
        <v>0</v>
      </c>
      <c r="AK180" s="45"/>
      <c r="AL180" s="45" t="b">
        <v>0</v>
      </c>
      <c r="AM180" s="45"/>
      <c r="AN180" s="45"/>
      <c r="AO180" s="45"/>
      <c r="AP180" s="45"/>
      <c r="AQ180" s="45"/>
      <c r="AR180" s="45"/>
      <c r="AS180" s="45"/>
      <c r="AT180" s="45"/>
      <c r="AU180" s="45" t="s">
        <v>3251</v>
      </c>
      <c r="AV180" s="45">
        <v>4.99</v>
      </c>
      <c r="AW180" s="45" t="s">
        <v>76</v>
      </c>
      <c r="AX180" s="45" t="b">
        <v>0</v>
      </c>
      <c r="AY180" s="45" t="b">
        <v>0</v>
      </c>
      <c r="AZ180" s="45"/>
      <c r="BA180" s="45"/>
      <c r="BB180" s="45">
        <v>0</v>
      </c>
      <c r="BC180" s="45" t="s">
        <v>3222</v>
      </c>
      <c r="BD180" s="45" t="s">
        <v>3222</v>
      </c>
      <c r="BE180" s="45">
        <v>4.99</v>
      </c>
      <c r="BF180" s="45"/>
      <c r="BG180" s="45"/>
      <c r="BH180" s="45">
        <v>1</v>
      </c>
      <c r="BI180" s="45" t="s">
        <v>330</v>
      </c>
      <c r="BJ180" s="45"/>
      <c r="BK180" s="45" t="s">
        <v>3222</v>
      </c>
      <c r="BL180" s="45" t="s">
        <v>3228</v>
      </c>
      <c r="BM180" s="45" t="s">
        <v>3243</v>
      </c>
      <c r="BN180" s="45">
        <v>89950</v>
      </c>
      <c r="BO180" s="45" t="s">
        <v>3504</v>
      </c>
      <c r="BP180" s="45">
        <v>1257</v>
      </c>
      <c r="BQ180" s="45" t="s">
        <v>3505</v>
      </c>
      <c r="BR180" s="45" t="s">
        <v>3256</v>
      </c>
      <c r="BS180" s="45"/>
      <c r="BT180" s="45" t="b">
        <v>0</v>
      </c>
      <c r="BU180" s="45">
        <v>11</v>
      </c>
      <c r="BV180" s="45" t="s">
        <v>3921</v>
      </c>
      <c r="BW180" s="45" t="s">
        <v>3235</v>
      </c>
      <c r="BX180" s="46"/>
      <c r="BY180" s="45"/>
      <c r="BZ180" s="45"/>
      <c r="CA180" s="47">
        <v>46048</v>
      </c>
      <c r="CB180" s="47">
        <v>45035</v>
      </c>
      <c r="CC180" s="45" t="s">
        <v>3358</v>
      </c>
      <c r="CD180" s="45" t="b">
        <v>0</v>
      </c>
      <c r="CE180" s="45" t="b">
        <v>0</v>
      </c>
      <c r="CF180" s="45" t="b">
        <v>0</v>
      </c>
      <c r="CG180" s="45" t="b">
        <v>0</v>
      </c>
      <c r="CH180" s="45"/>
      <c r="CI180" s="45" t="s">
        <v>208</v>
      </c>
      <c r="CJ180" s="45" t="s">
        <v>3371</v>
      </c>
      <c r="CK180" s="45" t="s">
        <v>3371</v>
      </c>
      <c r="CL180" s="45"/>
      <c r="CM180" s="45"/>
      <c r="CN180" s="45"/>
      <c r="CO180" s="45" t="b">
        <v>0</v>
      </c>
      <c r="CP180" s="45" t="s">
        <v>3238</v>
      </c>
      <c r="CQ180" s="45">
        <v>6.44</v>
      </c>
      <c r="CR180" s="45">
        <v>3</v>
      </c>
      <c r="CS180" s="45">
        <v>0.50509999999999999</v>
      </c>
      <c r="CT180" s="45"/>
      <c r="CU180" s="45"/>
      <c r="CV180" s="45">
        <v>48</v>
      </c>
      <c r="CW180" s="45">
        <v>0</v>
      </c>
      <c r="CX180" s="45">
        <v>0</v>
      </c>
      <c r="CY180" s="45">
        <v>0</v>
      </c>
      <c r="CZ180" s="45">
        <v>0</v>
      </c>
      <c r="DA180" s="45">
        <v>0</v>
      </c>
      <c r="DB180" s="45">
        <v>0</v>
      </c>
      <c r="DC180" s="45">
        <v>0</v>
      </c>
      <c r="DD180" s="45">
        <v>0</v>
      </c>
      <c r="DE180" s="45">
        <v>0</v>
      </c>
      <c r="DF180" s="45">
        <v>0</v>
      </c>
      <c r="DG180" s="45">
        <v>0</v>
      </c>
      <c r="DH180" s="45">
        <v>0</v>
      </c>
      <c r="DI180" s="45">
        <v>0</v>
      </c>
      <c r="DJ180" s="45">
        <v>0</v>
      </c>
      <c r="DK180" s="45">
        <v>0</v>
      </c>
      <c r="DL180" s="45">
        <v>0</v>
      </c>
      <c r="DM180" s="45"/>
      <c r="DN180" s="13">
        <v>0</v>
      </c>
      <c r="DO180" s="13">
        <v>0</v>
      </c>
      <c r="DP180" s="13"/>
    </row>
    <row r="181" spans="1:120" hidden="1">
      <c r="A181" s="45" t="s">
        <v>16</v>
      </c>
      <c r="B181" s="45" t="s">
        <v>1809</v>
      </c>
      <c r="C181" s="45" t="s">
        <v>3922</v>
      </c>
      <c r="D181" s="45"/>
      <c r="E181" s="45">
        <v>47798</v>
      </c>
      <c r="F181" s="45">
        <v>4059779047798</v>
      </c>
      <c r="G181" s="46"/>
      <c r="H181" s="45" t="s">
        <v>436</v>
      </c>
      <c r="I181" s="45" t="s">
        <v>3923</v>
      </c>
      <c r="J181" s="45" t="s">
        <v>3221</v>
      </c>
      <c r="K181" s="45" t="s">
        <v>3924</v>
      </c>
      <c r="L181" s="45" t="s">
        <v>248</v>
      </c>
      <c r="M181" s="45">
        <v>7</v>
      </c>
      <c r="N181" s="45">
        <v>4.8</v>
      </c>
      <c r="O181" s="45"/>
      <c r="P181" s="45">
        <v>131</v>
      </c>
      <c r="Q181" s="45" t="s">
        <v>3222</v>
      </c>
      <c r="R181" s="45" t="b">
        <v>0</v>
      </c>
      <c r="S181" s="45"/>
      <c r="T181" s="45">
        <v>5</v>
      </c>
      <c r="U181" s="45">
        <v>0</v>
      </c>
      <c r="V181" s="45">
        <v>7</v>
      </c>
      <c r="W181" s="45">
        <v>7</v>
      </c>
      <c r="X181" s="45">
        <v>2</v>
      </c>
      <c r="Y181" s="45" t="s">
        <v>3223</v>
      </c>
      <c r="Z181" s="45"/>
      <c r="AA181" s="45">
        <v>10000</v>
      </c>
      <c r="AB181" s="45" t="b">
        <v>0</v>
      </c>
      <c r="AC181" s="45" t="b">
        <v>0</v>
      </c>
      <c r="AD181" s="45" t="b">
        <v>0</v>
      </c>
      <c r="AE181" s="45" t="b">
        <v>0</v>
      </c>
      <c r="AF181" s="45" t="b">
        <v>0</v>
      </c>
      <c r="AG181" s="45"/>
      <c r="AH181" s="45">
        <v>80</v>
      </c>
      <c r="AI181" s="45" t="b">
        <v>0</v>
      </c>
      <c r="AJ181" s="45" t="b">
        <v>0</v>
      </c>
      <c r="AK181" s="45"/>
      <c r="AL181" s="45" t="b">
        <v>0</v>
      </c>
      <c r="AM181" s="45" t="s">
        <v>3222</v>
      </c>
      <c r="AN181" s="45" t="s">
        <v>3222</v>
      </c>
      <c r="AO181" s="45"/>
      <c r="AP181" s="45"/>
      <c r="AQ181" s="45" t="b">
        <v>0</v>
      </c>
      <c r="AR181" s="45" t="b">
        <v>0</v>
      </c>
      <c r="AS181" s="45" t="s">
        <v>3226</v>
      </c>
      <c r="AT181" s="45"/>
      <c r="AU181" s="45" t="s">
        <v>3227</v>
      </c>
      <c r="AV181" s="45">
        <v>11.99</v>
      </c>
      <c r="AW181" s="45" t="s">
        <v>76</v>
      </c>
      <c r="AX181" s="45" t="b">
        <v>0</v>
      </c>
      <c r="AY181" s="45" t="s">
        <v>3222</v>
      </c>
      <c r="AZ181" s="45"/>
      <c r="BA181" s="45" t="s">
        <v>2403</v>
      </c>
      <c r="BB181" s="45">
        <v>1</v>
      </c>
      <c r="BC181" s="45" t="s">
        <v>3222</v>
      </c>
      <c r="BD181" s="45" t="s">
        <v>3222</v>
      </c>
      <c r="BE181" s="45">
        <v>11.99</v>
      </c>
      <c r="BF181" s="45"/>
      <c r="BG181" s="45"/>
      <c r="BH181" s="45">
        <v>3</v>
      </c>
      <c r="BI181" s="45" t="s">
        <v>330</v>
      </c>
      <c r="BJ181" s="45"/>
      <c r="BK181" s="45" t="s">
        <v>3222</v>
      </c>
      <c r="BL181" s="45" t="s">
        <v>3228</v>
      </c>
      <c r="BM181" s="45" t="s">
        <v>3243</v>
      </c>
      <c r="BN181" s="45">
        <v>147893</v>
      </c>
      <c r="BO181" s="45" t="s">
        <v>3925</v>
      </c>
      <c r="BP181" s="45">
        <v>290</v>
      </c>
      <c r="BQ181" s="45" t="s">
        <v>3926</v>
      </c>
      <c r="BR181" s="45" t="s">
        <v>3232</v>
      </c>
      <c r="BS181" s="45"/>
      <c r="BT181" s="45" t="b">
        <v>0</v>
      </c>
      <c r="BU181" s="45">
        <v>1</v>
      </c>
      <c r="BV181" s="45" t="s">
        <v>3927</v>
      </c>
      <c r="BW181" s="45" t="s">
        <v>3283</v>
      </c>
      <c r="BX181" s="46"/>
      <c r="BY181" s="45"/>
      <c r="BZ181" s="45"/>
      <c r="CA181" s="47">
        <v>46048</v>
      </c>
      <c r="CB181" s="47">
        <v>45260</v>
      </c>
      <c r="CC181" s="45" t="s">
        <v>3336</v>
      </c>
      <c r="CD181" s="45" t="b">
        <v>0</v>
      </c>
      <c r="CE181" s="45" t="b">
        <v>0</v>
      </c>
      <c r="CF181" s="45" t="b">
        <v>0</v>
      </c>
      <c r="CG181" s="45" t="b">
        <v>0</v>
      </c>
      <c r="CH181" s="45"/>
      <c r="CI181" s="45" t="s">
        <v>337</v>
      </c>
      <c r="CJ181" s="45" t="s">
        <v>3370</v>
      </c>
      <c r="CK181" s="45" t="s">
        <v>3371</v>
      </c>
      <c r="CL181" s="45"/>
      <c r="CM181" s="45"/>
      <c r="CN181" s="45"/>
      <c r="CO181" s="45" t="s">
        <v>3222</v>
      </c>
      <c r="CP181" s="45" t="s">
        <v>3238</v>
      </c>
      <c r="CQ181" s="45">
        <v>6.31</v>
      </c>
      <c r="CR181" s="45">
        <v>1</v>
      </c>
      <c r="CS181" s="45"/>
      <c r="CT181" s="45"/>
      <c r="CU181" s="45"/>
      <c r="CV181" s="45">
        <v>0</v>
      </c>
      <c r="CW181" s="45">
        <v>2</v>
      </c>
      <c r="CX181" s="45">
        <v>12.62</v>
      </c>
      <c r="CY181" s="45">
        <v>56</v>
      </c>
      <c r="CZ181" s="45">
        <v>0</v>
      </c>
      <c r="DA181" s="45">
        <v>0</v>
      </c>
      <c r="DB181" s="45">
        <v>0</v>
      </c>
      <c r="DC181" s="45">
        <v>0</v>
      </c>
      <c r="DD181" s="45">
        <v>0</v>
      </c>
      <c r="DE181" s="45">
        <v>0</v>
      </c>
      <c r="DF181" s="45">
        <v>0</v>
      </c>
      <c r="DG181" s="45">
        <v>0</v>
      </c>
      <c r="DH181" s="45">
        <v>0</v>
      </c>
      <c r="DI181" s="45">
        <v>0</v>
      </c>
      <c r="DJ181" s="45">
        <v>0</v>
      </c>
      <c r="DK181" s="45">
        <v>0</v>
      </c>
      <c r="DL181" s="45">
        <v>12</v>
      </c>
      <c r="DM181" s="45"/>
      <c r="DN181" s="13">
        <v>0</v>
      </c>
      <c r="DO181" s="13">
        <v>0</v>
      </c>
      <c r="DP181" s="13"/>
    </row>
    <row r="182" spans="1:120" hidden="1">
      <c r="A182" s="45" t="s">
        <v>16</v>
      </c>
      <c r="B182" s="45" t="s">
        <v>2260</v>
      </c>
      <c r="C182" s="45" t="s">
        <v>3687</v>
      </c>
      <c r="D182" s="45"/>
      <c r="E182" s="45">
        <v>18378</v>
      </c>
      <c r="F182" s="45">
        <v>4059779018378</v>
      </c>
      <c r="G182" s="46"/>
      <c r="H182" s="45" t="s">
        <v>195</v>
      </c>
      <c r="I182" s="45" t="s">
        <v>3220</v>
      </c>
      <c r="J182" s="45" t="s">
        <v>3221</v>
      </c>
      <c r="K182" s="45" t="s">
        <v>3928</v>
      </c>
      <c r="L182" s="45" t="s">
        <v>195</v>
      </c>
      <c r="M182" s="45">
        <v>3981</v>
      </c>
      <c r="N182" s="45">
        <v>4.3</v>
      </c>
      <c r="O182" s="45">
        <v>4.5</v>
      </c>
      <c r="P182" s="45">
        <v>175</v>
      </c>
      <c r="Q182" s="45" t="s">
        <v>3222</v>
      </c>
      <c r="R182" s="45" t="s">
        <v>3222</v>
      </c>
      <c r="S182" s="45" t="s">
        <v>3240</v>
      </c>
      <c r="T182" s="45">
        <v>5</v>
      </c>
      <c r="U182" s="45">
        <v>942</v>
      </c>
      <c r="V182" s="45">
        <v>7</v>
      </c>
      <c r="W182" s="45">
        <v>7</v>
      </c>
      <c r="X182" s="45">
        <v>1</v>
      </c>
      <c r="Y182" s="45" t="s">
        <v>3223</v>
      </c>
      <c r="Z182" s="45" t="s">
        <v>3929</v>
      </c>
      <c r="AA182" s="45">
        <v>0</v>
      </c>
      <c r="AB182" s="45" t="b">
        <v>0</v>
      </c>
      <c r="AC182" s="45" t="b">
        <v>0</v>
      </c>
      <c r="AD182" s="45" t="b">
        <v>0</v>
      </c>
      <c r="AE182" s="45" t="b">
        <v>0</v>
      </c>
      <c r="AF182" s="45" t="b">
        <v>0</v>
      </c>
      <c r="AG182" s="45" t="s">
        <v>3225</v>
      </c>
      <c r="AH182" s="45">
        <v>70</v>
      </c>
      <c r="AI182" s="45" t="b">
        <v>0</v>
      </c>
      <c r="AJ182" s="45" t="b">
        <v>0</v>
      </c>
      <c r="AK182" s="45"/>
      <c r="AL182" s="45" t="b">
        <v>0</v>
      </c>
      <c r="AM182" s="45" t="b">
        <v>0</v>
      </c>
      <c r="AN182" s="45" t="s">
        <v>3222</v>
      </c>
      <c r="AO182" s="45" t="b">
        <v>0</v>
      </c>
      <c r="AP182" s="45" t="s">
        <v>3222</v>
      </c>
      <c r="AQ182" s="45" t="s">
        <v>3222</v>
      </c>
      <c r="AR182" s="45" t="b">
        <v>0</v>
      </c>
      <c r="AS182" s="45" t="s">
        <v>3226</v>
      </c>
      <c r="AT182" s="45"/>
      <c r="AU182" s="45" t="s">
        <v>3227</v>
      </c>
      <c r="AV182" s="45">
        <v>5.99</v>
      </c>
      <c r="AW182" s="45"/>
      <c r="AX182" s="45" t="b">
        <v>0</v>
      </c>
      <c r="AY182" s="45" t="b">
        <v>0</v>
      </c>
      <c r="AZ182" s="45"/>
      <c r="BA182" s="45"/>
      <c r="BB182" s="45">
        <v>0</v>
      </c>
      <c r="BC182" s="45" t="b">
        <v>0</v>
      </c>
      <c r="BD182" s="45" t="b">
        <v>0</v>
      </c>
      <c r="BE182" s="45">
        <v>5.99</v>
      </c>
      <c r="BF182" s="45"/>
      <c r="BG182" s="45"/>
      <c r="BH182" s="45">
        <v>0</v>
      </c>
      <c r="BI182" s="45" t="s">
        <v>339</v>
      </c>
      <c r="BJ182" s="45"/>
      <c r="BK182" s="45" t="b">
        <v>0</v>
      </c>
      <c r="BL182" s="45" t="s">
        <v>3228</v>
      </c>
      <c r="BM182" s="45" t="s">
        <v>3243</v>
      </c>
      <c r="BN182" s="45">
        <v>19856</v>
      </c>
      <c r="BO182" s="45" t="s">
        <v>3244</v>
      </c>
      <c r="BP182" s="45">
        <v>135</v>
      </c>
      <c r="BQ182" s="45" t="s">
        <v>3245</v>
      </c>
      <c r="BR182" s="45" t="s">
        <v>3246</v>
      </c>
      <c r="BS182" s="45" t="s">
        <v>3233</v>
      </c>
      <c r="BT182" s="45" t="b">
        <v>0</v>
      </c>
      <c r="BU182" s="45">
        <v>5</v>
      </c>
      <c r="BV182" s="45" t="s">
        <v>3690</v>
      </c>
      <c r="BW182" s="45" t="s">
        <v>3235</v>
      </c>
      <c r="BX182" s="46"/>
      <c r="BY182" s="45"/>
      <c r="BZ182" s="45"/>
      <c r="CA182" s="47">
        <v>46048</v>
      </c>
      <c r="CB182" s="47">
        <v>45035</v>
      </c>
      <c r="CC182" s="45" t="s">
        <v>3236</v>
      </c>
      <c r="CD182" s="45" t="b">
        <v>0</v>
      </c>
      <c r="CE182" s="45" t="b">
        <v>0</v>
      </c>
      <c r="CF182" s="45" t="b">
        <v>0</v>
      </c>
      <c r="CG182" s="45" t="b">
        <v>0</v>
      </c>
      <c r="CH182" s="45"/>
      <c r="CI182" s="45" t="s">
        <v>3930</v>
      </c>
      <c r="CJ182" s="45" t="s">
        <v>3371</v>
      </c>
      <c r="CK182" s="45" t="s">
        <v>3371</v>
      </c>
      <c r="CL182" s="45"/>
      <c r="CM182" s="45"/>
      <c r="CN182" s="45"/>
      <c r="CO182" s="45" t="b">
        <v>0</v>
      </c>
      <c r="CP182" s="45" t="s">
        <v>3238</v>
      </c>
      <c r="CQ182" s="45">
        <v>6.09</v>
      </c>
      <c r="CR182" s="45">
        <v>3</v>
      </c>
      <c r="CS182" s="45">
        <v>0.54290000000000005</v>
      </c>
      <c r="CT182" s="45"/>
      <c r="CU182" s="45"/>
      <c r="CV182" s="45">
        <v>0</v>
      </c>
      <c r="CW182" s="45">
        <v>1</v>
      </c>
      <c r="CX182" s="45">
        <v>2.19</v>
      </c>
      <c r="CY182" s="45">
        <v>0</v>
      </c>
      <c r="CZ182" s="45">
        <v>0</v>
      </c>
      <c r="DA182" s="45">
        <v>0</v>
      </c>
      <c r="DB182" s="45">
        <v>0</v>
      </c>
      <c r="DC182" s="45">
        <v>352</v>
      </c>
      <c r="DD182" s="45">
        <v>642.75</v>
      </c>
      <c r="DE182" s="45">
        <v>0</v>
      </c>
      <c r="DF182" s="45">
        <v>0</v>
      </c>
      <c r="DG182" s="45">
        <v>0</v>
      </c>
      <c r="DH182" s="45">
        <v>0</v>
      </c>
      <c r="DI182" s="45">
        <v>0</v>
      </c>
      <c r="DJ182" s="45">
        <v>0</v>
      </c>
      <c r="DK182" s="45">
        <v>0</v>
      </c>
      <c r="DL182" s="45">
        <v>0</v>
      </c>
      <c r="DM182" s="45">
        <v>0.15</v>
      </c>
      <c r="DN182" s="13">
        <v>0</v>
      </c>
      <c r="DO182" s="13">
        <v>0</v>
      </c>
      <c r="DP182" s="13"/>
    </row>
    <row r="183" spans="1:120" hidden="1">
      <c r="A183" s="45" t="s">
        <v>16</v>
      </c>
      <c r="B183" s="45" t="s">
        <v>2724</v>
      </c>
      <c r="C183" s="46"/>
      <c r="D183" s="45"/>
      <c r="E183" s="45">
        <v>75678</v>
      </c>
      <c r="F183" s="45">
        <v>4059779075678</v>
      </c>
      <c r="G183" s="46"/>
      <c r="H183" s="45" t="s">
        <v>195</v>
      </c>
      <c r="I183" s="45" t="s">
        <v>3220</v>
      </c>
      <c r="J183" s="45" t="s">
        <v>3221</v>
      </c>
      <c r="K183" s="45" t="s">
        <v>3931</v>
      </c>
      <c r="L183" s="45"/>
      <c r="M183" s="45">
        <v>2</v>
      </c>
      <c r="N183" s="45">
        <v>5</v>
      </c>
      <c r="O183" s="45"/>
      <c r="P183" s="45">
        <v>151</v>
      </c>
      <c r="Q183" s="45" t="s">
        <v>3222</v>
      </c>
      <c r="R183" s="45" t="b">
        <v>0</v>
      </c>
      <c r="S183" s="45"/>
      <c r="T183" s="45">
        <v>5</v>
      </c>
      <c r="U183" s="45">
        <v>610</v>
      </c>
      <c r="V183" s="45">
        <v>6</v>
      </c>
      <c r="W183" s="45">
        <v>6</v>
      </c>
      <c r="X183" s="45">
        <v>0</v>
      </c>
      <c r="Y183" s="45" t="s">
        <v>3249</v>
      </c>
      <c r="Z183" s="45" t="s">
        <v>3250</v>
      </c>
      <c r="AA183" s="45">
        <v>0</v>
      </c>
      <c r="AB183" s="45" t="b">
        <v>0</v>
      </c>
      <c r="AC183" s="45" t="b">
        <v>0</v>
      </c>
      <c r="AD183" s="45" t="b">
        <v>0</v>
      </c>
      <c r="AE183" s="45" t="b">
        <v>0</v>
      </c>
      <c r="AF183" s="45" t="b">
        <v>0</v>
      </c>
      <c r="AG183" s="45" t="s">
        <v>3225</v>
      </c>
      <c r="AH183" s="45">
        <v>70</v>
      </c>
      <c r="AI183" s="45" t="b">
        <v>0</v>
      </c>
      <c r="AJ183" s="45" t="b">
        <v>0</v>
      </c>
      <c r="AK183" s="45"/>
      <c r="AL183" s="45" t="b">
        <v>0</v>
      </c>
      <c r="AM183" s="45"/>
      <c r="AN183" s="45"/>
      <c r="AO183" s="45"/>
      <c r="AP183" s="45"/>
      <c r="AQ183" s="45"/>
      <c r="AR183" s="45"/>
      <c r="AS183" s="45"/>
      <c r="AT183" s="45"/>
      <c r="AU183" s="45" t="s">
        <v>3251</v>
      </c>
      <c r="AV183" s="45">
        <v>10.99</v>
      </c>
      <c r="AW183" s="45" t="s">
        <v>76</v>
      </c>
      <c r="AX183" s="45" t="b">
        <v>0</v>
      </c>
      <c r="AY183" s="45" t="b">
        <v>0</v>
      </c>
      <c r="AZ183" s="45"/>
      <c r="BA183" s="45"/>
      <c r="BB183" s="45">
        <v>0</v>
      </c>
      <c r="BC183" s="45" t="s">
        <v>3222</v>
      </c>
      <c r="BD183" s="45" t="s">
        <v>3222</v>
      </c>
      <c r="BE183" s="45">
        <v>10.99</v>
      </c>
      <c r="BF183" s="45"/>
      <c r="BG183" s="45"/>
      <c r="BH183" s="45">
        <v>2</v>
      </c>
      <c r="BI183" s="45" t="s">
        <v>330</v>
      </c>
      <c r="BJ183" s="45"/>
      <c r="BK183" s="45" t="s">
        <v>3222</v>
      </c>
      <c r="BL183" s="45" t="s">
        <v>3228</v>
      </c>
      <c r="BM183" s="45" t="s">
        <v>3243</v>
      </c>
      <c r="BN183" s="45">
        <v>135510</v>
      </c>
      <c r="BO183" s="45" t="s">
        <v>3244</v>
      </c>
      <c r="BP183" s="45">
        <v>841</v>
      </c>
      <c r="BQ183" s="45" t="s">
        <v>3245</v>
      </c>
      <c r="BR183" s="45" t="s">
        <v>3256</v>
      </c>
      <c r="BS183" s="45"/>
      <c r="BT183" s="45" t="b">
        <v>0</v>
      </c>
      <c r="BU183" s="45">
        <v>1</v>
      </c>
      <c r="BV183" s="45" t="s">
        <v>3307</v>
      </c>
      <c r="BW183" s="45"/>
      <c r="BX183" s="45"/>
      <c r="BY183" s="45"/>
      <c r="BZ183" s="45"/>
      <c r="CA183" s="47">
        <v>46048</v>
      </c>
      <c r="CB183" s="47">
        <v>45913</v>
      </c>
      <c r="CC183" s="45" t="s">
        <v>3236</v>
      </c>
      <c r="CD183" s="45" t="b">
        <v>0</v>
      </c>
      <c r="CE183" s="45" t="b">
        <v>0</v>
      </c>
      <c r="CF183" s="45" t="b">
        <v>0</v>
      </c>
      <c r="CG183" s="45" t="b">
        <v>0</v>
      </c>
      <c r="CH183" s="45"/>
      <c r="CI183" s="45" t="s">
        <v>337</v>
      </c>
      <c r="CJ183" s="45" t="s">
        <v>3237</v>
      </c>
      <c r="CK183" s="45" t="s">
        <v>3237</v>
      </c>
      <c r="CL183" s="45"/>
      <c r="CM183" s="45"/>
      <c r="CN183" s="45"/>
      <c r="CO183" s="45" t="b">
        <v>0</v>
      </c>
      <c r="CP183" s="45" t="s">
        <v>3238</v>
      </c>
      <c r="CQ183" s="45">
        <v>6.04</v>
      </c>
      <c r="CR183" s="45">
        <v>1</v>
      </c>
      <c r="CS183" s="45">
        <v>0.38329999999999997</v>
      </c>
      <c r="CT183" s="45"/>
      <c r="CU183" s="45"/>
      <c r="CV183" s="45">
        <v>57</v>
      </c>
      <c r="CW183" s="45">
        <v>0</v>
      </c>
      <c r="CX183" s="45">
        <v>0</v>
      </c>
      <c r="CY183" s="45">
        <v>0</v>
      </c>
      <c r="CZ183" s="45">
        <v>0</v>
      </c>
      <c r="DA183" s="45">
        <v>0</v>
      </c>
      <c r="DB183" s="45">
        <v>0</v>
      </c>
      <c r="DC183" s="45">
        <v>0</v>
      </c>
      <c r="DD183" s="45">
        <v>0</v>
      </c>
      <c r="DE183" s="45">
        <v>0</v>
      </c>
      <c r="DF183" s="45">
        <v>0</v>
      </c>
      <c r="DG183" s="45">
        <v>0</v>
      </c>
      <c r="DH183" s="45">
        <v>0</v>
      </c>
      <c r="DI183" s="45">
        <v>0</v>
      </c>
      <c r="DJ183" s="45">
        <v>0</v>
      </c>
      <c r="DK183" s="45">
        <v>0</v>
      </c>
      <c r="DL183" s="45">
        <v>24</v>
      </c>
      <c r="DM183" s="45"/>
      <c r="DN183" s="13">
        <v>0</v>
      </c>
      <c r="DO183" s="13">
        <v>0</v>
      </c>
      <c r="DP183" s="13"/>
    </row>
    <row r="184" spans="1:120" hidden="1">
      <c r="A184" s="45" t="s">
        <v>16</v>
      </c>
      <c r="B184" s="45" t="s">
        <v>2736</v>
      </c>
      <c r="C184" s="46"/>
      <c r="D184" s="45"/>
      <c r="E184" s="45">
        <v>75715</v>
      </c>
      <c r="F184" s="45">
        <v>4059779075715</v>
      </c>
      <c r="G184" s="46"/>
      <c r="H184" s="45" t="s">
        <v>195</v>
      </c>
      <c r="I184" s="45" t="s">
        <v>3220</v>
      </c>
      <c r="J184" s="45" t="s">
        <v>3221</v>
      </c>
      <c r="K184" s="45" t="s">
        <v>3932</v>
      </c>
      <c r="L184" s="45"/>
      <c r="M184" s="45"/>
      <c r="N184" s="45"/>
      <c r="O184" s="45"/>
      <c r="P184" s="45">
        <v>158</v>
      </c>
      <c r="Q184" s="45" t="s">
        <v>3222</v>
      </c>
      <c r="R184" s="45" t="b">
        <v>0</v>
      </c>
      <c r="S184" s="45"/>
      <c r="T184" s="45">
        <v>5</v>
      </c>
      <c r="U184" s="45">
        <v>821</v>
      </c>
      <c r="V184" s="45">
        <v>6</v>
      </c>
      <c r="W184" s="45">
        <v>6</v>
      </c>
      <c r="X184" s="45">
        <v>0</v>
      </c>
      <c r="Y184" s="45" t="s">
        <v>3249</v>
      </c>
      <c r="Z184" s="45" t="s">
        <v>3250</v>
      </c>
      <c r="AA184" s="45">
        <v>0</v>
      </c>
      <c r="AB184" s="45" t="b">
        <v>0</v>
      </c>
      <c r="AC184" s="45" t="b">
        <v>0</v>
      </c>
      <c r="AD184" s="45" t="b">
        <v>0</v>
      </c>
      <c r="AE184" s="45" t="b">
        <v>0</v>
      </c>
      <c r="AF184" s="45" t="b">
        <v>0</v>
      </c>
      <c r="AG184" s="45" t="s">
        <v>3225</v>
      </c>
      <c r="AH184" s="45">
        <v>55</v>
      </c>
      <c r="AI184" s="45" t="b">
        <v>0</v>
      </c>
      <c r="AJ184" s="45" t="b">
        <v>0</v>
      </c>
      <c r="AK184" s="45"/>
      <c r="AL184" s="45" t="b">
        <v>0</v>
      </c>
      <c r="AM184" s="45"/>
      <c r="AN184" s="45"/>
      <c r="AO184" s="45"/>
      <c r="AP184" s="45"/>
      <c r="AQ184" s="45"/>
      <c r="AR184" s="45"/>
      <c r="AS184" s="45"/>
      <c r="AT184" s="45"/>
      <c r="AU184" s="45" t="s">
        <v>3251</v>
      </c>
      <c r="AV184" s="45">
        <v>9.8699999999999992</v>
      </c>
      <c r="AW184" s="45" t="s">
        <v>76</v>
      </c>
      <c r="AX184" s="45" t="b">
        <v>0</v>
      </c>
      <c r="AY184" s="45" t="b">
        <v>0</v>
      </c>
      <c r="AZ184" s="45"/>
      <c r="BA184" s="45"/>
      <c r="BB184" s="45">
        <v>0</v>
      </c>
      <c r="BC184" s="45" t="s">
        <v>3222</v>
      </c>
      <c r="BD184" s="45" t="s">
        <v>3222</v>
      </c>
      <c r="BE184" s="45">
        <v>9.8699999999999992</v>
      </c>
      <c r="BF184" s="45">
        <v>10.99</v>
      </c>
      <c r="BG184" s="45"/>
      <c r="BH184" s="45">
        <v>1</v>
      </c>
      <c r="BI184" s="45" t="s">
        <v>330</v>
      </c>
      <c r="BJ184" s="45"/>
      <c r="BK184" s="45" t="s">
        <v>3222</v>
      </c>
      <c r="BL184" s="45" t="s">
        <v>3228</v>
      </c>
      <c r="BM184" s="45" t="s">
        <v>3253</v>
      </c>
      <c r="BN184" s="45">
        <v>209623</v>
      </c>
      <c r="BO184" s="45" t="s">
        <v>3254</v>
      </c>
      <c r="BP184" s="45">
        <v>344</v>
      </c>
      <c r="BQ184" s="45" t="s">
        <v>3255</v>
      </c>
      <c r="BR184" s="45" t="s">
        <v>3256</v>
      </c>
      <c r="BS184" s="45"/>
      <c r="BT184" s="45" t="b">
        <v>0</v>
      </c>
      <c r="BU184" s="45">
        <v>1</v>
      </c>
      <c r="BV184" s="45" t="s">
        <v>3307</v>
      </c>
      <c r="BW184" s="45"/>
      <c r="BX184" s="45"/>
      <c r="BY184" s="45"/>
      <c r="BZ184" s="45"/>
      <c r="CA184" s="47">
        <v>46048</v>
      </c>
      <c r="CB184" s="47">
        <v>45913</v>
      </c>
      <c r="CC184" s="45" t="s">
        <v>3236</v>
      </c>
      <c r="CD184" s="45" t="b">
        <v>0</v>
      </c>
      <c r="CE184" s="45" t="b">
        <v>0</v>
      </c>
      <c r="CF184" s="45" t="b">
        <v>0</v>
      </c>
      <c r="CG184" s="45" t="b">
        <v>0</v>
      </c>
      <c r="CH184" s="45"/>
      <c r="CI184" s="45" t="s">
        <v>337</v>
      </c>
      <c r="CJ184" s="45" t="s">
        <v>3237</v>
      </c>
      <c r="CK184" s="45" t="s">
        <v>3237</v>
      </c>
      <c r="CL184" s="45"/>
      <c r="CM184" s="45"/>
      <c r="CN184" s="45"/>
      <c r="CO184" s="45" t="b">
        <v>0</v>
      </c>
      <c r="CP184" s="45" t="s">
        <v>3238</v>
      </c>
      <c r="CQ184" s="45">
        <v>6.04</v>
      </c>
      <c r="CR184" s="45">
        <v>1</v>
      </c>
      <c r="CS184" s="45">
        <v>0.38329999999999997</v>
      </c>
      <c r="CT184" s="45"/>
      <c r="CU184" s="45"/>
      <c r="CV184" s="45">
        <v>17</v>
      </c>
      <c r="CW184" s="45">
        <v>0</v>
      </c>
      <c r="CX184" s="45">
        <v>0</v>
      </c>
      <c r="CY184" s="45">
        <v>0</v>
      </c>
      <c r="CZ184" s="45">
        <v>0</v>
      </c>
      <c r="DA184" s="45">
        <v>0</v>
      </c>
      <c r="DB184" s="45">
        <v>0</v>
      </c>
      <c r="DC184" s="45">
        <v>0</v>
      </c>
      <c r="DD184" s="45">
        <v>0</v>
      </c>
      <c r="DE184" s="45">
        <v>0</v>
      </c>
      <c r="DF184" s="45">
        <v>0</v>
      </c>
      <c r="DG184" s="45">
        <v>0</v>
      </c>
      <c r="DH184" s="45">
        <v>0</v>
      </c>
      <c r="DI184" s="45">
        <v>0</v>
      </c>
      <c r="DJ184" s="45">
        <v>0</v>
      </c>
      <c r="DK184" s="45">
        <v>0</v>
      </c>
      <c r="DL184" s="45">
        <v>0</v>
      </c>
      <c r="DM184" s="45"/>
      <c r="DN184" s="13">
        <v>0</v>
      </c>
      <c r="DO184" s="13">
        <v>369</v>
      </c>
      <c r="DP184" s="13">
        <v>0.38</v>
      </c>
    </row>
    <row r="185" spans="1:120" hidden="1">
      <c r="A185" s="45" t="s">
        <v>16</v>
      </c>
      <c r="B185" s="45" t="s">
        <v>2629</v>
      </c>
      <c r="C185" s="46"/>
      <c r="D185" s="45"/>
      <c r="E185" s="45">
        <v>57650</v>
      </c>
      <c r="F185" s="45">
        <v>4059779057650</v>
      </c>
      <c r="G185" s="46"/>
      <c r="H185" s="45" t="s">
        <v>337</v>
      </c>
      <c r="I185" s="45" t="s">
        <v>3276</v>
      </c>
      <c r="J185" s="45" t="s">
        <v>3221</v>
      </c>
      <c r="K185" s="45" t="s">
        <v>3933</v>
      </c>
      <c r="L185" s="45"/>
      <c r="M185" s="45">
        <v>5</v>
      </c>
      <c r="N185" s="45">
        <v>4.5999999999999996</v>
      </c>
      <c r="O185" s="45"/>
      <c r="P185" s="45">
        <v>149</v>
      </c>
      <c r="Q185" s="45" t="b">
        <v>0</v>
      </c>
      <c r="R185" s="45" t="b">
        <v>0</v>
      </c>
      <c r="S185" s="45"/>
      <c r="T185" s="45">
        <v>5</v>
      </c>
      <c r="U185" s="45">
        <v>0</v>
      </c>
      <c r="V185" s="45">
        <v>7</v>
      </c>
      <c r="W185" s="45">
        <v>7</v>
      </c>
      <c r="X185" s="45">
        <v>1</v>
      </c>
      <c r="Y185" s="45" t="s">
        <v>3223</v>
      </c>
      <c r="Z185" s="45" t="s">
        <v>3934</v>
      </c>
      <c r="AA185" s="45">
        <v>1</v>
      </c>
      <c r="AB185" s="45" t="b">
        <v>0</v>
      </c>
      <c r="AC185" s="45" t="b">
        <v>0</v>
      </c>
      <c r="AD185" s="45" t="b">
        <v>0</v>
      </c>
      <c r="AE185" s="45" t="b">
        <v>0</v>
      </c>
      <c r="AF185" s="45" t="b">
        <v>0</v>
      </c>
      <c r="AG185" s="45" t="s">
        <v>3279</v>
      </c>
      <c r="AH185" s="45">
        <v>90</v>
      </c>
      <c r="AI185" s="45" t="b">
        <v>0</v>
      </c>
      <c r="AJ185" s="45" t="b">
        <v>0</v>
      </c>
      <c r="AK185" s="45"/>
      <c r="AL185" s="45" t="b">
        <v>0</v>
      </c>
      <c r="AM185" s="45"/>
      <c r="AN185" s="45"/>
      <c r="AO185" s="45"/>
      <c r="AP185" s="45"/>
      <c r="AQ185" s="45"/>
      <c r="AR185" s="45"/>
      <c r="AS185" s="45"/>
      <c r="AT185" s="45"/>
      <c r="AU185" s="45" t="s">
        <v>3251</v>
      </c>
      <c r="AV185" s="45">
        <v>11.46</v>
      </c>
      <c r="AW185" s="45" t="s">
        <v>76</v>
      </c>
      <c r="AX185" s="45" t="b">
        <v>0</v>
      </c>
      <c r="AY185" s="45" t="s">
        <v>3222</v>
      </c>
      <c r="AZ185" s="45"/>
      <c r="BA185" s="45" t="s">
        <v>3935</v>
      </c>
      <c r="BB185" s="45">
        <v>1</v>
      </c>
      <c r="BC185" s="45" t="s">
        <v>3222</v>
      </c>
      <c r="BD185" s="45" t="s">
        <v>3222</v>
      </c>
      <c r="BE185" s="45">
        <v>11.46</v>
      </c>
      <c r="BF185" s="45">
        <v>11.99</v>
      </c>
      <c r="BG185" s="45"/>
      <c r="BH185" s="45">
        <v>4</v>
      </c>
      <c r="BI185" s="45" t="s">
        <v>330</v>
      </c>
      <c r="BJ185" s="45"/>
      <c r="BK185" s="45" t="s">
        <v>3222</v>
      </c>
      <c r="BL185" s="45" t="s">
        <v>3228</v>
      </c>
      <c r="BM185" s="45" t="s">
        <v>3243</v>
      </c>
      <c r="BN185" s="45">
        <v>119927</v>
      </c>
      <c r="BO185" s="45" t="s">
        <v>3679</v>
      </c>
      <c r="BP185" s="45">
        <v>2992</v>
      </c>
      <c r="BQ185" s="45" t="s">
        <v>3680</v>
      </c>
      <c r="BR185" s="45" t="s">
        <v>3256</v>
      </c>
      <c r="BS185" s="45"/>
      <c r="BT185" s="45" t="b">
        <v>0</v>
      </c>
      <c r="BU185" s="45">
        <v>1</v>
      </c>
      <c r="BV185" s="45" t="s">
        <v>3307</v>
      </c>
      <c r="BW185" s="45"/>
      <c r="BX185" s="45"/>
      <c r="BY185" s="45"/>
      <c r="BZ185" s="45"/>
      <c r="CA185" s="47">
        <v>46048</v>
      </c>
      <c r="CB185" s="47">
        <v>45796</v>
      </c>
      <c r="CC185" s="45" t="s">
        <v>3358</v>
      </c>
      <c r="CD185" s="45" t="b">
        <v>0</v>
      </c>
      <c r="CE185" s="45" t="b">
        <v>0</v>
      </c>
      <c r="CF185" s="45" t="b">
        <v>0</v>
      </c>
      <c r="CG185" s="45" t="b">
        <v>0</v>
      </c>
      <c r="CH185" s="45"/>
      <c r="CI185" s="45" t="s">
        <v>337</v>
      </c>
      <c r="CJ185" s="45" t="s">
        <v>3237</v>
      </c>
      <c r="CK185" s="45" t="s">
        <v>3237</v>
      </c>
      <c r="CL185" s="45"/>
      <c r="CM185" s="45"/>
      <c r="CN185" s="45"/>
      <c r="CO185" s="45" t="s">
        <v>3222</v>
      </c>
      <c r="CP185" s="45" t="s">
        <v>3238</v>
      </c>
      <c r="CQ185" s="45">
        <v>6.04</v>
      </c>
      <c r="CR185" s="45">
        <v>1</v>
      </c>
      <c r="CS185" s="45">
        <v>0.2979</v>
      </c>
      <c r="CT185" s="45"/>
      <c r="CU185" s="45"/>
      <c r="CV185" s="45">
        <v>8</v>
      </c>
      <c r="CW185" s="45">
        <v>35</v>
      </c>
      <c r="CX185" s="45">
        <v>211.4</v>
      </c>
      <c r="CY185" s="45">
        <v>0</v>
      </c>
      <c r="CZ185" s="45">
        <v>0</v>
      </c>
      <c r="DA185" s="45">
        <v>0</v>
      </c>
      <c r="DB185" s="45">
        <v>0</v>
      </c>
      <c r="DC185" s="45">
        <v>54</v>
      </c>
      <c r="DD185" s="45">
        <v>326.16000000000003</v>
      </c>
      <c r="DE185" s="45">
        <v>211.4</v>
      </c>
      <c r="DF185" s="45">
        <v>35</v>
      </c>
      <c r="DG185" s="45">
        <v>0</v>
      </c>
      <c r="DH185" s="45">
        <v>0</v>
      </c>
      <c r="DI185" s="45">
        <v>0</v>
      </c>
      <c r="DJ185" s="45">
        <v>0</v>
      </c>
      <c r="DK185" s="45">
        <v>0</v>
      </c>
      <c r="DL185" s="45">
        <v>0</v>
      </c>
      <c r="DM185" s="45">
        <v>0.25</v>
      </c>
      <c r="DN185" s="13">
        <v>0</v>
      </c>
      <c r="DO185" s="13">
        <v>24</v>
      </c>
      <c r="DP185" s="13"/>
    </row>
    <row r="186" spans="1:120" hidden="1">
      <c r="A186" s="45" t="s">
        <v>16</v>
      </c>
      <c r="B186" s="45" t="s">
        <v>748</v>
      </c>
      <c r="C186" s="46"/>
      <c r="D186" s="45"/>
      <c r="E186" s="45">
        <v>54819</v>
      </c>
      <c r="F186" s="45">
        <v>4059779054819</v>
      </c>
      <c r="G186" s="46"/>
      <c r="H186" s="45" t="s">
        <v>337</v>
      </c>
      <c r="I186" s="45" t="s">
        <v>3276</v>
      </c>
      <c r="J186" s="45" t="s">
        <v>3221</v>
      </c>
      <c r="K186" s="45" t="s">
        <v>3936</v>
      </c>
      <c r="L186" s="45"/>
      <c r="M186" s="45">
        <v>16</v>
      </c>
      <c r="N186" s="45">
        <v>4.5</v>
      </c>
      <c r="O186" s="45"/>
      <c r="P186" s="45">
        <v>157</v>
      </c>
      <c r="Q186" s="45" t="s">
        <v>3222</v>
      </c>
      <c r="R186" s="45" t="b">
        <v>0</v>
      </c>
      <c r="S186" s="45"/>
      <c r="T186" s="45">
        <v>5</v>
      </c>
      <c r="U186" s="45">
        <v>0</v>
      </c>
      <c r="V186" s="45">
        <v>8</v>
      </c>
      <c r="W186" s="45">
        <v>8</v>
      </c>
      <c r="X186" s="45">
        <v>1</v>
      </c>
      <c r="Y186" s="45" t="s">
        <v>3223</v>
      </c>
      <c r="Z186" s="45" t="s">
        <v>3937</v>
      </c>
      <c r="AA186" s="45">
        <v>0</v>
      </c>
      <c r="AB186" s="45" t="b">
        <v>0</v>
      </c>
      <c r="AC186" s="45" t="b">
        <v>0</v>
      </c>
      <c r="AD186" s="45" t="b">
        <v>0</v>
      </c>
      <c r="AE186" s="45" t="b">
        <v>0</v>
      </c>
      <c r="AF186" s="45" t="b">
        <v>0</v>
      </c>
      <c r="AG186" s="45" t="s">
        <v>3279</v>
      </c>
      <c r="AH186" s="45">
        <v>80</v>
      </c>
      <c r="AI186" s="45" t="b">
        <v>0</v>
      </c>
      <c r="AJ186" s="45" t="b">
        <v>0</v>
      </c>
      <c r="AK186" s="45"/>
      <c r="AL186" s="45" t="b">
        <v>0</v>
      </c>
      <c r="AM186" s="45"/>
      <c r="AN186" s="45"/>
      <c r="AO186" s="45"/>
      <c r="AP186" s="45"/>
      <c r="AQ186" s="45"/>
      <c r="AR186" s="45"/>
      <c r="AS186" s="45"/>
      <c r="AT186" s="45"/>
      <c r="AU186" s="45" t="s">
        <v>3251</v>
      </c>
      <c r="AV186" s="45">
        <v>9.99</v>
      </c>
      <c r="AW186" s="45" t="s">
        <v>76</v>
      </c>
      <c r="AX186" s="45" t="b">
        <v>0</v>
      </c>
      <c r="AY186" s="45" t="s">
        <v>3222</v>
      </c>
      <c r="AZ186" s="45"/>
      <c r="BA186" s="45" t="s">
        <v>3938</v>
      </c>
      <c r="BB186" s="45">
        <v>1</v>
      </c>
      <c r="BC186" s="45" t="s">
        <v>3222</v>
      </c>
      <c r="BD186" s="45" t="s">
        <v>3222</v>
      </c>
      <c r="BE186" s="45">
        <v>9.99</v>
      </c>
      <c r="BF186" s="45"/>
      <c r="BG186" s="45"/>
      <c r="BH186" s="45">
        <v>2</v>
      </c>
      <c r="BI186" s="45" t="s">
        <v>330</v>
      </c>
      <c r="BJ186" s="45"/>
      <c r="BK186" s="45" t="s">
        <v>3222</v>
      </c>
      <c r="BL186" s="45" t="s">
        <v>3228</v>
      </c>
      <c r="BM186" s="45" t="s">
        <v>3243</v>
      </c>
      <c r="BN186" s="45">
        <v>31150</v>
      </c>
      <c r="BO186" s="45" t="s">
        <v>3243</v>
      </c>
      <c r="BP186" s="45"/>
      <c r="BQ186" s="45" t="s">
        <v>3243</v>
      </c>
      <c r="BR186" s="45"/>
      <c r="BS186" s="45"/>
      <c r="BT186" s="45" t="b">
        <v>0</v>
      </c>
      <c r="BU186" s="45">
        <v>1</v>
      </c>
      <c r="BV186" s="45" t="s">
        <v>3307</v>
      </c>
      <c r="BW186" s="45"/>
      <c r="BX186" s="45"/>
      <c r="BY186" s="45"/>
      <c r="BZ186" s="45"/>
      <c r="CA186" s="47">
        <v>46048</v>
      </c>
      <c r="CB186" s="47">
        <v>45883</v>
      </c>
      <c r="CC186" s="45" t="s">
        <v>3939</v>
      </c>
      <c r="CD186" s="45" t="b">
        <v>0</v>
      </c>
      <c r="CE186" s="45" t="b">
        <v>0</v>
      </c>
      <c r="CF186" s="45" t="b">
        <v>0</v>
      </c>
      <c r="CG186" s="45" t="b">
        <v>0</v>
      </c>
      <c r="CH186" s="45"/>
      <c r="CI186" s="45" t="s">
        <v>337</v>
      </c>
      <c r="CJ186" s="45" t="s">
        <v>3237</v>
      </c>
      <c r="CK186" s="45" t="s">
        <v>3237</v>
      </c>
      <c r="CL186" s="45"/>
      <c r="CM186" s="45"/>
      <c r="CN186" s="45"/>
      <c r="CO186" s="45" t="b">
        <v>0</v>
      </c>
      <c r="CP186" s="45" t="s">
        <v>3238</v>
      </c>
      <c r="CQ186" s="45">
        <v>6.04</v>
      </c>
      <c r="CR186" s="45">
        <v>1</v>
      </c>
      <c r="CS186" s="45">
        <v>0.35099999999999998</v>
      </c>
      <c r="CT186" s="45"/>
      <c r="CU186" s="45"/>
      <c r="CV186" s="45">
        <v>45</v>
      </c>
      <c r="CW186" s="45">
        <v>0</v>
      </c>
      <c r="CX186" s="45">
        <v>0</v>
      </c>
      <c r="CY186" s="45">
        <v>0</v>
      </c>
      <c r="CZ186" s="45">
        <v>0</v>
      </c>
      <c r="DA186" s="45">
        <v>0</v>
      </c>
      <c r="DB186" s="45">
        <v>0</v>
      </c>
      <c r="DC186" s="45">
        <v>0</v>
      </c>
      <c r="DD186" s="45">
        <v>0</v>
      </c>
      <c r="DE186" s="45">
        <v>0</v>
      </c>
      <c r="DF186" s="45">
        <v>0</v>
      </c>
      <c r="DG186" s="45">
        <v>0</v>
      </c>
      <c r="DH186" s="45">
        <v>0</v>
      </c>
      <c r="DI186" s="45">
        <v>0</v>
      </c>
      <c r="DJ186" s="45">
        <v>0</v>
      </c>
      <c r="DK186" s="45">
        <v>0</v>
      </c>
      <c r="DL186" s="45">
        <v>72</v>
      </c>
      <c r="DM186" s="45"/>
      <c r="DN186" s="13">
        <v>0</v>
      </c>
      <c r="DO186" s="13">
        <v>0</v>
      </c>
      <c r="DP186" s="13"/>
    </row>
    <row r="187" spans="1:120" hidden="1">
      <c r="A187" s="45" t="s">
        <v>16</v>
      </c>
      <c r="B187" s="45" t="s">
        <v>2271</v>
      </c>
      <c r="C187" s="45" t="s">
        <v>3940</v>
      </c>
      <c r="D187" s="45"/>
      <c r="E187" s="45">
        <v>71274</v>
      </c>
      <c r="F187" s="45">
        <v>4059779071274</v>
      </c>
      <c r="G187" s="46"/>
      <c r="H187" s="45" t="s">
        <v>337</v>
      </c>
      <c r="I187" s="45" t="s">
        <v>3276</v>
      </c>
      <c r="J187" s="45" t="s">
        <v>3221</v>
      </c>
      <c r="K187" s="45" t="s">
        <v>3941</v>
      </c>
      <c r="L187" s="45"/>
      <c r="M187" s="45">
        <v>39</v>
      </c>
      <c r="N187" s="45">
        <v>4.4000000000000004</v>
      </c>
      <c r="O187" s="45"/>
      <c r="P187" s="45">
        <v>127</v>
      </c>
      <c r="Q187" s="45" t="s">
        <v>3222</v>
      </c>
      <c r="R187" s="45" t="b">
        <v>0</v>
      </c>
      <c r="S187" s="45"/>
      <c r="T187" s="45">
        <v>5</v>
      </c>
      <c r="U187" s="45">
        <v>0</v>
      </c>
      <c r="V187" s="45">
        <v>7</v>
      </c>
      <c r="W187" s="45">
        <v>7</v>
      </c>
      <c r="X187" s="45">
        <v>1</v>
      </c>
      <c r="Y187" s="45" t="s">
        <v>3223</v>
      </c>
      <c r="Z187" s="45" t="s">
        <v>3942</v>
      </c>
      <c r="AA187" s="45">
        <v>1</v>
      </c>
      <c r="AB187" s="45" t="b">
        <v>0</v>
      </c>
      <c r="AC187" s="45" t="b">
        <v>0</v>
      </c>
      <c r="AD187" s="45" t="b">
        <v>0</v>
      </c>
      <c r="AE187" s="45" t="b">
        <v>0</v>
      </c>
      <c r="AF187" s="45" t="b">
        <v>0</v>
      </c>
      <c r="AG187" s="45" t="s">
        <v>3279</v>
      </c>
      <c r="AH187" s="45">
        <v>90</v>
      </c>
      <c r="AI187" s="45" t="b">
        <v>0</v>
      </c>
      <c r="AJ187" s="45" t="b">
        <v>0</v>
      </c>
      <c r="AK187" s="45"/>
      <c r="AL187" s="45" t="b">
        <v>0</v>
      </c>
      <c r="AM187" s="45" t="s">
        <v>3222</v>
      </c>
      <c r="AN187" s="45" t="b">
        <v>0</v>
      </c>
      <c r="AO187" s="45" t="b">
        <v>0</v>
      </c>
      <c r="AP187" s="45" t="s">
        <v>3222</v>
      </c>
      <c r="AQ187" s="45" t="s">
        <v>3222</v>
      </c>
      <c r="AR187" s="45"/>
      <c r="AS187" s="45" t="s">
        <v>3226</v>
      </c>
      <c r="AT187" s="45"/>
      <c r="AU187" s="45" t="s">
        <v>3227</v>
      </c>
      <c r="AV187" s="45">
        <v>10.19</v>
      </c>
      <c r="AW187" s="45" t="s">
        <v>76</v>
      </c>
      <c r="AX187" s="45" t="b">
        <v>0</v>
      </c>
      <c r="AY187" s="45" t="s">
        <v>3222</v>
      </c>
      <c r="AZ187" s="45"/>
      <c r="BA187" s="45" t="s">
        <v>3943</v>
      </c>
      <c r="BB187" s="45">
        <v>1</v>
      </c>
      <c r="BC187" s="45" t="s">
        <v>3222</v>
      </c>
      <c r="BD187" s="45" t="s">
        <v>3222</v>
      </c>
      <c r="BE187" s="45">
        <v>10.19</v>
      </c>
      <c r="BF187" s="45">
        <v>11.99</v>
      </c>
      <c r="BG187" s="45"/>
      <c r="BH187" s="45">
        <v>1</v>
      </c>
      <c r="BI187" s="45" t="s">
        <v>330</v>
      </c>
      <c r="BJ187" s="45"/>
      <c r="BK187" s="45" t="s">
        <v>3222</v>
      </c>
      <c r="BL187" s="45" t="s">
        <v>3228</v>
      </c>
      <c r="BM187" s="45" t="s">
        <v>3243</v>
      </c>
      <c r="BN187" s="45">
        <v>100493</v>
      </c>
      <c r="BO187" s="45" t="s">
        <v>3438</v>
      </c>
      <c r="BP187" s="45">
        <v>221</v>
      </c>
      <c r="BQ187" s="45" t="s">
        <v>3490</v>
      </c>
      <c r="BR187" s="45" t="s">
        <v>3256</v>
      </c>
      <c r="BS187" s="45"/>
      <c r="BT187" s="45" t="b">
        <v>0</v>
      </c>
      <c r="BU187" s="45">
        <v>6</v>
      </c>
      <c r="BV187" s="45" t="s">
        <v>3944</v>
      </c>
      <c r="BW187" s="45" t="s">
        <v>3283</v>
      </c>
      <c r="BX187" s="46"/>
      <c r="BY187" s="45"/>
      <c r="BZ187" s="45"/>
      <c r="CA187" s="47">
        <v>46048</v>
      </c>
      <c r="CB187" s="47">
        <v>45842</v>
      </c>
      <c r="CC187" s="45" t="s">
        <v>3358</v>
      </c>
      <c r="CD187" s="45" t="b">
        <v>0</v>
      </c>
      <c r="CE187" s="45" t="b">
        <v>0</v>
      </c>
      <c r="CF187" s="45" t="b">
        <v>0</v>
      </c>
      <c r="CG187" s="45" t="b">
        <v>0</v>
      </c>
      <c r="CH187" s="45"/>
      <c r="CI187" s="45" t="s">
        <v>337</v>
      </c>
      <c r="CJ187" s="45" t="s">
        <v>3237</v>
      </c>
      <c r="CK187" s="45" t="s">
        <v>3237</v>
      </c>
      <c r="CL187" s="45"/>
      <c r="CM187" s="45"/>
      <c r="CN187" s="45"/>
      <c r="CO187" s="45" t="s">
        <v>3222</v>
      </c>
      <c r="CP187" s="45" t="s">
        <v>3238</v>
      </c>
      <c r="CQ187" s="45">
        <v>6.04</v>
      </c>
      <c r="CR187" s="45">
        <v>1</v>
      </c>
      <c r="CS187" s="45">
        <v>0.36270000000000002</v>
      </c>
      <c r="CT187" s="45"/>
      <c r="CU187" s="45"/>
      <c r="CV187" s="45">
        <v>43</v>
      </c>
      <c r="CW187" s="45">
        <v>50</v>
      </c>
      <c r="CX187" s="45">
        <v>302</v>
      </c>
      <c r="CY187" s="45">
        <v>1400</v>
      </c>
      <c r="CZ187" s="45">
        <v>0</v>
      </c>
      <c r="DA187" s="45">
        <v>0</v>
      </c>
      <c r="DB187" s="45">
        <v>0</v>
      </c>
      <c r="DC187" s="45">
        <v>0</v>
      </c>
      <c r="DD187" s="45">
        <v>0</v>
      </c>
      <c r="DE187" s="45">
        <v>0</v>
      </c>
      <c r="DF187" s="45">
        <v>0</v>
      </c>
      <c r="DG187" s="45">
        <v>0</v>
      </c>
      <c r="DH187" s="45">
        <v>0</v>
      </c>
      <c r="DI187" s="45">
        <v>0</v>
      </c>
      <c r="DJ187" s="45">
        <v>0</v>
      </c>
      <c r="DK187" s="45">
        <v>0</v>
      </c>
      <c r="DL187" s="45">
        <v>0</v>
      </c>
      <c r="DM187" s="45"/>
      <c r="DN187" s="13">
        <v>0</v>
      </c>
      <c r="DO187" s="13">
        <v>40</v>
      </c>
      <c r="DP187" s="13">
        <v>0.09</v>
      </c>
    </row>
    <row r="188" spans="1:120" hidden="1">
      <c r="A188" s="45" t="s">
        <v>16</v>
      </c>
      <c r="B188" s="45" t="s">
        <v>2307</v>
      </c>
      <c r="C188" s="45" t="s">
        <v>3940</v>
      </c>
      <c r="D188" s="45"/>
      <c r="E188" s="45">
        <v>71182</v>
      </c>
      <c r="F188" s="45">
        <v>4059779071182</v>
      </c>
      <c r="G188" s="46"/>
      <c r="H188" s="45" t="s">
        <v>337</v>
      </c>
      <c r="I188" s="45" t="s">
        <v>3276</v>
      </c>
      <c r="J188" s="45" t="s">
        <v>3221</v>
      </c>
      <c r="K188" s="45" t="s">
        <v>3945</v>
      </c>
      <c r="L188" s="45"/>
      <c r="M188" s="45">
        <v>39</v>
      </c>
      <c r="N188" s="45">
        <v>4.4000000000000004</v>
      </c>
      <c r="O188" s="45"/>
      <c r="P188" s="45">
        <v>128</v>
      </c>
      <c r="Q188" s="45" t="s">
        <v>3222</v>
      </c>
      <c r="R188" s="45" t="b">
        <v>0</v>
      </c>
      <c r="S188" s="45"/>
      <c r="T188" s="45">
        <v>5</v>
      </c>
      <c r="U188" s="45">
        <v>0</v>
      </c>
      <c r="V188" s="45">
        <v>7</v>
      </c>
      <c r="W188" s="45">
        <v>7</v>
      </c>
      <c r="X188" s="45">
        <v>1</v>
      </c>
      <c r="Y188" s="45" t="s">
        <v>3223</v>
      </c>
      <c r="Z188" s="45" t="s">
        <v>3942</v>
      </c>
      <c r="AA188" s="45">
        <v>1</v>
      </c>
      <c r="AB188" s="45" t="b">
        <v>0</v>
      </c>
      <c r="AC188" s="45" t="b">
        <v>0</v>
      </c>
      <c r="AD188" s="45" t="b">
        <v>0</v>
      </c>
      <c r="AE188" s="45" t="b">
        <v>0</v>
      </c>
      <c r="AF188" s="45" t="b">
        <v>0</v>
      </c>
      <c r="AG188" s="45" t="s">
        <v>3279</v>
      </c>
      <c r="AH188" s="45">
        <v>90</v>
      </c>
      <c r="AI188" s="45" t="b">
        <v>0</v>
      </c>
      <c r="AJ188" s="45" t="b">
        <v>0</v>
      </c>
      <c r="AK188" s="45"/>
      <c r="AL188" s="45" t="b">
        <v>0</v>
      </c>
      <c r="AM188" s="45"/>
      <c r="AN188" s="45"/>
      <c r="AO188" s="45"/>
      <c r="AP188" s="45"/>
      <c r="AQ188" s="45"/>
      <c r="AR188" s="45"/>
      <c r="AS188" s="45"/>
      <c r="AT188" s="45"/>
      <c r="AU188" s="45" t="s">
        <v>3251</v>
      </c>
      <c r="AV188" s="45">
        <v>11.99</v>
      </c>
      <c r="AW188" s="45" t="s">
        <v>76</v>
      </c>
      <c r="AX188" s="45" t="b">
        <v>0</v>
      </c>
      <c r="AY188" s="45" t="b">
        <v>0</v>
      </c>
      <c r="AZ188" s="45"/>
      <c r="BA188" s="45"/>
      <c r="BB188" s="45">
        <v>0</v>
      </c>
      <c r="BC188" s="45" t="s">
        <v>3222</v>
      </c>
      <c r="BD188" s="45" t="s">
        <v>3222</v>
      </c>
      <c r="BE188" s="45">
        <v>11.99</v>
      </c>
      <c r="BF188" s="45"/>
      <c r="BG188" s="45"/>
      <c r="BH188" s="45">
        <v>2</v>
      </c>
      <c r="BI188" s="45" t="s">
        <v>330</v>
      </c>
      <c r="BJ188" s="45"/>
      <c r="BK188" s="45" t="s">
        <v>3222</v>
      </c>
      <c r="BL188" s="45" t="s">
        <v>3228</v>
      </c>
      <c r="BM188" s="45" t="s">
        <v>3243</v>
      </c>
      <c r="BN188" s="45">
        <v>100493</v>
      </c>
      <c r="BO188" s="45" t="s">
        <v>3438</v>
      </c>
      <c r="BP188" s="45">
        <v>221</v>
      </c>
      <c r="BQ188" s="45" t="s">
        <v>3490</v>
      </c>
      <c r="BR188" s="45" t="s">
        <v>3256</v>
      </c>
      <c r="BS188" s="45"/>
      <c r="BT188" s="45" t="b">
        <v>0</v>
      </c>
      <c r="BU188" s="45">
        <v>6</v>
      </c>
      <c r="BV188" s="45" t="s">
        <v>3944</v>
      </c>
      <c r="BW188" s="45" t="s">
        <v>3283</v>
      </c>
      <c r="BX188" s="46"/>
      <c r="BY188" s="45"/>
      <c r="BZ188" s="45"/>
      <c r="CA188" s="47">
        <v>46048</v>
      </c>
      <c r="CB188" s="47">
        <v>45842</v>
      </c>
      <c r="CC188" s="45" t="s">
        <v>3358</v>
      </c>
      <c r="CD188" s="45" t="b">
        <v>0</v>
      </c>
      <c r="CE188" s="45" t="b">
        <v>0</v>
      </c>
      <c r="CF188" s="45" t="b">
        <v>0</v>
      </c>
      <c r="CG188" s="45" t="b">
        <v>0</v>
      </c>
      <c r="CH188" s="45"/>
      <c r="CI188" s="45" t="s">
        <v>337</v>
      </c>
      <c r="CJ188" s="45" t="s">
        <v>3237</v>
      </c>
      <c r="CK188" s="45" t="s">
        <v>3237</v>
      </c>
      <c r="CL188" s="45"/>
      <c r="CM188" s="45"/>
      <c r="CN188" s="45"/>
      <c r="CO188" s="45" t="s">
        <v>3222</v>
      </c>
      <c r="CP188" s="45" t="s">
        <v>3238</v>
      </c>
      <c r="CQ188" s="45">
        <v>6.04</v>
      </c>
      <c r="CR188" s="45">
        <v>1</v>
      </c>
      <c r="CS188" s="45">
        <v>0.41049999999999998</v>
      </c>
      <c r="CT188" s="45"/>
      <c r="CU188" s="45"/>
      <c r="CV188" s="45">
        <v>12</v>
      </c>
      <c r="CW188" s="45">
        <v>6</v>
      </c>
      <c r="CX188" s="45">
        <v>36.24</v>
      </c>
      <c r="CY188" s="45">
        <v>0</v>
      </c>
      <c r="CZ188" s="45">
        <v>0</v>
      </c>
      <c r="DA188" s="45">
        <v>0</v>
      </c>
      <c r="DB188" s="45">
        <v>0</v>
      </c>
      <c r="DC188" s="45">
        <v>0</v>
      </c>
      <c r="DD188" s="45">
        <v>0</v>
      </c>
      <c r="DE188" s="45">
        <v>6.04</v>
      </c>
      <c r="DF188" s="45">
        <v>1</v>
      </c>
      <c r="DG188" s="45">
        <v>0</v>
      </c>
      <c r="DH188" s="45">
        <v>0</v>
      </c>
      <c r="DI188" s="45">
        <v>0</v>
      </c>
      <c r="DJ188" s="45">
        <v>0</v>
      </c>
      <c r="DK188" s="45">
        <v>0</v>
      </c>
      <c r="DL188" s="45">
        <v>0</v>
      </c>
      <c r="DM188" s="45"/>
      <c r="DN188" s="13">
        <v>0</v>
      </c>
      <c r="DO188" s="13">
        <v>0</v>
      </c>
      <c r="DP188" s="13"/>
    </row>
    <row r="189" spans="1:120" hidden="1">
      <c r="A189" s="45" t="s">
        <v>16</v>
      </c>
      <c r="B189" s="45" t="s">
        <v>2046</v>
      </c>
      <c r="C189" s="45" t="s">
        <v>3940</v>
      </c>
      <c r="D189" s="45"/>
      <c r="E189" s="45">
        <v>71304</v>
      </c>
      <c r="F189" s="45">
        <v>4059779071304</v>
      </c>
      <c r="G189" s="46"/>
      <c r="H189" s="45" t="s">
        <v>337</v>
      </c>
      <c r="I189" s="45" t="s">
        <v>3276</v>
      </c>
      <c r="J189" s="45" t="s">
        <v>3221</v>
      </c>
      <c r="K189" s="45" t="s">
        <v>3946</v>
      </c>
      <c r="L189" s="45"/>
      <c r="M189" s="45">
        <v>39</v>
      </c>
      <c r="N189" s="45">
        <v>4.4000000000000004</v>
      </c>
      <c r="O189" s="45"/>
      <c r="P189" s="45">
        <v>127</v>
      </c>
      <c r="Q189" s="45" t="s">
        <v>3222</v>
      </c>
      <c r="R189" s="45" t="b">
        <v>0</v>
      </c>
      <c r="S189" s="45"/>
      <c r="T189" s="45">
        <v>5</v>
      </c>
      <c r="U189" s="45">
        <v>0</v>
      </c>
      <c r="V189" s="45">
        <v>7</v>
      </c>
      <c r="W189" s="45">
        <v>7</v>
      </c>
      <c r="X189" s="45">
        <v>1</v>
      </c>
      <c r="Y189" s="45" t="s">
        <v>3223</v>
      </c>
      <c r="Z189" s="45" t="s">
        <v>3942</v>
      </c>
      <c r="AA189" s="45">
        <v>1</v>
      </c>
      <c r="AB189" s="45" t="b">
        <v>0</v>
      </c>
      <c r="AC189" s="45" t="b">
        <v>0</v>
      </c>
      <c r="AD189" s="45" t="b">
        <v>0</v>
      </c>
      <c r="AE189" s="45" t="b">
        <v>0</v>
      </c>
      <c r="AF189" s="45" t="b">
        <v>0</v>
      </c>
      <c r="AG189" s="45" t="s">
        <v>3279</v>
      </c>
      <c r="AH189" s="45">
        <v>90</v>
      </c>
      <c r="AI189" s="45" t="b">
        <v>0</v>
      </c>
      <c r="AJ189" s="45" t="b">
        <v>0</v>
      </c>
      <c r="AK189" s="45"/>
      <c r="AL189" s="45" t="b">
        <v>0</v>
      </c>
      <c r="AM189" s="45"/>
      <c r="AN189" s="45"/>
      <c r="AO189" s="45"/>
      <c r="AP189" s="45"/>
      <c r="AQ189" s="45"/>
      <c r="AR189" s="45"/>
      <c r="AS189" s="45"/>
      <c r="AT189" s="45"/>
      <c r="AU189" s="45" t="s">
        <v>3251</v>
      </c>
      <c r="AV189" s="45">
        <v>11.99</v>
      </c>
      <c r="AW189" s="45" t="s">
        <v>76</v>
      </c>
      <c r="AX189" s="45" t="b">
        <v>0</v>
      </c>
      <c r="AY189" s="45" t="b">
        <v>0</v>
      </c>
      <c r="AZ189" s="45"/>
      <c r="BA189" s="45"/>
      <c r="BB189" s="45">
        <v>0</v>
      </c>
      <c r="BC189" s="45" t="s">
        <v>3222</v>
      </c>
      <c r="BD189" s="45" t="s">
        <v>3222</v>
      </c>
      <c r="BE189" s="45">
        <v>11.99</v>
      </c>
      <c r="BF189" s="45"/>
      <c r="BG189" s="45"/>
      <c r="BH189" s="45">
        <v>2</v>
      </c>
      <c r="BI189" s="45" t="s">
        <v>330</v>
      </c>
      <c r="BJ189" s="45"/>
      <c r="BK189" s="45" t="s">
        <v>3222</v>
      </c>
      <c r="BL189" s="45" t="s">
        <v>3228</v>
      </c>
      <c r="BM189" s="45" t="s">
        <v>3243</v>
      </c>
      <c r="BN189" s="45">
        <v>100493</v>
      </c>
      <c r="BO189" s="45" t="s">
        <v>3438</v>
      </c>
      <c r="BP189" s="45">
        <v>221</v>
      </c>
      <c r="BQ189" s="45" t="s">
        <v>3490</v>
      </c>
      <c r="BR189" s="45" t="s">
        <v>3256</v>
      </c>
      <c r="BS189" s="45"/>
      <c r="BT189" s="45" t="b">
        <v>0</v>
      </c>
      <c r="BU189" s="45">
        <v>6</v>
      </c>
      <c r="BV189" s="45" t="s">
        <v>3944</v>
      </c>
      <c r="BW189" s="45" t="s">
        <v>3283</v>
      </c>
      <c r="BX189" s="46"/>
      <c r="BY189" s="45"/>
      <c r="BZ189" s="45"/>
      <c r="CA189" s="47">
        <v>46048</v>
      </c>
      <c r="CB189" s="47">
        <v>45842</v>
      </c>
      <c r="CC189" s="45" t="s">
        <v>3358</v>
      </c>
      <c r="CD189" s="45" t="b">
        <v>0</v>
      </c>
      <c r="CE189" s="45" t="b">
        <v>0</v>
      </c>
      <c r="CF189" s="45" t="b">
        <v>0</v>
      </c>
      <c r="CG189" s="45" t="b">
        <v>0</v>
      </c>
      <c r="CH189" s="45"/>
      <c r="CI189" s="45" t="s">
        <v>337</v>
      </c>
      <c r="CJ189" s="45" t="s">
        <v>3237</v>
      </c>
      <c r="CK189" s="45" t="s">
        <v>3237</v>
      </c>
      <c r="CL189" s="45"/>
      <c r="CM189" s="45"/>
      <c r="CN189" s="45"/>
      <c r="CO189" s="45" t="s">
        <v>3222</v>
      </c>
      <c r="CP189" s="45" t="s">
        <v>3238</v>
      </c>
      <c r="CQ189" s="45">
        <v>6.04</v>
      </c>
      <c r="CR189" s="45">
        <v>1</v>
      </c>
      <c r="CS189" s="45">
        <v>0.38129999999999997</v>
      </c>
      <c r="CT189" s="45"/>
      <c r="CU189" s="45"/>
      <c r="CV189" s="45">
        <v>16</v>
      </c>
      <c r="CW189" s="45">
        <v>8</v>
      </c>
      <c r="CX189" s="45">
        <v>48.32</v>
      </c>
      <c r="CY189" s="45">
        <v>0</v>
      </c>
      <c r="CZ189" s="45">
        <v>0</v>
      </c>
      <c r="DA189" s="45">
        <v>0</v>
      </c>
      <c r="DB189" s="45">
        <v>0</v>
      </c>
      <c r="DC189" s="45">
        <v>0</v>
      </c>
      <c r="DD189" s="45">
        <v>0</v>
      </c>
      <c r="DE189" s="45">
        <v>42.28</v>
      </c>
      <c r="DF189" s="45">
        <v>7</v>
      </c>
      <c r="DG189" s="45">
        <v>0</v>
      </c>
      <c r="DH189" s="45">
        <v>0</v>
      </c>
      <c r="DI189" s="45">
        <v>0</v>
      </c>
      <c r="DJ189" s="45">
        <v>0</v>
      </c>
      <c r="DK189" s="45">
        <v>0</v>
      </c>
      <c r="DL189" s="45">
        <v>0</v>
      </c>
      <c r="DM189" s="45"/>
      <c r="DN189" s="13">
        <v>0</v>
      </c>
      <c r="DO189" s="13">
        <v>0</v>
      </c>
      <c r="DP189" s="13"/>
    </row>
    <row r="190" spans="1:120" hidden="1">
      <c r="A190" s="45" t="s">
        <v>16</v>
      </c>
      <c r="B190" s="45" t="s">
        <v>643</v>
      </c>
      <c r="C190" s="45" t="s">
        <v>3687</v>
      </c>
      <c r="D190" s="45"/>
      <c r="E190" s="45">
        <v>38741</v>
      </c>
      <c r="F190" s="45">
        <v>4059779038741</v>
      </c>
      <c r="G190" s="46"/>
      <c r="H190" s="45" t="s">
        <v>195</v>
      </c>
      <c r="I190" s="45" t="s">
        <v>3220</v>
      </c>
      <c r="J190" s="45" t="s">
        <v>3221</v>
      </c>
      <c r="K190" s="45" t="s">
        <v>3947</v>
      </c>
      <c r="L190" s="45" t="s">
        <v>195</v>
      </c>
      <c r="M190" s="45">
        <v>336</v>
      </c>
      <c r="N190" s="45">
        <v>4.7</v>
      </c>
      <c r="O190" s="45">
        <v>4.8</v>
      </c>
      <c r="P190" s="45">
        <v>186</v>
      </c>
      <c r="Q190" s="45" t="s">
        <v>3222</v>
      </c>
      <c r="R190" s="45" t="b">
        <v>0</v>
      </c>
      <c r="S190" s="45"/>
      <c r="T190" s="45">
        <v>5</v>
      </c>
      <c r="U190" s="45">
        <v>0</v>
      </c>
      <c r="V190" s="45">
        <v>7</v>
      </c>
      <c r="W190" s="45">
        <v>7</v>
      </c>
      <c r="X190" s="45">
        <v>1</v>
      </c>
      <c r="Y190" s="45" t="s">
        <v>3223</v>
      </c>
      <c r="Z190" s="45" t="s">
        <v>3948</v>
      </c>
      <c r="AA190" s="45">
        <v>0</v>
      </c>
      <c r="AB190" s="45" t="b">
        <v>0</v>
      </c>
      <c r="AC190" s="45" t="s">
        <v>3222</v>
      </c>
      <c r="AD190" s="45" t="b">
        <v>0</v>
      </c>
      <c r="AE190" s="45" t="b">
        <v>0</v>
      </c>
      <c r="AF190" s="45" t="b">
        <v>0</v>
      </c>
      <c r="AG190" s="45" t="s">
        <v>3279</v>
      </c>
      <c r="AH190" s="45">
        <v>80</v>
      </c>
      <c r="AI190" s="45" t="b">
        <v>0</v>
      </c>
      <c r="AJ190" s="45" t="b">
        <v>0</v>
      </c>
      <c r="AK190" s="45"/>
      <c r="AL190" s="45" t="b">
        <v>0</v>
      </c>
      <c r="AM190" s="45" t="b">
        <v>0</v>
      </c>
      <c r="AN190" s="45" t="s">
        <v>3222</v>
      </c>
      <c r="AO190" s="45" t="b">
        <v>0</v>
      </c>
      <c r="AP190" s="45" t="s">
        <v>3222</v>
      </c>
      <c r="AQ190" s="45" t="s">
        <v>3222</v>
      </c>
      <c r="AR190" s="45" t="b">
        <v>0</v>
      </c>
      <c r="AS190" s="45" t="s">
        <v>3226</v>
      </c>
      <c r="AT190" s="45"/>
      <c r="AU190" s="45" t="s">
        <v>3227</v>
      </c>
      <c r="AV190" s="45">
        <v>11.97</v>
      </c>
      <c r="AW190" s="45" t="s">
        <v>76</v>
      </c>
      <c r="AX190" s="45" t="b">
        <v>0</v>
      </c>
      <c r="AY190" s="45"/>
      <c r="AZ190" s="45"/>
      <c r="BA190" s="45"/>
      <c r="BB190" s="45"/>
      <c r="BC190" s="45" t="s">
        <v>3222</v>
      </c>
      <c r="BD190" s="45" t="s">
        <v>3222</v>
      </c>
      <c r="BE190" s="45">
        <v>11.97</v>
      </c>
      <c r="BF190" s="45">
        <v>11.99</v>
      </c>
      <c r="BG190" s="45"/>
      <c r="BH190" s="45">
        <v>1</v>
      </c>
      <c r="BI190" s="45" t="s">
        <v>330</v>
      </c>
      <c r="BJ190" s="45"/>
      <c r="BK190" s="45" t="s">
        <v>3222</v>
      </c>
      <c r="BL190" s="45" t="s">
        <v>3228</v>
      </c>
      <c r="BM190" s="45" t="s">
        <v>3243</v>
      </c>
      <c r="BN190" s="45">
        <v>35191</v>
      </c>
      <c r="BO190" s="45" t="s">
        <v>3244</v>
      </c>
      <c r="BP190" s="45">
        <v>307</v>
      </c>
      <c r="BQ190" s="45" t="s">
        <v>3245</v>
      </c>
      <c r="BR190" s="45" t="s">
        <v>3246</v>
      </c>
      <c r="BS190" s="45" t="s">
        <v>3233</v>
      </c>
      <c r="BT190" s="45" t="b">
        <v>0</v>
      </c>
      <c r="BU190" s="45">
        <v>1</v>
      </c>
      <c r="BV190" s="45" t="s">
        <v>3307</v>
      </c>
      <c r="BW190" s="45"/>
      <c r="BX190" s="45"/>
      <c r="BY190" s="45"/>
      <c r="BZ190" s="45"/>
      <c r="CA190" s="47">
        <v>46048</v>
      </c>
      <c r="CB190" s="47">
        <v>45035</v>
      </c>
      <c r="CC190" s="45" t="s">
        <v>3236</v>
      </c>
      <c r="CD190" s="45" t="b">
        <v>0</v>
      </c>
      <c r="CE190" s="45" t="b">
        <v>0</v>
      </c>
      <c r="CF190" s="45" t="b">
        <v>0</v>
      </c>
      <c r="CG190" s="45" t="b">
        <v>0</v>
      </c>
      <c r="CH190" s="45"/>
      <c r="CI190" s="45" t="s">
        <v>337</v>
      </c>
      <c r="CJ190" s="45" t="s">
        <v>3237</v>
      </c>
      <c r="CK190" s="45" t="s">
        <v>3237</v>
      </c>
      <c r="CL190" s="45"/>
      <c r="CM190" s="45"/>
      <c r="CN190" s="45"/>
      <c r="CO190" s="45" t="b">
        <v>0</v>
      </c>
      <c r="CP190" s="45" t="s">
        <v>3238</v>
      </c>
      <c r="CQ190" s="45">
        <v>5.92</v>
      </c>
      <c r="CR190" s="45">
        <v>1</v>
      </c>
      <c r="CS190" s="45">
        <v>0.43330000000000002</v>
      </c>
      <c r="CT190" s="45"/>
      <c r="CU190" s="45"/>
      <c r="CV190" s="45">
        <v>0</v>
      </c>
      <c r="CW190" s="45">
        <v>0</v>
      </c>
      <c r="CX190" s="45">
        <v>0</v>
      </c>
      <c r="CY190" s="45">
        <v>0</v>
      </c>
      <c r="CZ190" s="45">
        <v>0</v>
      </c>
      <c r="DA190" s="45">
        <v>0</v>
      </c>
      <c r="DB190" s="45">
        <v>0</v>
      </c>
      <c r="DC190" s="45">
        <v>0</v>
      </c>
      <c r="DD190" s="45">
        <v>0</v>
      </c>
      <c r="DE190" s="45">
        <v>0</v>
      </c>
      <c r="DF190" s="45">
        <v>0</v>
      </c>
      <c r="DG190" s="45">
        <v>0</v>
      </c>
      <c r="DH190" s="45">
        <v>0</v>
      </c>
      <c r="DI190" s="45">
        <v>0</v>
      </c>
      <c r="DJ190" s="45">
        <v>0</v>
      </c>
      <c r="DK190" s="45">
        <v>0</v>
      </c>
      <c r="DL190" s="45">
        <v>0</v>
      </c>
      <c r="DM190" s="45"/>
      <c r="DN190" s="13">
        <v>0</v>
      </c>
      <c r="DO190" s="13">
        <v>0</v>
      </c>
      <c r="DP190" s="13"/>
    </row>
    <row r="191" spans="1:120" hidden="1">
      <c r="A191" s="45" t="s">
        <v>16</v>
      </c>
      <c r="B191" s="45" t="s">
        <v>1983</v>
      </c>
      <c r="C191" s="45" t="s">
        <v>3949</v>
      </c>
      <c r="D191" s="45"/>
      <c r="E191" s="45">
        <v>65693</v>
      </c>
      <c r="F191" s="45">
        <v>4059779065693</v>
      </c>
      <c r="G191" s="46"/>
      <c r="H191" s="45" t="s">
        <v>333</v>
      </c>
      <c r="I191" s="45" t="s">
        <v>3434</v>
      </c>
      <c r="J191" s="45" t="s">
        <v>3221</v>
      </c>
      <c r="K191" s="45" t="s">
        <v>3950</v>
      </c>
      <c r="L191" s="45" t="s">
        <v>211</v>
      </c>
      <c r="M191" s="45">
        <v>20</v>
      </c>
      <c r="N191" s="45">
        <v>4.5</v>
      </c>
      <c r="O191" s="45">
        <v>5</v>
      </c>
      <c r="P191" s="45">
        <v>136</v>
      </c>
      <c r="Q191" s="45" t="s">
        <v>3222</v>
      </c>
      <c r="R191" s="45" t="b">
        <v>0</v>
      </c>
      <c r="S191" s="45"/>
      <c r="T191" s="45">
        <v>5</v>
      </c>
      <c r="U191" s="45">
        <v>331</v>
      </c>
      <c r="V191" s="45">
        <v>7</v>
      </c>
      <c r="W191" s="45">
        <v>7</v>
      </c>
      <c r="X191" s="45">
        <v>1</v>
      </c>
      <c r="Y191" s="45" t="s">
        <v>3249</v>
      </c>
      <c r="Z191" s="45" t="s">
        <v>3951</v>
      </c>
      <c r="AA191" s="45">
        <v>1</v>
      </c>
      <c r="AB191" s="45" t="b">
        <v>0</v>
      </c>
      <c r="AC191" s="45" t="b">
        <v>0</v>
      </c>
      <c r="AD191" s="45" t="b">
        <v>0</v>
      </c>
      <c r="AE191" s="45" t="b">
        <v>0</v>
      </c>
      <c r="AF191" s="45" t="b">
        <v>0</v>
      </c>
      <c r="AG191" s="45" t="s">
        <v>3596</v>
      </c>
      <c r="AH191" s="45">
        <v>80</v>
      </c>
      <c r="AI191" s="45" t="b">
        <v>0</v>
      </c>
      <c r="AJ191" s="45" t="b">
        <v>0</v>
      </c>
      <c r="AK191" s="45"/>
      <c r="AL191" s="45" t="b">
        <v>0</v>
      </c>
      <c r="AM191" s="45"/>
      <c r="AN191" s="45"/>
      <c r="AO191" s="45"/>
      <c r="AP191" s="45"/>
      <c r="AQ191" s="45"/>
      <c r="AR191" s="45"/>
      <c r="AS191" s="45"/>
      <c r="AT191" s="45"/>
      <c r="AU191" s="45" t="s">
        <v>3251</v>
      </c>
      <c r="AV191" s="45">
        <v>13.99</v>
      </c>
      <c r="AW191" s="45" t="s">
        <v>76</v>
      </c>
      <c r="AX191" s="45" t="b">
        <v>0</v>
      </c>
      <c r="AY191" s="45" t="b">
        <v>0</v>
      </c>
      <c r="AZ191" s="45"/>
      <c r="BA191" s="45"/>
      <c r="BB191" s="45">
        <v>0</v>
      </c>
      <c r="BC191" s="45" t="s">
        <v>3222</v>
      </c>
      <c r="BD191" s="45" t="s">
        <v>3222</v>
      </c>
      <c r="BE191" s="45">
        <v>13.99</v>
      </c>
      <c r="BF191" s="45"/>
      <c r="BG191" s="45"/>
      <c r="BH191" s="45">
        <v>1</v>
      </c>
      <c r="BI191" s="45" t="s">
        <v>330</v>
      </c>
      <c r="BJ191" s="45"/>
      <c r="BK191" s="45" t="s">
        <v>3222</v>
      </c>
      <c r="BL191" s="45" t="s">
        <v>3228</v>
      </c>
      <c r="BM191" s="45" t="s">
        <v>3952</v>
      </c>
      <c r="BN191" s="45">
        <v>36009</v>
      </c>
      <c r="BO191" s="45" t="s">
        <v>3438</v>
      </c>
      <c r="BP191" s="45">
        <v>309</v>
      </c>
      <c r="BQ191" s="45" t="s">
        <v>3953</v>
      </c>
      <c r="BR191" s="45" t="s">
        <v>3256</v>
      </c>
      <c r="BS191" s="45"/>
      <c r="BT191" s="45" t="b">
        <v>0</v>
      </c>
      <c r="BU191" s="45">
        <v>7</v>
      </c>
      <c r="BV191" s="45" t="s">
        <v>3954</v>
      </c>
      <c r="BW191" s="45" t="s">
        <v>3283</v>
      </c>
      <c r="BX191" s="46"/>
      <c r="BY191" s="45"/>
      <c r="BZ191" s="45"/>
      <c r="CA191" s="47">
        <v>46048</v>
      </c>
      <c r="CB191" s="47">
        <v>45668</v>
      </c>
      <c r="CC191" s="45" t="s">
        <v>3358</v>
      </c>
      <c r="CD191" s="45" t="b">
        <v>0</v>
      </c>
      <c r="CE191" s="45" t="b">
        <v>0</v>
      </c>
      <c r="CF191" s="45" t="b">
        <v>0</v>
      </c>
      <c r="CG191" s="45" t="b">
        <v>0</v>
      </c>
      <c r="CH191" s="45"/>
      <c r="CI191" s="45" t="s">
        <v>337</v>
      </c>
      <c r="CJ191" s="45" t="s">
        <v>3237</v>
      </c>
      <c r="CK191" s="45" t="s">
        <v>3237</v>
      </c>
      <c r="CL191" s="45"/>
      <c r="CM191" s="45"/>
      <c r="CN191" s="45"/>
      <c r="CO191" s="45" t="b">
        <v>0</v>
      </c>
      <c r="CP191" s="45" t="s">
        <v>3238</v>
      </c>
      <c r="CQ191" s="45">
        <v>5.89</v>
      </c>
      <c r="CR191" s="45">
        <v>1</v>
      </c>
      <c r="CS191" s="45">
        <v>0.54810000000000003</v>
      </c>
      <c r="CT191" s="45"/>
      <c r="CU191" s="45"/>
      <c r="CV191" s="45">
        <v>25</v>
      </c>
      <c r="CW191" s="45">
        <v>26</v>
      </c>
      <c r="CX191" s="45">
        <v>153.13999999999999</v>
      </c>
      <c r="CY191" s="45">
        <v>728</v>
      </c>
      <c r="CZ191" s="45">
        <v>0</v>
      </c>
      <c r="DA191" s="45">
        <v>0</v>
      </c>
      <c r="DB191" s="45">
        <v>0</v>
      </c>
      <c r="DC191" s="45">
        <v>0</v>
      </c>
      <c r="DD191" s="45">
        <v>0</v>
      </c>
      <c r="DE191" s="45">
        <v>0</v>
      </c>
      <c r="DF191" s="45">
        <v>0</v>
      </c>
      <c r="DG191" s="45">
        <v>0</v>
      </c>
      <c r="DH191" s="45">
        <v>0</v>
      </c>
      <c r="DI191" s="45">
        <v>0</v>
      </c>
      <c r="DJ191" s="45">
        <v>0</v>
      </c>
      <c r="DK191" s="45">
        <v>0</v>
      </c>
      <c r="DL191" s="45">
        <v>0</v>
      </c>
      <c r="DM191" s="45"/>
      <c r="DN191" s="13">
        <v>0</v>
      </c>
      <c r="DO191" s="13">
        <v>0</v>
      </c>
      <c r="DP191" s="13">
        <v>7.0000000000000007E-2</v>
      </c>
    </row>
    <row r="192" spans="1:120" hidden="1">
      <c r="A192" s="45" t="s">
        <v>16</v>
      </c>
      <c r="B192" s="45" t="s">
        <v>2739</v>
      </c>
      <c r="C192" s="45" t="s">
        <v>3955</v>
      </c>
      <c r="D192" s="45"/>
      <c r="E192" s="45">
        <v>11065</v>
      </c>
      <c r="F192" s="45">
        <v>4059779011065</v>
      </c>
      <c r="G192" s="46"/>
      <c r="H192" s="45" t="s">
        <v>337</v>
      </c>
      <c r="I192" s="45" t="s">
        <v>3276</v>
      </c>
      <c r="J192" s="45" t="s">
        <v>3221</v>
      </c>
      <c r="K192" s="45" t="s">
        <v>3956</v>
      </c>
      <c r="L192" s="45" t="s">
        <v>296</v>
      </c>
      <c r="M192" s="45">
        <v>255</v>
      </c>
      <c r="N192" s="45">
        <v>4</v>
      </c>
      <c r="O192" s="45">
        <v>5</v>
      </c>
      <c r="P192" s="45">
        <v>148</v>
      </c>
      <c r="Q192" s="45" t="s">
        <v>3222</v>
      </c>
      <c r="R192" s="45" t="b">
        <v>0</v>
      </c>
      <c r="S192" s="45"/>
      <c r="T192" s="45">
        <v>5</v>
      </c>
      <c r="U192" s="45">
        <v>0</v>
      </c>
      <c r="V192" s="45">
        <v>10</v>
      </c>
      <c r="W192" s="45">
        <v>10</v>
      </c>
      <c r="X192" s="45">
        <v>0</v>
      </c>
      <c r="Y192" s="45" t="s">
        <v>3223</v>
      </c>
      <c r="Z192" s="45" t="s">
        <v>3957</v>
      </c>
      <c r="AA192" s="45">
        <v>5</v>
      </c>
      <c r="AB192" s="45" t="b">
        <v>0</v>
      </c>
      <c r="AC192" s="45" t="s">
        <v>3222</v>
      </c>
      <c r="AD192" s="45" t="b">
        <v>0</v>
      </c>
      <c r="AE192" s="45" t="b">
        <v>0</v>
      </c>
      <c r="AF192" s="45" t="b">
        <v>0</v>
      </c>
      <c r="AG192" s="45" t="s">
        <v>3279</v>
      </c>
      <c r="AH192" s="45">
        <v>90</v>
      </c>
      <c r="AI192" s="45" t="b">
        <v>0</v>
      </c>
      <c r="AJ192" s="45" t="b">
        <v>0</v>
      </c>
      <c r="AK192" s="45"/>
      <c r="AL192" s="45" t="b">
        <v>0</v>
      </c>
      <c r="AM192" s="45" t="s">
        <v>3222</v>
      </c>
      <c r="AN192" s="45" t="s">
        <v>3222</v>
      </c>
      <c r="AO192" s="45"/>
      <c r="AP192" s="45" t="s">
        <v>3222</v>
      </c>
      <c r="AQ192" s="45" t="s">
        <v>3222</v>
      </c>
      <c r="AR192" s="45" t="s">
        <v>3222</v>
      </c>
      <c r="AS192" s="45" t="s">
        <v>3297</v>
      </c>
      <c r="AT192" s="45"/>
      <c r="AU192" s="45" t="s">
        <v>3227</v>
      </c>
      <c r="AV192" s="45">
        <v>6.99</v>
      </c>
      <c r="AW192" s="45" t="s">
        <v>76</v>
      </c>
      <c r="AX192" s="45" t="b">
        <v>0</v>
      </c>
      <c r="AY192" s="45" t="s">
        <v>3222</v>
      </c>
      <c r="AZ192" s="45"/>
      <c r="BA192" s="45" t="s">
        <v>2788</v>
      </c>
      <c r="BB192" s="45">
        <v>1</v>
      </c>
      <c r="BC192" s="45" t="s">
        <v>3222</v>
      </c>
      <c r="BD192" s="45" t="s">
        <v>3222</v>
      </c>
      <c r="BE192" s="45">
        <v>6.99</v>
      </c>
      <c r="BF192" s="45"/>
      <c r="BG192" s="45"/>
      <c r="BH192" s="45">
        <v>1</v>
      </c>
      <c r="BI192" s="45" t="s">
        <v>330</v>
      </c>
      <c r="BJ192" s="45"/>
      <c r="BK192" s="45" t="s">
        <v>3222</v>
      </c>
      <c r="BL192" s="45" t="s">
        <v>3228</v>
      </c>
      <c r="BM192" s="45" t="s">
        <v>3243</v>
      </c>
      <c r="BN192" s="45">
        <v>89867</v>
      </c>
      <c r="BO192" s="45" t="s">
        <v>3958</v>
      </c>
      <c r="BP192" s="45">
        <v>145</v>
      </c>
      <c r="BQ192" s="45" t="s">
        <v>3959</v>
      </c>
      <c r="BR192" s="45" t="s">
        <v>3256</v>
      </c>
      <c r="BS192" s="45" t="s">
        <v>3233</v>
      </c>
      <c r="BT192" s="45" t="b">
        <v>0</v>
      </c>
      <c r="BU192" s="45">
        <v>5</v>
      </c>
      <c r="BV192" s="45" t="s">
        <v>3960</v>
      </c>
      <c r="BW192" s="45" t="s">
        <v>3235</v>
      </c>
      <c r="BX192" s="46"/>
      <c r="BY192" s="45"/>
      <c r="BZ192" s="45"/>
      <c r="CA192" s="47">
        <v>46048</v>
      </c>
      <c r="CB192" s="47">
        <v>45035</v>
      </c>
      <c r="CC192" s="45" t="s">
        <v>3909</v>
      </c>
      <c r="CD192" s="45" t="b">
        <v>0</v>
      </c>
      <c r="CE192" s="45" t="b">
        <v>0</v>
      </c>
      <c r="CF192" s="45" t="b">
        <v>0</v>
      </c>
      <c r="CG192" s="45" t="b">
        <v>0</v>
      </c>
      <c r="CH192" s="45"/>
      <c r="CI192" s="45" t="s">
        <v>337</v>
      </c>
      <c r="CJ192" s="45" t="s">
        <v>3322</v>
      </c>
      <c r="CK192" s="45" t="s">
        <v>3322</v>
      </c>
      <c r="CL192" s="45"/>
      <c r="CM192" s="45"/>
      <c r="CN192" s="45"/>
      <c r="CO192" s="45" t="b">
        <v>0</v>
      </c>
      <c r="CP192" s="45" t="s">
        <v>3238</v>
      </c>
      <c r="CQ192" s="45">
        <v>5.88</v>
      </c>
      <c r="CR192" s="45">
        <v>2</v>
      </c>
      <c r="CS192" s="45">
        <v>0.54079999999999995</v>
      </c>
      <c r="CT192" s="45"/>
      <c r="CU192" s="45"/>
      <c r="CV192" s="45">
        <v>28</v>
      </c>
      <c r="CW192" s="45">
        <v>1</v>
      </c>
      <c r="CX192" s="45">
        <v>2.94</v>
      </c>
      <c r="CY192" s="45">
        <v>14</v>
      </c>
      <c r="CZ192" s="45">
        <v>0</v>
      </c>
      <c r="DA192" s="45">
        <v>0</v>
      </c>
      <c r="DB192" s="45">
        <v>0</v>
      </c>
      <c r="DC192" s="45">
        <v>0</v>
      </c>
      <c r="DD192" s="45">
        <v>0</v>
      </c>
      <c r="DE192" s="45">
        <v>0</v>
      </c>
      <c r="DF192" s="45">
        <v>0</v>
      </c>
      <c r="DG192" s="45">
        <v>0</v>
      </c>
      <c r="DH192" s="45">
        <v>0</v>
      </c>
      <c r="DI192" s="45">
        <v>0</v>
      </c>
      <c r="DJ192" s="45">
        <v>0</v>
      </c>
      <c r="DK192" s="45">
        <v>0</v>
      </c>
      <c r="DL192" s="45">
        <v>0</v>
      </c>
      <c r="DM192" s="45"/>
      <c r="DN192" s="13">
        <v>0</v>
      </c>
      <c r="DO192" s="13">
        <v>0</v>
      </c>
      <c r="DP192" s="13"/>
    </row>
    <row r="193" spans="1:120" hidden="1">
      <c r="A193" s="45" t="s">
        <v>16</v>
      </c>
      <c r="B193" s="45" t="s">
        <v>2059</v>
      </c>
      <c r="C193" s="45" t="s">
        <v>3842</v>
      </c>
      <c r="D193" s="45"/>
      <c r="E193" s="45">
        <v>46869</v>
      </c>
      <c r="F193" s="45">
        <v>4059779046869</v>
      </c>
      <c r="G193" s="46"/>
      <c r="H193" s="45" t="s">
        <v>3843</v>
      </c>
      <c r="I193" s="45" t="s">
        <v>3276</v>
      </c>
      <c r="J193" s="45" t="s">
        <v>3221</v>
      </c>
      <c r="K193" s="45" t="s">
        <v>3961</v>
      </c>
      <c r="L193" s="45" t="s">
        <v>534</v>
      </c>
      <c r="M193" s="45">
        <v>81</v>
      </c>
      <c r="N193" s="45">
        <v>3.9</v>
      </c>
      <c r="O193" s="45">
        <v>3</v>
      </c>
      <c r="P193" s="45">
        <v>147</v>
      </c>
      <c r="Q193" s="45" t="s">
        <v>3222</v>
      </c>
      <c r="R193" s="45" t="b">
        <v>0</v>
      </c>
      <c r="S193" s="45"/>
      <c r="T193" s="45">
        <v>5</v>
      </c>
      <c r="U193" s="45">
        <v>0</v>
      </c>
      <c r="V193" s="45">
        <v>5</v>
      </c>
      <c r="W193" s="45">
        <v>5</v>
      </c>
      <c r="X193" s="45">
        <v>1</v>
      </c>
      <c r="Y193" s="45" t="s">
        <v>3223</v>
      </c>
      <c r="Z193" s="45" t="s">
        <v>3962</v>
      </c>
      <c r="AA193" s="45">
        <v>1</v>
      </c>
      <c r="AB193" s="45" t="b">
        <v>0</v>
      </c>
      <c r="AC193" s="45" t="b">
        <v>0</v>
      </c>
      <c r="AD193" s="45" t="b">
        <v>0</v>
      </c>
      <c r="AE193" s="45" t="b">
        <v>0</v>
      </c>
      <c r="AF193" s="45" t="b">
        <v>0</v>
      </c>
      <c r="AG193" s="45"/>
      <c r="AH193" s="45">
        <v>75</v>
      </c>
      <c r="AI193" s="45" t="b">
        <v>0</v>
      </c>
      <c r="AJ193" s="45" t="b">
        <v>0</v>
      </c>
      <c r="AK193" s="45"/>
      <c r="AL193" s="45" t="b">
        <v>0</v>
      </c>
      <c r="AM193" s="45" t="s">
        <v>3222</v>
      </c>
      <c r="AN193" s="45" t="s">
        <v>3222</v>
      </c>
      <c r="AO193" s="45"/>
      <c r="AP193" s="45" t="s">
        <v>3222</v>
      </c>
      <c r="AQ193" s="45" t="b">
        <v>0</v>
      </c>
      <c r="AR193" s="45" t="s">
        <v>3222</v>
      </c>
      <c r="AS193" s="45" t="s">
        <v>3226</v>
      </c>
      <c r="AT193" s="45"/>
      <c r="AU193" s="45" t="s">
        <v>3227</v>
      </c>
      <c r="AV193" s="45">
        <v>11.99</v>
      </c>
      <c r="AW193" s="45" t="s">
        <v>76</v>
      </c>
      <c r="AX193" s="45" t="b">
        <v>0</v>
      </c>
      <c r="AY193" s="45" t="s">
        <v>3222</v>
      </c>
      <c r="AZ193" s="45"/>
      <c r="BA193" s="45" t="s">
        <v>503</v>
      </c>
      <c r="BB193" s="45">
        <v>1</v>
      </c>
      <c r="BC193" s="45" t="s">
        <v>3222</v>
      </c>
      <c r="BD193" s="45" t="s">
        <v>3222</v>
      </c>
      <c r="BE193" s="45">
        <v>11.99</v>
      </c>
      <c r="BF193" s="45"/>
      <c r="BG193" s="45"/>
      <c r="BH193" s="45">
        <v>2</v>
      </c>
      <c r="BI193" s="45" t="s">
        <v>330</v>
      </c>
      <c r="BJ193" s="45"/>
      <c r="BK193" s="45" t="s">
        <v>3222</v>
      </c>
      <c r="BL193" s="45" t="s">
        <v>3228</v>
      </c>
      <c r="BM193" s="45" t="s">
        <v>3243</v>
      </c>
      <c r="BN193" s="45">
        <v>83831</v>
      </c>
      <c r="BO193" s="45" t="s">
        <v>3280</v>
      </c>
      <c r="BP193" s="45">
        <v>190</v>
      </c>
      <c r="BQ193" s="45" t="s">
        <v>3281</v>
      </c>
      <c r="BR193" s="45" t="s">
        <v>3232</v>
      </c>
      <c r="BS193" s="45" t="s">
        <v>3292</v>
      </c>
      <c r="BT193" s="45" t="b">
        <v>0</v>
      </c>
      <c r="BU193" s="45">
        <v>6</v>
      </c>
      <c r="BV193" s="45" t="s">
        <v>3846</v>
      </c>
      <c r="BW193" s="45" t="s">
        <v>3283</v>
      </c>
      <c r="BX193" s="46"/>
      <c r="BY193" s="45"/>
      <c r="BZ193" s="45"/>
      <c r="CA193" s="47">
        <v>46048</v>
      </c>
      <c r="CB193" s="47">
        <v>45283</v>
      </c>
      <c r="CC193" s="45" t="s">
        <v>3358</v>
      </c>
      <c r="CD193" s="45" t="b">
        <v>0</v>
      </c>
      <c r="CE193" s="45" t="b">
        <v>0</v>
      </c>
      <c r="CF193" s="45" t="b">
        <v>0</v>
      </c>
      <c r="CG193" s="45" t="b">
        <v>0</v>
      </c>
      <c r="CH193" s="45"/>
      <c r="CI193" s="45" t="s">
        <v>337</v>
      </c>
      <c r="CJ193" s="45" t="s">
        <v>3237</v>
      </c>
      <c r="CK193" s="45" t="s">
        <v>3237</v>
      </c>
      <c r="CL193" s="45"/>
      <c r="CM193" s="45"/>
      <c r="CN193" s="45"/>
      <c r="CO193" s="45" t="b">
        <v>0</v>
      </c>
      <c r="CP193" s="45" t="s">
        <v>3238</v>
      </c>
      <c r="CQ193" s="45">
        <v>5.76</v>
      </c>
      <c r="CR193" s="45">
        <v>1</v>
      </c>
      <c r="CS193" s="45">
        <v>0.4844</v>
      </c>
      <c r="CT193" s="45"/>
      <c r="CU193" s="45"/>
      <c r="CV193" s="45">
        <v>29</v>
      </c>
      <c r="CW193" s="45">
        <v>22</v>
      </c>
      <c r="CX193" s="45">
        <v>126.72</v>
      </c>
      <c r="CY193" s="45">
        <v>616</v>
      </c>
      <c r="CZ193" s="45">
        <v>4.3499999999999997E-2</v>
      </c>
      <c r="DA193" s="45">
        <v>0</v>
      </c>
      <c r="DB193" s="45">
        <v>0</v>
      </c>
      <c r="DC193" s="45">
        <v>0</v>
      </c>
      <c r="DD193" s="45">
        <v>0</v>
      </c>
      <c r="DE193" s="45">
        <v>0</v>
      </c>
      <c r="DF193" s="45">
        <v>0</v>
      </c>
      <c r="DG193" s="45">
        <v>0</v>
      </c>
      <c r="DH193" s="45">
        <v>0</v>
      </c>
      <c r="DI193" s="45">
        <v>0</v>
      </c>
      <c r="DJ193" s="45">
        <v>0</v>
      </c>
      <c r="DK193" s="45">
        <v>0</v>
      </c>
      <c r="DL193" s="45">
        <v>0</v>
      </c>
      <c r="DM193" s="45"/>
      <c r="DN193" s="13">
        <v>0</v>
      </c>
      <c r="DO193" s="13">
        <v>0</v>
      </c>
      <c r="DP193" s="13"/>
    </row>
    <row r="194" spans="1:120" hidden="1">
      <c r="A194" s="45" t="s">
        <v>16</v>
      </c>
      <c r="B194" s="45" t="s">
        <v>2174</v>
      </c>
      <c r="C194" s="45" t="s">
        <v>3842</v>
      </c>
      <c r="D194" s="45"/>
      <c r="E194" s="45">
        <v>46951</v>
      </c>
      <c r="F194" s="45">
        <v>4059779046951</v>
      </c>
      <c r="G194" s="46"/>
      <c r="H194" s="45" t="s">
        <v>3843</v>
      </c>
      <c r="I194" s="45" t="s">
        <v>3276</v>
      </c>
      <c r="J194" s="45" t="s">
        <v>3221</v>
      </c>
      <c r="K194" s="45" t="s">
        <v>3963</v>
      </c>
      <c r="L194" s="45" t="s">
        <v>534</v>
      </c>
      <c r="M194" s="45">
        <v>81</v>
      </c>
      <c r="N194" s="45">
        <v>3.9</v>
      </c>
      <c r="O194" s="45">
        <v>3</v>
      </c>
      <c r="P194" s="45">
        <v>147</v>
      </c>
      <c r="Q194" s="45" t="s">
        <v>3222</v>
      </c>
      <c r="R194" s="45" t="b">
        <v>0</v>
      </c>
      <c r="S194" s="45"/>
      <c r="T194" s="45">
        <v>5</v>
      </c>
      <c r="U194" s="45">
        <v>0</v>
      </c>
      <c r="V194" s="45">
        <v>5</v>
      </c>
      <c r="W194" s="45">
        <v>5</v>
      </c>
      <c r="X194" s="45">
        <v>1</v>
      </c>
      <c r="Y194" s="45" t="s">
        <v>3223</v>
      </c>
      <c r="Z194" s="45" t="s">
        <v>3962</v>
      </c>
      <c r="AA194" s="45">
        <v>1</v>
      </c>
      <c r="AB194" s="45" t="b">
        <v>0</v>
      </c>
      <c r="AC194" s="45" t="b">
        <v>0</v>
      </c>
      <c r="AD194" s="45" t="b">
        <v>0</v>
      </c>
      <c r="AE194" s="45" t="b">
        <v>0</v>
      </c>
      <c r="AF194" s="45" t="b">
        <v>0</v>
      </c>
      <c r="AG194" s="45"/>
      <c r="AH194" s="45">
        <v>75</v>
      </c>
      <c r="AI194" s="45" t="b">
        <v>0</v>
      </c>
      <c r="AJ194" s="45" t="b">
        <v>0</v>
      </c>
      <c r="AK194" s="45"/>
      <c r="AL194" s="45" t="b">
        <v>0</v>
      </c>
      <c r="AM194" s="45" t="s">
        <v>3222</v>
      </c>
      <c r="AN194" s="45" t="s">
        <v>3222</v>
      </c>
      <c r="AO194" s="45"/>
      <c r="AP194" s="45" t="s">
        <v>3222</v>
      </c>
      <c r="AQ194" s="45" t="b">
        <v>0</v>
      </c>
      <c r="AR194" s="45" t="s">
        <v>3222</v>
      </c>
      <c r="AS194" s="45" t="s">
        <v>3226</v>
      </c>
      <c r="AT194" s="45"/>
      <c r="AU194" s="45" t="s">
        <v>3227</v>
      </c>
      <c r="AV194" s="45">
        <v>11.99</v>
      </c>
      <c r="AW194" s="45" t="s">
        <v>76</v>
      </c>
      <c r="AX194" s="45" t="b">
        <v>0</v>
      </c>
      <c r="AY194" s="45" t="s">
        <v>3222</v>
      </c>
      <c r="AZ194" s="45"/>
      <c r="BA194" s="45" t="s">
        <v>500</v>
      </c>
      <c r="BB194" s="45">
        <v>1</v>
      </c>
      <c r="BC194" s="45" t="s">
        <v>3222</v>
      </c>
      <c r="BD194" s="45" t="s">
        <v>3222</v>
      </c>
      <c r="BE194" s="45">
        <v>11.99</v>
      </c>
      <c r="BF194" s="45">
        <v>11.99</v>
      </c>
      <c r="BG194" s="45"/>
      <c r="BH194" s="45">
        <v>2</v>
      </c>
      <c r="BI194" s="45" t="s">
        <v>330</v>
      </c>
      <c r="BJ194" s="45"/>
      <c r="BK194" s="45" t="s">
        <v>3222</v>
      </c>
      <c r="BL194" s="45" t="s">
        <v>3228</v>
      </c>
      <c r="BM194" s="45" t="s">
        <v>3243</v>
      </c>
      <c r="BN194" s="45">
        <v>83831</v>
      </c>
      <c r="BO194" s="45" t="s">
        <v>3280</v>
      </c>
      <c r="BP194" s="45">
        <v>190</v>
      </c>
      <c r="BQ194" s="45" t="s">
        <v>3281</v>
      </c>
      <c r="BR194" s="45" t="s">
        <v>3232</v>
      </c>
      <c r="BS194" s="45"/>
      <c r="BT194" s="45" t="b">
        <v>0</v>
      </c>
      <c r="BU194" s="45">
        <v>6</v>
      </c>
      <c r="BV194" s="45" t="s">
        <v>3846</v>
      </c>
      <c r="BW194" s="45" t="s">
        <v>3283</v>
      </c>
      <c r="BX194" s="46"/>
      <c r="BY194" s="45"/>
      <c r="BZ194" s="45"/>
      <c r="CA194" s="47">
        <v>46048</v>
      </c>
      <c r="CB194" s="47">
        <v>45251</v>
      </c>
      <c r="CC194" s="45" t="s">
        <v>3358</v>
      </c>
      <c r="CD194" s="45" t="b">
        <v>0</v>
      </c>
      <c r="CE194" s="45" t="b">
        <v>0</v>
      </c>
      <c r="CF194" s="45" t="b">
        <v>0</v>
      </c>
      <c r="CG194" s="45" t="b">
        <v>0</v>
      </c>
      <c r="CH194" s="45"/>
      <c r="CI194" s="45" t="s">
        <v>337</v>
      </c>
      <c r="CJ194" s="45" t="s">
        <v>3237</v>
      </c>
      <c r="CK194" s="45" t="s">
        <v>3237</v>
      </c>
      <c r="CL194" s="45"/>
      <c r="CM194" s="45"/>
      <c r="CN194" s="45"/>
      <c r="CO194" s="45" t="b">
        <v>0</v>
      </c>
      <c r="CP194" s="45" t="s">
        <v>3238</v>
      </c>
      <c r="CQ194" s="45">
        <v>5.76</v>
      </c>
      <c r="CR194" s="45">
        <v>1</v>
      </c>
      <c r="CS194" s="45">
        <v>0.4844</v>
      </c>
      <c r="CT194" s="45"/>
      <c r="CU194" s="45"/>
      <c r="CV194" s="45">
        <v>12</v>
      </c>
      <c r="CW194" s="45">
        <v>23</v>
      </c>
      <c r="CX194" s="45">
        <v>132.47999999999999</v>
      </c>
      <c r="CY194" s="45">
        <v>644</v>
      </c>
      <c r="CZ194" s="45">
        <v>0</v>
      </c>
      <c r="DA194" s="45">
        <v>0</v>
      </c>
      <c r="DB194" s="45">
        <v>0</v>
      </c>
      <c r="DC194" s="45">
        <v>0</v>
      </c>
      <c r="DD194" s="45">
        <v>0</v>
      </c>
      <c r="DE194" s="45">
        <v>0</v>
      </c>
      <c r="DF194" s="45">
        <v>0</v>
      </c>
      <c r="DG194" s="45">
        <v>0</v>
      </c>
      <c r="DH194" s="45">
        <v>0</v>
      </c>
      <c r="DI194" s="45">
        <v>0</v>
      </c>
      <c r="DJ194" s="45">
        <v>0</v>
      </c>
      <c r="DK194" s="45">
        <v>0</v>
      </c>
      <c r="DL194" s="45">
        <v>36</v>
      </c>
      <c r="DM194" s="45"/>
      <c r="DN194" s="13">
        <v>0</v>
      </c>
      <c r="DO194" s="13">
        <v>0</v>
      </c>
      <c r="DP194" s="13"/>
    </row>
    <row r="195" spans="1:120" hidden="1">
      <c r="A195" s="45" t="s">
        <v>16</v>
      </c>
      <c r="B195" s="45" t="s">
        <v>2711</v>
      </c>
      <c r="C195" s="45" t="s">
        <v>3659</v>
      </c>
      <c r="D195" s="45"/>
      <c r="E195" s="45">
        <v>33517</v>
      </c>
      <c r="F195" s="45">
        <v>4059779033517</v>
      </c>
      <c r="G195" s="46"/>
      <c r="H195" s="45" t="s">
        <v>337</v>
      </c>
      <c r="I195" s="45" t="s">
        <v>3276</v>
      </c>
      <c r="J195" s="45" t="s">
        <v>3221</v>
      </c>
      <c r="K195" s="45" t="s">
        <v>3964</v>
      </c>
      <c r="L195" s="45" t="s">
        <v>309</v>
      </c>
      <c r="M195" s="45">
        <v>563</v>
      </c>
      <c r="N195" s="45">
        <v>4.4000000000000004</v>
      </c>
      <c r="O195" s="45">
        <v>4.5999999999999996</v>
      </c>
      <c r="P195" s="45">
        <v>103</v>
      </c>
      <c r="Q195" s="45" t="s">
        <v>3222</v>
      </c>
      <c r="R195" s="45" t="b">
        <v>0</v>
      </c>
      <c r="S195" s="45"/>
      <c r="T195" s="45">
        <v>5</v>
      </c>
      <c r="U195" s="45">
        <v>0</v>
      </c>
      <c r="V195" s="45">
        <v>6</v>
      </c>
      <c r="W195" s="45">
        <v>6</v>
      </c>
      <c r="X195" s="45">
        <v>3</v>
      </c>
      <c r="Y195" s="45" t="s">
        <v>3223</v>
      </c>
      <c r="Z195" s="45" t="s">
        <v>3965</v>
      </c>
      <c r="AA195" s="45">
        <v>1</v>
      </c>
      <c r="AB195" s="45" t="b">
        <v>0</v>
      </c>
      <c r="AC195" s="45" t="s">
        <v>3222</v>
      </c>
      <c r="AD195" s="45" t="b">
        <v>0</v>
      </c>
      <c r="AE195" s="45" t="b">
        <v>0</v>
      </c>
      <c r="AF195" s="45" t="b">
        <v>0</v>
      </c>
      <c r="AG195" s="45" t="s">
        <v>3279</v>
      </c>
      <c r="AH195" s="45">
        <v>90</v>
      </c>
      <c r="AI195" s="45" t="b">
        <v>0</v>
      </c>
      <c r="AJ195" s="45" t="s">
        <v>3222</v>
      </c>
      <c r="AK195" s="45"/>
      <c r="AL195" s="45" t="b">
        <v>0</v>
      </c>
      <c r="AM195" s="45" t="b">
        <v>0</v>
      </c>
      <c r="AN195" s="45" t="s">
        <v>3222</v>
      </c>
      <c r="AO195" s="45"/>
      <c r="AP195" s="45" t="b">
        <v>0</v>
      </c>
      <c r="AQ195" s="45" t="s">
        <v>3222</v>
      </c>
      <c r="AR195" s="45" t="b">
        <v>0</v>
      </c>
      <c r="AS195" s="45" t="s">
        <v>3226</v>
      </c>
      <c r="AT195" s="45"/>
      <c r="AU195" s="45" t="s">
        <v>3227</v>
      </c>
      <c r="AV195" s="45">
        <v>13.97</v>
      </c>
      <c r="AW195" s="45" t="s">
        <v>76</v>
      </c>
      <c r="AX195" s="45" t="b">
        <v>0</v>
      </c>
      <c r="AY195" s="45" t="s">
        <v>3222</v>
      </c>
      <c r="AZ195" s="45"/>
      <c r="BA195" s="45" t="s">
        <v>3966</v>
      </c>
      <c r="BB195" s="45">
        <v>2</v>
      </c>
      <c r="BC195" s="45" t="s">
        <v>3222</v>
      </c>
      <c r="BD195" s="45" t="s">
        <v>3222</v>
      </c>
      <c r="BE195" s="45">
        <v>13.97</v>
      </c>
      <c r="BF195" s="45"/>
      <c r="BG195" s="45"/>
      <c r="BH195" s="45">
        <v>2</v>
      </c>
      <c r="BI195" s="45" t="s">
        <v>330</v>
      </c>
      <c r="BJ195" s="45"/>
      <c r="BK195" s="45" t="s">
        <v>3222</v>
      </c>
      <c r="BL195" s="45" t="s">
        <v>3228</v>
      </c>
      <c r="BM195" s="45" t="s">
        <v>3243</v>
      </c>
      <c r="BN195" s="45">
        <v>39633</v>
      </c>
      <c r="BO195" s="45" t="s">
        <v>3663</v>
      </c>
      <c r="BP195" s="45">
        <v>101</v>
      </c>
      <c r="BQ195" s="45" t="s">
        <v>3664</v>
      </c>
      <c r="BR195" s="45" t="s">
        <v>3256</v>
      </c>
      <c r="BS195" s="45" t="s">
        <v>3233</v>
      </c>
      <c r="BT195" s="45" t="b">
        <v>0</v>
      </c>
      <c r="BU195" s="45">
        <v>4</v>
      </c>
      <c r="BV195" s="45" t="s">
        <v>3665</v>
      </c>
      <c r="BW195" s="45" t="s">
        <v>3283</v>
      </c>
      <c r="BX195" s="46"/>
      <c r="BY195" s="45"/>
      <c r="BZ195" s="45"/>
      <c r="CA195" s="47">
        <v>46048</v>
      </c>
      <c r="CB195" s="47">
        <v>45035</v>
      </c>
      <c r="CC195" s="45" t="s">
        <v>3336</v>
      </c>
      <c r="CD195" s="45" t="b">
        <v>0</v>
      </c>
      <c r="CE195" s="45" t="b">
        <v>0</v>
      </c>
      <c r="CF195" s="45" t="b">
        <v>0</v>
      </c>
      <c r="CG195" s="45" t="b">
        <v>0</v>
      </c>
      <c r="CH195" s="45"/>
      <c r="CI195" s="45" t="s">
        <v>337</v>
      </c>
      <c r="CJ195" s="45" t="s">
        <v>3237</v>
      </c>
      <c r="CK195" s="45" t="s">
        <v>3237</v>
      </c>
      <c r="CL195" s="45"/>
      <c r="CM195" s="45"/>
      <c r="CN195" s="45"/>
      <c r="CO195" s="45" t="b">
        <v>0</v>
      </c>
      <c r="CP195" s="45" t="s">
        <v>3238</v>
      </c>
      <c r="CQ195" s="45">
        <v>5.49</v>
      </c>
      <c r="CR195" s="45">
        <v>1</v>
      </c>
      <c r="CS195" s="45">
        <v>0.49030000000000001</v>
      </c>
      <c r="CT195" s="45"/>
      <c r="CU195" s="45"/>
      <c r="CV195" s="45">
        <v>30</v>
      </c>
      <c r="CW195" s="45">
        <v>0</v>
      </c>
      <c r="CX195" s="45">
        <v>0</v>
      </c>
      <c r="CY195" s="45">
        <v>0</v>
      </c>
      <c r="CZ195" s="45">
        <v>0</v>
      </c>
      <c r="DA195" s="45">
        <v>0</v>
      </c>
      <c r="DB195" s="45">
        <v>0</v>
      </c>
      <c r="DC195" s="45">
        <v>0</v>
      </c>
      <c r="DD195" s="45">
        <v>0</v>
      </c>
      <c r="DE195" s="45">
        <v>0</v>
      </c>
      <c r="DF195" s="45">
        <v>0</v>
      </c>
      <c r="DG195" s="45">
        <v>0</v>
      </c>
      <c r="DH195" s="45">
        <v>0</v>
      </c>
      <c r="DI195" s="45">
        <v>0</v>
      </c>
      <c r="DJ195" s="45">
        <v>0</v>
      </c>
      <c r="DK195" s="45">
        <v>0</v>
      </c>
      <c r="DL195" s="45">
        <v>0</v>
      </c>
      <c r="DM195" s="45"/>
      <c r="DN195" s="13">
        <v>0</v>
      </c>
      <c r="DO195" s="13">
        <v>0</v>
      </c>
      <c r="DP195" s="13"/>
    </row>
    <row r="196" spans="1:120" hidden="1">
      <c r="A196" s="45" t="s">
        <v>16</v>
      </c>
      <c r="B196" s="45" t="s">
        <v>2305</v>
      </c>
      <c r="C196" s="45" t="s">
        <v>3858</v>
      </c>
      <c r="D196" s="45"/>
      <c r="E196" s="45">
        <v>43677</v>
      </c>
      <c r="F196" s="45">
        <v>4059779043677</v>
      </c>
      <c r="G196" s="46"/>
      <c r="H196" s="45" t="s">
        <v>337</v>
      </c>
      <c r="I196" s="45" t="s">
        <v>3276</v>
      </c>
      <c r="J196" s="45" t="s">
        <v>3221</v>
      </c>
      <c r="K196" s="45" t="s">
        <v>3967</v>
      </c>
      <c r="L196" s="45" t="s">
        <v>2950</v>
      </c>
      <c r="M196" s="45">
        <v>80</v>
      </c>
      <c r="N196" s="45">
        <v>4.5</v>
      </c>
      <c r="O196" s="45"/>
      <c r="P196" s="45">
        <v>99</v>
      </c>
      <c r="Q196" s="45" t="s">
        <v>3222</v>
      </c>
      <c r="R196" s="45" t="b">
        <v>0</v>
      </c>
      <c r="S196" s="45"/>
      <c r="T196" s="45">
        <v>4</v>
      </c>
      <c r="U196" s="45">
        <v>0</v>
      </c>
      <c r="V196" s="45">
        <v>8</v>
      </c>
      <c r="W196" s="45">
        <v>8</v>
      </c>
      <c r="X196" s="45">
        <v>1</v>
      </c>
      <c r="Y196" s="45" t="s">
        <v>3223</v>
      </c>
      <c r="Z196" s="45" t="s">
        <v>3968</v>
      </c>
      <c r="AA196" s="45">
        <v>1</v>
      </c>
      <c r="AB196" s="45" t="b">
        <v>0</v>
      </c>
      <c r="AC196" s="45" t="s">
        <v>3222</v>
      </c>
      <c r="AD196" s="45" t="b">
        <v>0</v>
      </c>
      <c r="AE196" s="45" t="b">
        <v>0</v>
      </c>
      <c r="AF196" s="45" t="b">
        <v>0</v>
      </c>
      <c r="AG196" s="45" t="s">
        <v>3279</v>
      </c>
      <c r="AH196" s="45">
        <v>80</v>
      </c>
      <c r="AI196" s="45" t="b">
        <v>0</v>
      </c>
      <c r="AJ196" s="45" t="b">
        <v>0</v>
      </c>
      <c r="AK196" s="45"/>
      <c r="AL196" s="45" t="b">
        <v>0</v>
      </c>
      <c r="AM196" s="45" t="b">
        <v>0</v>
      </c>
      <c r="AN196" s="45" t="s">
        <v>3222</v>
      </c>
      <c r="AO196" s="45"/>
      <c r="AP196" s="45" t="s">
        <v>3222</v>
      </c>
      <c r="AQ196" s="45" t="s">
        <v>3222</v>
      </c>
      <c r="AR196" s="45" t="s">
        <v>3222</v>
      </c>
      <c r="AS196" s="45" t="s">
        <v>3226</v>
      </c>
      <c r="AT196" s="45"/>
      <c r="AU196" s="45" t="s">
        <v>3227</v>
      </c>
      <c r="AV196" s="45">
        <v>10.220000000000001</v>
      </c>
      <c r="AW196" s="45" t="s">
        <v>76</v>
      </c>
      <c r="AX196" s="45" t="b">
        <v>0</v>
      </c>
      <c r="AY196" s="45" t="s">
        <v>3222</v>
      </c>
      <c r="AZ196" s="45"/>
      <c r="BA196" s="45" t="s">
        <v>3969</v>
      </c>
      <c r="BB196" s="45">
        <v>1</v>
      </c>
      <c r="BC196" s="45" t="s">
        <v>3222</v>
      </c>
      <c r="BD196" s="45" t="s">
        <v>3222</v>
      </c>
      <c r="BE196" s="45">
        <v>10.220000000000001</v>
      </c>
      <c r="BF196" s="45">
        <v>10.99</v>
      </c>
      <c r="BG196" s="45"/>
      <c r="BH196" s="45">
        <v>1</v>
      </c>
      <c r="BI196" s="45" t="s">
        <v>330</v>
      </c>
      <c r="BJ196" s="45" t="s">
        <v>3454</v>
      </c>
      <c r="BK196" s="45" t="s">
        <v>3222</v>
      </c>
      <c r="BL196" s="45" t="s">
        <v>3228</v>
      </c>
      <c r="BM196" s="45" t="s">
        <v>3243</v>
      </c>
      <c r="BN196" s="45">
        <v>107473</v>
      </c>
      <c r="BO196" s="45" t="s">
        <v>3551</v>
      </c>
      <c r="BP196" s="45">
        <v>334</v>
      </c>
      <c r="BQ196" s="45" t="s">
        <v>3552</v>
      </c>
      <c r="BR196" s="45" t="s">
        <v>3256</v>
      </c>
      <c r="BS196" s="45" t="s">
        <v>3233</v>
      </c>
      <c r="BT196" s="45" t="b">
        <v>0</v>
      </c>
      <c r="BU196" s="45">
        <v>4</v>
      </c>
      <c r="BV196" s="45" t="s">
        <v>3862</v>
      </c>
      <c r="BW196" s="45" t="s">
        <v>3235</v>
      </c>
      <c r="BX196" s="46"/>
      <c r="BY196" s="45"/>
      <c r="BZ196" s="45"/>
      <c r="CA196" s="47">
        <v>46048</v>
      </c>
      <c r="CB196" s="47">
        <v>45035</v>
      </c>
      <c r="CC196" s="45" t="s">
        <v>3358</v>
      </c>
      <c r="CD196" s="45" t="b">
        <v>0</v>
      </c>
      <c r="CE196" s="45" t="b">
        <v>0</v>
      </c>
      <c r="CF196" s="45" t="b">
        <v>0</v>
      </c>
      <c r="CG196" s="45" t="b">
        <v>0</v>
      </c>
      <c r="CH196" s="45"/>
      <c r="CI196" s="45" t="s">
        <v>337</v>
      </c>
      <c r="CJ196" s="45" t="s">
        <v>3371</v>
      </c>
      <c r="CK196" s="45" t="s">
        <v>3371</v>
      </c>
      <c r="CL196" s="45"/>
      <c r="CM196" s="45"/>
      <c r="CN196" s="45"/>
      <c r="CO196" s="45" t="b">
        <v>0</v>
      </c>
      <c r="CP196" s="45" t="s">
        <v>3238</v>
      </c>
      <c r="CQ196" s="45">
        <v>5.49</v>
      </c>
      <c r="CR196" s="45">
        <v>1</v>
      </c>
      <c r="CS196" s="45">
        <v>0.3911</v>
      </c>
      <c r="CT196" s="45"/>
      <c r="CU196" s="45"/>
      <c r="CV196" s="45">
        <v>14</v>
      </c>
      <c r="CW196" s="45">
        <v>0</v>
      </c>
      <c r="CX196" s="45">
        <v>0</v>
      </c>
      <c r="CY196" s="45">
        <v>0</v>
      </c>
      <c r="CZ196" s="45">
        <v>0</v>
      </c>
      <c r="DA196" s="45">
        <v>0</v>
      </c>
      <c r="DB196" s="45">
        <v>0</v>
      </c>
      <c r="DC196" s="45">
        <v>0</v>
      </c>
      <c r="DD196" s="45">
        <v>0</v>
      </c>
      <c r="DE196" s="45">
        <v>0</v>
      </c>
      <c r="DF196" s="45">
        <v>0</v>
      </c>
      <c r="DG196" s="45">
        <v>0</v>
      </c>
      <c r="DH196" s="45">
        <v>0</v>
      </c>
      <c r="DI196" s="45">
        <v>0</v>
      </c>
      <c r="DJ196" s="45">
        <v>0</v>
      </c>
      <c r="DK196" s="45">
        <v>0</v>
      </c>
      <c r="DL196" s="45">
        <v>0</v>
      </c>
      <c r="DM196" s="45"/>
      <c r="DN196" s="13">
        <v>0</v>
      </c>
      <c r="DO196" s="13">
        <v>0</v>
      </c>
      <c r="DP196" s="13"/>
    </row>
    <row r="197" spans="1:120" hidden="1">
      <c r="A197" s="45" t="s">
        <v>16</v>
      </c>
      <c r="B197" s="45" t="s">
        <v>1792</v>
      </c>
      <c r="C197" s="45" t="s">
        <v>3970</v>
      </c>
      <c r="D197" s="45"/>
      <c r="E197" s="45">
        <v>30967</v>
      </c>
      <c r="F197" s="45">
        <v>4059779030967</v>
      </c>
      <c r="G197" s="46"/>
      <c r="H197" s="45" t="s">
        <v>333</v>
      </c>
      <c r="I197" s="45" t="s">
        <v>3276</v>
      </c>
      <c r="J197" s="45" t="s">
        <v>3221</v>
      </c>
      <c r="K197" s="45" t="s">
        <v>3971</v>
      </c>
      <c r="L197" s="45" t="s">
        <v>193</v>
      </c>
      <c r="M197" s="45">
        <v>63</v>
      </c>
      <c r="N197" s="45">
        <v>4</v>
      </c>
      <c r="O197" s="45">
        <v>2.8</v>
      </c>
      <c r="P197" s="45">
        <v>81</v>
      </c>
      <c r="Q197" s="45" t="s">
        <v>3222</v>
      </c>
      <c r="R197" s="45" t="b">
        <v>0</v>
      </c>
      <c r="S197" s="45"/>
      <c r="T197" s="45">
        <v>5</v>
      </c>
      <c r="U197" s="45">
        <v>0</v>
      </c>
      <c r="V197" s="45">
        <v>8</v>
      </c>
      <c r="W197" s="45">
        <v>8</v>
      </c>
      <c r="X197" s="45">
        <v>1</v>
      </c>
      <c r="Y197" s="45" t="s">
        <v>3223</v>
      </c>
      <c r="Z197" s="45" t="s">
        <v>3972</v>
      </c>
      <c r="AA197" s="45">
        <v>0</v>
      </c>
      <c r="AB197" s="45" t="b">
        <v>0</v>
      </c>
      <c r="AC197" s="45" t="s">
        <v>3222</v>
      </c>
      <c r="AD197" s="45" t="b">
        <v>0</v>
      </c>
      <c r="AE197" s="45" t="b">
        <v>0</v>
      </c>
      <c r="AF197" s="45" t="b">
        <v>0</v>
      </c>
      <c r="AG197" s="45" t="s">
        <v>3596</v>
      </c>
      <c r="AH197" s="45">
        <v>90</v>
      </c>
      <c r="AI197" s="45" t="b">
        <v>0</v>
      </c>
      <c r="AJ197" s="45" t="b">
        <v>0</v>
      </c>
      <c r="AK197" s="45"/>
      <c r="AL197" s="45" t="b">
        <v>0</v>
      </c>
      <c r="AM197" s="45" t="s">
        <v>3222</v>
      </c>
      <c r="AN197" s="45" t="s">
        <v>3222</v>
      </c>
      <c r="AO197" s="45"/>
      <c r="AP197" s="45" t="s">
        <v>3222</v>
      </c>
      <c r="AQ197" s="45" t="s">
        <v>3222</v>
      </c>
      <c r="AR197" s="45" t="b">
        <v>0</v>
      </c>
      <c r="AS197" s="45" t="s">
        <v>3226</v>
      </c>
      <c r="AT197" s="45"/>
      <c r="AU197" s="45" t="s">
        <v>3227</v>
      </c>
      <c r="AV197" s="45">
        <v>20.5</v>
      </c>
      <c r="AW197" s="45" t="s">
        <v>76</v>
      </c>
      <c r="AX197" s="45" t="b">
        <v>0</v>
      </c>
      <c r="AY197" s="45" t="s">
        <v>3222</v>
      </c>
      <c r="AZ197" s="45"/>
      <c r="BA197" s="45" t="s">
        <v>2366</v>
      </c>
      <c r="BB197" s="45">
        <v>1</v>
      </c>
      <c r="BC197" s="45" t="s">
        <v>3222</v>
      </c>
      <c r="BD197" s="45" t="s">
        <v>3222</v>
      </c>
      <c r="BE197" s="45">
        <v>20.5</v>
      </c>
      <c r="BF197" s="45"/>
      <c r="BG197" s="45"/>
      <c r="BH197" s="45">
        <v>1</v>
      </c>
      <c r="BI197" s="45" t="s">
        <v>330</v>
      </c>
      <c r="BJ197" s="45"/>
      <c r="BK197" s="45" t="s">
        <v>3222</v>
      </c>
      <c r="BL197" s="45" t="s">
        <v>3228</v>
      </c>
      <c r="BM197" s="45" t="s">
        <v>3243</v>
      </c>
      <c r="BN197" s="45">
        <v>42092</v>
      </c>
      <c r="BO197" s="45" t="s">
        <v>3280</v>
      </c>
      <c r="BP197" s="45">
        <v>97</v>
      </c>
      <c r="BQ197" s="45" t="s">
        <v>3281</v>
      </c>
      <c r="BR197" s="45" t="s">
        <v>3256</v>
      </c>
      <c r="BS197" s="45"/>
      <c r="BT197" s="45" t="b">
        <v>0</v>
      </c>
      <c r="BU197" s="45">
        <v>1</v>
      </c>
      <c r="BV197" s="45" t="s">
        <v>3307</v>
      </c>
      <c r="BW197" s="45"/>
      <c r="BX197" s="45"/>
      <c r="BY197" s="45"/>
      <c r="BZ197" s="45"/>
      <c r="CA197" s="47">
        <v>46048</v>
      </c>
      <c r="CB197" s="47">
        <v>45035</v>
      </c>
      <c r="CC197" s="45" t="s">
        <v>3284</v>
      </c>
      <c r="CD197" s="45" t="b">
        <v>0</v>
      </c>
      <c r="CE197" s="45" t="b">
        <v>0</v>
      </c>
      <c r="CF197" s="45" t="b">
        <v>0</v>
      </c>
      <c r="CG197" s="45" t="b">
        <v>0</v>
      </c>
      <c r="CH197" s="45"/>
      <c r="CI197" s="45" t="s">
        <v>337</v>
      </c>
      <c r="CJ197" s="45" t="s">
        <v>3237</v>
      </c>
      <c r="CK197" s="45" t="s">
        <v>3237</v>
      </c>
      <c r="CL197" s="45"/>
      <c r="CM197" s="45">
        <v>20.5</v>
      </c>
      <c r="CN197" s="45"/>
      <c r="CO197" s="45" t="b">
        <v>0</v>
      </c>
      <c r="CP197" s="45" t="s">
        <v>3238</v>
      </c>
      <c r="CQ197" s="45">
        <v>5.47</v>
      </c>
      <c r="CR197" s="45">
        <v>1</v>
      </c>
      <c r="CS197" s="45">
        <v>0.55679999999999996</v>
      </c>
      <c r="CT197" s="45"/>
      <c r="CU197" s="45"/>
      <c r="CV197" s="45">
        <v>51</v>
      </c>
      <c r="CW197" s="45">
        <v>0</v>
      </c>
      <c r="CX197" s="45">
        <v>0</v>
      </c>
      <c r="CY197" s="45">
        <v>0</v>
      </c>
      <c r="CZ197" s="45">
        <v>0</v>
      </c>
      <c r="DA197" s="45">
        <v>0</v>
      </c>
      <c r="DB197" s="45">
        <v>0</v>
      </c>
      <c r="DC197" s="45">
        <v>0</v>
      </c>
      <c r="DD197" s="45">
        <v>0</v>
      </c>
      <c r="DE197" s="45">
        <v>0</v>
      </c>
      <c r="DF197" s="45">
        <v>0</v>
      </c>
      <c r="DG197" s="45">
        <v>0</v>
      </c>
      <c r="DH197" s="45">
        <v>0</v>
      </c>
      <c r="DI197" s="45">
        <v>0</v>
      </c>
      <c r="DJ197" s="45">
        <v>0</v>
      </c>
      <c r="DK197" s="45">
        <v>0</v>
      </c>
      <c r="DL197" s="45">
        <v>0</v>
      </c>
      <c r="DM197" s="45"/>
      <c r="DN197" s="13"/>
      <c r="DO197" s="13">
        <v>0</v>
      </c>
      <c r="DP197" s="13"/>
    </row>
    <row r="198" spans="1:120" hidden="1">
      <c r="A198" s="45" t="s">
        <v>16</v>
      </c>
      <c r="B198" s="45" t="s">
        <v>2131</v>
      </c>
      <c r="C198" s="45" t="s">
        <v>3973</v>
      </c>
      <c r="D198" s="45"/>
      <c r="E198" s="45">
        <v>68311</v>
      </c>
      <c r="F198" s="45">
        <v>4059779068311</v>
      </c>
      <c r="G198" s="46"/>
      <c r="H198" s="45" t="s">
        <v>195</v>
      </c>
      <c r="I198" s="45" t="s">
        <v>3220</v>
      </c>
      <c r="J198" s="45" t="s">
        <v>3221</v>
      </c>
      <c r="K198" s="45" t="s">
        <v>3974</v>
      </c>
      <c r="L198" s="45"/>
      <c r="M198" s="45">
        <v>25</v>
      </c>
      <c r="N198" s="45">
        <v>4.5999999999999996</v>
      </c>
      <c r="O198" s="45"/>
      <c r="P198" s="45">
        <v>161</v>
      </c>
      <c r="Q198" s="45" t="s">
        <v>3222</v>
      </c>
      <c r="R198" s="45" t="b">
        <v>0</v>
      </c>
      <c r="S198" s="45"/>
      <c r="T198" s="45">
        <v>5</v>
      </c>
      <c r="U198" s="45">
        <v>253</v>
      </c>
      <c r="V198" s="45">
        <v>4</v>
      </c>
      <c r="W198" s="45">
        <v>4</v>
      </c>
      <c r="X198" s="45">
        <v>0</v>
      </c>
      <c r="Y198" s="45" t="s">
        <v>3249</v>
      </c>
      <c r="Z198" s="45" t="s">
        <v>3876</v>
      </c>
      <c r="AA198" s="45">
        <v>0</v>
      </c>
      <c r="AB198" s="45" t="b">
        <v>0</v>
      </c>
      <c r="AC198" s="45" t="b">
        <v>0</v>
      </c>
      <c r="AD198" s="45" t="b">
        <v>0</v>
      </c>
      <c r="AE198" s="45" t="b">
        <v>0</v>
      </c>
      <c r="AF198" s="45" t="b">
        <v>0</v>
      </c>
      <c r="AG198" s="45" t="s">
        <v>3225</v>
      </c>
      <c r="AH198" s="45">
        <v>55</v>
      </c>
      <c r="AI198" s="45" t="b">
        <v>0</v>
      </c>
      <c r="AJ198" s="45" t="s">
        <v>3222</v>
      </c>
      <c r="AK198" s="45"/>
      <c r="AL198" s="45" t="b">
        <v>0</v>
      </c>
      <c r="AM198" s="45"/>
      <c r="AN198" s="45"/>
      <c r="AO198" s="45"/>
      <c r="AP198" s="45"/>
      <c r="AQ198" s="45"/>
      <c r="AR198" s="45"/>
      <c r="AS198" s="45"/>
      <c r="AT198" s="45"/>
      <c r="AU198" s="45" t="s">
        <v>3251</v>
      </c>
      <c r="AV198" s="45">
        <v>1.51</v>
      </c>
      <c r="AW198" s="45" t="s">
        <v>76</v>
      </c>
      <c r="AX198" s="45" t="b">
        <v>0</v>
      </c>
      <c r="AY198" s="45" t="s">
        <v>3222</v>
      </c>
      <c r="AZ198" s="45"/>
      <c r="BA198" s="45" t="s">
        <v>3975</v>
      </c>
      <c r="BB198" s="45">
        <v>2</v>
      </c>
      <c r="BC198" s="45" t="s">
        <v>3222</v>
      </c>
      <c r="BD198" s="45" t="s">
        <v>3222</v>
      </c>
      <c r="BE198" s="45">
        <v>1.51</v>
      </c>
      <c r="BF198" s="45">
        <v>1.99</v>
      </c>
      <c r="BG198" s="45"/>
      <c r="BH198" s="45">
        <v>1</v>
      </c>
      <c r="BI198" s="45" t="s">
        <v>330</v>
      </c>
      <c r="BJ198" s="45"/>
      <c r="BK198" s="45" t="s">
        <v>3222</v>
      </c>
      <c r="BL198" s="45" t="s">
        <v>3228</v>
      </c>
      <c r="BM198" s="45" t="s">
        <v>3253</v>
      </c>
      <c r="BN198" s="45">
        <v>55834</v>
      </c>
      <c r="BO198" s="45" t="s">
        <v>3877</v>
      </c>
      <c r="BP198" s="45">
        <v>69</v>
      </c>
      <c r="BQ198" s="45" t="s">
        <v>3878</v>
      </c>
      <c r="BR198" s="45" t="s">
        <v>3256</v>
      </c>
      <c r="BS198" s="45"/>
      <c r="BT198" s="45" t="b">
        <v>0</v>
      </c>
      <c r="BU198" s="45">
        <v>2</v>
      </c>
      <c r="BV198" s="45" t="s">
        <v>3976</v>
      </c>
      <c r="BW198" s="45" t="s">
        <v>3264</v>
      </c>
      <c r="BX198" s="46"/>
      <c r="BY198" s="46"/>
      <c r="BZ198" s="45"/>
      <c r="CA198" s="47">
        <v>46048</v>
      </c>
      <c r="CB198" s="47">
        <v>45821</v>
      </c>
      <c r="CC198" s="45" t="s">
        <v>3236</v>
      </c>
      <c r="CD198" s="45" t="b">
        <v>0</v>
      </c>
      <c r="CE198" s="45" t="b">
        <v>0</v>
      </c>
      <c r="CF198" s="45" t="b">
        <v>0</v>
      </c>
      <c r="CG198" s="45" t="b">
        <v>0</v>
      </c>
      <c r="CH198" s="45"/>
      <c r="CI198" s="45" t="s">
        <v>337</v>
      </c>
      <c r="CJ198" s="45" t="s">
        <v>3371</v>
      </c>
      <c r="CK198" s="45" t="s">
        <v>3371</v>
      </c>
      <c r="CL198" s="45"/>
      <c r="CM198" s="45"/>
      <c r="CN198" s="45"/>
      <c r="CO198" s="45" t="b">
        <v>0</v>
      </c>
      <c r="CP198" s="45" t="s">
        <v>3238</v>
      </c>
      <c r="CQ198" s="45">
        <v>5.46</v>
      </c>
      <c r="CR198" s="45">
        <v>7</v>
      </c>
      <c r="CS198" s="45">
        <v>0.42130000000000001</v>
      </c>
      <c r="CT198" s="45"/>
      <c r="CU198" s="45"/>
      <c r="CV198" s="45">
        <v>97</v>
      </c>
      <c r="CW198" s="45">
        <v>1067</v>
      </c>
      <c r="CX198" s="45">
        <v>832.26</v>
      </c>
      <c r="CY198" s="45">
        <v>4268</v>
      </c>
      <c r="CZ198" s="45">
        <v>0</v>
      </c>
      <c r="DA198" s="45">
        <v>0</v>
      </c>
      <c r="DB198" s="45">
        <v>0</v>
      </c>
      <c r="DC198" s="45">
        <v>326</v>
      </c>
      <c r="DD198" s="45">
        <v>254.28</v>
      </c>
      <c r="DE198" s="45">
        <v>502.32</v>
      </c>
      <c r="DF198" s="45">
        <v>644</v>
      </c>
      <c r="DG198" s="45">
        <v>0</v>
      </c>
      <c r="DH198" s="45">
        <v>0</v>
      </c>
      <c r="DI198" s="45">
        <v>0</v>
      </c>
      <c r="DJ198" s="45">
        <v>0</v>
      </c>
      <c r="DK198" s="45">
        <v>0</v>
      </c>
      <c r="DL198" s="45">
        <v>0</v>
      </c>
      <c r="DM198" s="45"/>
      <c r="DN198" s="13">
        <v>0</v>
      </c>
      <c r="DO198" s="13">
        <v>0</v>
      </c>
      <c r="DP198" s="13"/>
    </row>
    <row r="199" spans="1:120" hidden="1">
      <c r="A199" s="45" t="s">
        <v>16</v>
      </c>
      <c r="B199" s="45" t="s">
        <v>72</v>
      </c>
      <c r="C199" s="45" t="s">
        <v>3977</v>
      </c>
      <c r="D199" s="45"/>
      <c r="E199" s="45">
        <v>26076</v>
      </c>
      <c r="F199" s="45">
        <v>4059779026076</v>
      </c>
      <c r="G199" s="46"/>
      <c r="H199" s="45" t="s">
        <v>337</v>
      </c>
      <c r="I199" s="45" t="s">
        <v>3276</v>
      </c>
      <c r="J199" s="45" t="s">
        <v>3221</v>
      </c>
      <c r="K199" s="45" t="s">
        <v>98</v>
      </c>
      <c r="L199" s="45" t="s">
        <v>296</v>
      </c>
      <c r="M199" s="45">
        <v>317</v>
      </c>
      <c r="N199" s="45">
        <v>4.4000000000000004</v>
      </c>
      <c r="O199" s="45">
        <v>4.5999999999999996</v>
      </c>
      <c r="P199" s="45">
        <v>138</v>
      </c>
      <c r="Q199" s="45" t="s">
        <v>3222</v>
      </c>
      <c r="R199" s="45" t="b">
        <v>0</v>
      </c>
      <c r="S199" s="45"/>
      <c r="T199" s="45">
        <v>5</v>
      </c>
      <c r="U199" s="45">
        <v>0</v>
      </c>
      <c r="V199" s="45">
        <v>6</v>
      </c>
      <c r="W199" s="45">
        <v>6</v>
      </c>
      <c r="X199" s="45">
        <v>1</v>
      </c>
      <c r="Y199" s="45" t="s">
        <v>3223</v>
      </c>
      <c r="Z199" s="45"/>
      <c r="AA199" s="45">
        <v>3</v>
      </c>
      <c r="AB199" s="45" t="b">
        <v>0</v>
      </c>
      <c r="AC199" s="45" t="s">
        <v>3222</v>
      </c>
      <c r="AD199" s="45" t="b">
        <v>0</v>
      </c>
      <c r="AE199" s="45" t="b">
        <v>0</v>
      </c>
      <c r="AF199" s="45" t="b">
        <v>0</v>
      </c>
      <c r="AG199" s="45" t="s">
        <v>3279</v>
      </c>
      <c r="AH199" s="45">
        <v>80</v>
      </c>
      <c r="AI199" s="45" t="b">
        <v>0</v>
      </c>
      <c r="AJ199" s="45" t="b">
        <v>0</v>
      </c>
      <c r="AK199" s="45"/>
      <c r="AL199" s="45" t="b">
        <v>0</v>
      </c>
      <c r="AM199" s="45" t="b">
        <v>0</v>
      </c>
      <c r="AN199" s="45" t="s">
        <v>3222</v>
      </c>
      <c r="AO199" s="45"/>
      <c r="AP199" s="45" t="b">
        <v>0</v>
      </c>
      <c r="AQ199" s="45" t="s">
        <v>3222</v>
      </c>
      <c r="AR199" s="45" t="s">
        <v>3222</v>
      </c>
      <c r="AS199" s="45" t="s">
        <v>3226</v>
      </c>
      <c r="AT199" s="45"/>
      <c r="AU199" s="45" t="s">
        <v>3227</v>
      </c>
      <c r="AV199" s="45">
        <v>3.99</v>
      </c>
      <c r="AW199" s="45" t="s">
        <v>76</v>
      </c>
      <c r="AX199" s="45" t="b">
        <v>0</v>
      </c>
      <c r="AY199" s="45" t="b">
        <v>0</v>
      </c>
      <c r="AZ199" s="45"/>
      <c r="BA199" s="45"/>
      <c r="BB199" s="45">
        <v>0</v>
      </c>
      <c r="BC199" s="45" t="s">
        <v>3222</v>
      </c>
      <c r="BD199" s="45" t="s">
        <v>3222</v>
      </c>
      <c r="BE199" s="45">
        <v>3.99</v>
      </c>
      <c r="BF199" s="45"/>
      <c r="BG199" s="45"/>
      <c r="BH199" s="45">
        <v>1</v>
      </c>
      <c r="BI199" s="45" t="s">
        <v>330</v>
      </c>
      <c r="BJ199" s="45" t="s">
        <v>3978</v>
      </c>
      <c r="BK199" s="45" t="s">
        <v>3222</v>
      </c>
      <c r="BL199" s="45" t="s">
        <v>3228</v>
      </c>
      <c r="BM199" s="45" t="s">
        <v>3243</v>
      </c>
      <c r="BN199" s="45">
        <v>84784</v>
      </c>
      <c r="BO199" s="45" t="s">
        <v>3958</v>
      </c>
      <c r="BP199" s="45">
        <v>146</v>
      </c>
      <c r="BQ199" s="45" t="s">
        <v>3959</v>
      </c>
      <c r="BR199" s="45" t="s">
        <v>3256</v>
      </c>
      <c r="BS199" s="45"/>
      <c r="BT199" s="45" t="b">
        <v>0</v>
      </c>
      <c r="BU199" s="45">
        <v>7</v>
      </c>
      <c r="BV199" s="45" t="s">
        <v>3979</v>
      </c>
      <c r="BW199" s="45" t="s">
        <v>3532</v>
      </c>
      <c r="BX199" s="46"/>
      <c r="BY199" s="46"/>
      <c r="BZ199" s="45"/>
      <c r="CA199" s="47">
        <v>46048</v>
      </c>
      <c r="CB199" s="47">
        <v>45035</v>
      </c>
      <c r="CC199" s="45" t="s">
        <v>3909</v>
      </c>
      <c r="CD199" s="45" t="b">
        <v>0</v>
      </c>
      <c r="CE199" s="45" t="b">
        <v>0</v>
      </c>
      <c r="CF199" s="45" t="b">
        <v>0</v>
      </c>
      <c r="CG199" s="45" t="b">
        <v>0</v>
      </c>
      <c r="CH199" s="45"/>
      <c r="CI199" s="45" t="s">
        <v>337</v>
      </c>
      <c r="CJ199" s="45" t="s">
        <v>3371</v>
      </c>
      <c r="CK199" s="45" t="s">
        <v>3371</v>
      </c>
      <c r="CL199" s="45"/>
      <c r="CM199" s="45"/>
      <c r="CN199" s="45"/>
      <c r="CO199" s="45" t="b">
        <v>0</v>
      </c>
      <c r="CP199" s="45" t="s">
        <v>3238</v>
      </c>
      <c r="CQ199" s="45">
        <v>5.34</v>
      </c>
      <c r="CR199" s="45">
        <v>3</v>
      </c>
      <c r="CS199" s="45">
        <v>0.45569999999999999</v>
      </c>
      <c r="CT199" s="45"/>
      <c r="CU199" s="45"/>
      <c r="CV199" s="45">
        <v>85</v>
      </c>
      <c r="CW199" s="45">
        <v>1</v>
      </c>
      <c r="CX199" s="45">
        <v>2.21</v>
      </c>
      <c r="CY199" s="45">
        <v>0</v>
      </c>
      <c r="CZ199" s="45">
        <v>0</v>
      </c>
      <c r="DA199" s="45">
        <v>0</v>
      </c>
      <c r="DB199" s="45">
        <v>0</v>
      </c>
      <c r="DC199" s="45">
        <v>0</v>
      </c>
      <c r="DD199" s="45">
        <v>0</v>
      </c>
      <c r="DE199" s="45">
        <v>2.21</v>
      </c>
      <c r="DF199" s="45">
        <v>1</v>
      </c>
      <c r="DG199" s="45">
        <v>0</v>
      </c>
      <c r="DH199" s="45">
        <v>0</v>
      </c>
      <c r="DI199" s="45">
        <v>0</v>
      </c>
      <c r="DJ199" s="45">
        <v>0</v>
      </c>
      <c r="DK199" s="45">
        <v>0</v>
      </c>
      <c r="DL199" s="45">
        <v>0</v>
      </c>
      <c r="DM199" s="45">
        <v>1</v>
      </c>
      <c r="DN199" s="13">
        <v>0</v>
      </c>
      <c r="DO199" s="13">
        <v>0</v>
      </c>
      <c r="DP199" s="13"/>
    </row>
    <row r="200" spans="1:120" hidden="1">
      <c r="A200" s="45" t="s">
        <v>16</v>
      </c>
      <c r="B200" s="45" t="s">
        <v>2065</v>
      </c>
      <c r="C200" s="45" t="s">
        <v>3980</v>
      </c>
      <c r="D200" s="45"/>
      <c r="E200" s="45">
        <v>46647</v>
      </c>
      <c r="F200" s="45">
        <v>4059779046647</v>
      </c>
      <c r="G200" s="46"/>
      <c r="H200" s="45" t="s">
        <v>195</v>
      </c>
      <c r="I200" s="45" t="s">
        <v>3220</v>
      </c>
      <c r="J200" s="45" t="s">
        <v>3221</v>
      </c>
      <c r="K200" s="45" t="s">
        <v>3981</v>
      </c>
      <c r="L200" s="45" t="s">
        <v>195</v>
      </c>
      <c r="M200" s="45">
        <v>161</v>
      </c>
      <c r="N200" s="45">
        <v>4.4000000000000004</v>
      </c>
      <c r="O200" s="45"/>
      <c r="P200" s="45">
        <v>184</v>
      </c>
      <c r="Q200" s="45" t="s">
        <v>3222</v>
      </c>
      <c r="R200" s="45" t="b">
        <v>0</v>
      </c>
      <c r="S200" s="45"/>
      <c r="T200" s="45">
        <v>5</v>
      </c>
      <c r="U200" s="45">
        <v>0</v>
      </c>
      <c r="V200" s="45">
        <v>7</v>
      </c>
      <c r="W200" s="45">
        <v>7</v>
      </c>
      <c r="X200" s="45">
        <v>2</v>
      </c>
      <c r="Y200" s="45" t="s">
        <v>3223</v>
      </c>
      <c r="Z200" s="45"/>
      <c r="AA200" s="45">
        <v>0</v>
      </c>
      <c r="AB200" s="45" t="b">
        <v>0</v>
      </c>
      <c r="AC200" s="45" t="b">
        <v>0</v>
      </c>
      <c r="AD200" s="45" t="b">
        <v>0</v>
      </c>
      <c r="AE200" s="45" t="b">
        <v>0</v>
      </c>
      <c r="AF200" s="45" t="b">
        <v>0</v>
      </c>
      <c r="AG200" s="45" t="s">
        <v>3225</v>
      </c>
      <c r="AH200" s="45">
        <v>70</v>
      </c>
      <c r="AI200" s="45" t="b">
        <v>0</v>
      </c>
      <c r="AJ200" s="45" t="b">
        <v>0</v>
      </c>
      <c r="AK200" s="45"/>
      <c r="AL200" s="45" t="b">
        <v>0</v>
      </c>
      <c r="AM200" s="45"/>
      <c r="AN200" s="45"/>
      <c r="AO200" s="45"/>
      <c r="AP200" s="45"/>
      <c r="AQ200" s="45"/>
      <c r="AR200" s="45"/>
      <c r="AS200" s="45"/>
      <c r="AT200" s="45"/>
      <c r="AU200" s="45" t="s">
        <v>3251</v>
      </c>
      <c r="AV200" s="45">
        <v>6.74</v>
      </c>
      <c r="AW200" s="45" t="s">
        <v>76</v>
      </c>
      <c r="AX200" s="45" t="b">
        <v>0</v>
      </c>
      <c r="AY200" s="45" t="s">
        <v>3222</v>
      </c>
      <c r="AZ200" s="45"/>
      <c r="BA200" s="45" t="s">
        <v>3982</v>
      </c>
      <c r="BB200" s="45">
        <v>1</v>
      </c>
      <c r="BC200" s="45" t="s">
        <v>3222</v>
      </c>
      <c r="BD200" s="45" t="s">
        <v>3222</v>
      </c>
      <c r="BE200" s="45">
        <v>6.74</v>
      </c>
      <c r="BF200" s="45"/>
      <c r="BG200" s="45"/>
      <c r="BH200" s="45">
        <v>1</v>
      </c>
      <c r="BI200" s="45" t="s">
        <v>330</v>
      </c>
      <c r="BJ200" s="45"/>
      <c r="BK200" s="45" t="s">
        <v>3222</v>
      </c>
      <c r="BL200" s="45" t="s">
        <v>3228</v>
      </c>
      <c r="BM200" s="45" t="s">
        <v>3243</v>
      </c>
      <c r="BN200" s="45">
        <v>58097</v>
      </c>
      <c r="BO200" s="45" t="s">
        <v>3280</v>
      </c>
      <c r="BP200" s="45">
        <v>129</v>
      </c>
      <c r="BQ200" s="45" t="s">
        <v>3281</v>
      </c>
      <c r="BR200" s="45"/>
      <c r="BS200" s="45"/>
      <c r="BT200" s="45" t="b">
        <v>0</v>
      </c>
      <c r="BU200" s="45">
        <v>6</v>
      </c>
      <c r="BV200" s="45" t="s">
        <v>3983</v>
      </c>
      <c r="BW200" s="45" t="s">
        <v>3235</v>
      </c>
      <c r="BX200" s="46"/>
      <c r="BY200" s="45"/>
      <c r="BZ200" s="45"/>
      <c r="CA200" s="47">
        <v>46048</v>
      </c>
      <c r="CB200" s="47">
        <v>45327</v>
      </c>
      <c r="CC200" s="45" t="s">
        <v>3284</v>
      </c>
      <c r="CD200" s="45" t="b">
        <v>0</v>
      </c>
      <c r="CE200" s="45" t="b">
        <v>0</v>
      </c>
      <c r="CF200" s="45" t="b">
        <v>0</v>
      </c>
      <c r="CG200" s="45" t="b">
        <v>0</v>
      </c>
      <c r="CH200" s="45"/>
      <c r="CI200" s="45" t="s">
        <v>337</v>
      </c>
      <c r="CJ200" s="45" t="s">
        <v>3237</v>
      </c>
      <c r="CK200" s="45" t="s">
        <v>3237</v>
      </c>
      <c r="CL200" s="45"/>
      <c r="CM200" s="45"/>
      <c r="CN200" s="45"/>
      <c r="CO200" s="45" t="b">
        <v>0</v>
      </c>
      <c r="CP200" s="45" t="s">
        <v>3238</v>
      </c>
      <c r="CQ200" s="45">
        <v>5.19</v>
      </c>
      <c r="CR200" s="45">
        <v>3</v>
      </c>
      <c r="CS200" s="45">
        <v>0.55459999999999998</v>
      </c>
      <c r="CT200" s="45"/>
      <c r="CU200" s="45"/>
      <c r="CV200" s="45">
        <v>0</v>
      </c>
      <c r="CW200" s="45">
        <v>69</v>
      </c>
      <c r="CX200" s="45">
        <v>119.37</v>
      </c>
      <c r="CY200" s="45">
        <v>644</v>
      </c>
      <c r="CZ200" s="45">
        <v>-2.8199999999999999E-2</v>
      </c>
      <c r="DA200" s="45">
        <v>0</v>
      </c>
      <c r="DB200" s="45">
        <v>0</v>
      </c>
      <c r="DC200" s="45">
        <v>0</v>
      </c>
      <c r="DD200" s="45">
        <v>0</v>
      </c>
      <c r="DE200" s="45">
        <v>119.37</v>
      </c>
      <c r="DF200" s="45">
        <v>69</v>
      </c>
      <c r="DG200" s="45">
        <v>0</v>
      </c>
      <c r="DH200" s="45">
        <v>0</v>
      </c>
      <c r="DI200" s="45">
        <v>0</v>
      </c>
      <c r="DJ200" s="45">
        <v>0</v>
      </c>
      <c r="DK200" s="45">
        <v>0</v>
      </c>
      <c r="DL200" s="45">
        <v>0</v>
      </c>
      <c r="DM200" s="45"/>
      <c r="DN200" s="13">
        <v>63.1</v>
      </c>
      <c r="DO200" s="13">
        <v>0</v>
      </c>
      <c r="DP200" s="13"/>
    </row>
    <row r="201" spans="1:120" hidden="1">
      <c r="A201" s="45" t="s">
        <v>16</v>
      </c>
      <c r="B201" s="45" t="s">
        <v>1794</v>
      </c>
      <c r="C201" s="45" t="s">
        <v>3984</v>
      </c>
      <c r="D201" s="45"/>
      <c r="E201" s="45">
        <v>30363</v>
      </c>
      <c r="F201" s="45">
        <v>4059779030363</v>
      </c>
      <c r="G201" s="46"/>
      <c r="H201" s="45" t="s">
        <v>195</v>
      </c>
      <c r="I201" s="45" t="s">
        <v>3220</v>
      </c>
      <c r="J201" s="45" t="s">
        <v>3221</v>
      </c>
      <c r="K201" s="45" t="s">
        <v>3985</v>
      </c>
      <c r="L201" s="45" t="s">
        <v>195</v>
      </c>
      <c r="M201" s="45">
        <v>54</v>
      </c>
      <c r="N201" s="45">
        <v>4.2</v>
      </c>
      <c r="O201" s="45">
        <v>5</v>
      </c>
      <c r="P201" s="45">
        <v>99</v>
      </c>
      <c r="Q201" s="45" t="s">
        <v>3222</v>
      </c>
      <c r="R201" s="45" t="b">
        <v>0</v>
      </c>
      <c r="S201" s="45"/>
      <c r="T201" s="45">
        <v>5</v>
      </c>
      <c r="U201" s="45">
        <v>395</v>
      </c>
      <c r="V201" s="45">
        <v>7</v>
      </c>
      <c r="W201" s="45">
        <v>7</v>
      </c>
      <c r="X201" s="45">
        <v>1</v>
      </c>
      <c r="Y201" s="45" t="s">
        <v>3223</v>
      </c>
      <c r="Z201" s="45" t="s">
        <v>3986</v>
      </c>
      <c r="AA201" s="45">
        <v>0</v>
      </c>
      <c r="AB201" s="45" t="b">
        <v>0</v>
      </c>
      <c r="AC201" s="45" t="s">
        <v>3222</v>
      </c>
      <c r="AD201" s="45" t="b">
        <v>0</v>
      </c>
      <c r="AE201" s="45" t="b">
        <v>0</v>
      </c>
      <c r="AF201" s="45" t="b">
        <v>0</v>
      </c>
      <c r="AG201" s="45" t="s">
        <v>3225</v>
      </c>
      <c r="AH201" s="45">
        <v>90</v>
      </c>
      <c r="AI201" s="45" t="b">
        <v>0</v>
      </c>
      <c r="AJ201" s="45" t="b">
        <v>0</v>
      </c>
      <c r="AK201" s="45"/>
      <c r="AL201" s="45" t="b">
        <v>0</v>
      </c>
      <c r="AM201" s="45" t="s">
        <v>3222</v>
      </c>
      <c r="AN201" s="45" t="s">
        <v>3222</v>
      </c>
      <c r="AO201" s="45"/>
      <c r="AP201" s="45" t="s">
        <v>3222</v>
      </c>
      <c r="AQ201" s="45" t="s">
        <v>3222</v>
      </c>
      <c r="AR201" s="45" t="b">
        <v>0</v>
      </c>
      <c r="AS201" s="45" t="s">
        <v>3226</v>
      </c>
      <c r="AT201" s="45"/>
      <c r="AU201" s="45" t="s">
        <v>3227</v>
      </c>
      <c r="AV201" s="45">
        <v>4.99</v>
      </c>
      <c r="AW201" s="45" t="s">
        <v>76</v>
      </c>
      <c r="AX201" s="45" t="b">
        <v>0</v>
      </c>
      <c r="AY201" s="45" t="s">
        <v>3222</v>
      </c>
      <c r="AZ201" s="45"/>
      <c r="BA201" s="45" t="s">
        <v>2425</v>
      </c>
      <c r="BB201" s="45">
        <v>1</v>
      </c>
      <c r="BC201" s="45" t="s">
        <v>3222</v>
      </c>
      <c r="BD201" s="45" t="s">
        <v>3222</v>
      </c>
      <c r="BE201" s="45">
        <v>4.99</v>
      </c>
      <c r="BF201" s="45"/>
      <c r="BG201" s="45"/>
      <c r="BH201" s="45">
        <v>1</v>
      </c>
      <c r="BI201" s="45" t="s">
        <v>330</v>
      </c>
      <c r="BJ201" s="45"/>
      <c r="BK201" s="45" t="s">
        <v>3222</v>
      </c>
      <c r="BL201" s="45" t="s">
        <v>3228</v>
      </c>
      <c r="BM201" s="45" t="s">
        <v>3243</v>
      </c>
      <c r="BN201" s="45">
        <v>103200</v>
      </c>
      <c r="BO201" s="45" t="s">
        <v>3244</v>
      </c>
      <c r="BP201" s="45">
        <v>644</v>
      </c>
      <c r="BQ201" s="45" t="s">
        <v>3245</v>
      </c>
      <c r="BR201" s="45" t="s">
        <v>3256</v>
      </c>
      <c r="BS201" s="45" t="s">
        <v>3292</v>
      </c>
      <c r="BT201" s="45" t="b">
        <v>0</v>
      </c>
      <c r="BU201" s="45">
        <v>2</v>
      </c>
      <c r="BV201" s="45" t="s">
        <v>3987</v>
      </c>
      <c r="BW201" s="45" t="s">
        <v>3521</v>
      </c>
      <c r="BX201" s="46"/>
      <c r="BY201" s="46"/>
      <c r="BZ201" s="45"/>
      <c r="CA201" s="47">
        <v>46048</v>
      </c>
      <c r="CB201" s="47">
        <v>45035</v>
      </c>
      <c r="CC201" s="45" t="s">
        <v>3236</v>
      </c>
      <c r="CD201" s="45" t="b">
        <v>0</v>
      </c>
      <c r="CE201" s="45" t="b">
        <v>0</v>
      </c>
      <c r="CF201" s="45" t="b">
        <v>0</v>
      </c>
      <c r="CG201" s="45" t="b">
        <v>0</v>
      </c>
      <c r="CH201" s="45"/>
      <c r="CI201" s="45" t="s">
        <v>337</v>
      </c>
      <c r="CJ201" s="45" t="s">
        <v>3371</v>
      </c>
      <c r="CK201" s="45" t="s">
        <v>3371</v>
      </c>
      <c r="CL201" s="45"/>
      <c r="CM201" s="45"/>
      <c r="CN201" s="45"/>
      <c r="CO201" s="45" t="b">
        <v>0</v>
      </c>
      <c r="CP201" s="45" t="s">
        <v>3238</v>
      </c>
      <c r="CQ201" s="45">
        <v>5.18</v>
      </c>
      <c r="CR201" s="45">
        <v>2</v>
      </c>
      <c r="CS201" s="45">
        <v>0.45219999999999999</v>
      </c>
      <c r="CT201" s="45"/>
      <c r="CU201" s="45"/>
      <c r="CV201" s="45">
        <v>15</v>
      </c>
      <c r="CW201" s="45">
        <v>0</v>
      </c>
      <c r="CX201" s="45">
        <v>0</v>
      </c>
      <c r="CY201" s="45">
        <v>0</v>
      </c>
      <c r="CZ201" s="45">
        <v>0</v>
      </c>
      <c r="DA201" s="45">
        <v>0</v>
      </c>
      <c r="DB201" s="45">
        <v>0</v>
      </c>
      <c r="DC201" s="45">
        <v>0</v>
      </c>
      <c r="DD201" s="45">
        <v>0</v>
      </c>
      <c r="DE201" s="45">
        <v>0</v>
      </c>
      <c r="DF201" s="45">
        <v>0</v>
      </c>
      <c r="DG201" s="45">
        <v>0</v>
      </c>
      <c r="DH201" s="45">
        <v>0</v>
      </c>
      <c r="DI201" s="45">
        <v>0</v>
      </c>
      <c r="DJ201" s="45">
        <v>0</v>
      </c>
      <c r="DK201" s="45">
        <v>0</v>
      </c>
      <c r="DL201" s="45">
        <v>0</v>
      </c>
      <c r="DM201" s="45"/>
      <c r="DN201" s="13"/>
      <c r="DO201" s="13">
        <v>0</v>
      </c>
      <c r="DP201" s="13"/>
    </row>
    <row r="202" spans="1:120" hidden="1">
      <c r="A202" s="45" t="s">
        <v>16</v>
      </c>
      <c r="B202" s="45" t="s">
        <v>2547</v>
      </c>
      <c r="C202" s="46"/>
      <c r="D202" s="45"/>
      <c r="E202" s="45">
        <v>12499</v>
      </c>
      <c r="F202" s="45">
        <v>4059779012499</v>
      </c>
      <c r="G202" s="46"/>
      <c r="H202" s="45" t="s">
        <v>195</v>
      </c>
      <c r="I202" s="45" t="s">
        <v>3220</v>
      </c>
      <c r="J202" s="45" t="s">
        <v>3221</v>
      </c>
      <c r="K202" s="45" t="s">
        <v>3988</v>
      </c>
      <c r="L202" s="45" t="s">
        <v>195</v>
      </c>
      <c r="M202" s="45">
        <v>634</v>
      </c>
      <c r="N202" s="45">
        <v>3.8</v>
      </c>
      <c r="O202" s="45">
        <v>1</v>
      </c>
      <c r="P202" s="45">
        <v>196</v>
      </c>
      <c r="Q202" s="45" t="s">
        <v>3222</v>
      </c>
      <c r="R202" s="45" t="s">
        <v>3222</v>
      </c>
      <c r="S202" s="45" t="s">
        <v>3240</v>
      </c>
      <c r="T202" s="45">
        <v>5</v>
      </c>
      <c r="U202" s="45">
        <v>0</v>
      </c>
      <c r="V202" s="45">
        <v>7</v>
      </c>
      <c r="W202" s="45">
        <v>7</v>
      </c>
      <c r="X202" s="45">
        <v>0</v>
      </c>
      <c r="Y202" s="45" t="s">
        <v>3223</v>
      </c>
      <c r="Z202" s="45"/>
      <c r="AA202" s="45">
        <v>0</v>
      </c>
      <c r="AB202" s="45" t="b">
        <v>0</v>
      </c>
      <c r="AC202" s="45" t="s">
        <v>3222</v>
      </c>
      <c r="AD202" s="45" t="b">
        <v>0</v>
      </c>
      <c r="AE202" s="45" t="b">
        <v>0</v>
      </c>
      <c r="AF202" s="45" t="b">
        <v>0</v>
      </c>
      <c r="AG202" s="45" t="s">
        <v>3225</v>
      </c>
      <c r="AH202" s="45">
        <v>45</v>
      </c>
      <c r="AI202" s="45" t="b">
        <v>0</v>
      </c>
      <c r="AJ202" s="45" t="b">
        <v>0</v>
      </c>
      <c r="AK202" s="45"/>
      <c r="AL202" s="45" t="b">
        <v>0</v>
      </c>
      <c r="AM202" s="45"/>
      <c r="AN202" s="45"/>
      <c r="AO202" s="45"/>
      <c r="AP202" s="45"/>
      <c r="AQ202" s="45"/>
      <c r="AR202" s="45"/>
      <c r="AS202" s="45"/>
      <c r="AT202" s="45"/>
      <c r="AU202" s="45" t="s">
        <v>3251</v>
      </c>
      <c r="AV202" s="45">
        <v>2.4900000000000002</v>
      </c>
      <c r="AW202" s="45"/>
      <c r="AX202" s="45" t="b">
        <v>0</v>
      </c>
      <c r="AY202" s="45" t="b">
        <v>0</v>
      </c>
      <c r="AZ202" s="45"/>
      <c r="BA202" s="45"/>
      <c r="BB202" s="45">
        <v>0</v>
      </c>
      <c r="BC202" s="45" t="b">
        <v>0</v>
      </c>
      <c r="BD202" s="45" t="b">
        <v>0</v>
      </c>
      <c r="BE202" s="45">
        <v>2.4900000000000002</v>
      </c>
      <c r="BF202" s="45"/>
      <c r="BG202" s="45"/>
      <c r="BH202" s="45">
        <v>0</v>
      </c>
      <c r="BI202" s="45" t="s">
        <v>339</v>
      </c>
      <c r="BJ202" s="45"/>
      <c r="BK202" s="45" t="b">
        <v>0</v>
      </c>
      <c r="BL202" s="45" t="s">
        <v>3228</v>
      </c>
      <c r="BM202" s="45" t="s">
        <v>3243</v>
      </c>
      <c r="BN202" s="45">
        <v>88733</v>
      </c>
      <c r="BO202" s="45" t="s">
        <v>3989</v>
      </c>
      <c r="BP202" s="45">
        <v>300</v>
      </c>
      <c r="BQ202" s="45" t="s">
        <v>3990</v>
      </c>
      <c r="BR202" s="45" t="s">
        <v>3448</v>
      </c>
      <c r="BS202" s="45"/>
      <c r="BT202" s="45" t="b">
        <v>0</v>
      </c>
      <c r="BU202" s="45">
        <v>1</v>
      </c>
      <c r="BV202" s="45" t="s">
        <v>3307</v>
      </c>
      <c r="BW202" s="45"/>
      <c r="BX202" s="45"/>
      <c r="BY202" s="45"/>
      <c r="BZ202" s="45"/>
      <c r="CA202" s="47">
        <v>46048</v>
      </c>
      <c r="CB202" s="47">
        <v>45077</v>
      </c>
      <c r="CC202" s="45" t="s">
        <v>3236</v>
      </c>
      <c r="CD202" s="45" t="b">
        <v>0</v>
      </c>
      <c r="CE202" s="45" t="b">
        <v>0</v>
      </c>
      <c r="CF202" s="45" t="b">
        <v>0</v>
      </c>
      <c r="CG202" s="45" t="b">
        <v>0</v>
      </c>
      <c r="CH202" s="45"/>
      <c r="CI202" s="45" t="s">
        <v>337</v>
      </c>
      <c r="CJ202" s="45" t="s">
        <v>3322</v>
      </c>
      <c r="CK202" s="45" t="s">
        <v>3322</v>
      </c>
      <c r="CL202" s="45"/>
      <c r="CM202" s="45"/>
      <c r="CN202" s="45"/>
      <c r="CO202" s="45" t="b">
        <v>0</v>
      </c>
      <c r="CP202" s="45" t="s">
        <v>3238</v>
      </c>
      <c r="CQ202" s="45">
        <v>4.96</v>
      </c>
      <c r="CR202" s="45">
        <v>4</v>
      </c>
      <c r="CS202" s="45">
        <v>0.42559999999999998</v>
      </c>
      <c r="CT202" s="45"/>
      <c r="CU202" s="45"/>
      <c r="CV202" s="45">
        <v>62</v>
      </c>
      <c r="CW202" s="45">
        <v>0</v>
      </c>
      <c r="CX202" s="45">
        <v>0</v>
      </c>
      <c r="CY202" s="45">
        <v>0</v>
      </c>
      <c r="CZ202" s="45"/>
      <c r="DA202" s="45">
        <v>0</v>
      </c>
      <c r="DB202" s="45">
        <v>0</v>
      </c>
      <c r="DC202" s="45"/>
      <c r="DD202" s="45"/>
      <c r="DE202" s="45">
        <v>0</v>
      </c>
      <c r="DF202" s="45">
        <v>0</v>
      </c>
      <c r="DG202" s="45">
        <v>0</v>
      </c>
      <c r="DH202" s="45"/>
      <c r="DI202" s="45"/>
      <c r="DJ202" s="45"/>
      <c r="DK202" s="45"/>
      <c r="DL202" s="45">
        <v>0</v>
      </c>
      <c r="DM202" s="45"/>
      <c r="DN202" s="13">
        <v>0</v>
      </c>
      <c r="DO202" s="13">
        <v>0</v>
      </c>
      <c r="DP202" s="13"/>
    </row>
    <row r="203" spans="1:120" hidden="1">
      <c r="A203" s="45" t="s">
        <v>16</v>
      </c>
      <c r="B203" s="45" t="s">
        <v>2487</v>
      </c>
      <c r="C203" s="45" t="s">
        <v>3991</v>
      </c>
      <c r="D203" s="45"/>
      <c r="E203" s="45">
        <v>47767</v>
      </c>
      <c r="F203" s="45">
        <v>4059779047767</v>
      </c>
      <c r="G203" s="46"/>
      <c r="H203" s="45" t="s">
        <v>436</v>
      </c>
      <c r="I203" s="45" t="s">
        <v>3276</v>
      </c>
      <c r="J203" s="45" t="s">
        <v>3221</v>
      </c>
      <c r="K203" s="45" t="s">
        <v>3992</v>
      </c>
      <c r="L203" s="45" t="s">
        <v>248</v>
      </c>
      <c r="M203" s="45">
        <v>34</v>
      </c>
      <c r="N203" s="45">
        <v>4.4000000000000004</v>
      </c>
      <c r="O203" s="45"/>
      <c r="P203" s="45">
        <v>124</v>
      </c>
      <c r="Q203" s="45" t="s">
        <v>3222</v>
      </c>
      <c r="R203" s="45" t="b">
        <v>0</v>
      </c>
      <c r="S203" s="45"/>
      <c r="T203" s="45">
        <v>5</v>
      </c>
      <c r="U203" s="45">
        <v>0</v>
      </c>
      <c r="V203" s="45">
        <v>7</v>
      </c>
      <c r="W203" s="45">
        <v>7</v>
      </c>
      <c r="X203" s="45">
        <v>2</v>
      </c>
      <c r="Y203" s="45" t="s">
        <v>3223</v>
      </c>
      <c r="Z203" s="45" t="s">
        <v>3993</v>
      </c>
      <c r="AA203" s="45">
        <v>10000</v>
      </c>
      <c r="AB203" s="45" t="b">
        <v>0</v>
      </c>
      <c r="AC203" s="45" t="b">
        <v>0</v>
      </c>
      <c r="AD203" s="45" t="b">
        <v>0</v>
      </c>
      <c r="AE203" s="45" t="b">
        <v>0</v>
      </c>
      <c r="AF203" s="45" t="b">
        <v>0</v>
      </c>
      <c r="AG203" s="45"/>
      <c r="AH203" s="45">
        <v>90</v>
      </c>
      <c r="AI203" s="45" t="b">
        <v>0</v>
      </c>
      <c r="AJ203" s="45" t="b">
        <v>0</v>
      </c>
      <c r="AK203" s="45"/>
      <c r="AL203" s="45" t="b">
        <v>0</v>
      </c>
      <c r="AM203" s="45" t="s">
        <v>3222</v>
      </c>
      <c r="AN203" s="45" t="s">
        <v>3222</v>
      </c>
      <c r="AO203" s="45"/>
      <c r="AP203" s="45" t="s">
        <v>3222</v>
      </c>
      <c r="AQ203" s="45" t="b">
        <v>0</v>
      </c>
      <c r="AR203" s="45" t="b">
        <v>0</v>
      </c>
      <c r="AS203" s="45" t="s">
        <v>3226</v>
      </c>
      <c r="AT203" s="45"/>
      <c r="AU203" s="45" t="s">
        <v>3227</v>
      </c>
      <c r="AV203" s="45">
        <v>9.5</v>
      </c>
      <c r="AW203" s="45" t="s">
        <v>76</v>
      </c>
      <c r="AX203" s="45" t="b">
        <v>0</v>
      </c>
      <c r="AY203" s="45" t="s">
        <v>3222</v>
      </c>
      <c r="AZ203" s="45"/>
      <c r="BA203" s="45" t="s">
        <v>1809</v>
      </c>
      <c r="BB203" s="45">
        <v>1</v>
      </c>
      <c r="BC203" s="45" t="s">
        <v>3222</v>
      </c>
      <c r="BD203" s="45" t="s">
        <v>3222</v>
      </c>
      <c r="BE203" s="45">
        <v>9.5</v>
      </c>
      <c r="BF203" s="45">
        <v>12.99</v>
      </c>
      <c r="BG203" s="45"/>
      <c r="BH203" s="45">
        <v>2</v>
      </c>
      <c r="BI203" s="45" t="s">
        <v>330</v>
      </c>
      <c r="BJ203" s="45"/>
      <c r="BK203" s="45" t="s">
        <v>3222</v>
      </c>
      <c r="BL203" s="45" t="s">
        <v>3228</v>
      </c>
      <c r="BM203" s="45" t="s">
        <v>3243</v>
      </c>
      <c r="BN203" s="45">
        <v>91619</v>
      </c>
      <c r="BO203" s="45" t="s">
        <v>3994</v>
      </c>
      <c r="BP203" s="45">
        <v>46</v>
      </c>
      <c r="BQ203" s="45" t="s">
        <v>3995</v>
      </c>
      <c r="BR203" s="45" t="s">
        <v>3232</v>
      </c>
      <c r="BS203" s="45"/>
      <c r="BT203" s="45" t="b">
        <v>0</v>
      </c>
      <c r="BU203" s="45">
        <v>2</v>
      </c>
      <c r="BV203" s="45" t="s">
        <v>3996</v>
      </c>
      <c r="BW203" s="45" t="s">
        <v>3235</v>
      </c>
      <c r="BX203" s="46"/>
      <c r="BY203" s="45"/>
      <c r="BZ203" s="45"/>
      <c r="CA203" s="47">
        <v>46048</v>
      </c>
      <c r="CB203" s="47">
        <v>45258</v>
      </c>
      <c r="CC203" s="45" t="s">
        <v>3336</v>
      </c>
      <c r="CD203" s="45" t="b">
        <v>0</v>
      </c>
      <c r="CE203" s="45" t="b">
        <v>0</v>
      </c>
      <c r="CF203" s="45" t="b">
        <v>0</v>
      </c>
      <c r="CG203" s="45" t="b">
        <v>0</v>
      </c>
      <c r="CH203" s="45"/>
      <c r="CI203" s="45" t="s">
        <v>337</v>
      </c>
      <c r="CJ203" s="45" t="s">
        <v>3237</v>
      </c>
      <c r="CK203" s="45" t="s">
        <v>3237</v>
      </c>
      <c r="CL203" s="45"/>
      <c r="CM203" s="45"/>
      <c r="CN203" s="45"/>
      <c r="CO203" s="45" t="s">
        <v>3222</v>
      </c>
      <c r="CP203" s="45" t="s">
        <v>3238</v>
      </c>
      <c r="CQ203" s="45">
        <v>4.9400000000000004</v>
      </c>
      <c r="CR203" s="45">
        <v>1</v>
      </c>
      <c r="CS203" s="45">
        <v>0.94130000000000003</v>
      </c>
      <c r="CT203" s="45"/>
      <c r="CU203" s="45"/>
      <c r="CV203" s="45">
        <v>39</v>
      </c>
      <c r="CW203" s="45">
        <v>0</v>
      </c>
      <c r="CX203" s="45">
        <v>0</v>
      </c>
      <c r="CY203" s="45">
        <v>0</v>
      </c>
      <c r="CZ203" s="45"/>
      <c r="DA203" s="45">
        <v>0</v>
      </c>
      <c r="DB203" s="45">
        <v>0</v>
      </c>
      <c r="DC203" s="45"/>
      <c r="DD203" s="45"/>
      <c r="DE203" s="45">
        <v>0</v>
      </c>
      <c r="DF203" s="45">
        <v>0</v>
      </c>
      <c r="DG203" s="45">
        <v>0</v>
      </c>
      <c r="DH203" s="45"/>
      <c r="DI203" s="45"/>
      <c r="DJ203" s="45"/>
      <c r="DK203" s="45"/>
      <c r="DL203" s="45">
        <v>0</v>
      </c>
      <c r="DM203" s="45"/>
      <c r="DN203" s="13">
        <v>0</v>
      </c>
      <c r="DO203" s="13">
        <v>0</v>
      </c>
      <c r="DP203" s="13"/>
    </row>
    <row r="204" spans="1:120" hidden="1">
      <c r="A204" s="45" t="s">
        <v>16</v>
      </c>
      <c r="B204" s="45" t="s">
        <v>2188</v>
      </c>
      <c r="C204" s="45" t="s">
        <v>3748</v>
      </c>
      <c r="D204" s="45"/>
      <c r="E204" s="45">
        <v>47323</v>
      </c>
      <c r="F204" s="45">
        <v>4059779047323</v>
      </c>
      <c r="G204" s="46"/>
      <c r="H204" s="45" t="s">
        <v>436</v>
      </c>
      <c r="I204" s="45" t="s">
        <v>3276</v>
      </c>
      <c r="J204" s="45" t="s">
        <v>3221</v>
      </c>
      <c r="K204" s="45" t="s">
        <v>3997</v>
      </c>
      <c r="L204" s="45" t="s">
        <v>248</v>
      </c>
      <c r="M204" s="45">
        <v>43</v>
      </c>
      <c r="N204" s="45">
        <v>4.3</v>
      </c>
      <c r="O204" s="45"/>
      <c r="P204" s="45">
        <v>36</v>
      </c>
      <c r="Q204" s="45" t="s">
        <v>3222</v>
      </c>
      <c r="R204" s="45" t="b">
        <v>0</v>
      </c>
      <c r="S204" s="45"/>
      <c r="T204" s="45">
        <v>5</v>
      </c>
      <c r="U204" s="45">
        <v>0</v>
      </c>
      <c r="V204" s="45">
        <v>7</v>
      </c>
      <c r="W204" s="45">
        <v>7</v>
      </c>
      <c r="X204" s="45">
        <v>1</v>
      </c>
      <c r="Y204" s="45" t="s">
        <v>3223</v>
      </c>
      <c r="Z204" s="45" t="s">
        <v>3998</v>
      </c>
      <c r="AA204" s="45">
        <v>1300</v>
      </c>
      <c r="AB204" s="45" t="b">
        <v>0</v>
      </c>
      <c r="AC204" s="45" t="b">
        <v>0</v>
      </c>
      <c r="AD204" s="45" t="b">
        <v>0</v>
      </c>
      <c r="AE204" s="45" t="b">
        <v>0</v>
      </c>
      <c r="AF204" s="45" t="b">
        <v>0</v>
      </c>
      <c r="AG204" s="45"/>
      <c r="AH204" s="45">
        <v>70</v>
      </c>
      <c r="AI204" s="45" t="b">
        <v>0</v>
      </c>
      <c r="AJ204" s="45" t="b">
        <v>0</v>
      </c>
      <c r="AK204" s="45"/>
      <c r="AL204" s="45" t="b">
        <v>0</v>
      </c>
      <c r="AM204" s="45"/>
      <c r="AN204" s="45"/>
      <c r="AO204" s="45"/>
      <c r="AP204" s="45"/>
      <c r="AQ204" s="45"/>
      <c r="AR204" s="45"/>
      <c r="AS204" s="45"/>
      <c r="AT204" s="45"/>
      <c r="AU204" s="45" t="s">
        <v>3251</v>
      </c>
      <c r="AV204" s="45">
        <v>11.63</v>
      </c>
      <c r="AW204" s="45" t="s">
        <v>76</v>
      </c>
      <c r="AX204" s="45" t="b">
        <v>0</v>
      </c>
      <c r="AY204" s="45" t="s">
        <v>3222</v>
      </c>
      <c r="AZ204" s="45"/>
      <c r="BA204" s="45" t="s">
        <v>2376</v>
      </c>
      <c r="BB204" s="45">
        <v>1</v>
      </c>
      <c r="BC204" s="45" t="s">
        <v>3222</v>
      </c>
      <c r="BD204" s="45" t="s">
        <v>3222</v>
      </c>
      <c r="BE204" s="45">
        <v>11.63</v>
      </c>
      <c r="BF204" s="45">
        <v>11.63</v>
      </c>
      <c r="BG204" s="45"/>
      <c r="BH204" s="45">
        <v>4</v>
      </c>
      <c r="BI204" s="45" t="s">
        <v>330</v>
      </c>
      <c r="BJ204" s="45"/>
      <c r="BK204" s="45" t="s">
        <v>3222</v>
      </c>
      <c r="BL204" s="45" t="s">
        <v>3228</v>
      </c>
      <c r="BM204" s="45" t="s">
        <v>3361</v>
      </c>
      <c r="BN204" s="45">
        <v>260763</v>
      </c>
      <c r="BO204" s="45" t="s">
        <v>3751</v>
      </c>
      <c r="BP204" s="45">
        <v>664</v>
      </c>
      <c r="BQ204" s="45" t="s">
        <v>3752</v>
      </c>
      <c r="BR204" s="45" t="s">
        <v>3256</v>
      </c>
      <c r="BS204" s="45" t="s">
        <v>3292</v>
      </c>
      <c r="BT204" s="45" t="b">
        <v>0</v>
      </c>
      <c r="BU204" s="45">
        <v>4</v>
      </c>
      <c r="BV204" s="45" t="s">
        <v>3753</v>
      </c>
      <c r="BW204" s="45" t="s">
        <v>3235</v>
      </c>
      <c r="BX204" s="46"/>
      <c r="BY204" s="45"/>
      <c r="BZ204" s="45"/>
      <c r="CA204" s="47">
        <v>46048</v>
      </c>
      <c r="CB204" s="47">
        <v>45268</v>
      </c>
      <c r="CC204" s="45" t="s">
        <v>3336</v>
      </c>
      <c r="CD204" s="45" t="b">
        <v>0</v>
      </c>
      <c r="CE204" s="45" t="b">
        <v>0</v>
      </c>
      <c r="CF204" s="45" t="b">
        <v>0</v>
      </c>
      <c r="CG204" s="45" t="b">
        <v>0</v>
      </c>
      <c r="CH204" s="45"/>
      <c r="CI204" s="45" t="s">
        <v>337</v>
      </c>
      <c r="CJ204" s="45" t="s">
        <v>3237</v>
      </c>
      <c r="CK204" s="45" t="s">
        <v>3237</v>
      </c>
      <c r="CL204" s="45"/>
      <c r="CM204" s="45"/>
      <c r="CN204" s="45"/>
      <c r="CO204" s="45" t="s">
        <v>3222</v>
      </c>
      <c r="CP204" s="45" t="s">
        <v>3238</v>
      </c>
      <c r="CQ204" s="45">
        <v>4.9400000000000004</v>
      </c>
      <c r="CR204" s="45">
        <v>1</v>
      </c>
      <c r="CS204" s="45">
        <v>0.54190000000000005</v>
      </c>
      <c r="CT204" s="45"/>
      <c r="CU204" s="45"/>
      <c r="CV204" s="45">
        <v>20</v>
      </c>
      <c r="CW204" s="45">
        <v>0</v>
      </c>
      <c r="CX204" s="45">
        <v>0</v>
      </c>
      <c r="CY204" s="45">
        <v>0</v>
      </c>
      <c r="CZ204" s="45">
        <v>0</v>
      </c>
      <c r="DA204" s="45">
        <v>0</v>
      </c>
      <c r="DB204" s="45">
        <v>0</v>
      </c>
      <c r="DC204" s="45">
        <v>0</v>
      </c>
      <c r="DD204" s="45">
        <v>0</v>
      </c>
      <c r="DE204" s="45">
        <v>0</v>
      </c>
      <c r="DF204" s="45">
        <v>0</v>
      </c>
      <c r="DG204" s="45">
        <v>0</v>
      </c>
      <c r="DH204" s="45">
        <v>0</v>
      </c>
      <c r="DI204" s="45">
        <v>0</v>
      </c>
      <c r="DJ204" s="45">
        <v>0</v>
      </c>
      <c r="DK204" s="45">
        <v>0</v>
      </c>
      <c r="DL204" s="45">
        <v>0</v>
      </c>
      <c r="DM204" s="45"/>
      <c r="DN204" s="13">
        <v>0</v>
      </c>
      <c r="DO204" s="13">
        <v>18</v>
      </c>
      <c r="DP204" s="13"/>
    </row>
    <row r="205" spans="1:120" hidden="1">
      <c r="A205" s="45" t="s">
        <v>16</v>
      </c>
      <c r="B205" s="45" t="s">
        <v>2264</v>
      </c>
      <c r="C205" s="45" t="s">
        <v>3639</v>
      </c>
      <c r="D205" s="45"/>
      <c r="E205" s="45">
        <v>48771</v>
      </c>
      <c r="F205" s="45">
        <v>4059779048771</v>
      </c>
      <c r="G205" s="46"/>
      <c r="H205" s="45" t="s">
        <v>337</v>
      </c>
      <c r="I205" s="45" t="s">
        <v>3276</v>
      </c>
      <c r="J205" s="45" t="s">
        <v>3221</v>
      </c>
      <c r="K205" s="45" t="s">
        <v>3999</v>
      </c>
      <c r="L205" s="45" t="s">
        <v>1085</v>
      </c>
      <c r="M205" s="45">
        <v>378</v>
      </c>
      <c r="N205" s="45">
        <v>4.4000000000000004</v>
      </c>
      <c r="O205" s="45"/>
      <c r="P205" s="45">
        <v>119</v>
      </c>
      <c r="Q205" s="45" t="s">
        <v>3222</v>
      </c>
      <c r="R205" s="45" t="b">
        <v>0</v>
      </c>
      <c r="S205" s="45"/>
      <c r="T205" s="45">
        <v>5</v>
      </c>
      <c r="U205" s="45">
        <v>0</v>
      </c>
      <c r="V205" s="45">
        <v>7</v>
      </c>
      <c r="W205" s="45">
        <v>7</v>
      </c>
      <c r="X205" s="45">
        <v>1</v>
      </c>
      <c r="Y205" s="45" t="s">
        <v>3223</v>
      </c>
      <c r="Z205" s="45" t="s">
        <v>3641</v>
      </c>
      <c r="AA205" s="45">
        <v>2</v>
      </c>
      <c r="AB205" s="45" t="b">
        <v>0</v>
      </c>
      <c r="AC205" s="45" t="b">
        <v>0</v>
      </c>
      <c r="AD205" s="45" t="b">
        <v>0</v>
      </c>
      <c r="AE205" s="45" t="b">
        <v>0</v>
      </c>
      <c r="AF205" s="45" t="b">
        <v>0</v>
      </c>
      <c r="AG205" s="45" t="s">
        <v>3279</v>
      </c>
      <c r="AH205" s="45">
        <v>90</v>
      </c>
      <c r="AI205" s="45" t="b">
        <v>0</v>
      </c>
      <c r="AJ205" s="45" t="s">
        <v>3222</v>
      </c>
      <c r="AK205" s="45"/>
      <c r="AL205" s="45" t="b">
        <v>0</v>
      </c>
      <c r="AM205" s="45" t="s">
        <v>3222</v>
      </c>
      <c r="AN205" s="45" t="s">
        <v>3222</v>
      </c>
      <c r="AO205" s="45"/>
      <c r="AP205" s="45" t="s">
        <v>3222</v>
      </c>
      <c r="AQ205" s="45" t="s">
        <v>3222</v>
      </c>
      <c r="AR205" s="45" t="b">
        <v>0</v>
      </c>
      <c r="AS205" s="45" t="s">
        <v>3268</v>
      </c>
      <c r="AT205" s="45"/>
      <c r="AU205" s="45" t="s">
        <v>3227</v>
      </c>
      <c r="AV205" s="45">
        <v>9.98</v>
      </c>
      <c r="AW205" s="45" t="s">
        <v>76</v>
      </c>
      <c r="AX205" s="45" t="b">
        <v>0</v>
      </c>
      <c r="AY205" s="45" t="s">
        <v>3222</v>
      </c>
      <c r="AZ205" s="45"/>
      <c r="BA205" s="45" t="s">
        <v>139</v>
      </c>
      <c r="BB205" s="45">
        <v>1</v>
      </c>
      <c r="BC205" s="45" t="s">
        <v>3222</v>
      </c>
      <c r="BD205" s="45" t="s">
        <v>3222</v>
      </c>
      <c r="BE205" s="45">
        <v>9.98</v>
      </c>
      <c r="BF205" s="45"/>
      <c r="BG205" s="45"/>
      <c r="BH205" s="45">
        <v>1</v>
      </c>
      <c r="BI205" s="45" t="s">
        <v>330</v>
      </c>
      <c r="BJ205" s="45"/>
      <c r="BK205" s="45" t="s">
        <v>3222</v>
      </c>
      <c r="BL205" s="45" t="s">
        <v>3228</v>
      </c>
      <c r="BM205" s="45" t="s">
        <v>3243</v>
      </c>
      <c r="BN205" s="45">
        <v>71087</v>
      </c>
      <c r="BO205" s="45" t="s">
        <v>4000</v>
      </c>
      <c r="BP205" s="45"/>
      <c r="BQ205" s="45" t="s">
        <v>4001</v>
      </c>
      <c r="BR205" s="45" t="s">
        <v>3232</v>
      </c>
      <c r="BS205" s="45" t="s">
        <v>3233</v>
      </c>
      <c r="BT205" s="45" t="b">
        <v>0</v>
      </c>
      <c r="BU205" s="45">
        <v>5</v>
      </c>
      <c r="BV205" s="45" t="s">
        <v>3642</v>
      </c>
      <c r="BW205" s="45" t="s">
        <v>3532</v>
      </c>
      <c r="BX205" s="46"/>
      <c r="BY205" s="46"/>
      <c r="BZ205" s="45"/>
      <c r="CA205" s="47">
        <v>46048</v>
      </c>
      <c r="CB205" s="47">
        <v>45247</v>
      </c>
      <c r="CC205" s="45" t="s">
        <v>3358</v>
      </c>
      <c r="CD205" s="45" t="b">
        <v>0</v>
      </c>
      <c r="CE205" s="45" t="b">
        <v>0</v>
      </c>
      <c r="CF205" s="45" t="b">
        <v>0</v>
      </c>
      <c r="CG205" s="45" t="b">
        <v>0</v>
      </c>
      <c r="CH205" s="45"/>
      <c r="CI205" s="45" t="s">
        <v>337</v>
      </c>
      <c r="CJ205" s="45" t="s">
        <v>3237</v>
      </c>
      <c r="CK205" s="45" t="s">
        <v>3237</v>
      </c>
      <c r="CL205" s="45"/>
      <c r="CM205" s="45"/>
      <c r="CN205" s="45"/>
      <c r="CO205" s="45" t="b">
        <v>0</v>
      </c>
      <c r="CP205" s="45" t="s">
        <v>3238</v>
      </c>
      <c r="CQ205" s="45">
        <v>4.92</v>
      </c>
      <c r="CR205" s="45">
        <v>1</v>
      </c>
      <c r="CS205" s="45">
        <v>0.46610000000000001</v>
      </c>
      <c r="CT205" s="45"/>
      <c r="CU205" s="45"/>
      <c r="CV205" s="45">
        <v>70</v>
      </c>
      <c r="CW205" s="45">
        <v>100</v>
      </c>
      <c r="CX205" s="45">
        <v>492</v>
      </c>
      <c r="CY205" s="45">
        <v>2800</v>
      </c>
      <c r="CZ205" s="45">
        <v>0</v>
      </c>
      <c r="DA205" s="45">
        <v>0</v>
      </c>
      <c r="DB205" s="45">
        <v>0</v>
      </c>
      <c r="DC205" s="45">
        <v>0</v>
      </c>
      <c r="DD205" s="45">
        <v>0</v>
      </c>
      <c r="DE205" s="45">
        <v>0</v>
      </c>
      <c r="DF205" s="45">
        <v>0</v>
      </c>
      <c r="DG205" s="45">
        <v>0</v>
      </c>
      <c r="DH205" s="45">
        <v>0</v>
      </c>
      <c r="DI205" s="45">
        <v>0</v>
      </c>
      <c r="DJ205" s="45">
        <v>0</v>
      </c>
      <c r="DK205" s="45">
        <v>0</v>
      </c>
      <c r="DL205" s="45">
        <v>0</v>
      </c>
      <c r="DM205" s="45"/>
      <c r="DN205" s="13">
        <v>0</v>
      </c>
      <c r="DO205" s="13">
        <v>0</v>
      </c>
      <c r="DP205" s="13"/>
    </row>
    <row r="206" spans="1:120" hidden="1">
      <c r="A206" s="45" t="s">
        <v>16</v>
      </c>
      <c r="B206" s="45" t="s">
        <v>2098</v>
      </c>
      <c r="C206" s="45" t="s">
        <v>4002</v>
      </c>
      <c r="D206" s="45"/>
      <c r="E206" s="45">
        <v>57834</v>
      </c>
      <c r="F206" s="45">
        <v>4059779057834</v>
      </c>
      <c r="G206" s="46"/>
      <c r="H206" s="45" t="s">
        <v>195</v>
      </c>
      <c r="I206" s="45" t="s">
        <v>3220</v>
      </c>
      <c r="J206" s="45" t="s">
        <v>3221</v>
      </c>
      <c r="K206" s="45" t="s">
        <v>4003</v>
      </c>
      <c r="L206" s="45" t="s">
        <v>195</v>
      </c>
      <c r="M206" s="45">
        <v>177</v>
      </c>
      <c r="N206" s="45">
        <v>3.9</v>
      </c>
      <c r="O206" s="45">
        <v>4</v>
      </c>
      <c r="P206" s="45">
        <v>121</v>
      </c>
      <c r="Q206" s="45" t="s">
        <v>3222</v>
      </c>
      <c r="R206" s="45" t="b">
        <v>0</v>
      </c>
      <c r="S206" s="45"/>
      <c r="T206" s="45">
        <v>5</v>
      </c>
      <c r="U206" s="45">
        <v>574</v>
      </c>
      <c r="V206" s="45">
        <v>5</v>
      </c>
      <c r="W206" s="45">
        <v>5</v>
      </c>
      <c r="X206" s="45">
        <v>1</v>
      </c>
      <c r="Y206" s="45" t="s">
        <v>3223</v>
      </c>
      <c r="Z206" s="45" t="s">
        <v>4004</v>
      </c>
      <c r="AA206" s="45">
        <v>0</v>
      </c>
      <c r="AB206" s="45" t="b">
        <v>0</v>
      </c>
      <c r="AC206" s="45" t="b">
        <v>0</v>
      </c>
      <c r="AD206" s="45" t="b">
        <v>0</v>
      </c>
      <c r="AE206" s="45" t="b">
        <v>0</v>
      </c>
      <c r="AF206" s="45" t="b">
        <v>0</v>
      </c>
      <c r="AG206" s="45" t="s">
        <v>3225</v>
      </c>
      <c r="AH206" s="45">
        <v>75</v>
      </c>
      <c r="AI206" s="45" t="b">
        <v>0</v>
      </c>
      <c r="AJ206" s="45" t="b">
        <v>0</v>
      </c>
      <c r="AK206" s="45"/>
      <c r="AL206" s="45" t="b">
        <v>0</v>
      </c>
      <c r="AM206" s="45"/>
      <c r="AN206" s="45"/>
      <c r="AO206" s="45"/>
      <c r="AP206" s="45"/>
      <c r="AQ206" s="45"/>
      <c r="AR206" s="45"/>
      <c r="AS206" s="45"/>
      <c r="AT206" s="45"/>
      <c r="AU206" s="45" t="s">
        <v>3251</v>
      </c>
      <c r="AV206" s="45">
        <v>3.96</v>
      </c>
      <c r="AW206" s="45" t="s">
        <v>76</v>
      </c>
      <c r="AX206" s="45" t="b">
        <v>0</v>
      </c>
      <c r="AY206" s="45" t="s">
        <v>3222</v>
      </c>
      <c r="AZ206" s="45"/>
      <c r="BA206" s="45" t="s">
        <v>4005</v>
      </c>
      <c r="BB206" s="45">
        <v>2</v>
      </c>
      <c r="BC206" s="45" t="s">
        <v>3222</v>
      </c>
      <c r="BD206" s="45" t="s">
        <v>3222</v>
      </c>
      <c r="BE206" s="45">
        <v>3.96</v>
      </c>
      <c r="BF206" s="45"/>
      <c r="BG206" s="45"/>
      <c r="BH206" s="45">
        <v>1</v>
      </c>
      <c r="BI206" s="45" t="s">
        <v>330</v>
      </c>
      <c r="BJ206" s="45"/>
      <c r="BK206" s="45" t="s">
        <v>3222</v>
      </c>
      <c r="BL206" s="45" t="s">
        <v>3228</v>
      </c>
      <c r="BM206" s="45" t="s">
        <v>3229</v>
      </c>
      <c r="BN206" s="45">
        <v>34264</v>
      </c>
      <c r="BO206" s="45" t="s">
        <v>4006</v>
      </c>
      <c r="BP206" s="45">
        <v>14</v>
      </c>
      <c r="BQ206" s="45" t="s">
        <v>4007</v>
      </c>
      <c r="BR206" s="45" t="s">
        <v>3256</v>
      </c>
      <c r="BS206" s="45"/>
      <c r="BT206" s="45" t="b">
        <v>0</v>
      </c>
      <c r="BU206" s="45">
        <v>3</v>
      </c>
      <c r="BV206" s="45" t="s">
        <v>4008</v>
      </c>
      <c r="BW206" s="45" t="s">
        <v>3264</v>
      </c>
      <c r="BX206" s="46"/>
      <c r="BY206" s="46"/>
      <c r="BZ206" s="45"/>
      <c r="CA206" s="47">
        <v>46048</v>
      </c>
      <c r="CB206" s="47">
        <v>45633</v>
      </c>
      <c r="CC206" s="45" t="s">
        <v>3236</v>
      </c>
      <c r="CD206" s="45" t="b">
        <v>0</v>
      </c>
      <c r="CE206" s="45" t="b">
        <v>0</v>
      </c>
      <c r="CF206" s="45" t="b">
        <v>0</v>
      </c>
      <c r="CG206" s="45" t="b">
        <v>0</v>
      </c>
      <c r="CH206" s="45"/>
      <c r="CI206" s="45" t="s">
        <v>337</v>
      </c>
      <c r="CJ206" s="45" t="s">
        <v>3371</v>
      </c>
      <c r="CK206" s="45" t="s">
        <v>3371</v>
      </c>
      <c r="CL206" s="45"/>
      <c r="CM206" s="45"/>
      <c r="CN206" s="45"/>
      <c r="CO206" s="45" t="b">
        <v>0</v>
      </c>
      <c r="CP206" s="45" t="s">
        <v>3238</v>
      </c>
      <c r="CQ206" s="45">
        <v>4.8</v>
      </c>
      <c r="CR206" s="45">
        <v>2</v>
      </c>
      <c r="CS206" s="45">
        <v>0.3206</v>
      </c>
      <c r="CT206" s="45"/>
      <c r="CU206" s="45"/>
      <c r="CV206" s="45">
        <v>69</v>
      </c>
      <c r="CW206" s="45">
        <v>82</v>
      </c>
      <c r="CX206" s="45">
        <v>196.8</v>
      </c>
      <c r="CY206" s="45">
        <v>1148</v>
      </c>
      <c r="CZ206" s="45">
        <v>6.4000000000000003E-3</v>
      </c>
      <c r="DA206" s="45">
        <v>0</v>
      </c>
      <c r="DB206" s="45">
        <v>0</v>
      </c>
      <c r="DC206" s="45">
        <v>0</v>
      </c>
      <c r="DD206" s="45">
        <v>0</v>
      </c>
      <c r="DE206" s="45">
        <v>0</v>
      </c>
      <c r="DF206" s="45">
        <v>0</v>
      </c>
      <c r="DG206" s="45">
        <v>0</v>
      </c>
      <c r="DH206" s="45">
        <v>0</v>
      </c>
      <c r="DI206" s="45">
        <v>0</v>
      </c>
      <c r="DJ206" s="45">
        <v>0</v>
      </c>
      <c r="DK206" s="45">
        <v>0</v>
      </c>
      <c r="DL206" s="45">
        <v>372</v>
      </c>
      <c r="DM206" s="45"/>
      <c r="DN206" s="13">
        <v>0</v>
      </c>
      <c r="DO206" s="13">
        <v>0</v>
      </c>
      <c r="DP206" s="13"/>
    </row>
    <row r="207" spans="1:120" hidden="1">
      <c r="A207" s="45" t="s">
        <v>16</v>
      </c>
      <c r="B207" s="45" t="s">
        <v>2013</v>
      </c>
      <c r="C207" s="45" t="s">
        <v>3970</v>
      </c>
      <c r="D207" s="45"/>
      <c r="E207" s="45">
        <v>18316</v>
      </c>
      <c r="F207" s="45">
        <v>4059779018316</v>
      </c>
      <c r="G207" s="46"/>
      <c r="H207" s="45" t="s">
        <v>333</v>
      </c>
      <c r="I207" s="45" t="s">
        <v>3276</v>
      </c>
      <c r="J207" s="45" t="s">
        <v>3221</v>
      </c>
      <c r="K207" s="45" t="s">
        <v>4009</v>
      </c>
      <c r="L207" s="45" t="s">
        <v>193</v>
      </c>
      <c r="M207" s="45">
        <v>437</v>
      </c>
      <c r="N207" s="45">
        <v>4.0999999999999996</v>
      </c>
      <c r="O207" s="45">
        <v>3.8</v>
      </c>
      <c r="P207" s="45">
        <v>143</v>
      </c>
      <c r="Q207" s="45" t="s">
        <v>3222</v>
      </c>
      <c r="R207" s="45" t="s">
        <v>3222</v>
      </c>
      <c r="S207" s="45" t="s">
        <v>3305</v>
      </c>
      <c r="T207" s="45">
        <v>5</v>
      </c>
      <c r="U207" s="45">
        <v>0</v>
      </c>
      <c r="V207" s="45">
        <v>6</v>
      </c>
      <c r="W207" s="45">
        <v>6</v>
      </c>
      <c r="X207" s="45">
        <v>1</v>
      </c>
      <c r="Y207" s="45" t="s">
        <v>3223</v>
      </c>
      <c r="Z207" s="45" t="s">
        <v>4010</v>
      </c>
      <c r="AA207" s="45">
        <v>0</v>
      </c>
      <c r="AB207" s="45" t="b">
        <v>0</v>
      </c>
      <c r="AC207" s="45" t="s">
        <v>3222</v>
      </c>
      <c r="AD207" s="45" t="b">
        <v>0</v>
      </c>
      <c r="AE207" s="45" t="b">
        <v>0</v>
      </c>
      <c r="AF207" s="45" t="b">
        <v>0</v>
      </c>
      <c r="AG207" s="45" t="s">
        <v>3596</v>
      </c>
      <c r="AH207" s="45">
        <v>90</v>
      </c>
      <c r="AI207" s="45" t="b">
        <v>0</v>
      </c>
      <c r="AJ207" s="45" t="s">
        <v>3222</v>
      </c>
      <c r="AK207" s="45"/>
      <c r="AL207" s="45" t="b">
        <v>0</v>
      </c>
      <c r="AM207" s="45" t="s">
        <v>3222</v>
      </c>
      <c r="AN207" s="45" t="s">
        <v>3222</v>
      </c>
      <c r="AO207" s="45"/>
      <c r="AP207" s="45" t="s">
        <v>3222</v>
      </c>
      <c r="AQ207" s="45" t="s">
        <v>3222</v>
      </c>
      <c r="AR207" s="45" t="b">
        <v>0</v>
      </c>
      <c r="AS207" s="45" t="s">
        <v>3268</v>
      </c>
      <c r="AT207" s="45"/>
      <c r="AU207" s="45" t="s">
        <v>3227</v>
      </c>
      <c r="AV207" s="45">
        <v>12.18</v>
      </c>
      <c r="AW207" s="45" t="s">
        <v>76</v>
      </c>
      <c r="AX207" s="45" t="b">
        <v>0</v>
      </c>
      <c r="AY207" s="45" t="s">
        <v>3222</v>
      </c>
      <c r="AZ207" s="45"/>
      <c r="BA207" s="45" t="s">
        <v>4011</v>
      </c>
      <c r="BB207" s="45">
        <v>2</v>
      </c>
      <c r="BC207" s="45" t="s">
        <v>3222</v>
      </c>
      <c r="BD207" s="45" t="s">
        <v>3222</v>
      </c>
      <c r="BE207" s="45">
        <v>12.18</v>
      </c>
      <c r="BF207" s="45">
        <v>13.99</v>
      </c>
      <c r="BG207" s="45"/>
      <c r="BH207" s="45">
        <v>3</v>
      </c>
      <c r="BI207" s="45" t="s">
        <v>330</v>
      </c>
      <c r="BJ207" s="45"/>
      <c r="BK207" s="45" t="s">
        <v>3222</v>
      </c>
      <c r="BL207" s="45" t="s">
        <v>3228</v>
      </c>
      <c r="BM207" s="45" t="s">
        <v>3243</v>
      </c>
      <c r="BN207" s="45">
        <v>47450</v>
      </c>
      <c r="BO207" s="45" t="s">
        <v>3280</v>
      </c>
      <c r="BP207" s="45">
        <v>108</v>
      </c>
      <c r="BQ207" s="45" t="s">
        <v>3281</v>
      </c>
      <c r="BR207" s="45" t="s">
        <v>3256</v>
      </c>
      <c r="BS207" s="45"/>
      <c r="BT207" s="45" t="b">
        <v>0</v>
      </c>
      <c r="BU207" s="45">
        <v>1</v>
      </c>
      <c r="BV207" s="45" t="s">
        <v>3307</v>
      </c>
      <c r="BW207" s="45"/>
      <c r="BX207" s="45"/>
      <c r="BY207" s="45"/>
      <c r="BZ207" s="45"/>
      <c r="CA207" s="47">
        <v>46048</v>
      </c>
      <c r="CB207" s="47">
        <v>45035</v>
      </c>
      <c r="CC207" s="45" t="s">
        <v>3284</v>
      </c>
      <c r="CD207" s="45" t="b">
        <v>0</v>
      </c>
      <c r="CE207" s="45" t="b">
        <v>0</v>
      </c>
      <c r="CF207" s="45" t="b">
        <v>0</v>
      </c>
      <c r="CG207" s="45" t="b">
        <v>0</v>
      </c>
      <c r="CH207" s="45"/>
      <c r="CI207" s="45">
        <v>18316</v>
      </c>
      <c r="CJ207" s="45" t="s">
        <v>3371</v>
      </c>
      <c r="CK207" s="45" t="s">
        <v>3371</v>
      </c>
      <c r="CL207" s="45"/>
      <c r="CM207" s="45">
        <v>19.25</v>
      </c>
      <c r="CN207" s="45"/>
      <c r="CO207" s="45" t="b">
        <v>0</v>
      </c>
      <c r="CP207" s="45" t="s">
        <v>3238</v>
      </c>
      <c r="CQ207" s="45">
        <v>4.76</v>
      </c>
      <c r="CR207" s="45">
        <v>2</v>
      </c>
      <c r="CS207" s="45">
        <v>0.79010000000000002</v>
      </c>
      <c r="CT207" s="45"/>
      <c r="CU207" s="45"/>
      <c r="CV207" s="45">
        <v>101</v>
      </c>
      <c r="CW207" s="45">
        <v>13</v>
      </c>
      <c r="CX207" s="45">
        <v>30.94</v>
      </c>
      <c r="CY207" s="45">
        <v>182</v>
      </c>
      <c r="CZ207" s="45">
        <v>1.3899999999999999E-2</v>
      </c>
      <c r="DA207" s="45">
        <v>0</v>
      </c>
      <c r="DB207" s="45">
        <v>0</v>
      </c>
      <c r="DC207" s="45">
        <v>0</v>
      </c>
      <c r="DD207" s="45">
        <v>0</v>
      </c>
      <c r="DE207" s="45">
        <v>0</v>
      </c>
      <c r="DF207" s="45">
        <v>0</v>
      </c>
      <c r="DG207" s="45">
        <v>0</v>
      </c>
      <c r="DH207" s="45">
        <v>0</v>
      </c>
      <c r="DI207" s="45">
        <v>0</v>
      </c>
      <c r="DJ207" s="45">
        <v>0</v>
      </c>
      <c r="DK207" s="45">
        <v>0</v>
      </c>
      <c r="DL207" s="45">
        <v>0</v>
      </c>
      <c r="DM207" s="45"/>
      <c r="DN207" s="13">
        <v>0</v>
      </c>
      <c r="DO207" s="13">
        <v>0</v>
      </c>
      <c r="DP207" s="13"/>
    </row>
    <row r="208" spans="1:120" hidden="1">
      <c r="A208" s="45" t="s">
        <v>16</v>
      </c>
      <c r="B208" s="45" t="s">
        <v>2471</v>
      </c>
      <c r="C208" s="45" t="s">
        <v>4012</v>
      </c>
      <c r="D208" s="45"/>
      <c r="E208" s="45">
        <v>35245</v>
      </c>
      <c r="F208" s="45">
        <v>4059779035245</v>
      </c>
      <c r="G208" s="46"/>
      <c r="H208" s="45" t="s">
        <v>242</v>
      </c>
      <c r="I208" s="45" t="s">
        <v>3494</v>
      </c>
      <c r="J208" s="45" t="s">
        <v>3221</v>
      </c>
      <c r="K208" s="45" t="s">
        <v>4013</v>
      </c>
      <c r="L208" s="45" t="s">
        <v>242</v>
      </c>
      <c r="M208" s="45">
        <v>53</v>
      </c>
      <c r="N208" s="45">
        <v>4</v>
      </c>
      <c r="O208" s="45">
        <v>3.8</v>
      </c>
      <c r="P208" s="45">
        <v>148</v>
      </c>
      <c r="Q208" s="45" t="s">
        <v>3222</v>
      </c>
      <c r="R208" s="45" t="b">
        <v>0</v>
      </c>
      <c r="S208" s="45"/>
      <c r="T208" s="45">
        <v>5</v>
      </c>
      <c r="U208" s="45">
        <v>0</v>
      </c>
      <c r="V208" s="45">
        <v>14</v>
      </c>
      <c r="W208" s="45">
        <v>14</v>
      </c>
      <c r="X208" s="45">
        <v>1</v>
      </c>
      <c r="Y208" s="45" t="s">
        <v>3223</v>
      </c>
      <c r="Z208" s="45" t="s">
        <v>3798</v>
      </c>
      <c r="AA208" s="45">
        <v>0</v>
      </c>
      <c r="AB208" s="45" t="b">
        <v>0</v>
      </c>
      <c r="AC208" s="45" t="s">
        <v>3222</v>
      </c>
      <c r="AD208" s="45" t="b">
        <v>0</v>
      </c>
      <c r="AE208" s="45" t="b">
        <v>0</v>
      </c>
      <c r="AF208" s="45" t="b">
        <v>0</v>
      </c>
      <c r="AG208" s="45"/>
      <c r="AH208" s="45">
        <v>90</v>
      </c>
      <c r="AI208" s="45" t="b">
        <v>0</v>
      </c>
      <c r="AJ208" s="45" t="s">
        <v>3222</v>
      </c>
      <c r="AK208" s="45"/>
      <c r="AL208" s="45" t="b">
        <v>0</v>
      </c>
      <c r="AM208" s="45" t="s">
        <v>3222</v>
      </c>
      <c r="AN208" s="45" t="s">
        <v>3222</v>
      </c>
      <c r="AO208" s="45"/>
      <c r="AP208" s="45" t="s">
        <v>3222</v>
      </c>
      <c r="AQ208" s="45"/>
      <c r="AR208" s="45"/>
      <c r="AS208" s="45" t="s">
        <v>3297</v>
      </c>
      <c r="AT208" s="45"/>
      <c r="AU208" s="45" t="s">
        <v>3227</v>
      </c>
      <c r="AV208" s="45">
        <v>7.99</v>
      </c>
      <c r="AW208" s="45" t="s">
        <v>76</v>
      </c>
      <c r="AX208" s="45" t="b">
        <v>0</v>
      </c>
      <c r="AY208" s="45" t="s">
        <v>3222</v>
      </c>
      <c r="AZ208" s="45"/>
      <c r="BA208" s="45" t="s">
        <v>4014</v>
      </c>
      <c r="BB208" s="45">
        <v>2</v>
      </c>
      <c r="BC208" s="45" t="s">
        <v>3222</v>
      </c>
      <c r="BD208" s="45" t="s">
        <v>3222</v>
      </c>
      <c r="BE208" s="45">
        <v>7.99</v>
      </c>
      <c r="BF208" s="45"/>
      <c r="BG208" s="45"/>
      <c r="BH208" s="45">
        <v>1</v>
      </c>
      <c r="BI208" s="45" t="s">
        <v>330</v>
      </c>
      <c r="BJ208" s="45"/>
      <c r="BK208" s="45" t="s">
        <v>3222</v>
      </c>
      <c r="BL208" s="45" t="s">
        <v>3228</v>
      </c>
      <c r="BM208" s="45" t="s">
        <v>3243</v>
      </c>
      <c r="BN208" s="45">
        <v>13355</v>
      </c>
      <c r="BO208" s="45" t="s">
        <v>3498</v>
      </c>
      <c r="BP208" s="45">
        <v>123</v>
      </c>
      <c r="BQ208" s="45" t="s">
        <v>3499</v>
      </c>
      <c r="BR208" s="45" t="s">
        <v>3256</v>
      </c>
      <c r="BS208" s="45"/>
      <c r="BT208" s="45" t="b">
        <v>0</v>
      </c>
      <c r="BU208" s="45">
        <v>1</v>
      </c>
      <c r="BV208" s="45" t="s">
        <v>4015</v>
      </c>
      <c r="BW208" s="45" t="s">
        <v>3283</v>
      </c>
      <c r="BX208" s="46"/>
      <c r="BY208" s="45"/>
      <c r="BZ208" s="45"/>
      <c r="CA208" s="47">
        <v>46048</v>
      </c>
      <c r="CB208" s="47">
        <v>45035</v>
      </c>
      <c r="CC208" s="45" t="s">
        <v>3501</v>
      </c>
      <c r="CD208" s="45" t="b">
        <v>0</v>
      </c>
      <c r="CE208" s="45" t="b">
        <v>0</v>
      </c>
      <c r="CF208" s="45" t="b">
        <v>0</v>
      </c>
      <c r="CG208" s="45" t="b">
        <v>0</v>
      </c>
      <c r="CH208" s="45"/>
      <c r="CI208" s="45" t="s">
        <v>337</v>
      </c>
      <c r="CJ208" s="45" t="s">
        <v>3237</v>
      </c>
      <c r="CK208" s="45" t="s">
        <v>3237</v>
      </c>
      <c r="CL208" s="45"/>
      <c r="CM208" s="45"/>
      <c r="CN208" s="45"/>
      <c r="CO208" s="45" t="b">
        <v>0</v>
      </c>
      <c r="CP208" s="45" t="s">
        <v>3238</v>
      </c>
      <c r="CQ208" s="45">
        <v>4.62</v>
      </c>
      <c r="CR208" s="45">
        <v>1</v>
      </c>
      <c r="CS208" s="45">
        <v>0.53510000000000002</v>
      </c>
      <c r="CT208" s="45"/>
      <c r="CU208" s="45"/>
      <c r="CV208" s="45">
        <v>145</v>
      </c>
      <c r="CW208" s="45">
        <v>63</v>
      </c>
      <c r="CX208" s="45">
        <v>291.06</v>
      </c>
      <c r="CY208" s="45">
        <v>1764</v>
      </c>
      <c r="CZ208" s="45">
        <v>1.3899999999999999E-2</v>
      </c>
      <c r="DA208" s="45">
        <v>0</v>
      </c>
      <c r="DB208" s="45">
        <v>0</v>
      </c>
      <c r="DC208" s="45">
        <v>0</v>
      </c>
      <c r="DD208" s="45">
        <v>0</v>
      </c>
      <c r="DE208" s="45">
        <v>291.06</v>
      </c>
      <c r="DF208" s="45">
        <v>63</v>
      </c>
      <c r="DG208" s="45">
        <v>0</v>
      </c>
      <c r="DH208" s="45">
        <v>0</v>
      </c>
      <c r="DI208" s="45">
        <v>0</v>
      </c>
      <c r="DJ208" s="45">
        <v>0</v>
      </c>
      <c r="DK208" s="45">
        <v>0</v>
      </c>
      <c r="DL208" s="45">
        <v>0</v>
      </c>
      <c r="DM208" s="45"/>
      <c r="DN208" s="13">
        <v>0</v>
      </c>
      <c r="DO208" s="13">
        <v>360</v>
      </c>
      <c r="DP208" s="13">
        <v>0.27</v>
      </c>
    </row>
    <row r="209" spans="1:120" hidden="1">
      <c r="A209" s="45" t="s">
        <v>16</v>
      </c>
      <c r="B209" s="45" t="s">
        <v>74</v>
      </c>
      <c r="C209" s="45" t="s">
        <v>3904</v>
      </c>
      <c r="D209" s="45"/>
      <c r="E209" s="45">
        <v>11454</v>
      </c>
      <c r="F209" s="45">
        <v>4059779011454</v>
      </c>
      <c r="G209" s="46"/>
      <c r="H209" s="45" t="s">
        <v>337</v>
      </c>
      <c r="I209" s="45" t="s">
        <v>3276</v>
      </c>
      <c r="J209" s="45" t="s">
        <v>3221</v>
      </c>
      <c r="K209" s="45" t="s">
        <v>4016</v>
      </c>
      <c r="L209" s="45" t="s">
        <v>296</v>
      </c>
      <c r="M209" s="45">
        <v>23</v>
      </c>
      <c r="N209" s="45">
        <v>4</v>
      </c>
      <c r="O209" s="45">
        <v>5</v>
      </c>
      <c r="P209" s="45">
        <v>159</v>
      </c>
      <c r="Q209" s="45" t="s">
        <v>3222</v>
      </c>
      <c r="R209" s="45" t="s">
        <v>3222</v>
      </c>
      <c r="S209" s="45" t="s">
        <v>3906</v>
      </c>
      <c r="T209" s="45">
        <v>5</v>
      </c>
      <c r="U209" s="45">
        <v>0</v>
      </c>
      <c r="V209" s="45">
        <v>6</v>
      </c>
      <c r="W209" s="45">
        <v>6</v>
      </c>
      <c r="X209" s="45">
        <v>1</v>
      </c>
      <c r="Y209" s="45" t="s">
        <v>3223</v>
      </c>
      <c r="Z209" s="45" t="s">
        <v>4017</v>
      </c>
      <c r="AA209" s="45">
        <v>11454</v>
      </c>
      <c r="AB209" s="45" t="b">
        <v>0</v>
      </c>
      <c r="AC209" s="45" t="s">
        <v>3222</v>
      </c>
      <c r="AD209" s="45" t="b">
        <v>0</v>
      </c>
      <c r="AE209" s="45" t="b">
        <v>0</v>
      </c>
      <c r="AF209" s="45" t="b">
        <v>0</v>
      </c>
      <c r="AG209" s="45" t="s">
        <v>3279</v>
      </c>
      <c r="AH209" s="45">
        <v>80</v>
      </c>
      <c r="AI209" s="45" t="b">
        <v>0</v>
      </c>
      <c r="AJ209" s="45" t="b">
        <v>0</v>
      </c>
      <c r="AK209" s="45"/>
      <c r="AL209" s="45" t="b">
        <v>0</v>
      </c>
      <c r="AM209" s="45" t="b">
        <v>0</v>
      </c>
      <c r="AN209" s="45" t="s">
        <v>3222</v>
      </c>
      <c r="AO209" s="45"/>
      <c r="AP209" s="45" t="s">
        <v>3222</v>
      </c>
      <c r="AQ209" s="45" t="s">
        <v>3222</v>
      </c>
      <c r="AR209" s="45" t="s">
        <v>3222</v>
      </c>
      <c r="AS209" s="45" t="s">
        <v>3226</v>
      </c>
      <c r="AT209" s="45"/>
      <c r="AU209" s="45" t="s">
        <v>3227</v>
      </c>
      <c r="AV209" s="45">
        <v>3.99</v>
      </c>
      <c r="AW209" s="45" t="s">
        <v>76</v>
      </c>
      <c r="AX209" s="45" t="b">
        <v>0</v>
      </c>
      <c r="AY209" s="45" t="s">
        <v>3222</v>
      </c>
      <c r="AZ209" s="45"/>
      <c r="BA209" s="45" t="s">
        <v>4018</v>
      </c>
      <c r="BB209" s="45">
        <v>1</v>
      </c>
      <c r="BC209" s="45" t="s">
        <v>3222</v>
      </c>
      <c r="BD209" s="45" t="s">
        <v>3222</v>
      </c>
      <c r="BE209" s="45">
        <v>3.99</v>
      </c>
      <c r="BF209" s="45"/>
      <c r="BG209" s="45"/>
      <c r="BH209" s="45">
        <v>1</v>
      </c>
      <c r="BI209" s="45" t="s">
        <v>330</v>
      </c>
      <c r="BJ209" s="45" t="s">
        <v>4019</v>
      </c>
      <c r="BK209" s="45" t="s">
        <v>3222</v>
      </c>
      <c r="BL209" s="45" t="s">
        <v>3228</v>
      </c>
      <c r="BM209" s="45" t="s">
        <v>3243</v>
      </c>
      <c r="BN209" s="45">
        <v>21261</v>
      </c>
      <c r="BO209" s="45" t="s">
        <v>3333</v>
      </c>
      <c r="BP209" s="45">
        <v>105</v>
      </c>
      <c r="BQ209" s="45" t="s">
        <v>3334</v>
      </c>
      <c r="BR209" s="45" t="s">
        <v>3256</v>
      </c>
      <c r="BS209" s="45" t="s">
        <v>3233</v>
      </c>
      <c r="BT209" s="45" t="b">
        <v>0</v>
      </c>
      <c r="BU209" s="45">
        <v>14</v>
      </c>
      <c r="BV209" s="45" t="s">
        <v>3908</v>
      </c>
      <c r="BW209" s="45" t="s">
        <v>3235</v>
      </c>
      <c r="BX209" s="46"/>
      <c r="BY209" s="45"/>
      <c r="BZ209" s="45"/>
      <c r="CA209" s="47">
        <v>46048</v>
      </c>
      <c r="CB209" s="47">
        <v>45035</v>
      </c>
      <c r="CC209" s="45" t="s">
        <v>3909</v>
      </c>
      <c r="CD209" s="45" t="b">
        <v>0</v>
      </c>
      <c r="CE209" s="45" t="b">
        <v>0</v>
      </c>
      <c r="CF209" s="45" t="b">
        <v>0</v>
      </c>
      <c r="CG209" s="45" t="b">
        <v>0</v>
      </c>
      <c r="CH209" s="45"/>
      <c r="CI209" s="45" t="s">
        <v>337</v>
      </c>
      <c r="CJ209" s="45" t="s">
        <v>3322</v>
      </c>
      <c r="CK209" s="45" t="s">
        <v>3322</v>
      </c>
      <c r="CL209" s="45"/>
      <c r="CM209" s="45"/>
      <c r="CN209" s="45"/>
      <c r="CO209" s="45" t="b">
        <v>0</v>
      </c>
      <c r="CP209" s="45" t="s">
        <v>3238</v>
      </c>
      <c r="CQ209" s="45">
        <v>4.4000000000000004</v>
      </c>
      <c r="CR209" s="45">
        <v>2</v>
      </c>
      <c r="CS209" s="45">
        <v>0.32719999999999999</v>
      </c>
      <c r="CT209" s="45"/>
      <c r="CU209" s="45"/>
      <c r="CV209" s="45">
        <v>5</v>
      </c>
      <c r="CW209" s="45">
        <v>0</v>
      </c>
      <c r="CX209" s="45">
        <v>0</v>
      </c>
      <c r="CY209" s="45">
        <v>0</v>
      </c>
      <c r="CZ209" s="45"/>
      <c r="DA209" s="45">
        <v>0</v>
      </c>
      <c r="DB209" s="45">
        <v>0</v>
      </c>
      <c r="DC209" s="45"/>
      <c r="DD209" s="45"/>
      <c r="DE209" s="45">
        <v>0</v>
      </c>
      <c r="DF209" s="45">
        <v>0</v>
      </c>
      <c r="DG209" s="45">
        <v>0</v>
      </c>
      <c r="DH209" s="45"/>
      <c r="DI209" s="45"/>
      <c r="DJ209" s="45"/>
      <c r="DK209" s="45"/>
      <c r="DL209" s="45">
        <v>0</v>
      </c>
      <c r="DM209" s="45"/>
      <c r="DN209" s="13">
        <v>0</v>
      </c>
      <c r="DO209" s="13">
        <v>0</v>
      </c>
      <c r="DP209" s="13"/>
    </row>
    <row r="210" spans="1:120" hidden="1">
      <c r="A210" s="45" t="s">
        <v>16</v>
      </c>
      <c r="B210" s="45" t="s">
        <v>253</v>
      </c>
      <c r="C210" s="46"/>
      <c r="D210" s="45"/>
      <c r="E210" s="45">
        <v>54000</v>
      </c>
      <c r="F210" s="45">
        <v>4059779054000</v>
      </c>
      <c r="G210" s="46"/>
      <c r="H210" s="45" t="s">
        <v>337</v>
      </c>
      <c r="I210" s="45" t="s">
        <v>3276</v>
      </c>
      <c r="J210" s="45" t="s">
        <v>3221</v>
      </c>
      <c r="K210" s="45" t="s">
        <v>2745</v>
      </c>
      <c r="L210" s="45" t="s">
        <v>193</v>
      </c>
      <c r="M210" s="45">
        <v>145</v>
      </c>
      <c r="N210" s="45">
        <v>3.9</v>
      </c>
      <c r="O210" s="45">
        <v>3.6</v>
      </c>
      <c r="P210" s="45">
        <v>87</v>
      </c>
      <c r="Q210" s="45" t="s">
        <v>3222</v>
      </c>
      <c r="R210" s="45" t="b">
        <v>0</v>
      </c>
      <c r="S210" s="45"/>
      <c r="T210" s="45">
        <v>5</v>
      </c>
      <c r="U210" s="45">
        <v>0</v>
      </c>
      <c r="V210" s="45">
        <v>8</v>
      </c>
      <c r="W210" s="45">
        <v>8</v>
      </c>
      <c r="X210" s="45">
        <v>1</v>
      </c>
      <c r="Y210" s="45" t="s">
        <v>3223</v>
      </c>
      <c r="Z210" s="45" t="s">
        <v>3463</v>
      </c>
      <c r="AA210" s="45">
        <v>0</v>
      </c>
      <c r="AB210" s="45" t="b">
        <v>0</v>
      </c>
      <c r="AC210" s="45" t="s">
        <v>3222</v>
      </c>
      <c r="AD210" s="45" t="b">
        <v>0</v>
      </c>
      <c r="AE210" s="45" t="b">
        <v>0</v>
      </c>
      <c r="AF210" s="45" t="b">
        <v>0</v>
      </c>
      <c r="AG210" s="45" t="s">
        <v>3279</v>
      </c>
      <c r="AH210" s="45">
        <v>65</v>
      </c>
      <c r="AI210" s="45" t="b">
        <v>0</v>
      </c>
      <c r="AJ210" s="45" t="b">
        <v>0</v>
      </c>
      <c r="AK210" s="45"/>
      <c r="AL210" s="45" t="b">
        <v>0</v>
      </c>
      <c r="AM210" s="45"/>
      <c r="AN210" s="45"/>
      <c r="AO210" s="45"/>
      <c r="AP210" s="45"/>
      <c r="AQ210" s="45"/>
      <c r="AR210" s="45"/>
      <c r="AS210" s="45"/>
      <c r="AT210" s="45"/>
      <c r="AU210" s="45" t="s">
        <v>3251</v>
      </c>
      <c r="AV210" s="45">
        <v>2.99</v>
      </c>
      <c r="AW210" s="45"/>
      <c r="AX210" s="45" t="b">
        <v>0</v>
      </c>
      <c r="AY210" s="45" t="b">
        <v>0</v>
      </c>
      <c r="AZ210" s="45"/>
      <c r="BA210" s="45"/>
      <c r="BB210" s="45">
        <v>0</v>
      </c>
      <c r="BC210" s="45" t="b">
        <v>0</v>
      </c>
      <c r="BD210" s="45" t="b">
        <v>0</v>
      </c>
      <c r="BE210" s="45">
        <v>2.99</v>
      </c>
      <c r="BF210" s="45"/>
      <c r="BG210" s="45"/>
      <c r="BH210" s="45">
        <v>0</v>
      </c>
      <c r="BI210" s="45" t="s">
        <v>339</v>
      </c>
      <c r="BJ210" s="45"/>
      <c r="BK210" s="45" t="b">
        <v>0</v>
      </c>
      <c r="BL210" s="45" t="s">
        <v>3228</v>
      </c>
      <c r="BM210" s="45" t="s">
        <v>3243</v>
      </c>
      <c r="BN210" s="45">
        <v>33819</v>
      </c>
      <c r="BO210" s="45" t="s">
        <v>3280</v>
      </c>
      <c r="BP210" s="45">
        <v>84</v>
      </c>
      <c r="BQ210" s="45" t="s">
        <v>3281</v>
      </c>
      <c r="BR210" s="45" t="s">
        <v>3256</v>
      </c>
      <c r="BS210" s="45"/>
      <c r="BT210" s="45" t="b">
        <v>0</v>
      </c>
      <c r="BU210" s="45">
        <v>1</v>
      </c>
      <c r="BV210" s="45" t="s">
        <v>3307</v>
      </c>
      <c r="BW210" s="45"/>
      <c r="BX210" s="45"/>
      <c r="BY210" s="45"/>
      <c r="BZ210" s="45"/>
      <c r="CA210" s="47">
        <v>46048</v>
      </c>
      <c r="CB210" s="47">
        <v>45425</v>
      </c>
      <c r="CC210" s="45" t="s">
        <v>3284</v>
      </c>
      <c r="CD210" s="45" t="b">
        <v>0</v>
      </c>
      <c r="CE210" s="45" t="b">
        <v>0</v>
      </c>
      <c r="CF210" s="45" t="b">
        <v>0</v>
      </c>
      <c r="CG210" s="45" t="b">
        <v>0</v>
      </c>
      <c r="CH210" s="45"/>
      <c r="CI210" s="45" t="s">
        <v>337</v>
      </c>
      <c r="CJ210" s="45" t="s">
        <v>3237</v>
      </c>
      <c r="CK210" s="45" t="s">
        <v>3237</v>
      </c>
      <c r="CL210" s="45"/>
      <c r="CM210" s="45"/>
      <c r="CN210" s="45"/>
      <c r="CO210" s="45" t="b">
        <v>0</v>
      </c>
      <c r="CP210" s="45" t="s">
        <v>3238</v>
      </c>
      <c r="CQ210" s="45">
        <v>4.32</v>
      </c>
      <c r="CR210" s="45">
        <v>3</v>
      </c>
      <c r="CS210" s="45">
        <v>0.41220000000000001</v>
      </c>
      <c r="CT210" s="45"/>
      <c r="CU210" s="45"/>
      <c r="CV210" s="45">
        <v>0</v>
      </c>
      <c r="CW210" s="45">
        <v>0</v>
      </c>
      <c r="CX210" s="45">
        <v>0</v>
      </c>
      <c r="CY210" s="45">
        <v>0</v>
      </c>
      <c r="CZ210" s="45">
        <v>0</v>
      </c>
      <c r="DA210" s="45">
        <v>0</v>
      </c>
      <c r="DB210" s="45">
        <v>0</v>
      </c>
      <c r="DC210" s="45">
        <v>0</v>
      </c>
      <c r="DD210" s="45">
        <v>0</v>
      </c>
      <c r="DE210" s="45">
        <v>0</v>
      </c>
      <c r="DF210" s="45">
        <v>0</v>
      </c>
      <c r="DG210" s="45">
        <v>0</v>
      </c>
      <c r="DH210" s="45">
        <v>0</v>
      </c>
      <c r="DI210" s="45">
        <v>0</v>
      </c>
      <c r="DJ210" s="45">
        <v>0</v>
      </c>
      <c r="DK210" s="45">
        <v>0</v>
      </c>
      <c r="DL210" s="45">
        <v>0</v>
      </c>
      <c r="DM210" s="45">
        <v>0.1</v>
      </c>
      <c r="DN210" s="13">
        <v>0</v>
      </c>
      <c r="DO210" s="13">
        <v>0</v>
      </c>
      <c r="DP210" s="13"/>
    </row>
    <row r="211" spans="1:120" hidden="1">
      <c r="A211" s="45" t="s">
        <v>16</v>
      </c>
      <c r="B211" s="45" t="s">
        <v>1830</v>
      </c>
      <c r="C211" s="45" t="s">
        <v>4020</v>
      </c>
      <c r="D211" s="45"/>
      <c r="E211" s="45">
        <v>20579</v>
      </c>
      <c r="F211" s="45">
        <v>4059779020579</v>
      </c>
      <c r="G211" s="46"/>
      <c r="H211" s="45" t="s">
        <v>337</v>
      </c>
      <c r="I211" s="45" t="s">
        <v>3276</v>
      </c>
      <c r="J211" s="45" t="s">
        <v>3221</v>
      </c>
      <c r="K211" s="45" t="s">
        <v>4021</v>
      </c>
      <c r="L211" s="45" t="s">
        <v>296</v>
      </c>
      <c r="M211" s="45">
        <v>901</v>
      </c>
      <c r="N211" s="45">
        <v>4.4000000000000004</v>
      </c>
      <c r="O211" s="45">
        <v>4.8</v>
      </c>
      <c r="P211" s="45">
        <v>168</v>
      </c>
      <c r="Q211" s="45" t="s">
        <v>3222</v>
      </c>
      <c r="R211" s="45" t="b">
        <v>0</v>
      </c>
      <c r="S211" s="45"/>
      <c r="T211" s="45">
        <v>5</v>
      </c>
      <c r="U211" s="45">
        <v>0</v>
      </c>
      <c r="V211" s="45">
        <v>6</v>
      </c>
      <c r="W211" s="45">
        <v>6</v>
      </c>
      <c r="X211" s="45">
        <v>1</v>
      </c>
      <c r="Y211" s="45" t="s">
        <v>3223</v>
      </c>
      <c r="Z211" s="45"/>
      <c r="AA211" s="45">
        <v>20579</v>
      </c>
      <c r="AB211" s="45" t="b">
        <v>0</v>
      </c>
      <c r="AC211" s="45" t="s">
        <v>3222</v>
      </c>
      <c r="AD211" s="45" t="b">
        <v>0</v>
      </c>
      <c r="AE211" s="45" t="b">
        <v>0</v>
      </c>
      <c r="AF211" s="45" t="b">
        <v>0</v>
      </c>
      <c r="AG211" s="45" t="s">
        <v>3279</v>
      </c>
      <c r="AH211" s="45">
        <v>70</v>
      </c>
      <c r="AI211" s="45" t="b">
        <v>0</v>
      </c>
      <c r="AJ211" s="45" t="s">
        <v>3222</v>
      </c>
      <c r="AK211" s="45"/>
      <c r="AL211" s="45" t="b">
        <v>0</v>
      </c>
      <c r="AM211" s="45" t="b">
        <v>0</v>
      </c>
      <c r="AN211" s="45" t="b">
        <v>0</v>
      </c>
      <c r="AO211" s="45" t="b">
        <v>0</v>
      </c>
      <c r="AP211" s="45" t="b">
        <v>0</v>
      </c>
      <c r="AQ211" s="45" t="s">
        <v>3222</v>
      </c>
      <c r="AR211" s="45" t="s">
        <v>3222</v>
      </c>
      <c r="AS211" s="45" t="s">
        <v>3226</v>
      </c>
      <c r="AT211" s="45"/>
      <c r="AU211" s="45" t="s">
        <v>3227</v>
      </c>
      <c r="AV211" s="45">
        <v>11.99</v>
      </c>
      <c r="AW211" s="45"/>
      <c r="AX211" s="45" t="b">
        <v>0</v>
      </c>
      <c r="AY211" s="45" t="s">
        <v>3222</v>
      </c>
      <c r="AZ211" s="45"/>
      <c r="BA211" s="45" t="s">
        <v>2788</v>
      </c>
      <c r="BB211" s="45">
        <v>1</v>
      </c>
      <c r="BC211" s="45" t="s">
        <v>3222</v>
      </c>
      <c r="BD211" s="45" t="b">
        <v>0</v>
      </c>
      <c r="BE211" s="45">
        <v>19.03</v>
      </c>
      <c r="BF211" s="45"/>
      <c r="BG211" s="45"/>
      <c r="BH211" s="45">
        <v>4</v>
      </c>
      <c r="BI211" s="45" t="s">
        <v>330</v>
      </c>
      <c r="BJ211" s="45"/>
      <c r="BK211" s="45" t="s">
        <v>3222</v>
      </c>
      <c r="BL211" s="45" t="s">
        <v>3228</v>
      </c>
      <c r="BM211" s="45" t="s">
        <v>3243</v>
      </c>
      <c r="BN211" s="45">
        <v>111943</v>
      </c>
      <c r="BO211" s="45" t="s">
        <v>3333</v>
      </c>
      <c r="BP211" s="45">
        <v>605</v>
      </c>
      <c r="BQ211" s="45" t="s">
        <v>3334</v>
      </c>
      <c r="BR211" s="45" t="s">
        <v>3256</v>
      </c>
      <c r="BS211" s="45" t="s">
        <v>3233</v>
      </c>
      <c r="BT211" s="45" t="b">
        <v>0</v>
      </c>
      <c r="BU211" s="45">
        <v>3</v>
      </c>
      <c r="BV211" s="45" t="s">
        <v>4022</v>
      </c>
      <c r="BW211" s="45" t="s">
        <v>3235</v>
      </c>
      <c r="BX211" s="46"/>
      <c r="BY211" s="45"/>
      <c r="BZ211" s="45"/>
      <c r="CA211" s="47">
        <v>46048</v>
      </c>
      <c r="CB211" s="47">
        <v>45035</v>
      </c>
      <c r="CC211" s="45" t="s">
        <v>3909</v>
      </c>
      <c r="CD211" s="45" t="b">
        <v>0</v>
      </c>
      <c r="CE211" s="45" t="b">
        <v>0</v>
      </c>
      <c r="CF211" s="45" t="b">
        <v>0</v>
      </c>
      <c r="CG211" s="45" t="b">
        <v>0</v>
      </c>
      <c r="CH211" s="45"/>
      <c r="CI211" s="45" t="s">
        <v>337</v>
      </c>
      <c r="CJ211" s="45" t="s">
        <v>3371</v>
      </c>
      <c r="CK211" s="45" t="s">
        <v>3371</v>
      </c>
      <c r="CL211" s="45"/>
      <c r="CM211" s="45">
        <v>19.03</v>
      </c>
      <c r="CN211" s="45"/>
      <c r="CO211" s="45" t="b">
        <v>0</v>
      </c>
      <c r="CP211" s="45" t="s">
        <v>3238</v>
      </c>
      <c r="CQ211" s="45">
        <v>4.13</v>
      </c>
      <c r="CR211" s="45">
        <v>1</v>
      </c>
      <c r="CS211" s="45">
        <v>0.62409999999999999</v>
      </c>
      <c r="CT211" s="45"/>
      <c r="CU211" s="45"/>
      <c r="CV211" s="45">
        <v>6</v>
      </c>
      <c r="CW211" s="45">
        <v>0</v>
      </c>
      <c r="CX211" s="45">
        <v>0</v>
      </c>
      <c r="CY211" s="45">
        <v>0</v>
      </c>
      <c r="CZ211" s="45"/>
      <c r="DA211" s="45">
        <v>0</v>
      </c>
      <c r="DB211" s="45">
        <v>0</v>
      </c>
      <c r="DC211" s="45"/>
      <c r="DD211" s="45"/>
      <c r="DE211" s="45">
        <v>0</v>
      </c>
      <c r="DF211" s="45">
        <v>0</v>
      </c>
      <c r="DG211" s="45">
        <v>0</v>
      </c>
      <c r="DH211" s="45"/>
      <c r="DI211" s="45"/>
      <c r="DJ211" s="45"/>
      <c r="DK211" s="45"/>
      <c r="DL211" s="45">
        <v>0</v>
      </c>
      <c r="DM211" s="45"/>
      <c r="DN211" s="13">
        <v>0</v>
      </c>
      <c r="DO211" s="13">
        <v>0</v>
      </c>
      <c r="DP211" s="13"/>
    </row>
    <row r="212" spans="1:120" hidden="1">
      <c r="A212" s="45" t="s">
        <v>16</v>
      </c>
      <c r="B212" s="45" t="s">
        <v>206</v>
      </c>
      <c r="C212" s="45" t="s">
        <v>3919</v>
      </c>
      <c r="D212" s="45"/>
      <c r="E212" s="45">
        <v>30677</v>
      </c>
      <c r="F212" s="45">
        <v>4059779030677</v>
      </c>
      <c r="G212" s="46"/>
      <c r="H212" s="45" t="s">
        <v>337</v>
      </c>
      <c r="I212" s="45" t="s">
        <v>3276</v>
      </c>
      <c r="J212" s="45" t="s">
        <v>3221</v>
      </c>
      <c r="K212" s="45" t="s">
        <v>4023</v>
      </c>
      <c r="L212" s="45" t="s">
        <v>208</v>
      </c>
      <c r="M212" s="45">
        <v>2696</v>
      </c>
      <c r="N212" s="45">
        <v>4.3</v>
      </c>
      <c r="O212" s="45">
        <v>3</v>
      </c>
      <c r="P212" s="45">
        <v>133</v>
      </c>
      <c r="Q212" s="45" t="s">
        <v>3222</v>
      </c>
      <c r="R212" s="45" t="b">
        <v>0</v>
      </c>
      <c r="S212" s="45"/>
      <c r="T212" s="45">
        <v>4</v>
      </c>
      <c r="U212" s="45">
        <v>0</v>
      </c>
      <c r="V212" s="45">
        <v>5</v>
      </c>
      <c r="W212" s="45">
        <v>5</v>
      </c>
      <c r="X212" s="45">
        <v>1</v>
      </c>
      <c r="Y212" s="45" t="s">
        <v>3223</v>
      </c>
      <c r="Z212" s="45" t="s">
        <v>4024</v>
      </c>
      <c r="AA212" s="45">
        <v>1</v>
      </c>
      <c r="AB212" s="45" t="b">
        <v>0</v>
      </c>
      <c r="AC212" s="45" t="s">
        <v>3222</v>
      </c>
      <c r="AD212" s="45" t="b">
        <v>0</v>
      </c>
      <c r="AE212" s="45" t="b">
        <v>0</v>
      </c>
      <c r="AF212" s="45" t="b">
        <v>0</v>
      </c>
      <c r="AG212" s="45" t="s">
        <v>3279</v>
      </c>
      <c r="AH212" s="45">
        <v>80</v>
      </c>
      <c r="AI212" s="45" t="b">
        <v>0</v>
      </c>
      <c r="AJ212" s="45" t="s">
        <v>3222</v>
      </c>
      <c r="AK212" s="45"/>
      <c r="AL212" s="45" t="b">
        <v>0</v>
      </c>
      <c r="AM212" s="45" t="s">
        <v>3222</v>
      </c>
      <c r="AN212" s="45" t="s">
        <v>3222</v>
      </c>
      <c r="AO212" s="45"/>
      <c r="AP212" s="45" t="s">
        <v>3222</v>
      </c>
      <c r="AQ212" s="45" t="s">
        <v>3222</v>
      </c>
      <c r="AR212" s="45" t="s">
        <v>3222</v>
      </c>
      <c r="AS212" s="45" t="s">
        <v>3268</v>
      </c>
      <c r="AT212" s="45"/>
      <c r="AU212" s="45" t="s">
        <v>3227</v>
      </c>
      <c r="AV212" s="45">
        <v>4.8899999999999997</v>
      </c>
      <c r="AW212" s="45" t="s">
        <v>76</v>
      </c>
      <c r="AX212" s="45" t="b">
        <v>0</v>
      </c>
      <c r="AY212" s="45" t="b">
        <v>0</v>
      </c>
      <c r="AZ212" s="45"/>
      <c r="BA212" s="45"/>
      <c r="BB212" s="45">
        <v>0</v>
      </c>
      <c r="BC212" s="45" t="s">
        <v>3222</v>
      </c>
      <c r="BD212" s="45" t="s">
        <v>3222</v>
      </c>
      <c r="BE212" s="45">
        <v>4.8899999999999997</v>
      </c>
      <c r="BF212" s="45"/>
      <c r="BG212" s="45"/>
      <c r="BH212" s="45">
        <v>1</v>
      </c>
      <c r="BI212" s="45" t="s">
        <v>330</v>
      </c>
      <c r="BJ212" s="45"/>
      <c r="BK212" s="45" t="s">
        <v>3222</v>
      </c>
      <c r="BL212" s="45" t="s">
        <v>3228</v>
      </c>
      <c r="BM212" s="45" t="s">
        <v>3243</v>
      </c>
      <c r="BN212" s="45">
        <v>89950</v>
      </c>
      <c r="BO212" s="45" t="s">
        <v>3504</v>
      </c>
      <c r="BP212" s="45">
        <v>1257</v>
      </c>
      <c r="BQ212" s="45" t="s">
        <v>3505</v>
      </c>
      <c r="BR212" s="45" t="s">
        <v>3256</v>
      </c>
      <c r="BS212" s="45"/>
      <c r="BT212" s="45" t="b">
        <v>0</v>
      </c>
      <c r="BU212" s="45">
        <v>11</v>
      </c>
      <c r="BV212" s="45" t="s">
        <v>3921</v>
      </c>
      <c r="BW212" s="45" t="s">
        <v>3235</v>
      </c>
      <c r="BX212" s="46"/>
      <c r="BY212" s="45"/>
      <c r="BZ212" s="45"/>
      <c r="CA212" s="47">
        <v>46048</v>
      </c>
      <c r="CB212" s="47">
        <v>45035</v>
      </c>
      <c r="CC212" s="45" t="s">
        <v>3358</v>
      </c>
      <c r="CD212" s="45" t="b">
        <v>0</v>
      </c>
      <c r="CE212" s="45" t="b">
        <v>0</v>
      </c>
      <c r="CF212" s="45" t="b">
        <v>0</v>
      </c>
      <c r="CG212" s="45" t="b">
        <v>0</v>
      </c>
      <c r="CH212" s="45"/>
      <c r="CI212" s="45" t="s">
        <v>208</v>
      </c>
      <c r="CJ212" s="45" t="s">
        <v>3371</v>
      </c>
      <c r="CK212" s="45" t="s">
        <v>3371</v>
      </c>
      <c r="CL212" s="45"/>
      <c r="CM212" s="45"/>
      <c r="CN212" s="45"/>
      <c r="CO212" s="45" t="b">
        <v>0</v>
      </c>
      <c r="CP212" s="45" t="s">
        <v>3238</v>
      </c>
      <c r="CQ212" s="45">
        <v>4</v>
      </c>
      <c r="CR212" s="45">
        <v>2</v>
      </c>
      <c r="CS212" s="45">
        <v>0.56540000000000001</v>
      </c>
      <c r="CT212" s="45"/>
      <c r="CU212" s="45"/>
      <c r="CV212" s="45">
        <v>17</v>
      </c>
      <c r="CW212" s="45">
        <v>0</v>
      </c>
      <c r="CX212" s="45">
        <v>0</v>
      </c>
      <c r="CY212" s="45">
        <v>0</v>
      </c>
      <c r="CZ212" s="45">
        <v>0</v>
      </c>
      <c r="DA212" s="45">
        <v>0</v>
      </c>
      <c r="DB212" s="45">
        <v>0</v>
      </c>
      <c r="DC212" s="45">
        <v>0</v>
      </c>
      <c r="DD212" s="45">
        <v>0</v>
      </c>
      <c r="DE212" s="45">
        <v>0</v>
      </c>
      <c r="DF212" s="45">
        <v>0</v>
      </c>
      <c r="DG212" s="45">
        <v>0</v>
      </c>
      <c r="DH212" s="45">
        <v>0</v>
      </c>
      <c r="DI212" s="45">
        <v>0</v>
      </c>
      <c r="DJ212" s="45">
        <v>0</v>
      </c>
      <c r="DK212" s="45">
        <v>0</v>
      </c>
      <c r="DL212" s="45">
        <v>0</v>
      </c>
      <c r="DM212" s="45"/>
      <c r="DN212" s="13">
        <v>0</v>
      </c>
      <c r="DO212" s="13">
        <v>0</v>
      </c>
      <c r="DP212" s="13"/>
    </row>
    <row r="213" spans="1:120" hidden="1">
      <c r="A213" s="45" t="s">
        <v>16</v>
      </c>
      <c r="B213" s="45" t="s">
        <v>2049</v>
      </c>
      <c r="C213" s="45" t="s">
        <v>3562</v>
      </c>
      <c r="D213" s="45"/>
      <c r="E213" s="45">
        <v>49068</v>
      </c>
      <c r="F213" s="45">
        <v>4059779049068</v>
      </c>
      <c r="G213" s="46"/>
      <c r="H213" s="45" t="s">
        <v>337</v>
      </c>
      <c r="I213" s="45" t="s">
        <v>3276</v>
      </c>
      <c r="J213" s="45" t="s">
        <v>3221</v>
      </c>
      <c r="K213" s="45" t="s">
        <v>4025</v>
      </c>
      <c r="L213" s="45" t="s">
        <v>2950</v>
      </c>
      <c r="M213" s="45">
        <v>61</v>
      </c>
      <c r="N213" s="45">
        <v>4.4000000000000004</v>
      </c>
      <c r="O213" s="45">
        <v>3.5</v>
      </c>
      <c r="P213" s="45">
        <v>113</v>
      </c>
      <c r="Q213" s="45" t="s">
        <v>3222</v>
      </c>
      <c r="R213" s="45" t="b">
        <v>0</v>
      </c>
      <c r="S213" s="45"/>
      <c r="T213" s="45">
        <v>5</v>
      </c>
      <c r="U213" s="45">
        <v>0</v>
      </c>
      <c r="V213" s="45">
        <v>7</v>
      </c>
      <c r="W213" s="45">
        <v>7</v>
      </c>
      <c r="X213" s="45">
        <v>2</v>
      </c>
      <c r="Y213" s="45" t="s">
        <v>3223</v>
      </c>
      <c r="Z213" s="45" t="s">
        <v>3564</v>
      </c>
      <c r="AA213" s="45">
        <v>1</v>
      </c>
      <c r="AB213" s="45" t="b">
        <v>0</v>
      </c>
      <c r="AC213" s="45" t="b">
        <v>0</v>
      </c>
      <c r="AD213" s="45" t="b">
        <v>0</v>
      </c>
      <c r="AE213" s="45" t="b">
        <v>0</v>
      </c>
      <c r="AF213" s="45" t="b">
        <v>0</v>
      </c>
      <c r="AG213" s="45" t="s">
        <v>3279</v>
      </c>
      <c r="AH213" s="45">
        <v>90</v>
      </c>
      <c r="AI213" s="45" t="b">
        <v>0</v>
      </c>
      <c r="AJ213" s="45" t="s">
        <v>3222</v>
      </c>
      <c r="AK213" s="45"/>
      <c r="AL213" s="45" t="b">
        <v>0</v>
      </c>
      <c r="AM213" s="45" t="s">
        <v>3222</v>
      </c>
      <c r="AN213" s="45" t="s">
        <v>3222</v>
      </c>
      <c r="AO213" s="45"/>
      <c r="AP213" s="45" t="s">
        <v>3222</v>
      </c>
      <c r="AQ213" s="45" t="s">
        <v>3222</v>
      </c>
      <c r="AR213" s="45" t="b">
        <v>0</v>
      </c>
      <c r="AS213" s="45" t="s">
        <v>3226</v>
      </c>
      <c r="AT213" s="45"/>
      <c r="AU213" s="45" t="s">
        <v>3227</v>
      </c>
      <c r="AV213" s="45">
        <v>10.3</v>
      </c>
      <c r="AW213" s="45" t="s">
        <v>76</v>
      </c>
      <c r="AX213" s="45" t="b">
        <v>0</v>
      </c>
      <c r="AY213" s="45" t="s">
        <v>3222</v>
      </c>
      <c r="AZ213" s="45"/>
      <c r="BA213" s="45" t="s">
        <v>2221</v>
      </c>
      <c r="BB213" s="45">
        <v>1</v>
      </c>
      <c r="BC213" s="45" t="s">
        <v>3222</v>
      </c>
      <c r="BD213" s="45" t="s">
        <v>3222</v>
      </c>
      <c r="BE213" s="45">
        <v>10.3</v>
      </c>
      <c r="BF213" s="45">
        <v>12.99</v>
      </c>
      <c r="BG213" s="45"/>
      <c r="BH213" s="45">
        <v>1</v>
      </c>
      <c r="BI213" s="45" t="s">
        <v>330</v>
      </c>
      <c r="BJ213" s="45"/>
      <c r="BK213" s="45" t="s">
        <v>3222</v>
      </c>
      <c r="BL213" s="45" t="s">
        <v>3228</v>
      </c>
      <c r="BM213" s="45" t="s">
        <v>3243</v>
      </c>
      <c r="BN213" s="45">
        <v>10103</v>
      </c>
      <c r="BO213" s="45" t="s">
        <v>3565</v>
      </c>
      <c r="BP213" s="45">
        <v>60</v>
      </c>
      <c r="BQ213" s="45" t="s">
        <v>3566</v>
      </c>
      <c r="BR213" s="45" t="s">
        <v>3256</v>
      </c>
      <c r="BS213" s="45" t="s">
        <v>3292</v>
      </c>
      <c r="BT213" s="45" t="b">
        <v>0</v>
      </c>
      <c r="BU213" s="45">
        <v>5</v>
      </c>
      <c r="BV213" s="45" t="s">
        <v>3567</v>
      </c>
      <c r="BW213" s="45" t="s">
        <v>3283</v>
      </c>
      <c r="BX213" s="46"/>
      <c r="BY213" s="45"/>
      <c r="BZ213" s="45"/>
      <c r="CA213" s="47">
        <v>46048</v>
      </c>
      <c r="CB213" s="47">
        <v>45205</v>
      </c>
      <c r="CC213" s="45" t="s">
        <v>3568</v>
      </c>
      <c r="CD213" s="45" t="b">
        <v>0</v>
      </c>
      <c r="CE213" s="45" t="b">
        <v>0</v>
      </c>
      <c r="CF213" s="45" t="b">
        <v>0</v>
      </c>
      <c r="CG213" s="45" t="b">
        <v>0</v>
      </c>
      <c r="CH213" s="45"/>
      <c r="CI213" s="45" t="s">
        <v>337</v>
      </c>
      <c r="CJ213" s="45" t="s">
        <v>3370</v>
      </c>
      <c r="CK213" s="45" t="s">
        <v>3371</v>
      </c>
      <c r="CL213" s="45"/>
      <c r="CM213" s="45"/>
      <c r="CN213" s="45"/>
      <c r="CO213" s="45" t="b">
        <v>0</v>
      </c>
      <c r="CP213" s="45" t="s">
        <v>3238</v>
      </c>
      <c r="CQ213" s="45">
        <v>3.95</v>
      </c>
      <c r="CR213" s="45">
        <v>1</v>
      </c>
      <c r="CS213" s="45">
        <v>0.5444</v>
      </c>
      <c r="CT213" s="45"/>
      <c r="CU213" s="45"/>
      <c r="CV213" s="45">
        <v>135</v>
      </c>
      <c r="CW213" s="45">
        <v>0</v>
      </c>
      <c r="CX213" s="45">
        <v>0</v>
      </c>
      <c r="CY213" s="45">
        <v>0</v>
      </c>
      <c r="CZ213" s="45">
        <v>0</v>
      </c>
      <c r="DA213" s="45">
        <v>0</v>
      </c>
      <c r="DB213" s="45">
        <v>0</v>
      </c>
      <c r="DC213" s="45">
        <v>0</v>
      </c>
      <c r="DD213" s="45">
        <v>0</v>
      </c>
      <c r="DE213" s="45">
        <v>0</v>
      </c>
      <c r="DF213" s="45">
        <v>0</v>
      </c>
      <c r="DG213" s="45">
        <v>0</v>
      </c>
      <c r="DH213" s="45">
        <v>0</v>
      </c>
      <c r="DI213" s="45">
        <v>0</v>
      </c>
      <c r="DJ213" s="45">
        <v>0</v>
      </c>
      <c r="DK213" s="45">
        <v>0</v>
      </c>
      <c r="DL213" s="45">
        <v>0</v>
      </c>
      <c r="DM213" s="45"/>
      <c r="DN213" s="13">
        <v>0</v>
      </c>
      <c r="DO213" s="13">
        <v>270</v>
      </c>
      <c r="DP213" s="13"/>
    </row>
    <row r="214" spans="1:120" hidden="1">
      <c r="A214" s="45" t="s">
        <v>16</v>
      </c>
      <c r="B214" s="45" t="s">
        <v>2166</v>
      </c>
      <c r="C214" s="45" t="s">
        <v>3955</v>
      </c>
      <c r="D214" s="45"/>
      <c r="E214" s="45">
        <v>11096</v>
      </c>
      <c r="F214" s="45">
        <v>4059779011096</v>
      </c>
      <c r="G214" s="46"/>
      <c r="H214" s="45" t="s">
        <v>337</v>
      </c>
      <c r="I214" s="45" t="s">
        <v>3276</v>
      </c>
      <c r="J214" s="45" t="s">
        <v>3221</v>
      </c>
      <c r="K214" s="45" t="s">
        <v>4026</v>
      </c>
      <c r="L214" s="45" t="s">
        <v>296</v>
      </c>
      <c r="M214" s="45">
        <v>499</v>
      </c>
      <c r="N214" s="45">
        <v>4.5</v>
      </c>
      <c r="O214" s="45">
        <v>2.5</v>
      </c>
      <c r="P214" s="45">
        <v>133</v>
      </c>
      <c r="Q214" s="45" t="s">
        <v>3222</v>
      </c>
      <c r="R214" s="45" t="b">
        <v>0</v>
      </c>
      <c r="S214" s="45"/>
      <c r="T214" s="45">
        <v>5</v>
      </c>
      <c r="U214" s="45">
        <v>0</v>
      </c>
      <c r="V214" s="45">
        <v>6</v>
      </c>
      <c r="W214" s="45">
        <v>6</v>
      </c>
      <c r="X214" s="45">
        <v>0</v>
      </c>
      <c r="Y214" s="45" t="s">
        <v>3223</v>
      </c>
      <c r="Z214" s="45"/>
      <c r="AA214" s="45">
        <v>5</v>
      </c>
      <c r="AB214" s="45" t="b">
        <v>0</v>
      </c>
      <c r="AC214" s="45" t="s">
        <v>3222</v>
      </c>
      <c r="AD214" s="45" t="b">
        <v>0</v>
      </c>
      <c r="AE214" s="45" t="b">
        <v>0</v>
      </c>
      <c r="AF214" s="45" t="b">
        <v>0</v>
      </c>
      <c r="AG214" s="45" t="s">
        <v>3279</v>
      </c>
      <c r="AH214" s="45">
        <v>80</v>
      </c>
      <c r="AI214" s="45" t="b">
        <v>0</v>
      </c>
      <c r="AJ214" s="45" t="b">
        <v>0</v>
      </c>
      <c r="AK214" s="45"/>
      <c r="AL214" s="45" t="b">
        <v>0</v>
      </c>
      <c r="AM214" s="45" t="b">
        <v>0</v>
      </c>
      <c r="AN214" s="45" t="s">
        <v>3222</v>
      </c>
      <c r="AO214" s="45"/>
      <c r="AP214" s="45" t="b">
        <v>0</v>
      </c>
      <c r="AQ214" s="45" t="s">
        <v>3222</v>
      </c>
      <c r="AR214" s="45" t="s">
        <v>3222</v>
      </c>
      <c r="AS214" s="45" t="s">
        <v>3226</v>
      </c>
      <c r="AT214" s="45"/>
      <c r="AU214" s="45" t="s">
        <v>3227</v>
      </c>
      <c r="AV214" s="45">
        <v>27.52</v>
      </c>
      <c r="AW214" s="45" t="s">
        <v>76</v>
      </c>
      <c r="AX214" s="45" t="b">
        <v>0</v>
      </c>
      <c r="AY214" s="45" t="s">
        <v>3222</v>
      </c>
      <c r="AZ214" s="45"/>
      <c r="BA214" s="45" t="s">
        <v>2788</v>
      </c>
      <c r="BB214" s="45">
        <v>1</v>
      </c>
      <c r="BC214" s="45" t="s">
        <v>3222</v>
      </c>
      <c r="BD214" s="45" t="s">
        <v>3222</v>
      </c>
      <c r="BE214" s="45">
        <v>27.52</v>
      </c>
      <c r="BF214" s="45"/>
      <c r="BG214" s="45"/>
      <c r="BH214" s="45">
        <v>2</v>
      </c>
      <c r="BI214" s="45" t="s">
        <v>330</v>
      </c>
      <c r="BJ214" s="45"/>
      <c r="BK214" s="45" t="s">
        <v>3222</v>
      </c>
      <c r="BL214" s="45" t="s">
        <v>3228</v>
      </c>
      <c r="BM214" s="45" t="s">
        <v>3243</v>
      </c>
      <c r="BN214" s="45">
        <v>89867</v>
      </c>
      <c r="BO214" s="45" t="s">
        <v>3958</v>
      </c>
      <c r="BP214" s="45">
        <v>145</v>
      </c>
      <c r="BQ214" s="45" t="s">
        <v>3959</v>
      </c>
      <c r="BR214" s="45" t="s">
        <v>3256</v>
      </c>
      <c r="BS214" s="45" t="s">
        <v>3233</v>
      </c>
      <c r="BT214" s="45" t="b">
        <v>0</v>
      </c>
      <c r="BU214" s="45">
        <v>5</v>
      </c>
      <c r="BV214" s="45" t="s">
        <v>3960</v>
      </c>
      <c r="BW214" s="45" t="s">
        <v>3235</v>
      </c>
      <c r="BX214" s="46"/>
      <c r="BY214" s="45"/>
      <c r="BZ214" s="45"/>
      <c r="CA214" s="47">
        <v>46048</v>
      </c>
      <c r="CB214" s="47">
        <v>45035</v>
      </c>
      <c r="CC214" s="45" t="s">
        <v>3909</v>
      </c>
      <c r="CD214" s="45" t="b">
        <v>0</v>
      </c>
      <c r="CE214" s="45" t="b">
        <v>0</v>
      </c>
      <c r="CF214" s="45" t="b">
        <v>0</v>
      </c>
      <c r="CG214" s="45" t="b">
        <v>0</v>
      </c>
      <c r="CH214" s="45"/>
      <c r="CI214" s="45" t="s">
        <v>337</v>
      </c>
      <c r="CJ214" s="45" t="s">
        <v>3322</v>
      </c>
      <c r="CK214" s="45" t="s">
        <v>3322</v>
      </c>
      <c r="CL214" s="45"/>
      <c r="CM214" s="45">
        <v>27.52</v>
      </c>
      <c r="CN214" s="45"/>
      <c r="CO214" s="45" t="b">
        <v>0</v>
      </c>
      <c r="CP214" s="45" t="s">
        <v>3238</v>
      </c>
      <c r="CQ214" s="45">
        <v>3.71</v>
      </c>
      <c r="CR214" s="45">
        <v>1</v>
      </c>
      <c r="CS214" s="45">
        <v>0.85529999999999995</v>
      </c>
      <c r="CT214" s="45"/>
      <c r="CU214" s="45"/>
      <c r="CV214" s="45">
        <v>29</v>
      </c>
      <c r="CW214" s="45">
        <v>0</v>
      </c>
      <c r="CX214" s="45">
        <v>0</v>
      </c>
      <c r="CY214" s="45">
        <v>0</v>
      </c>
      <c r="CZ214" s="45">
        <v>0</v>
      </c>
      <c r="DA214" s="45">
        <v>0</v>
      </c>
      <c r="DB214" s="45">
        <v>0</v>
      </c>
      <c r="DC214" s="45">
        <v>0</v>
      </c>
      <c r="DD214" s="45">
        <v>0</v>
      </c>
      <c r="DE214" s="45">
        <v>0</v>
      </c>
      <c r="DF214" s="45">
        <v>0</v>
      </c>
      <c r="DG214" s="45">
        <v>0</v>
      </c>
      <c r="DH214" s="45">
        <v>0</v>
      </c>
      <c r="DI214" s="45">
        <v>0</v>
      </c>
      <c r="DJ214" s="45">
        <v>0</v>
      </c>
      <c r="DK214" s="45">
        <v>0</v>
      </c>
      <c r="DL214" s="45">
        <v>0</v>
      </c>
      <c r="DM214" s="45"/>
      <c r="DN214" s="13">
        <v>0</v>
      </c>
      <c r="DO214" s="13">
        <v>0</v>
      </c>
      <c r="DP214" s="13"/>
    </row>
    <row r="215" spans="1:120" hidden="1">
      <c r="A215" s="45" t="s">
        <v>16</v>
      </c>
      <c r="B215" s="45" t="s">
        <v>2311</v>
      </c>
      <c r="C215" s="46"/>
      <c r="D215" s="45"/>
      <c r="E215" s="45">
        <v>61565</v>
      </c>
      <c r="F215" s="45">
        <v>4059779061565</v>
      </c>
      <c r="G215" s="46"/>
      <c r="H215" s="45" t="s">
        <v>452</v>
      </c>
      <c r="I215" s="45" t="s">
        <v>4027</v>
      </c>
      <c r="J215" s="45" t="s">
        <v>3221</v>
      </c>
      <c r="K215" s="45" t="s">
        <v>4028</v>
      </c>
      <c r="L215" s="45" t="s">
        <v>682</v>
      </c>
      <c r="M215" s="45">
        <v>1</v>
      </c>
      <c r="N215" s="45">
        <v>5</v>
      </c>
      <c r="O215" s="45"/>
      <c r="P215" s="45">
        <v>126</v>
      </c>
      <c r="Q215" s="45" t="s">
        <v>3222</v>
      </c>
      <c r="R215" s="45" t="b">
        <v>0</v>
      </c>
      <c r="S215" s="45"/>
      <c r="T215" s="45">
        <v>5</v>
      </c>
      <c r="U215" s="45">
        <v>1628</v>
      </c>
      <c r="V215" s="45">
        <v>6</v>
      </c>
      <c r="W215" s="45">
        <v>6</v>
      </c>
      <c r="X215" s="45">
        <v>1</v>
      </c>
      <c r="Y215" s="45" t="s">
        <v>3223</v>
      </c>
      <c r="Z215" s="45" t="s">
        <v>4029</v>
      </c>
      <c r="AA215" s="45">
        <v>1</v>
      </c>
      <c r="AB215" s="45" t="b">
        <v>0</v>
      </c>
      <c r="AC215" s="45" t="b">
        <v>0</v>
      </c>
      <c r="AD215" s="45" t="b">
        <v>0</v>
      </c>
      <c r="AE215" s="45" t="b">
        <v>0</v>
      </c>
      <c r="AF215" s="45" t="b">
        <v>0</v>
      </c>
      <c r="AG215" s="45"/>
      <c r="AH215" s="45">
        <v>100</v>
      </c>
      <c r="AI215" s="45" t="b">
        <v>0</v>
      </c>
      <c r="AJ215" s="45" t="b">
        <v>0</v>
      </c>
      <c r="AK215" s="45"/>
      <c r="AL215" s="45" t="b">
        <v>0</v>
      </c>
      <c r="AM215" s="45"/>
      <c r="AN215" s="45"/>
      <c r="AO215" s="45"/>
      <c r="AP215" s="45"/>
      <c r="AQ215" s="45"/>
      <c r="AR215" s="45"/>
      <c r="AS215" s="45"/>
      <c r="AT215" s="45"/>
      <c r="AU215" s="45" t="s">
        <v>3251</v>
      </c>
      <c r="AV215" s="45">
        <v>3.92</v>
      </c>
      <c r="AW215" s="45" t="s">
        <v>76</v>
      </c>
      <c r="AX215" s="45" t="b">
        <v>0</v>
      </c>
      <c r="AY215" s="45" t="b">
        <v>0</v>
      </c>
      <c r="AZ215" s="45"/>
      <c r="BA215" s="45"/>
      <c r="BB215" s="45">
        <v>0</v>
      </c>
      <c r="BC215" s="45" t="s">
        <v>3222</v>
      </c>
      <c r="BD215" s="45" t="s">
        <v>3222</v>
      </c>
      <c r="BE215" s="45">
        <v>3.92</v>
      </c>
      <c r="BF215" s="45">
        <v>4.34</v>
      </c>
      <c r="BG215" s="45"/>
      <c r="BH215" s="45">
        <v>1</v>
      </c>
      <c r="BI215" s="45" t="s">
        <v>330</v>
      </c>
      <c r="BJ215" s="45"/>
      <c r="BK215" s="45" t="s">
        <v>3222</v>
      </c>
      <c r="BL215" s="45" t="s">
        <v>3228</v>
      </c>
      <c r="BM215" s="45" t="s">
        <v>3243</v>
      </c>
      <c r="BN215" s="45">
        <v>56042</v>
      </c>
      <c r="BO215" s="45" t="s">
        <v>3460</v>
      </c>
      <c r="BP215" s="45">
        <v>2587</v>
      </c>
      <c r="BQ215" s="45" t="s">
        <v>3461</v>
      </c>
      <c r="BR215" s="45" t="s">
        <v>3256</v>
      </c>
      <c r="BS215" s="45"/>
      <c r="BT215" s="45" t="b">
        <v>0</v>
      </c>
      <c r="BU215" s="45">
        <v>1</v>
      </c>
      <c r="BV215" s="45" t="s">
        <v>3307</v>
      </c>
      <c r="BW215" s="45"/>
      <c r="BX215" s="45"/>
      <c r="BY215" s="45"/>
      <c r="BZ215" s="45"/>
      <c r="CA215" s="47">
        <v>46048</v>
      </c>
      <c r="CB215" s="47">
        <v>45644</v>
      </c>
      <c r="CC215" s="45" t="s">
        <v>3358</v>
      </c>
      <c r="CD215" s="45" t="b">
        <v>0</v>
      </c>
      <c r="CE215" s="45" t="b">
        <v>0</v>
      </c>
      <c r="CF215" s="45" t="b">
        <v>0</v>
      </c>
      <c r="CG215" s="45" t="b">
        <v>0</v>
      </c>
      <c r="CH215" s="45"/>
      <c r="CI215" s="45" t="s">
        <v>3383</v>
      </c>
      <c r="CJ215" s="45" t="s">
        <v>3371</v>
      </c>
      <c r="CK215" s="45" t="s">
        <v>3371</v>
      </c>
      <c r="CL215" s="45"/>
      <c r="CM215" s="45"/>
      <c r="CN215" s="45"/>
      <c r="CO215" s="45" t="s">
        <v>3222</v>
      </c>
      <c r="CP215" s="45" t="s">
        <v>3238</v>
      </c>
      <c r="CQ215" s="45">
        <v>3.62</v>
      </c>
      <c r="CR215" s="45">
        <v>1</v>
      </c>
      <c r="CS215" s="45">
        <v>5.7000000000000002E-2</v>
      </c>
      <c r="CT215" s="45"/>
      <c r="CU215" s="45"/>
      <c r="CV215" s="45">
        <v>7</v>
      </c>
      <c r="CW215" s="45">
        <v>0</v>
      </c>
      <c r="CX215" s="45">
        <v>0</v>
      </c>
      <c r="CY215" s="45">
        <v>0</v>
      </c>
      <c r="CZ215" s="45"/>
      <c r="DA215" s="45">
        <v>0</v>
      </c>
      <c r="DB215" s="45">
        <v>0</v>
      </c>
      <c r="DC215" s="45"/>
      <c r="DD215" s="45"/>
      <c r="DE215" s="45">
        <v>0</v>
      </c>
      <c r="DF215" s="45">
        <v>0</v>
      </c>
      <c r="DG215" s="45">
        <v>0</v>
      </c>
      <c r="DH215" s="45"/>
      <c r="DI215" s="45"/>
      <c r="DJ215" s="45"/>
      <c r="DK215" s="45"/>
      <c r="DL215" s="45">
        <v>0</v>
      </c>
      <c r="DM215" s="45"/>
      <c r="DN215" s="13">
        <v>0</v>
      </c>
      <c r="DO215" s="13">
        <v>0</v>
      </c>
      <c r="DP215" s="13"/>
    </row>
    <row r="216" spans="1:120" hidden="1">
      <c r="A216" s="45" t="s">
        <v>16</v>
      </c>
      <c r="B216" s="45" t="s">
        <v>192</v>
      </c>
      <c r="C216" s="45" t="s">
        <v>4030</v>
      </c>
      <c r="D216" s="45"/>
      <c r="E216" s="45">
        <v>56585</v>
      </c>
      <c r="F216" s="45">
        <v>4059779056585</v>
      </c>
      <c r="G216" s="46"/>
      <c r="H216" s="45" t="s">
        <v>436</v>
      </c>
      <c r="I216" s="45" t="s">
        <v>3276</v>
      </c>
      <c r="J216" s="45" t="s">
        <v>3221</v>
      </c>
      <c r="K216" s="45" t="s">
        <v>4031</v>
      </c>
      <c r="L216" s="45" t="s">
        <v>248</v>
      </c>
      <c r="M216" s="45">
        <v>14</v>
      </c>
      <c r="N216" s="45">
        <v>4.5999999999999996</v>
      </c>
      <c r="O216" s="45"/>
      <c r="P216" s="45">
        <v>167</v>
      </c>
      <c r="Q216" s="45" t="s">
        <v>3222</v>
      </c>
      <c r="R216" s="45" t="b">
        <v>0</v>
      </c>
      <c r="S216" s="45"/>
      <c r="T216" s="45">
        <v>5</v>
      </c>
      <c r="U216" s="45">
        <v>0</v>
      </c>
      <c r="V216" s="45">
        <v>7</v>
      </c>
      <c r="W216" s="45">
        <v>7</v>
      </c>
      <c r="X216" s="45">
        <v>1</v>
      </c>
      <c r="Y216" s="45" t="s">
        <v>3223</v>
      </c>
      <c r="Z216" s="45" t="s">
        <v>4032</v>
      </c>
      <c r="AA216" s="45">
        <v>6</v>
      </c>
      <c r="AB216" s="45" t="b">
        <v>0</v>
      </c>
      <c r="AC216" s="45" t="s">
        <v>3222</v>
      </c>
      <c r="AD216" s="45" t="b">
        <v>0</v>
      </c>
      <c r="AE216" s="45" t="b">
        <v>0</v>
      </c>
      <c r="AF216" s="45" t="b">
        <v>0</v>
      </c>
      <c r="AG216" s="45"/>
      <c r="AH216" s="45">
        <v>80</v>
      </c>
      <c r="AI216" s="45" t="b">
        <v>0</v>
      </c>
      <c r="AJ216" s="45" t="b">
        <v>0</v>
      </c>
      <c r="AK216" s="45"/>
      <c r="AL216" s="45" t="b">
        <v>0</v>
      </c>
      <c r="AM216" s="45"/>
      <c r="AN216" s="45"/>
      <c r="AO216" s="45"/>
      <c r="AP216" s="45"/>
      <c r="AQ216" s="45"/>
      <c r="AR216" s="45"/>
      <c r="AS216" s="45"/>
      <c r="AT216" s="45"/>
      <c r="AU216" s="45" t="s">
        <v>3251</v>
      </c>
      <c r="AV216" s="45">
        <v>3.49</v>
      </c>
      <c r="AW216" s="45" t="s">
        <v>76</v>
      </c>
      <c r="AX216" s="45" t="b">
        <v>0</v>
      </c>
      <c r="AY216" s="45" t="s">
        <v>3222</v>
      </c>
      <c r="AZ216" s="45"/>
      <c r="BA216" s="45" t="s">
        <v>2376</v>
      </c>
      <c r="BB216" s="45">
        <v>1</v>
      </c>
      <c r="BC216" s="45" t="s">
        <v>3222</v>
      </c>
      <c r="BD216" s="45" t="s">
        <v>3222</v>
      </c>
      <c r="BE216" s="45">
        <v>3.49</v>
      </c>
      <c r="BF216" s="45"/>
      <c r="BG216" s="45"/>
      <c r="BH216" s="45">
        <v>1</v>
      </c>
      <c r="BI216" s="45" t="s">
        <v>330</v>
      </c>
      <c r="BJ216" s="45"/>
      <c r="BK216" s="45" t="s">
        <v>3222</v>
      </c>
      <c r="BL216" s="45" t="s">
        <v>3228</v>
      </c>
      <c r="BM216" s="45" t="s">
        <v>3361</v>
      </c>
      <c r="BN216" s="45">
        <v>389522</v>
      </c>
      <c r="BO216" s="45" t="s">
        <v>3751</v>
      </c>
      <c r="BP216" s="45">
        <v>1118</v>
      </c>
      <c r="BQ216" s="45" t="s">
        <v>3752</v>
      </c>
      <c r="BR216" s="45" t="s">
        <v>3256</v>
      </c>
      <c r="BS216" s="45"/>
      <c r="BT216" s="45" t="b">
        <v>0</v>
      </c>
      <c r="BU216" s="45">
        <v>5</v>
      </c>
      <c r="BV216" s="45" t="s">
        <v>4033</v>
      </c>
      <c r="BW216" s="45" t="s">
        <v>3283</v>
      </c>
      <c r="BX216" s="46"/>
      <c r="BY216" s="45"/>
      <c r="BZ216" s="45"/>
      <c r="CA216" s="47">
        <v>46048</v>
      </c>
      <c r="CB216" s="47">
        <v>45627</v>
      </c>
      <c r="CC216" s="45" t="s">
        <v>3336</v>
      </c>
      <c r="CD216" s="45" t="b">
        <v>0</v>
      </c>
      <c r="CE216" s="45" t="b">
        <v>0</v>
      </c>
      <c r="CF216" s="45" t="b">
        <v>0</v>
      </c>
      <c r="CG216" s="45" t="b">
        <v>0</v>
      </c>
      <c r="CH216" s="45"/>
      <c r="CI216" s="45" t="s">
        <v>337</v>
      </c>
      <c r="CJ216" s="45" t="s">
        <v>3371</v>
      </c>
      <c r="CK216" s="45" t="s">
        <v>3371</v>
      </c>
      <c r="CL216" s="45"/>
      <c r="CM216" s="45"/>
      <c r="CN216" s="45"/>
      <c r="CO216" s="45" t="b">
        <v>0</v>
      </c>
      <c r="CP216" s="45" t="s">
        <v>3238</v>
      </c>
      <c r="CQ216" s="45">
        <v>3.6</v>
      </c>
      <c r="CR216" s="45">
        <v>2</v>
      </c>
      <c r="CS216" s="45">
        <v>0.42099999999999999</v>
      </c>
      <c r="CT216" s="45"/>
      <c r="CU216" s="45"/>
      <c r="CV216" s="45">
        <v>33</v>
      </c>
      <c r="CW216" s="45">
        <v>0</v>
      </c>
      <c r="CX216" s="45">
        <v>0</v>
      </c>
      <c r="CY216" s="45">
        <v>0</v>
      </c>
      <c r="CZ216" s="45">
        <v>0</v>
      </c>
      <c r="DA216" s="45">
        <v>0</v>
      </c>
      <c r="DB216" s="45">
        <v>0</v>
      </c>
      <c r="DC216" s="45">
        <v>0</v>
      </c>
      <c r="DD216" s="45">
        <v>0</v>
      </c>
      <c r="DE216" s="45">
        <v>0</v>
      </c>
      <c r="DF216" s="45">
        <v>0</v>
      </c>
      <c r="DG216" s="45">
        <v>0</v>
      </c>
      <c r="DH216" s="45">
        <v>0</v>
      </c>
      <c r="DI216" s="45">
        <v>0</v>
      </c>
      <c r="DJ216" s="45">
        <v>0</v>
      </c>
      <c r="DK216" s="45">
        <v>0</v>
      </c>
      <c r="DL216" s="45">
        <v>60</v>
      </c>
      <c r="DM216" s="45"/>
      <c r="DN216" s="13">
        <v>0</v>
      </c>
      <c r="DO216" s="13">
        <v>0</v>
      </c>
      <c r="DP216" s="13"/>
    </row>
    <row r="217" spans="1:120" hidden="1">
      <c r="A217" s="45" t="s">
        <v>16</v>
      </c>
      <c r="B217" s="45" t="s">
        <v>2675</v>
      </c>
      <c r="C217" s="45" t="s">
        <v>4034</v>
      </c>
      <c r="D217" s="45"/>
      <c r="E217" s="45">
        <v>35276</v>
      </c>
      <c r="F217" s="45">
        <v>4059779035276</v>
      </c>
      <c r="G217" s="46"/>
      <c r="H217" s="45" t="s">
        <v>242</v>
      </c>
      <c r="I217" s="45" t="s">
        <v>3494</v>
      </c>
      <c r="J217" s="45" t="s">
        <v>3221</v>
      </c>
      <c r="K217" s="45" t="s">
        <v>4035</v>
      </c>
      <c r="L217" s="45" t="s">
        <v>242</v>
      </c>
      <c r="M217" s="45">
        <v>145</v>
      </c>
      <c r="N217" s="45">
        <v>4.2</v>
      </c>
      <c r="O217" s="45">
        <v>4.8</v>
      </c>
      <c r="P217" s="45">
        <v>126</v>
      </c>
      <c r="Q217" s="45" t="s">
        <v>3222</v>
      </c>
      <c r="R217" s="45" t="b">
        <v>0</v>
      </c>
      <c r="S217" s="45"/>
      <c r="T217" s="45">
        <v>5</v>
      </c>
      <c r="U217" s="45">
        <v>0</v>
      </c>
      <c r="V217" s="45">
        <v>9</v>
      </c>
      <c r="W217" s="45">
        <v>9</v>
      </c>
      <c r="X217" s="45">
        <v>2</v>
      </c>
      <c r="Y217" s="45" t="s">
        <v>3223</v>
      </c>
      <c r="Z217" s="45" t="s">
        <v>4036</v>
      </c>
      <c r="AA217" s="45">
        <v>0</v>
      </c>
      <c r="AB217" s="45" t="b">
        <v>0</v>
      </c>
      <c r="AC217" s="45" t="b">
        <v>0</v>
      </c>
      <c r="AD217" s="45" t="b">
        <v>0</v>
      </c>
      <c r="AE217" s="45" t="b">
        <v>0</v>
      </c>
      <c r="AF217" s="45" t="b">
        <v>0</v>
      </c>
      <c r="AG217" s="45"/>
      <c r="AH217" s="45">
        <v>90</v>
      </c>
      <c r="AI217" s="45" t="b">
        <v>0</v>
      </c>
      <c r="AJ217" s="45" t="b">
        <v>0</v>
      </c>
      <c r="AK217" s="45"/>
      <c r="AL217" s="45" t="b">
        <v>0</v>
      </c>
      <c r="AM217" s="45" t="s">
        <v>3222</v>
      </c>
      <c r="AN217" s="45" t="s">
        <v>3222</v>
      </c>
      <c r="AO217" s="45"/>
      <c r="AP217" s="45" t="s">
        <v>3222</v>
      </c>
      <c r="AQ217" s="45" t="b">
        <v>0</v>
      </c>
      <c r="AR217" s="45"/>
      <c r="AS217" s="45" t="s">
        <v>3226</v>
      </c>
      <c r="AT217" s="45"/>
      <c r="AU217" s="45" t="s">
        <v>3227</v>
      </c>
      <c r="AV217" s="45">
        <v>16.87</v>
      </c>
      <c r="AW217" s="45" t="s">
        <v>76</v>
      </c>
      <c r="AX217" s="45" t="b">
        <v>0</v>
      </c>
      <c r="AY217" s="45" t="s">
        <v>3222</v>
      </c>
      <c r="AZ217" s="45"/>
      <c r="BA217" s="45" t="s">
        <v>4037</v>
      </c>
      <c r="BB217" s="45">
        <v>2</v>
      </c>
      <c r="BC217" s="45" t="s">
        <v>3222</v>
      </c>
      <c r="BD217" s="45" t="s">
        <v>3222</v>
      </c>
      <c r="BE217" s="45">
        <v>16.87</v>
      </c>
      <c r="BF217" s="45"/>
      <c r="BG217" s="45"/>
      <c r="BH217" s="45">
        <v>2</v>
      </c>
      <c r="BI217" s="45" t="s">
        <v>330</v>
      </c>
      <c r="BJ217" s="45"/>
      <c r="BK217" s="45" t="s">
        <v>3222</v>
      </c>
      <c r="BL217" s="45" t="s">
        <v>3228</v>
      </c>
      <c r="BM217" s="45" t="s">
        <v>3243</v>
      </c>
      <c r="BN217" s="45">
        <v>91925</v>
      </c>
      <c r="BO217" s="45" t="s">
        <v>3498</v>
      </c>
      <c r="BP217" s="45">
        <v>624</v>
      </c>
      <c r="BQ217" s="45" t="s">
        <v>3499</v>
      </c>
      <c r="BR217" s="45" t="s">
        <v>3246</v>
      </c>
      <c r="BS217" s="45"/>
      <c r="BT217" s="45" t="b">
        <v>0</v>
      </c>
      <c r="BU217" s="45">
        <v>2</v>
      </c>
      <c r="BV217" s="45" t="s">
        <v>4038</v>
      </c>
      <c r="BW217" s="45" t="s">
        <v>3283</v>
      </c>
      <c r="BX217" s="46"/>
      <c r="BY217" s="45"/>
      <c r="BZ217" s="45"/>
      <c r="CA217" s="47">
        <v>46048</v>
      </c>
      <c r="CB217" s="47">
        <v>45077</v>
      </c>
      <c r="CC217" s="45" t="s">
        <v>4039</v>
      </c>
      <c r="CD217" s="45" t="b">
        <v>0</v>
      </c>
      <c r="CE217" s="45" t="b">
        <v>0</v>
      </c>
      <c r="CF217" s="45" t="b">
        <v>0</v>
      </c>
      <c r="CG217" s="45" t="b">
        <v>0</v>
      </c>
      <c r="CH217" s="45"/>
      <c r="CI217" s="45" t="s">
        <v>337</v>
      </c>
      <c r="CJ217" s="45" t="s">
        <v>3237</v>
      </c>
      <c r="CK217" s="45" t="s">
        <v>3237</v>
      </c>
      <c r="CL217" s="45"/>
      <c r="CM217" s="45">
        <v>24.74</v>
      </c>
      <c r="CN217" s="45"/>
      <c r="CO217" s="45" t="b">
        <v>0</v>
      </c>
      <c r="CP217" s="45" t="s">
        <v>3238</v>
      </c>
      <c r="CQ217" s="45">
        <v>3.46</v>
      </c>
      <c r="CR217" s="45">
        <v>1</v>
      </c>
      <c r="CS217" s="45">
        <v>0.79579999999999995</v>
      </c>
      <c r="CT217" s="45"/>
      <c r="CU217" s="45"/>
      <c r="CV217" s="45">
        <v>62</v>
      </c>
      <c r="CW217" s="45">
        <v>37</v>
      </c>
      <c r="CX217" s="45">
        <v>170.57</v>
      </c>
      <c r="CY217" s="45">
        <v>0</v>
      </c>
      <c r="CZ217" s="45">
        <v>0</v>
      </c>
      <c r="DA217" s="45">
        <v>0</v>
      </c>
      <c r="DB217" s="45">
        <v>0</v>
      </c>
      <c r="DC217" s="45">
        <v>0</v>
      </c>
      <c r="DD217" s="45">
        <v>0</v>
      </c>
      <c r="DE217" s="45">
        <v>0</v>
      </c>
      <c r="DF217" s="45">
        <v>0</v>
      </c>
      <c r="DG217" s="45">
        <v>0</v>
      </c>
      <c r="DH217" s="45">
        <v>0</v>
      </c>
      <c r="DI217" s="45">
        <v>0</v>
      </c>
      <c r="DJ217" s="45">
        <v>0</v>
      </c>
      <c r="DK217" s="45">
        <v>0</v>
      </c>
      <c r="DL217" s="45">
        <v>0</v>
      </c>
      <c r="DM217" s="45"/>
      <c r="DN217" s="13">
        <v>0</v>
      </c>
      <c r="DO217" s="13">
        <v>0</v>
      </c>
      <c r="DP217" s="13"/>
    </row>
    <row r="218" spans="1:120" hidden="1">
      <c r="A218" s="45" t="s">
        <v>16</v>
      </c>
      <c r="B218" s="45" t="s">
        <v>78</v>
      </c>
      <c r="C218" s="45" t="s">
        <v>3811</v>
      </c>
      <c r="D218" s="45"/>
      <c r="E218" s="45">
        <v>35368</v>
      </c>
      <c r="F218" s="45">
        <v>4059779035368</v>
      </c>
      <c r="G218" s="46"/>
      <c r="H218" s="45" t="s">
        <v>242</v>
      </c>
      <c r="I218" s="45" t="s">
        <v>3494</v>
      </c>
      <c r="J218" s="45" t="s">
        <v>3221</v>
      </c>
      <c r="K218" s="45" t="s">
        <v>4040</v>
      </c>
      <c r="L218" s="45" t="s">
        <v>242</v>
      </c>
      <c r="M218" s="45">
        <v>1678</v>
      </c>
      <c r="N218" s="45">
        <v>4.2</v>
      </c>
      <c r="O218" s="45">
        <v>4.0999999999999996</v>
      </c>
      <c r="P218" s="45">
        <v>167</v>
      </c>
      <c r="Q218" s="45" t="s">
        <v>3222</v>
      </c>
      <c r="R218" s="45" t="s">
        <v>3222</v>
      </c>
      <c r="S218" s="45" t="s">
        <v>4041</v>
      </c>
      <c r="T218" s="45">
        <v>5</v>
      </c>
      <c r="U218" s="45">
        <v>0</v>
      </c>
      <c r="V218" s="45">
        <v>12</v>
      </c>
      <c r="W218" s="45">
        <v>12</v>
      </c>
      <c r="X218" s="45">
        <v>2</v>
      </c>
      <c r="Y218" s="45" t="s">
        <v>3223</v>
      </c>
      <c r="Z218" s="45" t="s">
        <v>3743</v>
      </c>
      <c r="AA218" s="45">
        <v>0</v>
      </c>
      <c r="AB218" s="45" t="b">
        <v>0</v>
      </c>
      <c r="AC218" s="45" t="s">
        <v>3222</v>
      </c>
      <c r="AD218" s="45" t="b">
        <v>0</v>
      </c>
      <c r="AE218" s="45" t="b">
        <v>0</v>
      </c>
      <c r="AF218" s="45" t="b">
        <v>0</v>
      </c>
      <c r="AG218" s="45"/>
      <c r="AH218" s="45">
        <v>80</v>
      </c>
      <c r="AI218" s="45" t="b">
        <v>0</v>
      </c>
      <c r="AJ218" s="45" t="b">
        <v>0</v>
      </c>
      <c r="AK218" s="45"/>
      <c r="AL218" s="45" t="b">
        <v>0</v>
      </c>
      <c r="AM218" s="45"/>
      <c r="AN218" s="45"/>
      <c r="AO218" s="45"/>
      <c r="AP218" s="45"/>
      <c r="AQ218" s="45"/>
      <c r="AR218" s="45"/>
      <c r="AS218" s="45"/>
      <c r="AT218" s="45"/>
      <c r="AU218" s="45" t="s">
        <v>3251</v>
      </c>
      <c r="AV218" s="45">
        <v>8.99</v>
      </c>
      <c r="AW218" s="45" t="s">
        <v>76</v>
      </c>
      <c r="AX218" s="45" t="b">
        <v>0</v>
      </c>
      <c r="AY218" s="45" t="s">
        <v>3222</v>
      </c>
      <c r="AZ218" s="45"/>
      <c r="BA218" s="45" t="s">
        <v>1947</v>
      </c>
      <c r="BB218" s="45">
        <v>1</v>
      </c>
      <c r="BC218" s="45" t="s">
        <v>3222</v>
      </c>
      <c r="BD218" s="45" t="s">
        <v>3222</v>
      </c>
      <c r="BE218" s="45">
        <v>8.99</v>
      </c>
      <c r="BF218" s="45">
        <v>9.99</v>
      </c>
      <c r="BG218" s="45"/>
      <c r="BH218" s="45">
        <v>1</v>
      </c>
      <c r="BI218" s="45" t="s">
        <v>330</v>
      </c>
      <c r="BJ218" s="45"/>
      <c r="BK218" s="45" t="s">
        <v>3222</v>
      </c>
      <c r="BL218" s="45" t="s">
        <v>3228</v>
      </c>
      <c r="BM218" s="45" t="s">
        <v>3243</v>
      </c>
      <c r="BN218" s="45">
        <v>19869</v>
      </c>
      <c r="BO218" s="45" t="s">
        <v>3498</v>
      </c>
      <c r="BP218" s="45">
        <v>169</v>
      </c>
      <c r="BQ218" s="45" t="s">
        <v>3499</v>
      </c>
      <c r="BR218" s="45" t="s">
        <v>3256</v>
      </c>
      <c r="BS218" s="45" t="s">
        <v>3233</v>
      </c>
      <c r="BT218" s="45" t="b">
        <v>0</v>
      </c>
      <c r="BU218" s="45">
        <v>4</v>
      </c>
      <c r="BV218" s="45" t="s">
        <v>3814</v>
      </c>
      <c r="BW218" s="45" t="s">
        <v>3235</v>
      </c>
      <c r="BX218" s="46"/>
      <c r="BY218" s="45"/>
      <c r="BZ218" s="45"/>
      <c r="CA218" s="47">
        <v>46048</v>
      </c>
      <c r="CB218" s="47">
        <v>45035</v>
      </c>
      <c r="CC218" s="45" t="s">
        <v>3501</v>
      </c>
      <c r="CD218" s="45" t="b">
        <v>0</v>
      </c>
      <c r="CE218" s="45" t="b">
        <v>0</v>
      </c>
      <c r="CF218" s="45" t="b">
        <v>0</v>
      </c>
      <c r="CG218" s="45" t="b">
        <v>0</v>
      </c>
      <c r="CH218" s="45"/>
      <c r="CI218" s="45" t="s">
        <v>337</v>
      </c>
      <c r="CJ218" s="45" t="s">
        <v>3237</v>
      </c>
      <c r="CK218" s="45" t="s">
        <v>3237</v>
      </c>
      <c r="CL218" s="45"/>
      <c r="CM218" s="45"/>
      <c r="CN218" s="45"/>
      <c r="CO218" s="45" t="b">
        <v>0</v>
      </c>
      <c r="CP218" s="45" t="s">
        <v>3238</v>
      </c>
      <c r="CQ218" s="45">
        <v>3.29</v>
      </c>
      <c r="CR218" s="45">
        <v>1</v>
      </c>
      <c r="CS218" s="45">
        <v>0.64649999999999996</v>
      </c>
      <c r="CT218" s="45"/>
      <c r="CU218" s="45"/>
      <c r="CV218" s="45">
        <v>33</v>
      </c>
      <c r="CW218" s="45">
        <v>0</v>
      </c>
      <c r="CX218" s="45">
        <v>0</v>
      </c>
      <c r="CY218" s="45">
        <v>0</v>
      </c>
      <c r="CZ218" s="45">
        <v>0</v>
      </c>
      <c r="DA218" s="45">
        <v>0</v>
      </c>
      <c r="DB218" s="45">
        <v>0</v>
      </c>
      <c r="DC218" s="45">
        <v>0</v>
      </c>
      <c r="DD218" s="45">
        <v>0</v>
      </c>
      <c r="DE218" s="45">
        <v>0</v>
      </c>
      <c r="DF218" s="45">
        <v>0</v>
      </c>
      <c r="DG218" s="45">
        <v>0</v>
      </c>
      <c r="DH218" s="45">
        <v>0</v>
      </c>
      <c r="DI218" s="45">
        <v>0</v>
      </c>
      <c r="DJ218" s="45">
        <v>0</v>
      </c>
      <c r="DK218" s="45">
        <v>0</v>
      </c>
      <c r="DL218" s="45">
        <v>0</v>
      </c>
      <c r="DM218" s="45"/>
      <c r="DN218" s="13">
        <v>0</v>
      </c>
      <c r="DO218" s="13">
        <v>480</v>
      </c>
      <c r="DP218" s="13"/>
    </row>
    <row r="219" spans="1:120" hidden="1">
      <c r="A219" s="45" t="s">
        <v>16</v>
      </c>
      <c r="B219" s="45" t="s">
        <v>182</v>
      </c>
      <c r="C219" s="45" t="s">
        <v>4042</v>
      </c>
      <c r="D219" s="45"/>
      <c r="E219" s="45">
        <v>45206</v>
      </c>
      <c r="F219" s="45">
        <v>4059779045206</v>
      </c>
      <c r="G219" s="46"/>
      <c r="H219" s="45" t="s">
        <v>195</v>
      </c>
      <c r="I219" s="45" t="s">
        <v>3220</v>
      </c>
      <c r="J219" s="45" t="s">
        <v>3221</v>
      </c>
      <c r="K219" s="45" t="s">
        <v>2741</v>
      </c>
      <c r="L219" s="45" t="s">
        <v>195</v>
      </c>
      <c r="M219" s="45">
        <v>204</v>
      </c>
      <c r="N219" s="45">
        <v>4.5</v>
      </c>
      <c r="O219" s="45">
        <v>4.5999999999999996</v>
      </c>
      <c r="P219" s="45">
        <v>95</v>
      </c>
      <c r="Q219" s="45" t="s">
        <v>3222</v>
      </c>
      <c r="R219" s="45" t="b">
        <v>0</v>
      </c>
      <c r="S219" s="45"/>
      <c r="T219" s="45">
        <v>5</v>
      </c>
      <c r="U219" s="45">
        <v>1117</v>
      </c>
      <c r="V219" s="45">
        <v>9</v>
      </c>
      <c r="W219" s="45">
        <v>9</v>
      </c>
      <c r="X219" s="45">
        <v>1</v>
      </c>
      <c r="Y219" s="45" t="s">
        <v>3223</v>
      </c>
      <c r="Z219" s="45" t="s">
        <v>4043</v>
      </c>
      <c r="AA219" s="45">
        <v>0</v>
      </c>
      <c r="AB219" s="45" t="b">
        <v>0</v>
      </c>
      <c r="AC219" s="45" t="s">
        <v>3222</v>
      </c>
      <c r="AD219" s="45" t="b">
        <v>0</v>
      </c>
      <c r="AE219" s="45" t="b">
        <v>0</v>
      </c>
      <c r="AF219" s="45" t="b">
        <v>0</v>
      </c>
      <c r="AG219" s="45" t="s">
        <v>3225</v>
      </c>
      <c r="AH219" s="45">
        <v>90</v>
      </c>
      <c r="AI219" s="45" t="b">
        <v>0</v>
      </c>
      <c r="AJ219" s="45" t="b">
        <v>0</v>
      </c>
      <c r="AK219" s="45"/>
      <c r="AL219" s="45" t="b">
        <v>0</v>
      </c>
      <c r="AM219" s="45" t="s">
        <v>3222</v>
      </c>
      <c r="AN219" s="45" t="s">
        <v>3222</v>
      </c>
      <c r="AO219" s="45" t="b">
        <v>0</v>
      </c>
      <c r="AP219" s="45" t="s">
        <v>3222</v>
      </c>
      <c r="AQ219" s="45" t="s">
        <v>3222</v>
      </c>
      <c r="AR219" s="45" t="b">
        <v>0</v>
      </c>
      <c r="AS219" s="45" t="s">
        <v>3226</v>
      </c>
      <c r="AT219" s="45"/>
      <c r="AU219" s="45" t="s">
        <v>3227</v>
      </c>
      <c r="AV219" s="45">
        <v>2.4900000000000002</v>
      </c>
      <c r="AW219" s="45"/>
      <c r="AX219" s="45" t="b">
        <v>0</v>
      </c>
      <c r="AY219" s="45" t="b">
        <v>0</v>
      </c>
      <c r="AZ219" s="45"/>
      <c r="BA219" s="45"/>
      <c r="BB219" s="45">
        <v>0</v>
      </c>
      <c r="BC219" s="45" t="b">
        <v>0</v>
      </c>
      <c r="BD219" s="45" t="b">
        <v>0</v>
      </c>
      <c r="BE219" s="45">
        <v>2.4900000000000002</v>
      </c>
      <c r="BF219" s="45"/>
      <c r="BG219" s="45"/>
      <c r="BH219" s="45">
        <v>0</v>
      </c>
      <c r="BI219" s="45" t="s">
        <v>339</v>
      </c>
      <c r="BJ219" s="45"/>
      <c r="BK219" s="45" t="b">
        <v>0</v>
      </c>
      <c r="BL219" s="45" t="s">
        <v>3228</v>
      </c>
      <c r="BM219" s="45" t="s">
        <v>3253</v>
      </c>
      <c r="BN219" s="45">
        <v>48460</v>
      </c>
      <c r="BO219" s="45" t="s">
        <v>3254</v>
      </c>
      <c r="BP219" s="45">
        <v>98</v>
      </c>
      <c r="BQ219" s="45" t="s">
        <v>3255</v>
      </c>
      <c r="BR219" s="45" t="s">
        <v>3256</v>
      </c>
      <c r="BS219" s="45" t="s">
        <v>3233</v>
      </c>
      <c r="BT219" s="45" t="b">
        <v>0</v>
      </c>
      <c r="BU219" s="45">
        <v>2</v>
      </c>
      <c r="BV219" s="45" t="s">
        <v>4044</v>
      </c>
      <c r="BW219" s="45" t="s">
        <v>3258</v>
      </c>
      <c r="BX219" s="45"/>
      <c r="BY219" s="45"/>
      <c r="BZ219" s="45"/>
      <c r="CA219" s="47">
        <v>46048</v>
      </c>
      <c r="CB219" s="47">
        <v>45035</v>
      </c>
      <c r="CC219" s="45" t="s">
        <v>3236</v>
      </c>
      <c r="CD219" s="45" t="b">
        <v>0</v>
      </c>
      <c r="CE219" s="45" t="b">
        <v>0</v>
      </c>
      <c r="CF219" s="45" t="b">
        <v>0</v>
      </c>
      <c r="CG219" s="45" t="b">
        <v>0</v>
      </c>
      <c r="CH219" s="45"/>
      <c r="CI219" s="45" t="s">
        <v>337</v>
      </c>
      <c r="CJ219" s="45" t="s">
        <v>3237</v>
      </c>
      <c r="CK219" s="45" t="s">
        <v>3237</v>
      </c>
      <c r="CL219" s="45"/>
      <c r="CM219" s="45"/>
      <c r="CN219" s="45"/>
      <c r="CO219" s="45" t="b">
        <v>0</v>
      </c>
      <c r="CP219" s="45" t="s">
        <v>3238</v>
      </c>
      <c r="CQ219" s="45">
        <v>3.09</v>
      </c>
      <c r="CR219" s="45">
        <v>3</v>
      </c>
      <c r="CS219" s="45">
        <v>0.54810000000000003</v>
      </c>
      <c r="CT219" s="45"/>
      <c r="CU219" s="45"/>
      <c r="CV219" s="45">
        <v>0</v>
      </c>
      <c r="CW219" s="45">
        <v>162</v>
      </c>
      <c r="CX219" s="45">
        <v>166.86</v>
      </c>
      <c r="CY219" s="45">
        <v>1512</v>
      </c>
      <c r="CZ219" s="45">
        <v>0</v>
      </c>
      <c r="DA219" s="45">
        <v>0</v>
      </c>
      <c r="DB219" s="45">
        <v>0</v>
      </c>
      <c r="DC219" s="45">
        <v>0</v>
      </c>
      <c r="DD219" s="45">
        <v>0</v>
      </c>
      <c r="DE219" s="45">
        <v>166.86</v>
      </c>
      <c r="DF219" s="45">
        <v>162</v>
      </c>
      <c r="DG219" s="45">
        <v>0</v>
      </c>
      <c r="DH219" s="45">
        <v>0</v>
      </c>
      <c r="DI219" s="45">
        <v>0</v>
      </c>
      <c r="DJ219" s="45">
        <v>0</v>
      </c>
      <c r="DK219" s="45">
        <v>0</v>
      </c>
      <c r="DL219" s="45">
        <v>0</v>
      </c>
      <c r="DM219" s="45"/>
      <c r="DN219" s="13"/>
      <c r="DO219" s="13">
        <v>0</v>
      </c>
      <c r="DP219" s="13"/>
    </row>
    <row r="220" spans="1:120" hidden="1">
      <c r="A220" s="45" t="s">
        <v>16</v>
      </c>
      <c r="B220" s="45" t="s">
        <v>2699</v>
      </c>
      <c r="C220" s="46"/>
      <c r="D220" s="45"/>
      <c r="E220" s="45">
        <v>65914</v>
      </c>
      <c r="F220" s="45">
        <v>4059779065914</v>
      </c>
      <c r="G220" s="46"/>
      <c r="H220" s="45" t="s">
        <v>195</v>
      </c>
      <c r="I220" s="45" t="s">
        <v>3220</v>
      </c>
      <c r="J220" s="45" t="s">
        <v>3221</v>
      </c>
      <c r="K220" s="45" t="s">
        <v>4045</v>
      </c>
      <c r="L220" s="45"/>
      <c r="M220" s="45">
        <v>3</v>
      </c>
      <c r="N220" s="45">
        <v>2</v>
      </c>
      <c r="O220" s="45"/>
      <c r="P220" s="45">
        <v>150</v>
      </c>
      <c r="Q220" s="45" t="s">
        <v>3222</v>
      </c>
      <c r="R220" s="45" t="b">
        <v>0</v>
      </c>
      <c r="S220" s="45"/>
      <c r="T220" s="45">
        <v>5</v>
      </c>
      <c r="U220" s="45">
        <v>1341</v>
      </c>
      <c r="V220" s="45">
        <v>6</v>
      </c>
      <c r="W220" s="45">
        <v>6</v>
      </c>
      <c r="X220" s="45">
        <v>1</v>
      </c>
      <c r="Y220" s="45" t="s">
        <v>3249</v>
      </c>
      <c r="Z220" s="45" t="s">
        <v>4046</v>
      </c>
      <c r="AA220" s="45">
        <v>0</v>
      </c>
      <c r="AB220" s="45" t="b">
        <v>0</v>
      </c>
      <c r="AC220" s="45" t="b">
        <v>0</v>
      </c>
      <c r="AD220" s="45" t="b">
        <v>0</v>
      </c>
      <c r="AE220" s="45" t="b">
        <v>0</v>
      </c>
      <c r="AF220" s="45" t="b">
        <v>0</v>
      </c>
      <c r="AG220" s="45" t="s">
        <v>3225</v>
      </c>
      <c r="AH220" s="45">
        <v>75</v>
      </c>
      <c r="AI220" s="45" t="b">
        <v>0</v>
      </c>
      <c r="AJ220" s="45" t="b">
        <v>0</v>
      </c>
      <c r="AK220" s="45"/>
      <c r="AL220" s="45" t="b">
        <v>0</v>
      </c>
      <c r="AM220" s="45"/>
      <c r="AN220" s="45"/>
      <c r="AO220" s="45"/>
      <c r="AP220" s="45"/>
      <c r="AQ220" s="45"/>
      <c r="AR220" s="45"/>
      <c r="AS220" s="45"/>
      <c r="AT220" s="45"/>
      <c r="AU220" s="45" t="s">
        <v>3251</v>
      </c>
      <c r="AV220" s="45">
        <v>5.99</v>
      </c>
      <c r="AW220" s="45" t="s">
        <v>76</v>
      </c>
      <c r="AX220" s="45" t="b">
        <v>0</v>
      </c>
      <c r="AY220" s="45" t="s">
        <v>3222</v>
      </c>
      <c r="AZ220" s="45"/>
      <c r="BA220" s="45" t="s">
        <v>4047</v>
      </c>
      <c r="BB220" s="45">
        <v>1</v>
      </c>
      <c r="BC220" s="45" t="s">
        <v>3222</v>
      </c>
      <c r="BD220" s="45" t="s">
        <v>3222</v>
      </c>
      <c r="BE220" s="45">
        <v>5.99</v>
      </c>
      <c r="BF220" s="45"/>
      <c r="BG220" s="45"/>
      <c r="BH220" s="45">
        <v>1</v>
      </c>
      <c r="BI220" s="45" t="s">
        <v>330</v>
      </c>
      <c r="BJ220" s="45"/>
      <c r="BK220" s="45" t="s">
        <v>3222</v>
      </c>
      <c r="BL220" s="45" t="s">
        <v>3228</v>
      </c>
      <c r="BM220" s="45" t="s">
        <v>3243</v>
      </c>
      <c r="BN220" s="45">
        <v>119122</v>
      </c>
      <c r="BO220" s="45" t="s">
        <v>3244</v>
      </c>
      <c r="BP220" s="45">
        <v>745</v>
      </c>
      <c r="BQ220" s="45" t="s">
        <v>3245</v>
      </c>
      <c r="BR220" s="45" t="s">
        <v>3256</v>
      </c>
      <c r="BS220" s="45"/>
      <c r="BT220" s="45" t="b">
        <v>0</v>
      </c>
      <c r="BU220" s="45">
        <v>1</v>
      </c>
      <c r="BV220" s="45" t="s">
        <v>3307</v>
      </c>
      <c r="BW220" s="45"/>
      <c r="BX220" s="45"/>
      <c r="BY220" s="45"/>
      <c r="BZ220" s="45"/>
      <c r="CA220" s="47">
        <v>46048</v>
      </c>
      <c r="CB220" s="47">
        <v>45896</v>
      </c>
      <c r="CC220" s="45" t="s">
        <v>3236</v>
      </c>
      <c r="CD220" s="45" t="b">
        <v>0</v>
      </c>
      <c r="CE220" s="45" t="b">
        <v>0</v>
      </c>
      <c r="CF220" s="45" t="b">
        <v>0</v>
      </c>
      <c r="CG220" s="45" t="b">
        <v>0</v>
      </c>
      <c r="CH220" s="45"/>
      <c r="CI220" s="45" t="s">
        <v>337</v>
      </c>
      <c r="CJ220" s="45" t="s">
        <v>3237</v>
      </c>
      <c r="CK220" s="45" t="s">
        <v>3237</v>
      </c>
      <c r="CL220" s="45"/>
      <c r="CM220" s="45"/>
      <c r="CN220" s="45"/>
      <c r="CO220" s="45" t="b">
        <v>0</v>
      </c>
      <c r="CP220" s="45" t="s">
        <v>3238</v>
      </c>
      <c r="CQ220" s="45">
        <v>3.02</v>
      </c>
      <c r="CR220" s="45">
        <v>1</v>
      </c>
      <c r="CS220" s="45">
        <v>0.4587</v>
      </c>
      <c r="CT220" s="45"/>
      <c r="CU220" s="45"/>
      <c r="CV220" s="45">
        <v>43</v>
      </c>
      <c r="CW220" s="45">
        <v>0</v>
      </c>
      <c r="CX220" s="45">
        <v>0</v>
      </c>
      <c r="CY220" s="45">
        <v>0</v>
      </c>
      <c r="CZ220" s="45">
        <v>0</v>
      </c>
      <c r="DA220" s="45">
        <v>0</v>
      </c>
      <c r="DB220" s="45">
        <v>0</v>
      </c>
      <c r="DC220" s="45">
        <v>0</v>
      </c>
      <c r="DD220" s="45">
        <v>0</v>
      </c>
      <c r="DE220" s="45">
        <v>0</v>
      </c>
      <c r="DF220" s="45">
        <v>0</v>
      </c>
      <c r="DG220" s="45">
        <v>0</v>
      </c>
      <c r="DH220" s="45">
        <v>0</v>
      </c>
      <c r="DI220" s="45">
        <v>0</v>
      </c>
      <c r="DJ220" s="45">
        <v>0</v>
      </c>
      <c r="DK220" s="45">
        <v>0</v>
      </c>
      <c r="DL220" s="45">
        <v>144</v>
      </c>
      <c r="DM220" s="45"/>
      <c r="DN220" s="13">
        <v>0</v>
      </c>
      <c r="DO220" s="13">
        <v>96</v>
      </c>
      <c r="DP220" s="13"/>
    </row>
    <row r="221" spans="1:120" hidden="1">
      <c r="A221" s="45" t="s">
        <v>16</v>
      </c>
      <c r="B221" s="45" t="s">
        <v>1719</v>
      </c>
      <c r="C221" s="45" t="s">
        <v>4048</v>
      </c>
      <c r="D221" s="45"/>
      <c r="E221" s="45">
        <v>11484</v>
      </c>
      <c r="F221" s="45">
        <v>4059779011485</v>
      </c>
      <c r="G221" s="46"/>
      <c r="H221" s="45" t="s">
        <v>337</v>
      </c>
      <c r="I221" s="45" t="s">
        <v>3276</v>
      </c>
      <c r="J221" s="45" t="s">
        <v>3221</v>
      </c>
      <c r="K221" s="45" t="s">
        <v>4049</v>
      </c>
      <c r="L221" s="45" t="s">
        <v>296</v>
      </c>
      <c r="M221" s="45">
        <v>13</v>
      </c>
      <c r="N221" s="45">
        <v>3.8</v>
      </c>
      <c r="O221" s="45"/>
      <c r="P221" s="45">
        <v>147</v>
      </c>
      <c r="Q221" s="45" t="s">
        <v>3222</v>
      </c>
      <c r="R221" s="45" t="s">
        <v>3222</v>
      </c>
      <c r="S221" s="45" t="s">
        <v>3906</v>
      </c>
      <c r="T221" s="45">
        <v>5</v>
      </c>
      <c r="U221" s="45">
        <v>0</v>
      </c>
      <c r="V221" s="45">
        <v>6</v>
      </c>
      <c r="W221" s="45">
        <v>6</v>
      </c>
      <c r="X221" s="45">
        <v>1</v>
      </c>
      <c r="Y221" s="45" t="s">
        <v>3223</v>
      </c>
      <c r="Z221" s="45" t="s">
        <v>4017</v>
      </c>
      <c r="AA221" s="45">
        <v>11485</v>
      </c>
      <c r="AB221" s="45" t="b">
        <v>0</v>
      </c>
      <c r="AC221" s="45" t="s">
        <v>3222</v>
      </c>
      <c r="AD221" s="45" t="b">
        <v>0</v>
      </c>
      <c r="AE221" s="45" t="b">
        <v>0</v>
      </c>
      <c r="AF221" s="45" t="b">
        <v>0</v>
      </c>
      <c r="AG221" s="45" t="s">
        <v>3279</v>
      </c>
      <c r="AH221" s="45">
        <v>75</v>
      </c>
      <c r="AI221" s="45" t="b">
        <v>0</v>
      </c>
      <c r="AJ221" s="45" t="b">
        <v>0</v>
      </c>
      <c r="AK221" s="45"/>
      <c r="AL221" s="45" t="b">
        <v>0</v>
      </c>
      <c r="AM221" s="45" t="s">
        <v>3222</v>
      </c>
      <c r="AN221" s="45" t="s">
        <v>3222</v>
      </c>
      <c r="AO221" s="45"/>
      <c r="AP221" s="45" t="s">
        <v>3222</v>
      </c>
      <c r="AQ221" s="45" t="s">
        <v>3222</v>
      </c>
      <c r="AR221" s="45" t="s">
        <v>3222</v>
      </c>
      <c r="AS221" s="45" t="s">
        <v>3226</v>
      </c>
      <c r="AT221" s="45"/>
      <c r="AU221" s="45" t="s">
        <v>3442</v>
      </c>
      <c r="AV221" s="45">
        <v>3.99</v>
      </c>
      <c r="AW221" s="45" t="s">
        <v>76</v>
      </c>
      <c r="AX221" s="45" t="b">
        <v>0</v>
      </c>
      <c r="AY221" s="45" t="b">
        <v>0</v>
      </c>
      <c r="AZ221" s="45"/>
      <c r="BA221" s="45"/>
      <c r="BB221" s="45">
        <v>0</v>
      </c>
      <c r="BC221" s="45" t="s">
        <v>3222</v>
      </c>
      <c r="BD221" s="45" t="s">
        <v>3222</v>
      </c>
      <c r="BE221" s="45">
        <v>3.99</v>
      </c>
      <c r="BF221" s="45"/>
      <c r="BG221" s="45"/>
      <c r="BH221" s="45">
        <v>1</v>
      </c>
      <c r="BI221" s="45" t="s">
        <v>330</v>
      </c>
      <c r="BJ221" s="45"/>
      <c r="BK221" s="45" t="s">
        <v>3222</v>
      </c>
      <c r="BL221" s="45" t="s">
        <v>3228</v>
      </c>
      <c r="BM221" s="45" t="s">
        <v>3243</v>
      </c>
      <c r="BN221" s="45">
        <v>50655</v>
      </c>
      <c r="BO221" s="45" t="s">
        <v>3333</v>
      </c>
      <c r="BP221" s="45">
        <v>264</v>
      </c>
      <c r="BQ221" s="45" t="s">
        <v>3334</v>
      </c>
      <c r="BR221" s="45" t="s">
        <v>3256</v>
      </c>
      <c r="BS221" s="45" t="s">
        <v>3233</v>
      </c>
      <c r="BT221" s="45" t="b">
        <v>0</v>
      </c>
      <c r="BU221" s="45">
        <v>2</v>
      </c>
      <c r="BV221" s="45" t="s">
        <v>4050</v>
      </c>
      <c r="BW221" s="45" t="s">
        <v>4051</v>
      </c>
      <c r="BX221" s="46"/>
      <c r="BY221" s="46"/>
      <c r="BZ221" s="45"/>
      <c r="CA221" s="47">
        <v>46048</v>
      </c>
      <c r="CB221" s="47">
        <v>45035</v>
      </c>
      <c r="CC221" s="45" t="s">
        <v>3909</v>
      </c>
      <c r="CD221" s="45" t="b">
        <v>0</v>
      </c>
      <c r="CE221" s="45" t="b">
        <v>0</v>
      </c>
      <c r="CF221" s="45" t="b">
        <v>0</v>
      </c>
      <c r="CG221" s="45" t="b">
        <v>0</v>
      </c>
      <c r="CH221" s="45"/>
      <c r="CI221" s="45" t="s">
        <v>337</v>
      </c>
      <c r="CJ221" s="45" t="s">
        <v>3322</v>
      </c>
      <c r="CK221" s="45" t="s">
        <v>3322</v>
      </c>
      <c r="CL221" s="45"/>
      <c r="CM221" s="45"/>
      <c r="CN221" s="45"/>
      <c r="CO221" s="45" t="b">
        <v>0</v>
      </c>
      <c r="CP221" s="45" t="s">
        <v>3238</v>
      </c>
      <c r="CQ221" s="45">
        <v>3</v>
      </c>
      <c r="CR221" s="45">
        <v>3</v>
      </c>
      <c r="CS221" s="45">
        <v>0.72629999999999995</v>
      </c>
      <c r="CT221" s="45"/>
      <c r="CU221" s="45"/>
      <c r="CV221" s="45">
        <v>4</v>
      </c>
      <c r="CW221" s="45">
        <v>1</v>
      </c>
      <c r="CX221" s="45">
        <v>1</v>
      </c>
      <c r="CY221" s="45">
        <v>0</v>
      </c>
      <c r="CZ221" s="45">
        <v>0</v>
      </c>
      <c r="DA221" s="45">
        <v>0</v>
      </c>
      <c r="DB221" s="45">
        <v>0</v>
      </c>
      <c r="DC221" s="45">
        <v>0</v>
      </c>
      <c r="DD221" s="45">
        <v>0</v>
      </c>
      <c r="DE221" s="45">
        <v>1</v>
      </c>
      <c r="DF221" s="45">
        <v>1</v>
      </c>
      <c r="DG221" s="45">
        <v>0</v>
      </c>
      <c r="DH221" s="45">
        <v>0</v>
      </c>
      <c r="DI221" s="45">
        <v>0</v>
      </c>
      <c r="DJ221" s="45">
        <v>0</v>
      </c>
      <c r="DK221" s="45">
        <v>0</v>
      </c>
      <c r="DL221" s="45">
        <v>0</v>
      </c>
      <c r="DM221" s="45"/>
      <c r="DN221" s="13">
        <v>0</v>
      </c>
      <c r="DO221" s="13">
        <v>0</v>
      </c>
      <c r="DP221" s="13"/>
    </row>
    <row r="222" spans="1:120" hidden="1">
      <c r="A222" s="45" t="s">
        <v>16</v>
      </c>
      <c r="B222" s="45" t="s">
        <v>302</v>
      </c>
      <c r="C222" s="45" t="s">
        <v>4052</v>
      </c>
      <c r="D222" s="45"/>
      <c r="E222" s="45">
        <v>15483</v>
      </c>
      <c r="F222" s="45">
        <v>4059779015483</v>
      </c>
      <c r="G222" s="46"/>
      <c r="H222" s="45" t="s">
        <v>337</v>
      </c>
      <c r="I222" s="45" t="s">
        <v>3276</v>
      </c>
      <c r="J222" s="45" t="s">
        <v>3221</v>
      </c>
      <c r="K222" s="45" t="s">
        <v>4053</v>
      </c>
      <c r="L222" s="45" t="s">
        <v>193</v>
      </c>
      <c r="M222" s="45">
        <v>353</v>
      </c>
      <c r="N222" s="45">
        <v>3.9</v>
      </c>
      <c r="O222" s="45">
        <v>3.6</v>
      </c>
      <c r="P222" s="45">
        <v>101</v>
      </c>
      <c r="Q222" s="45" t="s">
        <v>3222</v>
      </c>
      <c r="R222" s="45" t="b">
        <v>0</v>
      </c>
      <c r="S222" s="45"/>
      <c r="T222" s="45">
        <v>5</v>
      </c>
      <c r="U222" s="45">
        <v>0</v>
      </c>
      <c r="V222" s="45">
        <v>1</v>
      </c>
      <c r="W222" s="45">
        <v>0</v>
      </c>
      <c r="X222" s="45">
        <v>1</v>
      </c>
      <c r="Y222" s="45" t="s">
        <v>3223</v>
      </c>
      <c r="Z222" s="45" t="s">
        <v>4054</v>
      </c>
      <c r="AA222" s="45">
        <v>0</v>
      </c>
      <c r="AB222" s="45" t="b">
        <v>0</v>
      </c>
      <c r="AC222" s="45" t="s">
        <v>3222</v>
      </c>
      <c r="AD222" s="45" t="b">
        <v>0</v>
      </c>
      <c r="AE222" s="45" t="b">
        <v>0</v>
      </c>
      <c r="AF222" s="45" t="b">
        <v>0</v>
      </c>
      <c r="AG222" s="45" t="s">
        <v>3279</v>
      </c>
      <c r="AH222" s="45">
        <v>50</v>
      </c>
      <c r="AI222" s="45" t="b">
        <v>0</v>
      </c>
      <c r="AJ222" s="45" t="b">
        <v>0</v>
      </c>
      <c r="AK222" s="45"/>
      <c r="AL222" s="45" t="b">
        <v>0</v>
      </c>
      <c r="AM222" s="45" t="b">
        <v>0</v>
      </c>
      <c r="AN222" s="45" t="s">
        <v>3222</v>
      </c>
      <c r="AO222" s="45"/>
      <c r="AP222" s="45" t="s">
        <v>3222</v>
      </c>
      <c r="AQ222" s="45" t="s">
        <v>3222</v>
      </c>
      <c r="AR222" s="45" t="b">
        <v>0</v>
      </c>
      <c r="AS222" s="45" t="s">
        <v>3268</v>
      </c>
      <c r="AT222" s="45"/>
      <c r="AU222" s="45" t="s">
        <v>3227</v>
      </c>
      <c r="AV222" s="45">
        <v>5.98</v>
      </c>
      <c r="AW222" s="45" t="s">
        <v>76</v>
      </c>
      <c r="AX222" s="45" t="b">
        <v>0</v>
      </c>
      <c r="AY222" s="45" t="s">
        <v>3222</v>
      </c>
      <c r="AZ222" s="45"/>
      <c r="BA222" s="45" t="s">
        <v>4055</v>
      </c>
      <c r="BB222" s="45">
        <v>2</v>
      </c>
      <c r="BC222" s="45" t="s">
        <v>3222</v>
      </c>
      <c r="BD222" s="45" t="s">
        <v>3222</v>
      </c>
      <c r="BE222" s="45">
        <v>5.98</v>
      </c>
      <c r="BF222" s="45">
        <v>6.5</v>
      </c>
      <c r="BG222" s="45"/>
      <c r="BH222" s="45">
        <v>3</v>
      </c>
      <c r="BI222" s="45" t="s">
        <v>330</v>
      </c>
      <c r="BJ222" s="45"/>
      <c r="BK222" s="45" t="s">
        <v>3222</v>
      </c>
      <c r="BL222" s="45" t="s">
        <v>3228</v>
      </c>
      <c r="BM222" s="45" t="s">
        <v>3243</v>
      </c>
      <c r="BN222" s="45">
        <v>37568</v>
      </c>
      <c r="BO222" s="45" t="s">
        <v>3280</v>
      </c>
      <c r="BP222" s="45">
        <v>91</v>
      </c>
      <c r="BQ222" s="45" t="s">
        <v>3281</v>
      </c>
      <c r="BR222" s="45" t="s">
        <v>3256</v>
      </c>
      <c r="BS222" s="45" t="s">
        <v>3233</v>
      </c>
      <c r="BT222" s="45" t="b">
        <v>0</v>
      </c>
      <c r="BU222" s="45">
        <v>3</v>
      </c>
      <c r="BV222" s="45" t="s">
        <v>4056</v>
      </c>
      <c r="BW222" s="45" t="s">
        <v>3235</v>
      </c>
      <c r="BX222" s="46"/>
      <c r="BY222" s="45"/>
      <c r="BZ222" s="45"/>
      <c r="CA222" s="47">
        <v>46048</v>
      </c>
      <c r="CB222" s="47">
        <v>45035</v>
      </c>
      <c r="CC222" s="45" t="s">
        <v>3284</v>
      </c>
      <c r="CD222" s="45" t="b">
        <v>0</v>
      </c>
      <c r="CE222" s="45" t="b">
        <v>0</v>
      </c>
      <c r="CF222" s="45" t="b">
        <v>0</v>
      </c>
      <c r="CG222" s="45" t="b">
        <v>0</v>
      </c>
      <c r="CH222" s="45"/>
      <c r="CI222" s="45" t="s">
        <v>337</v>
      </c>
      <c r="CJ222" s="45" t="s">
        <v>3322</v>
      </c>
      <c r="CK222" s="45" t="s">
        <v>3322</v>
      </c>
      <c r="CL222" s="45"/>
      <c r="CM222" s="45">
        <v>12.61</v>
      </c>
      <c r="CN222" s="45"/>
      <c r="CO222" s="45" t="b">
        <v>0</v>
      </c>
      <c r="CP222" s="45" t="s">
        <v>3238</v>
      </c>
      <c r="CQ222" s="45">
        <v>2.97</v>
      </c>
      <c r="CR222" s="45">
        <v>1</v>
      </c>
      <c r="CS222" s="45">
        <v>0.5403</v>
      </c>
      <c r="CT222" s="45"/>
      <c r="CU222" s="45"/>
      <c r="CV222" s="45">
        <v>71</v>
      </c>
      <c r="CW222" s="45">
        <v>79</v>
      </c>
      <c r="CX222" s="45">
        <v>234.63</v>
      </c>
      <c r="CY222" s="45">
        <v>2212</v>
      </c>
      <c r="CZ222" s="45">
        <v>0</v>
      </c>
      <c r="DA222" s="45">
        <v>0</v>
      </c>
      <c r="DB222" s="45">
        <v>0</v>
      </c>
      <c r="DC222" s="45">
        <v>0</v>
      </c>
      <c r="DD222" s="45">
        <v>0</v>
      </c>
      <c r="DE222" s="45">
        <v>234.63</v>
      </c>
      <c r="DF222" s="45">
        <v>79</v>
      </c>
      <c r="DG222" s="45">
        <v>0</v>
      </c>
      <c r="DH222" s="45">
        <v>0</v>
      </c>
      <c r="DI222" s="45">
        <v>0</v>
      </c>
      <c r="DJ222" s="45">
        <v>0</v>
      </c>
      <c r="DK222" s="45">
        <v>0</v>
      </c>
      <c r="DL222" s="45">
        <v>0</v>
      </c>
      <c r="DM222" s="45"/>
      <c r="DN222" s="13">
        <v>0</v>
      </c>
      <c r="DO222" s="13">
        <v>0</v>
      </c>
      <c r="DP222" s="13"/>
    </row>
    <row r="223" spans="1:120" hidden="1">
      <c r="A223" s="45" t="s">
        <v>16</v>
      </c>
      <c r="B223" s="45" t="s">
        <v>28</v>
      </c>
      <c r="C223" s="45" t="s">
        <v>3867</v>
      </c>
      <c r="D223" s="45"/>
      <c r="E223" s="45">
        <v>36563</v>
      </c>
      <c r="F223" s="45">
        <v>4059779036563</v>
      </c>
      <c r="G223" s="46"/>
      <c r="H223" s="45" t="s">
        <v>337</v>
      </c>
      <c r="I223" s="45" t="s">
        <v>3276</v>
      </c>
      <c r="J223" s="45" t="s">
        <v>3221</v>
      </c>
      <c r="K223" s="45" t="s">
        <v>29</v>
      </c>
      <c r="L223" s="45" t="s">
        <v>217</v>
      </c>
      <c r="M223" s="45">
        <v>1400</v>
      </c>
      <c r="N223" s="45">
        <v>4.5</v>
      </c>
      <c r="O223" s="45">
        <v>4.5999999999999996</v>
      </c>
      <c r="P223" s="45">
        <v>107</v>
      </c>
      <c r="Q223" s="45" t="s">
        <v>3222</v>
      </c>
      <c r="R223" s="45" t="b">
        <v>0</v>
      </c>
      <c r="S223" s="45"/>
      <c r="T223" s="45">
        <v>5</v>
      </c>
      <c r="U223" s="45">
        <v>0</v>
      </c>
      <c r="V223" s="45">
        <v>6</v>
      </c>
      <c r="W223" s="45">
        <v>6</v>
      </c>
      <c r="X223" s="45">
        <v>1</v>
      </c>
      <c r="Y223" s="45" t="s">
        <v>3223</v>
      </c>
      <c r="Z223" s="45" t="s">
        <v>3870</v>
      </c>
      <c r="AA223" s="45">
        <v>6</v>
      </c>
      <c r="AB223" s="45" t="b">
        <v>0</v>
      </c>
      <c r="AC223" s="45" t="s">
        <v>3222</v>
      </c>
      <c r="AD223" s="45" t="b">
        <v>0</v>
      </c>
      <c r="AE223" s="45" t="b">
        <v>0</v>
      </c>
      <c r="AF223" s="45" t="b">
        <v>0</v>
      </c>
      <c r="AG223" s="45" t="s">
        <v>3279</v>
      </c>
      <c r="AH223" s="45">
        <v>80</v>
      </c>
      <c r="AI223" s="45" t="b">
        <v>0</v>
      </c>
      <c r="AJ223" s="45" t="s">
        <v>3222</v>
      </c>
      <c r="AK223" s="45"/>
      <c r="AL223" s="45" t="b">
        <v>0</v>
      </c>
      <c r="AM223" s="45" t="s">
        <v>3222</v>
      </c>
      <c r="AN223" s="45" t="s">
        <v>3222</v>
      </c>
      <c r="AO223" s="45"/>
      <c r="AP223" s="45" t="s">
        <v>3222</v>
      </c>
      <c r="AQ223" s="45" t="s">
        <v>3222</v>
      </c>
      <c r="AR223" s="45" t="b">
        <v>0</v>
      </c>
      <c r="AS223" s="45" t="s">
        <v>3226</v>
      </c>
      <c r="AT223" s="45"/>
      <c r="AU223" s="45" t="s">
        <v>3227</v>
      </c>
      <c r="AV223" s="45">
        <v>4.99</v>
      </c>
      <c r="AW223" s="45" t="s">
        <v>76</v>
      </c>
      <c r="AX223" s="45" t="b">
        <v>0</v>
      </c>
      <c r="AY223" s="45" t="s">
        <v>3222</v>
      </c>
      <c r="AZ223" s="45"/>
      <c r="BA223" s="45" t="s">
        <v>4057</v>
      </c>
      <c r="BB223" s="45">
        <v>2</v>
      </c>
      <c r="BC223" s="45" t="s">
        <v>3222</v>
      </c>
      <c r="BD223" s="45" t="s">
        <v>3222</v>
      </c>
      <c r="BE223" s="45">
        <v>4.99</v>
      </c>
      <c r="BF223" s="45"/>
      <c r="BG223" s="45"/>
      <c r="BH223" s="45">
        <v>1</v>
      </c>
      <c r="BI223" s="45" t="s">
        <v>330</v>
      </c>
      <c r="BJ223" s="45"/>
      <c r="BK223" s="45" t="s">
        <v>3222</v>
      </c>
      <c r="BL223" s="45" t="s">
        <v>3228</v>
      </c>
      <c r="BM223" s="45" t="s">
        <v>3253</v>
      </c>
      <c r="BN223" s="45">
        <v>46027</v>
      </c>
      <c r="BO223" s="45" t="s">
        <v>4058</v>
      </c>
      <c r="BP223" s="45">
        <v>358</v>
      </c>
      <c r="BQ223" s="45" t="s">
        <v>4059</v>
      </c>
      <c r="BR223" s="45" t="s">
        <v>3246</v>
      </c>
      <c r="BS223" s="45" t="s">
        <v>3233</v>
      </c>
      <c r="BT223" s="45" t="b">
        <v>0</v>
      </c>
      <c r="BU223" s="45">
        <v>4</v>
      </c>
      <c r="BV223" s="45" t="s">
        <v>3873</v>
      </c>
      <c r="BW223" s="45" t="s">
        <v>3235</v>
      </c>
      <c r="BX223" s="46"/>
      <c r="BY223" s="45"/>
      <c r="BZ223" s="45"/>
      <c r="CA223" s="47">
        <v>46048</v>
      </c>
      <c r="CB223" s="47">
        <v>45035</v>
      </c>
      <c r="CC223" s="45" t="s">
        <v>3526</v>
      </c>
      <c r="CD223" s="45" t="b">
        <v>0</v>
      </c>
      <c r="CE223" s="45" t="b">
        <v>0</v>
      </c>
      <c r="CF223" s="45" t="b">
        <v>0</v>
      </c>
      <c r="CG223" s="45" t="b">
        <v>0</v>
      </c>
      <c r="CH223" s="45"/>
      <c r="CI223" s="45" t="s">
        <v>880</v>
      </c>
      <c r="CJ223" s="45" t="s">
        <v>3237</v>
      </c>
      <c r="CK223" s="45" t="s">
        <v>3237</v>
      </c>
      <c r="CL223" s="45"/>
      <c r="CM223" s="45"/>
      <c r="CN223" s="45"/>
      <c r="CO223" s="45" t="b">
        <v>0</v>
      </c>
      <c r="CP223" s="45" t="s">
        <v>3238</v>
      </c>
      <c r="CQ223" s="45">
        <v>2.19</v>
      </c>
      <c r="CR223" s="45">
        <v>1</v>
      </c>
      <c r="CS223" s="45">
        <v>0.5181</v>
      </c>
      <c r="CT223" s="45"/>
      <c r="CU223" s="45"/>
      <c r="CV223" s="45">
        <v>252</v>
      </c>
      <c r="CW223" s="45">
        <v>0</v>
      </c>
      <c r="CX223" s="45">
        <v>0</v>
      </c>
      <c r="CY223" s="45">
        <v>0</v>
      </c>
      <c r="CZ223" s="45">
        <v>0</v>
      </c>
      <c r="DA223" s="45">
        <v>0</v>
      </c>
      <c r="DB223" s="45">
        <v>0</v>
      </c>
      <c r="DC223" s="45">
        <v>0</v>
      </c>
      <c r="DD223" s="45">
        <v>0</v>
      </c>
      <c r="DE223" s="45">
        <v>0</v>
      </c>
      <c r="DF223" s="45">
        <v>0</v>
      </c>
      <c r="DG223" s="45">
        <v>0</v>
      </c>
      <c r="DH223" s="45">
        <v>0</v>
      </c>
      <c r="DI223" s="45">
        <v>0</v>
      </c>
      <c r="DJ223" s="45">
        <v>0</v>
      </c>
      <c r="DK223" s="45">
        <v>0</v>
      </c>
      <c r="DL223" s="45">
        <v>0</v>
      </c>
      <c r="DM223" s="45"/>
      <c r="DN223" s="13">
        <v>0</v>
      </c>
      <c r="DO223" s="13">
        <v>0</v>
      </c>
      <c r="DP223" s="13"/>
    </row>
    <row r="224" spans="1:120" hidden="1">
      <c r="A224" s="45" t="s">
        <v>16</v>
      </c>
      <c r="B224" s="45" t="s">
        <v>180</v>
      </c>
      <c r="C224" s="46"/>
      <c r="D224" s="45"/>
      <c r="E224" s="45">
        <v>46319</v>
      </c>
      <c r="F224" s="45">
        <v>4059779046319</v>
      </c>
      <c r="G224" s="46"/>
      <c r="H224" s="45" t="s">
        <v>337</v>
      </c>
      <c r="I224" s="45" t="s">
        <v>3276</v>
      </c>
      <c r="J224" s="45" t="s">
        <v>3221</v>
      </c>
      <c r="K224" s="45" t="s">
        <v>4060</v>
      </c>
      <c r="L224" s="45" t="s">
        <v>193</v>
      </c>
      <c r="M224" s="45">
        <v>22</v>
      </c>
      <c r="N224" s="45">
        <v>3.7</v>
      </c>
      <c r="O224" s="45"/>
      <c r="P224" s="45">
        <v>143</v>
      </c>
      <c r="Q224" s="45" t="s">
        <v>3222</v>
      </c>
      <c r="R224" s="45" t="s">
        <v>3222</v>
      </c>
      <c r="S224" s="45" t="s">
        <v>3305</v>
      </c>
      <c r="T224" s="45">
        <v>5</v>
      </c>
      <c r="U224" s="45">
        <v>0</v>
      </c>
      <c r="V224" s="45">
        <v>8</v>
      </c>
      <c r="W224" s="45">
        <v>8</v>
      </c>
      <c r="X224" s="45">
        <v>2</v>
      </c>
      <c r="Y224" s="45" t="s">
        <v>3223</v>
      </c>
      <c r="Z224" s="45" t="s">
        <v>4061</v>
      </c>
      <c r="AA224" s="45">
        <v>0</v>
      </c>
      <c r="AB224" s="45" t="b">
        <v>0</v>
      </c>
      <c r="AC224" s="45" t="s">
        <v>3222</v>
      </c>
      <c r="AD224" s="45" t="b">
        <v>0</v>
      </c>
      <c r="AE224" s="45" t="b">
        <v>0</v>
      </c>
      <c r="AF224" s="45" t="b">
        <v>0</v>
      </c>
      <c r="AG224" s="45" t="s">
        <v>3279</v>
      </c>
      <c r="AH224" s="45">
        <v>75</v>
      </c>
      <c r="AI224" s="45" t="b">
        <v>0</v>
      </c>
      <c r="AJ224" s="45" t="b">
        <v>0</v>
      </c>
      <c r="AK224" s="45"/>
      <c r="AL224" s="45" t="b">
        <v>0</v>
      </c>
      <c r="AM224" s="45" t="s">
        <v>3222</v>
      </c>
      <c r="AN224" s="45" t="s">
        <v>3222</v>
      </c>
      <c r="AO224" s="45"/>
      <c r="AP224" s="45" t="s">
        <v>3222</v>
      </c>
      <c r="AQ224" s="45" t="s">
        <v>3222</v>
      </c>
      <c r="AR224" s="45"/>
      <c r="AS224" s="45" t="s">
        <v>3226</v>
      </c>
      <c r="AT224" s="45"/>
      <c r="AU224" s="45" t="s">
        <v>3442</v>
      </c>
      <c r="AV224" s="45">
        <v>7.65</v>
      </c>
      <c r="AW224" s="45" t="s">
        <v>76</v>
      </c>
      <c r="AX224" s="45" t="b">
        <v>0</v>
      </c>
      <c r="AY224" s="45" t="s">
        <v>3222</v>
      </c>
      <c r="AZ224" s="45"/>
      <c r="BA224" s="45" t="s">
        <v>4062</v>
      </c>
      <c r="BB224" s="45">
        <v>2</v>
      </c>
      <c r="BC224" s="45" t="s">
        <v>3222</v>
      </c>
      <c r="BD224" s="45" t="s">
        <v>3222</v>
      </c>
      <c r="BE224" s="45">
        <v>7.65</v>
      </c>
      <c r="BF224" s="45"/>
      <c r="BG224" s="45"/>
      <c r="BH224" s="45">
        <v>3</v>
      </c>
      <c r="BI224" s="45" t="s">
        <v>330</v>
      </c>
      <c r="BJ224" s="45"/>
      <c r="BK224" s="45" t="s">
        <v>3222</v>
      </c>
      <c r="BL224" s="45" t="s">
        <v>3228</v>
      </c>
      <c r="BM224" s="45" t="s">
        <v>3243</v>
      </c>
      <c r="BN224" s="45">
        <v>72948</v>
      </c>
      <c r="BO224" s="45" t="s">
        <v>3280</v>
      </c>
      <c r="BP224" s="45">
        <v>165</v>
      </c>
      <c r="BQ224" s="45" t="s">
        <v>3281</v>
      </c>
      <c r="BR224" s="45" t="s">
        <v>3256</v>
      </c>
      <c r="BS224" s="45"/>
      <c r="BT224" s="45" t="b">
        <v>0</v>
      </c>
      <c r="BU224" s="45">
        <v>1</v>
      </c>
      <c r="BV224" s="45" t="s">
        <v>3307</v>
      </c>
      <c r="BW224" s="45"/>
      <c r="BX224" s="45"/>
      <c r="BY224" s="45"/>
      <c r="BZ224" s="45"/>
      <c r="CA224" s="47">
        <v>46048</v>
      </c>
      <c r="CB224" s="47">
        <v>45077</v>
      </c>
      <c r="CC224" s="45" t="s">
        <v>3284</v>
      </c>
      <c r="CD224" s="45" t="b">
        <v>0</v>
      </c>
      <c r="CE224" s="45" t="b">
        <v>0</v>
      </c>
      <c r="CF224" s="45" t="b">
        <v>0</v>
      </c>
      <c r="CG224" s="45" t="b">
        <v>0</v>
      </c>
      <c r="CH224" s="45"/>
      <c r="CI224" s="45" t="s">
        <v>337</v>
      </c>
      <c r="CJ224" s="45" t="s">
        <v>3371</v>
      </c>
      <c r="CK224" s="45" t="s">
        <v>3371</v>
      </c>
      <c r="CL224" s="45"/>
      <c r="CM224" s="45">
        <v>23.53</v>
      </c>
      <c r="CN224" s="45"/>
      <c r="CO224" s="45" t="b">
        <v>0</v>
      </c>
      <c r="CP224" s="45" t="s">
        <v>3238</v>
      </c>
      <c r="CQ224" s="45">
        <v>2.06</v>
      </c>
      <c r="CR224" s="45">
        <v>1</v>
      </c>
      <c r="CS224" s="45">
        <v>0.76339999999999997</v>
      </c>
      <c r="CT224" s="45"/>
      <c r="CU224" s="45"/>
      <c r="CV224" s="45">
        <v>20</v>
      </c>
      <c r="CW224" s="45">
        <v>0</v>
      </c>
      <c r="CX224" s="45">
        <v>0</v>
      </c>
      <c r="CY224" s="45">
        <v>0</v>
      </c>
      <c r="CZ224" s="45">
        <v>0</v>
      </c>
      <c r="DA224" s="45">
        <v>0</v>
      </c>
      <c r="DB224" s="45">
        <v>0</v>
      </c>
      <c r="DC224" s="45">
        <v>0</v>
      </c>
      <c r="DD224" s="45">
        <v>0</v>
      </c>
      <c r="DE224" s="45">
        <v>0</v>
      </c>
      <c r="DF224" s="45">
        <v>0</v>
      </c>
      <c r="DG224" s="45">
        <v>0</v>
      </c>
      <c r="DH224" s="45">
        <v>0</v>
      </c>
      <c r="DI224" s="45">
        <v>0</v>
      </c>
      <c r="DJ224" s="45">
        <v>0</v>
      </c>
      <c r="DK224" s="45">
        <v>0</v>
      </c>
      <c r="DL224" s="45">
        <v>0</v>
      </c>
      <c r="DM224" s="45"/>
      <c r="DN224" s="13">
        <v>0</v>
      </c>
      <c r="DO224" s="13">
        <v>0</v>
      </c>
      <c r="DP224" s="13"/>
    </row>
    <row r="225" spans="1:120" hidden="1">
      <c r="A225" s="45" t="s">
        <v>16</v>
      </c>
      <c r="B225" s="45" t="s">
        <v>2158</v>
      </c>
      <c r="C225" s="45" t="s">
        <v>3904</v>
      </c>
      <c r="D225" s="45"/>
      <c r="E225" s="45">
        <v>11690</v>
      </c>
      <c r="F225" s="45">
        <v>4059779011690</v>
      </c>
      <c r="G225" s="46"/>
      <c r="H225" s="45" t="s">
        <v>337</v>
      </c>
      <c r="I225" s="45" t="s">
        <v>3276</v>
      </c>
      <c r="J225" s="45" t="s">
        <v>3221</v>
      </c>
      <c r="K225" s="45" t="s">
        <v>4063</v>
      </c>
      <c r="L225" s="45" t="s">
        <v>296</v>
      </c>
      <c r="M225" s="45">
        <v>21</v>
      </c>
      <c r="N225" s="45">
        <v>4.4000000000000004</v>
      </c>
      <c r="O225" s="45"/>
      <c r="P225" s="45">
        <v>139</v>
      </c>
      <c r="Q225" s="45" t="s">
        <v>3222</v>
      </c>
      <c r="R225" s="45" t="b">
        <v>0</v>
      </c>
      <c r="S225" s="45"/>
      <c r="T225" s="45">
        <v>5</v>
      </c>
      <c r="U225" s="45">
        <v>0</v>
      </c>
      <c r="V225" s="45">
        <v>6</v>
      </c>
      <c r="W225" s="45">
        <v>6</v>
      </c>
      <c r="X225" s="45">
        <v>1</v>
      </c>
      <c r="Y225" s="45" t="s">
        <v>3223</v>
      </c>
      <c r="Z225" s="45"/>
      <c r="AA225" s="45">
        <v>400</v>
      </c>
      <c r="AB225" s="45" t="b">
        <v>0</v>
      </c>
      <c r="AC225" s="45" t="s">
        <v>3222</v>
      </c>
      <c r="AD225" s="45" t="b">
        <v>0</v>
      </c>
      <c r="AE225" s="45" t="b">
        <v>0</v>
      </c>
      <c r="AF225" s="45" t="b">
        <v>0</v>
      </c>
      <c r="AG225" s="45" t="s">
        <v>3279</v>
      </c>
      <c r="AH225" s="45">
        <v>80</v>
      </c>
      <c r="AI225" s="45" t="b">
        <v>0</v>
      </c>
      <c r="AJ225" s="45" t="s">
        <v>3222</v>
      </c>
      <c r="AK225" s="45"/>
      <c r="AL225" s="45" t="b">
        <v>0</v>
      </c>
      <c r="AM225" s="45" t="b">
        <v>0</v>
      </c>
      <c r="AN225" s="45" t="b">
        <v>0</v>
      </c>
      <c r="AO225" s="45"/>
      <c r="AP225" s="45" t="b">
        <v>0</v>
      </c>
      <c r="AQ225" s="45" t="s">
        <v>3222</v>
      </c>
      <c r="AR225" s="45" t="s">
        <v>3222</v>
      </c>
      <c r="AS225" s="45" t="s">
        <v>3226</v>
      </c>
      <c r="AT225" s="45"/>
      <c r="AU225" s="45" t="s">
        <v>3227</v>
      </c>
      <c r="AV225" s="45">
        <v>3.99</v>
      </c>
      <c r="AW225" s="45" t="s">
        <v>76</v>
      </c>
      <c r="AX225" s="45" t="b">
        <v>0</v>
      </c>
      <c r="AY225" s="45" t="s">
        <v>3222</v>
      </c>
      <c r="AZ225" s="45"/>
      <c r="BA225" s="45" t="s">
        <v>2696</v>
      </c>
      <c r="BB225" s="45">
        <v>1</v>
      </c>
      <c r="BC225" s="45" t="s">
        <v>3222</v>
      </c>
      <c r="BD225" s="45" t="s">
        <v>3222</v>
      </c>
      <c r="BE225" s="45">
        <v>3.99</v>
      </c>
      <c r="BF225" s="45"/>
      <c r="BG225" s="45"/>
      <c r="BH225" s="45">
        <v>1</v>
      </c>
      <c r="BI225" s="45" t="s">
        <v>330</v>
      </c>
      <c r="BJ225" s="45"/>
      <c r="BK225" s="45" t="s">
        <v>3222</v>
      </c>
      <c r="BL225" s="45" t="s">
        <v>3228</v>
      </c>
      <c r="BM225" s="45" t="s">
        <v>3243</v>
      </c>
      <c r="BN225" s="45">
        <v>21261</v>
      </c>
      <c r="BO225" s="45" t="s">
        <v>3333</v>
      </c>
      <c r="BP225" s="45">
        <v>105</v>
      </c>
      <c r="BQ225" s="45" t="s">
        <v>3334</v>
      </c>
      <c r="BR225" s="45" t="s">
        <v>3256</v>
      </c>
      <c r="BS225" s="45" t="s">
        <v>3233</v>
      </c>
      <c r="BT225" s="45" t="b">
        <v>0</v>
      </c>
      <c r="BU225" s="45">
        <v>14</v>
      </c>
      <c r="BV225" s="45" t="s">
        <v>4064</v>
      </c>
      <c r="BW225" s="45" t="s">
        <v>3235</v>
      </c>
      <c r="BX225" s="46"/>
      <c r="BY225" s="45"/>
      <c r="BZ225" s="45"/>
      <c r="CA225" s="47">
        <v>46048</v>
      </c>
      <c r="CB225" s="47">
        <v>45035</v>
      </c>
      <c r="CC225" s="45" t="s">
        <v>3909</v>
      </c>
      <c r="CD225" s="45" t="b">
        <v>0</v>
      </c>
      <c r="CE225" s="45" t="b">
        <v>0</v>
      </c>
      <c r="CF225" s="45" t="b">
        <v>0</v>
      </c>
      <c r="CG225" s="45" t="b">
        <v>0</v>
      </c>
      <c r="CH225" s="45"/>
      <c r="CI225" s="45" t="s">
        <v>337</v>
      </c>
      <c r="CJ225" s="45" t="s">
        <v>3322</v>
      </c>
      <c r="CK225" s="45" t="s">
        <v>3322</v>
      </c>
      <c r="CL225" s="45"/>
      <c r="CM225" s="45"/>
      <c r="CN225" s="45"/>
      <c r="CO225" s="45" t="b">
        <v>0</v>
      </c>
      <c r="CP225" s="45" t="s">
        <v>3238</v>
      </c>
      <c r="CQ225" s="45">
        <v>2</v>
      </c>
      <c r="CR225" s="45">
        <v>2</v>
      </c>
      <c r="CS225" s="45">
        <v>0.72629999999999995</v>
      </c>
      <c r="CT225" s="45"/>
      <c r="CU225" s="45"/>
      <c r="CV225" s="45">
        <v>16</v>
      </c>
      <c r="CW225" s="45">
        <v>0</v>
      </c>
      <c r="CX225" s="45">
        <v>0</v>
      </c>
      <c r="CY225" s="45">
        <v>0</v>
      </c>
      <c r="CZ225" s="45">
        <v>0</v>
      </c>
      <c r="DA225" s="45">
        <v>0</v>
      </c>
      <c r="DB225" s="45">
        <v>0</v>
      </c>
      <c r="DC225" s="45">
        <v>0</v>
      </c>
      <c r="DD225" s="45">
        <v>0</v>
      </c>
      <c r="DE225" s="45">
        <v>0</v>
      </c>
      <c r="DF225" s="45">
        <v>0</v>
      </c>
      <c r="DG225" s="45">
        <v>0</v>
      </c>
      <c r="DH225" s="45">
        <v>0</v>
      </c>
      <c r="DI225" s="45">
        <v>0</v>
      </c>
      <c r="DJ225" s="45">
        <v>0</v>
      </c>
      <c r="DK225" s="45">
        <v>0</v>
      </c>
      <c r="DL225" s="45">
        <v>0</v>
      </c>
      <c r="DM225" s="45"/>
      <c r="DN225" s="13">
        <v>0</v>
      </c>
      <c r="DO225" s="13">
        <v>24</v>
      </c>
      <c r="DP225" s="13"/>
    </row>
    <row r="226" spans="1:120" hidden="1">
      <c r="A226" s="45" t="s">
        <v>16</v>
      </c>
      <c r="B226" s="45" t="s">
        <v>1727</v>
      </c>
      <c r="C226" s="45" t="s">
        <v>3904</v>
      </c>
      <c r="D226" s="45"/>
      <c r="E226" s="45">
        <v>11423</v>
      </c>
      <c r="F226" s="45">
        <v>4059779011423</v>
      </c>
      <c r="G226" s="46"/>
      <c r="H226" s="45" t="s">
        <v>337</v>
      </c>
      <c r="I226" s="45" t="s">
        <v>3276</v>
      </c>
      <c r="J226" s="45" t="s">
        <v>3221</v>
      </c>
      <c r="K226" s="45" t="s">
        <v>4065</v>
      </c>
      <c r="L226" s="45" t="s">
        <v>296</v>
      </c>
      <c r="M226" s="45">
        <v>15</v>
      </c>
      <c r="N226" s="45">
        <v>3.9</v>
      </c>
      <c r="O226" s="45"/>
      <c r="P226" s="45">
        <v>158</v>
      </c>
      <c r="Q226" s="45" t="s">
        <v>3222</v>
      </c>
      <c r="R226" s="45" t="s">
        <v>3222</v>
      </c>
      <c r="S226" s="45" t="s">
        <v>3906</v>
      </c>
      <c r="T226" s="45">
        <v>5</v>
      </c>
      <c r="U226" s="45">
        <v>0</v>
      </c>
      <c r="V226" s="45">
        <v>6</v>
      </c>
      <c r="W226" s="45">
        <v>6</v>
      </c>
      <c r="X226" s="45">
        <v>1</v>
      </c>
      <c r="Y226" s="45" t="s">
        <v>3223</v>
      </c>
      <c r="Z226" s="45"/>
      <c r="AA226" s="45">
        <v>400</v>
      </c>
      <c r="AB226" s="45" t="b">
        <v>0</v>
      </c>
      <c r="AC226" s="45" t="s">
        <v>3222</v>
      </c>
      <c r="AD226" s="45" t="b">
        <v>0</v>
      </c>
      <c r="AE226" s="45" t="b">
        <v>0</v>
      </c>
      <c r="AF226" s="45" t="b">
        <v>0</v>
      </c>
      <c r="AG226" s="45" t="s">
        <v>3279</v>
      </c>
      <c r="AH226" s="45">
        <v>55</v>
      </c>
      <c r="AI226" s="45" t="b">
        <v>0</v>
      </c>
      <c r="AJ226" s="45" t="b">
        <v>0</v>
      </c>
      <c r="AK226" s="45"/>
      <c r="AL226" s="45" t="b">
        <v>0</v>
      </c>
      <c r="AM226" s="45" t="b">
        <v>0</v>
      </c>
      <c r="AN226" s="45" t="b">
        <v>0</v>
      </c>
      <c r="AO226" s="45"/>
      <c r="AP226" s="45" t="b">
        <v>0</v>
      </c>
      <c r="AQ226" s="45" t="s">
        <v>3222</v>
      </c>
      <c r="AR226" s="45" t="s">
        <v>3222</v>
      </c>
      <c r="AS226" s="45" t="s">
        <v>3226</v>
      </c>
      <c r="AT226" s="45"/>
      <c r="AU226" s="45" t="s">
        <v>3227</v>
      </c>
      <c r="AV226" s="45">
        <v>5.48</v>
      </c>
      <c r="AW226" s="45" t="s">
        <v>76</v>
      </c>
      <c r="AX226" s="45" t="b">
        <v>0</v>
      </c>
      <c r="AY226" s="45" t="b">
        <v>0</v>
      </c>
      <c r="AZ226" s="45"/>
      <c r="BA226" s="45"/>
      <c r="BB226" s="45">
        <v>0</v>
      </c>
      <c r="BC226" s="45" t="s">
        <v>3222</v>
      </c>
      <c r="BD226" s="45" t="s">
        <v>3222</v>
      </c>
      <c r="BE226" s="45">
        <v>5.48</v>
      </c>
      <c r="BF226" s="45"/>
      <c r="BG226" s="45"/>
      <c r="BH226" s="45">
        <v>2</v>
      </c>
      <c r="BI226" s="45" t="s">
        <v>330</v>
      </c>
      <c r="BJ226" s="45"/>
      <c r="BK226" s="45" t="s">
        <v>3222</v>
      </c>
      <c r="BL226" s="45" t="s">
        <v>3228</v>
      </c>
      <c r="BM226" s="45" t="s">
        <v>3243</v>
      </c>
      <c r="BN226" s="45">
        <v>21261</v>
      </c>
      <c r="BO226" s="45" t="s">
        <v>3333</v>
      </c>
      <c r="BP226" s="45">
        <v>105</v>
      </c>
      <c r="BQ226" s="45" t="s">
        <v>3334</v>
      </c>
      <c r="BR226" s="45" t="s">
        <v>3256</v>
      </c>
      <c r="BS226" s="45" t="s">
        <v>3233</v>
      </c>
      <c r="BT226" s="45" t="b">
        <v>0</v>
      </c>
      <c r="BU226" s="45">
        <v>14</v>
      </c>
      <c r="BV226" s="45" t="s">
        <v>4064</v>
      </c>
      <c r="BW226" s="45" t="s">
        <v>3235</v>
      </c>
      <c r="BX226" s="46"/>
      <c r="BY226" s="45"/>
      <c r="BZ226" s="45"/>
      <c r="CA226" s="47">
        <v>46048</v>
      </c>
      <c r="CB226" s="47">
        <v>45035</v>
      </c>
      <c r="CC226" s="45" t="s">
        <v>3909</v>
      </c>
      <c r="CD226" s="45" t="b">
        <v>0</v>
      </c>
      <c r="CE226" s="45" t="b">
        <v>0</v>
      </c>
      <c r="CF226" s="45" t="b">
        <v>0</v>
      </c>
      <c r="CG226" s="45" t="b">
        <v>0</v>
      </c>
      <c r="CH226" s="45"/>
      <c r="CI226" s="45" t="s">
        <v>337</v>
      </c>
      <c r="CJ226" s="45" t="s">
        <v>3322</v>
      </c>
      <c r="CK226" s="45" t="s">
        <v>3322</v>
      </c>
      <c r="CL226" s="45"/>
      <c r="CM226" s="45">
        <v>17.23</v>
      </c>
      <c r="CN226" s="45"/>
      <c r="CO226" s="45" t="b">
        <v>0</v>
      </c>
      <c r="CP226" s="45" t="s">
        <v>3238</v>
      </c>
      <c r="CQ226" s="45">
        <v>2</v>
      </c>
      <c r="CR226" s="45">
        <v>2</v>
      </c>
      <c r="CS226" s="45">
        <v>0.80069999999999997</v>
      </c>
      <c r="CT226" s="45"/>
      <c r="CU226" s="45"/>
      <c r="CV226" s="45">
        <v>5</v>
      </c>
      <c r="CW226" s="45">
        <v>0</v>
      </c>
      <c r="CX226" s="45">
        <v>0</v>
      </c>
      <c r="CY226" s="45">
        <v>0</v>
      </c>
      <c r="CZ226" s="45">
        <v>0</v>
      </c>
      <c r="DA226" s="45">
        <v>0</v>
      </c>
      <c r="DB226" s="45">
        <v>0</v>
      </c>
      <c r="DC226" s="45">
        <v>0</v>
      </c>
      <c r="DD226" s="45">
        <v>0</v>
      </c>
      <c r="DE226" s="45">
        <v>0</v>
      </c>
      <c r="DF226" s="45">
        <v>0</v>
      </c>
      <c r="DG226" s="45">
        <v>0</v>
      </c>
      <c r="DH226" s="45">
        <v>0</v>
      </c>
      <c r="DI226" s="45">
        <v>0</v>
      </c>
      <c r="DJ226" s="45">
        <v>0</v>
      </c>
      <c r="DK226" s="45">
        <v>0</v>
      </c>
      <c r="DL226" s="45">
        <v>0</v>
      </c>
      <c r="DM226" s="45"/>
      <c r="DN226" s="13">
        <v>0</v>
      </c>
      <c r="DO226" s="13">
        <v>0</v>
      </c>
      <c r="DP226" s="13"/>
    </row>
    <row r="227" spans="1:120" hidden="1">
      <c r="A227" s="45" t="s">
        <v>16</v>
      </c>
      <c r="B227" s="45" t="s">
        <v>482</v>
      </c>
      <c r="C227" s="46"/>
      <c r="D227" s="45"/>
      <c r="E227" s="45">
        <v>59821</v>
      </c>
      <c r="F227" s="45">
        <v>4059779059821</v>
      </c>
      <c r="G227" s="46"/>
      <c r="H227" s="45" t="s">
        <v>195</v>
      </c>
      <c r="I227" s="45" t="s">
        <v>3220</v>
      </c>
      <c r="J227" s="45" t="s">
        <v>3221</v>
      </c>
      <c r="K227" s="45" t="s">
        <v>2744</v>
      </c>
      <c r="L227" s="45" t="s">
        <v>195</v>
      </c>
      <c r="M227" s="45">
        <v>367</v>
      </c>
      <c r="N227" s="45">
        <v>4.5999999999999996</v>
      </c>
      <c r="O227" s="45">
        <v>4.8</v>
      </c>
      <c r="P227" s="45">
        <v>114</v>
      </c>
      <c r="Q227" s="45" t="s">
        <v>3222</v>
      </c>
      <c r="R227" s="45" t="b">
        <v>0</v>
      </c>
      <c r="S227" s="45"/>
      <c r="T227" s="45">
        <v>5</v>
      </c>
      <c r="U227" s="45">
        <v>1002</v>
      </c>
      <c r="V227" s="45">
        <v>7</v>
      </c>
      <c r="W227" s="45">
        <v>7</v>
      </c>
      <c r="X227" s="45">
        <v>1</v>
      </c>
      <c r="Y227" s="45" t="s">
        <v>3249</v>
      </c>
      <c r="Z227" s="45" t="s">
        <v>3254</v>
      </c>
      <c r="AA227" s="45">
        <v>0</v>
      </c>
      <c r="AB227" s="45" t="b">
        <v>0</v>
      </c>
      <c r="AC227" s="45" t="b">
        <v>0</v>
      </c>
      <c r="AD227" s="45" t="b">
        <v>0</v>
      </c>
      <c r="AE227" s="45" t="b">
        <v>0</v>
      </c>
      <c r="AF227" s="45" t="b">
        <v>0</v>
      </c>
      <c r="AG227" s="45" t="s">
        <v>3225</v>
      </c>
      <c r="AH227" s="45">
        <v>70</v>
      </c>
      <c r="AI227" s="45" t="b">
        <v>0</v>
      </c>
      <c r="AJ227" s="45" t="b">
        <v>0</v>
      </c>
      <c r="AK227" s="45"/>
      <c r="AL227" s="45" t="b">
        <v>0</v>
      </c>
      <c r="AM227" s="45"/>
      <c r="AN227" s="45"/>
      <c r="AO227" s="45"/>
      <c r="AP227" s="45"/>
      <c r="AQ227" s="45"/>
      <c r="AR227" s="45"/>
      <c r="AS227" s="45"/>
      <c r="AT227" s="45"/>
      <c r="AU227" s="45" t="s">
        <v>3251</v>
      </c>
      <c r="AV227" s="45">
        <v>3.99</v>
      </c>
      <c r="AW227" s="45"/>
      <c r="AX227" s="45" t="b">
        <v>0</v>
      </c>
      <c r="AY227" s="45" t="b">
        <v>0</v>
      </c>
      <c r="AZ227" s="45"/>
      <c r="BA227" s="45"/>
      <c r="BB227" s="45">
        <v>0</v>
      </c>
      <c r="BC227" s="45" t="b">
        <v>0</v>
      </c>
      <c r="BD227" s="45" t="b">
        <v>0</v>
      </c>
      <c r="BE227" s="45">
        <v>3.99</v>
      </c>
      <c r="BF227" s="45"/>
      <c r="BG227" s="45"/>
      <c r="BH227" s="45">
        <v>0</v>
      </c>
      <c r="BI227" s="45" t="s">
        <v>339</v>
      </c>
      <c r="BJ227" s="45"/>
      <c r="BK227" s="45" t="b">
        <v>0</v>
      </c>
      <c r="BL227" s="45" t="s">
        <v>3228</v>
      </c>
      <c r="BM227" s="45" t="s">
        <v>3253</v>
      </c>
      <c r="BN227" s="45">
        <v>39637</v>
      </c>
      <c r="BO227" s="45" t="s">
        <v>3254</v>
      </c>
      <c r="BP227" s="45">
        <v>81</v>
      </c>
      <c r="BQ227" s="45" t="s">
        <v>3255</v>
      </c>
      <c r="BR227" s="45" t="s">
        <v>3256</v>
      </c>
      <c r="BS227" s="45"/>
      <c r="BT227" s="45" t="b">
        <v>0</v>
      </c>
      <c r="BU227" s="45">
        <v>1</v>
      </c>
      <c r="BV227" s="45" t="s">
        <v>3307</v>
      </c>
      <c r="BW227" s="45"/>
      <c r="BX227" s="45"/>
      <c r="BY227" s="45"/>
      <c r="BZ227" s="45"/>
      <c r="CA227" s="47">
        <v>46048</v>
      </c>
      <c r="CB227" s="47">
        <v>45533</v>
      </c>
      <c r="CC227" s="45" t="s">
        <v>3236</v>
      </c>
      <c r="CD227" s="45" t="b">
        <v>0</v>
      </c>
      <c r="CE227" s="45" t="b">
        <v>0</v>
      </c>
      <c r="CF227" s="45" t="b">
        <v>0</v>
      </c>
      <c r="CG227" s="45" t="b">
        <v>0</v>
      </c>
      <c r="CH227" s="45"/>
      <c r="CI227" s="45" t="s">
        <v>337</v>
      </c>
      <c r="CJ227" s="45" t="s">
        <v>3370</v>
      </c>
      <c r="CK227" s="45" t="s">
        <v>3371</v>
      </c>
      <c r="CL227" s="45"/>
      <c r="CM227" s="45"/>
      <c r="CN227" s="45"/>
      <c r="CO227" s="45" t="b">
        <v>0</v>
      </c>
      <c r="CP227" s="45" t="s">
        <v>3238</v>
      </c>
      <c r="CQ227" s="45">
        <v>1.81</v>
      </c>
      <c r="CR227" s="45">
        <v>1</v>
      </c>
      <c r="CS227" s="45">
        <v>0.49080000000000001</v>
      </c>
      <c r="CT227" s="45"/>
      <c r="CU227" s="45"/>
      <c r="CV227" s="45">
        <v>0</v>
      </c>
      <c r="CW227" s="45">
        <v>2478</v>
      </c>
      <c r="CX227" s="45">
        <v>4614.54</v>
      </c>
      <c r="CY227" s="45">
        <v>69384</v>
      </c>
      <c r="CZ227" s="45">
        <v>0</v>
      </c>
      <c r="DA227" s="45">
        <v>0</v>
      </c>
      <c r="DB227" s="45">
        <v>0</v>
      </c>
      <c r="DC227" s="45">
        <v>0</v>
      </c>
      <c r="DD227" s="45">
        <v>0</v>
      </c>
      <c r="DE227" s="45">
        <v>4614.54</v>
      </c>
      <c r="DF227" s="45">
        <v>2478</v>
      </c>
      <c r="DG227" s="45">
        <v>0</v>
      </c>
      <c r="DH227" s="45">
        <v>0</v>
      </c>
      <c r="DI227" s="45">
        <v>0</v>
      </c>
      <c r="DJ227" s="45">
        <v>0</v>
      </c>
      <c r="DK227" s="45">
        <v>0</v>
      </c>
      <c r="DL227" s="45">
        <v>1680</v>
      </c>
      <c r="DM227" s="45">
        <v>1</v>
      </c>
      <c r="DN227" s="13">
        <v>0</v>
      </c>
      <c r="DO227" s="13">
        <v>0</v>
      </c>
      <c r="DP227" s="13"/>
    </row>
    <row r="228" spans="1:120" hidden="1">
      <c r="A228" s="45" t="s">
        <v>16</v>
      </c>
      <c r="B228" s="45" t="s">
        <v>1851</v>
      </c>
      <c r="C228" s="45" t="s">
        <v>3904</v>
      </c>
      <c r="D228" s="45"/>
      <c r="E228" s="45">
        <v>11546</v>
      </c>
      <c r="F228" s="45">
        <v>4059779011546</v>
      </c>
      <c r="G228" s="46"/>
      <c r="H228" s="45" t="s">
        <v>337</v>
      </c>
      <c r="I228" s="45" t="s">
        <v>3276</v>
      </c>
      <c r="J228" s="45" t="s">
        <v>3221</v>
      </c>
      <c r="K228" s="45" t="s">
        <v>4066</v>
      </c>
      <c r="L228" s="45" t="s">
        <v>296</v>
      </c>
      <c r="M228" s="45">
        <v>9</v>
      </c>
      <c r="N228" s="45">
        <v>4.2</v>
      </c>
      <c r="O228" s="45"/>
      <c r="P228" s="45">
        <v>158</v>
      </c>
      <c r="Q228" s="45" t="s">
        <v>3222</v>
      </c>
      <c r="R228" s="45" t="b">
        <v>0</v>
      </c>
      <c r="S228" s="45"/>
      <c r="T228" s="45">
        <v>5</v>
      </c>
      <c r="U228" s="45">
        <v>0</v>
      </c>
      <c r="V228" s="45">
        <v>6</v>
      </c>
      <c r="W228" s="45">
        <v>6</v>
      </c>
      <c r="X228" s="45">
        <v>1</v>
      </c>
      <c r="Y228" s="45" t="s">
        <v>3223</v>
      </c>
      <c r="Z228" s="45" t="s">
        <v>4017</v>
      </c>
      <c r="AA228" s="45">
        <v>400</v>
      </c>
      <c r="AB228" s="45" t="b">
        <v>0</v>
      </c>
      <c r="AC228" s="45" t="s">
        <v>3222</v>
      </c>
      <c r="AD228" s="45" t="b">
        <v>0</v>
      </c>
      <c r="AE228" s="45" t="b">
        <v>0</v>
      </c>
      <c r="AF228" s="45" t="b">
        <v>0</v>
      </c>
      <c r="AG228" s="45" t="s">
        <v>3279</v>
      </c>
      <c r="AH228" s="45">
        <v>80</v>
      </c>
      <c r="AI228" s="45" t="b">
        <v>0</v>
      </c>
      <c r="AJ228" s="45" t="b">
        <v>0</v>
      </c>
      <c r="AK228" s="45"/>
      <c r="AL228" s="45" t="b">
        <v>0</v>
      </c>
      <c r="AM228" s="45" t="b">
        <v>0</v>
      </c>
      <c r="AN228" s="45" t="s">
        <v>3222</v>
      </c>
      <c r="AO228" s="45"/>
      <c r="AP228" s="45" t="s">
        <v>3222</v>
      </c>
      <c r="AQ228" s="45" t="s">
        <v>3222</v>
      </c>
      <c r="AR228" s="45" t="s">
        <v>3222</v>
      </c>
      <c r="AS228" s="45" t="s">
        <v>3226</v>
      </c>
      <c r="AT228" s="45"/>
      <c r="AU228" s="45" t="s">
        <v>3227</v>
      </c>
      <c r="AV228" s="45">
        <v>3.99</v>
      </c>
      <c r="AW228" s="45" t="s">
        <v>76</v>
      </c>
      <c r="AX228" s="45" t="b">
        <v>0</v>
      </c>
      <c r="AY228" s="45" t="b">
        <v>0</v>
      </c>
      <c r="AZ228" s="45"/>
      <c r="BA228" s="45"/>
      <c r="BB228" s="45">
        <v>0</v>
      </c>
      <c r="BC228" s="45" t="s">
        <v>3222</v>
      </c>
      <c r="BD228" s="45" t="s">
        <v>3222</v>
      </c>
      <c r="BE228" s="45">
        <v>3.99</v>
      </c>
      <c r="BF228" s="45"/>
      <c r="BG228" s="45"/>
      <c r="BH228" s="45">
        <v>1</v>
      </c>
      <c r="BI228" s="45" t="s">
        <v>330</v>
      </c>
      <c r="BJ228" s="45"/>
      <c r="BK228" s="45" t="s">
        <v>3222</v>
      </c>
      <c r="BL228" s="45" t="s">
        <v>3228</v>
      </c>
      <c r="BM228" s="45" t="s">
        <v>3243</v>
      </c>
      <c r="BN228" s="45">
        <v>21261</v>
      </c>
      <c r="BO228" s="45" t="s">
        <v>3333</v>
      </c>
      <c r="BP228" s="45">
        <v>105</v>
      </c>
      <c r="BQ228" s="45" t="s">
        <v>3334</v>
      </c>
      <c r="BR228" s="45" t="s">
        <v>3256</v>
      </c>
      <c r="BS228" s="45" t="s">
        <v>3233</v>
      </c>
      <c r="BT228" s="45" t="b">
        <v>0</v>
      </c>
      <c r="BU228" s="45">
        <v>14</v>
      </c>
      <c r="BV228" s="45" t="s">
        <v>4064</v>
      </c>
      <c r="BW228" s="45" t="s">
        <v>3235</v>
      </c>
      <c r="BX228" s="46"/>
      <c r="BY228" s="45"/>
      <c r="BZ228" s="45"/>
      <c r="CA228" s="47">
        <v>46048</v>
      </c>
      <c r="CB228" s="47">
        <v>45035</v>
      </c>
      <c r="CC228" s="45" t="s">
        <v>3909</v>
      </c>
      <c r="CD228" s="45" t="b">
        <v>0</v>
      </c>
      <c r="CE228" s="45" t="b">
        <v>0</v>
      </c>
      <c r="CF228" s="45" t="b">
        <v>0</v>
      </c>
      <c r="CG228" s="45" t="b">
        <v>0</v>
      </c>
      <c r="CH228" s="45"/>
      <c r="CI228" s="45" t="s">
        <v>337</v>
      </c>
      <c r="CJ228" s="45" t="s">
        <v>3322</v>
      </c>
      <c r="CK228" s="45" t="s">
        <v>3322</v>
      </c>
      <c r="CL228" s="45"/>
      <c r="CM228" s="45"/>
      <c r="CN228" s="45"/>
      <c r="CO228" s="45" t="b">
        <v>0</v>
      </c>
      <c r="CP228" s="45" t="s">
        <v>3238</v>
      </c>
      <c r="CQ228" s="45">
        <v>1.8</v>
      </c>
      <c r="CR228" s="45">
        <v>2</v>
      </c>
      <c r="CS228" s="45">
        <v>0.83630000000000004</v>
      </c>
      <c r="CT228" s="45"/>
      <c r="CU228" s="45"/>
      <c r="CV228" s="45">
        <v>6</v>
      </c>
      <c r="CW228" s="45">
        <v>0</v>
      </c>
      <c r="CX228" s="45">
        <v>0</v>
      </c>
      <c r="CY228" s="45">
        <v>0</v>
      </c>
      <c r="CZ228" s="45"/>
      <c r="DA228" s="45">
        <v>0</v>
      </c>
      <c r="DB228" s="45">
        <v>0</v>
      </c>
      <c r="DC228" s="45"/>
      <c r="DD228" s="45"/>
      <c r="DE228" s="45">
        <v>0</v>
      </c>
      <c r="DF228" s="45">
        <v>0</v>
      </c>
      <c r="DG228" s="45">
        <v>0</v>
      </c>
      <c r="DH228" s="45"/>
      <c r="DI228" s="45"/>
      <c r="DJ228" s="45"/>
      <c r="DK228" s="45"/>
      <c r="DL228" s="45">
        <v>0</v>
      </c>
      <c r="DM228" s="45"/>
      <c r="DN228" s="13">
        <v>0</v>
      </c>
      <c r="DO228" s="13">
        <v>180</v>
      </c>
      <c r="DP228" s="13"/>
    </row>
    <row r="229" spans="1:120" hidden="1">
      <c r="A229" s="45" t="s">
        <v>16</v>
      </c>
      <c r="B229" s="45" t="s">
        <v>2424</v>
      </c>
      <c r="C229" s="45" t="s">
        <v>4067</v>
      </c>
      <c r="D229" s="45"/>
      <c r="E229" s="45">
        <v>68281</v>
      </c>
      <c r="F229" s="45">
        <v>4059779068281</v>
      </c>
      <c r="G229" s="46"/>
      <c r="H229" s="45" t="s">
        <v>195</v>
      </c>
      <c r="I229" s="45" t="s">
        <v>3220</v>
      </c>
      <c r="J229" s="45" t="s">
        <v>3221</v>
      </c>
      <c r="K229" s="45" t="s">
        <v>4068</v>
      </c>
      <c r="L229" s="45"/>
      <c r="M229" s="45">
        <v>25</v>
      </c>
      <c r="N229" s="45">
        <v>4.4000000000000004</v>
      </c>
      <c r="O229" s="45"/>
      <c r="P229" s="45">
        <v>173</v>
      </c>
      <c r="Q229" s="45" t="s">
        <v>3222</v>
      </c>
      <c r="R229" s="45" t="b">
        <v>0</v>
      </c>
      <c r="S229" s="45"/>
      <c r="T229" s="45">
        <v>5</v>
      </c>
      <c r="U229" s="45">
        <v>270</v>
      </c>
      <c r="V229" s="45">
        <v>3</v>
      </c>
      <c r="W229" s="45">
        <v>3</v>
      </c>
      <c r="X229" s="45">
        <v>0</v>
      </c>
      <c r="Y229" s="45" t="s">
        <v>3223</v>
      </c>
      <c r="Z229" s="45" t="s">
        <v>3876</v>
      </c>
      <c r="AA229" s="45">
        <v>0</v>
      </c>
      <c r="AB229" s="45" t="b">
        <v>0</v>
      </c>
      <c r="AC229" s="45" t="b">
        <v>0</v>
      </c>
      <c r="AD229" s="45" t="b">
        <v>0</v>
      </c>
      <c r="AE229" s="45" t="b">
        <v>0</v>
      </c>
      <c r="AF229" s="45" t="b">
        <v>0</v>
      </c>
      <c r="AG229" s="45" t="s">
        <v>3225</v>
      </c>
      <c r="AH229" s="45">
        <v>65</v>
      </c>
      <c r="AI229" s="45" t="b">
        <v>0</v>
      </c>
      <c r="AJ229" s="45" t="s">
        <v>3222</v>
      </c>
      <c r="AK229" s="45"/>
      <c r="AL229" s="45" t="s">
        <v>3222</v>
      </c>
      <c r="AM229" s="45"/>
      <c r="AN229" s="45"/>
      <c r="AO229" s="45"/>
      <c r="AP229" s="45"/>
      <c r="AQ229" s="45"/>
      <c r="AR229" s="45"/>
      <c r="AS229" s="45"/>
      <c r="AT229" s="45"/>
      <c r="AU229" s="45" t="s">
        <v>3251</v>
      </c>
      <c r="AV229" s="45">
        <v>1.99</v>
      </c>
      <c r="AW229" s="45" t="s">
        <v>76</v>
      </c>
      <c r="AX229" s="45" t="b">
        <v>0</v>
      </c>
      <c r="AY229" s="45" t="s">
        <v>3222</v>
      </c>
      <c r="AZ229" s="45"/>
      <c r="BA229" s="45" t="s">
        <v>4069</v>
      </c>
      <c r="BB229" s="45">
        <v>2</v>
      </c>
      <c r="BC229" s="45" t="s">
        <v>3222</v>
      </c>
      <c r="BD229" s="45" t="s">
        <v>3222</v>
      </c>
      <c r="BE229" s="45">
        <v>1.99</v>
      </c>
      <c r="BF229" s="45">
        <v>1.99</v>
      </c>
      <c r="BG229" s="45"/>
      <c r="BH229" s="45">
        <v>1</v>
      </c>
      <c r="BI229" s="45" t="s">
        <v>330</v>
      </c>
      <c r="BJ229" s="45"/>
      <c r="BK229" s="45" t="s">
        <v>3222</v>
      </c>
      <c r="BL229" s="45" t="s">
        <v>3228</v>
      </c>
      <c r="BM229" s="45" t="s">
        <v>3253</v>
      </c>
      <c r="BN229" s="45">
        <v>98375</v>
      </c>
      <c r="BO229" s="45" t="s">
        <v>3877</v>
      </c>
      <c r="BP229" s="45">
        <v>96</v>
      </c>
      <c r="BQ229" s="45" t="s">
        <v>3878</v>
      </c>
      <c r="BR229" s="45" t="s">
        <v>3256</v>
      </c>
      <c r="BS229" s="45"/>
      <c r="BT229" s="45" t="b">
        <v>0</v>
      </c>
      <c r="BU229" s="45">
        <v>2</v>
      </c>
      <c r="BV229" s="45" t="s">
        <v>4070</v>
      </c>
      <c r="BW229" s="45" t="s">
        <v>3521</v>
      </c>
      <c r="BX229" s="46"/>
      <c r="BY229" s="46"/>
      <c r="BZ229" s="45"/>
      <c r="CA229" s="47">
        <v>46048</v>
      </c>
      <c r="CB229" s="47">
        <v>45821</v>
      </c>
      <c r="CC229" s="45" t="s">
        <v>3236</v>
      </c>
      <c r="CD229" s="45" t="b">
        <v>0</v>
      </c>
      <c r="CE229" s="45" t="b">
        <v>0</v>
      </c>
      <c r="CF229" s="45" t="b">
        <v>0</v>
      </c>
      <c r="CG229" s="45" t="b">
        <v>0</v>
      </c>
      <c r="CH229" s="45"/>
      <c r="CI229" s="45" t="s">
        <v>337</v>
      </c>
      <c r="CJ229" s="45" t="s">
        <v>3371</v>
      </c>
      <c r="CK229" s="45" t="s">
        <v>3371</v>
      </c>
      <c r="CL229" s="45"/>
      <c r="CM229" s="45"/>
      <c r="CN229" s="45"/>
      <c r="CO229" s="45" t="b">
        <v>0</v>
      </c>
      <c r="CP229" s="45" t="s">
        <v>3238</v>
      </c>
      <c r="CQ229" s="45">
        <v>1.56</v>
      </c>
      <c r="CR229" s="45">
        <v>2</v>
      </c>
      <c r="CS229" s="45">
        <v>0.55979999999999996</v>
      </c>
      <c r="CT229" s="45"/>
      <c r="CU229" s="45"/>
      <c r="CV229" s="45">
        <v>53</v>
      </c>
      <c r="CW229" s="45">
        <v>311</v>
      </c>
      <c r="CX229" s="45">
        <v>242.58</v>
      </c>
      <c r="CY229" s="45">
        <v>4354</v>
      </c>
      <c r="CZ229" s="45">
        <v>3.2000000000000002E-3</v>
      </c>
      <c r="DA229" s="45">
        <v>1</v>
      </c>
      <c r="DB229" s="45">
        <v>0.78</v>
      </c>
      <c r="DC229" s="45">
        <v>0</v>
      </c>
      <c r="DD229" s="45">
        <v>0</v>
      </c>
      <c r="DE229" s="45">
        <v>0</v>
      </c>
      <c r="DF229" s="45">
        <v>0</v>
      </c>
      <c r="DG229" s="45">
        <v>0</v>
      </c>
      <c r="DH229" s="45">
        <v>0</v>
      </c>
      <c r="DI229" s="45">
        <v>0</v>
      </c>
      <c r="DJ229" s="45">
        <v>0</v>
      </c>
      <c r="DK229" s="45">
        <v>0</v>
      </c>
      <c r="DL229" s="45">
        <v>0</v>
      </c>
      <c r="DM229" s="45"/>
      <c r="DN229" s="13">
        <v>67.680000000000007</v>
      </c>
      <c r="DO229" s="13">
        <v>0</v>
      </c>
      <c r="DP229" s="13"/>
    </row>
    <row r="230" spans="1:120" hidden="1">
      <c r="A230" s="45" t="s">
        <v>16</v>
      </c>
      <c r="B230" s="45" t="s">
        <v>2429</v>
      </c>
      <c r="C230" s="45" t="s">
        <v>4071</v>
      </c>
      <c r="D230" s="45"/>
      <c r="E230" s="45">
        <v>44032</v>
      </c>
      <c r="F230" s="45">
        <v>4059779044032</v>
      </c>
      <c r="G230" s="46"/>
      <c r="H230" s="45" t="s">
        <v>195</v>
      </c>
      <c r="I230" s="45" t="s">
        <v>3220</v>
      </c>
      <c r="J230" s="45" t="s">
        <v>3221</v>
      </c>
      <c r="K230" s="45" t="s">
        <v>4072</v>
      </c>
      <c r="L230" s="45" t="s">
        <v>195</v>
      </c>
      <c r="M230" s="45">
        <v>40</v>
      </c>
      <c r="N230" s="45">
        <v>4.5</v>
      </c>
      <c r="O230" s="45">
        <v>4</v>
      </c>
      <c r="P230" s="45">
        <v>113</v>
      </c>
      <c r="Q230" s="45" t="s">
        <v>3222</v>
      </c>
      <c r="R230" s="45" t="b">
        <v>0</v>
      </c>
      <c r="S230" s="45"/>
      <c r="T230" s="45">
        <v>5</v>
      </c>
      <c r="U230" s="45">
        <v>383</v>
      </c>
      <c r="V230" s="45">
        <v>6</v>
      </c>
      <c r="W230" s="45">
        <v>6</v>
      </c>
      <c r="X230" s="45">
        <v>1</v>
      </c>
      <c r="Y230" s="45" t="s">
        <v>3223</v>
      </c>
      <c r="Z230" s="45" t="s">
        <v>3788</v>
      </c>
      <c r="AA230" s="45">
        <v>0</v>
      </c>
      <c r="AB230" s="45" t="b">
        <v>0</v>
      </c>
      <c r="AC230" s="45" t="b">
        <v>0</v>
      </c>
      <c r="AD230" s="45" t="b">
        <v>0</v>
      </c>
      <c r="AE230" s="45" t="b">
        <v>0</v>
      </c>
      <c r="AF230" s="45" t="b">
        <v>0</v>
      </c>
      <c r="AG230" s="45" t="s">
        <v>3225</v>
      </c>
      <c r="AH230" s="45">
        <v>90</v>
      </c>
      <c r="AI230" s="45" t="b">
        <v>0</v>
      </c>
      <c r="AJ230" s="45" t="s">
        <v>3222</v>
      </c>
      <c r="AK230" s="45"/>
      <c r="AL230" s="45" t="b">
        <v>0</v>
      </c>
      <c r="AM230" s="45" t="b">
        <v>0</v>
      </c>
      <c r="AN230" s="45" t="b">
        <v>0</v>
      </c>
      <c r="AO230" s="45" t="b">
        <v>0</v>
      </c>
      <c r="AP230" s="45" t="b">
        <v>0</v>
      </c>
      <c r="AQ230" s="45" t="s">
        <v>3222</v>
      </c>
      <c r="AR230" s="45" t="b">
        <v>0</v>
      </c>
      <c r="AS230" s="45" t="s">
        <v>3268</v>
      </c>
      <c r="AT230" s="45"/>
      <c r="AU230" s="45" t="s">
        <v>3227</v>
      </c>
      <c r="AV230" s="45">
        <v>3.25</v>
      </c>
      <c r="AW230" s="45" t="s">
        <v>76</v>
      </c>
      <c r="AX230" s="45" t="b">
        <v>0</v>
      </c>
      <c r="AY230" s="45" t="b">
        <v>0</v>
      </c>
      <c r="AZ230" s="45"/>
      <c r="BA230" s="45"/>
      <c r="BB230" s="45">
        <v>0</v>
      </c>
      <c r="BC230" s="45" t="s">
        <v>3222</v>
      </c>
      <c r="BD230" s="45" t="s">
        <v>3222</v>
      </c>
      <c r="BE230" s="45">
        <v>3.25</v>
      </c>
      <c r="BF230" s="45">
        <v>3.25</v>
      </c>
      <c r="BG230" s="45"/>
      <c r="BH230" s="45">
        <v>1</v>
      </c>
      <c r="BI230" s="45" t="s">
        <v>330</v>
      </c>
      <c r="BJ230" s="45"/>
      <c r="BK230" s="45" t="s">
        <v>3222</v>
      </c>
      <c r="BL230" s="45" t="s">
        <v>3228</v>
      </c>
      <c r="BM230" s="45" t="s">
        <v>3229</v>
      </c>
      <c r="BN230" s="45">
        <v>16031</v>
      </c>
      <c r="BO230" s="45" t="s">
        <v>3230</v>
      </c>
      <c r="BP230" s="45"/>
      <c r="BQ230" s="45" t="s">
        <v>3231</v>
      </c>
      <c r="BR230" s="45" t="s">
        <v>3256</v>
      </c>
      <c r="BS230" s="45" t="s">
        <v>3292</v>
      </c>
      <c r="BT230" s="45" t="b">
        <v>0</v>
      </c>
      <c r="BU230" s="45">
        <v>2</v>
      </c>
      <c r="BV230" s="45" t="s">
        <v>4073</v>
      </c>
      <c r="BW230" s="45" t="s">
        <v>3521</v>
      </c>
      <c r="BX230" s="46"/>
      <c r="BY230" s="46"/>
      <c r="BZ230" s="45"/>
      <c r="CA230" s="47">
        <v>46048</v>
      </c>
      <c r="CB230" s="47">
        <v>45371</v>
      </c>
      <c r="CC230" s="45" t="s">
        <v>3236</v>
      </c>
      <c r="CD230" s="45" t="b">
        <v>0</v>
      </c>
      <c r="CE230" s="45" t="b">
        <v>0</v>
      </c>
      <c r="CF230" s="45" t="b">
        <v>0</v>
      </c>
      <c r="CG230" s="45" t="b">
        <v>0</v>
      </c>
      <c r="CH230" s="45"/>
      <c r="CI230" s="45" t="s">
        <v>337</v>
      </c>
      <c r="CJ230" s="45" t="s">
        <v>3237</v>
      </c>
      <c r="CK230" s="45" t="s">
        <v>3237</v>
      </c>
      <c r="CL230" s="45"/>
      <c r="CM230" s="45"/>
      <c r="CN230" s="45"/>
      <c r="CO230" s="45" t="b">
        <v>0</v>
      </c>
      <c r="CP230" s="45" t="s">
        <v>3238</v>
      </c>
      <c r="CQ230" s="45">
        <v>1.44</v>
      </c>
      <c r="CR230" s="45">
        <v>1</v>
      </c>
      <c r="CS230" s="45">
        <v>0.54679999999999995</v>
      </c>
      <c r="CT230" s="45"/>
      <c r="CU230" s="45"/>
      <c r="CV230" s="45">
        <v>238</v>
      </c>
      <c r="CW230" s="45">
        <v>36</v>
      </c>
      <c r="CX230" s="45">
        <v>51.84</v>
      </c>
      <c r="CY230" s="45">
        <v>1008</v>
      </c>
      <c r="CZ230" s="45">
        <v>0</v>
      </c>
      <c r="DA230" s="45">
        <v>0</v>
      </c>
      <c r="DB230" s="45">
        <v>0</v>
      </c>
      <c r="DC230" s="45">
        <v>0</v>
      </c>
      <c r="DD230" s="45">
        <v>0</v>
      </c>
      <c r="DE230" s="45">
        <v>0</v>
      </c>
      <c r="DF230" s="45">
        <v>0</v>
      </c>
      <c r="DG230" s="45">
        <v>0</v>
      </c>
      <c r="DH230" s="45">
        <v>0</v>
      </c>
      <c r="DI230" s="45">
        <v>0</v>
      </c>
      <c r="DJ230" s="45">
        <v>0</v>
      </c>
      <c r="DK230" s="45">
        <v>0</v>
      </c>
      <c r="DL230" s="45">
        <v>80</v>
      </c>
      <c r="DM230" s="45"/>
      <c r="DN230" s="13">
        <v>0</v>
      </c>
      <c r="DO230" s="13">
        <v>8</v>
      </c>
      <c r="DP230" s="13"/>
    </row>
    <row r="231" spans="1:120" hidden="1">
      <c r="A231" s="45" t="s">
        <v>16</v>
      </c>
      <c r="B231" s="45" t="s">
        <v>2638</v>
      </c>
      <c r="C231" s="45" t="s">
        <v>3955</v>
      </c>
      <c r="D231" s="45"/>
      <c r="E231" s="45">
        <v>11188</v>
      </c>
      <c r="F231" s="45">
        <v>4059779011188</v>
      </c>
      <c r="G231" s="46"/>
      <c r="H231" s="45" t="s">
        <v>337</v>
      </c>
      <c r="I231" s="45" t="s">
        <v>3276</v>
      </c>
      <c r="J231" s="45" t="s">
        <v>3221</v>
      </c>
      <c r="K231" s="45" t="s">
        <v>4074</v>
      </c>
      <c r="L231" s="45" t="s">
        <v>296</v>
      </c>
      <c r="M231" s="45">
        <v>69</v>
      </c>
      <c r="N231" s="45">
        <v>2.9</v>
      </c>
      <c r="O231" s="45">
        <v>1</v>
      </c>
      <c r="P231" s="45">
        <v>172</v>
      </c>
      <c r="Q231" s="45" t="s">
        <v>3222</v>
      </c>
      <c r="R231" s="45" t="b">
        <v>0</v>
      </c>
      <c r="S231" s="45"/>
      <c r="T231" s="45">
        <v>5</v>
      </c>
      <c r="U231" s="45">
        <v>0</v>
      </c>
      <c r="V231" s="45">
        <v>7</v>
      </c>
      <c r="W231" s="45">
        <v>7</v>
      </c>
      <c r="X231" s="45">
        <v>0</v>
      </c>
      <c r="Y231" s="45" t="s">
        <v>3223</v>
      </c>
      <c r="Z231" s="45"/>
      <c r="AA231" s="45">
        <v>1</v>
      </c>
      <c r="AB231" s="45" t="b">
        <v>0</v>
      </c>
      <c r="AC231" s="45" t="s">
        <v>3222</v>
      </c>
      <c r="AD231" s="45" t="b">
        <v>0</v>
      </c>
      <c r="AE231" s="45" t="b">
        <v>0</v>
      </c>
      <c r="AF231" s="45" t="b">
        <v>0</v>
      </c>
      <c r="AG231" s="45" t="s">
        <v>3279</v>
      </c>
      <c r="AH231" s="45">
        <v>55</v>
      </c>
      <c r="AI231" s="45" t="b">
        <v>0</v>
      </c>
      <c r="AJ231" s="45" t="b">
        <v>0</v>
      </c>
      <c r="AK231" s="45"/>
      <c r="AL231" s="45" t="b">
        <v>0</v>
      </c>
      <c r="AM231" s="45" t="b">
        <v>0</v>
      </c>
      <c r="AN231" s="45" t="b">
        <v>0</v>
      </c>
      <c r="AO231" s="45"/>
      <c r="AP231" s="45" t="b">
        <v>0</v>
      </c>
      <c r="AQ231" s="45" t="s">
        <v>3222</v>
      </c>
      <c r="AR231" s="45" t="s">
        <v>3222</v>
      </c>
      <c r="AS231" s="45" t="s">
        <v>3226</v>
      </c>
      <c r="AT231" s="45"/>
      <c r="AU231" s="45" t="s">
        <v>3227</v>
      </c>
      <c r="AV231" s="45">
        <v>8.2200000000000006</v>
      </c>
      <c r="AW231" s="45" t="s">
        <v>76</v>
      </c>
      <c r="AX231" s="45" t="b">
        <v>0</v>
      </c>
      <c r="AY231" s="45" t="s">
        <v>3222</v>
      </c>
      <c r="AZ231" s="45"/>
      <c r="BA231" s="45" t="s">
        <v>2788</v>
      </c>
      <c r="BB231" s="45">
        <v>1</v>
      </c>
      <c r="BC231" s="45" t="s">
        <v>3222</v>
      </c>
      <c r="BD231" s="45" t="b">
        <v>0</v>
      </c>
      <c r="BE231" s="45">
        <v>15.84</v>
      </c>
      <c r="BF231" s="45"/>
      <c r="BG231" s="45"/>
      <c r="BH231" s="45">
        <v>2</v>
      </c>
      <c r="BI231" s="45" t="s">
        <v>330</v>
      </c>
      <c r="BJ231" s="45" t="s">
        <v>4075</v>
      </c>
      <c r="BK231" s="45" t="s">
        <v>3222</v>
      </c>
      <c r="BL231" s="45" t="s">
        <v>3228</v>
      </c>
      <c r="BM231" s="45" t="s">
        <v>3243</v>
      </c>
      <c r="BN231" s="45">
        <v>89867</v>
      </c>
      <c r="BO231" s="45" t="s">
        <v>3958</v>
      </c>
      <c r="BP231" s="45">
        <v>145</v>
      </c>
      <c r="BQ231" s="45" t="s">
        <v>3959</v>
      </c>
      <c r="BR231" s="45" t="s">
        <v>3246</v>
      </c>
      <c r="BS231" s="45" t="s">
        <v>3233</v>
      </c>
      <c r="BT231" s="45" t="b">
        <v>0</v>
      </c>
      <c r="BU231" s="45">
        <v>5</v>
      </c>
      <c r="BV231" s="45" t="s">
        <v>3960</v>
      </c>
      <c r="BW231" s="45" t="s">
        <v>3235</v>
      </c>
      <c r="BX231" s="46"/>
      <c r="BY231" s="45"/>
      <c r="BZ231" s="45"/>
      <c r="CA231" s="47">
        <v>46048</v>
      </c>
      <c r="CB231" s="47">
        <v>45035</v>
      </c>
      <c r="CC231" s="45" t="s">
        <v>3909</v>
      </c>
      <c r="CD231" s="45" t="b">
        <v>0</v>
      </c>
      <c r="CE231" s="45" t="b">
        <v>0</v>
      </c>
      <c r="CF231" s="45" t="b">
        <v>0</v>
      </c>
      <c r="CG231" s="45" t="b">
        <v>0</v>
      </c>
      <c r="CH231" s="45"/>
      <c r="CI231" s="45" t="s">
        <v>337</v>
      </c>
      <c r="CJ231" s="45" t="s">
        <v>3322</v>
      </c>
      <c r="CK231" s="45" t="s">
        <v>3322</v>
      </c>
      <c r="CL231" s="45"/>
      <c r="CM231" s="45">
        <v>15.84</v>
      </c>
      <c r="CN231" s="45"/>
      <c r="CO231" s="45" t="b">
        <v>0</v>
      </c>
      <c r="CP231" s="45" t="s">
        <v>3238</v>
      </c>
      <c r="CQ231" s="45">
        <v>1</v>
      </c>
      <c r="CR231" s="45">
        <v>1</v>
      </c>
      <c r="CS231" s="45">
        <v>0.78169999999999995</v>
      </c>
      <c r="CT231" s="45"/>
      <c r="CU231" s="45"/>
      <c r="CV231" s="45">
        <v>52</v>
      </c>
      <c r="CW231" s="45">
        <v>0</v>
      </c>
      <c r="CX231" s="45">
        <v>0</v>
      </c>
      <c r="CY231" s="45">
        <v>0</v>
      </c>
      <c r="CZ231" s="45">
        <v>0</v>
      </c>
      <c r="DA231" s="45">
        <v>0</v>
      </c>
      <c r="DB231" s="45">
        <v>0</v>
      </c>
      <c r="DC231" s="45">
        <v>0</v>
      </c>
      <c r="DD231" s="45">
        <v>0</v>
      </c>
      <c r="DE231" s="45">
        <v>0</v>
      </c>
      <c r="DF231" s="45">
        <v>0</v>
      </c>
      <c r="DG231" s="45">
        <v>0</v>
      </c>
      <c r="DH231" s="45">
        <v>0</v>
      </c>
      <c r="DI231" s="45">
        <v>0</v>
      </c>
      <c r="DJ231" s="45">
        <v>0</v>
      </c>
      <c r="DK231" s="45">
        <v>0</v>
      </c>
      <c r="DL231" s="45">
        <v>0</v>
      </c>
      <c r="DM231" s="45"/>
      <c r="DN231" s="13">
        <v>0</v>
      </c>
      <c r="DO231" s="13">
        <v>0</v>
      </c>
      <c r="DP231" s="13"/>
    </row>
    <row r="232" spans="1:120" hidden="1">
      <c r="A232" s="45" t="s">
        <v>16</v>
      </c>
      <c r="B232" s="45" t="s">
        <v>2794</v>
      </c>
      <c r="C232" s="45" t="s">
        <v>3904</v>
      </c>
      <c r="D232" s="45"/>
      <c r="E232" s="45">
        <v>11812</v>
      </c>
      <c r="F232" s="45">
        <v>4059779011812</v>
      </c>
      <c r="G232" s="46"/>
      <c r="H232" s="45" t="s">
        <v>337</v>
      </c>
      <c r="I232" s="45" t="s">
        <v>3276</v>
      </c>
      <c r="J232" s="45" t="s">
        <v>3221</v>
      </c>
      <c r="K232" s="45" t="s">
        <v>4076</v>
      </c>
      <c r="L232" s="45" t="s">
        <v>296</v>
      </c>
      <c r="M232" s="45">
        <v>19</v>
      </c>
      <c r="N232" s="45">
        <v>4.7</v>
      </c>
      <c r="O232" s="45"/>
      <c r="P232" s="45">
        <v>169</v>
      </c>
      <c r="Q232" s="45" t="s">
        <v>3222</v>
      </c>
      <c r="R232" s="45" t="s">
        <v>3222</v>
      </c>
      <c r="S232" s="45" t="s">
        <v>3906</v>
      </c>
      <c r="T232" s="45">
        <v>5</v>
      </c>
      <c r="U232" s="45">
        <v>0</v>
      </c>
      <c r="V232" s="45">
        <v>6</v>
      </c>
      <c r="W232" s="45">
        <v>6</v>
      </c>
      <c r="X232" s="45">
        <v>1</v>
      </c>
      <c r="Y232" s="45" t="s">
        <v>3223</v>
      </c>
      <c r="Z232" s="45"/>
      <c r="AA232" s="45">
        <v>400</v>
      </c>
      <c r="AB232" s="45" t="b">
        <v>0</v>
      </c>
      <c r="AC232" s="45" t="s">
        <v>3222</v>
      </c>
      <c r="AD232" s="45" t="b">
        <v>0</v>
      </c>
      <c r="AE232" s="45" t="b">
        <v>0</v>
      </c>
      <c r="AF232" s="45" t="b">
        <v>0</v>
      </c>
      <c r="AG232" s="45" t="s">
        <v>3279</v>
      </c>
      <c r="AH232" s="45">
        <v>60</v>
      </c>
      <c r="AI232" s="45" t="b">
        <v>0</v>
      </c>
      <c r="AJ232" s="45" t="b">
        <v>0</v>
      </c>
      <c r="AK232" s="45"/>
      <c r="AL232" s="45" t="b">
        <v>0</v>
      </c>
      <c r="AM232" s="45" t="b">
        <v>0</v>
      </c>
      <c r="AN232" s="45" t="b">
        <v>0</v>
      </c>
      <c r="AO232" s="45" t="b">
        <v>0</v>
      </c>
      <c r="AP232" s="45" t="b">
        <v>0</v>
      </c>
      <c r="AQ232" s="45" t="s">
        <v>3222</v>
      </c>
      <c r="AR232" s="45" t="s">
        <v>3222</v>
      </c>
      <c r="AS232" s="45" t="s">
        <v>3226</v>
      </c>
      <c r="AT232" s="45"/>
      <c r="AU232" s="45" t="s">
        <v>3227</v>
      </c>
      <c r="AV232" s="45">
        <v>3.99</v>
      </c>
      <c r="AW232" s="45"/>
      <c r="AX232" s="45" t="b">
        <v>0</v>
      </c>
      <c r="AY232" s="45" t="b">
        <v>0</v>
      </c>
      <c r="AZ232" s="45"/>
      <c r="BA232" s="45"/>
      <c r="BB232" s="45">
        <v>0</v>
      </c>
      <c r="BC232" s="45" t="b">
        <v>0</v>
      </c>
      <c r="BD232" s="45" t="b">
        <v>0</v>
      </c>
      <c r="BE232" s="45">
        <v>3.99</v>
      </c>
      <c r="BF232" s="45"/>
      <c r="BG232" s="45"/>
      <c r="BH232" s="45">
        <v>0</v>
      </c>
      <c r="BI232" s="45" t="s">
        <v>339</v>
      </c>
      <c r="BJ232" s="45"/>
      <c r="BK232" s="45" t="b">
        <v>0</v>
      </c>
      <c r="BL232" s="45" t="s">
        <v>3228</v>
      </c>
      <c r="BM232" s="45" t="s">
        <v>3243</v>
      </c>
      <c r="BN232" s="45">
        <v>21261</v>
      </c>
      <c r="BO232" s="45" t="s">
        <v>3333</v>
      </c>
      <c r="BP232" s="45">
        <v>105</v>
      </c>
      <c r="BQ232" s="45" t="s">
        <v>3334</v>
      </c>
      <c r="BR232" s="45" t="s">
        <v>3256</v>
      </c>
      <c r="BS232" s="45" t="s">
        <v>3233</v>
      </c>
      <c r="BT232" s="45" t="b">
        <v>0</v>
      </c>
      <c r="BU232" s="45">
        <v>14</v>
      </c>
      <c r="BV232" s="45" t="s">
        <v>4064</v>
      </c>
      <c r="BW232" s="45" t="s">
        <v>3235</v>
      </c>
      <c r="BX232" s="46"/>
      <c r="BY232" s="45"/>
      <c r="BZ232" s="45"/>
      <c r="CA232" s="47">
        <v>46048</v>
      </c>
      <c r="CB232" s="47">
        <v>45035</v>
      </c>
      <c r="CC232" s="45" t="s">
        <v>3909</v>
      </c>
      <c r="CD232" s="45" t="b">
        <v>0</v>
      </c>
      <c r="CE232" s="45" t="b">
        <v>0</v>
      </c>
      <c r="CF232" s="45" t="b">
        <v>0</v>
      </c>
      <c r="CG232" s="45" t="b">
        <v>0</v>
      </c>
      <c r="CH232" s="45"/>
      <c r="CI232" s="45" t="s">
        <v>337</v>
      </c>
      <c r="CJ232" s="45" t="s">
        <v>3322</v>
      </c>
      <c r="CK232" s="45" t="s">
        <v>3322</v>
      </c>
      <c r="CL232" s="45"/>
      <c r="CM232" s="45"/>
      <c r="CN232" s="45"/>
      <c r="CO232" s="45" t="s">
        <v>3222</v>
      </c>
      <c r="CP232" s="45" t="s">
        <v>3238</v>
      </c>
      <c r="CQ232" s="45">
        <v>1</v>
      </c>
      <c r="CR232" s="45">
        <v>1</v>
      </c>
      <c r="CS232" s="45">
        <v>0.7278</v>
      </c>
      <c r="CT232" s="45"/>
      <c r="CU232" s="45"/>
      <c r="CV232" s="45">
        <v>4</v>
      </c>
      <c r="CW232" s="45">
        <v>0</v>
      </c>
      <c r="CX232" s="45">
        <v>0</v>
      </c>
      <c r="CY232" s="45">
        <v>0</v>
      </c>
      <c r="CZ232" s="45">
        <v>0</v>
      </c>
      <c r="DA232" s="45">
        <v>0</v>
      </c>
      <c r="DB232" s="45">
        <v>0</v>
      </c>
      <c r="DC232" s="45">
        <v>0</v>
      </c>
      <c r="DD232" s="45">
        <v>0</v>
      </c>
      <c r="DE232" s="45">
        <v>0</v>
      </c>
      <c r="DF232" s="45">
        <v>0</v>
      </c>
      <c r="DG232" s="45">
        <v>0</v>
      </c>
      <c r="DH232" s="45">
        <v>0</v>
      </c>
      <c r="DI232" s="45">
        <v>0</v>
      </c>
      <c r="DJ232" s="45">
        <v>0</v>
      </c>
      <c r="DK232" s="45">
        <v>0</v>
      </c>
      <c r="DL232" s="45">
        <v>0</v>
      </c>
      <c r="DM232" s="45"/>
      <c r="DN232" s="13">
        <v>0</v>
      </c>
      <c r="DO232" s="13">
        <v>12</v>
      </c>
      <c r="DP232" s="13"/>
    </row>
    <row r="233" spans="1:120" hidden="1">
      <c r="A233" s="45" t="s">
        <v>16</v>
      </c>
      <c r="B233" s="45" t="s">
        <v>2537</v>
      </c>
      <c r="C233" s="45" t="s">
        <v>3874</v>
      </c>
      <c r="D233" s="45"/>
      <c r="E233" s="45">
        <v>68250</v>
      </c>
      <c r="F233" s="45">
        <v>4059779068250</v>
      </c>
      <c r="G233" s="46"/>
      <c r="H233" s="45" t="s">
        <v>195</v>
      </c>
      <c r="I233" s="45" t="s">
        <v>3220</v>
      </c>
      <c r="J233" s="45" t="s">
        <v>3221</v>
      </c>
      <c r="K233" s="45" t="s">
        <v>4077</v>
      </c>
      <c r="L233" s="45"/>
      <c r="M233" s="45">
        <v>70</v>
      </c>
      <c r="N233" s="45">
        <v>4.5999999999999996</v>
      </c>
      <c r="O233" s="45">
        <v>5</v>
      </c>
      <c r="P233" s="45">
        <v>184</v>
      </c>
      <c r="Q233" s="45" t="s">
        <v>3222</v>
      </c>
      <c r="R233" s="45" t="b">
        <v>0</v>
      </c>
      <c r="S233" s="45"/>
      <c r="T233" s="45">
        <v>5</v>
      </c>
      <c r="U233" s="45">
        <v>261</v>
      </c>
      <c r="V233" s="45">
        <v>3</v>
      </c>
      <c r="W233" s="45">
        <v>3</v>
      </c>
      <c r="X233" s="45">
        <v>0</v>
      </c>
      <c r="Y233" s="45" t="s">
        <v>3223</v>
      </c>
      <c r="Z233" s="45" t="s">
        <v>3876</v>
      </c>
      <c r="AA233" s="45">
        <v>0</v>
      </c>
      <c r="AB233" s="45" t="b">
        <v>0</v>
      </c>
      <c r="AC233" s="45" t="b">
        <v>0</v>
      </c>
      <c r="AD233" s="45" t="b">
        <v>0</v>
      </c>
      <c r="AE233" s="45" t="b">
        <v>0</v>
      </c>
      <c r="AF233" s="45" t="b">
        <v>0</v>
      </c>
      <c r="AG233" s="45" t="s">
        <v>3225</v>
      </c>
      <c r="AH233" s="45">
        <v>65</v>
      </c>
      <c r="AI233" s="45" t="b">
        <v>0</v>
      </c>
      <c r="AJ233" s="45" t="s">
        <v>3222</v>
      </c>
      <c r="AK233" s="45"/>
      <c r="AL233" s="45" t="b">
        <v>0</v>
      </c>
      <c r="AM233" s="45"/>
      <c r="AN233" s="45"/>
      <c r="AO233" s="45"/>
      <c r="AP233" s="45"/>
      <c r="AQ233" s="45"/>
      <c r="AR233" s="45"/>
      <c r="AS233" s="45"/>
      <c r="AT233" s="45"/>
      <c r="AU233" s="45" t="s">
        <v>3251</v>
      </c>
      <c r="AV233" s="45">
        <v>1.99</v>
      </c>
      <c r="AW233" s="45" t="s">
        <v>76</v>
      </c>
      <c r="AX233" s="45" t="b">
        <v>0</v>
      </c>
      <c r="AY233" s="45" t="s">
        <v>3222</v>
      </c>
      <c r="AZ233" s="45"/>
      <c r="BA233" s="45" t="s">
        <v>4078</v>
      </c>
      <c r="BB233" s="45">
        <v>2</v>
      </c>
      <c r="BC233" s="45" t="s">
        <v>3222</v>
      </c>
      <c r="BD233" s="45" t="s">
        <v>3222</v>
      </c>
      <c r="BE233" s="45">
        <v>1.99</v>
      </c>
      <c r="BF233" s="45">
        <v>1.99</v>
      </c>
      <c r="BG233" s="45"/>
      <c r="BH233" s="45">
        <v>1</v>
      </c>
      <c r="BI233" s="45" t="s">
        <v>330</v>
      </c>
      <c r="BJ233" s="45"/>
      <c r="BK233" s="45" t="s">
        <v>3222</v>
      </c>
      <c r="BL233" s="45" t="s">
        <v>3228</v>
      </c>
      <c r="BM233" s="45" t="s">
        <v>3253</v>
      </c>
      <c r="BN233" s="45">
        <v>22887</v>
      </c>
      <c r="BO233" s="45" t="s">
        <v>3877</v>
      </c>
      <c r="BP233" s="45">
        <v>34</v>
      </c>
      <c r="BQ233" s="45" t="s">
        <v>3878</v>
      </c>
      <c r="BR233" s="45" t="s">
        <v>3256</v>
      </c>
      <c r="BS233" s="45"/>
      <c r="BT233" s="45" t="b">
        <v>0</v>
      </c>
      <c r="BU233" s="45">
        <v>6</v>
      </c>
      <c r="BV233" s="45" t="s">
        <v>3879</v>
      </c>
      <c r="BW233" s="45" t="s">
        <v>3532</v>
      </c>
      <c r="BX233" s="46"/>
      <c r="BY233" s="46"/>
      <c r="BZ233" s="45"/>
      <c r="CA233" s="47">
        <v>46048</v>
      </c>
      <c r="CB233" s="47">
        <v>45826</v>
      </c>
      <c r="CC233" s="45" t="s">
        <v>3236</v>
      </c>
      <c r="CD233" s="45" t="b">
        <v>0</v>
      </c>
      <c r="CE233" s="45" t="b">
        <v>0</v>
      </c>
      <c r="CF233" s="45" t="b">
        <v>0</v>
      </c>
      <c r="CG233" s="45" t="b">
        <v>0</v>
      </c>
      <c r="CH233" s="45"/>
      <c r="CI233" s="45" t="s">
        <v>337</v>
      </c>
      <c r="CJ233" s="45" t="s">
        <v>3371</v>
      </c>
      <c r="CK233" s="45" t="s">
        <v>3371</v>
      </c>
      <c r="CL233" s="45"/>
      <c r="CM233" s="45"/>
      <c r="CN233" s="45"/>
      <c r="CO233" s="45" t="b">
        <v>0</v>
      </c>
      <c r="CP233" s="45" t="s">
        <v>3238</v>
      </c>
      <c r="CQ233" s="45">
        <v>0.78</v>
      </c>
      <c r="CR233" s="45">
        <v>1</v>
      </c>
      <c r="CS233" s="45">
        <v>0.52149999999999996</v>
      </c>
      <c r="CT233" s="45"/>
      <c r="CU233" s="45"/>
      <c r="CV233" s="45">
        <v>34</v>
      </c>
      <c r="CW233" s="45">
        <v>4</v>
      </c>
      <c r="CX233" s="45">
        <v>3.12</v>
      </c>
      <c r="CY233" s="45">
        <v>112</v>
      </c>
      <c r="CZ233" s="45">
        <v>0</v>
      </c>
      <c r="DA233" s="45">
        <v>1</v>
      </c>
      <c r="DB233" s="45">
        <v>0.78</v>
      </c>
      <c r="DC233" s="45">
        <v>0</v>
      </c>
      <c r="DD233" s="45">
        <v>0</v>
      </c>
      <c r="DE233" s="45">
        <v>3.12</v>
      </c>
      <c r="DF233" s="45">
        <v>4</v>
      </c>
      <c r="DG233" s="45">
        <v>0</v>
      </c>
      <c r="DH233" s="45">
        <v>0</v>
      </c>
      <c r="DI233" s="45">
        <v>0</v>
      </c>
      <c r="DJ233" s="45">
        <v>0</v>
      </c>
      <c r="DK233" s="45">
        <v>0</v>
      </c>
      <c r="DL233" s="45">
        <v>0</v>
      </c>
      <c r="DM233" s="45"/>
      <c r="DN233" s="13">
        <v>0</v>
      </c>
      <c r="DO233" s="13">
        <v>72</v>
      </c>
      <c r="DP233" s="13"/>
    </row>
    <row r="234" spans="1:120" hidden="1">
      <c r="A234" s="45" t="s">
        <v>16</v>
      </c>
      <c r="B234" s="45" t="s">
        <v>3047</v>
      </c>
      <c r="C234" s="46"/>
      <c r="D234" s="45"/>
      <c r="E234" s="45">
        <v>58213</v>
      </c>
      <c r="F234" s="45">
        <v>4059779058213</v>
      </c>
      <c r="G234" s="46"/>
      <c r="H234" s="45" t="s">
        <v>452</v>
      </c>
      <c r="I234" s="45" t="s">
        <v>4079</v>
      </c>
      <c r="J234" s="45" t="s">
        <v>3221</v>
      </c>
      <c r="K234" s="45" t="s">
        <v>4080</v>
      </c>
      <c r="L234" s="45" t="s">
        <v>682</v>
      </c>
      <c r="M234" s="45">
        <v>0</v>
      </c>
      <c r="N234" s="45"/>
      <c r="O234" s="45"/>
      <c r="P234" s="45">
        <v>88</v>
      </c>
      <c r="Q234" s="45" t="s">
        <v>3222</v>
      </c>
      <c r="R234" s="45" t="b">
        <v>0</v>
      </c>
      <c r="S234" s="45"/>
      <c r="T234" s="45">
        <v>4</v>
      </c>
      <c r="U234" s="45">
        <v>0</v>
      </c>
      <c r="V234" s="45">
        <v>6</v>
      </c>
      <c r="W234" s="45">
        <v>6</v>
      </c>
      <c r="X234" s="45">
        <v>0</v>
      </c>
      <c r="Y234" s="45" t="s">
        <v>3223</v>
      </c>
      <c r="Z234" s="45" t="s">
        <v>4081</v>
      </c>
      <c r="AA234" s="45">
        <v>1</v>
      </c>
      <c r="AB234" s="45" t="b">
        <v>0</v>
      </c>
      <c r="AC234" s="45" t="b">
        <v>0</v>
      </c>
      <c r="AD234" s="45" t="b">
        <v>0</v>
      </c>
      <c r="AE234" s="45" t="b">
        <v>0</v>
      </c>
      <c r="AF234" s="45" t="b">
        <v>0</v>
      </c>
      <c r="AG234" s="45"/>
      <c r="AH234" s="45">
        <v>65</v>
      </c>
      <c r="AI234" s="45" t="b">
        <v>0</v>
      </c>
      <c r="AJ234" s="45" t="b">
        <v>0</v>
      </c>
      <c r="AK234" s="45"/>
      <c r="AL234" s="45" t="b">
        <v>0</v>
      </c>
      <c r="AM234" s="45"/>
      <c r="AN234" s="45"/>
      <c r="AO234" s="45"/>
      <c r="AP234" s="45"/>
      <c r="AQ234" s="45"/>
      <c r="AR234" s="45"/>
      <c r="AS234" s="45"/>
      <c r="AT234" s="45"/>
      <c r="AU234" s="45" t="s">
        <v>3251</v>
      </c>
      <c r="AV234" s="45">
        <v>22.06</v>
      </c>
      <c r="AW234" s="45" t="s">
        <v>76</v>
      </c>
      <c r="AX234" s="45" t="b">
        <v>0</v>
      </c>
      <c r="AY234" s="45" t="b">
        <v>0</v>
      </c>
      <c r="AZ234" s="45"/>
      <c r="BA234" s="45"/>
      <c r="BB234" s="45">
        <v>0</v>
      </c>
      <c r="BC234" s="45" t="s">
        <v>3222</v>
      </c>
      <c r="BD234" s="45" t="s">
        <v>3222</v>
      </c>
      <c r="BE234" s="45">
        <v>22.06</v>
      </c>
      <c r="BF234" s="45"/>
      <c r="BG234" s="45"/>
      <c r="BH234" s="45">
        <v>1</v>
      </c>
      <c r="BI234" s="45" t="s">
        <v>330</v>
      </c>
      <c r="BJ234" s="45"/>
      <c r="BK234" s="45" t="s">
        <v>3222</v>
      </c>
      <c r="BL234" s="45" t="s">
        <v>3228</v>
      </c>
      <c r="BM234" s="45" t="s">
        <v>3243</v>
      </c>
      <c r="BN234" s="46"/>
      <c r="BO234" s="45" t="s">
        <v>4082</v>
      </c>
      <c r="BP234" s="45"/>
      <c r="BQ234" s="45" t="s">
        <v>4083</v>
      </c>
      <c r="BR234" s="45" t="s">
        <v>3256</v>
      </c>
      <c r="BS234" s="45"/>
      <c r="BT234" s="45" t="b">
        <v>0</v>
      </c>
      <c r="BU234" s="45">
        <v>1</v>
      </c>
      <c r="BV234" s="45" t="s">
        <v>3307</v>
      </c>
      <c r="BW234" s="45"/>
      <c r="BX234" s="45"/>
      <c r="BY234" s="45"/>
      <c r="BZ234" s="45"/>
      <c r="CA234" s="47">
        <v>46048</v>
      </c>
      <c r="CB234" s="47">
        <v>45431</v>
      </c>
      <c r="CC234" s="45" t="s">
        <v>3358</v>
      </c>
      <c r="CD234" s="45" t="b">
        <v>0</v>
      </c>
      <c r="CE234" s="45" t="b">
        <v>0</v>
      </c>
      <c r="CF234" s="45" t="b">
        <v>0</v>
      </c>
      <c r="CG234" s="45" t="b">
        <v>0</v>
      </c>
      <c r="CH234" s="45"/>
      <c r="CI234" s="45" t="s">
        <v>337</v>
      </c>
      <c r="CJ234" s="45" t="s">
        <v>3237</v>
      </c>
      <c r="CK234" s="45" t="s">
        <v>3237</v>
      </c>
      <c r="CL234" s="45"/>
      <c r="CM234" s="45"/>
      <c r="CN234" s="45"/>
      <c r="CO234" s="45" t="b">
        <v>0</v>
      </c>
      <c r="CP234" s="45" t="s">
        <v>3238</v>
      </c>
      <c r="CQ234" s="45">
        <v>0</v>
      </c>
      <c r="CR234" s="45">
        <v>0</v>
      </c>
      <c r="CS234" s="45"/>
      <c r="CT234" s="45"/>
      <c r="CU234" s="45"/>
      <c r="CV234" s="45">
        <v>0</v>
      </c>
      <c r="CW234" s="45">
        <v>1</v>
      </c>
      <c r="CX234" s="45">
        <v>12.09</v>
      </c>
      <c r="CY234" s="45">
        <v>0</v>
      </c>
      <c r="CZ234" s="45">
        <v>0</v>
      </c>
      <c r="DA234" s="45">
        <v>0</v>
      </c>
      <c r="DB234" s="45">
        <v>0</v>
      </c>
      <c r="DC234" s="45">
        <v>0</v>
      </c>
      <c r="DD234" s="45">
        <v>0</v>
      </c>
      <c r="DE234" s="45">
        <v>12.09</v>
      </c>
      <c r="DF234" s="45">
        <v>1</v>
      </c>
      <c r="DG234" s="45">
        <v>0</v>
      </c>
      <c r="DH234" s="45">
        <v>0</v>
      </c>
      <c r="DI234" s="45">
        <v>0</v>
      </c>
      <c r="DJ234" s="45">
        <v>0</v>
      </c>
      <c r="DK234" s="45">
        <v>0</v>
      </c>
      <c r="DL234" s="45">
        <v>0</v>
      </c>
      <c r="DM234" s="45"/>
      <c r="DN234" s="13">
        <v>0</v>
      </c>
      <c r="DO234" s="13">
        <v>0</v>
      </c>
      <c r="DP234" s="13"/>
    </row>
    <row r="235" spans="1:120" hidden="1">
      <c r="A235" s="45" t="s">
        <v>16</v>
      </c>
      <c r="B235" s="45" t="s">
        <v>1867</v>
      </c>
      <c r="C235" s="45" t="s">
        <v>4084</v>
      </c>
      <c r="D235" s="45"/>
      <c r="E235" s="45">
        <v>42168</v>
      </c>
      <c r="F235" s="45">
        <v>4059779042168</v>
      </c>
      <c r="G235" s="46"/>
      <c r="H235" s="45" t="s">
        <v>333</v>
      </c>
      <c r="I235" s="45" t="s">
        <v>3434</v>
      </c>
      <c r="J235" s="45" t="s">
        <v>3221</v>
      </c>
      <c r="K235" s="45" t="s">
        <v>4085</v>
      </c>
      <c r="L235" s="45" t="s">
        <v>211</v>
      </c>
      <c r="M235" s="45">
        <v>4</v>
      </c>
      <c r="N235" s="45">
        <v>5</v>
      </c>
      <c r="O235" s="45"/>
      <c r="P235" s="45">
        <v>135</v>
      </c>
      <c r="Q235" s="45" t="s">
        <v>3222</v>
      </c>
      <c r="R235" s="45" t="b">
        <v>0</v>
      </c>
      <c r="S235" s="45"/>
      <c r="T235" s="45">
        <v>5</v>
      </c>
      <c r="U235" s="45">
        <v>0</v>
      </c>
      <c r="V235" s="45">
        <v>6</v>
      </c>
      <c r="W235" s="45">
        <v>6</v>
      </c>
      <c r="X235" s="45">
        <v>1</v>
      </c>
      <c r="Y235" s="45" t="s">
        <v>3223</v>
      </c>
      <c r="Z235" s="45" t="s">
        <v>3764</v>
      </c>
      <c r="AA235" s="45">
        <v>1</v>
      </c>
      <c r="AB235" s="45" t="b">
        <v>0</v>
      </c>
      <c r="AC235" s="45" t="b">
        <v>0</v>
      </c>
      <c r="AD235" s="45" t="b">
        <v>0</v>
      </c>
      <c r="AE235" s="45" t="b">
        <v>0</v>
      </c>
      <c r="AF235" s="45" t="b">
        <v>0</v>
      </c>
      <c r="AG235" s="45" t="s">
        <v>3596</v>
      </c>
      <c r="AH235" s="45">
        <v>90</v>
      </c>
      <c r="AI235" s="45" t="b">
        <v>0</v>
      </c>
      <c r="AJ235" s="45" t="b">
        <v>0</v>
      </c>
      <c r="AK235" s="45"/>
      <c r="AL235" s="45" t="b">
        <v>0</v>
      </c>
      <c r="AM235" s="45"/>
      <c r="AN235" s="45"/>
      <c r="AO235" s="45"/>
      <c r="AP235" s="45"/>
      <c r="AQ235" s="45"/>
      <c r="AR235" s="45"/>
      <c r="AS235" s="45"/>
      <c r="AT235" s="45"/>
      <c r="AU235" s="45" t="s">
        <v>3251</v>
      </c>
      <c r="AV235" s="45">
        <v>7.99</v>
      </c>
      <c r="AW235" s="45" t="s">
        <v>76</v>
      </c>
      <c r="AX235" s="45" t="b">
        <v>0</v>
      </c>
      <c r="AY235" s="45" t="s">
        <v>3222</v>
      </c>
      <c r="AZ235" s="45"/>
      <c r="BA235" s="45" t="s">
        <v>1992</v>
      </c>
      <c r="BB235" s="45">
        <v>1</v>
      </c>
      <c r="BC235" s="45" t="s">
        <v>3222</v>
      </c>
      <c r="BD235" s="45" t="s">
        <v>3222</v>
      </c>
      <c r="BE235" s="45">
        <v>7.99</v>
      </c>
      <c r="BF235" s="45"/>
      <c r="BG235" s="45"/>
      <c r="BH235" s="45">
        <v>4</v>
      </c>
      <c r="BI235" s="45" t="s">
        <v>330</v>
      </c>
      <c r="BJ235" s="45"/>
      <c r="BK235" s="45" t="s">
        <v>3222</v>
      </c>
      <c r="BL235" s="45" t="s">
        <v>3228</v>
      </c>
      <c r="BM235" s="45" t="s">
        <v>3243</v>
      </c>
      <c r="BN235" s="46"/>
      <c r="BO235" s="45" t="s">
        <v>3504</v>
      </c>
      <c r="BP235" s="45"/>
      <c r="BQ235" s="45" t="s">
        <v>3505</v>
      </c>
      <c r="BR235" s="45" t="s">
        <v>3256</v>
      </c>
      <c r="BS235" s="45"/>
      <c r="BT235" s="45" t="b">
        <v>0</v>
      </c>
      <c r="BU235" s="45">
        <v>1</v>
      </c>
      <c r="BV235" s="45" t="s">
        <v>4086</v>
      </c>
      <c r="BW235" s="45" t="s">
        <v>3283</v>
      </c>
      <c r="BX235" s="46"/>
      <c r="BY235" s="45"/>
      <c r="BZ235" s="45"/>
      <c r="CA235" s="47">
        <v>46048</v>
      </c>
      <c r="CB235" s="47">
        <v>45461</v>
      </c>
      <c r="CC235" s="45" t="s">
        <v>3568</v>
      </c>
      <c r="CD235" s="45" t="b">
        <v>0</v>
      </c>
      <c r="CE235" s="45" t="b">
        <v>0</v>
      </c>
      <c r="CF235" s="45" t="b">
        <v>0</v>
      </c>
      <c r="CG235" s="45" t="b">
        <v>0</v>
      </c>
      <c r="CH235" s="45"/>
      <c r="CI235" s="45" t="s">
        <v>337</v>
      </c>
      <c r="CJ235" s="45" t="s">
        <v>3237</v>
      </c>
      <c r="CK235" s="45" t="s">
        <v>3237</v>
      </c>
      <c r="CL235" s="45"/>
      <c r="CM235" s="45"/>
      <c r="CN235" s="45"/>
      <c r="CO235" s="45" t="b">
        <v>0</v>
      </c>
      <c r="CP235" s="45" t="s">
        <v>3238</v>
      </c>
      <c r="CQ235" s="45">
        <v>0</v>
      </c>
      <c r="CR235" s="45">
        <v>0</v>
      </c>
      <c r="CS235" s="45"/>
      <c r="CT235" s="45"/>
      <c r="CU235" s="45"/>
      <c r="CV235" s="45">
        <v>8</v>
      </c>
      <c r="CW235" s="45">
        <v>0</v>
      </c>
      <c r="CX235" s="45">
        <v>0</v>
      </c>
      <c r="CY235" s="45">
        <v>0</v>
      </c>
      <c r="CZ235" s="45"/>
      <c r="DA235" s="45">
        <v>0</v>
      </c>
      <c r="DB235" s="45">
        <v>0</v>
      </c>
      <c r="DC235" s="45"/>
      <c r="DD235" s="45"/>
      <c r="DE235" s="45">
        <v>0</v>
      </c>
      <c r="DF235" s="45">
        <v>0</v>
      </c>
      <c r="DG235" s="45">
        <v>0</v>
      </c>
      <c r="DH235" s="45"/>
      <c r="DI235" s="45"/>
      <c r="DJ235" s="45"/>
      <c r="DK235" s="45"/>
      <c r="DL235" s="45">
        <v>0</v>
      </c>
      <c r="DM235" s="45"/>
      <c r="DN235" s="13">
        <v>0</v>
      </c>
      <c r="DO235" s="13">
        <v>0</v>
      </c>
      <c r="DP235" s="13">
        <v>1</v>
      </c>
    </row>
    <row r="236" spans="1:120" hidden="1">
      <c r="A236" s="45" t="s">
        <v>16</v>
      </c>
      <c r="B236" s="45" t="s">
        <v>1992</v>
      </c>
      <c r="C236" s="45" t="s">
        <v>4087</v>
      </c>
      <c r="D236" s="45"/>
      <c r="E236" s="45">
        <v>44063</v>
      </c>
      <c r="F236" s="45">
        <v>4059779044063</v>
      </c>
      <c r="G236" s="46"/>
      <c r="H236" s="45" t="s">
        <v>333</v>
      </c>
      <c r="I236" s="45" t="s">
        <v>3434</v>
      </c>
      <c r="J236" s="45" t="s">
        <v>3221</v>
      </c>
      <c r="K236" s="45" t="s">
        <v>4088</v>
      </c>
      <c r="L236" s="45" t="s">
        <v>211</v>
      </c>
      <c r="M236" s="45">
        <v>1</v>
      </c>
      <c r="N236" s="45">
        <v>5</v>
      </c>
      <c r="O236" s="45"/>
      <c r="P236" s="45">
        <v>130</v>
      </c>
      <c r="Q236" s="45" t="s">
        <v>3222</v>
      </c>
      <c r="R236" s="45" t="b">
        <v>0</v>
      </c>
      <c r="S236" s="45"/>
      <c r="T236" s="45">
        <v>5</v>
      </c>
      <c r="U236" s="45">
        <v>0</v>
      </c>
      <c r="V236" s="45">
        <v>7</v>
      </c>
      <c r="W236" s="45">
        <v>7</v>
      </c>
      <c r="X236" s="45">
        <v>1</v>
      </c>
      <c r="Y236" s="45" t="s">
        <v>3223</v>
      </c>
      <c r="Z236" s="45" t="s">
        <v>3764</v>
      </c>
      <c r="AA236" s="45">
        <v>1</v>
      </c>
      <c r="AB236" s="45" t="b">
        <v>0</v>
      </c>
      <c r="AC236" s="45" t="b">
        <v>0</v>
      </c>
      <c r="AD236" s="45" t="b">
        <v>0</v>
      </c>
      <c r="AE236" s="45" t="b">
        <v>0</v>
      </c>
      <c r="AF236" s="45" t="b">
        <v>0</v>
      </c>
      <c r="AG236" s="45" t="s">
        <v>3596</v>
      </c>
      <c r="AH236" s="45">
        <v>90</v>
      </c>
      <c r="AI236" s="45" t="b">
        <v>0</v>
      </c>
      <c r="AJ236" s="45" t="b">
        <v>0</v>
      </c>
      <c r="AK236" s="45"/>
      <c r="AL236" s="45" t="b">
        <v>0</v>
      </c>
      <c r="AM236" s="45"/>
      <c r="AN236" s="45"/>
      <c r="AO236" s="45"/>
      <c r="AP236" s="45"/>
      <c r="AQ236" s="45"/>
      <c r="AR236" s="45"/>
      <c r="AS236" s="45"/>
      <c r="AT236" s="45"/>
      <c r="AU236" s="45" t="s">
        <v>3251</v>
      </c>
      <c r="AV236" s="45">
        <v>7.99</v>
      </c>
      <c r="AW236" s="45" t="s">
        <v>76</v>
      </c>
      <c r="AX236" s="45" t="b">
        <v>0</v>
      </c>
      <c r="AY236" s="45" t="s">
        <v>3222</v>
      </c>
      <c r="AZ236" s="45"/>
      <c r="BA236" s="45" t="s">
        <v>1867</v>
      </c>
      <c r="BB236" s="45">
        <v>1</v>
      </c>
      <c r="BC236" s="45" t="s">
        <v>3222</v>
      </c>
      <c r="BD236" s="45" t="s">
        <v>3222</v>
      </c>
      <c r="BE236" s="45">
        <v>7.99</v>
      </c>
      <c r="BF236" s="45"/>
      <c r="BG236" s="45"/>
      <c r="BH236" s="45">
        <v>4</v>
      </c>
      <c r="BI236" s="45" t="s">
        <v>330</v>
      </c>
      <c r="BJ236" s="45"/>
      <c r="BK236" s="45" t="s">
        <v>3222</v>
      </c>
      <c r="BL236" s="45" t="s">
        <v>3228</v>
      </c>
      <c r="BM236" s="45" t="s">
        <v>3243</v>
      </c>
      <c r="BN236" s="45">
        <v>420614</v>
      </c>
      <c r="BO236" s="45" t="s">
        <v>3504</v>
      </c>
      <c r="BP236" s="45">
        <v>4413</v>
      </c>
      <c r="BQ236" s="45" t="s">
        <v>3505</v>
      </c>
      <c r="BR236" s="45" t="s">
        <v>3256</v>
      </c>
      <c r="BS236" s="45"/>
      <c r="BT236" s="45" t="b">
        <v>0</v>
      </c>
      <c r="BU236" s="45">
        <v>1</v>
      </c>
      <c r="BV236" s="45" t="s">
        <v>4089</v>
      </c>
      <c r="BW236" s="45" t="s">
        <v>3283</v>
      </c>
      <c r="BX236" s="46"/>
      <c r="BY236" s="45"/>
      <c r="BZ236" s="45"/>
      <c r="CA236" s="47">
        <v>46048</v>
      </c>
      <c r="CB236" s="47">
        <v>45418</v>
      </c>
      <c r="CC236" s="45" t="s">
        <v>3568</v>
      </c>
      <c r="CD236" s="45" t="b">
        <v>0</v>
      </c>
      <c r="CE236" s="45" t="b">
        <v>0</v>
      </c>
      <c r="CF236" s="45" t="b">
        <v>0</v>
      </c>
      <c r="CG236" s="45" t="b">
        <v>0</v>
      </c>
      <c r="CH236" s="45"/>
      <c r="CI236" s="45" t="s">
        <v>337</v>
      </c>
      <c r="CJ236" s="45" t="s">
        <v>3237</v>
      </c>
      <c r="CK236" s="45" t="s">
        <v>3237</v>
      </c>
      <c r="CL236" s="45"/>
      <c r="CM236" s="45"/>
      <c r="CN236" s="45"/>
      <c r="CO236" s="45" t="b">
        <v>0</v>
      </c>
      <c r="CP236" s="45" t="s">
        <v>3238</v>
      </c>
      <c r="CQ236" s="45">
        <v>0</v>
      </c>
      <c r="CR236" s="45">
        <v>0</v>
      </c>
      <c r="CS236" s="45">
        <v>0.53510000000000002</v>
      </c>
      <c r="CT236" s="45"/>
      <c r="CU236" s="45"/>
      <c r="CV236" s="45">
        <v>6</v>
      </c>
      <c r="CW236" s="45">
        <v>0</v>
      </c>
      <c r="CX236" s="45">
        <v>0</v>
      </c>
      <c r="CY236" s="45">
        <v>0</v>
      </c>
      <c r="CZ236" s="45">
        <v>0</v>
      </c>
      <c r="DA236" s="45">
        <v>0</v>
      </c>
      <c r="DB236" s="45">
        <v>0</v>
      </c>
      <c r="DC236" s="45">
        <v>0</v>
      </c>
      <c r="DD236" s="45">
        <v>0</v>
      </c>
      <c r="DE236" s="45">
        <v>0</v>
      </c>
      <c r="DF236" s="45">
        <v>0</v>
      </c>
      <c r="DG236" s="45">
        <v>0</v>
      </c>
      <c r="DH236" s="45">
        <v>0</v>
      </c>
      <c r="DI236" s="45">
        <v>0</v>
      </c>
      <c r="DJ236" s="45">
        <v>0</v>
      </c>
      <c r="DK236" s="45">
        <v>0</v>
      </c>
      <c r="DL236" s="45">
        <v>0</v>
      </c>
      <c r="DM236" s="45"/>
      <c r="DN236" s="13">
        <v>0</v>
      </c>
      <c r="DO236" s="13">
        <v>0</v>
      </c>
      <c r="DP236" s="13"/>
    </row>
    <row r="237" spans="1:120" hidden="1">
      <c r="A237" s="45" t="s">
        <v>16</v>
      </c>
      <c r="B237" s="45" t="s">
        <v>4090</v>
      </c>
      <c r="C237" s="45" t="s">
        <v>3538</v>
      </c>
      <c r="D237" s="45"/>
      <c r="E237" s="45">
        <v>52327</v>
      </c>
      <c r="F237" s="45"/>
      <c r="G237" s="45"/>
      <c r="H237" s="45" t="s">
        <v>195</v>
      </c>
      <c r="I237" s="45" t="s">
        <v>3220</v>
      </c>
      <c r="J237" s="45"/>
      <c r="K237" s="45" t="s">
        <v>4091</v>
      </c>
      <c r="L237" s="45"/>
      <c r="M237" s="45">
        <v>96</v>
      </c>
      <c r="N237" s="45">
        <v>4.5999999999999996</v>
      </c>
      <c r="O237" s="45"/>
      <c r="P237" s="45">
        <v>160</v>
      </c>
      <c r="Q237" s="45" t="s">
        <v>3222</v>
      </c>
      <c r="R237" s="45" t="b">
        <v>0</v>
      </c>
      <c r="S237" s="45"/>
      <c r="T237" s="45">
        <v>6</v>
      </c>
      <c r="U237" s="45">
        <v>164</v>
      </c>
      <c r="V237" s="45">
        <v>1</v>
      </c>
      <c r="W237" s="45">
        <v>1</v>
      </c>
      <c r="X237" s="45">
        <v>1</v>
      </c>
      <c r="Y237" s="45" t="s">
        <v>3249</v>
      </c>
      <c r="Z237" s="45"/>
      <c r="AA237" s="45">
        <v>0</v>
      </c>
      <c r="AB237" s="45" t="b">
        <v>0</v>
      </c>
      <c r="AC237" s="45" t="b">
        <v>0</v>
      </c>
      <c r="AD237" s="45" t="b">
        <v>0</v>
      </c>
      <c r="AE237" s="45" t="b">
        <v>0</v>
      </c>
      <c r="AF237" s="45" t="b">
        <v>0</v>
      </c>
      <c r="AG237" s="45" t="s">
        <v>3225</v>
      </c>
      <c r="AH237" s="45">
        <v>25</v>
      </c>
      <c r="AI237" s="45" t="b">
        <v>0</v>
      </c>
      <c r="AJ237" s="45" t="b">
        <v>0</v>
      </c>
      <c r="AK237" s="45"/>
      <c r="AL237" s="45" t="b">
        <v>0</v>
      </c>
      <c r="AM237" s="45"/>
      <c r="AN237" s="45"/>
      <c r="AO237" s="45"/>
      <c r="AP237" s="45"/>
      <c r="AQ237" s="45"/>
      <c r="AR237" s="45"/>
      <c r="AS237" s="45"/>
      <c r="AT237" s="45"/>
      <c r="AU237" s="45" t="s">
        <v>3251</v>
      </c>
      <c r="AV237" s="46"/>
      <c r="AW237" s="45"/>
      <c r="AX237" s="45" t="b">
        <v>0</v>
      </c>
      <c r="AY237" s="45" t="s">
        <v>3222</v>
      </c>
      <c r="AZ237" s="45"/>
      <c r="BA237" s="45" t="s">
        <v>4092</v>
      </c>
      <c r="BB237" s="45">
        <v>2</v>
      </c>
      <c r="BC237" s="45" t="b">
        <v>0</v>
      </c>
      <c r="BD237" s="45" t="b">
        <v>0</v>
      </c>
      <c r="BE237" s="45"/>
      <c r="BF237" s="45"/>
      <c r="BG237" s="45"/>
      <c r="BH237" s="45">
        <v>0</v>
      </c>
      <c r="BI237" s="45" t="s">
        <v>339</v>
      </c>
      <c r="BJ237" s="45"/>
      <c r="BK237" s="45" t="b">
        <v>0</v>
      </c>
      <c r="BL237" s="45"/>
      <c r="BM237" s="45" t="s">
        <v>3243</v>
      </c>
      <c r="BN237" s="46"/>
      <c r="BO237" s="45" t="s">
        <v>3244</v>
      </c>
      <c r="BP237" s="45"/>
      <c r="BQ237" s="45" t="s">
        <v>3245</v>
      </c>
      <c r="BR237" s="45"/>
      <c r="BS237" s="45"/>
      <c r="BT237" s="45" t="b">
        <v>0</v>
      </c>
      <c r="BU237" s="45">
        <v>2</v>
      </c>
      <c r="BV237" s="45" t="s">
        <v>4093</v>
      </c>
      <c r="BW237" s="45" t="s">
        <v>3264</v>
      </c>
      <c r="BX237" s="46"/>
      <c r="BY237" s="46"/>
      <c r="BZ237" s="45"/>
      <c r="CA237" s="47">
        <v>46048</v>
      </c>
      <c r="CB237" s="47">
        <v>46031</v>
      </c>
      <c r="CC237" s="45" t="s">
        <v>3236</v>
      </c>
      <c r="CD237" s="45" t="b">
        <v>0</v>
      </c>
      <c r="CE237" s="45" t="b">
        <v>0</v>
      </c>
      <c r="CF237" s="45" t="b">
        <v>0</v>
      </c>
      <c r="CG237" s="45" t="b">
        <v>0</v>
      </c>
      <c r="CH237" s="45"/>
      <c r="CI237" s="45" t="s">
        <v>337</v>
      </c>
      <c r="CJ237" s="45" t="s">
        <v>3371</v>
      </c>
      <c r="CK237" s="45" t="s">
        <v>3371</v>
      </c>
      <c r="CL237" s="45"/>
      <c r="CM237" s="45"/>
      <c r="CN237" s="45"/>
      <c r="CO237" s="45" t="b">
        <v>0</v>
      </c>
      <c r="CP237" s="45" t="s">
        <v>4094</v>
      </c>
      <c r="CQ237" s="45">
        <v>0</v>
      </c>
      <c r="CR237" s="45">
        <v>0</v>
      </c>
      <c r="CS237" s="45"/>
      <c r="CT237" s="45"/>
      <c r="CU237" s="45"/>
      <c r="CV237" s="45">
        <v>30</v>
      </c>
      <c r="CW237" s="45"/>
      <c r="CX237" s="45"/>
      <c r="CY237" s="45">
        <v>0</v>
      </c>
      <c r="CZ237" s="45"/>
      <c r="DA237" s="45"/>
      <c r="DB237" s="45"/>
      <c r="DC237" s="45"/>
      <c r="DD237" s="45"/>
      <c r="DE237" s="45"/>
      <c r="DF237" s="45"/>
      <c r="DG237" s="45"/>
      <c r="DH237" s="45"/>
      <c r="DI237" s="45"/>
      <c r="DJ237" s="45"/>
      <c r="DK237" s="45"/>
      <c r="DL237" s="45"/>
      <c r="DM237" s="45"/>
      <c r="DN237" s="13">
        <v>0</v>
      </c>
      <c r="DO237" s="13">
        <v>0</v>
      </c>
      <c r="DP237" s="13"/>
    </row>
    <row r="238" spans="1:120" hidden="1">
      <c r="A238" s="45" t="s">
        <v>16</v>
      </c>
      <c r="B238" s="45" t="s">
        <v>108</v>
      </c>
      <c r="C238" s="46"/>
      <c r="D238" s="45"/>
      <c r="E238" s="45">
        <v>58367</v>
      </c>
      <c r="F238" s="45">
        <v>4059779058367</v>
      </c>
      <c r="G238" s="46"/>
      <c r="H238" s="45" t="s">
        <v>452</v>
      </c>
      <c r="I238" s="45" t="s">
        <v>4079</v>
      </c>
      <c r="J238" s="45" t="s">
        <v>3221</v>
      </c>
      <c r="K238" s="45" t="s">
        <v>4095</v>
      </c>
      <c r="L238" s="45" t="s">
        <v>682</v>
      </c>
      <c r="M238" s="45">
        <v>4</v>
      </c>
      <c r="N238" s="45">
        <v>5</v>
      </c>
      <c r="O238" s="45"/>
      <c r="P238" s="45">
        <v>91</v>
      </c>
      <c r="Q238" s="45" t="s">
        <v>3222</v>
      </c>
      <c r="R238" s="45" t="b">
        <v>0</v>
      </c>
      <c r="S238" s="45"/>
      <c r="T238" s="45">
        <v>5</v>
      </c>
      <c r="U238" s="45">
        <v>0</v>
      </c>
      <c r="V238" s="45">
        <v>3</v>
      </c>
      <c r="W238" s="45">
        <v>2</v>
      </c>
      <c r="X238" s="45">
        <v>0</v>
      </c>
      <c r="Y238" s="45" t="s">
        <v>3223</v>
      </c>
      <c r="Z238" s="45" t="s">
        <v>4096</v>
      </c>
      <c r="AA238" s="45">
        <v>1</v>
      </c>
      <c r="AB238" s="45" t="b">
        <v>0</v>
      </c>
      <c r="AC238" s="45" t="b">
        <v>0</v>
      </c>
      <c r="AD238" s="45" t="b">
        <v>0</v>
      </c>
      <c r="AE238" s="45" t="b">
        <v>0</v>
      </c>
      <c r="AF238" s="45" t="b">
        <v>0</v>
      </c>
      <c r="AG238" s="45"/>
      <c r="AH238" s="45">
        <v>65</v>
      </c>
      <c r="AI238" s="45" t="b">
        <v>0</v>
      </c>
      <c r="AJ238" s="45" t="b">
        <v>0</v>
      </c>
      <c r="AK238" s="45"/>
      <c r="AL238" s="45" t="b">
        <v>0</v>
      </c>
      <c r="AM238" s="45"/>
      <c r="AN238" s="45"/>
      <c r="AO238" s="45"/>
      <c r="AP238" s="45"/>
      <c r="AQ238" s="45"/>
      <c r="AR238" s="45"/>
      <c r="AS238" s="45"/>
      <c r="AT238" s="45"/>
      <c r="AU238" s="45" t="s">
        <v>3251</v>
      </c>
      <c r="AV238" s="45">
        <v>5.99</v>
      </c>
      <c r="AW238" s="45"/>
      <c r="AX238" s="45" t="b">
        <v>0</v>
      </c>
      <c r="AY238" s="45" t="b">
        <v>0</v>
      </c>
      <c r="AZ238" s="45"/>
      <c r="BA238" s="45"/>
      <c r="BB238" s="45">
        <v>0</v>
      </c>
      <c r="BC238" s="45" t="b">
        <v>0</v>
      </c>
      <c r="BD238" s="45" t="b">
        <v>0</v>
      </c>
      <c r="BE238" s="45">
        <v>5.99</v>
      </c>
      <c r="BF238" s="45"/>
      <c r="BG238" s="45"/>
      <c r="BH238" s="45">
        <v>0</v>
      </c>
      <c r="BI238" s="45" t="s">
        <v>339</v>
      </c>
      <c r="BJ238" s="45"/>
      <c r="BK238" s="45" t="b">
        <v>0</v>
      </c>
      <c r="BL238" s="45" t="s">
        <v>3228</v>
      </c>
      <c r="BM238" s="45" t="s">
        <v>3243</v>
      </c>
      <c r="BN238" s="45">
        <v>444942</v>
      </c>
      <c r="BO238" s="45" t="s">
        <v>3460</v>
      </c>
      <c r="BP238" s="45">
        <v>19475</v>
      </c>
      <c r="BQ238" s="45" t="s">
        <v>3461</v>
      </c>
      <c r="BR238" s="45" t="s">
        <v>3256</v>
      </c>
      <c r="BS238" s="45"/>
      <c r="BT238" s="45" t="b">
        <v>0</v>
      </c>
      <c r="BU238" s="45">
        <v>1</v>
      </c>
      <c r="BV238" s="45" t="s">
        <v>3307</v>
      </c>
      <c r="BW238" s="45"/>
      <c r="BX238" s="45"/>
      <c r="BY238" s="45"/>
      <c r="BZ238" s="45"/>
      <c r="CA238" s="47">
        <v>46048</v>
      </c>
      <c r="CB238" s="47">
        <v>45497</v>
      </c>
      <c r="CC238" s="45" t="s">
        <v>3358</v>
      </c>
      <c r="CD238" s="45" t="b">
        <v>0</v>
      </c>
      <c r="CE238" s="45" t="b">
        <v>0</v>
      </c>
      <c r="CF238" s="45" t="b">
        <v>0</v>
      </c>
      <c r="CG238" s="45" t="b">
        <v>0</v>
      </c>
      <c r="CH238" s="45"/>
      <c r="CI238" s="45" t="s">
        <v>337</v>
      </c>
      <c r="CJ238" s="45" t="s">
        <v>3370</v>
      </c>
      <c r="CK238" s="45" t="s">
        <v>3371</v>
      </c>
      <c r="CL238" s="45"/>
      <c r="CM238" s="45"/>
      <c r="CN238" s="45"/>
      <c r="CO238" s="45" t="s">
        <v>3222</v>
      </c>
      <c r="CP238" s="45" t="s">
        <v>3238</v>
      </c>
      <c r="CQ238" s="45">
        <v>0</v>
      </c>
      <c r="CR238" s="45">
        <v>0</v>
      </c>
      <c r="CS238" s="45">
        <v>0.39090000000000003</v>
      </c>
      <c r="CT238" s="45"/>
      <c r="CU238" s="45"/>
      <c r="CV238" s="45">
        <v>0</v>
      </c>
      <c r="CW238" s="45">
        <v>0</v>
      </c>
      <c r="CX238" s="45">
        <v>0</v>
      </c>
      <c r="CY238" s="45">
        <v>0</v>
      </c>
      <c r="CZ238" s="45"/>
      <c r="DA238" s="45">
        <v>0</v>
      </c>
      <c r="DB238" s="45">
        <v>0</v>
      </c>
      <c r="DC238" s="45"/>
      <c r="DD238" s="45"/>
      <c r="DE238" s="45">
        <v>0</v>
      </c>
      <c r="DF238" s="45">
        <v>0</v>
      </c>
      <c r="DG238" s="45">
        <v>0</v>
      </c>
      <c r="DH238" s="45"/>
      <c r="DI238" s="45"/>
      <c r="DJ238" s="45"/>
      <c r="DK238" s="45"/>
      <c r="DL238" s="45">
        <v>0</v>
      </c>
      <c r="DM238" s="45">
        <v>1</v>
      </c>
      <c r="DN238" s="13">
        <v>0</v>
      </c>
      <c r="DO238" s="13">
        <v>0</v>
      </c>
      <c r="DP238" s="13"/>
    </row>
    <row r="239" spans="1:120" hidden="1">
      <c r="A239" s="45" t="s">
        <v>16</v>
      </c>
      <c r="B239" s="45" t="s">
        <v>4097</v>
      </c>
      <c r="C239" s="45" t="s">
        <v>3407</v>
      </c>
      <c r="D239" s="45"/>
      <c r="E239" s="45">
        <v>69127</v>
      </c>
      <c r="F239" s="45"/>
      <c r="G239" s="45"/>
      <c r="H239" s="45" t="s">
        <v>195</v>
      </c>
      <c r="I239" s="45" t="s">
        <v>3220</v>
      </c>
      <c r="J239" s="45"/>
      <c r="K239" s="45" t="s">
        <v>4098</v>
      </c>
      <c r="L239" s="45"/>
      <c r="M239" s="45">
        <v>30</v>
      </c>
      <c r="N239" s="45">
        <v>4.9000000000000004</v>
      </c>
      <c r="O239" s="45">
        <v>5</v>
      </c>
      <c r="P239" s="45">
        <v>178</v>
      </c>
      <c r="Q239" s="45" t="s">
        <v>3222</v>
      </c>
      <c r="R239" s="45" t="b">
        <v>0</v>
      </c>
      <c r="S239" s="45"/>
      <c r="T239" s="45">
        <v>6</v>
      </c>
      <c r="U239" s="45">
        <v>65</v>
      </c>
      <c r="V239" s="45">
        <v>5</v>
      </c>
      <c r="W239" s="45">
        <v>5</v>
      </c>
      <c r="X239" s="45">
        <v>0</v>
      </c>
      <c r="Y239" s="45" t="s">
        <v>3249</v>
      </c>
      <c r="Z239" s="45"/>
      <c r="AA239" s="45">
        <v>0</v>
      </c>
      <c r="AB239" s="45" t="b">
        <v>0</v>
      </c>
      <c r="AC239" s="45" t="b">
        <v>0</v>
      </c>
      <c r="AD239" s="45" t="b">
        <v>0</v>
      </c>
      <c r="AE239" s="45" t="b">
        <v>0</v>
      </c>
      <c r="AF239" s="45" t="b">
        <v>0</v>
      </c>
      <c r="AG239" s="45" t="s">
        <v>3225</v>
      </c>
      <c r="AH239" s="45">
        <v>50</v>
      </c>
      <c r="AI239" s="45" t="b">
        <v>0</v>
      </c>
      <c r="AJ239" s="45" t="b">
        <v>0</v>
      </c>
      <c r="AK239" s="45"/>
      <c r="AL239" s="45" t="b">
        <v>0</v>
      </c>
      <c r="AM239" s="45"/>
      <c r="AN239" s="45"/>
      <c r="AO239" s="45"/>
      <c r="AP239" s="45"/>
      <c r="AQ239" s="45"/>
      <c r="AR239" s="45"/>
      <c r="AS239" s="45"/>
      <c r="AT239" s="45"/>
      <c r="AU239" s="45" t="s">
        <v>3251</v>
      </c>
      <c r="AV239" s="46"/>
      <c r="AW239" s="45"/>
      <c r="AX239" s="45" t="b">
        <v>0</v>
      </c>
      <c r="AY239" s="45" t="s">
        <v>3222</v>
      </c>
      <c r="AZ239" s="45"/>
      <c r="BA239" s="45" t="s">
        <v>4099</v>
      </c>
      <c r="BB239" s="45">
        <v>2</v>
      </c>
      <c r="BC239" s="45" t="b">
        <v>0</v>
      </c>
      <c r="BD239" s="45" t="b">
        <v>0</v>
      </c>
      <c r="BE239" s="45"/>
      <c r="BF239" s="45"/>
      <c r="BG239" s="45"/>
      <c r="BH239" s="45">
        <v>0</v>
      </c>
      <c r="BI239" s="45" t="s">
        <v>339</v>
      </c>
      <c r="BJ239" s="45"/>
      <c r="BK239" s="45" t="b">
        <v>0</v>
      </c>
      <c r="BL239" s="45"/>
      <c r="BM239" s="45" t="s">
        <v>3253</v>
      </c>
      <c r="BN239" s="45">
        <v>11718</v>
      </c>
      <c r="BO239" s="45" t="s">
        <v>3254</v>
      </c>
      <c r="BP239" s="45">
        <v>27</v>
      </c>
      <c r="BQ239" s="45" t="s">
        <v>3255</v>
      </c>
      <c r="BR239" s="45"/>
      <c r="BS239" s="45"/>
      <c r="BT239" s="45" t="b">
        <v>0</v>
      </c>
      <c r="BU239" s="45">
        <v>4</v>
      </c>
      <c r="BV239" s="45" t="s">
        <v>3411</v>
      </c>
      <c r="BW239" s="45" t="s">
        <v>3264</v>
      </c>
      <c r="BX239" s="46"/>
      <c r="BY239" s="46"/>
      <c r="BZ239" s="45"/>
      <c r="CA239" s="47">
        <v>46048</v>
      </c>
      <c r="CB239" s="47">
        <v>46031</v>
      </c>
      <c r="CC239" s="45" t="s">
        <v>3236</v>
      </c>
      <c r="CD239" s="45" t="b">
        <v>0</v>
      </c>
      <c r="CE239" s="45" t="b">
        <v>0</v>
      </c>
      <c r="CF239" s="45" t="b">
        <v>0</v>
      </c>
      <c r="CG239" s="45" t="b">
        <v>0</v>
      </c>
      <c r="CH239" s="45"/>
      <c r="CI239" s="45" t="s">
        <v>337</v>
      </c>
      <c r="CJ239" s="45" t="s">
        <v>3370</v>
      </c>
      <c r="CK239" s="45" t="s">
        <v>3371</v>
      </c>
      <c r="CL239" s="45"/>
      <c r="CM239" s="45"/>
      <c r="CN239" s="45"/>
      <c r="CO239" s="45" t="b">
        <v>0</v>
      </c>
      <c r="CP239" s="45" t="s">
        <v>4094</v>
      </c>
      <c r="CQ239" s="45">
        <v>0</v>
      </c>
      <c r="CR239" s="45">
        <v>0</v>
      </c>
      <c r="CS239" s="45"/>
      <c r="CT239" s="45"/>
      <c r="CU239" s="45"/>
      <c r="CV239" s="45">
        <v>15</v>
      </c>
      <c r="CW239" s="45"/>
      <c r="CX239" s="45"/>
      <c r="CY239" s="45">
        <v>0</v>
      </c>
      <c r="CZ239" s="45"/>
      <c r="DA239" s="45"/>
      <c r="DB239" s="45"/>
      <c r="DC239" s="45"/>
      <c r="DD239" s="45"/>
      <c r="DE239" s="45"/>
      <c r="DF239" s="45"/>
      <c r="DG239" s="45"/>
      <c r="DH239" s="45"/>
      <c r="DI239" s="45"/>
      <c r="DJ239" s="45"/>
      <c r="DK239" s="45"/>
      <c r="DL239" s="45"/>
      <c r="DM239" s="45"/>
      <c r="DN239" s="13">
        <v>0</v>
      </c>
      <c r="DO239" s="13">
        <v>24</v>
      </c>
      <c r="DP239" s="13"/>
    </row>
    <row r="240" spans="1:120" hidden="1">
      <c r="A240" s="45" t="s">
        <v>16</v>
      </c>
      <c r="B240" s="45" t="s">
        <v>4100</v>
      </c>
      <c r="C240" s="45" t="s">
        <v>3716</v>
      </c>
      <c r="D240" s="45"/>
      <c r="E240" s="45">
        <v>59548</v>
      </c>
      <c r="F240" s="45"/>
      <c r="G240" s="45"/>
      <c r="H240" s="45" t="s">
        <v>781</v>
      </c>
      <c r="I240" s="45" t="s">
        <v>3717</v>
      </c>
      <c r="J240" s="45"/>
      <c r="K240" s="45" t="s">
        <v>4101</v>
      </c>
      <c r="L240" s="45"/>
      <c r="M240" s="45">
        <v>4</v>
      </c>
      <c r="N240" s="45">
        <v>4.0999999999999996</v>
      </c>
      <c r="O240" s="45">
        <v>5</v>
      </c>
      <c r="P240" s="45">
        <v>159</v>
      </c>
      <c r="Q240" s="45" t="s">
        <v>3222</v>
      </c>
      <c r="R240" s="45" t="b">
        <v>0</v>
      </c>
      <c r="S240" s="45"/>
      <c r="T240" s="45">
        <v>6</v>
      </c>
      <c r="U240" s="45">
        <v>0</v>
      </c>
      <c r="V240" s="45">
        <v>7</v>
      </c>
      <c r="W240" s="45">
        <v>7</v>
      </c>
      <c r="X240" s="45">
        <v>1</v>
      </c>
      <c r="Y240" s="45" t="s">
        <v>3249</v>
      </c>
      <c r="Z240" s="45"/>
      <c r="AA240" s="45">
        <v>0</v>
      </c>
      <c r="AB240" s="45" t="b">
        <v>0</v>
      </c>
      <c r="AC240" s="45" t="b">
        <v>0</v>
      </c>
      <c r="AD240" s="45" t="b">
        <v>0</v>
      </c>
      <c r="AE240" s="45" t="b">
        <v>0</v>
      </c>
      <c r="AF240" s="45" t="b">
        <v>0</v>
      </c>
      <c r="AG240" s="45"/>
      <c r="AH240" s="45">
        <v>50</v>
      </c>
      <c r="AI240" s="45" t="b">
        <v>0</v>
      </c>
      <c r="AJ240" s="45" t="b">
        <v>0</v>
      </c>
      <c r="AK240" s="45"/>
      <c r="AL240" s="45" t="b">
        <v>0</v>
      </c>
      <c r="AM240" s="45"/>
      <c r="AN240" s="45"/>
      <c r="AO240" s="45"/>
      <c r="AP240" s="45"/>
      <c r="AQ240" s="45"/>
      <c r="AR240" s="45"/>
      <c r="AS240" s="45"/>
      <c r="AT240" s="45"/>
      <c r="AU240" s="45" t="s">
        <v>3251</v>
      </c>
      <c r="AV240" s="46"/>
      <c r="AW240" s="45"/>
      <c r="AX240" s="45" t="b">
        <v>0</v>
      </c>
      <c r="AY240" s="45" t="b">
        <v>0</v>
      </c>
      <c r="AZ240" s="45"/>
      <c r="BA240" s="45"/>
      <c r="BB240" s="45">
        <v>0</v>
      </c>
      <c r="BC240" s="45" t="b">
        <v>0</v>
      </c>
      <c r="BD240" s="45" t="b">
        <v>0</v>
      </c>
      <c r="BE240" s="45"/>
      <c r="BF240" s="45"/>
      <c r="BG240" s="45"/>
      <c r="BH240" s="45">
        <v>0</v>
      </c>
      <c r="BI240" s="45" t="s">
        <v>339</v>
      </c>
      <c r="BJ240" s="45"/>
      <c r="BK240" s="45" t="b">
        <v>0</v>
      </c>
      <c r="BL240" s="45"/>
      <c r="BM240" s="45" t="s">
        <v>3720</v>
      </c>
      <c r="BN240" s="45">
        <v>21955</v>
      </c>
      <c r="BO240" s="45" t="s">
        <v>3721</v>
      </c>
      <c r="BP240" s="45">
        <v>124</v>
      </c>
      <c r="BQ240" s="45" t="s">
        <v>3722</v>
      </c>
      <c r="BR240" s="45"/>
      <c r="BS240" s="45"/>
      <c r="BT240" s="45" t="b">
        <v>0</v>
      </c>
      <c r="BU240" s="45">
        <v>2</v>
      </c>
      <c r="BV240" s="45" t="s">
        <v>3723</v>
      </c>
      <c r="BW240" s="45" t="s">
        <v>3521</v>
      </c>
      <c r="BX240" s="46"/>
      <c r="BY240" s="46"/>
      <c r="BZ240" s="45"/>
      <c r="CA240" s="47">
        <v>46048</v>
      </c>
      <c r="CB240" s="47">
        <v>46031</v>
      </c>
      <c r="CC240" s="45" t="s">
        <v>4102</v>
      </c>
      <c r="CD240" s="45" t="b">
        <v>0</v>
      </c>
      <c r="CE240" s="45" t="b">
        <v>0</v>
      </c>
      <c r="CF240" s="45" t="b">
        <v>0</v>
      </c>
      <c r="CG240" s="45" t="b">
        <v>0</v>
      </c>
      <c r="CH240" s="45"/>
      <c r="CI240" s="45" t="s">
        <v>337</v>
      </c>
      <c r="CJ240" s="45" t="s">
        <v>3370</v>
      </c>
      <c r="CK240" s="45" t="s">
        <v>3371</v>
      </c>
      <c r="CL240" s="45"/>
      <c r="CM240" s="45"/>
      <c r="CN240" s="45"/>
      <c r="CO240" s="45" t="b">
        <v>0</v>
      </c>
      <c r="CP240" s="45" t="s">
        <v>4094</v>
      </c>
      <c r="CQ240" s="45">
        <v>0</v>
      </c>
      <c r="CR240" s="45">
        <v>0</v>
      </c>
      <c r="CS240" s="45"/>
      <c r="CT240" s="45"/>
      <c r="CU240" s="45"/>
      <c r="CV240" s="45">
        <v>5</v>
      </c>
      <c r="CW240" s="45"/>
      <c r="CX240" s="45"/>
      <c r="CY240" s="45">
        <v>0</v>
      </c>
      <c r="CZ240" s="45"/>
      <c r="DA240" s="45"/>
      <c r="DB240" s="45"/>
      <c r="DC240" s="45"/>
      <c r="DD240" s="45"/>
      <c r="DE240" s="45"/>
      <c r="DF240" s="45"/>
      <c r="DG240" s="45"/>
      <c r="DH240" s="45"/>
      <c r="DI240" s="45"/>
      <c r="DJ240" s="45"/>
      <c r="DK240" s="45"/>
      <c r="DL240" s="45"/>
      <c r="DM240" s="45"/>
      <c r="DN240" s="13">
        <v>0</v>
      </c>
      <c r="DO240" s="13">
        <v>24</v>
      </c>
      <c r="DP240" s="13"/>
    </row>
    <row r="241" spans="1:120" hidden="1">
      <c r="A241" s="45" t="s">
        <v>16</v>
      </c>
      <c r="B241" s="45" t="s">
        <v>1951</v>
      </c>
      <c r="C241" s="45" t="s">
        <v>4103</v>
      </c>
      <c r="D241" s="45"/>
      <c r="E241" s="45">
        <v>58510</v>
      </c>
      <c r="F241" s="45">
        <v>4059779058510</v>
      </c>
      <c r="G241" s="46"/>
      <c r="H241" s="45" t="s">
        <v>452</v>
      </c>
      <c r="I241" s="45" t="s">
        <v>3276</v>
      </c>
      <c r="J241" s="45" t="s">
        <v>3221</v>
      </c>
      <c r="K241" s="45" t="s">
        <v>4104</v>
      </c>
      <c r="L241" s="45" t="s">
        <v>682</v>
      </c>
      <c r="M241" s="45">
        <v>12</v>
      </c>
      <c r="N241" s="45">
        <v>4.7</v>
      </c>
      <c r="O241" s="45"/>
      <c r="P241" s="45">
        <v>140</v>
      </c>
      <c r="Q241" s="45" t="s">
        <v>3222</v>
      </c>
      <c r="R241" s="45" t="b">
        <v>0</v>
      </c>
      <c r="S241" s="45"/>
      <c r="T241" s="45">
        <v>5</v>
      </c>
      <c r="U241" s="45">
        <v>0</v>
      </c>
      <c r="V241" s="45">
        <v>6</v>
      </c>
      <c r="W241" s="45">
        <v>6</v>
      </c>
      <c r="X241" s="45">
        <v>1</v>
      </c>
      <c r="Y241" s="45" t="s">
        <v>3223</v>
      </c>
      <c r="Z241" s="45" t="s">
        <v>4105</v>
      </c>
      <c r="AA241" s="45">
        <v>1</v>
      </c>
      <c r="AB241" s="45" t="b">
        <v>0</v>
      </c>
      <c r="AC241" s="45" t="b">
        <v>0</v>
      </c>
      <c r="AD241" s="45" t="b">
        <v>0</v>
      </c>
      <c r="AE241" s="45" t="b">
        <v>0</v>
      </c>
      <c r="AF241" s="45" t="b">
        <v>0</v>
      </c>
      <c r="AG241" s="45"/>
      <c r="AH241" s="45">
        <v>90</v>
      </c>
      <c r="AI241" s="45" t="b">
        <v>0</v>
      </c>
      <c r="AJ241" s="45" t="b">
        <v>0</v>
      </c>
      <c r="AK241" s="45"/>
      <c r="AL241" s="45" t="b">
        <v>0</v>
      </c>
      <c r="AM241" s="45"/>
      <c r="AN241" s="45"/>
      <c r="AO241" s="45"/>
      <c r="AP241" s="45"/>
      <c r="AQ241" s="45"/>
      <c r="AR241" s="45"/>
      <c r="AS241" s="45"/>
      <c r="AT241" s="45"/>
      <c r="AU241" s="45" t="s">
        <v>3251</v>
      </c>
      <c r="AV241" s="45">
        <v>11.99</v>
      </c>
      <c r="AW241" s="45" t="s">
        <v>76</v>
      </c>
      <c r="AX241" s="45" t="b">
        <v>0</v>
      </c>
      <c r="AY241" s="45" t="b">
        <v>0</v>
      </c>
      <c r="AZ241" s="45"/>
      <c r="BA241" s="45"/>
      <c r="BB241" s="45">
        <v>0</v>
      </c>
      <c r="BC241" s="45" t="s">
        <v>3222</v>
      </c>
      <c r="BD241" s="45" t="s">
        <v>3222</v>
      </c>
      <c r="BE241" s="45">
        <v>11.99</v>
      </c>
      <c r="BF241" s="45"/>
      <c r="BG241" s="45"/>
      <c r="BH241" s="45">
        <v>2</v>
      </c>
      <c r="BI241" s="45" t="s">
        <v>330</v>
      </c>
      <c r="BJ241" s="45"/>
      <c r="BK241" s="45" t="s">
        <v>3222</v>
      </c>
      <c r="BL241" s="45" t="s">
        <v>3228</v>
      </c>
      <c r="BM241" s="45" t="s">
        <v>3243</v>
      </c>
      <c r="BN241" s="45">
        <v>494589</v>
      </c>
      <c r="BO241" s="45" t="s">
        <v>3460</v>
      </c>
      <c r="BP241" s="45">
        <v>20990</v>
      </c>
      <c r="BQ241" s="45" t="s">
        <v>3461</v>
      </c>
      <c r="BR241" s="45" t="s">
        <v>3256</v>
      </c>
      <c r="BS241" s="45"/>
      <c r="BT241" s="45" t="b">
        <v>0</v>
      </c>
      <c r="BU241" s="45">
        <v>5</v>
      </c>
      <c r="BV241" s="45" t="s">
        <v>4106</v>
      </c>
      <c r="BW241" s="45" t="s">
        <v>3283</v>
      </c>
      <c r="BX241" s="46"/>
      <c r="BY241" s="45"/>
      <c r="BZ241" s="45"/>
      <c r="CA241" s="47">
        <v>46048</v>
      </c>
      <c r="CB241" s="47">
        <v>45619</v>
      </c>
      <c r="CC241" s="45" t="s">
        <v>3358</v>
      </c>
      <c r="CD241" s="45" t="b">
        <v>0</v>
      </c>
      <c r="CE241" s="45" t="b">
        <v>0</v>
      </c>
      <c r="CF241" s="45" t="b">
        <v>0</v>
      </c>
      <c r="CG241" s="45" t="b">
        <v>0</v>
      </c>
      <c r="CH241" s="45"/>
      <c r="CI241" s="45" t="s">
        <v>337</v>
      </c>
      <c r="CJ241" s="45" t="s">
        <v>3237</v>
      </c>
      <c r="CK241" s="45" t="s">
        <v>3237</v>
      </c>
      <c r="CL241" s="45"/>
      <c r="CM241" s="45"/>
      <c r="CN241" s="45"/>
      <c r="CO241" s="45" t="b">
        <v>0</v>
      </c>
      <c r="CP241" s="45" t="s">
        <v>3238</v>
      </c>
      <c r="CQ241" s="45">
        <v>0</v>
      </c>
      <c r="CR241" s="45">
        <v>0</v>
      </c>
      <c r="CS241" s="45"/>
      <c r="CT241" s="45"/>
      <c r="CU241" s="45"/>
      <c r="CV241" s="45">
        <v>0</v>
      </c>
      <c r="CW241" s="45">
        <v>0</v>
      </c>
      <c r="CX241" s="45">
        <v>0</v>
      </c>
      <c r="CY241" s="45">
        <v>0</v>
      </c>
      <c r="CZ241" s="45"/>
      <c r="DA241" s="45">
        <v>0</v>
      </c>
      <c r="DB241" s="45">
        <v>0</v>
      </c>
      <c r="DC241" s="45"/>
      <c r="DD241" s="45"/>
      <c r="DE241" s="45">
        <v>0</v>
      </c>
      <c r="DF241" s="45">
        <v>0</v>
      </c>
      <c r="DG241" s="45">
        <v>0</v>
      </c>
      <c r="DH241" s="45"/>
      <c r="DI241" s="45"/>
      <c r="DJ241" s="45"/>
      <c r="DK241" s="45"/>
      <c r="DL241" s="45">
        <v>0</v>
      </c>
      <c r="DM241" s="45"/>
      <c r="DN241" s="13">
        <v>0</v>
      </c>
      <c r="DO241" s="13">
        <v>0</v>
      </c>
      <c r="DP241" s="13"/>
    </row>
    <row r="242" spans="1:120" hidden="1">
      <c r="A242" s="45" t="s">
        <v>16</v>
      </c>
      <c r="B242" s="45" t="s">
        <v>2394</v>
      </c>
      <c r="C242" s="46"/>
      <c r="D242" s="45"/>
      <c r="E242" s="45">
        <v>35603</v>
      </c>
      <c r="F242" s="45">
        <v>4059779035603</v>
      </c>
      <c r="G242" s="46"/>
      <c r="H242" s="45" t="s">
        <v>195</v>
      </c>
      <c r="I242" s="45" t="s">
        <v>3220</v>
      </c>
      <c r="J242" s="45" t="s">
        <v>3221</v>
      </c>
      <c r="K242" s="45" t="s">
        <v>4107</v>
      </c>
      <c r="L242" s="45" t="s">
        <v>195</v>
      </c>
      <c r="M242" s="45">
        <v>32</v>
      </c>
      <c r="N242" s="45">
        <v>4.5</v>
      </c>
      <c r="O242" s="45"/>
      <c r="P242" s="45">
        <v>118</v>
      </c>
      <c r="Q242" s="45" t="s">
        <v>3222</v>
      </c>
      <c r="R242" s="45" t="b">
        <v>0</v>
      </c>
      <c r="S242" s="45"/>
      <c r="T242" s="45">
        <v>5</v>
      </c>
      <c r="U242" s="45">
        <v>1434</v>
      </c>
      <c r="V242" s="45">
        <v>7</v>
      </c>
      <c r="W242" s="45">
        <v>7</v>
      </c>
      <c r="X242" s="45">
        <v>1</v>
      </c>
      <c r="Y242" s="45" t="s">
        <v>3223</v>
      </c>
      <c r="Z242" s="45" t="s">
        <v>4108</v>
      </c>
      <c r="AA242" s="45">
        <v>0</v>
      </c>
      <c r="AB242" s="45" t="b">
        <v>0</v>
      </c>
      <c r="AC242" s="45" t="b">
        <v>0</v>
      </c>
      <c r="AD242" s="45" t="b">
        <v>0</v>
      </c>
      <c r="AE242" s="45" t="b">
        <v>0</v>
      </c>
      <c r="AF242" s="45" t="b">
        <v>0</v>
      </c>
      <c r="AG242" s="45" t="s">
        <v>3225</v>
      </c>
      <c r="AH242" s="45">
        <v>90</v>
      </c>
      <c r="AI242" s="45" t="b">
        <v>0</v>
      </c>
      <c r="AJ242" s="45" t="b">
        <v>0</v>
      </c>
      <c r="AK242" s="45"/>
      <c r="AL242" s="45" t="b">
        <v>0</v>
      </c>
      <c r="AM242" s="45" t="s">
        <v>3222</v>
      </c>
      <c r="AN242" s="45" t="s">
        <v>3222</v>
      </c>
      <c r="AO242" s="45" t="b">
        <v>0</v>
      </c>
      <c r="AP242" s="45" t="s">
        <v>3222</v>
      </c>
      <c r="AQ242" s="45" t="s">
        <v>3222</v>
      </c>
      <c r="AR242" s="45"/>
      <c r="AS242" s="45" t="s">
        <v>3226</v>
      </c>
      <c r="AT242" s="45"/>
      <c r="AU242" s="45" t="s">
        <v>3227</v>
      </c>
      <c r="AV242" s="45">
        <v>35.369999999999997</v>
      </c>
      <c r="AW242" s="45" t="s">
        <v>76</v>
      </c>
      <c r="AX242" s="45" t="b">
        <v>0</v>
      </c>
      <c r="AY242" s="45" t="s">
        <v>3222</v>
      </c>
      <c r="AZ242" s="45"/>
      <c r="BA242" s="45" t="s">
        <v>1801</v>
      </c>
      <c r="BB242" s="45">
        <v>1</v>
      </c>
      <c r="BC242" s="45" t="s">
        <v>3222</v>
      </c>
      <c r="BD242" s="45" t="s">
        <v>3222</v>
      </c>
      <c r="BE242" s="45">
        <v>35.369999999999997</v>
      </c>
      <c r="BF242" s="45"/>
      <c r="BG242" s="45"/>
      <c r="BH242" s="45">
        <v>1</v>
      </c>
      <c r="BI242" s="45" t="s">
        <v>330</v>
      </c>
      <c r="BJ242" s="45"/>
      <c r="BK242" s="45" t="s">
        <v>3222</v>
      </c>
      <c r="BL242" s="45" t="s">
        <v>3228</v>
      </c>
      <c r="BM242" s="45" t="s">
        <v>3253</v>
      </c>
      <c r="BN242" s="45">
        <v>230408</v>
      </c>
      <c r="BO242" s="45" t="s">
        <v>3254</v>
      </c>
      <c r="BP242" s="45">
        <v>375</v>
      </c>
      <c r="BQ242" s="45" t="s">
        <v>3255</v>
      </c>
      <c r="BR242" s="45" t="s">
        <v>3256</v>
      </c>
      <c r="BS242" s="45"/>
      <c r="BT242" s="45" t="b">
        <v>0</v>
      </c>
      <c r="BU242" s="45">
        <v>1</v>
      </c>
      <c r="BV242" s="45" t="s">
        <v>3307</v>
      </c>
      <c r="BW242" s="45"/>
      <c r="BX242" s="45"/>
      <c r="BY242" s="45"/>
      <c r="BZ242" s="45"/>
      <c r="CA242" s="47">
        <v>46048</v>
      </c>
      <c r="CB242" s="47">
        <v>45353</v>
      </c>
      <c r="CC242" s="45" t="s">
        <v>3236</v>
      </c>
      <c r="CD242" s="45" t="b">
        <v>0</v>
      </c>
      <c r="CE242" s="45" t="b">
        <v>0</v>
      </c>
      <c r="CF242" s="45" t="b">
        <v>0</v>
      </c>
      <c r="CG242" s="45" t="b">
        <v>0</v>
      </c>
      <c r="CH242" s="45"/>
      <c r="CI242" s="45" t="s">
        <v>337</v>
      </c>
      <c r="CJ242" s="45" t="s">
        <v>3237</v>
      </c>
      <c r="CK242" s="45" t="s">
        <v>3237</v>
      </c>
      <c r="CL242" s="45"/>
      <c r="CM242" s="45"/>
      <c r="CN242" s="45"/>
      <c r="CO242" s="45" t="b">
        <v>0</v>
      </c>
      <c r="CP242" s="45" t="s">
        <v>3238</v>
      </c>
      <c r="CQ242" s="45">
        <v>0</v>
      </c>
      <c r="CR242" s="45">
        <v>0</v>
      </c>
      <c r="CS242" s="45">
        <v>0.3236</v>
      </c>
      <c r="CT242" s="45"/>
      <c r="CU242" s="45"/>
      <c r="CV242" s="45">
        <v>10</v>
      </c>
      <c r="CW242" s="45">
        <v>219</v>
      </c>
      <c r="CX242" s="45">
        <v>3315.66</v>
      </c>
      <c r="CY242" s="45">
        <v>0</v>
      </c>
      <c r="CZ242" s="45">
        <v>0</v>
      </c>
      <c r="DA242" s="45">
        <v>0</v>
      </c>
      <c r="DB242" s="45">
        <v>0</v>
      </c>
      <c r="DC242" s="45">
        <v>0</v>
      </c>
      <c r="DD242" s="45">
        <v>0</v>
      </c>
      <c r="DE242" s="45">
        <v>3315.66</v>
      </c>
      <c r="DF242" s="45">
        <v>219</v>
      </c>
      <c r="DG242" s="45">
        <v>0</v>
      </c>
      <c r="DH242" s="45">
        <v>0</v>
      </c>
      <c r="DI242" s="45">
        <v>0</v>
      </c>
      <c r="DJ242" s="45">
        <v>0</v>
      </c>
      <c r="DK242" s="45">
        <v>0</v>
      </c>
      <c r="DL242" s="45">
        <v>0</v>
      </c>
      <c r="DM242" s="45">
        <v>0.33</v>
      </c>
      <c r="DN242" s="13">
        <v>0</v>
      </c>
      <c r="DO242" s="13">
        <v>0</v>
      </c>
      <c r="DP242" s="13">
        <v>0.39</v>
      </c>
    </row>
    <row r="243" spans="1:120" hidden="1">
      <c r="A243" s="45" t="s">
        <v>16</v>
      </c>
      <c r="B243" s="45" t="s">
        <v>450</v>
      </c>
      <c r="C243" s="46"/>
      <c r="D243" s="45"/>
      <c r="E243" s="45">
        <v>58336</v>
      </c>
      <c r="F243" s="45">
        <v>4059779058336</v>
      </c>
      <c r="G243" s="46"/>
      <c r="H243" s="45" t="s">
        <v>452</v>
      </c>
      <c r="I243" s="45" t="s">
        <v>4079</v>
      </c>
      <c r="J243" s="45" t="s">
        <v>3221</v>
      </c>
      <c r="K243" s="45" t="s">
        <v>4109</v>
      </c>
      <c r="L243" s="45" t="s">
        <v>682</v>
      </c>
      <c r="M243" s="45">
        <v>4</v>
      </c>
      <c r="N243" s="45">
        <v>4.7</v>
      </c>
      <c r="O243" s="45"/>
      <c r="P243" s="45">
        <v>92</v>
      </c>
      <c r="Q243" s="45" t="s">
        <v>3222</v>
      </c>
      <c r="R243" s="45" t="b">
        <v>0</v>
      </c>
      <c r="S243" s="45"/>
      <c r="T243" s="45">
        <v>5</v>
      </c>
      <c r="U243" s="45">
        <v>0</v>
      </c>
      <c r="V243" s="45">
        <v>2</v>
      </c>
      <c r="W243" s="45">
        <v>2</v>
      </c>
      <c r="X243" s="45">
        <v>0</v>
      </c>
      <c r="Y243" s="45" t="s">
        <v>3223</v>
      </c>
      <c r="Z243" s="45" t="s">
        <v>4096</v>
      </c>
      <c r="AA243" s="45">
        <v>1</v>
      </c>
      <c r="AB243" s="45" t="b">
        <v>0</v>
      </c>
      <c r="AC243" s="45" t="b">
        <v>0</v>
      </c>
      <c r="AD243" s="45" t="b">
        <v>0</v>
      </c>
      <c r="AE243" s="45" t="b">
        <v>0</v>
      </c>
      <c r="AF243" s="45" t="b">
        <v>0</v>
      </c>
      <c r="AG243" s="45"/>
      <c r="AH243" s="45">
        <v>75</v>
      </c>
      <c r="AI243" s="45" t="b">
        <v>0</v>
      </c>
      <c r="AJ243" s="45" t="b">
        <v>0</v>
      </c>
      <c r="AK243" s="45"/>
      <c r="AL243" s="45" t="b">
        <v>0</v>
      </c>
      <c r="AM243" s="45"/>
      <c r="AN243" s="45"/>
      <c r="AO243" s="45"/>
      <c r="AP243" s="45"/>
      <c r="AQ243" s="45"/>
      <c r="AR243" s="45"/>
      <c r="AS243" s="45"/>
      <c r="AT243" s="45"/>
      <c r="AU243" s="45" t="s">
        <v>3251</v>
      </c>
      <c r="AV243" s="45">
        <v>4.99</v>
      </c>
      <c r="AW243" s="45" t="s">
        <v>76</v>
      </c>
      <c r="AX243" s="45" t="b">
        <v>0</v>
      </c>
      <c r="AY243" s="45" t="b">
        <v>0</v>
      </c>
      <c r="AZ243" s="45"/>
      <c r="BA243" s="45"/>
      <c r="BB243" s="45">
        <v>0</v>
      </c>
      <c r="BC243" s="45" t="s">
        <v>3222</v>
      </c>
      <c r="BD243" s="45" t="s">
        <v>3222</v>
      </c>
      <c r="BE243" s="45">
        <v>4.99</v>
      </c>
      <c r="BF243" s="45"/>
      <c r="BG243" s="45"/>
      <c r="BH243" s="45">
        <v>1</v>
      </c>
      <c r="BI243" s="45" t="s">
        <v>330</v>
      </c>
      <c r="BJ243" s="45" t="s">
        <v>4019</v>
      </c>
      <c r="BK243" s="45" t="s">
        <v>3222</v>
      </c>
      <c r="BL243" s="45" t="s">
        <v>3228</v>
      </c>
      <c r="BM243" s="45" t="s">
        <v>3243</v>
      </c>
      <c r="BN243" s="46"/>
      <c r="BO243" s="45" t="s">
        <v>3460</v>
      </c>
      <c r="BP243" s="45"/>
      <c r="BQ243" s="45" t="s">
        <v>3461</v>
      </c>
      <c r="BR243" s="45" t="s">
        <v>3256</v>
      </c>
      <c r="BS243" s="45"/>
      <c r="BT243" s="45" t="b">
        <v>0</v>
      </c>
      <c r="BU243" s="45">
        <v>1</v>
      </c>
      <c r="BV243" s="45" t="s">
        <v>3307</v>
      </c>
      <c r="BW243" s="45"/>
      <c r="BX243" s="45"/>
      <c r="BY243" s="45"/>
      <c r="BZ243" s="45"/>
      <c r="CA243" s="47">
        <v>46048</v>
      </c>
      <c r="CB243" s="47">
        <v>45497</v>
      </c>
      <c r="CC243" s="45" t="s">
        <v>3358</v>
      </c>
      <c r="CD243" s="45" t="b">
        <v>0</v>
      </c>
      <c r="CE243" s="45" t="b">
        <v>0</v>
      </c>
      <c r="CF243" s="45" t="b">
        <v>0</v>
      </c>
      <c r="CG243" s="45" t="b">
        <v>0</v>
      </c>
      <c r="CH243" s="45"/>
      <c r="CI243" s="45" t="s">
        <v>337</v>
      </c>
      <c r="CJ243" s="45" t="s">
        <v>3370</v>
      </c>
      <c r="CK243" s="45" t="s">
        <v>3371</v>
      </c>
      <c r="CL243" s="45"/>
      <c r="CM243" s="45"/>
      <c r="CN243" s="45"/>
      <c r="CO243" s="45" t="s">
        <v>3222</v>
      </c>
      <c r="CP243" s="45" t="s">
        <v>3238</v>
      </c>
      <c r="CQ243" s="45">
        <v>0</v>
      </c>
      <c r="CR243" s="45">
        <v>0</v>
      </c>
      <c r="CS243" s="45"/>
      <c r="CT243" s="45"/>
      <c r="CU243" s="45"/>
      <c r="CV243" s="45">
        <v>0</v>
      </c>
      <c r="CW243" s="45">
        <v>0</v>
      </c>
      <c r="CX243" s="45">
        <v>0</v>
      </c>
      <c r="CY243" s="45">
        <v>0</v>
      </c>
      <c r="CZ243" s="45"/>
      <c r="DA243" s="45">
        <v>0</v>
      </c>
      <c r="DB243" s="45">
        <v>0</v>
      </c>
      <c r="DC243" s="45"/>
      <c r="DD243" s="45"/>
      <c r="DE243" s="45">
        <v>0</v>
      </c>
      <c r="DF243" s="45">
        <v>0</v>
      </c>
      <c r="DG243" s="45">
        <v>0</v>
      </c>
      <c r="DH243" s="45"/>
      <c r="DI243" s="45"/>
      <c r="DJ243" s="45"/>
      <c r="DK243" s="45"/>
      <c r="DL243" s="45">
        <v>0</v>
      </c>
      <c r="DM243" s="45"/>
      <c r="DN243" s="13">
        <v>0</v>
      </c>
      <c r="DO243" s="13">
        <v>48</v>
      </c>
      <c r="DP243" s="13"/>
    </row>
    <row r="244" spans="1:120" hidden="1">
      <c r="A244" s="45" t="s">
        <v>16</v>
      </c>
      <c r="B244" s="45" t="s">
        <v>1788</v>
      </c>
      <c r="C244" s="46"/>
      <c r="D244" s="45"/>
      <c r="E244" s="45">
        <v>59005</v>
      </c>
      <c r="F244" s="45">
        <v>4059779059005</v>
      </c>
      <c r="G244" s="46"/>
      <c r="H244" s="45" t="s">
        <v>452</v>
      </c>
      <c r="I244" s="45" t="s">
        <v>4079</v>
      </c>
      <c r="J244" s="45" t="s">
        <v>3221</v>
      </c>
      <c r="K244" s="45" t="s">
        <v>4110</v>
      </c>
      <c r="L244" s="45" t="s">
        <v>682</v>
      </c>
      <c r="M244" s="45">
        <v>0</v>
      </c>
      <c r="N244" s="45"/>
      <c r="O244" s="45"/>
      <c r="P244" s="45">
        <v>87</v>
      </c>
      <c r="Q244" s="45" t="s">
        <v>3222</v>
      </c>
      <c r="R244" s="45" t="b">
        <v>0</v>
      </c>
      <c r="S244" s="45"/>
      <c r="T244" s="45">
        <v>4</v>
      </c>
      <c r="U244" s="45">
        <v>0</v>
      </c>
      <c r="V244" s="45">
        <v>6</v>
      </c>
      <c r="W244" s="45">
        <v>6</v>
      </c>
      <c r="X244" s="45">
        <v>0</v>
      </c>
      <c r="Y244" s="45" t="s">
        <v>3223</v>
      </c>
      <c r="Z244" s="45" t="s">
        <v>4081</v>
      </c>
      <c r="AA244" s="45">
        <v>1</v>
      </c>
      <c r="AB244" s="45" t="b">
        <v>0</v>
      </c>
      <c r="AC244" s="45" t="b">
        <v>0</v>
      </c>
      <c r="AD244" s="45" t="b">
        <v>0</v>
      </c>
      <c r="AE244" s="45" t="b">
        <v>0</v>
      </c>
      <c r="AF244" s="45" t="b">
        <v>0</v>
      </c>
      <c r="AG244" s="45"/>
      <c r="AH244" s="45">
        <v>65</v>
      </c>
      <c r="AI244" s="45" t="b">
        <v>0</v>
      </c>
      <c r="AJ244" s="45" t="b">
        <v>0</v>
      </c>
      <c r="AK244" s="45"/>
      <c r="AL244" s="45" t="b">
        <v>0</v>
      </c>
      <c r="AM244" s="45"/>
      <c r="AN244" s="45"/>
      <c r="AO244" s="45"/>
      <c r="AP244" s="45"/>
      <c r="AQ244" s="45"/>
      <c r="AR244" s="45"/>
      <c r="AS244" s="45"/>
      <c r="AT244" s="45"/>
      <c r="AU244" s="45" t="s">
        <v>3251</v>
      </c>
      <c r="AV244" s="45">
        <v>20.83</v>
      </c>
      <c r="AW244" s="45" t="s">
        <v>76</v>
      </c>
      <c r="AX244" s="45" t="b">
        <v>0</v>
      </c>
      <c r="AY244" s="45" t="b">
        <v>0</v>
      </c>
      <c r="AZ244" s="45"/>
      <c r="BA244" s="45"/>
      <c r="BB244" s="45">
        <v>0</v>
      </c>
      <c r="BC244" s="45" t="s">
        <v>3222</v>
      </c>
      <c r="BD244" s="45" t="s">
        <v>3222</v>
      </c>
      <c r="BE244" s="45">
        <v>20.83</v>
      </c>
      <c r="BF244" s="45"/>
      <c r="BG244" s="45"/>
      <c r="BH244" s="45">
        <v>2</v>
      </c>
      <c r="BI244" s="45" t="s">
        <v>330</v>
      </c>
      <c r="BJ244" s="45" t="s">
        <v>3978</v>
      </c>
      <c r="BK244" s="45" t="s">
        <v>3222</v>
      </c>
      <c r="BL244" s="45" t="s">
        <v>3228</v>
      </c>
      <c r="BM244" s="45" t="s">
        <v>3243</v>
      </c>
      <c r="BN244" s="46"/>
      <c r="BO244" s="45" t="s">
        <v>3460</v>
      </c>
      <c r="BP244" s="45"/>
      <c r="BQ244" s="45" t="s">
        <v>3461</v>
      </c>
      <c r="BR244" s="45" t="s">
        <v>3256</v>
      </c>
      <c r="BS244" s="45"/>
      <c r="BT244" s="45" t="b">
        <v>0</v>
      </c>
      <c r="BU244" s="45">
        <v>1</v>
      </c>
      <c r="BV244" s="45" t="s">
        <v>3307</v>
      </c>
      <c r="BW244" s="45"/>
      <c r="BX244" s="45"/>
      <c r="BY244" s="45"/>
      <c r="BZ244" s="45"/>
      <c r="CA244" s="47">
        <v>46048</v>
      </c>
      <c r="CB244" s="47">
        <v>45403</v>
      </c>
      <c r="CC244" s="45" t="s">
        <v>3358</v>
      </c>
      <c r="CD244" s="45" t="b">
        <v>0</v>
      </c>
      <c r="CE244" s="45" t="b">
        <v>0</v>
      </c>
      <c r="CF244" s="45" t="b">
        <v>0</v>
      </c>
      <c r="CG244" s="45" t="b">
        <v>0</v>
      </c>
      <c r="CH244" s="45"/>
      <c r="CI244" s="45" t="s">
        <v>337</v>
      </c>
      <c r="CJ244" s="45" t="s">
        <v>3237</v>
      </c>
      <c r="CK244" s="45" t="s">
        <v>3237</v>
      </c>
      <c r="CL244" s="45"/>
      <c r="CM244" s="45"/>
      <c r="CN244" s="45"/>
      <c r="CO244" s="45" t="b">
        <v>0</v>
      </c>
      <c r="CP244" s="45" t="s">
        <v>3238</v>
      </c>
      <c r="CQ244" s="45">
        <v>0</v>
      </c>
      <c r="CR244" s="45">
        <v>0</v>
      </c>
      <c r="CS244" s="45"/>
      <c r="CT244" s="45"/>
      <c r="CU244" s="45"/>
      <c r="CV244" s="45">
        <v>0</v>
      </c>
      <c r="CW244" s="45">
        <v>10</v>
      </c>
      <c r="CX244" s="45">
        <v>120.9</v>
      </c>
      <c r="CY244" s="45">
        <v>0</v>
      </c>
      <c r="CZ244" s="45">
        <v>0</v>
      </c>
      <c r="DA244" s="45">
        <v>0</v>
      </c>
      <c r="DB244" s="45">
        <v>0</v>
      </c>
      <c r="DC244" s="45">
        <v>0</v>
      </c>
      <c r="DD244" s="45">
        <v>0</v>
      </c>
      <c r="DE244" s="45">
        <v>120.9</v>
      </c>
      <c r="DF244" s="45">
        <v>10</v>
      </c>
      <c r="DG244" s="45">
        <v>0</v>
      </c>
      <c r="DH244" s="45">
        <v>0</v>
      </c>
      <c r="DI244" s="45">
        <v>0</v>
      </c>
      <c r="DJ244" s="45">
        <v>0</v>
      </c>
      <c r="DK244" s="45">
        <v>0</v>
      </c>
      <c r="DL244" s="45">
        <v>0</v>
      </c>
      <c r="DM244" s="45">
        <v>1</v>
      </c>
      <c r="DN244" s="13">
        <v>0</v>
      </c>
      <c r="DO244" s="13">
        <v>0</v>
      </c>
      <c r="DP244" s="13"/>
    </row>
    <row r="245" spans="1:120" hidden="1">
      <c r="A245" s="45" t="s">
        <v>16</v>
      </c>
      <c r="B245" s="45" t="s">
        <v>3119</v>
      </c>
      <c r="C245" s="46"/>
      <c r="D245" s="45"/>
      <c r="E245" s="45">
        <v>75074</v>
      </c>
      <c r="F245" s="45">
        <v>4059779075081</v>
      </c>
      <c r="G245" s="46"/>
      <c r="H245" s="45" t="s">
        <v>195</v>
      </c>
      <c r="I245" s="45" t="s">
        <v>3220</v>
      </c>
      <c r="J245" s="45" t="s">
        <v>3221</v>
      </c>
      <c r="K245" s="45" t="s">
        <v>4111</v>
      </c>
      <c r="L245" s="45"/>
      <c r="M245" s="45"/>
      <c r="N245" s="45"/>
      <c r="O245" s="45"/>
      <c r="P245" s="45">
        <v>158</v>
      </c>
      <c r="Q245" s="45" t="s">
        <v>3222</v>
      </c>
      <c r="R245" s="45" t="b">
        <v>0</v>
      </c>
      <c r="S245" s="45"/>
      <c r="T245" s="45">
        <v>5</v>
      </c>
      <c r="U245" s="45">
        <v>499</v>
      </c>
      <c r="V245" s="45">
        <v>7</v>
      </c>
      <c r="W245" s="45">
        <v>7</v>
      </c>
      <c r="X245" s="45">
        <v>0</v>
      </c>
      <c r="Y245" s="45" t="s">
        <v>3249</v>
      </c>
      <c r="Z245" s="45" t="s">
        <v>4112</v>
      </c>
      <c r="AA245" s="45">
        <v>0</v>
      </c>
      <c r="AB245" s="45" t="b">
        <v>0</v>
      </c>
      <c r="AC245" s="45" t="b">
        <v>0</v>
      </c>
      <c r="AD245" s="45" t="b">
        <v>0</v>
      </c>
      <c r="AE245" s="45" t="b">
        <v>0</v>
      </c>
      <c r="AF245" s="45" t="b">
        <v>0</v>
      </c>
      <c r="AG245" s="45" t="s">
        <v>3225</v>
      </c>
      <c r="AH245" s="45">
        <v>45</v>
      </c>
      <c r="AI245" s="45" t="b">
        <v>0</v>
      </c>
      <c r="AJ245" s="45" t="b">
        <v>0</v>
      </c>
      <c r="AK245" s="45"/>
      <c r="AL245" s="45" t="b">
        <v>0</v>
      </c>
      <c r="AM245" s="45"/>
      <c r="AN245" s="45"/>
      <c r="AO245" s="45"/>
      <c r="AP245" s="45"/>
      <c r="AQ245" s="45"/>
      <c r="AR245" s="45"/>
      <c r="AS245" s="45"/>
      <c r="AT245" s="45"/>
      <c r="AU245" s="45" t="s">
        <v>3251</v>
      </c>
      <c r="AV245" s="45">
        <v>24.95</v>
      </c>
      <c r="AW245" s="45"/>
      <c r="AX245" s="45" t="b">
        <v>0</v>
      </c>
      <c r="AY245" s="45" t="b">
        <v>0</v>
      </c>
      <c r="AZ245" s="45"/>
      <c r="BA245" s="45"/>
      <c r="BB245" s="45">
        <v>0</v>
      </c>
      <c r="BC245" s="45" t="b">
        <v>0</v>
      </c>
      <c r="BD245" s="45" t="b">
        <v>0</v>
      </c>
      <c r="BE245" s="45">
        <v>24.95</v>
      </c>
      <c r="BF245" s="45"/>
      <c r="BG245" s="45"/>
      <c r="BH245" s="45">
        <v>0</v>
      </c>
      <c r="BI245" s="45" t="s">
        <v>339</v>
      </c>
      <c r="BJ245" s="45"/>
      <c r="BK245" s="45" t="b">
        <v>0</v>
      </c>
      <c r="BL245" s="45" t="s">
        <v>3228</v>
      </c>
      <c r="BM245" s="45" t="s">
        <v>3253</v>
      </c>
      <c r="BN245" s="45"/>
      <c r="BO245" s="45" t="s">
        <v>3254</v>
      </c>
      <c r="BP245" s="45"/>
      <c r="BQ245" s="45" t="s">
        <v>3255</v>
      </c>
      <c r="BR245" s="45" t="s">
        <v>3256</v>
      </c>
      <c r="BS245" s="45"/>
      <c r="BT245" s="45" t="b">
        <v>0</v>
      </c>
      <c r="BU245" s="45">
        <v>1</v>
      </c>
      <c r="BV245" s="45" t="s">
        <v>3307</v>
      </c>
      <c r="BW245" s="45"/>
      <c r="BX245" s="45"/>
      <c r="BY245" s="45"/>
      <c r="BZ245" s="45"/>
      <c r="CA245" s="47">
        <v>46048</v>
      </c>
      <c r="CB245" s="47">
        <v>46022</v>
      </c>
      <c r="CC245" s="45" t="s">
        <v>3236</v>
      </c>
      <c r="CD245" s="45" t="b">
        <v>0</v>
      </c>
      <c r="CE245" s="45" t="b">
        <v>0</v>
      </c>
      <c r="CF245" s="45" t="b">
        <v>0</v>
      </c>
      <c r="CG245" s="45" t="b">
        <v>0</v>
      </c>
      <c r="CH245" s="45"/>
      <c r="CI245" s="45" t="s">
        <v>337</v>
      </c>
      <c r="CJ245" s="45" t="s">
        <v>3237</v>
      </c>
      <c r="CK245" s="45" t="s">
        <v>3237</v>
      </c>
      <c r="CL245" s="45"/>
      <c r="CM245" s="45"/>
      <c r="CN245" s="45"/>
      <c r="CO245" s="45" t="s">
        <v>3222</v>
      </c>
      <c r="CP245" s="45" t="s">
        <v>3238</v>
      </c>
      <c r="CQ245" s="45">
        <v>0</v>
      </c>
      <c r="CR245" s="45">
        <v>0</v>
      </c>
      <c r="CS245" s="45"/>
      <c r="CT245" s="45"/>
      <c r="CU245" s="45"/>
      <c r="CV245" s="45">
        <v>1</v>
      </c>
      <c r="CW245" s="45">
        <v>0</v>
      </c>
      <c r="CX245" s="45">
        <v>0</v>
      </c>
      <c r="CY245" s="45">
        <v>0</v>
      </c>
      <c r="CZ245" s="45"/>
      <c r="DA245" s="45">
        <v>0</v>
      </c>
      <c r="DB245" s="45">
        <v>0</v>
      </c>
      <c r="DC245" s="45"/>
      <c r="DD245" s="45"/>
      <c r="DE245" s="45">
        <v>0</v>
      </c>
      <c r="DF245" s="45">
        <v>0</v>
      </c>
      <c r="DG245" s="45">
        <v>0</v>
      </c>
      <c r="DH245" s="45"/>
      <c r="DI245" s="45"/>
      <c r="DJ245" s="45"/>
      <c r="DK245" s="45"/>
      <c r="DL245" s="45">
        <v>0</v>
      </c>
      <c r="DM245" s="45">
        <v>1</v>
      </c>
      <c r="DN245" s="13">
        <v>0</v>
      </c>
      <c r="DO245" s="13">
        <v>0</v>
      </c>
      <c r="DP245" s="13"/>
    </row>
    <row r="246" spans="1:120" hidden="1">
      <c r="A246" s="45" t="s">
        <v>16</v>
      </c>
      <c r="B246" s="45" t="s">
        <v>4113</v>
      </c>
      <c r="C246" s="45" t="s">
        <v>3973</v>
      </c>
      <c r="D246" s="45"/>
      <c r="E246" s="45">
        <v>68311</v>
      </c>
      <c r="F246" s="45"/>
      <c r="G246" s="45"/>
      <c r="H246" s="45" t="s">
        <v>195</v>
      </c>
      <c r="I246" s="45" t="s">
        <v>3220</v>
      </c>
      <c r="J246" s="45"/>
      <c r="K246" s="45" t="s">
        <v>4114</v>
      </c>
      <c r="L246" s="45"/>
      <c r="M246" s="45">
        <v>25</v>
      </c>
      <c r="N246" s="45">
        <v>4.5999999999999996</v>
      </c>
      <c r="O246" s="45"/>
      <c r="P246" s="45">
        <v>179</v>
      </c>
      <c r="Q246" s="45" t="s">
        <v>3222</v>
      </c>
      <c r="R246" s="45" t="b">
        <v>0</v>
      </c>
      <c r="S246" s="45"/>
      <c r="T246" s="45">
        <v>6</v>
      </c>
      <c r="U246" s="45">
        <v>150</v>
      </c>
      <c r="V246" s="45">
        <v>5</v>
      </c>
      <c r="W246" s="45">
        <v>4</v>
      </c>
      <c r="X246" s="45">
        <v>0</v>
      </c>
      <c r="Y246" s="45" t="s">
        <v>3249</v>
      </c>
      <c r="Z246" s="45"/>
      <c r="AA246" s="45">
        <v>0</v>
      </c>
      <c r="AB246" s="45" t="b">
        <v>0</v>
      </c>
      <c r="AC246" s="45" t="b">
        <v>0</v>
      </c>
      <c r="AD246" s="45" t="b">
        <v>0</v>
      </c>
      <c r="AE246" s="45" t="b">
        <v>0</v>
      </c>
      <c r="AF246" s="45" t="b">
        <v>0</v>
      </c>
      <c r="AG246" s="45" t="s">
        <v>3225</v>
      </c>
      <c r="AH246" s="45">
        <v>50</v>
      </c>
      <c r="AI246" s="45" t="b">
        <v>0</v>
      </c>
      <c r="AJ246" s="45" t="b">
        <v>0</v>
      </c>
      <c r="AK246" s="45"/>
      <c r="AL246" s="45" t="b">
        <v>0</v>
      </c>
      <c r="AM246" s="45"/>
      <c r="AN246" s="45"/>
      <c r="AO246" s="45"/>
      <c r="AP246" s="45"/>
      <c r="AQ246" s="45"/>
      <c r="AR246" s="45"/>
      <c r="AS246" s="45"/>
      <c r="AT246" s="45"/>
      <c r="AU246" s="45" t="s">
        <v>3251</v>
      </c>
      <c r="AV246" s="46"/>
      <c r="AW246" s="45"/>
      <c r="AX246" s="45" t="b">
        <v>0</v>
      </c>
      <c r="AY246" s="45" t="s">
        <v>3222</v>
      </c>
      <c r="AZ246" s="45"/>
      <c r="BA246" s="45" t="s">
        <v>3975</v>
      </c>
      <c r="BB246" s="45">
        <v>2</v>
      </c>
      <c r="BC246" s="45" t="b">
        <v>0</v>
      </c>
      <c r="BD246" s="45" t="b">
        <v>0</v>
      </c>
      <c r="BE246" s="45"/>
      <c r="BF246" s="45"/>
      <c r="BG246" s="45"/>
      <c r="BH246" s="45">
        <v>0</v>
      </c>
      <c r="BI246" s="45" t="s">
        <v>339</v>
      </c>
      <c r="BJ246" s="45"/>
      <c r="BK246" s="45" t="b">
        <v>0</v>
      </c>
      <c r="BL246" s="45"/>
      <c r="BM246" s="45" t="s">
        <v>3253</v>
      </c>
      <c r="BN246" s="45">
        <v>55834</v>
      </c>
      <c r="BO246" s="45" t="s">
        <v>3877</v>
      </c>
      <c r="BP246" s="45">
        <v>69</v>
      </c>
      <c r="BQ246" s="45" t="s">
        <v>3878</v>
      </c>
      <c r="BR246" s="45"/>
      <c r="BS246" s="45"/>
      <c r="BT246" s="45" t="b">
        <v>0</v>
      </c>
      <c r="BU246" s="45">
        <v>2</v>
      </c>
      <c r="BV246" s="45" t="s">
        <v>3976</v>
      </c>
      <c r="BW246" s="45" t="s">
        <v>3264</v>
      </c>
      <c r="BX246" s="46"/>
      <c r="BY246" s="46"/>
      <c r="BZ246" s="45"/>
      <c r="CA246" s="47">
        <v>46048</v>
      </c>
      <c r="CB246" s="47">
        <v>46031</v>
      </c>
      <c r="CC246" s="45" t="s">
        <v>4115</v>
      </c>
      <c r="CD246" s="45" t="b">
        <v>0</v>
      </c>
      <c r="CE246" s="45" t="b">
        <v>0</v>
      </c>
      <c r="CF246" s="45" t="b">
        <v>0</v>
      </c>
      <c r="CG246" s="45" t="b">
        <v>0</v>
      </c>
      <c r="CH246" s="45"/>
      <c r="CI246" s="45" t="s">
        <v>337</v>
      </c>
      <c r="CJ246" s="45" t="s">
        <v>3371</v>
      </c>
      <c r="CK246" s="45" t="s">
        <v>3371</v>
      </c>
      <c r="CL246" s="45"/>
      <c r="CM246" s="45"/>
      <c r="CN246" s="45"/>
      <c r="CO246" s="45" t="b">
        <v>0</v>
      </c>
      <c r="CP246" s="45" t="s">
        <v>4094</v>
      </c>
      <c r="CQ246" s="45">
        <v>0</v>
      </c>
      <c r="CR246" s="45">
        <v>0</v>
      </c>
      <c r="CS246" s="45"/>
      <c r="CT246" s="45"/>
      <c r="CU246" s="45"/>
      <c r="CV246" s="45">
        <v>10</v>
      </c>
      <c r="CW246" s="45"/>
      <c r="CX246" s="45"/>
      <c r="CY246" s="45">
        <v>0</v>
      </c>
      <c r="CZ246" s="45"/>
      <c r="DA246" s="45"/>
      <c r="DB246" s="45"/>
      <c r="DC246" s="45"/>
      <c r="DD246" s="45"/>
      <c r="DE246" s="45"/>
      <c r="DF246" s="45"/>
      <c r="DG246" s="45"/>
      <c r="DH246" s="45"/>
      <c r="DI246" s="45"/>
      <c r="DJ246" s="45"/>
      <c r="DK246" s="45"/>
      <c r="DL246" s="45"/>
      <c r="DM246" s="45"/>
      <c r="DN246" s="13">
        <v>0</v>
      </c>
      <c r="DO246" s="13">
        <v>0</v>
      </c>
      <c r="DP246" s="13"/>
    </row>
    <row r="247" spans="1:120" hidden="1">
      <c r="A247" s="45" t="s">
        <v>16</v>
      </c>
      <c r="B247" s="45" t="s">
        <v>4116</v>
      </c>
      <c r="C247" s="45" t="s">
        <v>3265</v>
      </c>
      <c r="D247" s="45"/>
      <c r="E247" s="45">
        <v>45862</v>
      </c>
      <c r="F247" s="45"/>
      <c r="G247" s="45"/>
      <c r="H247" s="45" t="s">
        <v>195</v>
      </c>
      <c r="I247" s="45" t="s">
        <v>3220</v>
      </c>
      <c r="J247" s="45"/>
      <c r="K247" s="45" t="s">
        <v>4117</v>
      </c>
      <c r="L247" s="45"/>
      <c r="M247" s="45">
        <v>522</v>
      </c>
      <c r="N247" s="45">
        <v>4.5999999999999996</v>
      </c>
      <c r="O247" s="45">
        <v>4.9000000000000004</v>
      </c>
      <c r="P247" s="45">
        <v>155</v>
      </c>
      <c r="Q247" s="45" t="s">
        <v>3222</v>
      </c>
      <c r="R247" s="45" t="b">
        <v>0</v>
      </c>
      <c r="S247" s="45"/>
      <c r="T247" s="45">
        <v>6</v>
      </c>
      <c r="U247" s="45">
        <v>0</v>
      </c>
      <c r="V247" s="45">
        <v>6</v>
      </c>
      <c r="W247" s="45">
        <v>6</v>
      </c>
      <c r="X247" s="45">
        <v>1</v>
      </c>
      <c r="Y247" s="45" t="s">
        <v>3249</v>
      </c>
      <c r="Z247" s="45"/>
      <c r="AA247" s="45">
        <v>0</v>
      </c>
      <c r="AB247" s="45" t="b">
        <v>0</v>
      </c>
      <c r="AC247" s="45" t="b">
        <v>0</v>
      </c>
      <c r="AD247" s="45" t="b">
        <v>0</v>
      </c>
      <c r="AE247" s="45" t="b">
        <v>0</v>
      </c>
      <c r="AF247" s="45" t="b">
        <v>0</v>
      </c>
      <c r="AG247" s="45" t="s">
        <v>3225</v>
      </c>
      <c r="AH247" s="45">
        <v>50</v>
      </c>
      <c r="AI247" s="45" t="b">
        <v>0</v>
      </c>
      <c r="AJ247" s="45" t="b">
        <v>0</v>
      </c>
      <c r="AK247" s="45"/>
      <c r="AL247" s="45" t="b">
        <v>0</v>
      </c>
      <c r="AM247" s="45"/>
      <c r="AN247" s="45"/>
      <c r="AO247" s="45"/>
      <c r="AP247" s="45"/>
      <c r="AQ247" s="45"/>
      <c r="AR247" s="45"/>
      <c r="AS247" s="45"/>
      <c r="AT247" s="45"/>
      <c r="AU247" s="45" t="s">
        <v>3251</v>
      </c>
      <c r="AV247" s="46"/>
      <c r="AW247" s="45"/>
      <c r="AX247" s="45" t="b">
        <v>0</v>
      </c>
      <c r="AY247" s="45" t="b">
        <v>0</v>
      </c>
      <c r="AZ247" s="45"/>
      <c r="BA247" s="45"/>
      <c r="BB247" s="45">
        <v>0</v>
      </c>
      <c r="BC247" s="45" t="b">
        <v>0</v>
      </c>
      <c r="BD247" s="45" t="b">
        <v>0</v>
      </c>
      <c r="BE247" s="45"/>
      <c r="BF247" s="45"/>
      <c r="BG247" s="45"/>
      <c r="BH247" s="45">
        <v>0</v>
      </c>
      <c r="BI247" s="45" t="s">
        <v>339</v>
      </c>
      <c r="BJ247" s="45"/>
      <c r="BK247" s="45" t="b">
        <v>0</v>
      </c>
      <c r="BL247" s="45"/>
      <c r="BM247" s="45" t="s">
        <v>3253</v>
      </c>
      <c r="BN247" s="45">
        <v>2708</v>
      </c>
      <c r="BO247" s="45" t="s">
        <v>3270</v>
      </c>
      <c r="BP247" s="45">
        <v>51</v>
      </c>
      <c r="BQ247" s="45" t="s">
        <v>3271</v>
      </c>
      <c r="BR247" s="45"/>
      <c r="BS247" s="45"/>
      <c r="BT247" s="45" t="b">
        <v>0</v>
      </c>
      <c r="BU247" s="45">
        <v>5</v>
      </c>
      <c r="BV247" s="45" t="s">
        <v>3273</v>
      </c>
      <c r="BW247" s="45" t="s">
        <v>3258</v>
      </c>
      <c r="BX247" s="45"/>
      <c r="BY247" s="45"/>
      <c r="BZ247" s="45"/>
      <c r="CA247" s="47">
        <v>46048</v>
      </c>
      <c r="CB247" s="47">
        <v>46000</v>
      </c>
      <c r="CC247" s="45" t="s">
        <v>3274</v>
      </c>
      <c r="CD247" s="45" t="b">
        <v>0</v>
      </c>
      <c r="CE247" s="45" t="b">
        <v>0</v>
      </c>
      <c r="CF247" s="45" t="b">
        <v>0</v>
      </c>
      <c r="CG247" s="45" t="b">
        <v>0</v>
      </c>
      <c r="CH247" s="45"/>
      <c r="CI247" s="45" t="s">
        <v>337</v>
      </c>
      <c r="CJ247" s="45" t="s">
        <v>3237</v>
      </c>
      <c r="CK247" s="45" t="s">
        <v>3237</v>
      </c>
      <c r="CL247" s="45"/>
      <c r="CM247" s="45"/>
      <c r="CN247" s="45"/>
      <c r="CO247" s="45" t="b">
        <v>0</v>
      </c>
      <c r="CP247" s="45" t="s">
        <v>4094</v>
      </c>
      <c r="CQ247" s="45">
        <v>0</v>
      </c>
      <c r="CR247" s="45">
        <v>0</v>
      </c>
      <c r="CS247" s="45"/>
      <c r="CT247" s="45"/>
      <c r="CU247" s="45"/>
      <c r="CV247" s="45">
        <v>71</v>
      </c>
      <c r="CW247" s="45"/>
      <c r="CX247" s="45"/>
      <c r="CY247" s="45">
        <v>0</v>
      </c>
      <c r="CZ247" s="45"/>
      <c r="DA247" s="45"/>
      <c r="DB247" s="45"/>
      <c r="DC247" s="45"/>
      <c r="DD247" s="45"/>
      <c r="DE247" s="45"/>
      <c r="DF247" s="45"/>
      <c r="DG247" s="45"/>
      <c r="DH247" s="45"/>
      <c r="DI247" s="45"/>
      <c r="DJ247" s="45"/>
      <c r="DK247" s="45"/>
      <c r="DL247" s="45"/>
      <c r="DM247" s="45"/>
      <c r="DN247" s="13">
        <v>0</v>
      </c>
      <c r="DO247" s="13">
        <v>0</v>
      </c>
      <c r="DP247" s="13"/>
    </row>
    <row r="248" spans="1:120" hidden="1">
      <c r="A248" s="45" t="s">
        <v>16</v>
      </c>
      <c r="B248" s="45" t="s">
        <v>4118</v>
      </c>
      <c r="C248" s="45" t="s">
        <v>3874</v>
      </c>
      <c r="D248" s="45"/>
      <c r="E248" s="45">
        <v>68250</v>
      </c>
      <c r="F248" s="45"/>
      <c r="G248" s="45"/>
      <c r="H248" s="45" t="s">
        <v>195</v>
      </c>
      <c r="I248" s="45" t="s">
        <v>3220</v>
      </c>
      <c r="J248" s="45"/>
      <c r="K248" s="45" t="s">
        <v>4077</v>
      </c>
      <c r="L248" s="45"/>
      <c r="M248" s="45">
        <v>70</v>
      </c>
      <c r="N248" s="45">
        <v>4.5999999999999996</v>
      </c>
      <c r="O248" s="45">
        <v>5</v>
      </c>
      <c r="P248" s="45">
        <v>184</v>
      </c>
      <c r="Q248" s="45" t="s">
        <v>3222</v>
      </c>
      <c r="R248" s="45" t="b">
        <v>0</v>
      </c>
      <c r="S248" s="45"/>
      <c r="T248" s="45">
        <v>6</v>
      </c>
      <c r="U248" s="45">
        <v>158</v>
      </c>
      <c r="V248" s="45">
        <v>3</v>
      </c>
      <c r="W248" s="45">
        <v>3</v>
      </c>
      <c r="X248" s="45">
        <v>0</v>
      </c>
      <c r="Y248" s="45" t="s">
        <v>3249</v>
      </c>
      <c r="Z248" s="45"/>
      <c r="AA248" s="45">
        <v>0</v>
      </c>
      <c r="AB248" s="45" t="b">
        <v>0</v>
      </c>
      <c r="AC248" s="45" t="b">
        <v>0</v>
      </c>
      <c r="AD248" s="45" t="b">
        <v>0</v>
      </c>
      <c r="AE248" s="45" t="b">
        <v>0</v>
      </c>
      <c r="AF248" s="45" t="b">
        <v>0</v>
      </c>
      <c r="AG248" s="45" t="s">
        <v>3225</v>
      </c>
      <c r="AH248" s="45">
        <v>35</v>
      </c>
      <c r="AI248" s="45" t="b">
        <v>0</v>
      </c>
      <c r="AJ248" s="45" t="b">
        <v>0</v>
      </c>
      <c r="AK248" s="45"/>
      <c r="AL248" s="45" t="b">
        <v>0</v>
      </c>
      <c r="AM248" s="45"/>
      <c r="AN248" s="45"/>
      <c r="AO248" s="45"/>
      <c r="AP248" s="45"/>
      <c r="AQ248" s="45"/>
      <c r="AR248" s="45"/>
      <c r="AS248" s="45"/>
      <c r="AT248" s="45"/>
      <c r="AU248" s="45" t="s">
        <v>3251</v>
      </c>
      <c r="AV248" s="46"/>
      <c r="AW248" s="45"/>
      <c r="AX248" s="45" t="b">
        <v>0</v>
      </c>
      <c r="AY248" s="45" t="s">
        <v>3222</v>
      </c>
      <c r="AZ248" s="45"/>
      <c r="BA248" s="45" t="s">
        <v>485</v>
      </c>
      <c r="BB248" s="45">
        <v>1</v>
      </c>
      <c r="BC248" s="45" t="b">
        <v>0</v>
      </c>
      <c r="BD248" s="45" t="b">
        <v>0</v>
      </c>
      <c r="BE248" s="45"/>
      <c r="BF248" s="45"/>
      <c r="BG248" s="45"/>
      <c r="BH248" s="45">
        <v>0</v>
      </c>
      <c r="BI248" s="45" t="s">
        <v>339</v>
      </c>
      <c r="BJ248" s="45"/>
      <c r="BK248" s="45" t="b">
        <v>0</v>
      </c>
      <c r="BL248" s="45"/>
      <c r="BM248" s="45" t="s">
        <v>3253</v>
      </c>
      <c r="BN248" s="45">
        <v>22887</v>
      </c>
      <c r="BO248" s="45" t="s">
        <v>3877</v>
      </c>
      <c r="BP248" s="45">
        <v>34</v>
      </c>
      <c r="BQ248" s="45" t="s">
        <v>3878</v>
      </c>
      <c r="BR248" s="45"/>
      <c r="BS248" s="45"/>
      <c r="BT248" s="45" t="b">
        <v>0</v>
      </c>
      <c r="BU248" s="45">
        <v>6</v>
      </c>
      <c r="BV248" s="45" t="s">
        <v>4119</v>
      </c>
      <c r="BW248" s="45" t="s">
        <v>3532</v>
      </c>
      <c r="BX248" s="46"/>
      <c r="BY248" s="46"/>
      <c r="BZ248" s="45"/>
      <c r="CA248" s="47">
        <v>46048</v>
      </c>
      <c r="CB248" s="47">
        <v>46031</v>
      </c>
      <c r="CC248" s="45" t="s">
        <v>3236</v>
      </c>
      <c r="CD248" s="45" t="b">
        <v>0</v>
      </c>
      <c r="CE248" s="45" t="b">
        <v>0</v>
      </c>
      <c r="CF248" s="45" t="b">
        <v>0</v>
      </c>
      <c r="CG248" s="45" t="b">
        <v>0</v>
      </c>
      <c r="CH248" s="45"/>
      <c r="CI248" s="45" t="s">
        <v>337</v>
      </c>
      <c r="CJ248" s="45" t="s">
        <v>3371</v>
      </c>
      <c r="CK248" s="45" t="s">
        <v>3371</v>
      </c>
      <c r="CL248" s="45"/>
      <c r="CM248" s="45"/>
      <c r="CN248" s="45"/>
      <c r="CO248" s="45" t="b">
        <v>0</v>
      </c>
      <c r="CP248" s="45" t="s">
        <v>4094</v>
      </c>
      <c r="CQ248" s="45">
        <v>0</v>
      </c>
      <c r="CR248" s="45">
        <v>0</v>
      </c>
      <c r="CS248" s="45"/>
      <c r="CT248" s="45"/>
      <c r="CU248" s="45"/>
      <c r="CV248" s="45">
        <v>6</v>
      </c>
      <c r="CW248" s="45"/>
      <c r="CX248" s="45"/>
      <c r="CY248" s="45">
        <v>0</v>
      </c>
      <c r="CZ248" s="45"/>
      <c r="DA248" s="45"/>
      <c r="DB248" s="45"/>
      <c r="DC248" s="45"/>
      <c r="DD248" s="45"/>
      <c r="DE248" s="45"/>
      <c r="DF248" s="45"/>
      <c r="DG248" s="45"/>
      <c r="DH248" s="45"/>
      <c r="DI248" s="45"/>
      <c r="DJ248" s="45"/>
      <c r="DK248" s="45"/>
      <c r="DL248" s="45"/>
      <c r="DM248" s="45"/>
      <c r="DN248" s="13">
        <v>0</v>
      </c>
      <c r="DO248" s="13">
        <v>0</v>
      </c>
      <c r="DP248" s="13"/>
    </row>
    <row r="249" spans="1:120" hidden="1">
      <c r="A249" s="45" t="s">
        <v>16</v>
      </c>
      <c r="B249" s="45" t="s">
        <v>2194</v>
      </c>
      <c r="C249" s="45" t="s">
        <v>4103</v>
      </c>
      <c r="D249" s="45"/>
      <c r="E249" s="45">
        <v>58541</v>
      </c>
      <c r="F249" s="45">
        <v>4059779058541</v>
      </c>
      <c r="G249" s="46"/>
      <c r="H249" s="45" t="s">
        <v>452</v>
      </c>
      <c r="I249" s="45" t="s">
        <v>4120</v>
      </c>
      <c r="J249" s="45" t="s">
        <v>3221</v>
      </c>
      <c r="K249" s="45" t="s">
        <v>4121</v>
      </c>
      <c r="L249" s="45" t="s">
        <v>682</v>
      </c>
      <c r="M249" s="45">
        <v>12</v>
      </c>
      <c r="N249" s="45">
        <v>4.7</v>
      </c>
      <c r="O249" s="45"/>
      <c r="P249" s="45">
        <v>159</v>
      </c>
      <c r="Q249" s="45" t="s">
        <v>3222</v>
      </c>
      <c r="R249" s="45" t="b">
        <v>0</v>
      </c>
      <c r="S249" s="45"/>
      <c r="T249" s="45">
        <v>5</v>
      </c>
      <c r="U249" s="45">
        <v>0</v>
      </c>
      <c r="V249" s="45">
        <v>6</v>
      </c>
      <c r="W249" s="45">
        <v>6</v>
      </c>
      <c r="X249" s="45">
        <v>1</v>
      </c>
      <c r="Y249" s="45" t="s">
        <v>3223</v>
      </c>
      <c r="Z249" s="45" t="s">
        <v>4105</v>
      </c>
      <c r="AA249" s="45">
        <v>1</v>
      </c>
      <c r="AB249" s="45" t="b">
        <v>0</v>
      </c>
      <c r="AC249" s="45" t="b">
        <v>0</v>
      </c>
      <c r="AD249" s="45" t="b">
        <v>0</v>
      </c>
      <c r="AE249" s="45" t="b">
        <v>0</v>
      </c>
      <c r="AF249" s="45" t="b">
        <v>0</v>
      </c>
      <c r="AG249" s="45"/>
      <c r="AH249" s="45">
        <v>80</v>
      </c>
      <c r="AI249" s="45" t="b">
        <v>0</v>
      </c>
      <c r="AJ249" s="45" t="b">
        <v>0</v>
      </c>
      <c r="AK249" s="45"/>
      <c r="AL249" s="45" t="b">
        <v>0</v>
      </c>
      <c r="AM249" s="45"/>
      <c r="AN249" s="45"/>
      <c r="AO249" s="45"/>
      <c r="AP249" s="45"/>
      <c r="AQ249" s="45"/>
      <c r="AR249" s="45"/>
      <c r="AS249" s="45"/>
      <c r="AT249" s="45"/>
      <c r="AU249" s="45" t="s">
        <v>3251</v>
      </c>
      <c r="AV249" s="45">
        <v>11.99</v>
      </c>
      <c r="AW249" s="45" t="s">
        <v>76</v>
      </c>
      <c r="AX249" s="45" t="b">
        <v>0</v>
      </c>
      <c r="AY249" s="45" t="b">
        <v>0</v>
      </c>
      <c r="AZ249" s="45"/>
      <c r="BA249" s="45"/>
      <c r="BB249" s="45">
        <v>0</v>
      </c>
      <c r="BC249" s="45" t="s">
        <v>3222</v>
      </c>
      <c r="BD249" s="45" t="s">
        <v>3222</v>
      </c>
      <c r="BE249" s="45">
        <v>11.99</v>
      </c>
      <c r="BF249" s="45"/>
      <c r="BG249" s="45"/>
      <c r="BH249" s="45">
        <v>2</v>
      </c>
      <c r="BI249" s="45" t="s">
        <v>330</v>
      </c>
      <c r="BJ249" s="45"/>
      <c r="BK249" s="45" t="s">
        <v>3222</v>
      </c>
      <c r="BL249" s="45" t="s">
        <v>3228</v>
      </c>
      <c r="BM249" s="45" t="s">
        <v>3243</v>
      </c>
      <c r="BN249" s="45">
        <v>494589</v>
      </c>
      <c r="BO249" s="45" t="s">
        <v>3460</v>
      </c>
      <c r="BP249" s="45">
        <v>20990</v>
      </c>
      <c r="BQ249" s="45" t="s">
        <v>3461</v>
      </c>
      <c r="BR249" s="45" t="s">
        <v>3256</v>
      </c>
      <c r="BS249" s="45"/>
      <c r="BT249" s="45" t="b">
        <v>0</v>
      </c>
      <c r="BU249" s="45">
        <v>5</v>
      </c>
      <c r="BV249" s="45" t="s">
        <v>4106</v>
      </c>
      <c r="BW249" s="45" t="s">
        <v>3283</v>
      </c>
      <c r="BX249" s="46"/>
      <c r="BY249" s="45"/>
      <c r="BZ249" s="45"/>
      <c r="CA249" s="47">
        <v>46048</v>
      </c>
      <c r="CB249" s="47">
        <v>45429</v>
      </c>
      <c r="CC249" s="45" t="s">
        <v>3358</v>
      </c>
      <c r="CD249" s="45" t="b">
        <v>0</v>
      </c>
      <c r="CE249" s="45" t="b">
        <v>0</v>
      </c>
      <c r="CF249" s="45" t="b">
        <v>0</v>
      </c>
      <c r="CG249" s="45" t="b">
        <v>0</v>
      </c>
      <c r="CH249" s="45"/>
      <c r="CI249" s="45" t="s">
        <v>337</v>
      </c>
      <c r="CJ249" s="45" t="s">
        <v>3237</v>
      </c>
      <c r="CK249" s="45" t="s">
        <v>3237</v>
      </c>
      <c r="CL249" s="45"/>
      <c r="CM249" s="45"/>
      <c r="CN249" s="45"/>
      <c r="CO249" s="45" t="b">
        <v>0</v>
      </c>
      <c r="CP249" s="45" t="s">
        <v>3238</v>
      </c>
      <c r="CQ249" s="45">
        <v>0</v>
      </c>
      <c r="CR249" s="45">
        <v>0</v>
      </c>
      <c r="CS249" s="45"/>
      <c r="CT249" s="45"/>
      <c r="CU249" s="45"/>
      <c r="CV249" s="45">
        <v>0</v>
      </c>
      <c r="CW249" s="45">
        <v>0</v>
      </c>
      <c r="CX249" s="45">
        <v>0</v>
      </c>
      <c r="CY249" s="45">
        <v>0</v>
      </c>
      <c r="CZ249" s="45">
        <v>0</v>
      </c>
      <c r="DA249" s="45">
        <v>0</v>
      </c>
      <c r="DB249" s="45">
        <v>0</v>
      </c>
      <c r="DC249" s="45">
        <v>0</v>
      </c>
      <c r="DD249" s="45">
        <v>0</v>
      </c>
      <c r="DE249" s="45">
        <v>0</v>
      </c>
      <c r="DF249" s="45">
        <v>0</v>
      </c>
      <c r="DG249" s="45">
        <v>0</v>
      </c>
      <c r="DH249" s="45">
        <v>0</v>
      </c>
      <c r="DI249" s="45">
        <v>0</v>
      </c>
      <c r="DJ249" s="45">
        <v>0</v>
      </c>
      <c r="DK249" s="45">
        <v>0</v>
      </c>
      <c r="DL249" s="45">
        <v>0</v>
      </c>
      <c r="DM249" s="45"/>
      <c r="DN249" s="13">
        <v>0</v>
      </c>
      <c r="DO249" s="13">
        <v>252</v>
      </c>
      <c r="DP249" s="13"/>
    </row>
    <row r="250" spans="1:120" hidden="1">
      <c r="A250" s="45" t="s">
        <v>16</v>
      </c>
      <c r="B250" s="45" t="s">
        <v>2493</v>
      </c>
      <c r="C250" s="45" t="s">
        <v>4103</v>
      </c>
      <c r="D250" s="45"/>
      <c r="E250" s="45">
        <v>59036</v>
      </c>
      <c r="F250" s="45">
        <v>4059779059036</v>
      </c>
      <c r="G250" s="46"/>
      <c r="H250" s="45" t="s">
        <v>452</v>
      </c>
      <c r="I250" s="45" t="s">
        <v>3276</v>
      </c>
      <c r="J250" s="45" t="s">
        <v>3221</v>
      </c>
      <c r="K250" s="45" t="s">
        <v>4122</v>
      </c>
      <c r="L250" s="45" t="s">
        <v>682</v>
      </c>
      <c r="M250" s="45">
        <v>12</v>
      </c>
      <c r="N250" s="45">
        <v>4.7</v>
      </c>
      <c r="O250" s="45"/>
      <c r="P250" s="45">
        <v>59</v>
      </c>
      <c r="Q250" s="45" t="s">
        <v>3222</v>
      </c>
      <c r="R250" s="45" t="b">
        <v>0</v>
      </c>
      <c r="S250" s="45"/>
      <c r="T250" s="45">
        <v>5</v>
      </c>
      <c r="U250" s="45">
        <v>0</v>
      </c>
      <c r="V250" s="45">
        <v>6</v>
      </c>
      <c r="W250" s="45">
        <v>6</v>
      </c>
      <c r="X250" s="45">
        <v>1</v>
      </c>
      <c r="Y250" s="45" t="s">
        <v>3223</v>
      </c>
      <c r="Z250" s="45" t="s">
        <v>4105</v>
      </c>
      <c r="AA250" s="45">
        <v>1</v>
      </c>
      <c r="AB250" s="45" t="b">
        <v>0</v>
      </c>
      <c r="AC250" s="45" t="b">
        <v>0</v>
      </c>
      <c r="AD250" s="45" t="b">
        <v>0</v>
      </c>
      <c r="AE250" s="45" t="b">
        <v>0</v>
      </c>
      <c r="AF250" s="45" t="b">
        <v>0</v>
      </c>
      <c r="AG250" s="45"/>
      <c r="AH250" s="45">
        <v>80</v>
      </c>
      <c r="AI250" s="45" t="b">
        <v>0</v>
      </c>
      <c r="AJ250" s="45" t="b">
        <v>0</v>
      </c>
      <c r="AK250" s="45"/>
      <c r="AL250" s="45" t="b">
        <v>0</v>
      </c>
      <c r="AM250" s="45"/>
      <c r="AN250" s="45"/>
      <c r="AO250" s="45"/>
      <c r="AP250" s="45"/>
      <c r="AQ250" s="45"/>
      <c r="AR250" s="45"/>
      <c r="AS250" s="45"/>
      <c r="AT250" s="45"/>
      <c r="AU250" s="45" t="s">
        <v>3251</v>
      </c>
      <c r="AV250" s="45">
        <v>11.99</v>
      </c>
      <c r="AW250" s="45" t="s">
        <v>76</v>
      </c>
      <c r="AX250" s="45" t="b">
        <v>0</v>
      </c>
      <c r="AY250" s="45" t="b">
        <v>0</v>
      </c>
      <c r="AZ250" s="45"/>
      <c r="BA250" s="45"/>
      <c r="BB250" s="45">
        <v>0</v>
      </c>
      <c r="BC250" s="45" t="s">
        <v>3222</v>
      </c>
      <c r="BD250" s="45" t="s">
        <v>3222</v>
      </c>
      <c r="BE250" s="45">
        <v>11.99</v>
      </c>
      <c r="BF250" s="45"/>
      <c r="BG250" s="45"/>
      <c r="BH250" s="45">
        <v>2</v>
      </c>
      <c r="BI250" s="45" t="s">
        <v>330</v>
      </c>
      <c r="BJ250" s="45"/>
      <c r="BK250" s="45" t="s">
        <v>3222</v>
      </c>
      <c r="BL250" s="45" t="s">
        <v>3228</v>
      </c>
      <c r="BM250" s="45" t="s">
        <v>3243</v>
      </c>
      <c r="BN250" s="45">
        <v>494589</v>
      </c>
      <c r="BO250" s="45" t="s">
        <v>3460</v>
      </c>
      <c r="BP250" s="45">
        <v>20990</v>
      </c>
      <c r="BQ250" s="45" t="s">
        <v>3461</v>
      </c>
      <c r="BR250" s="45" t="s">
        <v>3256</v>
      </c>
      <c r="BS250" s="45"/>
      <c r="BT250" s="45" t="b">
        <v>0</v>
      </c>
      <c r="BU250" s="45">
        <v>5</v>
      </c>
      <c r="BV250" s="45" t="s">
        <v>4106</v>
      </c>
      <c r="BW250" s="45" t="s">
        <v>3283</v>
      </c>
      <c r="BX250" s="46"/>
      <c r="BY250" s="45"/>
      <c r="BZ250" s="45"/>
      <c r="CA250" s="47">
        <v>46048</v>
      </c>
      <c r="CB250" s="47">
        <v>45429</v>
      </c>
      <c r="CC250" s="45" t="s">
        <v>3358</v>
      </c>
      <c r="CD250" s="45" t="b">
        <v>0</v>
      </c>
      <c r="CE250" s="45" t="b">
        <v>0</v>
      </c>
      <c r="CF250" s="45" t="b">
        <v>0</v>
      </c>
      <c r="CG250" s="45" t="b">
        <v>0</v>
      </c>
      <c r="CH250" s="45"/>
      <c r="CI250" s="45" t="s">
        <v>337</v>
      </c>
      <c r="CJ250" s="45" t="s">
        <v>3237</v>
      </c>
      <c r="CK250" s="45" t="s">
        <v>3237</v>
      </c>
      <c r="CL250" s="45"/>
      <c r="CM250" s="45"/>
      <c r="CN250" s="45"/>
      <c r="CO250" s="45" t="b">
        <v>0</v>
      </c>
      <c r="CP250" s="45" t="s">
        <v>3238</v>
      </c>
      <c r="CQ250" s="45">
        <v>0</v>
      </c>
      <c r="CR250" s="45">
        <v>0</v>
      </c>
      <c r="CS250" s="45"/>
      <c r="CT250" s="45"/>
      <c r="CU250" s="45"/>
      <c r="CV250" s="45">
        <v>0</v>
      </c>
      <c r="CW250" s="45">
        <v>19</v>
      </c>
      <c r="CX250" s="45">
        <v>114.76</v>
      </c>
      <c r="CY250" s="45">
        <v>0</v>
      </c>
      <c r="CZ250" s="45">
        <v>0</v>
      </c>
      <c r="DA250" s="45">
        <v>0</v>
      </c>
      <c r="DB250" s="45">
        <v>0</v>
      </c>
      <c r="DC250" s="45">
        <v>0</v>
      </c>
      <c r="DD250" s="45">
        <v>0</v>
      </c>
      <c r="DE250" s="45">
        <v>0</v>
      </c>
      <c r="DF250" s="45">
        <v>0</v>
      </c>
      <c r="DG250" s="45">
        <v>0</v>
      </c>
      <c r="DH250" s="45">
        <v>0</v>
      </c>
      <c r="DI250" s="45">
        <v>0</v>
      </c>
      <c r="DJ250" s="45">
        <v>0</v>
      </c>
      <c r="DK250" s="45">
        <v>0</v>
      </c>
      <c r="DL250" s="45">
        <v>0</v>
      </c>
      <c r="DM250" s="45"/>
      <c r="DN250" s="13">
        <v>0</v>
      </c>
      <c r="DO250" s="13">
        <v>0</v>
      </c>
      <c r="DP250" s="13"/>
    </row>
    <row r="251" spans="1:120" hidden="1">
      <c r="A251" s="45" t="s">
        <v>16</v>
      </c>
      <c r="B251" s="45" t="s">
        <v>110</v>
      </c>
      <c r="C251" s="46"/>
      <c r="D251" s="45"/>
      <c r="E251" s="45">
        <v>58398</v>
      </c>
      <c r="F251" s="45">
        <v>4059779058398</v>
      </c>
      <c r="G251" s="46"/>
      <c r="H251" s="45" t="s">
        <v>452</v>
      </c>
      <c r="I251" s="45" t="s">
        <v>4079</v>
      </c>
      <c r="J251" s="45" t="s">
        <v>3221</v>
      </c>
      <c r="K251" s="45" t="s">
        <v>4123</v>
      </c>
      <c r="L251" s="45" t="s">
        <v>682</v>
      </c>
      <c r="M251" s="45">
        <v>3</v>
      </c>
      <c r="N251" s="45">
        <v>3.8</v>
      </c>
      <c r="O251" s="45"/>
      <c r="P251" s="45">
        <v>93</v>
      </c>
      <c r="Q251" s="45" t="s">
        <v>3222</v>
      </c>
      <c r="R251" s="45" t="b">
        <v>0</v>
      </c>
      <c r="S251" s="45"/>
      <c r="T251" s="45">
        <v>5</v>
      </c>
      <c r="U251" s="45">
        <v>974</v>
      </c>
      <c r="V251" s="45">
        <v>2</v>
      </c>
      <c r="W251" s="45">
        <v>2</v>
      </c>
      <c r="X251" s="45">
        <v>0</v>
      </c>
      <c r="Y251" s="45" t="s">
        <v>3249</v>
      </c>
      <c r="Z251" s="45" t="s">
        <v>4096</v>
      </c>
      <c r="AA251" s="45">
        <v>1</v>
      </c>
      <c r="AB251" s="45" t="b">
        <v>0</v>
      </c>
      <c r="AC251" s="45" t="b">
        <v>0</v>
      </c>
      <c r="AD251" s="45" t="b">
        <v>0</v>
      </c>
      <c r="AE251" s="45" t="b">
        <v>0</v>
      </c>
      <c r="AF251" s="45" t="b">
        <v>0</v>
      </c>
      <c r="AG251" s="45"/>
      <c r="AH251" s="45">
        <v>40</v>
      </c>
      <c r="AI251" s="45" t="b">
        <v>0</v>
      </c>
      <c r="AJ251" s="45" t="b">
        <v>0</v>
      </c>
      <c r="AK251" s="45"/>
      <c r="AL251" s="45" t="b">
        <v>0</v>
      </c>
      <c r="AM251" s="45"/>
      <c r="AN251" s="45"/>
      <c r="AO251" s="45"/>
      <c r="AP251" s="45"/>
      <c r="AQ251" s="45"/>
      <c r="AR251" s="45"/>
      <c r="AS251" s="45"/>
      <c r="AT251" s="45"/>
      <c r="AU251" s="45" t="s">
        <v>3251</v>
      </c>
      <c r="AV251" s="45">
        <v>4.99</v>
      </c>
      <c r="AW251" s="45"/>
      <c r="AX251" s="45" t="b">
        <v>0</v>
      </c>
      <c r="AY251" s="45" t="b">
        <v>0</v>
      </c>
      <c r="AZ251" s="45"/>
      <c r="BA251" s="45"/>
      <c r="BB251" s="45">
        <v>0</v>
      </c>
      <c r="BC251" s="45" t="b">
        <v>0</v>
      </c>
      <c r="BD251" s="45" t="b">
        <v>0</v>
      </c>
      <c r="BE251" s="45">
        <v>4.99</v>
      </c>
      <c r="BF251" s="45"/>
      <c r="BG251" s="45"/>
      <c r="BH251" s="45">
        <v>0</v>
      </c>
      <c r="BI251" s="45" t="s">
        <v>339</v>
      </c>
      <c r="BJ251" s="45"/>
      <c r="BK251" s="45" t="b">
        <v>0</v>
      </c>
      <c r="BL251" s="45" t="s">
        <v>3228</v>
      </c>
      <c r="BM251" s="45" t="s">
        <v>3243</v>
      </c>
      <c r="BN251" s="45">
        <v>372767</v>
      </c>
      <c r="BO251" s="45" t="s">
        <v>3460</v>
      </c>
      <c r="BP251" s="45">
        <v>17007</v>
      </c>
      <c r="BQ251" s="45" t="s">
        <v>3461</v>
      </c>
      <c r="BR251" s="45" t="s">
        <v>3256</v>
      </c>
      <c r="BS251" s="45"/>
      <c r="BT251" s="45" t="b">
        <v>0</v>
      </c>
      <c r="BU251" s="45">
        <v>1</v>
      </c>
      <c r="BV251" s="45" t="s">
        <v>3307</v>
      </c>
      <c r="BW251" s="45"/>
      <c r="BX251" s="45"/>
      <c r="BY251" s="45"/>
      <c r="BZ251" s="45"/>
      <c r="CA251" s="47">
        <v>46048</v>
      </c>
      <c r="CB251" s="47">
        <v>45477</v>
      </c>
      <c r="CC251" s="45" t="s">
        <v>3358</v>
      </c>
      <c r="CD251" s="45" t="b">
        <v>0</v>
      </c>
      <c r="CE251" s="45" t="b">
        <v>0</v>
      </c>
      <c r="CF251" s="45" t="b">
        <v>0</v>
      </c>
      <c r="CG251" s="45" t="b">
        <v>0</v>
      </c>
      <c r="CH251" s="45"/>
      <c r="CI251" s="45" t="s">
        <v>337</v>
      </c>
      <c r="CJ251" s="45" t="s">
        <v>3370</v>
      </c>
      <c r="CK251" s="45" t="s">
        <v>3371</v>
      </c>
      <c r="CL251" s="45"/>
      <c r="CM251" s="45"/>
      <c r="CN251" s="45"/>
      <c r="CO251" s="45" t="s">
        <v>3222</v>
      </c>
      <c r="CP251" s="45" t="s">
        <v>3238</v>
      </c>
      <c r="CQ251" s="45">
        <v>0</v>
      </c>
      <c r="CR251" s="45">
        <v>0</v>
      </c>
      <c r="CS251" s="45">
        <v>0.39090000000000003</v>
      </c>
      <c r="CT251" s="45"/>
      <c r="CU251" s="45"/>
      <c r="CV251" s="45">
        <v>0</v>
      </c>
      <c r="CW251" s="45">
        <v>0</v>
      </c>
      <c r="CX251" s="45">
        <v>0</v>
      </c>
      <c r="CY251" s="45">
        <v>0</v>
      </c>
      <c r="CZ251" s="45"/>
      <c r="DA251" s="45">
        <v>0</v>
      </c>
      <c r="DB251" s="45">
        <v>0</v>
      </c>
      <c r="DC251" s="45"/>
      <c r="DD251" s="45"/>
      <c r="DE251" s="45">
        <v>0</v>
      </c>
      <c r="DF251" s="45">
        <v>0</v>
      </c>
      <c r="DG251" s="45">
        <v>0</v>
      </c>
      <c r="DH251" s="45"/>
      <c r="DI251" s="45"/>
      <c r="DJ251" s="45"/>
      <c r="DK251" s="45"/>
      <c r="DL251" s="45">
        <v>0</v>
      </c>
      <c r="DM251" s="45">
        <v>1</v>
      </c>
      <c r="DN251" s="13">
        <v>0</v>
      </c>
      <c r="DO251" s="13">
        <v>0</v>
      </c>
      <c r="DP251" s="13"/>
    </row>
    <row r="252" spans="1:120" hidden="1">
      <c r="A252" s="45" t="s">
        <v>16</v>
      </c>
      <c r="B252" s="45" t="s">
        <v>1760</v>
      </c>
      <c r="C252" s="46"/>
      <c r="D252" s="45"/>
      <c r="E252" s="45">
        <v>58183</v>
      </c>
      <c r="F252" s="45">
        <v>4059779058183</v>
      </c>
      <c r="G252" s="46"/>
      <c r="H252" s="45" t="s">
        <v>452</v>
      </c>
      <c r="I252" s="45" t="s">
        <v>4079</v>
      </c>
      <c r="J252" s="45" t="s">
        <v>3221</v>
      </c>
      <c r="K252" s="45" t="s">
        <v>4124</v>
      </c>
      <c r="L252" s="45" t="s">
        <v>682</v>
      </c>
      <c r="M252" s="45">
        <v>4</v>
      </c>
      <c r="N252" s="45">
        <v>5</v>
      </c>
      <c r="O252" s="45"/>
      <c r="P252" s="45">
        <v>90</v>
      </c>
      <c r="Q252" s="45" t="s">
        <v>3222</v>
      </c>
      <c r="R252" s="45" t="b">
        <v>0</v>
      </c>
      <c r="S252" s="45"/>
      <c r="T252" s="45">
        <v>4</v>
      </c>
      <c r="U252" s="45">
        <v>0</v>
      </c>
      <c r="V252" s="45">
        <v>6</v>
      </c>
      <c r="W252" s="45">
        <v>6</v>
      </c>
      <c r="X252" s="45">
        <v>0</v>
      </c>
      <c r="Y252" s="45" t="s">
        <v>3223</v>
      </c>
      <c r="Z252" s="45" t="s">
        <v>4081</v>
      </c>
      <c r="AA252" s="45">
        <v>1</v>
      </c>
      <c r="AB252" s="45" t="b">
        <v>0</v>
      </c>
      <c r="AC252" s="45" t="b">
        <v>0</v>
      </c>
      <c r="AD252" s="45" t="b">
        <v>0</v>
      </c>
      <c r="AE252" s="45" t="b">
        <v>0</v>
      </c>
      <c r="AF252" s="45" t="b">
        <v>0</v>
      </c>
      <c r="AG252" s="45"/>
      <c r="AH252" s="45">
        <v>80</v>
      </c>
      <c r="AI252" s="45" t="b">
        <v>0</v>
      </c>
      <c r="AJ252" s="45" t="b">
        <v>0</v>
      </c>
      <c r="AK252" s="45"/>
      <c r="AL252" s="45" t="b">
        <v>0</v>
      </c>
      <c r="AM252" s="45"/>
      <c r="AN252" s="45"/>
      <c r="AO252" s="45"/>
      <c r="AP252" s="45"/>
      <c r="AQ252" s="45"/>
      <c r="AR252" s="45"/>
      <c r="AS252" s="45"/>
      <c r="AT252" s="45"/>
      <c r="AU252" s="45" t="s">
        <v>3251</v>
      </c>
      <c r="AV252" s="45">
        <v>20.85</v>
      </c>
      <c r="AW252" s="45" t="s">
        <v>76</v>
      </c>
      <c r="AX252" s="45" t="b">
        <v>0</v>
      </c>
      <c r="AY252" s="45" t="b">
        <v>0</v>
      </c>
      <c r="AZ252" s="45"/>
      <c r="BA252" s="45"/>
      <c r="BB252" s="45">
        <v>0</v>
      </c>
      <c r="BC252" s="45" t="s">
        <v>3222</v>
      </c>
      <c r="BD252" s="45" t="s">
        <v>3222</v>
      </c>
      <c r="BE252" s="45">
        <v>20.85</v>
      </c>
      <c r="BF252" s="45"/>
      <c r="BG252" s="45"/>
      <c r="BH252" s="45">
        <v>2</v>
      </c>
      <c r="BI252" s="45" t="s">
        <v>330</v>
      </c>
      <c r="BJ252" s="45" t="s">
        <v>3978</v>
      </c>
      <c r="BK252" s="45" t="s">
        <v>3222</v>
      </c>
      <c r="BL252" s="45" t="s">
        <v>3228</v>
      </c>
      <c r="BM252" s="45" t="s">
        <v>3243</v>
      </c>
      <c r="BN252" s="46"/>
      <c r="BO252" s="45" t="s">
        <v>3460</v>
      </c>
      <c r="BP252" s="45"/>
      <c r="BQ252" s="45" t="s">
        <v>3461</v>
      </c>
      <c r="BR252" s="45" t="s">
        <v>3256</v>
      </c>
      <c r="BS252" s="45"/>
      <c r="BT252" s="45" t="b">
        <v>0</v>
      </c>
      <c r="BU252" s="45">
        <v>1</v>
      </c>
      <c r="BV252" s="45" t="s">
        <v>3307</v>
      </c>
      <c r="BW252" s="45"/>
      <c r="BX252" s="45"/>
      <c r="BY252" s="45"/>
      <c r="BZ252" s="45"/>
      <c r="CA252" s="47">
        <v>46048</v>
      </c>
      <c r="CB252" s="47">
        <v>45429</v>
      </c>
      <c r="CC252" s="45" t="s">
        <v>3358</v>
      </c>
      <c r="CD252" s="45" t="b">
        <v>0</v>
      </c>
      <c r="CE252" s="45" t="b">
        <v>0</v>
      </c>
      <c r="CF252" s="45" t="b">
        <v>0</v>
      </c>
      <c r="CG252" s="45" t="b">
        <v>0</v>
      </c>
      <c r="CH252" s="45"/>
      <c r="CI252" s="45" t="s">
        <v>337</v>
      </c>
      <c r="CJ252" s="45" t="s">
        <v>3237</v>
      </c>
      <c r="CK252" s="45" t="s">
        <v>3237</v>
      </c>
      <c r="CL252" s="45"/>
      <c r="CM252" s="45"/>
      <c r="CN252" s="45"/>
      <c r="CO252" s="45" t="b">
        <v>0</v>
      </c>
      <c r="CP252" s="45" t="s">
        <v>3238</v>
      </c>
      <c r="CQ252" s="45">
        <v>0</v>
      </c>
      <c r="CR252" s="45">
        <v>0</v>
      </c>
      <c r="CS252" s="45"/>
      <c r="CT252" s="45"/>
      <c r="CU252" s="45"/>
      <c r="CV252" s="45">
        <v>0</v>
      </c>
      <c r="CW252" s="45">
        <v>0</v>
      </c>
      <c r="CX252" s="45">
        <v>0</v>
      </c>
      <c r="CY252" s="45">
        <v>0</v>
      </c>
      <c r="CZ252" s="45">
        <v>0</v>
      </c>
      <c r="DA252" s="45">
        <v>0</v>
      </c>
      <c r="DB252" s="45">
        <v>0</v>
      </c>
      <c r="DC252" s="45">
        <v>0</v>
      </c>
      <c r="DD252" s="45">
        <v>0</v>
      </c>
      <c r="DE252" s="45">
        <v>0</v>
      </c>
      <c r="DF252" s="45">
        <v>0</v>
      </c>
      <c r="DG252" s="45">
        <v>0</v>
      </c>
      <c r="DH252" s="45">
        <v>0</v>
      </c>
      <c r="DI252" s="45">
        <v>0</v>
      </c>
      <c r="DJ252" s="45">
        <v>0</v>
      </c>
      <c r="DK252" s="45">
        <v>0</v>
      </c>
      <c r="DL252" s="45">
        <v>0</v>
      </c>
      <c r="DM252" s="45"/>
      <c r="DN252" s="13">
        <v>0</v>
      </c>
      <c r="DO252" s="13">
        <v>0</v>
      </c>
      <c r="DP252" s="13"/>
    </row>
    <row r="253" spans="1:120" hidden="1">
      <c r="A253" s="45" t="s">
        <v>16</v>
      </c>
      <c r="B253" s="45" t="s">
        <v>62</v>
      </c>
      <c r="C253" s="45" t="s">
        <v>4125</v>
      </c>
      <c r="D253" s="45"/>
      <c r="E253" s="45">
        <v>59388</v>
      </c>
      <c r="F253" s="45">
        <v>4059779059388</v>
      </c>
      <c r="G253" s="46"/>
      <c r="H253" s="45" t="s">
        <v>195</v>
      </c>
      <c r="I253" s="45" t="s">
        <v>3220</v>
      </c>
      <c r="J253" s="45" t="s">
        <v>3221</v>
      </c>
      <c r="K253" s="45" t="s">
        <v>4126</v>
      </c>
      <c r="L253" s="45" t="s">
        <v>1030</v>
      </c>
      <c r="M253" s="45">
        <v>10</v>
      </c>
      <c r="N253" s="45">
        <v>4.4000000000000004</v>
      </c>
      <c r="O253" s="45"/>
      <c r="P253" s="45">
        <v>145</v>
      </c>
      <c r="Q253" s="45" t="s">
        <v>3222</v>
      </c>
      <c r="R253" s="45" t="b">
        <v>0</v>
      </c>
      <c r="S253" s="45"/>
      <c r="T253" s="45">
        <v>5</v>
      </c>
      <c r="U253" s="45">
        <v>0</v>
      </c>
      <c r="V253" s="45">
        <v>6</v>
      </c>
      <c r="W253" s="45">
        <v>6</v>
      </c>
      <c r="X253" s="45">
        <v>1</v>
      </c>
      <c r="Y253" s="45" t="s">
        <v>3223</v>
      </c>
      <c r="Z253" s="45" t="s">
        <v>4127</v>
      </c>
      <c r="AA253" s="45">
        <v>0</v>
      </c>
      <c r="AB253" s="45" t="b">
        <v>0</v>
      </c>
      <c r="AC253" s="45" t="b">
        <v>0</v>
      </c>
      <c r="AD253" s="45" t="b">
        <v>0</v>
      </c>
      <c r="AE253" s="45" t="b">
        <v>0</v>
      </c>
      <c r="AF253" s="45" t="b">
        <v>0</v>
      </c>
      <c r="AG253" s="45" t="s">
        <v>3225</v>
      </c>
      <c r="AH253" s="45">
        <v>80</v>
      </c>
      <c r="AI253" s="45" t="b">
        <v>0</v>
      </c>
      <c r="AJ253" s="45" t="b">
        <v>0</v>
      </c>
      <c r="AK253" s="45"/>
      <c r="AL253" s="45" t="b">
        <v>0</v>
      </c>
      <c r="AM253" s="45" t="s">
        <v>3222</v>
      </c>
      <c r="AN253" s="45" t="s">
        <v>3222</v>
      </c>
      <c r="AO253" s="45"/>
      <c r="AP253" s="45" t="s">
        <v>3222</v>
      </c>
      <c r="AQ253" s="45" t="s">
        <v>3222</v>
      </c>
      <c r="AR253" s="45"/>
      <c r="AS253" s="45" t="s">
        <v>3268</v>
      </c>
      <c r="AT253" s="45"/>
      <c r="AU253" s="45" t="s">
        <v>3227</v>
      </c>
      <c r="AV253" s="45">
        <v>13.53</v>
      </c>
      <c r="AW253" s="45" t="s">
        <v>544</v>
      </c>
      <c r="AX253" s="45" t="b">
        <v>0</v>
      </c>
      <c r="AY253" s="45" t="b">
        <v>0</v>
      </c>
      <c r="AZ253" s="45"/>
      <c r="BA253" s="45"/>
      <c r="BB253" s="45">
        <v>0</v>
      </c>
      <c r="BC253" s="45" t="b">
        <v>0</v>
      </c>
      <c r="BD253" s="45" t="b">
        <v>0</v>
      </c>
      <c r="BE253" s="45">
        <v>4.99</v>
      </c>
      <c r="BF253" s="45"/>
      <c r="BG253" s="45"/>
      <c r="BH253" s="45">
        <v>2</v>
      </c>
      <c r="BI253" s="45" t="s">
        <v>330</v>
      </c>
      <c r="BJ253" s="45"/>
      <c r="BK253" s="45" t="s">
        <v>3222</v>
      </c>
      <c r="BL253" s="45" t="s">
        <v>3228</v>
      </c>
      <c r="BM253" s="45" t="s">
        <v>3243</v>
      </c>
      <c r="BN253" s="45">
        <v>255844</v>
      </c>
      <c r="BO253" s="45" t="s">
        <v>3244</v>
      </c>
      <c r="BP253" s="45">
        <v>1629</v>
      </c>
      <c r="BQ253" s="45" t="s">
        <v>3245</v>
      </c>
      <c r="BR253" s="45" t="s">
        <v>3256</v>
      </c>
      <c r="BS253" s="45"/>
      <c r="BT253" s="45" t="b">
        <v>0</v>
      </c>
      <c r="BU253" s="45">
        <v>1</v>
      </c>
      <c r="BV253" s="45" t="s">
        <v>4128</v>
      </c>
      <c r="BW253" s="45" t="s">
        <v>3521</v>
      </c>
      <c r="BX253" s="46"/>
      <c r="BY253" s="46"/>
      <c r="BZ253" s="45"/>
      <c r="CA253" s="47">
        <v>46048</v>
      </c>
      <c r="CB253" s="47">
        <v>45357</v>
      </c>
      <c r="CC253" s="45" t="s">
        <v>3236</v>
      </c>
      <c r="CD253" s="45" t="b">
        <v>0</v>
      </c>
      <c r="CE253" s="45" t="b">
        <v>0</v>
      </c>
      <c r="CF253" s="45" t="b">
        <v>0</v>
      </c>
      <c r="CG253" s="45" t="b">
        <v>0</v>
      </c>
      <c r="CH253" s="45"/>
      <c r="CI253" s="45" t="s">
        <v>337</v>
      </c>
      <c r="CJ253" s="45" t="s">
        <v>3237</v>
      </c>
      <c r="CK253" s="45" t="s">
        <v>3237</v>
      </c>
      <c r="CL253" s="45"/>
      <c r="CM253" s="45"/>
      <c r="CN253" s="45"/>
      <c r="CO253" s="45" t="b">
        <v>0</v>
      </c>
      <c r="CP253" s="45" t="s">
        <v>3238</v>
      </c>
      <c r="CQ253" s="45">
        <v>0</v>
      </c>
      <c r="CR253" s="45">
        <v>0</v>
      </c>
      <c r="CS253" s="45">
        <v>0.45889999999999997</v>
      </c>
      <c r="CT253" s="45"/>
      <c r="CU253" s="45"/>
      <c r="CV253" s="45">
        <v>0</v>
      </c>
      <c r="CW253" s="45">
        <v>124</v>
      </c>
      <c r="CX253" s="45">
        <v>258.98</v>
      </c>
      <c r="CY253" s="45">
        <v>0</v>
      </c>
      <c r="CZ253" s="45">
        <v>0</v>
      </c>
      <c r="DA253" s="45">
        <v>1</v>
      </c>
      <c r="DB253" s="45">
        <v>2.0699999999999998</v>
      </c>
      <c r="DC253" s="45">
        <v>0</v>
      </c>
      <c r="DD253" s="45">
        <v>0</v>
      </c>
      <c r="DE253" s="45">
        <v>35.42</v>
      </c>
      <c r="DF253" s="45">
        <v>16</v>
      </c>
      <c r="DG253" s="45">
        <v>0</v>
      </c>
      <c r="DH253" s="45">
        <v>0</v>
      </c>
      <c r="DI253" s="45">
        <v>0</v>
      </c>
      <c r="DJ253" s="45">
        <v>0</v>
      </c>
      <c r="DK253" s="45">
        <v>0</v>
      </c>
      <c r="DL253" s="45">
        <v>0</v>
      </c>
      <c r="DM253" s="45">
        <v>1</v>
      </c>
      <c r="DN253" s="13">
        <v>0</v>
      </c>
      <c r="DO253" s="13">
        <v>12</v>
      </c>
      <c r="DP253" s="13"/>
    </row>
    <row r="254" spans="1:120" hidden="1">
      <c r="A254" s="45" t="s">
        <v>16</v>
      </c>
      <c r="B254" s="45" t="s">
        <v>4129</v>
      </c>
      <c r="C254" s="45" t="s">
        <v>3639</v>
      </c>
      <c r="D254" s="45"/>
      <c r="E254" s="45">
        <v>43974</v>
      </c>
      <c r="F254" s="45"/>
      <c r="G254" s="45"/>
      <c r="H254" s="45" t="s">
        <v>337</v>
      </c>
      <c r="I254" s="45" t="s">
        <v>3276</v>
      </c>
      <c r="J254" s="45"/>
      <c r="K254" s="45" t="s">
        <v>4130</v>
      </c>
      <c r="L254" s="45"/>
      <c r="M254" s="45">
        <v>378</v>
      </c>
      <c r="N254" s="45">
        <v>4.4000000000000004</v>
      </c>
      <c r="O254" s="45"/>
      <c r="P254" s="45">
        <v>75</v>
      </c>
      <c r="Q254" s="45" t="s">
        <v>3222</v>
      </c>
      <c r="R254" s="45" t="b">
        <v>0</v>
      </c>
      <c r="S254" s="45"/>
      <c r="T254" s="45">
        <v>6</v>
      </c>
      <c r="U254" s="45">
        <v>0</v>
      </c>
      <c r="V254" s="45">
        <v>10</v>
      </c>
      <c r="W254" s="45">
        <v>10</v>
      </c>
      <c r="X254" s="45">
        <v>1</v>
      </c>
      <c r="Y254" s="45" t="s">
        <v>3249</v>
      </c>
      <c r="Z254" s="45"/>
      <c r="AA254" s="45">
        <v>18</v>
      </c>
      <c r="AB254" s="45" t="b">
        <v>0</v>
      </c>
      <c r="AC254" s="45" t="b">
        <v>0</v>
      </c>
      <c r="AD254" s="45" t="b">
        <v>0</v>
      </c>
      <c r="AE254" s="45" t="b">
        <v>0</v>
      </c>
      <c r="AF254" s="45" t="b">
        <v>0</v>
      </c>
      <c r="AG254" s="45" t="s">
        <v>3279</v>
      </c>
      <c r="AH254" s="45">
        <v>60</v>
      </c>
      <c r="AI254" s="45" t="b">
        <v>0</v>
      </c>
      <c r="AJ254" s="45" t="b">
        <v>0</v>
      </c>
      <c r="AK254" s="45"/>
      <c r="AL254" s="45" t="b">
        <v>0</v>
      </c>
      <c r="AM254" s="45"/>
      <c r="AN254" s="45"/>
      <c r="AO254" s="45"/>
      <c r="AP254" s="45"/>
      <c r="AQ254" s="45"/>
      <c r="AR254" s="45"/>
      <c r="AS254" s="45"/>
      <c r="AT254" s="45"/>
      <c r="AU254" s="45" t="s">
        <v>3251</v>
      </c>
      <c r="AV254" s="46"/>
      <c r="AW254" s="45"/>
      <c r="AX254" s="45" t="b">
        <v>0</v>
      </c>
      <c r="AY254" s="45" t="b">
        <v>0</v>
      </c>
      <c r="AZ254" s="45"/>
      <c r="BA254" s="45"/>
      <c r="BB254" s="45">
        <v>0</v>
      </c>
      <c r="BC254" s="45" t="b">
        <v>0</v>
      </c>
      <c r="BD254" s="45" t="b">
        <v>0</v>
      </c>
      <c r="BE254" s="45"/>
      <c r="BF254" s="45"/>
      <c r="BG254" s="45"/>
      <c r="BH254" s="45">
        <v>0</v>
      </c>
      <c r="BI254" s="45" t="s">
        <v>339</v>
      </c>
      <c r="BJ254" s="45"/>
      <c r="BK254" s="45" t="b">
        <v>0</v>
      </c>
      <c r="BL254" s="45"/>
      <c r="BM254" s="45" t="s">
        <v>3361</v>
      </c>
      <c r="BN254" s="46"/>
      <c r="BO254" s="45" t="s">
        <v>4131</v>
      </c>
      <c r="BP254" s="45"/>
      <c r="BQ254" s="45" t="s">
        <v>4132</v>
      </c>
      <c r="BR254" s="45"/>
      <c r="BS254" s="45"/>
      <c r="BT254" s="45" t="b">
        <v>0</v>
      </c>
      <c r="BU254" s="45">
        <v>5</v>
      </c>
      <c r="BV254" s="45" t="s">
        <v>3642</v>
      </c>
      <c r="BW254" s="45" t="s">
        <v>3532</v>
      </c>
      <c r="BX254" s="46"/>
      <c r="BY254" s="46"/>
      <c r="BZ254" s="45"/>
      <c r="CA254" s="47">
        <v>46048</v>
      </c>
      <c r="CB254" s="47">
        <v>46031</v>
      </c>
      <c r="CC254" s="45" t="s">
        <v>3358</v>
      </c>
      <c r="CD254" s="45" t="b">
        <v>0</v>
      </c>
      <c r="CE254" s="45" t="b">
        <v>0</v>
      </c>
      <c r="CF254" s="45" t="b">
        <v>0</v>
      </c>
      <c r="CG254" s="45" t="b">
        <v>0</v>
      </c>
      <c r="CH254" s="45"/>
      <c r="CI254" s="45" t="s">
        <v>337</v>
      </c>
      <c r="CJ254" s="45" t="s">
        <v>3237</v>
      </c>
      <c r="CK254" s="45" t="s">
        <v>3237</v>
      </c>
      <c r="CL254" s="45"/>
      <c r="CM254" s="45"/>
      <c r="CN254" s="45"/>
      <c r="CO254" s="45" t="b">
        <v>0</v>
      </c>
      <c r="CP254" s="45" t="s">
        <v>4094</v>
      </c>
      <c r="CQ254" s="45">
        <v>0</v>
      </c>
      <c r="CR254" s="45">
        <v>0</v>
      </c>
      <c r="CS254" s="45"/>
      <c r="CT254" s="45"/>
      <c r="CU254" s="45"/>
      <c r="CV254" s="45">
        <v>23</v>
      </c>
      <c r="CW254" s="45"/>
      <c r="CX254" s="45"/>
      <c r="CY254" s="45">
        <v>0</v>
      </c>
      <c r="CZ254" s="45"/>
      <c r="DA254" s="45"/>
      <c r="DB254" s="45"/>
      <c r="DC254" s="45"/>
      <c r="DD254" s="45"/>
      <c r="DE254" s="45"/>
      <c r="DF254" s="45"/>
      <c r="DG254" s="45"/>
      <c r="DH254" s="45"/>
      <c r="DI254" s="45"/>
      <c r="DJ254" s="45"/>
      <c r="DK254" s="45"/>
      <c r="DL254" s="45"/>
      <c r="DM254" s="45"/>
      <c r="DN254" s="13">
        <v>0</v>
      </c>
      <c r="DO254" s="13">
        <v>540</v>
      </c>
      <c r="DP254" s="13"/>
    </row>
    <row r="255" spans="1:120" hidden="1">
      <c r="A255" s="45" t="s">
        <v>16</v>
      </c>
      <c r="B255" s="45" t="s">
        <v>235</v>
      </c>
      <c r="C255" s="46"/>
      <c r="D255" s="45"/>
      <c r="E255" s="45">
        <v>52013</v>
      </c>
      <c r="F255" s="45">
        <v>4059779052013</v>
      </c>
      <c r="G255" s="46"/>
      <c r="H255" s="45" t="s">
        <v>337</v>
      </c>
      <c r="I255" s="45" t="s">
        <v>3276</v>
      </c>
      <c r="J255" s="45" t="s">
        <v>3221</v>
      </c>
      <c r="K255" s="45" t="s">
        <v>4133</v>
      </c>
      <c r="L255" s="45" t="s">
        <v>217</v>
      </c>
      <c r="M255" s="45">
        <v>4</v>
      </c>
      <c r="N255" s="45">
        <v>4.7</v>
      </c>
      <c r="O255" s="45"/>
      <c r="P255" s="45">
        <v>115</v>
      </c>
      <c r="Q255" s="45" t="s">
        <v>3222</v>
      </c>
      <c r="R255" s="45" t="b">
        <v>0</v>
      </c>
      <c r="S255" s="45"/>
      <c r="T255" s="45">
        <v>5</v>
      </c>
      <c r="U255" s="45">
        <v>1024</v>
      </c>
      <c r="V255" s="45">
        <v>8</v>
      </c>
      <c r="W255" s="45">
        <v>8</v>
      </c>
      <c r="X255" s="45">
        <v>1</v>
      </c>
      <c r="Y255" s="45" t="s">
        <v>3223</v>
      </c>
      <c r="Z255" s="45" t="s">
        <v>3523</v>
      </c>
      <c r="AA255" s="45">
        <v>6</v>
      </c>
      <c r="AB255" s="45" t="b">
        <v>0</v>
      </c>
      <c r="AC255" s="45" t="b">
        <v>0</v>
      </c>
      <c r="AD255" s="45" t="b">
        <v>0</v>
      </c>
      <c r="AE255" s="45" t="b">
        <v>0</v>
      </c>
      <c r="AF255" s="45" t="b">
        <v>0</v>
      </c>
      <c r="AG255" s="45" t="s">
        <v>3279</v>
      </c>
      <c r="AH255" s="45">
        <v>100</v>
      </c>
      <c r="AI255" s="45" t="b">
        <v>0</v>
      </c>
      <c r="AJ255" s="45" t="b">
        <v>0</v>
      </c>
      <c r="AK255" s="45"/>
      <c r="AL255" s="45" t="b">
        <v>0</v>
      </c>
      <c r="AM255" s="45" t="s">
        <v>3222</v>
      </c>
      <c r="AN255" s="45" t="s">
        <v>3222</v>
      </c>
      <c r="AO255" s="45" t="s">
        <v>3222</v>
      </c>
      <c r="AP255" s="45" t="s">
        <v>3222</v>
      </c>
      <c r="AQ255" s="45" t="s">
        <v>3222</v>
      </c>
      <c r="AR255" s="45"/>
      <c r="AS255" s="45" t="s">
        <v>3226</v>
      </c>
      <c r="AT255" s="45"/>
      <c r="AU255" s="45" t="s">
        <v>3442</v>
      </c>
      <c r="AV255" s="45">
        <v>4.99</v>
      </c>
      <c r="AW255" s="45" t="s">
        <v>76</v>
      </c>
      <c r="AX255" s="45" t="b">
        <v>0</v>
      </c>
      <c r="AY255" s="45" t="s">
        <v>3222</v>
      </c>
      <c r="AZ255" s="45"/>
      <c r="BA255" s="45" t="s">
        <v>4134</v>
      </c>
      <c r="BB255" s="45">
        <v>2</v>
      </c>
      <c r="BC255" s="45" t="s">
        <v>3222</v>
      </c>
      <c r="BD255" s="45" t="s">
        <v>3222</v>
      </c>
      <c r="BE255" s="45">
        <v>4.99</v>
      </c>
      <c r="BF255" s="45"/>
      <c r="BG255" s="45"/>
      <c r="BH255" s="45">
        <v>1</v>
      </c>
      <c r="BI255" s="45" t="s">
        <v>330</v>
      </c>
      <c r="BJ255" s="45"/>
      <c r="BK255" s="45" t="s">
        <v>3222</v>
      </c>
      <c r="BL255" s="45" t="s">
        <v>3228</v>
      </c>
      <c r="BM255" s="45" t="s">
        <v>3289</v>
      </c>
      <c r="BN255" s="45">
        <v>459370</v>
      </c>
      <c r="BO255" s="45" t="s">
        <v>3524</v>
      </c>
      <c r="BP255" s="45">
        <v>39</v>
      </c>
      <c r="BQ255" s="45" t="s">
        <v>3525</v>
      </c>
      <c r="BR255" s="45" t="s">
        <v>3256</v>
      </c>
      <c r="BS255" s="45"/>
      <c r="BT255" s="45" t="b">
        <v>0</v>
      </c>
      <c r="BU255" s="45">
        <v>1</v>
      </c>
      <c r="BV255" s="45" t="s">
        <v>3307</v>
      </c>
      <c r="BW255" s="45"/>
      <c r="BX255" s="45"/>
      <c r="BY255" s="45"/>
      <c r="BZ255" s="45"/>
      <c r="CA255" s="47">
        <v>46048</v>
      </c>
      <c r="CB255" s="47">
        <v>45367</v>
      </c>
      <c r="CC255" s="45" t="s">
        <v>3526</v>
      </c>
      <c r="CD255" s="45" t="b">
        <v>0</v>
      </c>
      <c r="CE255" s="45" t="b">
        <v>0</v>
      </c>
      <c r="CF255" s="45" t="b">
        <v>0</v>
      </c>
      <c r="CG255" s="45" t="b">
        <v>0</v>
      </c>
      <c r="CH255" s="45"/>
      <c r="CI255" s="45" t="s">
        <v>337</v>
      </c>
      <c r="CJ255" s="45" t="s">
        <v>3371</v>
      </c>
      <c r="CK255" s="45" t="s">
        <v>3371</v>
      </c>
      <c r="CL255" s="45"/>
      <c r="CM255" s="45"/>
      <c r="CN255" s="45"/>
      <c r="CO255" s="45" t="b">
        <v>0</v>
      </c>
      <c r="CP255" s="45" t="s">
        <v>3238</v>
      </c>
      <c r="CQ255" s="45">
        <v>0</v>
      </c>
      <c r="CR255" s="45">
        <v>0</v>
      </c>
      <c r="CS255" s="45">
        <v>0.61739999999999995</v>
      </c>
      <c r="CT255" s="45"/>
      <c r="CU255" s="45"/>
      <c r="CV255" s="45">
        <v>31</v>
      </c>
      <c r="CW255" s="45">
        <v>1</v>
      </c>
      <c r="CX255" s="45">
        <v>2.2999999999999998</v>
      </c>
      <c r="CY255" s="45">
        <v>0</v>
      </c>
      <c r="CZ255" s="45">
        <v>0</v>
      </c>
      <c r="DA255" s="45">
        <v>0</v>
      </c>
      <c r="DB255" s="45">
        <v>0</v>
      </c>
      <c r="DC255" s="45">
        <v>28</v>
      </c>
      <c r="DD255" s="45">
        <v>64.400000000000006</v>
      </c>
      <c r="DE255" s="45">
        <v>2.2999999999999998</v>
      </c>
      <c r="DF255" s="45">
        <v>1</v>
      </c>
      <c r="DG255" s="45">
        <v>0</v>
      </c>
      <c r="DH255" s="45">
        <v>0</v>
      </c>
      <c r="DI255" s="45">
        <v>0</v>
      </c>
      <c r="DJ255" s="45">
        <v>0</v>
      </c>
      <c r="DK255" s="45">
        <v>0</v>
      </c>
      <c r="DL255" s="45">
        <v>0</v>
      </c>
      <c r="DM255" s="45"/>
      <c r="DN255" s="13">
        <v>0</v>
      </c>
      <c r="DO255" s="13">
        <v>24</v>
      </c>
      <c r="DP255" s="13"/>
    </row>
    <row r="256" spans="1:120" hidden="1">
      <c r="A256" s="45" t="s">
        <v>16</v>
      </c>
      <c r="B256" s="45" t="s">
        <v>4135</v>
      </c>
      <c r="C256" s="45" t="s">
        <v>3407</v>
      </c>
      <c r="D256" s="45"/>
      <c r="E256" s="45">
        <v>59210</v>
      </c>
      <c r="F256" s="45"/>
      <c r="G256" s="45"/>
      <c r="H256" s="45" t="s">
        <v>195</v>
      </c>
      <c r="I256" s="45" t="s">
        <v>3220</v>
      </c>
      <c r="J256" s="45"/>
      <c r="K256" s="45" t="s">
        <v>4136</v>
      </c>
      <c r="L256" s="45"/>
      <c r="M256" s="45">
        <v>30</v>
      </c>
      <c r="N256" s="45">
        <v>4.9000000000000004</v>
      </c>
      <c r="O256" s="45">
        <v>5</v>
      </c>
      <c r="P256" s="45">
        <v>169</v>
      </c>
      <c r="Q256" s="45" t="s">
        <v>3222</v>
      </c>
      <c r="R256" s="45" t="b">
        <v>0</v>
      </c>
      <c r="S256" s="45"/>
      <c r="T256" s="45">
        <v>6</v>
      </c>
      <c r="U256" s="45">
        <v>1444</v>
      </c>
      <c r="V256" s="45">
        <v>7</v>
      </c>
      <c r="W256" s="45">
        <v>7</v>
      </c>
      <c r="X256" s="45">
        <v>0</v>
      </c>
      <c r="Y256" s="45" t="s">
        <v>3249</v>
      </c>
      <c r="Z256" s="45"/>
      <c r="AA256" s="45">
        <v>0</v>
      </c>
      <c r="AB256" s="45" t="b">
        <v>0</v>
      </c>
      <c r="AC256" s="45" t="b">
        <v>0</v>
      </c>
      <c r="AD256" s="45" t="b">
        <v>0</v>
      </c>
      <c r="AE256" s="45" t="b">
        <v>0</v>
      </c>
      <c r="AF256" s="45" t="b">
        <v>0</v>
      </c>
      <c r="AG256" s="45" t="s">
        <v>3225</v>
      </c>
      <c r="AH256" s="45">
        <v>60</v>
      </c>
      <c r="AI256" s="45" t="b">
        <v>0</v>
      </c>
      <c r="AJ256" s="45" t="b">
        <v>0</v>
      </c>
      <c r="AK256" s="45"/>
      <c r="AL256" s="45" t="b">
        <v>0</v>
      </c>
      <c r="AM256" s="45"/>
      <c r="AN256" s="45"/>
      <c r="AO256" s="45"/>
      <c r="AP256" s="45"/>
      <c r="AQ256" s="45"/>
      <c r="AR256" s="45"/>
      <c r="AS256" s="45"/>
      <c r="AT256" s="45"/>
      <c r="AU256" s="45" t="s">
        <v>3251</v>
      </c>
      <c r="AV256" s="46"/>
      <c r="AW256" s="45"/>
      <c r="AX256" s="45" t="b">
        <v>0</v>
      </c>
      <c r="AY256" s="45" t="s">
        <v>3222</v>
      </c>
      <c r="AZ256" s="45"/>
      <c r="BA256" s="45" t="s">
        <v>4099</v>
      </c>
      <c r="BB256" s="45">
        <v>2</v>
      </c>
      <c r="BC256" s="45" t="b">
        <v>0</v>
      </c>
      <c r="BD256" s="45" t="b">
        <v>0</v>
      </c>
      <c r="BE256" s="45"/>
      <c r="BF256" s="45"/>
      <c r="BG256" s="45"/>
      <c r="BH256" s="45">
        <v>0</v>
      </c>
      <c r="BI256" s="45" t="s">
        <v>339</v>
      </c>
      <c r="BJ256" s="45"/>
      <c r="BK256" s="45" t="b">
        <v>0</v>
      </c>
      <c r="BL256" s="45"/>
      <c r="BM256" s="45" t="s">
        <v>3253</v>
      </c>
      <c r="BN256" s="45">
        <v>11718</v>
      </c>
      <c r="BO256" s="45" t="s">
        <v>3254</v>
      </c>
      <c r="BP256" s="45">
        <v>27</v>
      </c>
      <c r="BQ256" s="45" t="s">
        <v>3255</v>
      </c>
      <c r="BR256" s="45"/>
      <c r="BS256" s="45"/>
      <c r="BT256" s="45" t="b">
        <v>0</v>
      </c>
      <c r="BU256" s="45">
        <v>4</v>
      </c>
      <c r="BV256" s="45" t="s">
        <v>4137</v>
      </c>
      <c r="BW256" s="45" t="s">
        <v>3264</v>
      </c>
      <c r="BX256" s="46"/>
      <c r="BY256" s="46"/>
      <c r="BZ256" s="45"/>
      <c r="CA256" s="47">
        <v>46048</v>
      </c>
      <c r="CB256" s="47">
        <v>46001</v>
      </c>
      <c r="CC256" s="45" t="s">
        <v>3236</v>
      </c>
      <c r="CD256" s="45" t="b">
        <v>0</v>
      </c>
      <c r="CE256" s="45" t="b">
        <v>0</v>
      </c>
      <c r="CF256" s="45" t="b">
        <v>0</v>
      </c>
      <c r="CG256" s="45" t="b">
        <v>0</v>
      </c>
      <c r="CH256" s="45"/>
      <c r="CI256" s="45" t="s">
        <v>337</v>
      </c>
      <c r="CJ256" s="45" t="s">
        <v>3371</v>
      </c>
      <c r="CK256" s="45" t="s">
        <v>3371</v>
      </c>
      <c r="CL256" s="45"/>
      <c r="CM256" s="45"/>
      <c r="CN256" s="45"/>
      <c r="CO256" s="45" t="b">
        <v>0</v>
      </c>
      <c r="CP256" s="45" t="s">
        <v>4094</v>
      </c>
      <c r="CQ256" s="45">
        <v>0</v>
      </c>
      <c r="CR256" s="45">
        <v>0</v>
      </c>
      <c r="CS256" s="45"/>
      <c r="CT256" s="45"/>
      <c r="CU256" s="45"/>
      <c r="CV256" s="45">
        <v>90</v>
      </c>
      <c r="CW256" s="45"/>
      <c r="CX256" s="45"/>
      <c r="CY256" s="45">
        <v>0</v>
      </c>
      <c r="CZ256" s="45"/>
      <c r="DA256" s="45"/>
      <c r="DB256" s="45"/>
      <c r="DC256" s="45"/>
      <c r="DD256" s="45"/>
      <c r="DE256" s="45"/>
      <c r="DF256" s="45"/>
      <c r="DG256" s="45"/>
      <c r="DH256" s="45"/>
      <c r="DI256" s="45"/>
      <c r="DJ256" s="45"/>
      <c r="DK256" s="45"/>
      <c r="DL256" s="45"/>
      <c r="DM256" s="45"/>
      <c r="DN256" s="13">
        <v>0</v>
      </c>
      <c r="DO256" s="13">
        <v>270</v>
      </c>
      <c r="DP256" s="13"/>
    </row>
    <row r="257" spans="1:120" hidden="1">
      <c r="A257" s="45" t="s">
        <v>16</v>
      </c>
      <c r="B257" s="45" t="s">
        <v>4138</v>
      </c>
      <c r="C257" s="45" t="s">
        <v>4139</v>
      </c>
      <c r="D257" s="45"/>
      <c r="E257" s="45">
        <v>27738</v>
      </c>
      <c r="F257" s="45"/>
      <c r="G257" s="45"/>
      <c r="H257" s="45" t="s">
        <v>333</v>
      </c>
      <c r="I257" s="45" t="s">
        <v>3593</v>
      </c>
      <c r="J257" s="45"/>
      <c r="K257" s="45" t="s">
        <v>4140</v>
      </c>
      <c r="L257" s="45"/>
      <c r="M257" s="45">
        <v>542</v>
      </c>
      <c r="N257" s="45">
        <v>4.5</v>
      </c>
      <c r="O257" s="45">
        <v>4.7</v>
      </c>
      <c r="P257" s="45">
        <v>149</v>
      </c>
      <c r="Q257" s="45" t="s">
        <v>3222</v>
      </c>
      <c r="R257" s="45" t="s">
        <v>3222</v>
      </c>
      <c r="S257" s="45" t="s">
        <v>3824</v>
      </c>
      <c r="T257" s="45">
        <v>6</v>
      </c>
      <c r="U257" s="45">
        <v>270</v>
      </c>
      <c r="V257" s="45">
        <v>13</v>
      </c>
      <c r="W257" s="45">
        <v>13</v>
      </c>
      <c r="X257" s="45">
        <v>2</v>
      </c>
      <c r="Y257" s="45" t="s">
        <v>3249</v>
      </c>
      <c r="Z257" s="45"/>
      <c r="AA257" s="45">
        <v>0</v>
      </c>
      <c r="AB257" s="45" t="b">
        <v>0</v>
      </c>
      <c r="AC257" s="45" t="b">
        <v>0</v>
      </c>
      <c r="AD257" s="45" t="b">
        <v>0</v>
      </c>
      <c r="AE257" s="45" t="b">
        <v>0</v>
      </c>
      <c r="AF257" s="45" t="b">
        <v>0</v>
      </c>
      <c r="AG257" s="45" t="s">
        <v>3596</v>
      </c>
      <c r="AH257" s="45">
        <v>60</v>
      </c>
      <c r="AI257" s="45" t="b">
        <v>0</v>
      </c>
      <c r="AJ257" s="45" t="b">
        <v>0</v>
      </c>
      <c r="AK257" s="45"/>
      <c r="AL257" s="45" t="b">
        <v>0</v>
      </c>
      <c r="AM257" s="45"/>
      <c r="AN257" s="45"/>
      <c r="AO257" s="45"/>
      <c r="AP257" s="45"/>
      <c r="AQ257" s="45"/>
      <c r="AR257" s="45"/>
      <c r="AS257" s="45"/>
      <c r="AT257" s="45"/>
      <c r="AU257" s="45" t="s">
        <v>3251</v>
      </c>
      <c r="AV257" s="46"/>
      <c r="AW257" s="45"/>
      <c r="AX257" s="45" t="b">
        <v>0</v>
      </c>
      <c r="AY257" s="45" t="b">
        <v>0</v>
      </c>
      <c r="AZ257" s="45"/>
      <c r="BA257" s="45"/>
      <c r="BB257" s="45">
        <v>0</v>
      </c>
      <c r="BC257" s="45" t="b">
        <v>0</v>
      </c>
      <c r="BD257" s="45" t="b">
        <v>0</v>
      </c>
      <c r="BE257" s="45"/>
      <c r="BF257" s="45"/>
      <c r="BG257" s="45"/>
      <c r="BH257" s="45">
        <v>0</v>
      </c>
      <c r="BI257" s="45" t="s">
        <v>339</v>
      </c>
      <c r="BJ257" s="45" t="s">
        <v>4141</v>
      </c>
      <c r="BK257" s="45" t="b">
        <v>0</v>
      </c>
      <c r="BL257" s="45"/>
      <c r="BM257" s="45" t="s">
        <v>3243</v>
      </c>
      <c r="BN257" s="45">
        <v>108280</v>
      </c>
      <c r="BO257" s="45" t="s">
        <v>3504</v>
      </c>
      <c r="BP257" s="45"/>
      <c r="BQ257" s="45" t="s">
        <v>3505</v>
      </c>
      <c r="BR257" s="45"/>
      <c r="BS257" s="45"/>
      <c r="BT257" s="45" t="b">
        <v>0</v>
      </c>
      <c r="BU257" s="45">
        <v>2</v>
      </c>
      <c r="BV257" s="45" t="s">
        <v>4142</v>
      </c>
      <c r="BW257" s="45" t="s">
        <v>3258</v>
      </c>
      <c r="BX257" s="45"/>
      <c r="BY257" s="45"/>
      <c r="BZ257" s="45"/>
      <c r="CA257" s="47">
        <v>46048</v>
      </c>
      <c r="CB257" s="47">
        <v>46009</v>
      </c>
      <c r="CC257" s="45" t="s">
        <v>3568</v>
      </c>
      <c r="CD257" s="45" t="b">
        <v>0</v>
      </c>
      <c r="CE257" s="45" t="b">
        <v>0</v>
      </c>
      <c r="CF257" s="45" t="b">
        <v>0</v>
      </c>
      <c r="CG257" s="45" t="b">
        <v>0</v>
      </c>
      <c r="CH257" s="45"/>
      <c r="CI257" s="45" t="s">
        <v>337</v>
      </c>
      <c r="CJ257" s="45" t="s">
        <v>3237</v>
      </c>
      <c r="CK257" s="45" t="s">
        <v>3237</v>
      </c>
      <c r="CL257" s="45"/>
      <c r="CM257" s="45"/>
      <c r="CN257" s="45"/>
      <c r="CO257" s="45" t="b">
        <v>0</v>
      </c>
      <c r="CP257" s="45" t="s">
        <v>4094</v>
      </c>
      <c r="CQ257" s="45">
        <v>0</v>
      </c>
      <c r="CR257" s="45">
        <v>0</v>
      </c>
      <c r="CS257" s="45"/>
      <c r="CT257" s="45"/>
      <c r="CU257" s="45"/>
      <c r="CV257" s="45">
        <v>3</v>
      </c>
      <c r="CW257" s="45"/>
      <c r="CX257" s="45"/>
      <c r="CY257" s="45">
        <v>0</v>
      </c>
      <c r="CZ257" s="45"/>
      <c r="DA257" s="45"/>
      <c r="DB257" s="45"/>
      <c r="DC257" s="45"/>
      <c r="DD257" s="45"/>
      <c r="DE257" s="45"/>
      <c r="DF257" s="45"/>
      <c r="DG257" s="45"/>
      <c r="DH257" s="45"/>
      <c r="DI257" s="45"/>
      <c r="DJ257" s="45"/>
      <c r="DK257" s="45"/>
      <c r="DL257" s="45"/>
      <c r="DM257" s="45"/>
      <c r="DN257" s="13">
        <v>0</v>
      </c>
      <c r="DO257" s="13">
        <v>0</v>
      </c>
      <c r="DP257" s="13"/>
    </row>
    <row r="258" spans="1:120" hidden="1">
      <c r="A258" s="45" t="s">
        <v>16</v>
      </c>
      <c r="B258" s="45" t="s">
        <v>4143</v>
      </c>
      <c r="C258" s="45" t="s">
        <v>3247</v>
      </c>
      <c r="D258" s="45"/>
      <c r="E258" s="45">
        <v>59272</v>
      </c>
      <c r="F258" s="45"/>
      <c r="G258" s="45"/>
      <c r="H258" s="45" t="s">
        <v>195</v>
      </c>
      <c r="I258" s="45" t="s">
        <v>3220</v>
      </c>
      <c r="J258" s="45"/>
      <c r="K258" s="45" t="s">
        <v>4144</v>
      </c>
      <c r="L258" s="45"/>
      <c r="M258" s="45">
        <v>38</v>
      </c>
      <c r="N258" s="45">
        <v>4.7</v>
      </c>
      <c r="O258" s="45">
        <v>5</v>
      </c>
      <c r="P258" s="45">
        <v>152</v>
      </c>
      <c r="Q258" s="45" t="s">
        <v>3222</v>
      </c>
      <c r="R258" s="45" t="b">
        <v>0</v>
      </c>
      <c r="S258" s="45"/>
      <c r="T258" s="45">
        <v>6</v>
      </c>
      <c r="U258" s="45">
        <v>1245</v>
      </c>
      <c r="V258" s="45">
        <v>6</v>
      </c>
      <c r="W258" s="45">
        <v>6</v>
      </c>
      <c r="X258" s="45">
        <v>1</v>
      </c>
      <c r="Y258" s="45" t="s">
        <v>3249</v>
      </c>
      <c r="Z258" s="45"/>
      <c r="AA258" s="45">
        <v>0</v>
      </c>
      <c r="AB258" s="45" t="b">
        <v>0</v>
      </c>
      <c r="AC258" s="45" t="b">
        <v>0</v>
      </c>
      <c r="AD258" s="45" t="b">
        <v>0</v>
      </c>
      <c r="AE258" s="45" t="b">
        <v>0</v>
      </c>
      <c r="AF258" s="45" t="b">
        <v>0</v>
      </c>
      <c r="AG258" s="45" t="s">
        <v>3225</v>
      </c>
      <c r="AH258" s="45">
        <v>60</v>
      </c>
      <c r="AI258" s="45" t="b">
        <v>0</v>
      </c>
      <c r="AJ258" s="45" t="b">
        <v>0</v>
      </c>
      <c r="AK258" s="45"/>
      <c r="AL258" s="45" t="b">
        <v>0</v>
      </c>
      <c r="AM258" s="45"/>
      <c r="AN258" s="45"/>
      <c r="AO258" s="45"/>
      <c r="AP258" s="45"/>
      <c r="AQ258" s="45"/>
      <c r="AR258" s="45"/>
      <c r="AS258" s="45"/>
      <c r="AT258" s="45"/>
      <c r="AU258" s="45" t="s">
        <v>3251</v>
      </c>
      <c r="AV258" s="46"/>
      <c r="AW258" s="45"/>
      <c r="AX258" s="45" t="b">
        <v>0</v>
      </c>
      <c r="AY258" s="45" t="s">
        <v>3222</v>
      </c>
      <c r="AZ258" s="45"/>
      <c r="BA258" s="45" t="s">
        <v>3252</v>
      </c>
      <c r="BB258" s="45">
        <v>2</v>
      </c>
      <c r="BC258" s="45" t="b">
        <v>0</v>
      </c>
      <c r="BD258" s="45" t="b">
        <v>0</v>
      </c>
      <c r="BE258" s="45"/>
      <c r="BF258" s="45"/>
      <c r="BG258" s="45"/>
      <c r="BH258" s="45">
        <v>0</v>
      </c>
      <c r="BI258" s="45" t="s">
        <v>339</v>
      </c>
      <c r="BJ258" s="45"/>
      <c r="BK258" s="45" t="b">
        <v>0</v>
      </c>
      <c r="BL258" s="45"/>
      <c r="BM258" s="45" t="s">
        <v>3253</v>
      </c>
      <c r="BN258" s="45">
        <v>7269</v>
      </c>
      <c r="BO258" s="45" t="s">
        <v>3254</v>
      </c>
      <c r="BP258" s="45">
        <v>19</v>
      </c>
      <c r="BQ258" s="45" t="s">
        <v>3255</v>
      </c>
      <c r="BR258" s="45"/>
      <c r="BS258" s="45"/>
      <c r="BT258" s="45" t="b">
        <v>0</v>
      </c>
      <c r="BU258" s="45">
        <v>2</v>
      </c>
      <c r="BV258" s="45" t="s">
        <v>3257</v>
      </c>
      <c r="BW258" s="45" t="s">
        <v>3258</v>
      </c>
      <c r="BX258" s="45"/>
      <c r="BY258" s="45"/>
      <c r="BZ258" s="45"/>
      <c r="CA258" s="47">
        <v>46048</v>
      </c>
      <c r="CB258" s="47">
        <v>46000</v>
      </c>
      <c r="CC258" s="45" t="s">
        <v>3236</v>
      </c>
      <c r="CD258" s="45" t="b">
        <v>0</v>
      </c>
      <c r="CE258" s="45" t="b">
        <v>0</v>
      </c>
      <c r="CF258" s="45" t="b">
        <v>0</v>
      </c>
      <c r="CG258" s="45" t="b">
        <v>0</v>
      </c>
      <c r="CH258" s="45"/>
      <c r="CI258" s="45" t="s">
        <v>337</v>
      </c>
      <c r="CJ258" s="45" t="s">
        <v>3237</v>
      </c>
      <c r="CK258" s="45" t="s">
        <v>3237</v>
      </c>
      <c r="CL258" s="45"/>
      <c r="CM258" s="45"/>
      <c r="CN258" s="45"/>
      <c r="CO258" s="45" t="b">
        <v>0</v>
      </c>
      <c r="CP258" s="45" t="s">
        <v>4094</v>
      </c>
      <c r="CQ258" s="45">
        <v>0</v>
      </c>
      <c r="CR258" s="45">
        <v>0</v>
      </c>
      <c r="CS258" s="45"/>
      <c r="CT258" s="45"/>
      <c r="CU258" s="45"/>
      <c r="CV258" s="45">
        <v>171</v>
      </c>
      <c r="CW258" s="45"/>
      <c r="CX258" s="45"/>
      <c r="CY258" s="45">
        <v>0</v>
      </c>
      <c r="CZ258" s="45"/>
      <c r="DA258" s="45"/>
      <c r="DB258" s="45"/>
      <c r="DC258" s="45"/>
      <c r="DD258" s="45"/>
      <c r="DE258" s="45"/>
      <c r="DF258" s="45"/>
      <c r="DG258" s="45"/>
      <c r="DH258" s="45"/>
      <c r="DI258" s="45"/>
      <c r="DJ258" s="45"/>
      <c r="DK258" s="45"/>
      <c r="DL258" s="45"/>
      <c r="DM258" s="45"/>
      <c r="DN258" s="13">
        <v>0</v>
      </c>
      <c r="DO258" s="13">
        <v>0</v>
      </c>
      <c r="DP258" s="13"/>
    </row>
    <row r="259" spans="1:120" hidden="1">
      <c r="A259" s="45" t="s">
        <v>16</v>
      </c>
      <c r="B259" s="45" t="s">
        <v>2396</v>
      </c>
      <c r="C259" s="46"/>
      <c r="D259" s="45"/>
      <c r="E259" s="45">
        <v>52860</v>
      </c>
      <c r="F259" s="45">
        <v>4059779052860</v>
      </c>
      <c r="G259" s="46"/>
      <c r="H259" s="45" t="s">
        <v>337</v>
      </c>
      <c r="I259" s="45" t="s">
        <v>3276</v>
      </c>
      <c r="J259" s="45" t="s">
        <v>3221</v>
      </c>
      <c r="K259" s="45" t="s">
        <v>4145</v>
      </c>
      <c r="L259" s="45" t="s">
        <v>193</v>
      </c>
      <c r="M259" s="45">
        <v>0</v>
      </c>
      <c r="N259" s="45"/>
      <c r="O259" s="45"/>
      <c r="P259" s="45">
        <v>125</v>
      </c>
      <c r="Q259" s="45" t="s">
        <v>3222</v>
      </c>
      <c r="R259" s="45" t="s">
        <v>3222</v>
      </c>
      <c r="S259" s="45" t="s">
        <v>3305</v>
      </c>
      <c r="T259" s="45">
        <v>5</v>
      </c>
      <c r="U259" s="45">
        <v>0</v>
      </c>
      <c r="V259" s="45">
        <v>6</v>
      </c>
      <c r="W259" s="45">
        <v>6</v>
      </c>
      <c r="X259" s="45">
        <v>1</v>
      </c>
      <c r="Y259" s="45" t="s">
        <v>3223</v>
      </c>
      <c r="Z259" s="45" t="s">
        <v>3367</v>
      </c>
      <c r="AA259" s="45">
        <v>0</v>
      </c>
      <c r="AB259" s="45" t="b">
        <v>0</v>
      </c>
      <c r="AC259" s="45" t="s">
        <v>3222</v>
      </c>
      <c r="AD259" s="45" t="b">
        <v>0</v>
      </c>
      <c r="AE259" s="45" t="b">
        <v>0</v>
      </c>
      <c r="AF259" s="45" t="b">
        <v>0</v>
      </c>
      <c r="AG259" s="45" t="s">
        <v>3279</v>
      </c>
      <c r="AH259" s="45">
        <v>75</v>
      </c>
      <c r="AI259" s="45" t="b">
        <v>0</v>
      </c>
      <c r="AJ259" s="45" t="b">
        <v>0</v>
      </c>
      <c r="AK259" s="45"/>
      <c r="AL259" s="45" t="b">
        <v>0</v>
      </c>
      <c r="AM259" s="45"/>
      <c r="AN259" s="45"/>
      <c r="AO259" s="45"/>
      <c r="AP259" s="45"/>
      <c r="AQ259" s="45"/>
      <c r="AR259" s="45"/>
      <c r="AS259" s="45"/>
      <c r="AT259" s="45"/>
      <c r="AU259" s="45" t="s">
        <v>3251</v>
      </c>
      <c r="AV259" s="45">
        <v>52.61</v>
      </c>
      <c r="AW259" s="45" t="s">
        <v>76</v>
      </c>
      <c r="AX259" s="45" t="b">
        <v>0</v>
      </c>
      <c r="AY259" s="45" t="b">
        <v>0</v>
      </c>
      <c r="AZ259" s="45"/>
      <c r="BA259" s="45"/>
      <c r="BB259" s="45">
        <v>0</v>
      </c>
      <c r="BC259" s="45" t="s">
        <v>3222</v>
      </c>
      <c r="BD259" s="45" t="s">
        <v>3222</v>
      </c>
      <c r="BE259" s="45">
        <v>52.61</v>
      </c>
      <c r="BF259" s="45"/>
      <c r="BG259" s="45"/>
      <c r="BH259" s="45">
        <v>1</v>
      </c>
      <c r="BI259" s="45" t="s">
        <v>330</v>
      </c>
      <c r="BJ259" s="45" t="s">
        <v>4146</v>
      </c>
      <c r="BK259" s="45" t="s">
        <v>3222</v>
      </c>
      <c r="BL259" s="45" t="s">
        <v>3228</v>
      </c>
      <c r="BM259" s="45" t="s">
        <v>3243</v>
      </c>
      <c r="BN259" s="45">
        <v>323289</v>
      </c>
      <c r="BO259" s="45" t="s">
        <v>3280</v>
      </c>
      <c r="BP259" s="45">
        <v>500</v>
      </c>
      <c r="BQ259" s="45" t="s">
        <v>3281</v>
      </c>
      <c r="BR259" s="45" t="s">
        <v>3256</v>
      </c>
      <c r="BS259" s="45"/>
      <c r="BT259" s="45" t="b">
        <v>0</v>
      </c>
      <c r="BU259" s="45">
        <v>1</v>
      </c>
      <c r="BV259" s="45" t="s">
        <v>3307</v>
      </c>
      <c r="BW259" s="45"/>
      <c r="BX259" s="45"/>
      <c r="BY259" s="45"/>
      <c r="BZ259" s="45"/>
      <c r="CA259" s="47">
        <v>46048</v>
      </c>
      <c r="CB259" s="47">
        <v>45408</v>
      </c>
      <c r="CC259" s="45" t="s">
        <v>3284</v>
      </c>
      <c r="CD259" s="45" t="b">
        <v>0</v>
      </c>
      <c r="CE259" s="45" t="b">
        <v>0</v>
      </c>
      <c r="CF259" s="45" t="b">
        <v>0</v>
      </c>
      <c r="CG259" s="45" t="b">
        <v>0</v>
      </c>
      <c r="CH259" s="45"/>
      <c r="CI259" s="45" t="s">
        <v>337</v>
      </c>
      <c r="CJ259" s="45" t="s">
        <v>3237</v>
      </c>
      <c r="CK259" s="45" t="s">
        <v>3237</v>
      </c>
      <c r="CL259" s="45"/>
      <c r="CM259" s="45"/>
      <c r="CN259" s="45"/>
      <c r="CO259" s="45" t="b">
        <v>0</v>
      </c>
      <c r="CP259" s="45" t="s">
        <v>3238</v>
      </c>
      <c r="CQ259" s="45">
        <v>0</v>
      </c>
      <c r="CR259" s="45">
        <v>0</v>
      </c>
      <c r="CS259" s="45">
        <v>0.3831</v>
      </c>
      <c r="CT259" s="45"/>
      <c r="CU259" s="45"/>
      <c r="CV259" s="45">
        <v>3</v>
      </c>
      <c r="CW259" s="45">
        <v>0</v>
      </c>
      <c r="CX259" s="45">
        <v>0</v>
      </c>
      <c r="CY259" s="45">
        <v>0</v>
      </c>
      <c r="CZ259" s="45">
        <v>0</v>
      </c>
      <c r="DA259" s="45">
        <v>0</v>
      </c>
      <c r="DB259" s="45">
        <v>0</v>
      </c>
      <c r="DC259" s="45">
        <v>0</v>
      </c>
      <c r="DD259" s="45">
        <v>0</v>
      </c>
      <c r="DE259" s="45">
        <v>0</v>
      </c>
      <c r="DF259" s="45">
        <v>0</v>
      </c>
      <c r="DG259" s="45">
        <v>0</v>
      </c>
      <c r="DH259" s="45">
        <v>0</v>
      </c>
      <c r="DI259" s="45">
        <v>0</v>
      </c>
      <c r="DJ259" s="45">
        <v>0</v>
      </c>
      <c r="DK259" s="45">
        <v>0</v>
      </c>
      <c r="DL259" s="45">
        <v>0</v>
      </c>
      <c r="DM259" s="45"/>
      <c r="DN259" s="13">
        <v>0</v>
      </c>
      <c r="DO259" s="13">
        <v>48</v>
      </c>
      <c r="DP259" s="13"/>
    </row>
    <row r="260" spans="1:120" hidden="1">
      <c r="A260" s="45" t="s">
        <v>16</v>
      </c>
      <c r="B260" s="45" t="s">
        <v>447</v>
      </c>
      <c r="C260" s="46"/>
      <c r="D260" s="45"/>
      <c r="E260" s="45">
        <v>58046</v>
      </c>
      <c r="F260" s="45">
        <v>4059779058046</v>
      </c>
      <c r="G260" s="46"/>
      <c r="H260" s="45" t="s">
        <v>337</v>
      </c>
      <c r="I260" s="45" t="s">
        <v>3276</v>
      </c>
      <c r="J260" s="45" t="s">
        <v>3221</v>
      </c>
      <c r="K260" s="45" t="s">
        <v>4147</v>
      </c>
      <c r="L260" s="45" t="s">
        <v>193</v>
      </c>
      <c r="M260" s="45">
        <v>71</v>
      </c>
      <c r="N260" s="45">
        <v>4.3</v>
      </c>
      <c r="O260" s="45">
        <v>4.2</v>
      </c>
      <c r="P260" s="45">
        <v>101</v>
      </c>
      <c r="Q260" s="45" t="s">
        <v>3222</v>
      </c>
      <c r="R260" s="45" t="b">
        <v>0</v>
      </c>
      <c r="S260" s="45"/>
      <c r="T260" s="45">
        <v>5</v>
      </c>
      <c r="U260" s="45">
        <v>0</v>
      </c>
      <c r="V260" s="45">
        <v>8</v>
      </c>
      <c r="W260" s="45">
        <v>8</v>
      </c>
      <c r="X260" s="45">
        <v>1</v>
      </c>
      <c r="Y260" s="45" t="s">
        <v>3223</v>
      </c>
      <c r="Z260" s="45" t="s">
        <v>4148</v>
      </c>
      <c r="AA260" s="45">
        <v>0</v>
      </c>
      <c r="AB260" s="45" t="b">
        <v>0</v>
      </c>
      <c r="AC260" s="45" t="s">
        <v>3222</v>
      </c>
      <c r="AD260" s="45" t="b">
        <v>0</v>
      </c>
      <c r="AE260" s="45" t="b">
        <v>0</v>
      </c>
      <c r="AF260" s="45" t="b">
        <v>0</v>
      </c>
      <c r="AG260" s="45" t="s">
        <v>3279</v>
      </c>
      <c r="AH260" s="45">
        <v>90</v>
      </c>
      <c r="AI260" s="45" t="b">
        <v>0</v>
      </c>
      <c r="AJ260" s="45" t="b">
        <v>0</v>
      </c>
      <c r="AK260" s="45"/>
      <c r="AL260" s="45" t="b">
        <v>0</v>
      </c>
      <c r="AM260" s="45" t="s">
        <v>3222</v>
      </c>
      <c r="AN260" s="45" t="s">
        <v>3222</v>
      </c>
      <c r="AO260" s="45" t="b">
        <v>0</v>
      </c>
      <c r="AP260" s="45" t="s">
        <v>3222</v>
      </c>
      <c r="AQ260" s="45" t="s">
        <v>3222</v>
      </c>
      <c r="AR260" s="45"/>
      <c r="AS260" s="45" t="s">
        <v>3226</v>
      </c>
      <c r="AT260" s="45"/>
      <c r="AU260" s="45" t="s">
        <v>3227</v>
      </c>
      <c r="AV260" s="45">
        <v>69.03</v>
      </c>
      <c r="AW260" s="45" t="s">
        <v>76</v>
      </c>
      <c r="AX260" s="45" t="b">
        <v>0</v>
      </c>
      <c r="AY260" s="45" t="s">
        <v>3222</v>
      </c>
      <c r="AZ260" s="45"/>
      <c r="BA260" s="45" t="s">
        <v>4149</v>
      </c>
      <c r="BB260" s="45">
        <v>2</v>
      </c>
      <c r="BC260" s="45" t="s">
        <v>3222</v>
      </c>
      <c r="BD260" s="45" t="s">
        <v>3222</v>
      </c>
      <c r="BE260" s="45">
        <v>69.03</v>
      </c>
      <c r="BF260" s="45"/>
      <c r="BG260" s="45"/>
      <c r="BH260" s="45">
        <v>1</v>
      </c>
      <c r="BI260" s="45" t="s">
        <v>330</v>
      </c>
      <c r="BJ260" s="45"/>
      <c r="BK260" s="45" t="s">
        <v>3222</v>
      </c>
      <c r="BL260" s="45" t="s">
        <v>3228</v>
      </c>
      <c r="BM260" s="45" t="s">
        <v>3243</v>
      </c>
      <c r="BN260" s="45">
        <v>50428</v>
      </c>
      <c r="BO260" s="45" t="s">
        <v>3280</v>
      </c>
      <c r="BP260" s="45">
        <v>118</v>
      </c>
      <c r="BQ260" s="45" t="s">
        <v>3281</v>
      </c>
      <c r="BR260" s="45" t="s">
        <v>3256</v>
      </c>
      <c r="BS260" s="45"/>
      <c r="BT260" s="45" t="b">
        <v>0</v>
      </c>
      <c r="BU260" s="45">
        <v>1</v>
      </c>
      <c r="BV260" s="45" t="s">
        <v>3307</v>
      </c>
      <c r="BW260" s="45"/>
      <c r="BX260" s="45"/>
      <c r="BY260" s="45"/>
      <c r="BZ260" s="45"/>
      <c r="CA260" s="47">
        <v>46048</v>
      </c>
      <c r="CB260" s="47">
        <v>45442</v>
      </c>
      <c r="CC260" s="45" t="s">
        <v>3284</v>
      </c>
      <c r="CD260" s="45" t="b">
        <v>0</v>
      </c>
      <c r="CE260" s="45" t="b">
        <v>0</v>
      </c>
      <c r="CF260" s="45" t="b">
        <v>0</v>
      </c>
      <c r="CG260" s="45" t="b">
        <v>0</v>
      </c>
      <c r="CH260" s="45"/>
      <c r="CI260" s="45" t="s">
        <v>337</v>
      </c>
      <c r="CJ260" s="45" t="s">
        <v>3370</v>
      </c>
      <c r="CK260" s="45" t="s">
        <v>3371</v>
      </c>
      <c r="CL260" s="45"/>
      <c r="CM260" s="45">
        <v>69.03</v>
      </c>
      <c r="CN260" s="45"/>
      <c r="CO260" s="45" t="b">
        <v>0</v>
      </c>
      <c r="CP260" s="45" t="s">
        <v>3238</v>
      </c>
      <c r="CQ260" s="45">
        <v>0</v>
      </c>
      <c r="CR260" s="45">
        <v>0</v>
      </c>
      <c r="CS260" s="45">
        <v>0.6845</v>
      </c>
      <c r="CT260" s="45"/>
      <c r="CU260" s="45"/>
      <c r="CV260" s="45">
        <v>82</v>
      </c>
      <c r="CW260" s="45">
        <v>388</v>
      </c>
      <c r="CX260" s="45">
        <v>1594.68</v>
      </c>
      <c r="CY260" s="45">
        <v>0</v>
      </c>
      <c r="CZ260" s="45">
        <v>0</v>
      </c>
      <c r="DA260" s="45">
        <v>0</v>
      </c>
      <c r="DB260" s="45">
        <v>0</v>
      </c>
      <c r="DC260" s="45">
        <v>0</v>
      </c>
      <c r="DD260" s="45">
        <v>0</v>
      </c>
      <c r="DE260" s="45">
        <v>0</v>
      </c>
      <c r="DF260" s="45">
        <v>0</v>
      </c>
      <c r="DG260" s="45">
        <v>0</v>
      </c>
      <c r="DH260" s="45">
        <v>0</v>
      </c>
      <c r="DI260" s="45">
        <v>0</v>
      </c>
      <c r="DJ260" s="45">
        <v>0</v>
      </c>
      <c r="DK260" s="45">
        <v>0</v>
      </c>
      <c r="DL260" s="45">
        <v>1</v>
      </c>
      <c r="DM260" s="45"/>
      <c r="DN260" s="13"/>
      <c r="DO260" s="13">
        <v>0</v>
      </c>
      <c r="DP260" s="13"/>
    </row>
    <row r="261" spans="1:120" hidden="1">
      <c r="A261" s="45" t="s">
        <v>16</v>
      </c>
      <c r="B261" s="45" t="s">
        <v>4150</v>
      </c>
      <c r="C261" s="45" t="s">
        <v>3427</v>
      </c>
      <c r="D261" s="45"/>
      <c r="E261" s="45">
        <v>45350</v>
      </c>
      <c r="F261" s="45"/>
      <c r="G261" s="45"/>
      <c r="H261" s="45" t="s">
        <v>740</v>
      </c>
      <c r="I261" s="45" t="s">
        <v>3276</v>
      </c>
      <c r="J261" s="45"/>
      <c r="K261" s="45" t="s">
        <v>4151</v>
      </c>
      <c r="L261" s="45"/>
      <c r="M261" s="45">
        <v>146</v>
      </c>
      <c r="N261" s="45">
        <v>4.4000000000000004</v>
      </c>
      <c r="O261" s="45"/>
      <c r="P261" s="45">
        <v>159</v>
      </c>
      <c r="Q261" s="45" t="s">
        <v>3222</v>
      </c>
      <c r="R261" s="45" t="b">
        <v>0</v>
      </c>
      <c r="S261" s="45"/>
      <c r="T261" s="45">
        <v>6</v>
      </c>
      <c r="U261" s="45">
        <v>541</v>
      </c>
      <c r="V261" s="45">
        <v>5</v>
      </c>
      <c r="W261" s="45">
        <v>5</v>
      </c>
      <c r="X261" s="45">
        <v>1</v>
      </c>
      <c r="Y261" s="45" t="s">
        <v>3249</v>
      </c>
      <c r="Z261" s="45"/>
      <c r="AA261" s="45">
        <v>0</v>
      </c>
      <c r="AB261" s="45" t="b">
        <v>0</v>
      </c>
      <c r="AC261" s="45" t="b">
        <v>0</v>
      </c>
      <c r="AD261" s="45" t="b">
        <v>0</v>
      </c>
      <c r="AE261" s="45" t="b">
        <v>0</v>
      </c>
      <c r="AF261" s="45" t="b">
        <v>0</v>
      </c>
      <c r="AG261" s="45"/>
      <c r="AH261" s="45">
        <v>50</v>
      </c>
      <c r="AI261" s="45" t="b">
        <v>0</v>
      </c>
      <c r="AJ261" s="45" t="b">
        <v>0</v>
      </c>
      <c r="AK261" s="45"/>
      <c r="AL261" s="45" t="b">
        <v>0</v>
      </c>
      <c r="AM261" s="45"/>
      <c r="AN261" s="45"/>
      <c r="AO261" s="45"/>
      <c r="AP261" s="45"/>
      <c r="AQ261" s="45"/>
      <c r="AR261" s="45"/>
      <c r="AS261" s="45"/>
      <c r="AT261" s="45"/>
      <c r="AU261" s="45" t="s">
        <v>3251</v>
      </c>
      <c r="AV261" s="46"/>
      <c r="AW261" s="45"/>
      <c r="AX261" s="45" t="b">
        <v>0</v>
      </c>
      <c r="AY261" s="45" t="b">
        <v>0</v>
      </c>
      <c r="AZ261" s="45"/>
      <c r="BA261" s="45"/>
      <c r="BB261" s="45">
        <v>0</v>
      </c>
      <c r="BC261" s="45" t="b">
        <v>0</v>
      </c>
      <c r="BD261" s="45" t="b">
        <v>0</v>
      </c>
      <c r="BE261" s="45"/>
      <c r="BF261" s="45"/>
      <c r="BG261" s="45"/>
      <c r="BH261" s="45">
        <v>0</v>
      </c>
      <c r="BI261" s="45" t="s">
        <v>339</v>
      </c>
      <c r="BJ261" s="45"/>
      <c r="BK261" s="45" t="b">
        <v>0</v>
      </c>
      <c r="BL261" s="45"/>
      <c r="BM261" s="45" t="s">
        <v>3253</v>
      </c>
      <c r="BN261" s="45">
        <v>46662</v>
      </c>
      <c r="BO261" s="45" t="s">
        <v>3254</v>
      </c>
      <c r="BP261" s="45">
        <v>90</v>
      </c>
      <c r="BQ261" s="45" t="s">
        <v>3255</v>
      </c>
      <c r="BR261" s="45"/>
      <c r="BS261" s="45"/>
      <c r="BT261" s="45" t="b">
        <v>0</v>
      </c>
      <c r="BU261" s="45">
        <v>4</v>
      </c>
      <c r="BV261" s="45" t="s">
        <v>3430</v>
      </c>
      <c r="BW261" s="45" t="s">
        <v>3264</v>
      </c>
      <c r="BX261" s="46"/>
      <c r="BY261" s="46"/>
      <c r="BZ261" s="45"/>
      <c r="CA261" s="47">
        <v>46048</v>
      </c>
      <c r="CB261" s="47">
        <v>46000</v>
      </c>
      <c r="CC261" s="45" t="s">
        <v>3236</v>
      </c>
      <c r="CD261" s="45" t="b">
        <v>0</v>
      </c>
      <c r="CE261" s="45" t="b">
        <v>0</v>
      </c>
      <c r="CF261" s="45" t="b">
        <v>0</v>
      </c>
      <c r="CG261" s="45" t="b">
        <v>0</v>
      </c>
      <c r="CH261" s="45"/>
      <c r="CI261" s="45" t="s">
        <v>337</v>
      </c>
      <c r="CJ261" s="45" t="s">
        <v>3237</v>
      </c>
      <c r="CK261" s="45" t="s">
        <v>3237</v>
      </c>
      <c r="CL261" s="45"/>
      <c r="CM261" s="45"/>
      <c r="CN261" s="45"/>
      <c r="CO261" s="45" t="b">
        <v>0</v>
      </c>
      <c r="CP261" s="45" t="s">
        <v>4094</v>
      </c>
      <c r="CQ261" s="45">
        <v>0</v>
      </c>
      <c r="CR261" s="45">
        <v>0</v>
      </c>
      <c r="CS261" s="45"/>
      <c r="CT261" s="45"/>
      <c r="CU261" s="45"/>
      <c r="CV261" s="45">
        <v>76</v>
      </c>
      <c r="CW261" s="45"/>
      <c r="CX261" s="45"/>
      <c r="CY261" s="45">
        <v>0</v>
      </c>
      <c r="CZ261" s="45"/>
      <c r="DA261" s="45"/>
      <c r="DB261" s="45"/>
      <c r="DC261" s="45"/>
      <c r="DD261" s="45"/>
      <c r="DE261" s="45"/>
      <c r="DF261" s="45"/>
      <c r="DG261" s="45"/>
      <c r="DH261" s="45"/>
      <c r="DI261" s="45"/>
      <c r="DJ261" s="45"/>
      <c r="DK261" s="45"/>
      <c r="DL261" s="45"/>
      <c r="DM261" s="45"/>
      <c r="DN261" s="13"/>
      <c r="DO261" s="13">
        <v>0</v>
      </c>
      <c r="DP261" s="13"/>
    </row>
    <row r="262" spans="1:120" hidden="1">
      <c r="A262" s="45" t="s">
        <v>16</v>
      </c>
      <c r="B262" s="45" t="s">
        <v>2143</v>
      </c>
      <c r="C262" s="45" t="s">
        <v>3622</v>
      </c>
      <c r="D262" s="45"/>
      <c r="E262" s="45">
        <v>50767</v>
      </c>
      <c r="F262" s="45">
        <v>4059779050767</v>
      </c>
      <c r="G262" s="46"/>
      <c r="H262" s="45" t="s">
        <v>195</v>
      </c>
      <c r="I262" s="45" t="s">
        <v>3220</v>
      </c>
      <c r="J262" s="45" t="s">
        <v>3221</v>
      </c>
      <c r="K262" s="45" t="s">
        <v>4152</v>
      </c>
      <c r="L262" s="45" t="s">
        <v>195</v>
      </c>
      <c r="M262" s="45">
        <v>22</v>
      </c>
      <c r="N262" s="45">
        <v>4</v>
      </c>
      <c r="O262" s="45">
        <v>5</v>
      </c>
      <c r="P262" s="45">
        <v>148</v>
      </c>
      <c r="Q262" s="45" t="s">
        <v>3222</v>
      </c>
      <c r="R262" s="45" t="b">
        <v>0</v>
      </c>
      <c r="S262" s="45"/>
      <c r="T262" s="45">
        <v>5</v>
      </c>
      <c r="U262" s="45">
        <v>359</v>
      </c>
      <c r="V262" s="45">
        <v>5</v>
      </c>
      <c r="W262" s="45">
        <v>5</v>
      </c>
      <c r="X262" s="45">
        <v>1</v>
      </c>
      <c r="Y262" s="45" t="s">
        <v>3223</v>
      </c>
      <c r="Z262" s="45" t="s">
        <v>3624</v>
      </c>
      <c r="AA262" s="45">
        <v>0</v>
      </c>
      <c r="AB262" s="45" t="b">
        <v>0</v>
      </c>
      <c r="AC262" s="45" t="b">
        <v>0</v>
      </c>
      <c r="AD262" s="45" t="b">
        <v>0</v>
      </c>
      <c r="AE262" s="45" t="b">
        <v>0</v>
      </c>
      <c r="AF262" s="45" t="b">
        <v>0</v>
      </c>
      <c r="AG262" s="45" t="s">
        <v>3225</v>
      </c>
      <c r="AH262" s="45">
        <v>90</v>
      </c>
      <c r="AI262" s="45" t="b">
        <v>0</v>
      </c>
      <c r="AJ262" s="45" t="b">
        <v>0</v>
      </c>
      <c r="AK262" s="45"/>
      <c r="AL262" s="45" t="b">
        <v>0</v>
      </c>
      <c r="AM262" s="45"/>
      <c r="AN262" s="45"/>
      <c r="AO262" s="45"/>
      <c r="AP262" s="45"/>
      <c r="AQ262" s="45"/>
      <c r="AR262" s="45"/>
      <c r="AS262" s="45"/>
      <c r="AT262" s="45"/>
      <c r="AU262" s="45" t="s">
        <v>3251</v>
      </c>
      <c r="AV262" s="45">
        <v>29.07</v>
      </c>
      <c r="AW262" s="45" t="s">
        <v>76</v>
      </c>
      <c r="AX262" s="45" t="b">
        <v>0</v>
      </c>
      <c r="AY262" s="45" t="s">
        <v>3222</v>
      </c>
      <c r="AZ262" s="45"/>
      <c r="BA262" s="45" t="s">
        <v>485</v>
      </c>
      <c r="BB262" s="45">
        <v>1</v>
      </c>
      <c r="BC262" s="45" t="s">
        <v>3222</v>
      </c>
      <c r="BD262" s="45" t="s">
        <v>3222</v>
      </c>
      <c r="BE262" s="45">
        <v>29.07</v>
      </c>
      <c r="BF262" s="45">
        <v>29.07</v>
      </c>
      <c r="BG262" s="45"/>
      <c r="BH262" s="45">
        <v>1</v>
      </c>
      <c r="BI262" s="45" t="s">
        <v>330</v>
      </c>
      <c r="BJ262" s="45"/>
      <c r="BK262" s="45" t="s">
        <v>3222</v>
      </c>
      <c r="BL262" s="45" t="s">
        <v>3228</v>
      </c>
      <c r="BM262" s="45" t="s">
        <v>3253</v>
      </c>
      <c r="BN262" s="45">
        <v>432713</v>
      </c>
      <c r="BO262" s="45" t="s">
        <v>4153</v>
      </c>
      <c r="BP262" s="45">
        <v>583</v>
      </c>
      <c r="BQ262" s="45" t="s">
        <v>4154</v>
      </c>
      <c r="BR262" s="45" t="s">
        <v>3256</v>
      </c>
      <c r="BS262" s="45"/>
      <c r="BT262" s="45" t="b">
        <v>0</v>
      </c>
      <c r="BU262" s="45">
        <v>3</v>
      </c>
      <c r="BV262" s="45" t="s">
        <v>3625</v>
      </c>
      <c r="BW262" s="45" t="s">
        <v>3264</v>
      </c>
      <c r="BX262" s="46"/>
      <c r="BY262" s="46"/>
      <c r="BZ262" s="45"/>
      <c r="CA262" s="47">
        <v>46048</v>
      </c>
      <c r="CB262" s="47">
        <v>45402</v>
      </c>
      <c r="CC262" s="45" t="s">
        <v>3236</v>
      </c>
      <c r="CD262" s="45" t="b">
        <v>0</v>
      </c>
      <c r="CE262" s="45" t="b">
        <v>0</v>
      </c>
      <c r="CF262" s="45" t="b">
        <v>0</v>
      </c>
      <c r="CG262" s="45" t="b">
        <v>0</v>
      </c>
      <c r="CH262" s="45"/>
      <c r="CI262" s="45" t="s">
        <v>337</v>
      </c>
      <c r="CJ262" s="45" t="s">
        <v>3237</v>
      </c>
      <c r="CK262" s="45" t="s">
        <v>3237</v>
      </c>
      <c r="CL262" s="45"/>
      <c r="CM262" s="45"/>
      <c r="CN262" s="45"/>
      <c r="CO262" s="45" t="b">
        <v>0</v>
      </c>
      <c r="CP262" s="45" t="s">
        <v>3238</v>
      </c>
      <c r="CQ262" s="45">
        <v>0</v>
      </c>
      <c r="CR262" s="45">
        <v>0</v>
      </c>
      <c r="CS262" s="45">
        <v>0.4279</v>
      </c>
      <c r="CT262" s="45"/>
      <c r="CU262" s="45"/>
      <c r="CV262" s="45">
        <v>22</v>
      </c>
      <c r="CW262" s="45">
        <v>10</v>
      </c>
      <c r="CX262" s="45">
        <v>175.1</v>
      </c>
      <c r="CY262" s="45">
        <v>0</v>
      </c>
      <c r="CZ262" s="45">
        <v>0</v>
      </c>
      <c r="DA262" s="45">
        <v>0</v>
      </c>
      <c r="DB262" s="45">
        <v>0</v>
      </c>
      <c r="DC262" s="45">
        <v>0</v>
      </c>
      <c r="DD262" s="45">
        <v>0</v>
      </c>
      <c r="DE262" s="45">
        <v>175.1</v>
      </c>
      <c r="DF262" s="45">
        <v>10</v>
      </c>
      <c r="DG262" s="45">
        <v>0</v>
      </c>
      <c r="DH262" s="45">
        <v>0</v>
      </c>
      <c r="DI262" s="45">
        <v>0</v>
      </c>
      <c r="DJ262" s="45">
        <v>0</v>
      </c>
      <c r="DK262" s="45">
        <v>0</v>
      </c>
      <c r="DL262" s="45">
        <v>0</v>
      </c>
      <c r="DM262" s="45"/>
      <c r="DN262" s="13"/>
      <c r="DO262" s="13">
        <v>0</v>
      </c>
      <c r="DP262" s="13"/>
    </row>
    <row r="263" spans="1:120" hidden="1">
      <c r="A263" s="45" t="s">
        <v>16</v>
      </c>
      <c r="B263" s="45" t="s">
        <v>4155</v>
      </c>
      <c r="C263" s="45" t="s">
        <v>3343</v>
      </c>
      <c r="D263" s="45"/>
      <c r="E263" s="45">
        <v>50781</v>
      </c>
      <c r="F263" s="45"/>
      <c r="G263" s="45"/>
      <c r="H263" s="45" t="s">
        <v>195</v>
      </c>
      <c r="I263" s="45" t="s">
        <v>3220</v>
      </c>
      <c r="J263" s="45"/>
      <c r="K263" s="45" t="s">
        <v>4156</v>
      </c>
      <c r="L263" s="45"/>
      <c r="M263" s="45">
        <v>78</v>
      </c>
      <c r="N263" s="45">
        <v>4.7</v>
      </c>
      <c r="O263" s="45">
        <v>4.9000000000000004</v>
      </c>
      <c r="P263" s="45">
        <v>178</v>
      </c>
      <c r="Q263" s="45" t="s">
        <v>3222</v>
      </c>
      <c r="R263" s="45" t="s">
        <v>3222</v>
      </c>
      <c r="S263" s="45" t="s">
        <v>3240</v>
      </c>
      <c r="T263" s="45">
        <v>6</v>
      </c>
      <c r="U263" s="45">
        <v>1134</v>
      </c>
      <c r="V263" s="45">
        <v>5</v>
      </c>
      <c r="W263" s="45">
        <v>5</v>
      </c>
      <c r="X263" s="45">
        <v>1</v>
      </c>
      <c r="Y263" s="45" t="s">
        <v>3249</v>
      </c>
      <c r="Z263" s="45"/>
      <c r="AA263" s="45">
        <v>0</v>
      </c>
      <c r="AB263" s="45" t="b">
        <v>0</v>
      </c>
      <c r="AC263" s="45" t="b">
        <v>0</v>
      </c>
      <c r="AD263" s="45" t="b">
        <v>0</v>
      </c>
      <c r="AE263" s="45" t="b">
        <v>0</v>
      </c>
      <c r="AF263" s="45" t="b">
        <v>0</v>
      </c>
      <c r="AG263" s="45" t="s">
        <v>3225</v>
      </c>
      <c r="AH263" s="45">
        <v>60</v>
      </c>
      <c r="AI263" s="45" t="b">
        <v>0</v>
      </c>
      <c r="AJ263" s="45" t="b">
        <v>0</v>
      </c>
      <c r="AK263" s="45"/>
      <c r="AL263" s="45" t="b">
        <v>0</v>
      </c>
      <c r="AM263" s="45"/>
      <c r="AN263" s="45"/>
      <c r="AO263" s="45"/>
      <c r="AP263" s="45"/>
      <c r="AQ263" s="45"/>
      <c r="AR263" s="45"/>
      <c r="AS263" s="45"/>
      <c r="AT263" s="45"/>
      <c r="AU263" s="45" t="s">
        <v>3251</v>
      </c>
      <c r="AV263" s="46"/>
      <c r="AW263" s="45"/>
      <c r="AX263" s="45" t="b">
        <v>0</v>
      </c>
      <c r="AY263" s="45" t="b">
        <v>0</v>
      </c>
      <c r="AZ263" s="45"/>
      <c r="BA263" s="45"/>
      <c r="BB263" s="45">
        <v>0</v>
      </c>
      <c r="BC263" s="45" t="b">
        <v>0</v>
      </c>
      <c r="BD263" s="45" t="b">
        <v>0</v>
      </c>
      <c r="BE263" s="45"/>
      <c r="BF263" s="45"/>
      <c r="BG263" s="45"/>
      <c r="BH263" s="45">
        <v>0</v>
      </c>
      <c r="BI263" s="45" t="s">
        <v>339</v>
      </c>
      <c r="BJ263" s="45"/>
      <c r="BK263" s="45" t="b">
        <v>0</v>
      </c>
      <c r="BL263" s="45"/>
      <c r="BM263" s="45" t="s">
        <v>3253</v>
      </c>
      <c r="BN263" s="45">
        <v>6866</v>
      </c>
      <c r="BO263" s="45" t="s">
        <v>3254</v>
      </c>
      <c r="BP263" s="45">
        <v>17</v>
      </c>
      <c r="BQ263" s="45" t="s">
        <v>3255</v>
      </c>
      <c r="BR263" s="45"/>
      <c r="BS263" s="45"/>
      <c r="BT263" s="45" t="b">
        <v>0</v>
      </c>
      <c r="BU263" s="45">
        <v>4</v>
      </c>
      <c r="BV263" s="45" t="s">
        <v>4157</v>
      </c>
      <c r="BW263" s="45" t="s">
        <v>3264</v>
      </c>
      <c r="BX263" s="46"/>
      <c r="BY263" s="46"/>
      <c r="BZ263" s="45"/>
      <c r="CA263" s="47">
        <v>46048</v>
      </c>
      <c r="CB263" s="47">
        <v>46000</v>
      </c>
      <c r="CC263" s="45" t="s">
        <v>3236</v>
      </c>
      <c r="CD263" s="45" t="b">
        <v>0</v>
      </c>
      <c r="CE263" s="45" t="b">
        <v>0</v>
      </c>
      <c r="CF263" s="45" t="b">
        <v>0</v>
      </c>
      <c r="CG263" s="45" t="b">
        <v>0</v>
      </c>
      <c r="CH263" s="45"/>
      <c r="CI263" s="45" t="s">
        <v>337</v>
      </c>
      <c r="CJ263" s="45" t="s">
        <v>3237</v>
      </c>
      <c r="CK263" s="45" t="s">
        <v>3237</v>
      </c>
      <c r="CL263" s="45"/>
      <c r="CM263" s="45"/>
      <c r="CN263" s="45"/>
      <c r="CO263" s="45" t="b">
        <v>0</v>
      </c>
      <c r="CP263" s="45" t="s">
        <v>4094</v>
      </c>
      <c r="CQ263" s="45">
        <v>0</v>
      </c>
      <c r="CR263" s="45">
        <v>0</v>
      </c>
      <c r="CS263" s="45"/>
      <c r="CT263" s="45"/>
      <c r="CU263" s="45"/>
      <c r="CV263" s="45">
        <v>209</v>
      </c>
      <c r="CW263" s="45"/>
      <c r="CX263" s="45"/>
      <c r="CY263" s="45">
        <v>0</v>
      </c>
      <c r="CZ263" s="45"/>
      <c r="DA263" s="45"/>
      <c r="DB263" s="45"/>
      <c r="DC263" s="45"/>
      <c r="DD263" s="45"/>
      <c r="DE263" s="45"/>
      <c r="DF263" s="45"/>
      <c r="DG263" s="45"/>
      <c r="DH263" s="45"/>
      <c r="DI263" s="45"/>
      <c r="DJ263" s="45"/>
      <c r="DK263" s="45"/>
      <c r="DL263" s="45"/>
      <c r="DM263" s="45"/>
      <c r="DN263" s="13">
        <v>0</v>
      </c>
      <c r="DO263" s="13">
        <v>0</v>
      </c>
      <c r="DP263" s="13"/>
    </row>
    <row r="264" spans="1:120" hidden="1">
      <c r="A264" s="45" t="s">
        <v>16</v>
      </c>
      <c r="B264" s="45" t="s">
        <v>1883</v>
      </c>
      <c r="C264" s="45" t="s">
        <v>3275</v>
      </c>
      <c r="D264" s="45"/>
      <c r="E264" s="45">
        <v>54192</v>
      </c>
      <c r="F264" s="45">
        <v>4059779054192</v>
      </c>
      <c r="G264" s="46"/>
      <c r="H264" s="45" t="s">
        <v>337</v>
      </c>
      <c r="I264" s="45" t="s">
        <v>3276</v>
      </c>
      <c r="J264" s="45" t="s">
        <v>3221</v>
      </c>
      <c r="K264" s="45" t="s">
        <v>4158</v>
      </c>
      <c r="L264" s="45"/>
      <c r="M264" s="45">
        <v>40</v>
      </c>
      <c r="N264" s="45">
        <v>4.2</v>
      </c>
      <c r="O264" s="45">
        <v>4.5999999999999996</v>
      </c>
      <c r="P264" s="45">
        <v>115</v>
      </c>
      <c r="Q264" s="45" t="s">
        <v>3222</v>
      </c>
      <c r="R264" s="45" t="b">
        <v>0</v>
      </c>
      <c r="S264" s="45"/>
      <c r="T264" s="45">
        <v>5</v>
      </c>
      <c r="U264" s="45">
        <v>0</v>
      </c>
      <c r="V264" s="45">
        <v>6</v>
      </c>
      <c r="W264" s="45">
        <v>6</v>
      </c>
      <c r="X264" s="45">
        <v>1</v>
      </c>
      <c r="Y264" s="45" t="s">
        <v>3223</v>
      </c>
      <c r="Z264" s="45" t="s">
        <v>3278</v>
      </c>
      <c r="AA264" s="45">
        <v>0</v>
      </c>
      <c r="AB264" s="45" t="b">
        <v>0</v>
      </c>
      <c r="AC264" s="45" t="b">
        <v>0</v>
      </c>
      <c r="AD264" s="45" t="b">
        <v>0</v>
      </c>
      <c r="AE264" s="45" t="b">
        <v>0</v>
      </c>
      <c r="AF264" s="45" t="b">
        <v>0</v>
      </c>
      <c r="AG264" s="45" t="s">
        <v>3279</v>
      </c>
      <c r="AH264" s="45">
        <v>80</v>
      </c>
      <c r="AI264" s="45" t="b">
        <v>0</v>
      </c>
      <c r="AJ264" s="45" t="b">
        <v>0</v>
      </c>
      <c r="AK264" s="45"/>
      <c r="AL264" s="45" t="b">
        <v>0</v>
      </c>
      <c r="AM264" s="45"/>
      <c r="AN264" s="45"/>
      <c r="AO264" s="45"/>
      <c r="AP264" s="45"/>
      <c r="AQ264" s="45"/>
      <c r="AR264" s="45"/>
      <c r="AS264" s="45"/>
      <c r="AT264" s="45"/>
      <c r="AU264" s="45" t="s">
        <v>3251</v>
      </c>
      <c r="AV264" s="45">
        <v>31.91</v>
      </c>
      <c r="AW264" s="45"/>
      <c r="AX264" s="45" t="b">
        <v>0</v>
      </c>
      <c r="AY264" s="45" t="b">
        <v>0</v>
      </c>
      <c r="AZ264" s="45"/>
      <c r="BA264" s="45"/>
      <c r="BB264" s="45">
        <v>0</v>
      </c>
      <c r="BC264" s="45" t="b">
        <v>0</v>
      </c>
      <c r="BD264" s="45" t="b">
        <v>0</v>
      </c>
      <c r="BE264" s="45">
        <v>50.39</v>
      </c>
      <c r="BF264" s="45"/>
      <c r="BG264" s="45"/>
      <c r="BH264" s="45">
        <v>0</v>
      </c>
      <c r="BI264" s="45" t="s">
        <v>339</v>
      </c>
      <c r="BJ264" s="45"/>
      <c r="BK264" s="45" t="b">
        <v>0</v>
      </c>
      <c r="BL264" s="45" t="s">
        <v>3228</v>
      </c>
      <c r="BM264" s="45" t="s">
        <v>3243</v>
      </c>
      <c r="BN264" s="45">
        <v>4971</v>
      </c>
      <c r="BO264" s="45" t="s">
        <v>3280</v>
      </c>
      <c r="BP264" s="45">
        <v>9</v>
      </c>
      <c r="BQ264" s="45" t="s">
        <v>3281</v>
      </c>
      <c r="BR264" s="45" t="s">
        <v>3256</v>
      </c>
      <c r="BS264" s="45"/>
      <c r="BT264" s="45" t="b">
        <v>0</v>
      </c>
      <c r="BU264" s="45">
        <v>4</v>
      </c>
      <c r="BV264" s="45" t="s">
        <v>3282</v>
      </c>
      <c r="BW264" s="45" t="s">
        <v>3283</v>
      </c>
      <c r="BX264" s="46"/>
      <c r="BY264" s="45"/>
      <c r="BZ264" s="45"/>
      <c r="CA264" s="47">
        <v>46048</v>
      </c>
      <c r="CB264" s="47">
        <v>45403</v>
      </c>
      <c r="CC264" s="45" t="s">
        <v>3284</v>
      </c>
      <c r="CD264" s="45" t="b">
        <v>0</v>
      </c>
      <c r="CE264" s="45" t="b">
        <v>0</v>
      </c>
      <c r="CF264" s="45" t="b">
        <v>0</v>
      </c>
      <c r="CG264" s="45" t="b">
        <v>0</v>
      </c>
      <c r="CH264" s="45"/>
      <c r="CI264" s="45" t="s">
        <v>337</v>
      </c>
      <c r="CJ264" s="45" t="s">
        <v>3237</v>
      </c>
      <c r="CK264" s="45" t="s">
        <v>3237</v>
      </c>
      <c r="CL264" s="45"/>
      <c r="CM264" s="45"/>
      <c r="CN264" s="45"/>
      <c r="CO264" s="45" t="b">
        <v>0</v>
      </c>
      <c r="CP264" s="45" t="s">
        <v>3238</v>
      </c>
      <c r="CQ264" s="45">
        <v>0</v>
      </c>
      <c r="CR264" s="45">
        <v>0</v>
      </c>
      <c r="CS264" s="45">
        <v>1</v>
      </c>
      <c r="CT264" s="45"/>
      <c r="CU264" s="45"/>
      <c r="CV264" s="45">
        <v>0</v>
      </c>
      <c r="CW264" s="45">
        <v>0</v>
      </c>
      <c r="CX264" s="45">
        <v>0</v>
      </c>
      <c r="CY264" s="45">
        <v>0</v>
      </c>
      <c r="CZ264" s="45">
        <v>0</v>
      </c>
      <c r="DA264" s="45">
        <v>0</v>
      </c>
      <c r="DB264" s="45">
        <v>0</v>
      </c>
      <c r="DC264" s="45">
        <v>0</v>
      </c>
      <c r="DD264" s="45">
        <v>0</v>
      </c>
      <c r="DE264" s="45">
        <v>0</v>
      </c>
      <c r="DF264" s="45">
        <v>0</v>
      </c>
      <c r="DG264" s="45">
        <v>0</v>
      </c>
      <c r="DH264" s="45">
        <v>0</v>
      </c>
      <c r="DI264" s="45">
        <v>0</v>
      </c>
      <c r="DJ264" s="45">
        <v>0</v>
      </c>
      <c r="DK264" s="45">
        <v>0</v>
      </c>
      <c r="DL264" s="45">
        <v>0</v>
      </c>
      <c r="DM264" s="45"/>
      <c r="DN264" s="13"/>
      <c r="DO264" s="13">
        <v>0</v>
      </c>
      <c r="DP264" s="13"/>
    </row>
    <row r="265" spans="1:120" hidden="1">
      <c r="A265" s="45" t="s">
        <v>16</v>
      </c>
      <c r="B265" s="45" t="s">
        <v>258</v>
      </c>
      <c r="C265" s="46"/>
      <c r="D265" s="45"/>
      <c r="E265" s="45">
        <v>52853</v>
      </c>
      <c r="F265" s="45">
        <v>4059779052853</v>
      </c>
      <c r="G265" s="46"/>
      <c r="H265" s="45" t="s">
        <v>337</v>
      </c>
      <c r="I265" s="45" t="s">
        <v>3276</v>
      </c>
      <c r="J265" s="45" t="s">
        <v>3221</v>
      </c>
      <c r="K265" s="45" t="s">
        <v>4159</v>
      </c>
      <c r="L265" s="45" t="s">
        <v>193</v>
      </c>
      <c r="M265" s="45">
        <v>30</v>
      </c>
      <c r="N265" s="45">
        <v>3.9</v>
      </c>
      <c r="O265" s="45">
        <v>1</v>
      </c>
      <c r="P265" s="45">
        <v>143</v>
      </c>
      <c r="Q265" s="45" t="s">
        <v>3222</v>
      </c>
      <c r="R265" s="45" t="s">
        <v>3222</v>
      </c>
      <c r="S265" s="45" t="s">
        <v>3305</v>
      </c>
      <c r="T265" s="45">
        <v>5</v>
      </c>
      <c r="U265" s="45">
        <v>0</v>
      </c>
      <c r="V265" s="45">
        <v>7</v>
      </c>
      <c r="W265" s="45">
        <v>7</v>
      </c>
      <c r="X265" s="45">
        <v>1</v>
      </c>
      <c r="Y265" s="45" t="s">
        <v>3223</v>
      </c>
      <c r="Z265" s="45" t="s">
        <v>3367</v>
      </c>
      <c r="AA265" s="45">
        <v>0</v>
      </c>
      <c r="AB265" s="45" t="b">
        <v>0</v>
      </c>
      <c r="AC265" s="45" t="s">
        <v>3222</v>
      </c>
      <c r="AD265" s="45" t="b">
        <v>0</v>
      </c>
      <c r="AE265" s="45" t="b">
        <v>0</v>
      </c>
      <c r="AF265" s="45" t="b">
        <v>0</v>
      </c>
      <c r="AG265" s="45" t="s">
        <v>3279</v>
      </c>
      <c r="AH265" s="45">
        <v>65</v>
      </c>
      <c r="AI265" s="45" t="b">
        <v>0</v>
      </c>
      <c r="AJ265" s="45" t="b">
        <v>0</v>
      </c>
      <c r="AK265" s="45"/>
      <c r="AL265" s="45" t="b">
        <v>0</v>
      </c>
      <c r="AM265" s="45"/>
      <c r="AN265" s="45"/>
      <c r="AO265" s="45"/>
      <c r="AP265" s="45"/>
      <c r="AQ265" s="45"/>
      <c r="AR265" s="45"/>
      <c r="AS265" s="45"/>
      <c r="AT265" s="45"/>
      <c r="AU265" s="45" t="s">
        <v>3251</v>
      </c>
      <c r="AV265" s="45">
        <v>3.5</v>
      </c>
      <c r="AW265" s="45"/>
      <c r="AX265" s="45" t="b">
        <v>0</v>
      </c>
      <c r="AY265" s="45" t="b">
        <v>0</v>
      </c>
      <c r="AZ265" s="45"/>
      <c r="BA265" s="45"/>
      <c r="BB265" s="45">
        <v>0</v>
      </c>
      <c r="BC265" s="45" t="b">
        <v>0</v>
      </c>
      <c r="BD265" s="45" t="b">
        <v>0</v>
      </c>
      <c r="BE265" s="45">
        <v>3.5</v>
      </c>
      <c r="BF265" s="45"/>
      <c r="BG265" s="45"/>
      <c r="BH265" s="45">
        <v>0</v>
      </c>
      <c r="BI265" s="45" t="s">
        <v>339</v>
      </c>
      <c r="BJ265" s="45"/>
      <c r="BK265" s="45" t="b">
        <v>0</v>
      </c>
      <c r="BL265" s="45" t="s">
        <v>3228</v>
      </c>
      <c r="BM265" s="45" t="s">
        <v>3243</v>
      </c>
      <c r="BN265" s="45">
        <v>150504</v>
      </c>
      <c r="BO265" s="45" t="s">
        <v>3280</v>
      </c>
      <c r="BP265" s="45">
        <v>300</v>
      </c>
      <c r="BQ265" s="45" t="s">
        <v>3281</v>
      </c>
      <c r="BR265" s="45" t="s">
        <v>3256</v>
      </c>
      <c r="BS265" s="45"/>
      <c r="BT265" s="45" t="b">
        <v>0</v>
      </c>
      <c r="BU265" s="45">
        <v>1</v>
      </c>
      <c r="BV265" s="45" t="s">
        <v>3307</v>
      </c>
      <c r="BW265" s="45"/>
      <c r="BX265" s="45"/>
      <c r="BY265" s="45"/>
      <c r="BZ265" s="45"/>
      <c r="CA265" s="47">
        <v>46048</v>
      </c>
      <c r="CB265" s="47">
        <v>45410</v>
      </c>
      <c r="CC265" s="45" t="s">
        <v>3284</v>
      </c>
      <c r="CD265" s="45" t="b">
        <v>0</v>
      </c>
      <c r="CE265" s="45" t="b">
        <v>0</v>
      </c>
      <c r="CF265" s="45" t="b">
        <v>0</v>
      </c>
      <c r="CG265" s="45" t="b">
        <v>0</v>
      </c>
      <c r="CH265" s="45"/>
      <c r="CI265" s="45" t="s">
        <v>337</v>
      </c>
      <c r="CJ265" s="45" t="s">
        <v>3370</v>
      </c>
      <c r="CK265" s="45" t="s">
        <v>3371</v>
      </c>
      <c r="CL265" s="45"/>
      <c r="CM265" s="45"/>
      <c r="CN265" s="45"/>
      <c r="CO265" s="45" t="b">
        <v>0</v>
      </c>
      <c r="CP265" s="45" t="s">
        <v>3238</v>
      </c>
      <c r="CQ265" s="45">
        <v>0</v>
      </c>
      <c r="CR265" s="45">
        <v>0</v>
      </c>
      <c r="CS265" s="45">
        <v>0.47320000000000001</v>
      </c>
      <c r="CT265" s="45"/>
      <c r="CU265" s="45"/>
      <c r="CV265" s="45">
        <v>0</v>
      </c>
      <c r="CW265" s="45">
        <v>0</v>
      </c>
      <c r="CX265" s="45">
        <v>0</v>
      </c>
      <c r="CY265" s="45">
        <v>0</v>
      </c>
      <c r="CZ265" s="45">
        <v>0</v>
      </c>
      <c r="DA265" s="45">
        <v>0</v>
      </c>
      <c r="DB265" s="45">
        <v>0</v>
      </c>
      <c r="DC265" s="45">
        <v>0</v>
      </c>
      <c r="DD265" s="45">
        <v>0</v>
      </c>
      <c r="DE265" s="45">
        <v>0</v>
      </c>
      <c r="DF265" s="45">
        <v>0</v>
      </c>
      <c r="DG265" s="45">
        <v>0</v>
      </c>
      <c r="DH265" s="45">
        <v>0</v>
      </c>
      <c r="DI265" s="45">
        <v>0</v>
      </c>
      <c r="DJ265" s="45">
        <v>128</v>
      </c>
      <c r="DK265" s="45">
        <v>230.4</v>
      </c>
      <c r="DL265" s="45">
        <v>128</v>
      </c>
      <c r="DM265" s="45"/>
      <c r="DN265" s="13">
        <v>0</v>
      </c>
      <c r="DO265" s="13">
        <v>96</v>
      </c>
      <c r="DP265" s="13"/>
    </row>
    <row r="266" spans="1:120" hidden="1">
      <c r="A266" s="45" t="s">
        <v>16</v>
      </c>
      <c r="B266" s="45" t="s">
        <v>1953</v>
      </c>
      <c r="C266" s="46"/>
      <c r="D266" s="45"/>
      <c r="E266" s="45">
        <v>51610</v>
      </c>
      <c r="F266" s="45">
        <v>4059779051610</v>
      </c>
      <c r="G266" s="46"/>
      <c r="H266" s="45" t="s">
        <v>1955</v>
      </c>
      <c r="I266" s="45" t="s">
        <v>4160</v>
      </c>
      <c r="J266" s="45" t="s">
        <v>3221</v>
      </c>
      <c r="K266" s="45" t="s">
        <v>4161</v>
      </c>
      <c r="L266" s="45" t="s">
        <v>300</v>
      </c>
      <c r="M266" s="45">
        <v>66</v>
      </c>
      <c r="N266" s="45">
        <v>4</v>
      </c>
      <c r="O266" s="45">
        <v>2.8</v>
      </c>
      <c r="P266" s="45">
        <v>161</v>
      </c>
      <c r="Q266" s="45" t="s">
        <v>3222</v>
      </c>
      <c r="R266" s="45" t="s">
        <v>3222</v>
      </c>
      <c r="S266" s="45" t="s">
        <v>4162</v>
      </c>
      <c r="T266" s="45">
        <v>5</v>
      </c>
      <c r="U266" s="45">
        <v>200</v>
      </c>
      <c r="V266" s="45">
        <v>6</v>
      </c>
      <c r="W266" s="45">
        <v>6</v>
      </c>
      <c r="X266" s="45">
        <v>1</v>
      </c>
      <c r="Y266" s="45" t="s">
        <v>3223</v>
      </c>
      <c r="Z266" s="45" t="s">
        <v>4163</v>
      </c>
      <c r="AA266" s="45">
        <v>0</v>
      </c>
      <c r="AB266" s="45" t="b">
        <v>0</v>
      </c>
      <c r="AC266" s="45" t="b">
        <v>0</v>
      </c>
      <c r="AD266" s="45" t="b">
        <v>0</v>
      </c>
      <c r="AE266" s="45" t="b">
        <v>0</v>
      </c>
      <c r="AF266" s="45" t="b">
        <v>0</v>
      </c>
      <c r="AG266" s="45"/>
      <c r="AH266" s="45">
        <v>80</v>
      </c>
      <c r="AI266" s="45" t="b">
        <v>0</v>
      </c>
      <c r="AJ266" s="45" t="b">
        <v>0</v>
      </c>
      <c r="AK266" s="45"/>
      <c r="AL266" s="45" t="b">
        <v>0</v>
      </c>
      <c r="AM266" s="45"/>
      <c r="AN266" s="45"/>
      <c r="AO266" s="45"/>
      <c r="AP266" s="45"/>
      <c r="AQ266" s="45"/>
      <c r="AR266" s="45"/>
      <c r="AS266" s="45"/>
      <c r="AT266" s="45"/>
      <c r="AU266" s="45" t="s">
        <v>3251</v>
      </c>
      <c r="AV266" s="45">
        <v>2.99</v>
      </c>
      <c r="AW266" s="45" t="s">
        <v>76</v>
      </c>
      <c r="AX266" s="45" t="b">
        <v>0</v>
      </c>
      <c r="AY266" s="45" t="s">
        <v>3222</v>
      </c>
      <c r="AZ266" s="45"/>
      <c r="BA266" s="45" t="s">
        <v>3558</v>
      </c>
      <c r="BB266" s="45">
        <v>1</v>
      </c>
      <c r="BC266" s="45" t="s">
        <v>3222</v>
      </c>
      <c r="BD266" s="45" t="s">
        <v>3222</v>
      </c>
      <c r="BE266" s="45">
        <v>2.99</v>
      </c>
      <c r="BF266" s="45"/>
      <c r="BG266" s="45"/>
      <c r="BH266" s="45">
        <v>1</v>
      </c>
      <c r="BI266" s="45" t="s">
        <v>330</v>
      </c>
      <c r="BJ266" s="45" t="s">
        <v>4164</v>
      </c>
      <c r="BK266" s="45" t="s">
        <v>3222</v>
      </c>
      <c r="BL266" s="45" t="s">
        <v>3228</v>
      </c>
      <c r="BM266" s="45" t="s">
        <v>3243</v>
      </c>
      <c r="BN266" s="45">
        <v>58121</v>
      </c>
      <c r="BO266" s="45" t="s">
        <v>4165</v>
      </c>
      <c r="BP266" s="45"/>
      <c r="BQ266" s="45" t="s">
        <v>4166</v>
      </c>
      <c r="BR266" s="45" t="s">
        <v>3256</v>
      </c>
      <c r="BS266" s="45"/>
      <c r="BT266" s="45" t="b">
        <v>0</v>
      </c>
      <c r="BU266" s="45">
        <v>1</v>
      </c>
      <c r="BV266" s="45" t="s">
        <v>3307</v>
      </c>
      <c r="BW266" s="45"/>
      <c r="BX266" s="45"/>
      <c r="BY266" s="45"/>
      <c r="BZ266" s="45"/>
      <c r="CA266" s="47">
        <v>46048</v>
      </c>
      <c r="CB266" s="47">
        <v>45406</v>
      </c>
      <c r="CC266" s="45" t="s">
        <v>4167</v>
      </c>
      <c r="CD266" s="45" t="b">
        <v>0</v>
      </c>
      <c r="CE266" s="45" t="b">
        <v>0</v>
      </c>
      <c r="CF266" s="45" t="b">
        <v>0</v>
      </c>
      <c r="CG266" s="45" t="b">
        <v>0</v>
      </c>
      <c r="CH266" s="45"/>
      <c r="CI266" s="45" t="s">
        <v>337</v>
      </c>
      <c r="CJ266" s="45" t="s">
        <v>3370</v>
      </c>
      <c r="CK266" s="45" t="s">
        <v>3371</v>
      </c>
      <c r="CL266" s="45"/>
      <c r="CM266" s="45"/>
      <c r="CN266" s="45"/>
      <c r="CO266" s="45" t="s">
        <v>3222</v>
      </c>
      <c r="CP266" s="45" t="s">
        <v>4168</v>
      </c>
      <c r="CQ266" s="45">
        <v>0</v>
      </c>
      <c r="CR266" s="45">
        <v>0</v>
      </c>
      <c r="CS266" s="45">
        <v>0.39800000000000002</v>
      </c>
      <c r="CT266" s="45"/>
      <c r="CU266" s="45"/>
      <c r="CV266" s="45">
        <v>0</v>
      </c>
      <c r="CW266" s="45">
        <v>0</v>
      </c>
      <c r="CX266" s="45">
        <v>0</v>
      </c>
      <c r="CY266" s="45">
        <v>0</v>
      </c>
      <c r="CZ266" s="45">
        <v>0</v>
      </c>
      <c r="DA266" s="45">
        <v>0</v>
      </c>
      <c r="DB266" s="45">
        <v>0</v>
      </c>
      <c r="DC266" s="45">
        <v>0</v>
      </c>
      <c r="DD266" s="45">
        <v>0</v>
      </c>
      <c r="DE266" s="45">
        <v>0</v>
      </c>
      <c r="DF266" s="45">
        <v>0</v>
      </c>
      <c r="DG266" s="45">
        <v>0</v>
      </c>
      <c r="DH266" s="45">
        <v>0</v>
      </c>
      <c r="DI266" s="45">
        <v>0</v>
      </c>
      <c r="DJ266" s="45">
        <v>0</v>
      </c>
      <c r="DK266" s="45">
        <v>0</v>
      </c>
      <c r="DL266" s="45">
        <v>0</v>
      </c>
      <c r="DM266" s="45"/>
      <c r="DN266" s="13">
        <v>0</v>
      </c>
      <c r="DO266" s="13">
        <v>560</v>
      </c>
      <c r="DP266" s="13">
        <v>0.43</v>
      </c>
    </row>
    <row r="267" spans="1:120" hidden="1">
      <c r="A267" s="45" t="s">
        <v>16</v>
      </c>
      <c r="B267" s="45" t="s">
        <v>103</v>
      </c>
      <c r="C267" s="46"/>
      <c r="D267" s="45"/>
      <c r="E267" s="45">
        <v>52105</v>
      </c>
      <c r="F267" s="45">
        <v>4059779052105</v>
      </c>
      <c r="G267" s="46"/>
      <c r="H267" s="45" t="s">
        <v>1955</v>
      </c>
      <c r="I267" s="45" t="s">
        <v>4160</v>
      </c>
      <c r="J267" s="45" t="s">
        <v>3221</v>
      </c>
      <c r="K267" s="45" t="s">
        <v>104</v>
      </c>
      <c r="L267" s="45" t="s">
        <v>300</v>
      </c>
      <c r="M267" s="45">
        <v>5</v>
      </c>
      <c r="N267" s="45">
        <v>2.9</v>
      </c>
      <c r="O267" s="45"/>
      <c r="P267" s="45">
        <v>154</v>
      </c>
      <c r="Q267" s="45" t="s">
        <v>3222</v>
      </c>
      <c r="R267" s="45" t="s">
        <v>3222</v>
      </c>
      <c r="S267" s="45" t="s">
        <v>4162</v>
      </c>
      <c r="T267" s="45">
        <v>5</v>
      </c>
      <c r="U267" s="45">
        <v>200</v>
      </c>
      <c r="V267" s="45">
        <v>7</v>
      </c>
      <c r="W267" s="45">
        <v>7</v>
      </c>
      <c r="X267" s="45">
        <v>1</v>
      </c>
      <c r="Y267" s="45" t="s">
        <v>3223</v>
      </c>
      <c r="Z267" s="45" t="s">
        <v>4163</v>
      </c>
      <c r="AA267" s="45">
        <v>0</v>
      </c>
      <c r="AB267" s="45" t="b">
        <v>0</v>
      </c>
      <c r="AC267" s="45" t="b">
        <v>0</v>
      </c>
      <c r="AD267" s="45" t="b">
        <v>0</v>
      </c>
      <c r="AE267" s="45" t="b">
        <v>0</v>
      </c>
      <c r="AF267" s="45" t="b">
        <v>0</v>
      </c>
      <c r="AG267" s="45"/>
      <c r="AH267" s="45">
        <v>55</v>
      </c>
      <c r="AI267" s="45" t="b">
        <v>0</v>
      </c>
      <c r="AJ267" s="45" t="b">
        <v>0</v>
      </c>
      <c r="AK267" s="45"/>
      <c r="AL267" s="45" t="b">
        <v>0</v>
      </c>
      <c r="AM267" s="45"/>
      <c r="AN267" s="45"/>
      <c r="AO267" s="45"/>
      <c r="AP267" s="45"/>
      <c r="AQ267" s="45"/>
      <c r="AR267" s="45"/>
      <c r="AS267" s="45"/>
      <c r="AT267" s="45"/>
      <c r="AU267" s="45" t="s">
        <v>3251</v>
      </c>
      <c r="AV267" s="45">
        <v>10.97</v>
      </c>
      <c r="AW267" s="45"/>
      <c r="AX267" s="45" t="b">
        <v>0</v>
      </c>
      <c r="AY267" s="45" t="b">
        <v>0</v>
      </c>
      <c r="AZ267" s="45"/>
      <c r="BA267" s="45"/>
      <c r="BB267" s="45">
        <v>0</v>
      </c>
      <c r="BC267" s="45" t="b">
        <v>0</v>
      </c>
      <c r="BD267" s="45" t="b">
        <v>0</v>
      </c>
      <c r="BE267" s="45">
        <v>8.35</v>
      </c>
      <c r="BF267" s="45"/>
      <c r="BG267" s="45"/>
      <c r="BH267" s="45">
        <v>0</v>
      </c>
      <c r="BI267" s="45" t="s">
        <v>339</v>
      </c>
      <c r="BJ267" s="45"/>
      <c r="BK267" s="45" t="b">
        <v>0</v>
      </c>
      <c r="BL267" s="45" t="s">
        <v>3228</v>
      </c>
      <c r="BM267" s="45" t="s">
        <v>3243</v>
      </c>
      <c r="BN267" s="46"/>
      <c r="BO267" s="45" t="s">
        <v>4165</v>
      </c>
      <c r="BP267" s="45"/>
      <c r="BQ267" s="45" t="s">
        <v>4166</v>
      </c>
      <c r="BR267" s="45" t="s">
        <v>3256</v>
      </c>
      <c r="BS267" s="45"/>
      <c r="BT267" s="45" t="b">
        <v>0</v>
      </c>
      <c r="BU267" s="45">
        <v>1</v>
      </c>
      <c r="BV267" s="45" t="s">
        <v>3307</v>
      </c>
      <c r="BW267" s="45"/>
      <c r="BX267" s="45"/>
      <c r="BY267" s="45"/>
      <c r="BZ267" s="45"/>
      <c r="CA267" s="47">
        <v>46048</v>
      </c>
      <c r="CB267" s="47">
        <v>45482</v>
      </c>
      <c r="CC267" s="45" t="s">
        <v>4167</v>
      </c>
      <c r="CD267" s="45" t="b">
        <v>0</v>
      </c>
      <c r="CE267" s="45" t="b">
        <v>0</v>
      </c>
      <c r="CF267" s="45" t="b">
        <v>0</v>
      </c>
      <c r="CG267" s="45" t="b">
        <v>0</v>
      </c>
      <c r="CH267" s="45"/>
      <c r="CI267" s="45" t="s">
        <v>337</v>
      </c>
      <c r="CJ267" s="45" t="s">
        <v>3371</v>
      </c>
      <c r="CK267" s="45" t="s">
        <v>3371</v>
      </c>
      <c r="CL267" s="45"/>
      <c r="CM267" s="45"/>
      <c r="CN267" s="45"/>
      <c r="CO267" s="45" t="s">
        <v>3222</v>
      </c>
      <c r="CP267" s="45" t="s">
        <v>3238</v>
      </c>
      <c r="CQ267" s="45">
        <v>0</v>
      </c>
      <c r="CR267" s="45">
        <v>0</v>
      </c>
      <c r="CS267" s="45"/>
      <c r="CT267" s="45"/>
      <c r="CU267" s="45"/>
      <c r="CV267" s="45">
        <v>0</v>
      </c>
      <c r="CW267" s="45">
        <v>0</v>
      </c>
      <c r="CX267" s="45">
        <v>0</v>
      </c>
      <c r="CY267" s="45">
        <v>0</v>
      </c>
      <c r="CZ267" s="45"/>
      <c r="DA267" s="45">
        <v>0</v>
      </c>
      <c r="DB267" s="45">
        <v>0</v>
      </c>
      <c r="DC267" s="45"/>
      <c r="DD267" s="45"/>
      <c r="DE267" s="45">
        <v>0</v>
      </c>
      <c r="DF267" s="45">
        <v>0</v>
      </c>
      <c r="DG267" s="45">
        <v>0</v>
      </c>
      <c r="DH267" s="45"/>
      <c r="DI267" s="45"/>
      <c r="DJ267" s="45"/>
      <c r="DK267" s="45"/>
      <c r="DL267" s="45">
        <v>0</v>
      </c>
      <c r="DM267" s="45">
        <v>1</v>
      </c>
      <c r="DN267" s="13">
        <v>0</v>
      </c>
      <c r="DO267" s="13">
        <v>0</v>
      </c>
      <c r="DP267" s="13"/>
    </row>
    <row r="268" spans="1:120" hidden="1">
      <c r="A268" s="45" t="s">
        <v>16</v>
      </c>
      <c r="B268" s="45" t="s">
        <v>2318</v>
      </c>
      <c r="C268" s="46"/>
      <c r="D268" s="45"/>
      <c r="E268" s="45">
        <v>52044</v>
      </c>
      <c r="F268" s="45">
        <v>4059779052044</v>
      </c>
      <c r="G268" s="46"/>
      <c r="H268" s="45" t="s">
        <v>1955</v>
      </c>
      <c r="I268" s="45" t="s">
        <v>4160</v>
      </c>
      <c r="J268" s="45" t="s">
        <v>3221</v>
      </c>
      <c r="K268" s="45" t="s">
        <v>4169</v>
      </c>
      <c r="L268" s="45" t="s">
        <v>300</v>
      </c>
      <c r="M268" s="45">
        <v>1</v>
      </c>
      <c r="N268" s="45">
        <v>5</v>
      </c>
      <c r="O268" s="45"/>
      <c r="P268" s="45">
        <v>154</v>
      </c>
      <c r="Q268" s="45" t="s">
        <v>3222</v>
      </c>
      <c r="R268" s="45" t="s">
        <v>3222</v>
      </c>
      <c r="S268" s="45" t="s">
        <v>4162</v>
      </c>
      <c r="T268" s="45">
        <v>5</v>
      </c>
      <c r="U268" s="45">
        <v>200</v>
      </c>
      <c r="V268" s="45">
        <v>7</v>
      </c>
      <c r="W268" s="45">
        <v>7</v>
      </c>
      <c r="X268" s="45">
        <v>1</v>
      </c>
      <c r="Y268" s="45" t="s">
        <v>3223</v>
      </c>
      <c r="Z268" s="45" t="s">
        <v>4163</v>
      </c>
      <c r="AA268" s="45">
        <v>0</v>
      </c>
      <c r="AB268" s="45" t="b">
        <v>0</v>
      </c>
      <c r="AC268" s="45" t="b">
        <v>0</v>
      </c>
      <c r="AD268" s="45" t="b">
        <v>0</v>
      </c>
      <c r="AE268" s="45" t="b">
        <v>0</v>
      </c>
      <c r="AF268" s="45" t="b">
        <v>0</v>
      </c>
      <c r="AG268" s="45"/>
      <c r="AH268" s="45">
        <v>80</v>
      </c>
      <c r="AI268" s="45" t="b">
        <v>0</v>
      </c>
      <c r="AJ268" s="45" t="b">
        <v>0</v>
      </c>
      <c r="AK268" s="45"/>
      <c r="AL268" s="45" t="b">
        <v>0</v>
      </c>
      <c r="AM268" s="45"/>
      <c r="AN268" s="45"/>
      <c r="AO268" s="45"/>
      <c r="AP268" s="45"/>
      <c r="AQ268" s="45"/>
      <c r="AR268" s="45"/>
      <c r="AS268" s="45"/>
      <c r="AT268" s="45"/>
      <c r="AU268" s="45" t="s">
        <v>3251</v>
      </c>
      <c r="AV268" s="45">
        <v>2.99</v>
      </c>
      <c r="AW268" s="45" t="s">
        <v>76</v>
      </c>
      <c r="AX268" s="45" t="b">
        <v>0</v>
      </c>
      <c r="AY268" s="45" t="s">
        <v>3222</v>
      </c>
      <c r="AZ268" s="45"/>
      <c r="BA268" s="45" t="s">
        <v>331</v>
      </c>
      <c r="BB268" s="45">
        <v>1</v>
      </c>
      <c r="BC268" s="45" t="s">
        <v>3222</v>
      </c>
      <c r="BD268" s="45" t="s">
        <v>3222</v>
      </c>
      <c r="BE268" s="45">
        <v>2.99</v>
      </c>
      <c r="BF268" s="45"/>
      <c r="BG268" s="45"/>
      <c r="BH268" s="45">
        <v>1</v>
      </c>
      <c r="BI268" s="45" t="s">
        <v>330</v>
      </c>
      <c r="BJ268" s="45"/>
      <c r="BK268" s="45" t="s">
        <v>3222</v>
      </c>
      <c r="BL268" s="45" t="s">
        <v>3228</v>
      </c>
      <c r="BM268" s="45" t="s">
        <v>3243</v>
      </c>
      <c r="BN268" s="46"/>
      <c r="BO268" s="45" t="s">
        <v>4165</v>
      </c>
      <c r="BP268" s="45"/>
      <c r="BQ268" s="45" t="s">
        <v>4166</v>
      </c>
      <c r="BR268" s="45" t="s">
        <v>3256</v>
      </c>
      <c r="BS268" s="45"/>
      <c r="BT268" s="45" t="b">
        <v>0</v>
      </c>
      <c r="BU268" s="45">
        <v>1</v>
      </c>
      <c r="BV268" s="45" t="s">
        <v>3307</v>
      </c>
      <c r="BW268" s="45"/>
      <c r="BX268" s="45"/>
      <c r="BY268" s="45"/>
      <c r="BZ268" s="45"/>
      <c r="CA268" s="47">
        <v>46048</v>
      </c>
      <c r="CB268" s="47">
        <v>45407</v>
      </c>
      <c r="CC268" s="45" t="s">
        <v>4167</v>
      </c>
      <c r="CD268" s="45" t="b">
        <v>0</v>
      </c>
      <c r="CE268" s="45" t="b">
        <v>0</v>
      </c>
      <c r="CF268" s="45" t="b">
        <v>0</v>
      </c>
      <c r="CG268" s="45" t="b">
        <v>0</v>
      </c>
      <c r="CH268" s="45"/>
      <c r="CI268" s="45" t="s">
        <v>337</v>
      </c>
      <c r="CJ268" s="45" t="s">
        <v>3371</v>
      </c>
      <c r="CK268" s="45" t="s">
        <v>3371</v>
      </c>
      <c r="CL268" s="45"/>
      <c r="CM268" s="45"/>
      <c r="CN268" s="45"/>
      <c r="CO268" s="45" t="s">
        <v>3222</v>
      </c>
      <c r="CP268" s="45" t="s">
        <v>3238</v>
      </c>
      <c r="CQ268" s="45">
        <v>0</v>
      </c>
      <c r="CR268" s="45">
        <v>0</v>
      </c>
      <c r="CS268" s="45"/>
      <c r="CT268" s="45"/>
      <c r="CU268" s="45"/>
      <c r="CV268" s="45">
        <v>4</v>
      </c>
      <c r="CW268" s="45">
        <v>0</v>
      </c>
      <c r="CX268" s="45">
        <v>0</v>
      </c>
      <c r="CY268" s="45">
        <v>0</v>
      </c>
      <c r="CZ268" s="45"/>
      <c r="DA268" s="45">
        <v>0</v>
      </c>
      <c r="DB268" s="45">
        <v>0</v>
      </c>
      <c r="DC268" s="45"/>
      <c r="DD268" s="45"/>
      <c r="DE268" s="45">
        <v>0</v>
      </c>
      <c r="DF268" s="45">
        <v>0</v>
      </c>
      <c r="DG268" s="45">
        <v>0</v>
      </c>
      <c r="DH268" s="45"/>
      <c r="DI268" s="45"/>
      <c r="DJ268" s="45"/>
      <c r="DK268" s="45"/>
      <c r="DL268" s="45">
        <v>0</v>
      </c>
      <c r="DM268" s="45"/>
      <c r="DN268" s="13"/>
      <c r="DO268" s="13">
        <v>0</v>
      </c>
      <c r="DP268" s="13">
        <v>1</v>
      </c>
    </row>
    <row r="269" spans="1:120" hidden="1">
      <c r="A269" s="45" t="s">
        <v>16</v>
      </c>
      <c r="B269" s="45" t="s">
        <v>286</v>
      </c>
      <c r="C269" s="45" t="s">
        <v>3801</v>
      </c>
      <c r="D269" s="45"/>
      <c r="E269" s="45">
        <v>51078</v>
      </c>
      <c r="F269" s="45">
        <v>4059779051078</v>
      </c>
      <c r="G269" s="46"/>
      <c r="H269" s="45" t="s">
        <v>337</v>
      </c>
      <c r="I269" s="45" t="s">
        <v>3276</v>
      </c>
      <c r="J269" s="45" t="s">
        <v>3221</v>
      </c>
      <c r="K269" s="45" t="s">
        <v>2746</v>
      </c>
      <c r="L269" s="45" t="s">
        <v>284</v>
      </c>
      <c r="M269" s="45">
        <v>882</v>
      </c>
      <c r="N269" s="45">
        <v>3.9</v>
      </c>
      <c r="O269" s="45">
        <v>3.6</v>
      </c>
      <c r="P269" s="45">
        <v>133</v>
      </c>
      <c r="Q269" s="45" t="s">
        <v>3222</v>
      </c>
      <c r="R269" s="45" t="b">
        <v>0</v>
      </c>
      <c r="S269" s="45"/>
      <c r="T269" s="45">
        <v>5</v>
      </c>
      <c r="U269" s="45">
        <v>0</v>
      </c>
      <c r="V269" s="45">
        <v>6</v>
      </c>
      <c r="W269" s="45">
        <v>6</v>
      </c>
      <c r="X269" s="45">
        <v>1</v>
      </c>
      <c r="Y269" s="45" t="s">
        <v>3223</v>
      </c>
      <c r="Z269" s="45" t="s">
        <v>4170</v>
      </c>
      <c r="AA269" s="45">
        <v>54</v>
      </c>
      <c r="AB269" s="45" t="b">
        <v>0</v>
      </c>
      <c r="AC269" s="45" t="s">
        <v>3222</v>
      </c>
      <c r="AD269" s="45" t="b">
        <v>0</v>
      </c>
      <c r="AE269" s="45" t="b">
        <v>0</v>
      </c>
      <c r="AF269" s="45" t="b">
        <v>0</v>
      </c>
      <c r="AG269" s="45" t="s">
        <v>3279</v>
      </c>
      <c r="AH269" s="45">
        <v>65</v>
      </c>
      <c r="AI269" s="45" t="b">
        <v>0</v>
      </c>
      <c r="AJ269" s="45" t="b">
        <v>0</v>
      </c>
      <c r="AK269" s="45"/>
      <c r="AL269" s="45" t="b">
        <v>0</v>
      </c>
      <c r="AM269" s="45" t="s">
        <v>3222</v>
      </c>
      <c r="AN269" s="45" t="s">
        <v>3222</v>
      </c>
      <c r="AO269" s="45"/>
      <c r="AP269" s="45"/>
      <c r="AQ269" s="45" t="s">
        <v>3222</v>
      </c>
      <c r="AR269" s="45" t="s">
        <v>3222</v>
      </c>
      <c r="AS269" s="45" t="s">
        <v>3297</v>
      </c>
      <c r="AT269" s="45"/>
      <c r="AU269" s="45" t="s">
        <v>3227</v>
      </c>
      <c r="AV269" s="45">
        <v>10.99</v>
      </c>
      <c r="AW269" s="45"/>
      <c r="AX269" s="45" t="b">
        <v>0</v>
      </c>
      <c r="AY269" s="45" t="b">
        <v>0</v>
      </c>
      <c r="AZ269" s="45"/>
      <c r="BA269" s="45"/>
      <c r="BB269" s="45">
        <v>0</v>
      </c>
      <c r="BC269" s="45" t="b">
        <v>0</v>
      </c>
      <c r="BD269" s="45" t="b">
        <v>0</v>
      </c>
      <c r="BE269" s="45">
        <v>10.99</v>
      </c>
      <c r="BF269" s="45"/>
      <c r="BG269" s="45"/>
      <c r="BH269" s="45">
        <v>0</v>
      </c>
      <c r="BI269" s="45" t="s">
        <v>339</v>
      </c>
      <c r="BJ269" s="45"/>
      <c r="BK269" s="45" t="b">
        <v>0</v>
      </c>
      <c r="BL269" s="45" t="s">
        <v>3228</v>
      </c>
      <c r="BM269" s="45" t="s">
        <v>3289</v>
      </c>
      <c r="BN269" s="45">
        <v>148052</v>
      </c>
      <c r="BO269" s="45" t="s">
        <v>3804</v>
      </c>
      <c r="BP269" s="45">
        <v>104</v>
      </c>
      <c r="BQ269" s="45" t="s">
        <v>3805</v>
      </c>
      <c r="BR269" s="45" t="s">
        <v>3246</v>
      </c>
      <c r="BS269" s="45"/>
      <c r="BT269" s="45" t="b">
        <v>0</v>
      </c>
      <c r="BU269" s="45">
        <v>3</v>
      </c>
      <c r="BV269" s="45" t="s">
        <v>3806</v>
      </c>
      <c r="BW269" s="45" t="s">
        <v>3235</v>
      </c>
      <c r="BX269" s="46"/>
      <c r="BY269" s="45"/>
      <c r="BZ269" s="45"/>
      <c r="CA269" s="47">
        <v>46048</v>
      </c>
      <c r="CB269" s="47">
        <v>45397</v>
      </c>
      <c r="CC269" s="45" t="s">
        <v>3807</v>
      </c>
      <c r="CD269" s="45" t="b">
        <v>0</v>
      </c>
      <c r="CE269" s="45" t="b">
        <v>0</v>
      </c>
      <c r="CF269" s="45" t="b">
        <v>0</v>
      </c>
      <c r="CG269" s="45" t="b">
        <v>0</v>
      </c>
      <c r="CH269" s="45"/>
      <c r="CI269" s="45" t="s">
        <v>337</v>
      </c>
      <c r="CJ269" s="45" t="s">
        <v>3237</v>
      </c>
      <c r="CK269" s="45" t="s">
        <v>3237</v>
      </c>
      <c r="CL269" s="45"/>
      <c r="CM269" s="45"/>
      <c r="CN269" s="45"/>
      <c r="CO269" s="45" t="b">
        <v>0</v>
      </c>
      <c r="CP269" s="45" t="s">
        <v>3238</v>
      </c>
      <c r="CQ269" s="45">
        <v>0</v>
      </c>
      <c r="CR269" s="45">
        <v>0</v>
      </c>
      <c r="CS269" s="45">
        <v>0.76390000000000002</v>
      </c>
      <c r="CT269" s="45"/>
      <c r="CU269" s="45"/>
      <c r="CV269" s="45">
        <v>0</v>
      </c>
      <c r="CW269" s="45">
        <v>1</v>
      </c>
      <c r="CX269" s="45">
        <v>2.41</v>
      </c>
      <c r="CY269" s="45">
        <v>0</v>
      </c>
      <c r="CZ269" s="45">
        <v>0</v>
      </c>
      <c r="DA269" s="45">
        <v>0</v>
      </c>
      <c r="DB269" s="45">
        <v>0</v>
      </c>
      <c r="DC269" s="45">
        <v>0</v>
      </c>
      <c r="DD269" s="45">
        <v>0</v>
      </c>
      <c r="DE269" s="45">
        <v>2.41</v>
      </c>
      <c r="DF269" s="45">
        <v>1</v>
      </c>
      <c r="DG269" s="45">
        <v>0</v>
      </c>
      <c r="DH269" s="45">
        <v>0</v>
      </c>
      <c r="DI269" s="45">
        <v>0</v>
      </c>
      <c r="DJ269" s="45">
        <v>0</v>
      </c>
      <c r="DK269" s="45">
        <v>0</v>
      </c>
      <c r="DL269" s="45">
        <v>0</v>
      </c>
      <c r="DM269" s="45"/>
      <c r="DN269" s="13">
        <v>0</v>
      </c>
      <c r="DO269" s="13">
        <v>0</v>
      </c>
      <c r="DP269" s="13"/>
    </row>
    <row r="270" spans="1:120" hidden="1">
      <c r="A270" s="45" t="s">
        <v>16</v>
      </c>
      <c r="B270" s="45" t="s">
        <v>2151</v>
      </c>
      <c r="C270" s="46"/>
      <c r="D270" s="45"/>
      <c r="E270" s="45">
        <v>51160</v>
      </c>
      <c r="F270" s="45">
        <v>4059779051160</v>
      </c>
      <c r="G270" s="46"/>
      <c r="H270" s="45" t="s">
        <v>1955</v>
      </c>
      <c r="I270" s="45" t="s">
        <v>4160</v>
      </c>
      <c r="J270" s="45" t="s">
        <v>3221</v>
      </c>
      <c r="K270" s="45" t="s">
        <v>4171</v>
      </c>
      <c r="L270" s="45" t="s">
        <v>300</v>
      </c>
      <c r="M270" s="45">
        <v>16</v>
      </c>
      <c r="N270" s="45">
        <v>3.7</v>
      </c>
      <c r="O270" s="45"/>
      <c r="P270" s="45">
        <v>165</v>
      </c>
      <c r="Q270" s="45" t="s">
        <v>3222</v>
      </c>
      <c r="R270" s="45" t="s">
        <v>3222</v>
      </c>
      <c r="S270" s="45" t="s">
        <v>4162</v>
      </c>
      <c r="T270" s="45">
        <v>5</v>
      </c>
      <c r="U270" s="45">
        <v>200</v>
      </c>
      <c r="V270" s="45">
        <v>5</v>
      </c>
      <c r="W270" s="45">
        <v>5</v>
      </c>
      <c r="X270" s="45">
        <v>1</v>
      </c>
      <c r="Y270" s="45" t="s">
        <v>3223</v>
      </c>
      <c r="Z270" s="45" t="s">
        <v>4163</v>
      </c>
      <c r="AA270" s="45">
        <v>0</v>
      </c>
      <c r="AB270" s="45" t="b">
        <v>0</v>
      </c>
      <c r="AC270" s="45" t="b">
        <v>0</v>
      </c>
      <c r="AD270" s="45" t="b">
        <v>0</v>
      </c>
      <c r="AE270" s="45" t="b">
        <v>0</v>
      </c>
      <c r="AF270" s="45" t="b">
        <v>0</v>
      </c>
      <c r="AG270" s="45"/>
      <c r="AH270" s="45">
        <v>55</v>
      </c>
      <c r="AI270" s="45" t="b">
        <v>0</v>
      </c>
      <c r="AJ270" s="45" t="b">
        <v>0</v>
      </c>
      <c r="AK270" s="45"/>
      <c r="AL270" s="45" t="b">
        <v>0</v>
      </c>
      <c r="AM270" s="45"/>
      <c r="AN270" s="45"/>
      <c r="AO270" s="45"/>
      <c r="AP270" s="45"/>
      <c r="AQ270" s="45"/>
      <c r="AR270" s="45"/>
      <c r="AS270" s="45"/>
      <c r="AT270" s="45"/>
      <c r="AU270" s="45" t="s">
        <v>3251</v>
      </c>
      <c r="AV270" s="45">
        <v>2.99</v>
      </c>
      <c r="AW270" s="45"/>
      <c r="AX270" s="45" t="b">
        <v>0</v>
      </c>
      <c r="AY270" s="45" t="b">
        <v>0</v>
      </c>
      <c r="AZ270" s="45"/>
      <c r="BA270" s="45"/>
      <c r="BB270" s="45">
        <v>0</v>
      </c>
      <c r="BC270" s="45" t="b">
        <v>0</v>
      </c>
      <c r="BD270" s="45" t="b">
        <v>0</v>
      </c>
      <c r="BE270" s="45">
        <v>2.99</v>
      </c>
      <c r="BF270" s="45"/>
      <c r="BG270" s="45"/>
      <c r="BH270" s="45">
        <v>0</v>
      </c>
      <c r="BI270" s="45" t="s">
        <v>339</v>
      </c>
      <c r="BJ270" s="45"/>
      <c r="BK270" s="45" t="b">
        <v>0</v>
      </c>
      <c r="BL270" s="45" t="s">
        <v>3228</v>
      </c>
      <c r="BM270" s="45" t="s">
        <v>3243</v>
      </c>
      <c r="BN270" s="45">
        <v>11240</v>
      </c>
      <c r="BO270" s="45" t="s">
        <v>4165</v>
      </c>
      <c r="BP270" s="45"/>
      <c r="BQ270" s="45" t="s">
        <v>4166</v>
      </c>
      <c r="BR270" s="45" t="s">
        <v>3256</v>
      </c>
      <c r="BS270" s="45"/>
      <c r="BT270" s="45" t="b">
        <v>0</v>
      </c>
      <c r="BU270" s="45">
        <v>1</v>
      </c>
      <c r="BV270" s="45" t="s">
        <v>3307</v>
      </c>
      <c r="BW270" s="45"/>
      <c r="BX270" s="45"/>
      <c r="BY270" s="45"/>
      <c r="BZ270" s="45"/>
      <c r="CA270" s="47">
        <v>46048</v>
      </c>
      <c r="CB270" s="47">
        <v>45406</v>
      </c>
      <c r="CC270" s="45" t="s">
        <v>4167</v>
      </c>
      <c r="CD270" s="45" t="b">
        <v>0</v>
      </c>
      <c r="CE270" s="45" t="b">
        <v>0</v>
      </c>
      <c r="CF270" s="45" t="b">
        <v>0</v>
      </c>
      <c r="CG270" s="45" t="b">
        <v>0</v>
      </c>
      <c r="CH270" s="45"/>
      <c r="CI270" s="45" t="s">
        <v>337</v>
      </c>
      <c r="CJ270" s="45" t="s">
        <v>3370</v>
      </c>
      <c r="CK270" s="45" t="s">
        <v>3371</v>
      </c>
      <c r="CL270" s="45"/>
      <c r="CM270" s="45"/>
      <c r="CN270" s="45"/>
      <c r="CO270" s="45" t="b">
        <v>0</v>
      </c>
      <c r="CP270" s="45" t="s">
        <v>4168</v>
      </c>
      <c r="CQ270" s="45">
        <v>0</v>
      </c>
      <c r="CR270" s="45">
        <v>0</v>
      </c>
      <c r="CS270" s="45">
        <v>0.29799999999999999</v>
      </c>
      <c r="CT270" s="45"/>
      <c r="CU270" s="45"/>
      <c r="CV270" s="45">
        <v>0</v>
      </c>
      <c r="CW270" s="45">
        <v>0</v>
      </c>
      <c r="CX270" s="45">
        <v>0</v>
      </c>
      <c r="CY270" s="45">
        <v>0</v>
      </c>
      <c r="CZ270" s="45"/>
      <c r="DA270" s="45">
        <v>0</v>
      </c>
      <c r="DB270" s="45">
        <v>0</v>
      </c>
      <c r="DC270" s="45"/>
      <c r="DD270" s="45"/>
      <c r="DE270" s="45">
        <v>0</v>
      </c>
      <c r="DF270" s="45">
        <v>0</v>
      </c>
      <c r="DG270" s="45">
        <v>0</v>
      </c>
      <c r="DH270" s="45"/>
      <c r="DI270" s="45"/>
      <c r="DJ270" s="45"/>
      <c r="DK270" s="45"/>
      <c r="DL270" s="45">
        <v>0</v>
      </c>
      <c r="DM270" s="45"/>
      <c r="DN270" s="13">
        <v>0</v>
      </c>
      <c r="DO270" s="13">
        <v>144</v>
      </c>
      <c r="DP270" s="13"/>
    </row>
    <row r="271" spans="1:120" hidden="1">
      <c r="A271" s="45" t="s">
        <v>16</v>
      </c>
      <c r="B271" s="45" t="s">
        <v>2250</v>
      </c>
      <c r="C271" s="46"/>
      <c r="D271" s="45"/>
      <c r="E271" s="45">
        <v>56165</v>
      </c>
      <c r="F271" s="45">
        <v>4059779056165</v>
      </c>
      <c r="G271" s="46"/>
      <c r="H271" s="45" t="s">
        <v>337</v>
      </c>
      <c r="I271" s="45" t="s">
        <v>3276</v>
      </c>
      <c r="J271" s="45" t="s">
        <v>3221</v>
      </c>
      <c r="K271" s="45" t="s">
        <v>4172</v>
      </c>
      <c r="L271" s="45" t="s">
        <v>193</v>
      </c>
      <c r="M271" s="45">
        <v>0</v>
      </c>
      <c r="N271" s="45"/>
      <c r="O271" s="45"/>
      <c r="P271" s="45">
        <v>144</v>
      </c>
      <c r="Q271" s="45" t="s">
        <v>3222</v>
      </c>
      <c r="R271" s="45" t="s">
        <v>3222</v>
      </c>
      <c r="S271" s="45" t="s">
        <v>3305</v>
      </c>
      <c r="T271" s="45">
        <v>5</v>
      </c>
      <c r="U271" s="45">
        <v>0</v>
      </c>
      <c r="V271" s="45">
        <v>7</v>
      </c>
      <c r="W271" s="45">
        <v>7</v>
      </c>
      <c r="X271" s="45">
        <v>1</v>
      </c>
      <c r="Y271" s="45" t="s">
        <v>3223</v>
      </c>
      <c r="Z271" s="45" t="s">
        <v>3572</v>
      </c>
      <c r="AA271" s="45">
        <v>0</v>
      </c>
      <c r="AB271" s="45" t="b">
        <v>0</v>
      </c>
      <c r="AC271" s="45" t="s">
        <v>3222</v>
      </c>
      <c r="AD271" s="45" t="b">
        <v>0</v>
      </c>
      <c r="AE271" s="45" t="b">
        <v>0</v>
      </c>
      <c r="AF271" s="45" t="b">
        <v>0</v>
      </c>
      <c r="AG271" s="45" t="s">
        <v>3279</v>
      </c>
      <c r="AH271" s="45">
        <v>65</v>
      </c>
      <c r="AI271" s="45" t="b">
        <v>0</v>
      </c>
      <c r="AJ271" s="45" t="b">
        <v>0</v>
      </c>
      <c r="AK271" s="45"/>
      <c r="AL271" s="45" t="b">
        <v>0</v>
      </c>
      <c r="AM271" s="45" t="s">
        <v>3222</v>
      </c>
      <c r="AN271" s="45" t="s">
        <v>3222</v>
      </c>
      <c r="AO271" s="45" t="b">
        <v>0</v>
      </c>
      <c r="AP271" s="45"/>
      <c r="AQ271" s="45" t="s">
        <v>3222</v>
      </c>
      <c r="AR271" s="45"/>
      <c r="AS271" s="45" t="s">
        <v>3226</v>
      </c>
      <c r="AT271" s="45"/>
      <c r="AU271" s="45" t="s">
        <v>3227</v>
      </c>
      <c r="AV271" s="45">
        <v>67.3</v>
      </c>
      <c r="AW271" s="45" t="s">
        <v>76</v>
      </c>
      <c r="AX271" s="45" t="b">
        <v>0</v>
      </c>
      <c r="AY271" s="45" t="b">
        <v>0</v>
      </c>
      <c r="AZ271" s="45"/>
      <c r="BA271" s="45"/>
      <c r="BB271" s="45">
        <v>0</v>
      </c>
      <c r="BC271" s="45" t="s">
        <v>3222</v>
      </c>
      <c r="BD271" s="45" t="s">
        <v>3222</v>
      </c>
      <c r="BE271" s="45">
        <v>67.3</v>
      </c>
      <c r="BF271" s="45"/>
      <c r="BG271" s="45"/>
      <c r="BH271" s="45">
        <v>2</v>
      </c>
      <c r="BI271" s="45" t="s">
        <v>330</v>
      </c>
      <c r="BJ271" s="45" t="s">
        <v>4173</v>
      </c>
      <c r="BK271" s="45" t="s">
        <v>3222</v>
      </c>
      <c r="BL271" s="45" t="s">
        <v>3228</v>
      </c>
      <c r="BM271" s="45" t="s">
        <v>3243</v>
      </c>
      <c r="BN271" s="46"/>
      <c r="BO271" s="45" t="s">
        <v>3280</v>
      </c>
      <c r="BP271" s="45"/>
      <c r="BQ271" s="45" t="s">
        <v>3281</v>
      </c>
      <c r="BR271" s="45" t="s">
        <v>3256</v>
      </c>
      <c r="BS271" s="45"/>
      <c r="BT271" s="45" t="b">
        <v>0</v>
      </c>
      <c r="BU271" s="45">
        <v>1</v>
      </c>
      <c r="BV271" s="45" t="s">
        <v>3307</v>
      </c>
      <c r="BW271" s="45"/>
      <c r="BX271" s="45"/>
      <c r="BY271" s="45"/>
      <c r="BZ271" s="45"/>
      <c r="CA271" s="47">
        <v>46048</v>
      </c>
      <c r="CB271" s="47">
        <v>45403</v>
      </c>
      <c r="CC271" s="45" t="s">
        <v>3284</v>
      </c>
      <c r="CD271" s="45" t="b">
        <v>0</v>
      </c>
      <c r="CE271" s="45" t="b">
        <v>0</v>
      </c>
      <c r="CF271" s="45" t="b">
        <v>0</v>
      </c>
      <c r="CG271" s="45" t="b">
        <v>0</v>
      </c>
      <c r="CH271" s="45"/>
      <c r="CI271" s="45" t="s">
        <v>337</v>
      </c>
      <c r="CJ271" s="45" t="s">
        <v>3237</v>
      </c>
      <c r="CK271" s="45" t="s">
        <v>3237</v>
      </c>
      <c r="CL271" s="45"/>
      <c r="CM271" s="45"/>
      <c r="CN271" s="45"/>
      <c r="CO271" s="45" t="b">
        <v>0</v>
      </c>
      <c r="CP271" s="45" t="s">
        <v>3238</v>
      </c>
      <c r="CQ271" s="45">
        <v>0</v>
      </c>
      <c r="CR271" s="45">
        <v>0</v>
      </c>
      <c r="CS271" s="45"/>
      <c r="CT271" s="45"/>
      <c r="CU271" s="45"/>
      <c r="CV271" s="45">
        <v>1</v>
      </c>
      <c r="CW271" s="45">
        <v>0</v>
      </c>
      <c r="CX271" s="45">
        <v>0</v>
      </c>
      <c r="CY271" s="45">
        <v>0</v>
      </c>
      <c r="CZ271" s="45"/>
      <c r="DA271" s="45">
        <v>0</v>
      </c>
      <c r="DB271" s="45">
        <v>0</v>
      </c>
      <c r="DC271" s="45"/>
      <c r="DD271" s="45"/>
      <c r="DE271" s="45">
        <v>0</v>
      </c>
      <c r="DF271" s="45">
        <v>0</v>
      </c>
      <c r="DG271" s="45">
        <v>0</v>
      </c>
      <c r="DH271" s="45"/>
      <c r="DI271" s="45"/>
      <c r="DJ271" s="45"/>
      <c r="DK271" s="45"/>
      <c r="DL271" s="45">
        <v>0</v>
      </c>
      <c r="DM271" s="45"/>
      <c r="DN271" s="13">
        <v>0</v>
      </c>
      <c r="DO271" s="13">
        <v>0</v>
      </c>
      <c r="DP271" s="13"/>
    </row>
    <row r="272" spans="1:120" hidden="1">
      <c r="A272" s="45" t="s">
        <v>16</v>
      </c>
      <c r="B272" s="45" t="s">
        <v>4174</v>
      </c>
      <c r="C272" s="45" t="s">
        <v>3646</v>
      </c>
      <c r="D272" s="45"/>
      <c r="E272" s="45">
        <v>65297</v>
      </c>
      <c r="F272" s="45"/>
      <c r="G272" s="45"/>
      <c r="H272" s="45" t="s">
        <v>195</v>
      </c>
      <c r="I272" s="45" t="s">
        <v>3220</v>
      </c>
      <c r="J272" s="45"/>
      <c r="K272" s="45" t="s">
        <v>4175</v>
      </c>
      <c r="L272" s="45"/>
      <c r="M272" s="45">
        <v>9</v>
      </c>
      <c r="N272" s="45">
        <v>4.3</v>
      </c>
      <c r="O272" s="45"/>
      <c r="P272" s="45">
        <v>155</v>
      </c>
      <c r="Q272" s="45" t="s">
        <v>3222</v>
      </c>
      <c r="R272" s="45" t="b">
        <v>0</v>
      </c>
      <c r="S272" s="45"/>
      <c r="T272" s="45">
        <v>6</v>
      </c>
      <c r="U272" s="45">
        <v>1637</v>
      </c>
      <c r="V272" s="45">
        <v>5</v>
      </c>
      <c r="W272" s="45">
        <v>5</v>
      </c>
      <c r="X272" s="45">
        <v>0</v>
      </c>
      <c r="Y272" s="45" t="s">
        <v>3249</v>
      </c>
      <c r="Z272" s="45"/>
      <c r="AA272" s="45">
        <v>0</v>
      </c>
      <c r="AB272" s="45" t="b">
        <v>0</v>
      </c>
      <c r="AC272" s="45" t="b">
        <v>0</v>
      </c>
      <c r="AD272" s="45" t="b">
        <v>0</v>
      </c>
      <c r="AE272" s="45" t="b">
        <v>0</v>
      </c>
      <c r="AF272" s="45" t="b">
        <v>0</v>
      </c>
      <c r="AG272" s="45" t="s">
        <v>3225</v>
      </c>
      <c r="AH272" s="45">
        <v>60</v>
      </c>
      <c r="AI272" s="45" t="b">
        <v>0</v>
      </c>
      <c r="AJ272" s="45" t="b">
        <v>0</v>
      </c>
      <c r="AK272" s="45"/>
      <c r="AL272" s="45" t="b">
        <v>0</v>
      </c>
      <c r="AM272" s="45"/>
      <c r="AN272" s="45"/>
      <c r="AO272" s="45"/>
      <c r="AP272" s="45"/>
      <c r="AQ272" s="45"/>
      <c r="AR272" s="45"/>
      <c r="AS272" s="45"/>
      <c r="AT272" s="45"/>
      <c r="AU272" s="45" t="s">
        <v>3251</v>
      </c>
      <c r="AV272" s="46"/>
      <c r="AW272" s="45"/>
      <c r="AX272" s="45" t="b">
        <v>0</v>
      </c>
      <c r="AY272" s="45" t="s">
        <v>3222</v>
      </c>
      <c r="AZ272" s="45"/>
      <c r="BA272" s="45" t="s">
        <v>3649</v>
      </c>
      <c r="BB272" s="45">
        <v>2</v>
      </c>
      <c r="BC272" s="45" t="b">
        <v>0</v>
      </c>
      <c r="BD272" s="45" t="b">
        <v>0</v>
      </c>
      <c r="BE272" s="45"/>
      <c r="BF272" s="45"/>
      <c r="BG272" s="45"/>
      <c r="BH272" s="45">
        <v>0</v>
      </c>
      <c r="BI272" s="45" t="s">
        <v>339</v>
      </c>
      <c r="BJ272" s="45"/>
      <c r="BK272" s="45" t="b">
        <v>0</v>
      </c>
      <c r="BL272" s="45"/>
      <c r="BM272" s="45" t="s">
        <v>3253</v>
      </c>
      <c r="BN272" s="45">
        <v>77106</v>
      </c>
      <c r="BO272" s="45" t="s">
        <v>3254</v>
      </c>
      <c r="BP272" s="45">
        <v>141</v>
      </c>
      <c r="BQ272" s="45" t="s">
        <v>3255</v>
      </c>
      <c r="BR272" s="45"/>
      <c r="BS272" s="45"/>
      <c r="BT272" s="45" t="b">
        <v>0</v>
      </c>
      <c r="BU272" s="45">
        <v>2</v>
      </c>
      <c r="BV272" s="45" t="s">
        <v>3650</v>
      </c>
      <c r="BW272" s="45" t="s">
        <v>3258</v>
      </c>
      <c r="BX272" s="45"/>
      <c r="BY272" s="45"/>
      <c r="BZ272" s="45"/>
      <c r="CA272" s="47">
        <v>46048</v>
      </c>
      <c r="CB272" s="47">
        <v>46000</v>
      </c>
      <c r="CC272" s="45" t="s">
        <v>3236</v>
      </c>
      <c r="CD272" s="45" t="b">
        <v>0</v>
      </c>
      <c r="CE272" s="45" t="b">
        <v>0</v>
      </c>
      <c r="CF272" s="45" t="b">
        <v>0</v>
      </c>
      <c r="CG272" s="45" t="b">
        <v>0</v>
      </c>
      <c r="CH272" s="45"/>
      <c r="CI272" s="45" t="s">
        <v>337</v>
      </c>
      <c r="CJ272" s="45" t="s">
        <v>3371</v>
      </c>
      <c r="CK272" s="45" t="s">
        <v>3371</v>
      </c>
      <c r="CL272" s="45"/>
      <c r="CM272" s="45"/>
      <c r="CN272" s="45"/>
      <c r="CO272" s="45" t="b">
        <v>0</v>
      </c>
      <c r="CP272" s="45" t="s">
        <v>4094</v>
      </c>
      <c r="CQ272" s="45">
        <v>0</v>
      </c>
      <c r="CR272" s="45">
        <v>0</v>
      </c>
      <c r="CS272" s="45"/>
      <c r="CT272" s="45"/>
      <c r="CU272" s="45"/>
      <c r="CV272" s="45">
        <v>26</v>
      </c>
      <c r="CW272" s="45"/>
      <c r="CX272" s="45"/>
      <c r="CY272" s="45">
        <v>0</v>
      </c>
      <c r="CZ272" s="45"/>
      <c r="DA272" s="45"/>
      <c r="DB272" s="45"/>
      <c r="DC272" s="45"/>
      <c r="DD272" s="45"/>
      <c r="DE272" s="45"/>
      <c r="DF272" s="45"/>
      <c r="DG272" s="45"/>
      <c r="DH272" s="45"/>
      <c r="DI272" s="45"/>
      <c r="DJ272" s="45"/>
      <c r="DK272" s="45"/>
      <c r="DL272" s="45"/>
      <c r="DM272" s="45"/>
      <c r="DN272" s="13"/>
      <c r="DO272" s="13">
        <v>0</v>
      </c>
      <c r="DP272" s="13"/>
    </row>
    <row r="273" spans="1:120" hidden="1">
      <c r="A273" s="45" t="s">
        <v>16</v>
      </c>
      <c r="B273" s="45" t="s">
        <v>2525</v>
      </c>
      <c r="C273" s="45" t="s">
        <v>4002</v>
      </c>
      <c r="D273" s="45"/>
      <c r="E273" s="45">
        <v>53713</v>
      </c>
      <c r="F273" s="45">
        <v>4059779053713</v>
      </c>
      <c r="G273" s="46"/>
      <c r="H273" s="45" t="s">
        <v>195</v>
      </c>
      <c r="I273" s="45" t="s">
        <v>3220</v>
      </c>
      <c r="J273" s="45" t="s">
        <v>3221</v>
      </c>
      <c r="K273" s="45" t="s">
        <v>4176</v>
      </c>
      <c r="L273" s="45" t="s">
        <v>195</v>
      </c>
      <c r="M273" s="45">
        <v>177</v>
      </c>
      <c r="N273" s="45">
        <v>3.9</v>
      </c>
      <c r="O273" s="45">
        <v>4</v>
      </c>
      <c r="P273" s="45">
        <v>113</v>
      </c>
      <c r="Q273" s="45" t="s">
        <v>3222</v>
      </c>
      <c r="R273" s="45" t="b">
        <v>0</v>
      </c>
      <c r="S273" s="45"/>
      <c r="T273" s="45">
        <v>5</v>
      </c>
      <c r="U273" s="45">
        <v>574</v>
      </c>
      <c r="V273" s="45">
        <v>5</v>
      </c>
      <c r="W273" s="45">
        <v>5</v>
      </c>
      <c r="X273" s="45">
        <v>1</v>
      </c>
      <c r="Y273" s="45" t="s">
        <v>3223</v>
      </c>
      <c r="Z273" s="45" t="s">
        <v>4004</v>
      </c>
      <c r="AA273" s="45">
        <v>0</v>
      </c>
      <c r="AB273" s="45" t="b">
        <v>0</v>
      </c>
      <c r="AC273" s="45" t="b">
        <v>0</v>
      </c>
      <c r="AD273" s="45" t="b">
        <v>0</v>
      </c>
      <c r="AE273" s="45" t="b">
        <v>0</v>
      </c>
      <c r="AF273" s="45" t="b">
        <v>0</v>
      </c>
      <c r="AG273" s="45" t="s">
        <v>3225</v>
      </c>
      <c r="AH273" s="45">
        <v>75</v>
      </c>
      <c r="AI273" s="45" t="b">
        <v>0</v>
      </c>
      <c r="AJ273" s="45" t="b">
        <v>0</v>
      </c>
      <c r="AK273" s="45"/>
      <c r="AL273" s="45" t="b">
        <v>0</v>
      </c>
      <c r="AM273" s="45"/>
      <c r="AN273" s="45"/>
      <c r="AO273" s="45"/>
      <c r="AP273" s="45"/>
      <c r="AQ273" s="45"/>
      <c r="AR273" s="45"/>
      <c r="AS273" s="45"/>
      <c r="AT273" s="45"/>
      <c r="AU273" s="45" t="s">
        <v>3251</v>
      </c>
      <c r="AV273" s="45">
        <v>19.32</v>
      </c>
      <c r="AW273" s="45" t="s">
        <v>76</v>
      </c>
      <c r="AX273" s="45" t="b">
        <v>0</v>
      </c>
      <c r="AY273" s="45" t="s">
        <v>3222</v>
      </c>
      <c r="AZ273" s="45"/>
      <c r="BA273" s="45" t="s">
        <v>4177</v>
      </c>
      <c r="BB273" s="45">
        <v>1</v>
      </c>
      <c r="BC273" s="45" t="s">
        <v>3222</v>
      </c>
      <c r="BD273" s="45" t="s">
        <v>3222</v>
      </c>
      <c r="BE273" s="45">
        <v>19.32</v>
      </c>
      <c r="BF273" s="45"/>
      <c r="BG273" s="45"/>
      <c r="BH273" s="45">
        <v>1</v>
      </c>
      <c r="BI273" s="45" t="s">
        <v>330</v>
      </c>
      <c r="BJ273" s="45"/>
      <c r="BK273" s="45" t="s">
        <v>3222</v>
      </c>
      <c r="BL273" s="45" t="s">
        <v>3228</v>
      </c>
      <c r="BM273" s="45" t="s">
        <v>3229</v>
      </c>
      <c r="BN273" s="45">
        <v>34264</v>
      </c>
      <c r="BO273" s="45" t="s">
        <v>4006</v>
      </c>
      <c r="BP273" s="45">
        <v>14</v>
      </c>
      <c r="BQ273" s="45" t="s">
        <v>4007</v>
      </c>
      <c r="BR273" s="45" t="s">
        <v>3256</v>
      </c>
      <c r="BS273" s="45"/>
      <c r="BT273" s="45" t="b">
        <v>0</v>
      </c>
      <c r="BU273" s="45">
        <v>3</v>
      </c>
      <c r="BV273" s="45" t="s">
        <v>4008</v>
      </c>
      <c r="BW273" s="45" t="s">
        <v>3264</v>
      </c>
      <c r="BX273" s="46"/>
      <c r="BY273" s="46"/>
      <c r="BZ273" s="45"/>
      <c r="CA273" s="47">
        <v>46048</v>
      </c>
      <c r="CB273" s="47">
        <v>45641</v>
      </c>
      <c r="CC273" s="45" t="s">
        <v>3236</v>
      </c>
      <c r="CD273" s="45" t="b">
        <v>0</v>
      </c>
      <c r="CE273" s="45" t="b">
        <v>0</v>
      </c>
      <c r="CF273" s="45" t="b">
        <v>0</v>
      </c>
      <c r="CG273" s="45" t="b">
        <v>0</v>
      </c>
      <c r="CH273" s="45"/>
      <c r="CI273" s="45" t="s">
        <v>337</v>
      </c>
      <c r="CJ273" s="45" t="s">
        <v>3237</v>
      </c>
      <c r="CK273" s="45" t="s">
        <v>3237</v>
      </c>
      <c r="CL273" s="45"/>
      <c r="CM273" s="45"/>
      <c r="CN273" s="45"/>
      <c r="CO273" s="45" t="b">
        <v>0</v>
      </c>
      <c r="CP273" s="45" t="s">
        <v>3238</v>
      </c>
      <c r="CQ273" s="45">
        <v>0</v>
      </c>
      <c r="CR273" s="45">
        <v>0</v>
      </c>
      <c r="CS273" s="45">
        <v>0.4768</v>
      </c>
      <c r="CT273" s="45"/>
      <c r="CU273" s="45"/>
      <c r="CV273" s="45">
        <v>5</v>
      </c>
      <c r="CW273" s="45">
        <v>0</v>
      </c>
      <c r="CX273" s="45">
        <v>0</v>
      </c>
      <c r="CY273" s="45">
        <v>0</v>
      </c>
      <c r="CZ273" s="45">
        <v>0</v>
      </c>
      <c r="DA273" s="45">
        <v>0</v>
      </c>
      <c r="DB273" s="45">
        <v>0</v>
      </c>
      <c r="DC273" s="45">
        <v>0</v>
      </c>
      <c r="DD273" s="45">
        <v>0</v>
      </c>
      <c r="DE273" s="45">
        <v>0</v>
      </c>
      <c r="DF273" s="45">
        <v>0</v>
      </c>
      <c r="DG273" s="45">
        <v>0</v>
      </c>
      <c r="DH273" s="45">
        <v>0</v>
      </c>
      <c r="DI273" s="45">
        <v>0</v>
      </c>
      <c r="DJ273" s="45">
        <v>0</v>
      </c>
      <c r="DK273" s="45">
        <v>0</v>
      </c>
      <c r="DL273" s="45">
        <v>0</v>
      </c>
      <c r="DM273" s="45"/>
      <c r="DN273" s="13">
        <v>0</v>
      </c>
      <c r="DO273" s="13">
        <v>0</v>
      </c>
      <c r="DP273" s="13"/>
    </row>
    <row r="274" spans="1:120" hidden="1">
      <c r="A274" s="45" t="s">
        <v>16</v>
      </c>
      <c r="B274" s="45" t="s">
        <v>1926</v>
      </c>
      <c r="C274" s="45" t="s">
        <v>3467</v>
      </c>
      <c r="D274" s="45"/>
      <c r="E274" s="45">
        <v>59098</v>
      </c>
      <c r="F274" s="45">
        <v>4059779059098</v>
      </c>
      <c r="G274" s="46"/>
      <c r="H274" s="45" t="s">
        <v>195</v>
      </c>
      <c r="I274" s="45" t="s">
        <v>3220</v>
      </c>
      <c r="J274" s="45" t="s">
        <v>3221</v>
      </c>
      <c r="K274" s="45" t="s">
        <v>4178</v>
      </c>
      <c r="L274" s="45" t="s">
        <v>195</v>
      </c>
      <c r="M274" s="45">
        <v>419</v>
      </c>
      <c r="N274" s="45">
        <v>4.2</v>
      </c>
      <c r="O274" s="45">
        <v>3.5</v>
      </c>
      <c r="P274" s="45">
        <v>135</v>
      </c>
      <c r="Q274" s="45" t="s">
        <v>3222</v>
      </c>
      <c r="R274" s="45" t="b">
        <v>0</v>
      </c>
      <c r="S274" s="45"/>
      <c r="T274" s="45">
        <v>5</v>
      </c>
      <c r="U274" s="45">
        <v>532</v>
      </c>
      <c r="V274" s="45">
        <v>5</v>
      </c>
      <c r="W274" s="45">
        <v>5</v>
      </c>
      <c r="X274" s="45">
        <v>1</v>
      </c>
      <c r="Y274" s="45" t="s">
        <v>3223</v>
      </c>
      <c r="Z274" s="45" t="s">
        <v>3469</v>
      </c>
      <c r="AA274" s="45">
        <v>0</v>
      </c>
      <c r="AB274" s="45" t="b">
        <v>0</v>
      </c>
      <c r="AC274" s="45" t="b">
        <v>0</v>
      </c>
      <c r="AD274" s="45" t="b">
        <v>0</v>
      </c>
      <c r="AE274" s="45" t="b">
        <v>0</v>
      </c>
      <c r="AF274" s="45" t="b">
        <v>0</v>
      </c>
      <c r="AG274" s="45" t="s">
        <v>3225</v>
      </c>
      <c r="AH274" s="45">
        <v>80</v>
      </c>
      <c r="AI274" s="45" t="b">
        <v>0</v>
      </c>
      <c r="AJ274" s="45" t="s">
        <v>3222</v>
      </c>
      <c r="AK274" s="45"/>
      <c r="AL274" s="45" t="b">
        <v>0</v>
      </c>
      <c r="AM274" s="45" t="s">
        <v>3222</v>
      </c>
      <c r="AN274" s="45" t="s">
        <v>3222</v>
      </c>
      <c r="AO274" s="45" t="b">
        <v>0</v>
      </c>
      <c r="AP274" s="45"/>
      <c r="AQ274" s="45" t="s">
        <v>3222</v>
      </c>
      <c r="AR274" s="45" t="b">
        <v>0</v>
      </c>
      <c r="AS274" s="45" t="s">
        <v>3226</v>
      </c>
      <c r="AT274" s="45"/>
      <c r="AU274" s="45" t="s">
        <v>3227</v>
      </c>
      <c r="AV274" s="45">
        <v>3.96</v>
      </c>
      <c r="AW274" s="45"/>
      <c r="AX274" s="45" t="b">
        <v>0</v>
      </c>
      <c r="AY274" s="45" t="s">
        <v>3222</v>
      </c>
      <c r="AZ274" s="45"/>
      <c r="BA274" s="45" t="s">
        <v>2658</v>
      </c>
      <c r="BB274" s="45">
        <v>1</v>
      </c>
      <c r="BC274" s="45" t="b">
        <v>0</v>
      </c>
      <c r="BD274" s="45" t="b">
        <v>0</v>
      </c>
      <c r="BE274" s="45">
        <v>3.96</v>
      </c>
      <c r="BF274" s="45"/>
      <c r="BG274" s="45"/>
      <c r="BH274" s="45">
        <v>0</v>
      </c>
      <c r="BI274" s="45" t="s">
        <v>339</v>
      </c>
      <c r="BJ274" s="45"/>
      <c r="BK274" s="45" t="b">
        <v>0</v>
      </c>
      <c r="BL274" s="45" t="s">
        <v>3228</v>
      </c>
      <c r="BM274" s="45" t="s">
        <v>3253</v>
      </c>
      <c r="BN274" s="45">
        <v>5813</v>
      </c>
      <c r="BO274" s="45" t="s">
        <v>3254</v>
      </c>
      <c r="BP274" s="45">
        <v>58</v>
      </c>
      <c r="BQ274" s="45" t="s">
        <v>3255</v>
      </c>
      <c r="BR274" s="45" t="s">
        <v>3256</v>
      </c>
      <c r="BS274" s="45" t="s">
        <v>3472</v>
      </c>
      <c r="BT274" s="45" t="b">
        <v>0</v>
      </c>
      <c r="BU274" s="45">
        <v>3</v>
      </c>
      <c r="BV274" s="45" t="s">
        <v>4179</v>
      </c>
      <c r="BW274" s="45" t="s">
        <v>3264</v>
      </c>
      <c r="BX274" s="46"/>
      <c r="BY274" s="46"/>
      <c r="BZ274" s="45"/>
      <c r="CA274" s="47">
        <v>46048</v>
      </c>
      <c r="CB274" s="47">
        <v>45402</v>
      </c>
      <c r="CC274" s="45" t="s">
        <v>3236</v>
      </c>
      <c r="CD274" s="45" t="b">
        <v>0</v>
      </c>
      <c r="CE274" s="45" t="b">
        <v>0</v>
      </c>
      <c r="CF274" s="45" t="b">
        <v>0</v>
      </c>
      <c r="CG274" s="45" t="b">
        <v>0</v>
      </c>
      <c r="CH274" s="45"/>
      <c r="CI274" s="45" t="s">
        <v>337</v>
      </c>
      <c r="CJ274" s="45" t="s">
        <v>3237</v>
      </c>
      <c r="CK274" s="45" t="s">
        <v>3237</v>
      </c>
      <c r="CL274" s="45"/>
      <c r="CM274" s="45"/>
      <c r="CN274" s="45"/>
      <c r="CO274" s="45" t="b">
        <v>0</v>
      </c>
      <c r="CP274" s="45" t="s">
        <v>3238</v>
      </c>
      <c r="CQ274" s="45">
        <v>0</v>
      </c>
      <c r="CR274" s="45">
        <v>0</v>
      </c>
      <c r="CS274" s="45">
        <v>0.44</v>
      </c>
      <c r="CT274" s="45"/>
      <c r="CU274" s="45"/>
      <c r="CV274" s="45">
        <v>0</v>
      </c>
      <c r="CW274" s="45">
        <v>0</v>
      </c>
      <c r="CX274" s="45">
        <v>0</v>
      </c>
      <c r="CY274" s="45">
        <v>0</v>
      </c>
      <c r="CZ274" s="45">
        <v>0</v>
      </c>
      <c r="DA274" s="45">
        <v>0</v>
      </c>
      <c r="DB274" s="45">
        <v>0</v>
      </c>
      <c r="DC274" s="45">
        <v>0</v>
      </c>
      <c r="DD274" s="45">
        <v>0</v>
      </c>
      <c r="DE274" s="45">
        <v>0</v>
      </c>
      <c r="DF274" s="45">
        <v>0</v>
      </c>
      <c r="DG274" s="45">
        <v>0</v>
      </c>
      <c r="DH274" s="45">
        <v>0</v>
      </c>
      <c r="DI274" s="45">
        <v>0</v>
      </c>
      <c r="DJ274" s="45">
        <v>0</v>
      </c>
      <c r="DK274" s="45">
        <v>0</v>
      </c>
      <c r="DL274" s="45">
        <v>74</v>
      </c>
      <c r="DM274" s="45"/>
      <c r="DN274" s="13"/>
      <c r="DO274" s="13">
        <v>0</v>
      </c>
      <c r="DP274" s="13">
        <v>1</v>
      </c>
    </row>
    <row r="275" spans="1:120" hidden="1">
      <c r="A275" s="45" t="s">
        <v>16</v>
      </c>
      <c r="B275" s="45" t="s">
        <v>4180</v>
      </c>
      <c r="C275" s="45" t="s">
        <v>4067</v>
      </c>
      <c r="D275" s="45"/>
      <c r="E275" s="45">
        <v>68281</v>
      </c>
      <c r="F275" s="45"/>
      <c r="G275" s="45"/>
      <c r="H275" s="45" t="s">
        <v>195</v>
      </c>
      <c r="I275" s="45" t="s">
        <v>3220</v>
      </c>
      <c r="J275" s="45"/>
      <c r="K275" s="45" t="s">
        <v>4181</v>
      </c>
      <c r="L275" s="45"/>
      <c r="M275" s="45">
        <v>25</v>
      </c>
      <c r="N275" s="45">
        <v>4.4000000000000004</v>
      </c>
      <c r="O275" s="45"/>
      <c r="P275" s="45">
        <v>191</v>
      </c>
      <c r="Q275" s="45" t="s">
        <v>3222</v>
      </c>
      <c r="R275" s="45" t="b">
        <v>0</v>
      </c>
      <c r="S275" s="45"/>
      <c r="T275" s="45">
        <v>6</v>
      </c>
      <c r="U275" s="45">
        <v>270</v>
      </c>
      <c r="V275" s="45">
        <v>3</v>
      </c>
      <c r="W275" s="45">
        <v>3</v>
      </c>
      <c r="X275" s="45">
        <v>0</v>
      </c>
      <c r="Y275" s="45" t="s">
        <v>3249</v>
      </c>
      <c r="Z275" s="45"/>
      <c r="AA275" s="45">
        <v>0</v>
      </c>
      <c r="AB275" s="45" t="b">
        <v>0</v>
      </c>
      <c r="AC275" s="45" t="b">
        <v>0</v>
      </c>
      <c r="AD275" s="45" t="b">
        <v>0</v>
      </c>
      <c r="AE275" s="45" t="b">
        <v>0</v>
      </c>
      <c r="AF275" s="45" t="b">
        <v>0</v>
      </c>
      <c r="AG275" s="45" t="s">
        <v>3225</v>
      </c>
      <c r="AH275" s="45">
        <v>35</v>
      </c>
      <c r="AI275" s="45" t="b">
        <v>0</v>
      </c>
      <c r="AJ275" s="45" t="b">
        <v>0</v>
      </c>
      <c r="AK275" s="45"/>
      <c r="AL275" s="45" t="b">
        <v>0</v>
      </c>
      <c r="AM275" s="45"/>
      <c r="AN275" s="45"/>
      <c r="AO275" s="45"/>
      <c r="AP275" s="45"/>
      <c r="AQ275" s="45"/>
      <c r="AR275" s="45"/>
      <c r="AS275" s="45"/>
      <c r="AT275" s="45"/>
      <c r="AU275" s="45" t="s">
        <v>3251</v>
      </c>
      <c r="AV275" s="46"/>
      <c r="AW275" s="45"/>
      <c r="AX275" s="45" t="b">
        <v>0</v>
      </c>
      <c r="AY275" s="45" t="s">
        <v>3222</v>
      </c>
      <c r="AZ275" s="45"/>
      <c r="BA275" s="45" t="s">
        <v>485</v>
      </c>
      <c r="BB275" s="45">
        <v>1</v>
      </c>
      <c r="BC275" s="45" t="b">
        <v>0</v>
      </c>
      <c r="BD275" s="45" t="b">
        <v>0</v>
      </c>
      <c r="BE275" s="45"/>
      <c r="BF275" s="45"/>
      <c r="BG275" s="45"/>
      <c r="BH275" s="45">
        <v>0</v>
      </c>
      <c r="BI275" s="45" t="s">
        <v>339</v>
      </c>
      <c r="BJ275" s="45"/>
      <c r="BK275" s="45" t="b">
        <v>0</v>
      </c>
      <c r="BL275" s="45"/>
      <c r="BM275" s="45" t="s">
        <v>3253</v>
      </c>
      <c r="BN275" s="45">
        <v>98375</v>
      </c>
      <c r="BO275" s="45" t="s">
        <v>3877</v>
      </c>
      <c r="BP275" s="45">
        <v>96</v>
      </c>
      <c r="BQ275" s="45" t="s">
        <v>3878</v>
      </c>
      <c r="BR275" s="45"/>
      <c r="BS275" s="45"/>
      <c r="BT275" s="45" t="b">
        <v>0</v>
      </c>
      <c r="BU275" s="45">
        <v>2</v>
      </c>
      <c r="BV275" s="45" t="s">
        <v>4070</v>
      </c>
      <c r="BW275" s="45" t="s">
        <v>3521</v>
      </c>
      <c r="BX275" s="46"/>
      <c r="BY275" s="46"/>
      <c r="BZ275" s="45"/>
      <c r="CA275" s="47">
        <v>46048</v>
      </c>
      <c r="CB275" s="47">
        <v>46004</v>
      </c>
      <c r="CC275" s="45" t="s">
        <v>3236</v>
      </c>
      <c r="CD275" s="45" t="b">
        <v>0</v>
      </c>
      <c r="CE275" s="45" t="b">
        <v>0</v>
      </c>
      <c r="CF275" s="45" t="b">
        <v>0</v>
      </c>
      <c r="CG275" s="45" t="b">
        <v>0</v>
      </c>
      <c r="CH275" s="45"/>
      <c r="CI275" s="45" t="s">
        <v>337</v>
      </c>
      <c r="CJ275" s="45" t="s">
        <v>3371</v>
      </c>
      <c r="CK275" s="45" t="s">
        <v>3371</v>
      </c>
      <c r="CL275" s="45"/>
      <c r="CM275" s="45"/>
      <c r="CN275" s="45"/>
      <c r="CO275" s="45" t="b">
        <v>0</v>
      </c>
      <c r="CP275" s="45" t="s">
        <v>4094</v>
      </c>
      <c r="CQ275" s="45">
        <v>0</v>
      </c>
      <c r="CR275" s="45">
        <v>0</v>
      </c>
      <c r="CS275" s="45"/>
      <c r="CT275" s="45"/>
      <c r="CU275" s="45"/>
      <c r="CV275" s="45">
        <v>3</v>
      </c>
      <c r="CW275" s="45"/>
      <c r="CX275" s="45"/>
      <c r="CY275" s="45">
        <v>0</v>
      </c>
      <c r="CZ275" s="45"/>
      <c r="DA275" s="45"/>
      <c r="DB275" s="45"/>
      <c r="DC275" s="45"/>
      <c r="DD275" s="45"/>
      <c r="DE275" s="45"/>
      <c r="DF275" s="45"/>
      <c r="DG275" s="45"/>
      <c r="DH275" s="45"/>
      <c r="DI275" s="45"/>
      <c r="DJ275" s="45"/>
      <c r="DK275" s="45"/>
      <c r="DL275" s="45"/>
      <c r="DM275" s="45"/>
      <c r="DN275" s="13">
        <v>0</v>
      </c>
      <c r="DO275" s="13">
        <v>0</v>
      </c>
      <c r="DP275" s="13"/>
    </row>
    <row r="276" spans="1:120" hidden="1">
      <c r="A276" s="45" t="s">
        <v>16</v>
      </c>
      <c r="B276" s="45" t="s">
        <v>571</v>
      </c>
      <c r="C276" s="45" t="s">
        <v>3467</v>
      </c>
      <c r="D276" s="45"/>
      <c r="E276" s="45">
        <v>50941</v>
      </c>
      <c r="F276" s="45">
        <v>4059779050941</v>
      </c>
      <c r="G276" s="46"/>
      <c r="H276" s="45" t="s">
        <v>195</v>
      </c>
      <c r="I276" s="45" t="s">
        <v>3220</v>
      </c>
      <c r="J276" s="45" t="s">
        <v>3221</v>
      </c>
      <c r="K276" s="45" t="s">
        <v>4182</v>
      </c>
      <c r="L276" s="45" t="s">
        <v>195</v>
      </c>
      <c r="M276" s="45">
        <v>204</v>
      </c>
      <c r="N276" s="45">
        <v>4.4000000000000004</v>
      </c>
      <c r="O276" s="45">
        <v>4.3</v>
      </c>
      <c r="P276" s="45">
        <v>144</v>
      </c>
      <c r="Q276" s="45" t="s">
        <v>3222</v>
      </c>
      <c r="R276" s="45" t="b">
        <v>0</v>
      </c>
      <c r="S276" s="45"/>
      <c r="T276" s="45">
        <v>5</v>
      </c>
      <c r="U276" s="45">
        <v>140</v>
      </c>
      <c r="V276" s="45">
        <v>6</v>
      </c>
      <c r="W276" s="45">
        <v>6</v>
      </c>
      <c r="X276" s="45">
        <v>1</v>
      </c>
      <c r="Y276" s="45" t="s">
        <v>3223</v>
      </c>
      <c r="Z276" s="45" t="s">
        <v>3469</v>
      </c>
      <c r="AA276" s="45">
        <v>0</v>
      </c>
      <c r="AB276" s="45" t="b">
        <v>0</v>
      </c>
      <c r="AC276" s="45" t="b">
        <v>0</v>
      </c>
      <c r="AD276" s="45" t="b">
        <v>0</v>
      </c>
      <c r="AE276" s="45" t="b">
        <v>0</v>
      </c>
      <c r="AF276" s="45" t="b">
        <v>0</v>
      </c>
      <c r="AG276" s="45" t="s">
        <v>3225</v>
      </c>
      <c r="AH276" s="45">
        <v>90</v>
      </c>
      <c r="AI276" s="45" t="b">
        <v>0</v>
      </c>
      <c r="AJ276" s="45" t="b">
        <v>0</v>
      </c>
      <c r="AK276" s="45"/>
      <c r="AL276" s="45" t="b">
        <v>0</v>
      </c>
      <c r="AM276" s="45" t="s">
        <v>3222</v>
      </c>
      <c r="AN276" s="45" t="s">
        <v>3222</v>
      </c>
      <c r="AO276" s="45" t="b">
        <v>0</v>
      </c>
      <c r="AP276" s="45"/>
      <c r="AQ276" s="45" t="s">
        <v>3222</v>
      </c>
      <c r="AR276" s="45" t="b">
        <v>0</v>
      </c>
      <c r="AS276" s="45" t="s">
        <v>3226</v>
      </c>
      <c r="AT276" s="45"/>
      <c r="AU276" s="45" t="s">
        <v>3227</v>
      </c>
      <c r="AV276" s="45">
        <v>17.989999999999998</v>
      </c>
      <c r="AW276" s="45" t="s">
        <v>3609</v>
      </c>
      <c r="AX276" s="45" t="b">
        <v>0</v>
      </c>
      <c r="AY276" s="45" t="s">
        <v>3222</v>
      </c>
      <c r="AZ276" s="45"/>
      <c r="BA276" s="45" t="s">
        <v>479</v>
      </c>
      <c r="BB276" s="45">
        <v>1</v>
      </c>
      <c r="BC276" s="45" t="s">
        <v>3222</v>
      </c>
      <c r="BD276" s="45" t="b">
        <v>0</v>
      </c>
      <c r="BE276" s="45">
        <v>32.03</v>
      </c>
      <c r="BF276" s="45"/>
      <c r="BG276" s="45"/>
      <c r="BH276" s="45">
        <v>19</v>
      </c>
      <c r="BI276" s="45" t="s">
        <v>330</v>
      </c>
      <c r="BJ276" s="45"/>
      <c r="BK276" s="45" t="s">
        <v>3222</v>
      </c>
      <c r="BL276" s="45" t="s">
        <v>3228</v>
      </c>
      <c r="BM276" s="45" t="s">
        <v>3253</v>
      </c>
      <c r="BN276" s="45">
        <v>83581</v>
      </c>
      <c r="BO276" s="45" t="s">
        <v>3254</v>
      </c>
      <c r="BP276" s="45">
        <v>140</v>
      </c>
      <c r="BQ276" s="45" t="s">
        <v>3255</v>
      </c>
      <c r="BR276" s="45" t="s">
        <v>3256</v>
      </c>
      <c r="BS276" s="45" t="s">
        <v>3472</v>
      </c>
      <c r="BT276" s="45" t="b">
        <v>0</v>
      </c>
      <c r="BU276" s="45">
        <v>1</v>
      </c>
      <c r="BV276" s="45" t="s">
        <v>4183</v>
      </c>
      <c r="BW276" s="45" t="s">
        <v>3264</v>
      </c>
      <c r="BX276" s="46"/>
      <c r="BY276" s="46"/>
      <c r="BZ276" s="45"/>
      <c r="CA276" s="47">
        <v>46048</v>
      </c>
      <c r="CB276" s="47">
        <v>45400</v>
      </c>
      <c r="CC276" s="45" t="s">
        <v>3236</v>
      </c>
      <c r="CD276" s="45" t="b">
        <v>0</v>
      </c>
      <c r="CE276" s="45" t="b">
        <v>0</v>
      </c>
      <c r="CF276" s="45" t="b">
        <v>0</v>
      </c>
      <c r="CG276" s="45" t="b">
        <v>0</v>
      </c>
      <c r="CH276" s="45"/>
      <c r="CI276" s="45" t="s">
        <v>337</v>
      </c>
      <c r="CJ276" s="45" t="s">
        <v>3237</v>
      </c>
      <c r="CK276" s="45" t="s">
        <v>3237</v>
      </c>
      <c r="CL276" s="45"/>
      <c r="CM276" s="45"/>
      <c r="CN276" s="45"/>
      <c r="CO276" s="45" t="b">
        <v>0</v>
      </c>
      <c r="CP276" s="45" t="s">
        <v>3238</v>
      </c>
      <c r="CQ276" s="45">
        <v>0</v>
      </c>
      <c r="CR276" s="45">
        <v>0</v>
      </c>
      <c r="CS276" s="45">
        <v>0.53669999999999995</v>
      </c>
      <c r="CT276" s="45"/>
      <c r="CU276" s="45"/>
      <c r="CV276" s="45">
        <v>0</v>
      </c>
      <c r="CW276" s="45">
        <v>18</v>
      </c>
      <c r="CX276" s="45">
        <v>297</v>
      </c>
      <c r="CY276" s="45">
        <v>0</v>
      </c>
      <c r="CZ276" s="45">
        <v>0</v>
      </c>
      <c r="DA276" s="45">
        <v>0</v>
      </c>
      <c r="DB276" s="45">
        <v>0</v>
      </c>
      <c r="DC276" s="45">
        <v>0</v>
      </c>
      <c r="DD276" s="45">
        <v>0</v>
      </c>
      <c r="DE276" s="45">
        <v>0</v>
      </c>
      <c r="DF276" s="45">
        <v>0</v>
      </c>
      <c r="DG276" s="45">
        <v>0</v>
      </c>
      <c r="DH276" s="45">
        <v>0</v>
      </c>
      <c r="DI276" s="45">
        <v>0</v>
      </c>
      <c r="DJ276" s="45">
        <v>0</v>
      </c>
      <c r="DK276" s="45">
        <v>0</v>
      </c>
      <c r="DL276" s="45">
        <v>1018</v>
      </c>
      <c r="DM276" s="45">
        <v>1</v>
      </c>
      <c r="DN276" s="13">
        <v>0</v>
      </c>
      <c r="DO276" s="13">
        <v>270</v>
      </c>
      <c r="DP276" s="13"/>
    </row>
    <row r="277" spans="1:120" hidden="1">
      <c r="A277" s="45" t="s">
        <v>16</v>
      </c>
      <c r="B277" s="45" t="s">
        <v>260</v>
      </c>
      <c r="C277" s="46"/>
      <c r="D277" s="45"/>
      <c r="E277" s="45">
        <v>54017</v>
      </c>
      <c r="F277" s="45">
        <v>4059779054017</v>
      </c>
      <c r="G277" s="46"/>
      <c r="H277" s="45" t="s">
        <v>337</v>
      </c>
      <c r="I277" s="45" t="s">
        <v>3276</v>
      </c>
      <c r="J277" s="45" t="s">
        <v>3221</v>
      </c>
      <c r="K277" s="45" t="s">
        <v>4184</v>
      </c>
      <c r="L277" s="45" t="s">
        <v>193</v>
      </c>
      <c r="M277" s="45">
        <v>0</v>
      </c>
      <c r="N277" s="45"/>
      <c r="O277" s="45"/>
      <c r="P277" s="45">
        <v>146</v>
      </c>
      <c r="Q277" s="45" t="s">
        <v>3222</v>
      </c>
      <c r="R277" s="45" t="s">
        <v>3222</v>
      </c>
      <c r="S277" s="45" t="s">
        <v>3305</v>
      </c>
      <c r="T277" s="45">
        <v>5</v>
      </c>
      <c r="U277" s="45">
        <v>0</v>
      </c>
      <c r="V277" s="45">
        <v>8</v>
      </c>
      <c r="W277" s="45">
        <v>8</v>
      </c>
      <c r="X277" s="45">
        <v>1</v>
      </c>
      <c r="Y277" s="45" t="s">
        <v>3223</v>
      </c>
      <c r="Z277" s="45" t="s">
        <v>3463</v>
      </c>
      <c r="AA277" s="45">
        <v>0</v>
      </c>
      <c r="AB277" s="45" t="b">
        <v>0</v>
      </c>
      <c r="AC277" s="45" t="s">
        <v>3222</v>
      </c>
      <c r="AD277" s="45" t="b">
        <v>0</v>
      </c>
      <c r="AE277" s="45" t="b">
        <v>0</v>
      </c>
      <c r="AF277" s="45" t="b">
        <v>0</v>
      </c>
      <c r="AG277" s="45" t="s">
        <v>3279</v>
      </c>
      <c r="AH277" s="45">
        <v>65</v>
      </c>
      <c r="AI277" s="45" t="b">
        <v>0</v>
      </c>
      <c r="AJ277" s="45" t="b">
        <v>0</v>
      </c>
      <c r="AK277" s="45"/>
      <c r="AL277" s="45" t="b">
        <v>0</v>
      </c>
      <c r="AM277" s="45" t="s">
        <v>3222</v>
      </c>
      <c r="AN277" s="45" t="s">
        <v>3222</v>
      </c>
      <c r="AO277" s="45"/>
      <c r="AP277" s="45"/>
      <c r="AQ277" s="45" t="s">
        <v>3222</v>
      </c>
      <c r="AR277" s="45"/>
      <c r="AS277" s="45" t="s">
        <v>3226</v>
      </c>
      <c r="AT277" s="45"/>
      <c r="AU277" s="45" t="s">
        <v>3442</v>
      </c>
      <c r="AV277" s="45">
        <v>46.59</v>
      </c>
      <c r="AW277" s="45"/>
      <c r="AX277" s="45" t="b">
        <v>0</v>
      </c>
      <c r="AY277" s="45" t="b">
        <v>0</v>
      </c>
      <c r="AZ277" s="45"/>
      <c r="BA277" s="45"/>
      <c r="BB277" s="45">
        <v>0</v>
      </c>
      <c r="BC277" s="45" t="b">
        <v>0</v>
      </c>
      <c r="BD277" s="45" t="b">
        <v>0</v>
      </c>
      <c r="BE277" s="45">
        <v>46.59</v>
      </c>
      <c r="BF277" s="45"/>
      <c r="BG277" s="45"/>
      <c r="BH277" s="45">
        <v>0</v>
      </c>
      <c r="BI277" s="45" t="s">
        <v>339</v>
      </c>
      <c r="BJ277" s="45"/>
      <c r="BK277" s="45" t="b">
        <v>0</v>
      </c>
      <c r="BL277" s="45" t="s">
        <v>3228</v>
      </c>
      <c r="BM277" s="45" t="s">
        <v>3243</v>
      </c>
      <c r="BN277" s="45">
        <v>289826</v>
      </c>
      <c r="BO277" s="45" t="s">
        <v>3280</v>
      </c>
      <c r="BP277" s="45">
        <v>469</v>
      </c>
      <c r="BQ277" s="45" t="s">
        <v>3281</v>
      </c>
      <c r="BR277" s="45" t="s">
        <v>3256</v>
      </c>
      <c r="BS277" s="45"/>
      <c r="BT277" s="45" t="b">
        <v>0</v>
      </c>
      <c r="BU277" s="45">
        <v>1</v>
      </c>
      <c r="BV277" s="45" t="s">
        <v>3307</v>
      </c>
      <c r="BW277" s="45"/>
      <c r="BX277" s="45"/>
      <c r="BY277" s="45"/>
      <c r="BZ277" s="45"/>
      <c r="CA277" s="47">
        <v>46048</v>
      </c>
      <c r="CB277" s="47">
        <v>45400</v>
      </c>
      <c r="CC277" s="45" t="s">
        <v>3284</v>
      </c>
      <c r="CD277" s="45" t="b">
        <v>0</v>
      </c>
      <c r="CE277" s="45" t="b">
        <v>0</v>
      </c>
      <c r="CF277" s="45" t="b">
        <v>0</v>
      </c>
      <c r="CG277" s="45" t="b">
        <v>0</v>
      </c>
      <c r="CH277" s="45"/>
      <c r="CI277" s="45" t="s">
        <v>337</v>
      </c>
      <c r="CJ277" s="45" t="s">
        <v>3237</v>
      </c>
      <c r="CK277" s="45" t="s">
        <v>3237</v>
      </c>
      <c r="CL277" s="45"/>
      <c r="CM277" s="45"/>
      <c r="CN277" s="45"/>
      <c r="CO277" s="45" t="b">
        <v>0</v>
      </c>
      <c r="CP277" s="45" t="s">
        <v>3238</v>
      </c>
      <c r="CQ277" s="45">
        <v>0</v>
      </c>
      <c r="CR277" s="45">
        <v>0</v>
      </c>
      <c r="CS277" s="45">
        <v>0.44979999999999998</v>
      </c>
      <c r="CT277" s="45"/>
      <c r="CU277" s="45"/>
      <c r="CV277" s="45">
        <v>0</v>
      </c>
      <c r="CW277" s="45">
        <v>0</v>
      </c>
      <c r="CX277" s="45">
        <v>0</v>
      </c>
      <c r="CY277" s="45">
        <v>0</v>
      </c>
      <c r="CZ277" s="45"/>
      <c r="DA277" s="45">
        <v>0</v>
      </c>
      <c r="DB277" s="45">
        <v>0</v>
      </c>
      <c r="DC277" s="45"/>
      <c r="DD277" s="45"/>
      <c r="DE277" s="45">
        <v>0</v>
      </c>
      <c r="DF277" s="45">
        <v>0</v>
      </c>
      <c r="DG277" s="45">
        <v>0</v>
      </c>
      <c r="DH277" s="45"/>
      <c r="DI277" s="45"/>
      <c r="DJ277" s="45"/>
      <c r="DK277" s="45"/>
      <c r="DL277" s="45">
        <v>0</v>
      </c>
      <c r="DM277" s="45"/>
      <c r="DN277" s="13">
        <v>0</v>
      </c>
      <c r="DO277" s="13">
        <v>612</v>
      </c>
      <c r="DP277" s="13">
        <v>1</v>
      </c>
    </row>
    <row r="278" spans="1:120" hidden="1">
      <c r="A278" s="45" t="s">
        <v>16</v>
      </c>
      <c r="B278" s="45" t="s">
        <v>4185</v>
      </c>
      <c r="C278" s="45" t="s">
        <v>3874</v>
      </c>
      <c r="D278" s="45"/>
      <c r="E278" s="45">
        <v>60667</v>
      </c>
      <c r="F278" s="45"/>
      <c r="G278" s="45"/>
      <c r="H278" s="45" t="s">
        <v>195</v>
      </c>
      <c r="I278" s="45" t="s">
        <v>3220</v>
      </c>
      <c r="J278" s="45"/>
      <c r="K278" s="45" t="s">
        <v>4186</v>
      </c>
      <c r="L278" s="45"/>
      <c r="M278" s="45">
        <v>70</v>
      </c>
      <c r="N278" s="45">
        <v>4.5999999999999996</v>
      </c>
      <c r="O278" s="45">
        <v>5</v>
      </c>
      <c r="P278" s="45">
        <v>196</v>
      </c>
      <c r="Q278" s="45" t="s">
        <v>3222</v>
      </c>
      <c r="R278" s="45" t="b">
        <v>0</v>
      </c>
      <c r="S278" s="45"/>
      <c r="T278" s="45">
        <v>6</v>
      </c>
      <c r="U278" s="45">
        <v>377</v>
      </c>
      <c r="V278" s="45">
        <v>3</v>
      </c>
      <c r="W278" s="45">
        <v>3</v>
      </c>
      <c r="X278" s="45">
        <v>0</v>
      </c>
      <c r="Y278" s="45" t="s">
        <v>3249</v>
      </c>
      <c r="Z278" s="45"/>
      <c r="AA278" s="45">
        <v>0</v>
      </c>
      <c r="AB278" s="45" t="b">
        <v>0</v>
      </c>
      <c r="AC278" s="45" t="b">
        <v>0</v>
      </c>
      <c r="AD278" s="45" t="b">
        <v>0</v>
      </c>
      <c r="AE278" s="45" t="b">
        <v>0</v>
      </c>
      <c r="AF278" s="45" t="b">
        <v>0</v>
      </c>
      <c r="AG278" s="45" t="s">
        <v>3225</v>
      </c>
      <c r="AH278" s="45">
        <v>35</v>
      </c>
      <c r="AI278" s="45" t="b">
        <v>0</v>
      </c>
      <c r="AJ278" s="45" t="b">
        <v>0</v>
      </c>
      <c r="AK278" s="45"/>
      <c r="AL278" s="45" t="b">
        <v>0</v>
      </c>
      <c r="AM278" s="45"/>
      <c r="AN278" s="45"/>
      <c r="AO278" s="45"/>
      <c r="AP278" s="45"/>
      <c r="AQ278" s="45"/>
      <c r="AR278" s="45"/>
      <c r="AS278" s="45"/>
      <c r="AT278" s="45"/>
      <c r="AU278" s="45" t="s">
        <v>3251</v>
      </c>
      <c r="AV278" s="46"/>
      <c r="AW278" s="45"/>
      <c r="AX278" s="45" t="b">
        <v>0</v>
      </c>
      <c r="AY278" s="45" t="s">
        <v>3222</v>
      </c>
      <c r="AZ278" s="45"/>
      <c r="BA278" s="45" t="s">
        <v>485</v>
      </c>
      <c r="BB278" s="45">
        <v>1</v>
      </c>
      <c r="BC278" s="45" t="b">
        <v>0</v>
      </c>
      <c r="BD278" s="45" t="b">
        <v>0</v>
      </c>
      <c r="BE278" s="45"/>
      <c r="BF278" s="45"/>
      <c r="BG278" s="45"/>
      <c r="BH278" s="45">
        <v>0</v>
      </c>
      <c r="BI278" s="45" t="s">
        <v>339</v>
      </c>
      <c r="BJ278" s="45"/>
      <c r="BK278" s="45" t="b">
        <v>0</v>
      </c>
      <c r="BL278" s="45"/>
      <c r="BM278" s="45" t="s">
        <v>3253</v>
      </c>
      <c r="BN278" s="45">
        <v>22887</v>
      </c>
      <c r="BO278" s="45" t="s">
        <v>3877</v>
      </c>
      <c r="BP278" s="45">
        <v>34</v>
      </c>
      <c r="BQ278" s="45" t="s">
        <v>3878</v>
      </c>
      <c r="BR278" s="45"/>
      <c r="BS278" s="45"/>
      <c r="BT278" s="45" t="b">
        <v>0</v>
      </c>
      <c r="BU278" s="45">
        <v>6</v>
      </c>
      <c r="BV278" s="45" t="s">
        <v>4187</v>
      </c>
      <c r="BW278" s="45" t="s">
        <v>3532</v>
      </c>
      <c r="BX278" s="46"/>
      <c r="BY278" s="46"/>
      <c r="BZ278" s="45"/>
      <c r="CA278" s="47">
        <v>46048</v>
      </c>
      <c r="CB278" s="47">
        <v>46000</v>
      </c>
      <c r="CC278" s="45" t="s">
        <v>3236</v>
      </c>
      <c r="CD278" s="45" t="b">
        <v>0</v>
      </c>
      <c r="CE278" s="45" t="b">
        <v>0</v>
      </c>
      <c r="CF278" s="45" t="b">
        <v>0</v>
      </c>
      <c r="CG278" s="45" t="b">
        <v>0</v>
      </c>
      <c r="CH278" s="45"/>
      <c r="CI278" s="45" t="s">
        <v>337</v>
      </c>
      <c r="CJ278" s="45" t="s">
        <v>3371</v>
      </c>
      <c r="CK278" s="45" t="s">
        <v>3371</v>
      </c>
      <c r="CL278" s="45"/>
      <c r="CM278" s="45"/>
      <c r="CN278" s="45"/>
      <c r="CO278" s="45" t="b">
        <v>0</v>
      </c>
      <c r="CP278" s="45" t="s">
        <v>4094</v>
      </c>
      <c r="CQ278" s="45">
        <v>0</v>
      </c>
      <c r="CR278" s="45">
        <v>0</v>
      </c>
      <c r="CS278" s="45"/>
      <c r="CT278" s="45"/>
      <c r="CU278" s="45"/>
      <c r="CV278" s="45">
        <v>14</v>
      </c>
      <c r="CW278" s="45"/>
      <c r="CX278" s="45"/>
      <c r="CY278" s="45">
        <v>0</v>
      </c>
      <c r="CZ278" s="45"/>
      <c r="DA278" s="45"/>
      <c r="DB278" s="45"/>
      <c r="DC278" s="45"/>
      <c r="DD278" s="45"/>
      <c r="DE278" s="45"/>
      <c r="DF278" s="45"/>
      <c r="DG278" s="45"/>
      <c r="DH278" s="45"/>
      <c r="DI278" s="45"/>
      <c r="DJ278" s="45"/>
      <c r="DK278" s="45"/>
      <c r="DL278" s="45"/>
      <c r="DM278" s="45"/>
      <c r="DN278" s="13">
        <v>0</v>
      </c>
      <c r="DO278" s="13">
        <v>0</v>
      </c>
      <c r="DP278" s="13"/>
    </row>
    <row r="279" spans="1:120" hidden="1">
      <c r="A279" s="45" t="s">
        <v>16</v>
      </c>
      <c r="B279" s="45" t="s">
        <v>262</v>
      </c>
      <c r="C279" s="45" t="s">
        <v>3275</v>
      </c>
      <c r="D279" s="45"/>
      <c r="E279" s="45">
        <v>54185</v>
      </c>
      <c r="F279" s="45">
        <v>4059779054185</v>
      </c>
      <c r="G279" s="46"/>
      <c r="H279" s="45" t="s">
        <v>337</v>
      </c>
      <c r="I279" s="45" t="s">
        <v>3276</v>
      </c>
      <c r="J279" s="45" t="s">
        <v>3221</v>
      </c>
      <c r="K279" s="45" t="s">
        <v>4188</v>
      </c>
      <c r="L279" s="45" t="s">
        <v>193</v>
      </c>
      <c r="M279" s="45">
        <v>40</v>
      </c>
      <c r="N279" s="45">
        <v>4.2</v>
      </c>
      <c r="O279" s="45">
        <v>4.5999999999999996</v>
      </c>
      <c r="P279" s="45">
        <v>103</v>
      </c>
      <c r="Q279" s="45" t="s">
        <v>3222</v>
      </c>
      <c r="R279" s="45" t="b">
        <v>0</v>
      </c>
      <c r="S279" s="45"/>
      <c r="T279" s="45">
        <v>5</v>
      </c>
      <c r="U279" s="45">
        <v>0</v>
      </c>
      <c r="V279" s="45">
        <v>6</v>
      </c>
      <c r="W279" s="45">
        <v>6</v>
      </c>
      <c r="X279" s="45">
        <v>1</v>
      </c>
      <c r="Y279" s="45" t="s">
        <v>3223</v>
      </c>
      <c r="Z279" s="45" t="s">
        <v>3278</v>
      </c>
      <c r="AA279" s="45">
        <v>0</v>
      </c>
      <c r="AB279" s="45" t="b">
        <v>0</v>
      </c>
      <c r="AC279" s="45" t="s">
        <v>3222</v>
      </c>
      <c r="AD279" s="45" t="b">
        <v>0</v>
      </c>
      <c r="AE279" s="45" t="b">
        <v>0</v>
      </c>
      <c r="AF279" s="45" t="b">
        <v>0</v>
      </c>
      <c r="AG279" s="45" t="s">
        <v>3279</v>
      </c>
      <c r="AH279" s="45">
        <v>90</v>
      </c>
      <c r="AI279" s="45" t="b">
        <v>0</v>
      </c>
      <c r="AJ279" s="45" t="s">
        <v>3222</v>
      </c>
      <c r="AK279" s="45"/>
      <c r="AL279" s="45" t="b">
        <v>0</v>
      </c>
      <c r="AM279" s="45"/>
      <c r="AN279" s="45"/>
      <c r="AO279" s="45"/>
      <c r="AP279" s="45"/>
      <c r="AQ279" s="45"/>
      <c r="AR279" s="45"/>
      <c r="AS279" s="45"/>
      <c r="AT279" s="45"/>
      <c r="AU279" s="45" t="s">
        <v>3251</v>
      </c>
      <c r="AV279" s="45">
        <v>3.5</v>
      </c>
      <c r="AW279" s="45" t="s">
        <v>76</v>
      </c>
      <c r="AX279" s="45" t="b">
        <v>0</v>
      </c>
      <c r="AY279" s="45" t="b">
        <v>0</v>
      </c>
      <c r="AZ279" s="45"/>
      <c r="BA279" s="45"/>
      <c r="BB279" s="45">
        <v>0</v>
      </c>
      <c r="BC279" s="45" t="s">
        <v>3222</v>
      </c>
      <c r="BD279" s="45" t="s">
        <v>3222</v>
      </c>
      <c r="BE279" s="45">
        <v>3.5</v>
      </c>
      <c r="BF279" s="45"/>
      <c r="BG279" s="45"/>
      <c r="BH279" s="45">
        <v>1</v>
      </c>
      <c r="BI279" s="45" t="s">
        <v>330</v>
      </c>
      <c r="BJ279" s="45"/>
      <c r="BK279" s="45" t="s">
        <v>3222</v>
      </c>
      <c r="BL279" s="45" t="s">
        <v>3228</v>
      </c>
      <c r="BM279" s="45" t="s">
        <v>3243</v>
      </c>
      <c r="BN279" s="45">
        <v>4971</v>
      </c>
      <c r="BO279" s="45" t="s">
        <v>3280</v>
      </c>
      <c r="BP279" s="45">
        <v>9</v>
      </c>
      <c r="BQ279" s="45" t="s">
        <v>3281</v>
      </c>
      <c r="BR279" s="45" t="s">
        <v>3256</v>
      </c>
      <c r="BS279" s="45"/>
      <c r="BT279" s="45" t="b">
        <v>0</v>
      </c>
      <c r="BU279" s="45">
        <v>4</v>
      </c>
      <c r="BV279" s="45" t="s">
        <v>3282</v>
      </c>
      <c r="BW279" s="45" t="s">
        <v>3283</v>
      </c>
      <c r="BX279" s="46"/>
      <c r="BY279" s="45"/>
      <c r="BZ279" s="45"/>
      <c r="CA279" s="47">
        <v>46048</v>
      </c>
      <c r="CB279" s="47">
        <v>45486</v>
      </c>
      <c r="CC279" s="45" t="s">
        <v>3284</v>
      </c>
      <c r="CD279" s="45" t="b">
        <v>0</v>
      </c>
      <c r="CE279" s="45" t="b">
        <v>0</v>
      </c>
      <c r="CF279" s="45" t="b">
        <v>0</v>
      </c>
      <c r="CG279" s="45" t="b">
        <v>0</v>
      </c>
      <c r="CH279" s="45"/>
      <c r="CI279" s="45" t="s">
        <v>337</v>
      </c>
      <c r="CJ279" s="45" t="s">
        <v>3370</v>
      </c>
      <c r="CK279" s="45" t="s">
        <v>3371</v>
      </c>
      <c r="CL279" s="45"/>
      <c r="CM279" s="45"/>
      <c r="CN279" s="45"/>
      <c r="CO279" s="45" t="b">
        <v>0</v>
      </c>
      <c r="CP279" s="45" t="s">
        <v>3238</v>
      </c>
      <c r="CQ279" s="45">
        <v>0</v>
      </c>
      <c r="CR279" s="45">
        <v>0</v>
      </c>
      <c r="CS279" s="45">
        <v>1</v>
      </c>
      <c r="CT279" s="45"/>
      <c r="CU279" s="45"/>
      <c r="CV279" s="45">
        <v>0</v>
      </c>
      <c r="CW279" s="45">
        <v>0</v>
      </c>
      <c r="CX279" s="45">
        <v>0</v>
      </c>
      <c r="CY279" s="45">
        <v>0</v>
      </c>
      <c r="CZ279" s="45"/>
      <c r="DA279" s="45">
        <v>0</v>
      </c>
      <c r="DB279" s="45">
        <v>0</v>
      </c>
      <c r="DC279" s="45"/>
      <c r="DD279" s="45"/>
      <c r="DE279" s="45">
        <v>0</v>
      </c>
      <c r="DF279" s="45">
        <v>0</v>
      </c>
      <c r="DG279" s="45">
        <v>0</v>
      </c>
      <c r="DH279" s="45"/>
      <c r="DI279" s="45"/>
      <c r="DJ279" s="45"/>
      <c r="DK279" s="45"/>
      <c r="DL279" s="45">
        <v>0</v>
      </c>
      <c r="DM279" s="45">
        <v>1</v>
      </c>
      <c r="DN279" s="13">
        <v>0</v>
      </c>
      <c r="DO279" s="13">
        <v>0</v>
      </c>
      <c r="DP279" s="13"/>
    </row>
    <row r="280" spans="1:120" hidden="1">
      <c r="A280" s="45" t="s">
        <v>16</v>
      </c>
      <c r="B280" s="45" t="s">
        <v>2256</v>
      </c>
      <c r="C280" s="45" t="s">
        <v>4189</v>
      </c>
      <c r="D280" s="45"/>
      <c r="E280" s="45">
        <v>53300</v>
      </c>
      <c r="F280" s="45">
        <v>4059779053294</v>
      </c>
      <c r="G280" s="46"/>
      <c r="H280" s="45" t="s">
        <v>195</v>
      </c>
      <c r="I280" s="45" t="s">
        <v>3276</v>
      </c>
      <c r="J280" s="45" t="s">
        <v>3221</v>
      </c>
      <c r="K280" s="45" t="s">
        <v>4190</v>
      </c>
      <c r="L280" s="45" t="s">
        <v>1296</v>
      </c>
      <c r="M280" s="45">
        <v>4</v>
      </c>
      <c r="N280" s="45">
        <v>4.5999999999999996</v>
      </c>
      <c r="O280" s="45"/>
      <c r="P280" s="45">
        <v>192</v>
      </c>
      <c r="Q280" s="45" t="s">
        <v>3222</v>
      </c>
      <c r="R280" s="45" t="s">
        <v>3222</v>
      </c>
      <c r="S280" s="45" t="s">
        <v>4191</v>
      </c>
      <c r="T280" s="45">
        <v>5</v>
      </c>
      <c r="U280" s="45">
        <v>0</v>
      </c>
      <c r="V280" s="45">
        <v>9</v>
      </c>
      <c r="W280" s="45">
        <v>9</v>
      </c>
      <c r="X280" s="45">
        <v>1</v>
      </c>
      <c r="Y280" s="45" t="s">
        <v>3223</v>
      </c>
      <c r="Z280" s="45" t="s">
        <v>4192</v>
      </c>
      <c r="AA280" s="45">
        <v>0</v>
      </c>
      <c r="AB280" s="45" t="b">
        <v>0</v>
      </c>
      <c r="AC280" s="45" t="b">
        <v>0</v>
      </c>
      <c r="AD280" s="45" t="b">
        <v>0</v>
      </c>
      <c r="AE280" s="45" t="b">
        <v>0</v>
      </c>
      <c r="AF280" s="45" t="b">
        <v>0</v>
      </c>
      <c r="AG280" s="45" t="s">
        <v>3225</v>
      </c>
      <c r="AH280" s="45">
        <v>80</v>
      </c>
      <c r="AI280" s="45" t="b">
        <v>0</v>
      </c>
      <c r="AJ280" s="45" t="b">
        <v>0</v>
      </c>
      <c r="AK280" s="45"/>
      <c r="AL280" s="45" t="b">
        <v>0</v>
      </c>
      <c r="AM280" s="45"/>
      <c r="AN280" s="45"/>
      <c r="AO280" s="45"/>
      <c r="AP280" s="45"/>
      <c r="AQ280" s="45"/>
      <c r="AR280" s="45"/>
      <c r="AS280" s="45"/>
      <c r="AT280" s="45"/>
      <c r="AU280" s="45" t="s">
        <v>3251</v>
      </c>
      <c r="AV280" s="45">
        <v>53.62</v>
      </c>
      <c r="AW280" s="45" t="s">
        <v>76</v>
      </c>
      <c r="AX280" s="45" t="b">
        <v>0</v>
      </c>
      <c r="AY280" s="45" t="b">
        <v>0</v>
      </c>
      <c r="AZ280" s="45"/>
      <c r="BA280" s="45"/>
      <c r="BB280" s="45">
        <v>0</v>
      </c>
      <c r="BC280" s="45" t="s">
        <v>3222</v>
      </c>
      <c r="BD280" s="45" t="s">
        <v>3222</v>
      </c>
      <c r="BE280" s="45">
        <v>53.62</v>
      </c>
      <c r="BF280" s="45"/>
      <c r="BG280" s="45"/>
      <c r="BH280" s="45">
        <v>1</v>
      </c>
      <c r="BI280" s="45" t="s">
        <v>330</v>
      </c>
      <c r="BJ280" s="45" t="s">
        <v>3978</v>
      </c>
      <c r="BK280" s="45" t="s">
        <v>3222</v>
      </c>
      <c r="BL280" s="45" t="s">
        <v>3228</v>
      </c>
      <c r="BM280" s="45" t="s">
        <v>3243</v>
      </c>
      <c r="BN280" s="45">
        <v>479690</v>
      </c>
      <c r="BO280" s="45" t="s">
        <v>3244</v>
      </c>
      <c r="BP280" s="45">
        <v>2951</v>
      </c>
      <c r="BQ280" s="45" t="s">
        <v>3245</v>
      </c>
      <c r="BR280" s="45" t="s">
        <v>3256</v>
      </c>
      <c r="BS280" s="45" t="s">
        <v>3472</v>
      </c>
      <c r="BT280" s="45" t="b">
        <v>0</v>
      </c>
      <c r="BU280" s="45">
        <v>3</v>
      </c>
      <c r="BV280" s="45" t="s">
        <v>4193</v>
      </c>
      <c r="BW280" s="45" t="s">
        <v>3258</v>
      </c>
      <c r="BX280" s="45"/>
      <c r="BY280" s="45"/>
      <c r="BZ280" s="45"/>
      <c r="CA280" s="47">
        <v>46048</v>
      </c>
      <c r="CB280" s="47">
        <v>45390</v>
      </c>
      <c r="CC280" s="45" t="s">
        <v>3914</v>
      </c>
      <c r="CD280" s="45" t="b">
        <v>0</v>
      </c>
      <c r="CE280" s="45" t="b">
        <v>0</v>
      </c>
      <c r="CF280" s="45" t="b">
        <v>0</v>
      </c>
      <c r="CG280" s="45" t="b">
        <v>0</v>
      </c>
      <c r="CH280" s="45"/>
      <c r="CI280" s="45" t="s">
        <v>337</v>
      </c>
      <c r="CJ280" s="45" t="s">
        <v>3237</v>
      </c>
      <c r="CK280" s="45" t="s">
        <v>3237</v>
      </c>
      <c r="CL280" s="45"/>
      <c r="CM280" s="45"/>
      <c r="CN280" s="45"/>
      <c r="CO280" s="45" t="s">
        <v>3222</v>
      </c>
      <c r="CP280" s="45" t="s">
        <v>3238</v>
      </c>
      <c r="CQ280" s="45">
        <v>0</v>
      </c>
      <c r="CR280" s="45">
        <v>0</v>
      </c>
      <c r="CS280" s="45"/>
      <c r="CT280" s="45"/>
      <c r="CU280" s="45"/>
      <c r="CV280" s="45">
        <v>0</v>
      </c>
      <c r="CW280" s="45">
        <v>0</v>
      </c>
      <c r="CX280" s="45">
        <v>0</v>
      </c>
      <c r="CY280" s="45">
        <v>0</v>
      </c>
      <c r="CZ280" s="45"/>
      <c r="DA280" s="45">
        <v>0</v>
      </c>
      <c r="DB280" s="45">
        <v>0</v>
      </c>
      <c r="DC280" s="45"/>
      <c r="DD280" s="45"/>
      <c r="DE280" s="45">
        <v>0</v>
      </c>
      <c r="DF280" s="45">
        <v>0</v>
      </c>
      <c r="DG280" s="45">
        <v>0</v>
      </c>
      <c r="DH280" s="45"/>
      <c r="DI280" s="45"/>
      <c r="DJ280" s="45"/>
      <c r="DK280" s="45"/>
      <c r="DL280" s="45">
        <v>0</v>
      </c>
      <c r="DM280" s="45">
        <v>1</v>
      </c>
      <c r="DN280" s="13">
        <v>0</v>
      </c>
      <c r="DO280" s="13">
        <v>0</v>
      </c>
      <c r="DP280" s="13"/>
    </row>
    <row r="281" spans="1:120" hidden="1">
      <c r="A281" s="45" t="s">
        <v>16</v>
      </c>
      <c r="B281" s="45" t="s">
        <v>2593</v>
      </c>
      <c r="C281" s="46"/>
      <c r="D281" s="45"/>
      <c r="E281" s="45">
        <v>58152</v>
      </c>
      <c r="F281" s="45">
        <v>4059779058152</v>
      </c>
      <c r="G281" s="46"/>
      <c r="H281" s="45" t="s">
        <v>452</v>
      </c>
      <c r="I281" s="45" t="s">
        <v>4079</v>
      </c>
      <c r="J281" s="45" t="s">
        <v>3221</v>
      </c>
      <c r="K281" s="45" t="s">
        <v>4194</v>
      </c>
      <c r="L281" s="45" t="s">
        <v>682</v>
      </c>
      <c r="M281" s="45">
        <v>0</v>
      </c>
      <c r="N281" s="45"/>
      <c r="O281" s="45"/>
      <c r="P281" s="45">
        <v>88</v>
      </c>
      <c r="Q281" s="45" t="s">
        <v>3222</v>
      </c>
      <c r="R281" s="45" t="b">
        <v>0</v>
      </c>
      <c r="S281" s="45"/>
      <c r="T281" s="45">
        <v>4</v>
      </c>
      <c r="U281" s="45">
        <v>0</v>
      </c>
      <c r="V281" s="45">
        <v>6</v>
      </c>
      <c r="W281" s="45">
        <v>6</v>
      </c>
      <c r="X281" s="45">
        <v>0</v>
      </c>
      <c r="Y281" s="45" t="s">
        <v>3223</v>
      </c>
      <c r="Z281" s="45" t="s">
        <v>4081</v>
      </c>
      <c r="AA281" s="45">
        <v>1</v>
      </c>
      <c r="AB281" s="45" t="b">
        <v>0</v>
      </c>
      <c r="AC281" s="45" t="b">
        <v>0</v>
      </c>
      <c r="AD281" s="45" t="b">
        <v>0</v>
      </c>
      <c r="AE281" s="45" t="b">
        <v>0</v>
      </c>
      <c r="AF281" s="45" t="b">
        <v>0</v>
      </c>
      <c r="AG281" s="45"/>
      <c r="AH281" s="45">
        <v>65</v>
      </c>
      <c r="AI281" s="45" t="b">
        <v>0</v>
      </c>
      <c r="AJ281" s="45" t="b">
        <v>0</v>
      </c>
      <c r="AK281" s="45"/>
      <c r="AL281" s="45" t="b">
        <v>0</v>
      </c>
      <c r="AM281" s="45"/>
      <c r="AN281" s="45"/>
      <c r="AO281" s="45"/>
      <c r="AP281" s="45"/>
      <c r="AQ281" s="45"/>
      <c r="AR281" s="45"/>
      <c r="AS281" s="45"/>
      <c r="AT281" s="45"/>
      <c r="AU281" s="45" t="s">
        <v>3251</v>
      </c>
      <c r="AV281" s="45">
        <v>21.14</v>
      </c>
      <c r="AW281" s="45" t="s">
        <v>76</v>
      </c>
      <c r="AX281" s="45" t="b">
        <v>0</v>
      </c>
      <c r="AY281" s="45" t="b">
        <v>0</v>
      </c>
      <c r="AZ281" s="45"/>
      <c r="BA281" s="45"/>
      <c r="BB281" s="45">
        <v>0</v>
      </c>
      <c r="BC281" s="45" t="s">
        <v>3222</v>
      </c>
      <c r="BD281" s="45" t="s">
        <v>3222</v>
      </c>
      <c r="BE281" s="45">
        <v>21.14</v>
      </c>
      <c r="BF281" s="45"/>
      <c r="BG281" s="45"/>
      <c r="BH281" s="45">
        <v>2</v>
      </c>
      <c r="BI281" s="45" t="s">
        <v>330</v>
      </c>
      <c r="BJ281" s="45" t="s">
        <v>4164</v>
      </c>
      <c r="BK281" s="45" t="s">
        <v>3222</v>
      </c>
      <c r="BL281" s="45" t="s">
        <v>3228</v>
      </c>
      <c r="BM281" s="45" t="s">
        <v>3243</v>
      </c>
      <c r="BN281" s="46"/>
      <c r="BO281" s="45" t="s">
        <v>4082</v>
      </c>
      <c r="BP281" s="45"/>
      <c r="BQ281" s="45" t="s">
        <v>4083</v>
      </c>
      <c r="BR281" s="45" t="s">
        <v>3256</v>
      </c>
      <c r="BS281" s="45"/>
      <c r="BT281" s="45" t="b">
        <v>0</v>
      </c>
      <c r="BU281" s="45">
        <v>1</v>
      </c>
      <c r="BV281" s="45" t="s">
        <v>3307</v>
      </c>
      <c r="BW281" s="45"/>
      <c r="BX281" s="45"/>
      <c r="BY281" s="45"/>
      <c r="BZ281" s="45"/>
      <c r="CA281" s="47">
        <v>46048</v>
      </c>
      <c r="CB281" s="47">
        <v>45434</v>
      </c>
      <c r="CC281" s="45" t="s">
        <v>3358</v>
      </c>
      <c r="CD281" s="45" t="b">
        <v>0</v>
      </c>
      <c r="CE281" s="45" t="b">
        <v>0</v>
      </c>
      <c r="CF281" s="45" t="b">
        <v>0</v>
      </c>
      <c r="CG281" s="45" t="b">
        <v>0</v>
      </c>
      <c r="CH281" s="45"/>
      <c r="CI281" s="45" t="s">
        <v>337</v>
      </c>
      <c r="CJ281" s="45" t="s">
        <v>3237</v>
      </c>
      <c r="CK281" s="45" t="s">
        <v>3237</v>
      </c>
      <c r="CL281" s="45"/>
      <c r="CM281" s="45"/>
      <c r="CN281" s="45"/>
      <c r="CO281" s="45" t="b">
        <v>0</v>
      </c>
      <c r="CP281" s="45" t="s">
        <v>3238</v>
      </c>
      <c r="CQ281" s="45">
        <v>0</v>
      </c>
      <c r="CR281" s="45">
        <v>0</v>
      </c>
      <c r="CS281" s="45"/>
      <c r="CT281" s="45"/>
      <c r="CU281" s="45"/>
      <c r="CV281" s="45">
        <v>0</v>
      </c>
      <c r="CW281" s="45">
        <v>0</v>
      </c>
      <c r="CX281" s="45">
        <v>0</v>
      </c>
      <c r="CY281" s="45">
        <v>0</v>
      </c>
      <c r="CZ281" s="45">
        <v>0</v>
      </c>
      <c r="DA281" s="45">
        <v>0</v>
      </c>
      <c r="DB281" s="45">
        <v>0</v>
      </c>
      <c r="DC281" s="45">
        <v>0</v>
      </c>
      <c r="DD281" s="45">
        <v>0</v>
      </c>
      <c r="DE281" s="45">
        <v>0</v>
      </c>
      <c r="DF281" s="45">
        <v>0</v>
      </c>
      <c r="DG281" s="45">
        <v>0</v>
      </c>
      <c r="DH281" s="45">
        <v>0</v>
      </c>
      <c r="DI281" s="45">
        <v>0</v>
      </c>
      <c r="DJ281" s="45">
        <v>0</v>
      </c>
      <c r="DK281" s="45">
        <v>0</v>
      </c>
      <c r="DL281" s="45">
        <v>0</v>
      </c>
      <c r="DM281" s="45"/>
      <c r="DN281" s="13">
        <v>0</v>
      </c>
      <c r="DO281" s="13">
        <v>0</v>
      </c>
      <c r="DP281" s="13"/>
    </row>
    <row r="282" spans="1:120" hidden="1">
      <c r="A282" s="45" t="s">
        <v>16</v>
      </c>
      <c r="B282" s="45" t="s">
        <v>3046</v>
      </c>
      <c r="C282" s="46"/>
      <c r="D282" s="45"/>
      <c r="E282" s="45">
        <v>58121</v>
      </c>
      <c r="F282" s="45">
        <v>4059779058121</v>
      </c>
      <c r="G282" s="46"/>
      <c r="H282" s="45" t="s">
        <v>452</v>
      </c>
      <c r="I282" s="45" t="s">
        <v>4079</v>
      </c>
      <c r="J282" s="45" t="s">
        <v>3221</v>
      </c>
      <c r="K282" s="45" t="s">
        <v>4195</v>
      </c>
      <c r="L282" s="45" t="s">
        <v>682</v>
      </c>
      <c r="M282" s="45">
        <v>0</v>
      </c>
      <c r="N282" s="45"/>
      <c r="O282" s="45"/>
      <c r="P282" s="45">
        <v>87</v>
      </c>
      <c r="Q282" s="45" t="s">
        <v>3222</v>
      </c>
      <c r="R282" s="45" t="b">
        <v>0</v>
      </c>
      <c r="S282" s="45"/>
      <c r="T282" s="45">
        <v>4</v>
      </c>
      <c r="U282" s="45">
        <v>0</v>
      </c>
      <c r="V282" s="45">
        <v>6</v>
      </c>
      <c r="W282" s="45">
        <v>6</v>
      </c>
      <c r="X282" s="45">
        <v>0</v>
      </c>
      <c r="Y282" s="45" t="s">
        <v>3223</v>
      </c>
      <c r="Z282" s="45" t="s">
        <v>4081</v>
      </c>
      <c r="AA282" s="45">
        <v>1</v>
      </c>
      <c r="AB282" s="45" t="b">
        <v>0</v>
      </c>
      <c r="AC282" s="45" t="b">
        <v>0</v>
      </c>
      <c r="AD282" s="45" t="b">
        <v>0</v>
      </c>
      <c r="AE282" s="45" t="b">
        <v>0</v>
      </c>
      <c r="AF282" s="45" t="b">
        <v>0</v>
      </c>
      <c r="AG282" s="45"/>
      <c r="AH282" s="45">
        <v>55</v>
      </c>
      <c r="AI282" s="45" t="b">
        <v>0</v>
      </c>
      <c r="AJ282" s="45" t="b">
        <v>0</v>
      </c>
      <c r="AK282" s="45"/>
      <c r="AL282" s="45" t="b">
        <v>0</v>
      </c>
      <c r="AM282" s="45"/>
      <c r="AN282" s="45"/>
      <c r="AO282" s="45"/>
      <c r="AP282" s="45"/>
      <c r="AQ282" s="45"/>
      <c r="AR282" s="45"/>
      <c r="AS282" s="45"/>
      <c r="AT282" s="45"/>
      <c r="AU282" s="45" t="s">
        <v>3251</v>
      </c>
      <c r="AV282" s="45">
        <v>35.5</v>
      </c>
      <c r="AW282" s="45" t="s">
        <v>544</v>
      </c>
      <c r="AX282" s="45" t="b">
        <v>0</v>
      </c>
      <c r="AY282" s="45" t="b">
        <v>0</v>
      </c>
      <c r="AZ282" s="45"/>
      <c r="BA282" s="45"/>
      <c r="BB282" s="45">
        <v>0</v>
      </c>
      <c r="BC282" s="45" t="s">
        <v>3222</v>
      </c>
      <c r="BD282" s="45" t="b">
        <v>0</v>
      </c>
      <c r="BE282" s="45">
        <v>22.07</v>
      </c>
      <c r="BF282" s="45"/>
      <c r="BG282" s="45"/>
      <c r="BH282" s="45">
        <v>2</v>
      </c>
      <c r="BI282" s="45" t="s">
        <v>330</v>
      </c>
      <c r="BJ282" s="45"/>
      <c r="BK282" s="45" t="s">
        <v>3222</v>
      </c>
      <c r="BL282" s="45" t="s">
        <v>3228</v>
      </c>
      <c r="BM282" s="45" t="s">
        <v>3243</v>
      </c>
      <c r="BN282" s="46"/>
      <c r="BO282" s="45" t="s">
        <v>4082</v>
      </c>
      <c r="BP282" s="45"/>
      <c r="BQ282" s="45" t="s">
        <v>4083</v>
      </c>
      <c r="BR282" s="45" t="s">
        <v>3256</v>
      </c>
      <c r="BS282" s="45"/>
      <c r="BT282" s="45" t="b">
        <v>0</v>
      </c>
      <c r="BU282" s="45">
        <v>1</v>
      </c>
      <c r="BV282" s="45" t="s">
        <v>3307</v>
      </c>
      <c r="BW282" s="45"/>
      <c r="BX282" s="45"/>
      <c r="BY282" s="45"/>
      <c r="BZ282" s="45"/>
      <c r="CA282" s="47">
        <v>46048</v>
      </c>
      <c r="CB282" s="47">
        <v>45436</v>
      </c>
      <c r="CC282" s="45" t="s">
        <v>3358</v>
      </c>
      <c r="CD282" s="45" t="b">
        <v>0</v>
      </c>
      <c r="CE282" s="45" t="b">
        <v>0</v>
      </c>
      <c r="CF282" s="45" t="b">
        <v>0</v>
      </c>
      <c r="CG282" s="45" t="b">
        <v>0</v>
      </c>
      <c r="CH282" s="45"/>
      <c r="CI282" s="45" t="s">
        <v>337</v>
      </c>
      <c r="CJ282" s="45" t="s">
        <v>3237</v>
      </c>
      <c r="CK282" s="45" t="s">
        <v>3237</v>
      </c>
      <c r="CL282" s="45"/>
      <c r="CM282" s="45"/>
      <c r="CN282" s="45"/>
      <c r="CO282" s="45" t="b">
        <v>0</v>
      </c>
      <c r="CP282" s="45" t="s">
        <v>3238</v>
      </c>
      <c r="CQ282" s="45">
        <v>0</v>
      </c>
      <c r="CR282" s="45">
        <v>0</v>
      </c>
      <c r="CS282" s="45"/>
      <c r="CT282" s="45"/>
      <c r="CU282" s="45"/>
      <c r="CV282" s="45">
        <v>0</v>
      </c>
      <c r="CW282" s="45">
        <v>0</v>
      </c>
      <c r="CX282" s="45">
        <v>0</v>
      </c>
      <c r="CY282" s="45">
        <v>0</v>
      </c>
      <c r="CZ282" s="45">
        <v>0</v>
      </c>
      <c r="DA282" s="45">
        <v>0</v>
      </c>
      <c r="DB282" s="45">
        <v>0</v>
      </c>
      <c r="DC282" s="45">
        <v>0</v>
      </c>
      <c r="DD282" s="45">
        <v>0</v>
      </c>
      <c r="DE282" s="45">
        <v>0</v>
      </c>
      <c r="DF282" s="45">
        <v>0</v>
      </c>
      <c r="DG282" s="45">
        <v>0</v>
      </c>
      <c r="DH282" s="45">
        <v>0</v>
      </c>
      <c r="DI282" s="45">
        <v>0</v>
      </c>
      <c r="DJ282" s="45">
        <v>0</v>
      </c>
      <c r="DK282" s="45">
        <v>0</v>
      </c>
      <c r="DL282" s="45">
        <v>0</v>
      </c>
      <c r="DM282" s="45"/>
      <c r="DN282" s="13">
        <v>0</v>
      </c>
      <c r="DO282" s="13">
        <v>0</v>
      </c>
      <c r="DP282" s="13">
        <v>1</v>
      </c>
    </row>
    <row r="283" spans="1:120" hidden="1">
      <c r="A283" s="45" t="s">
        <v>16</v>
      </c>
      <c r="B283" s="45" t="s">
        <v>4196</v>
      </c>
      <c r="C283" s="45" t="s">
        <v>4071</v>
      </c>
      <c r="D283" s="45"/>
      <c r="E283" s="45">
        <v>44032</v>
      </c>
      <c r="F283" s="45"/>
      <c r="G283" s="45"/>
      <c r="H283" s="45" t="s">
        <v>195</v>
      </c>
      <c r="I283" s="45" t="s">
        <v>3220</v>
      </c>
      <c r="J283" s="45"/>
      <c r="K283" s="45" t="s">
        <v>4197</v>
      </c>
      <c r="L283" s="45"/>
      <c r="M283" s="45">
        <v>40</v>
      </c>
      <c r="N283" s="45">
        <v>4.5</v>
      </c>
      <c r="O283" s="45">
        <v>4</v>
      </c>
      <c r="P283" s="45">
        <v>113</v>
      </c>
      <c r="Q283" s="45" t="s">
        <v>3222</v>
      </c>
      <c r="R283" s="45" t="b">
        <v>0</v>
      </c>
      <c r="S283" s="45"/>
      <c r="T283" s="45">
        <v>6</v>
      </c>
      <c r="U283" s="45">
        <v>383</v>
      </c>
      <c r="V283" s="45">
        <v>6</v>
      </c>
      <c r="W283" s="45">
        <v>6</v>
      </c>
      <c r="X283" s="45">
        <v>1</v>
      </c>
      <c r="Y283" s="45" t="s">
        <v>3249</v>
      </c>
      <c r="Z283" s="45"/>
      <c r="AA283" s="45">
        <v>0</v>
      </c>
      <c r="AB283" s="45" t="b">
        <v>0</v>
      </c>
      <c r="AC283" s="45" t="b">
        <v>0</v>
      </c>
      <c r="AD283" s="45" t="b">
        <v>0</v>
      </c>
      <c r="AE283" s="45" t="b">
        <v>0</v>
      </c>
      <c r="AF283" s="45" t="b">
        <v>0</v>
      </c>
      <c r="AG283" s="45" t="s">
        <v>3225</v>
      </c>
      <c r="AH283" s="45">
        <v>60</v>
      </c>
      <c r="AI283" s="45" t="b">
        <v>0</v>
      </c>
      <c r="AJ283" s="45" t="b">
        <v>0</v>
      </c>
      <c r="AK283" s="45"/>
      <c r="AL283" s="45" t="b">
        <v>0</v>
      </c>
      <c r="AM283" s="45"/>
      <c r="AN283" s="45"/>
      <c r="AO283" s="45"/>
      <c r="AP283" s="45"/>
      <c r="AQ283" s="45"/>
      <c r="AR283" s="45"/>
      <c r="AS283" s="45"/>
      <c r="AT283" s="45"/>
      <c r="AU283" s="45" t="s">
        <v>3251</v>
      </c>
      <c r="AV283" s="46"/>
      <c r="AW283" s="45"/>
      <c r="AX283" s="45" t="b">
        <v>0</v>
      </c>
      <c r="AY283" s="45" t="b">
        <v>0</v>
      </c>
      <c r="AZ283" s="45"/>
      <c r="BA283" s="45"/>
      <c r="BB283" s="45">
        <v>0</v>
      </c>
      <c r="BC283" s="45" t="b">
        <v>0</v>
      </c>
      <c r="BD283" s="45" t="b">
        <v>0</v>
      </c>
      <c r="BE283" s="45"/>
      <c r="BF283" s="45"/>
      <c r="BG283" s="45"/>
      <c r="BH283" s="45">
        <v>0</v>
      </c>
      <c r="BI283" s="45" t="s">
        <v>339</v>
      </c>
      <c r="BJ283" s="45"/>
      <c r="BK283" s="45" t="b">
        <v>0</v>
      </c>
      <c r="BL283" s="45"/>
      <c r="BM283" s="45" t="s">
        <v>3229</v>
      </c>
      <c r="BN283" s="46"/>
      <c r="BO283" s="45" t="s">
        <v>3230</v>
      </c>
      <c r="BP283" s="45"/>
      <c r="BQ283" s="45" t="s">
        <v>3231</v>
      </c>
      <c r="BR283" s="45"/>
      <c r="BS283" s="45"/>
      <c r="BT283" s="45" t="b">
        <v>0</v>
      </c>
      <c r="BU283" s="45">
        <v>2</v>
      </c>
      <c r="BV283" s="45" t="s">
        <v>4073</v>
      </c>
      <c r="BW283" s="45" t="s">
        <v>3521</v>
      </c>
      <c r="BX283" s="46"/>
      <c r="BY283" s="46"/>
      <c r="BZ283" s="45"/>
      <c r="CA283" s="47">
        <v>46048</v>
      </c>
      <c r="CB283" s="47">
        <v>46000</v>
      </c>
      <c r="CC283" s="45" t="s">
        <v>3236</v>
      </c>
      <c r="CD283" s="45" t="b">
        <v>0</v>
      </c>
      <c r="CE283" s="45" t="b">
        <v>0</v>
      </c>
      <c r="CF283" s="45" t="b">
        <v>0</v>
      </c>
      <c r="CG283" s="45" t="b">
        <v>0</v>
      </c>
      <c r="CH283" s="45"/>
      <c r="CI283" s="45" t="s">
        <v>337</v>
      </c>
      <c r="CJ283" s="45" t="s">
        <v>3237</v>
      </c>
      <c r="CK283" s="45" t="s">
        <v>3237</v>
      </c>
      <c r="CL283" s="45"/>
      <c r="CM283" s="45"/>
      <c r="CN283" s="45"/>
      <c r="CO283" s="45" t="b">
        <v>0</v>
      </c>
      <c r="CP283" s="45" t="s">
        <v>4094</v>
      </c>
      <c r="CQ283" s="45">
        <v>0</v>
      </c>
      <c r="CR283" s="45">
        <v>0</v>
      </c>
      <c r="CS283" s="45"/>
      <c r="CT283" s="45"/>
      <c r="CU283" s="45"/>
      <c r="CV283" s="45">
        <v>23</v>
      </c>
      <c r="CW283" s="45"/>
      <c r="CX283" s="45"/>
      <c r="CY283" s="45">
        <v>0</v>
      </c>
      <c r="CZ283" s="45"/>
      <c r="DA283" s="45"/>
      <c r="DB283" s="45"/>
      <c r="DC283" s="45"/>
      <c r="DD283" s="45"/>
      <c r="DE283" s="45"/>
      <c r="DF283" s="45"/>
      <c r="DG283" s="45"/>
      <c r="DH283" s="45"/>
      <c r="DI283" s="45"/>
      <c r="DJ283" s="45"/>
      <c r="DK283" s="45"/>
      <c r="DL283" s="45"/>
      <c r="DM283" s="45"/>
      <c r="DN283" s="13">
        <v>0</v>
      </c>
      <c r="DO283" s="13">
        <v>0</v>
      </c>
      <c r="DP283" s="13"/>
    </row>
    <row r="284" spans="1:120" hidden="1">
      <c r="A284" s="45" t="s">
        <v>16</v>
      </c>
      <c r="B284" s="45" t="s">
        <v>1978</v>
      </c>
      <c r="C284" s="46"/>
      <c r="D284" s="45"/>
      <c r="E284" s="45">
        <v>58244</v>
      </c>
      <c r="F284" s="45">
        <v>4059779058244</v>
      </c>
      <c r="G284" s="46"/>
      <c r="H284" s="45" t="s">
        <v>452</v>
      </c>
      <c r="I284" s="45" t="s">
        <v>4079</v>
      </c>
      <c r="J284" s="45" t="s">
        <v>3221</v>
      </c>
      <c r="K284" s="45" t="s">
        <v>4198</v>
      </c>
      <c r="L284" s="45" t="s">
        <v>682</v>
      </c>
      <c r="M284" s="45">
        <v>0</v>
      </c>
      <c r="N284" s="45"/>
      <c r="O284" s="45"/>
      <c r="P284" s="45">
        <v>87</v>
      </c>
      <c r="Q284" s="45" t="s">
        <v>3222</v>
      </c>
      <c r="R284" s="45" t="b">
        <v>0</v>
      </c>
      <c r="S284" s="45"/>
      <c r="T284" s="45">
        <v>5</v>
      </c>
      <c r="U284" s="45">
        <v>0</v>
      </c>
      <c r="V284" s="45">
        <v>6</v>
      </c>
      <c r="W284" s="45">
        <v>6</v>
      </c>
      <c r="X284" s="45">
        <v>0</v>
      </c>
      <c r="Y284" s="45" t="s">
        <v>3223</v>
      </c>
      <c r="Z284" s="45" t="s">
        <v>4081</v>
      </c>
      <c r="AA284" s="45">
        <v>1</v>
      </c>
      <c r="AB284" s="45" t="b">
        <v>0</v>
      </c>
      <c r="AC284" s="45" t="b">
        <v>0</v>
      </c>
      <c r="AD284" s="45" t="b">
        <v>0</v>
      </c>
      <c r="AE284" s="45" t="b">
        <v>0</v>
      </c>
      <c r="AF284" s="45" t="b">
        <v>0</v>
      </c>
      <c r="AG284" s="45"/>
      <c r="AH284" s="45">
        <v>75</v>
      </c>
      <c r="AI284" s="45" t="b">
        <v>0</v>
      </c>
      <c r="AJ284" s="45" t="b">
        <v>0</v>
      </c>
      <c r="AK284" s="45"/>
      <c r="AL284" s="45" t="b">
        <v>0</v>
      </c>
      <c r="AM284" s="45"/>
      <c r="AN284" s="45"/>
      <c r="AO284" s="45"/>
      <c r="AP284" s="45"/>
      <c r="AQ284" s="45"/>
      <c r="AR284" s="45"/>
      <c r="AS284" s="45"/>
      <c r="AT284" s="45"/>
      <c r="AU284" s="45" t="s">
        <v>3251</v>
      </c>
      <c r="AV284" s="45">
        <v>22.54</v>
      </c>
      <c r="AW284" s="45" t="s">
        <v>76</v>
      </c>
      <c r="AX284" s="45" t="b">
        <v>0</v>
      </c>
      <c r="AY284" s="45" t="b">
        <v>0</v>
      </c>
      <c r="AZ284" s="45"/>
      <c r="BA284" s="45"/>
      <c r="BB284" s="45">
        <v>0</v>
      </c>
      <c r="BC284" s="45" t="s">
        <v>3222</v>
      </c>
      <c r="BD284" s="45" t="s">
        <v>3222</v>
      </c>
      <c r="BE284" s="45">
        <v>22.54</v>
      </c>
      <c r="BF284" s="45"/>
      <c r="BG284" s="45"/>
      <c r="BH284" s="45">
        <v>2</v>
      </c>
      <c r="BI284" s="45" t="s">
        <v>330</v>
      </c>
      <c r="BJ284" s="45" t="s">
        <v>4199</v>
      </c>
      <c r="BK284" s="45" t="s">
        <v>3222</v>
      </c>
      <c r="BL284" s="45" t="s">
        <v>3228</v>
      </c>
      <c r="BM284" s="45" t="s">
        <v>3243</v>
      </c>
      <c r="BN284" s="46"/>
      <c r="BO284" s="45" t="s">
        <v>4082</v>
      </c>
      <c r="BP284" s="45"/>
      <c r="BQ284" s="45" t="s">
        <v>4083</v>
      </c>
      <c r="BR284" s="45" t="s">
        <v>3256</v>
      </c>
      <c r="BS284" s="45"/>
      <c r="BT284" s="45" t="b">
        <v>0</v>
      </c>
      <c r="BU284" s="45">
        <v>1</v>
      </c>
      <c r="BV284" s="45" t="s">
        <v>3307</v>
      </c>
      <c r="BW284" s="45"/>
      <c r="BX284" s="45"/>
      <c r="BY284" s="45"/>
      <c r="BZ284" s="45"/>
      <c r="CA284" s="47">
        <v>46048</v>
      </c>
      <c r="CB284" s="47">
        <v>45403</v>
      </c>
      <c r="CC284" s="45" t="s">
        <v>3358</v>
      </c>
      <c r="CD284" s="45" t="b">
        <v>0</v>
      </c>
      <c r="CE284" s="45" t="b">
        <v>0</v>
      </c>
      <c r="CF284" s="45" t="b">
        <v>0</v>
      </c>
      <c r="CG284" s="45" t="b">
        <v>0</v>
      </c>
      <c r="CH284" s="45"/>
      <c r="CI284" s="45" t="s">
        <v>337</v>
      </c>
      <c r="CJ284" s="45" t="s">
        <v>3237</v>
      </c>
      <c r="CK284" s="45" t="s">
        <v>3237</v>
      </c>
      <c r="CL284" s="45"/>
      <c r="CM284" s="45"/>
      <c r="CN284" s="45"/>
      <c r="CO284" s="45" t="b">
        <v>0</v>
      </c>
      <c r="CP284" s="45" t="s">
        <v>3238</v>
      </c>
      <c r="CQ284" s="45">
        <v>0</v>
      </c>
      <c r="CR284" s="45">
        <v>0</v>
      </c>
      <c r="CS284" s="45"/>
      <c r="CT284" s="45"/>
      <c r="CU284" s="45"/>
      <c r="CV284" s="45">
        <v>4</v>
      </c>
      <c r="CW284" s="45">
        <v>1</v>
      </c>
      <c r="CX284" s="45">
        <v>12.09</v>
      </c>
      <c r="CY284" s="45">
        <v>0</v>
      </c>
      <c r="CZ284" s="45">
        <v>0</v>
      </c>
      <c r="DA284" s="45">
        <v>0</v>
      </c>
      <c r="DB284" s="45">
        <v>0</v>
      </c>
      <c r="DC284" s="45">
        <v>0</v>
      </c>
      <c r="DD284" s="45">
        <v>0</v>
      </c>
      <c r="DE284" s="45">
        <v>12.09</v>
      </c>
      <c r="DF284" s="45">
        <v>1</v>
      </c>
      <c r="DG284" s="45">
        <v>0</v>
      </c>
      <c r="DH284" s="45">
        <v>0</v>
      </c>
      <c r="DI284" s="45">
        <v>0</v>
      </c>
      <c r="DJ284" s="45">
        <v>0</v>
      </c>
      <c r="DK284" s="45">
        <v>0</v>
      </c>
      <c r="DL284" s="45">
        <v>0</v>
      </c>
      <c r="DM284" s="45"/>
      <c r="DN284" s="13"/>
      <c r="DO284" s="13">
        <v>0</v>
      </c>
      <c r="DP284" s="13"/>
    </row>
    <row r="285" spans="1:120" hidden="1">
      <c r="A285" s="45" t="s">
        <v>16</v>
      </c>
      <c r="B285" s="45" t="s">
        <v>2386</v>
      </c>
      <c r="C285" s="45" t="s">
        <v>4103</v>
      </c>
      <c r="D285" s="45"/>
      <c r="E285" s="45">
        <v>58480</v>
      </c>
      <c r="F285" s="45">
        <v>4059779058480</v>
      </c>
      <c r="G285" s="46"/>
      <c r="H285" s="45" t="s">
        <v>452</v>
      </c>
      <c r="I285" s="45" t="s">
        <v>3276</v>
      </c>
      <c r="J285" s="45" t="s">
        <v>3221</v>
      </c>
      <c r="K285" s="45" t="s">
        <v>4200</v>
      </c>
      <c r="L285" s="45" t="s">
        <v>682</v>
      </c>
      <c r="M285" s="45">
        <v>12</v>
      </c>
      <c r="N285" s="45">
        <v>4.7</v>
      </c>
      <c r="O285" s="45"/>
      <c r="P285" s="45">
        <v>167</v>
      </c>
      <c r="Q285" s="45" t="s">
        <v>3222</v>
      </c>
      <c r="R285" s="45" t="b">
        <v>0</v>
      </c>
      <c r="S285" s="45"/>
      <c r="T285" s="45">
        <v>5</v>
      </c>
      <c r="U285" s="45">
        <v>0</v>
      </c>
      <c r="V285" s="45">
        <v>6</v>
      </c>
      <c r="W285" s="45">
        <v>6</v>
      </c>
      <c r="X285" s="45">
        <v>0</v>
      </c>
      <c r="Y285" s="45" t="s">
        <v>3223</v>
      </c>
      <c r="Z285" s="45" t="s">
        <v>4105</v>
      </c>
      <c r="AA285" s="45">
        <v>1</v>
      </c>
      <c r="AB285" s="45" t="b">
        <v>0</v>
      </c>
      <c r="AC285" s="45" t="b">
        <v>0</v>
      </c>
      <c r="AD285" s="45" t="b">
        <v>0</v>
      </c>
      <c r="AE285" s="45" t="b">
        <v>0</v>
      </c>
      <c r="AF285" s="45" t="b">
        <v>0</v>
      </c>
      <c r="AG285" s="45"/>
      <c r="AH285" s="45">
        <v>80</v>
      </c>
      <c r="AI285" s="45" t="b">
        <v>0</v>
      </c>
      <c r="AJ285" s="45" t="b">
        <v>0</v>
      </c>
      <c r="AK285" s="45"/>
      <c r="AL285" s="45" t="b">
        <v>0</v>
      </c>
      <c r="AM285" s="45"/>
      <c r="AN285" s="45"/>
      <c r="AO285" s="45"/>
      <c r="AP285" s="45"/>
      <c r="AQ285" s="45"/>
      <c r="AR285" s="45"/>
      <c r="AS285" s="45"/>
      <c r="AT285" s="45"/>
      <c r="AU285" s="45" t="s">
        <v>3251</v>
      </c>
      <c r="AV285" s="45">
        <v>11.99</v>
      </c>
      <c r="AW285" s="45" t="s">
        <v>76</v>
      </c>
      <c r="AX285" s="45" t="b">
        <v>0</v>
      </c>
      <c r="AY285" s="45" t="b">
        <v>0</v>
      </c>
      <c r="AZ285" s="45"/>
      <c r="BA285" s="45"/>
      <c r="BB285" s="45">
        <v>0</v>
      </c>
      <c r="BC285" s="45" t="s">
        <v>3222</v>
      </c>
      <c r="BD285" s="45" t="s">
        <v>3222</v>
      </c>
      <c r="BE285" s="45">
        <v>11.99</v>
      </c>
      <c r="BF285" s="45"/>
      <c r="BG285" s="45"/>
      <c r="BH285" s="45">
        <v>2</v>
      </c>
      <c r="BI285" s="45" t="s">
        <v>330</v>
      </c>
      <c r="BJ285" s="45" t="s">
        <v>4199</v>
      </c>
      <c r="BK285" s="45" t="s">
        <v>3222</v>
      </c>
      <c r="BL285" s="45" t="s">
        <v>3228</v>
      </c>
      <c r="BM285" s="45" t="s">
        <v>3243</v>
      </c>
      <c r="BN285" s="45">
        <v>494589</v>
      </c>
      <c r="BO285" s="45" t="s">
        <v>3460</v>
      </c>
      <c r="BP285" s="45">
        <v>20990</v>
      </c>
      <c r="BQ285" s="45" t="s">
        <v>3461</v>
      </c>
      <c r="BR285" s="45" t="s">
        <v>3256</v>
      </c>
      <c r="BS285" s="45"/>
      <c r="BT285" s="45" t="b">
        <v>0</v>
      </c>
      <c r="BU285" s="45">
        <v>5</v>
      </c>
      <c r="BV285" s="45" t="s">
        <v>4106</v>
      </c>
      <c r="BW285" s="45" t="s">
        <v>3283</v>
      </c>
      <c r="BX285" s="46"/>
      <c r="BY285" s="45"/>
      <c r="BZ285" s="45"/>
      <c r="CA285" s="47">
        <v>46048</v>
      </c>
      <c r="CB285" s="47">
        <v>45403</v>
      </c>
      <c r="CC285" s="45" t="s">
        <v>3358</v>
      </c>
      <c r="CD285" s="45" t="b">
        <v>0</v>
      </c>
      <c r="CE285" s="45" t="b">
        <v>0</v>
      </c>
      <c r="CF285" s="45" t="b">
        <v>0</v>
      </c>
      <c r="CG285" s="45" t="b">
        <v>0</v>
      </c>
      <c r="CH285" s="45"/>
      <c r="CI285" s="45" t="s">
        <v>337</v>
      </c>
      <c r="CJ285" s="45" t="s">
        <v>3237</v>
      </c>
      <c r="CK285" s="45" t="s">
        <v>3237</v>
      </c>
      <c r="CL285" s="45"/>
      <c r="CM285" s="45"/>
      <c r="CN285" s="45"/>
      <c r="CO285" s="45" t="b">
        <v>0</v>
      </c>
      <c r="CP285" s="45" t="s">
        <v>3238</v>
      </c>
      <c r="CQ285" s="45">
        <v>0</v>
      </c>
      <c r="CR285" s="45">
        <v>0</v>
      </c>
      <c r="CS285" s="45">
        <v>0.47849999999999998</v>
      </c>
      <c r="CT285" s="45"/>
      <c r="CU285" s="45"/>
      <c r="CV285" s="45">
        <v>0</v>
      </c>
      <c r="CW285" s="45">
        <v>0</v>
      </c>
      <c r="CX285" s="45">
        <v>0</v>
      </c>
      <c r="CY285" s="45">
        <v>0</v>
      </c>
      <c r="CZ285" s="45">
        <v>0</v>
      </c>
      <c r="DA285" s="45">
        <v>0</v>
      </c>
      <c r="DB285" s="45">
        <v>0</v>
      </c>
      <c r="DC285" s="45">
        <v>0</v>
      </c>
      <c r="DD285" s="45">
        <v>0</v>
      </c>
      <c r="DE285" s="45">
        <v>0</v>
      </c>
      <c r="DF285" s="45">
        <v>0</v>
      </c>
      <c r="DG285" s="45">
        <v>0</v>
      </c>
      <c r="DH285" s="45">
        <v>0</v>
      </c>
      <c r="DI285" s="45">
        <v>0</v>
      </c>
      <c r="DJ285" s="45">
        <v>0</v>
      </c>
      <c r="DK285" s="45">
        <v>0</v>
      </c>
      <c r="DL285" s="45">
        <v>0</v>
      </c>
      <c r="DM285" s="45"/>
      <c r="DN285" s="13">
        <v>0</v>
      </c>
      <c r="DO285" s="13">
        <v>0</v>
      </c>
      <c r="DP285" s="13">
        <v>1</v>
      </c>
    </row>
    <row r="286" spans="1:120" hidden="1">
      <c r="A286" s="45" t="s">
        <v>16</v>
      </c>
      <c r="B286" s="45" t="s">
        <v>122</v>
      </c>
      <c r="C286" s="46"/>
      <c r="D286" s="45"/>
      <c r="E286" s="45">
        <v>58275</v>
      </c>
      <c r="F286" s="45">
        <v>4059779058275</v>
      </c>
      <c r="G286" s="46"/>
      <c r="H286" s="45" t="s">
        <v>452</v>
      </c>
      <c r="I286" s="45" t="s">
        <v>4079</v>
      </c>
      <c r="J286" s="45" t="s">
        <v>3221</v>
      </c>
      <c r="K286" s="45" t="s">
        <v>4201</v>
      </c>
      <c r="L286" s="45" t="s">
        <v>682</v>
      </c>
      <c r="M286" s="45">
        <v>0</v>
      </c>
      <c r="N286" s="45"/>
      <c r="O286" s="45"/>
      <c r="P286" s="45">
        <v>72</v>
      </c>
      <c r="Q286" s="45" t="s">
        <v>3222</v>
      </c>
      <c r="R286" s="45" t="b">
        <v>0</v>
      </c>
      <c r="S286" s="45"/>
      <c r="T286" s="45">
        <v>5</v>
      </c>
      <c r="U286" s="45">
        <v>1077</v>
      </c>
      <c r="V286" s="45">
        <v>6</v>
      </c>
      <c r="W286" s="45">
        <v>6</v>
      </c>
      <c r="X286" s="45">
        <v>0</v>
      </c>
      <c r="Y286" s="45" t="s">
        <v>3249</v>
      </c>
      <c r="Z286" s="45" t="s">
        <v>4096</v>
      </c>
      <c r="AA286" s="45">
        <v>1</v>
      </c>
      <c r="AB286" s="45" t="b">
        <v>0</v>
      </c>
      <c r="AC286" s="45" t="b">
        <v>0</v>
      </c>
      <c r="AD286" s="45" t="b">
        <v>0</v>
      </c>
      <c r="AE286" s="45" t="b">
        <v>0</v>
      </c>
      <c r="AF286" s="45" t="b">
        <v>0</v>
      </c>
      <c r="AG286" s="45"/>
      <c r="AH286" s="45">
        <v>75</v>
      </c>
      <c r="AI286" s="45" t="b">
        <v>0</v>
      </c>
      <c r="AJ286" s="45" t="b">
        <v>0</v>
      </c>
      <c r="AK286" s="45"/>
      <c r="AL286" s="45" t="b">
        <v>0</v>
      </c>
      <c r="AM286" s="45"/>
      <c r="AN286" s="45"/>
      <c r="AO286" s="45"/>
      <c r="AP286" s="45"/>
      <c r="AQ286" s="45"/>
      <c r="AR286" s="45"/>
      <c r="AS286" s="45"/>
      <c r="AT286" s="45"/>
      <c r="AU286" s="45" t="s">
        <v>3251</v>
      </c>
      <c r="AV286" s="45">
        <v>4.99</v>
      </c>
      <c r="AW286" s="45" t="s">
        <v>76</v>
      </c>
      <c r="AX286" s="45" t="b">
        <v>0</v>
      </c>
      <c r="AY286" s="45" t="b">
        <v>0</v>
      </c>
      <c r="AZ286" s="45"/>
      <c r="BA286" s="45"/>
      <c r="BB286" s="45">
        <v>0</v>
      </c>
      <c r="BC286" s="45" t="s">
        <v>3222</v>
      </c>
      <c r="BD286" s="45" t="s">
        <v>3222</v>
      </c>
      <c r="BE286" s="45">
        <v>4.99</v>
      </c>
      <c r="BF286" s="45"/>
      <c r="BG286" s="45"/>
      <c r="BH286" s="45">
        <v>1</v>
      </c>
      <c r="BI286" s="45" t="s">
        <v>330</v>
      </c>
      <c r="BJ286" s="45"/>
      <c r="BK286" s="45" t="s">
        <v>3222</v>
      </c>
      <c r="BL286" s="45" t="s">
        <v>3228</v>
      </c>
      <c r="BM286" s="45" t="s">
        <v>3243</v>
      </c>
      <c r="BN286" s="46"/>
      <c r="BO286" s="45" t="s">
        <v>3460</v>
      </c>
      <c r="BP286" s="45"/>
      <c r="BQ286" s="45" t="s">
        <v>3461</v>
      </c>
      <c r="BR286" s="45" t="s">
        <v>3256</v>
      </c>
      <c r="BS286" s="45"/>
      <c r="BT286" s="45" t="b">
        <v>0</v>
      </c>
      <c r="BU286" s="45">
        <v>1</v>
      </c>
      <c r="BV286" s="45" t="s">
        <v>3307</v>
      </c>
      <c r="BW286" s="45"/>
      <c r="BX286" s="45"/>
      <c r="BY286" s="45"/>
      <c r="BZ286" s="45"/>
      <c r="CA286" s="47">
        <v>46048</v>
      </c>
      <c r="CB286" s="47">
        <v>45466</v>
      </c>
      <c r="CC286" s="45" t="s">
        <v>3358</v>
      </c>
      <c r="CD286" s="45" t="b">
        <v>0</v>
      </c>
      <c r="CE286" s="45" t="b">
        <v>0</v>
      </c>
      <c r="CF286" s="45" t="b">
        <v>0</v>
      </c>
      <c r="CG286" s="45" t="b">
        <v>0</v>
      </c>
      <c r="CH286" s="45"/>
      <c r="CI286" s="45" t="s">
        <v>337</v>
      </c>
      <c r="CJ286" s="45" t="s">
        <v>3370</v>
      </c>
      <c r="CK286" s="45" t="s">
        <v>3371</v>
      </c>
      <c r="CL286" s="45"/>
      <c r="CM286" s="45"/>
      <c r="CN286" s="45"/>
      <c r="CO286" s="45" t="s">
        <v>3222</v>
      </c>
      <c r="CP286" s="45" t="s">
        <v>3238</v>
      </c>
      <c r="CQ286" s="45">
        <v>0</v>
      </c>
      <c r="CR286" s="45">
        <v>0</v>
      </c>
      <c r="CS286" s="45"/>
      <c r="CT286" s="45"/>
      <c r="CU286" s="45"/>
      <c r="CV286" s="45">
        <v>0</v>
      </c>
      <c r="CW286" s="45">
        <v>0</v>
      </c>
      <c r="CX286" s="45">
        <v>0</v>
      </c>
      <c r="CY286" s="45">
        <v>0</v>
      </c>
      <c r="CZ286" s="45"/>
      <c r="DA286" s="45">
        <v>0</v>
      </c>
      <c r="DB286" s="45">
        <v>0</v>
      </c>
      <c r="DC286" s="45"/>
      <c r="DD286" s="45"/>
      <c r="DE286" s="45">
        <v>0</v>
      </c>
      <c r="DF286" s="45">
        <v>0</v>
      </c>
      <c r="DG286" s="45">
        <v>0</v>
      </c>
      <c r="DH286" s="45"/>
      <c r="DI286" s="45"/>
      <c r="DJ286" s="45"/>
      <c r="DK286" s="45"/>
      <c r="DL286" s="45">
        <v>0</v>
      </c>
      <c r="DM286" s="45"/>
      <c r="DN286" s="13">
        <v>0</v>
      </c>
      <c r="DO286" s="13">
        <v>0</v>
      </c>
      <c r="DP286" s="13"/>
    </row>
    <row r="287" spans="1:120" hidden="1">
      <c r="A287" s="45" t="s">
        <v>16</v>
      </c>
      <c r="B287" s="45" t="s">
        <v>4202</v>
      </c>
      <c r="C287" s="45" t="s">
        <v>4203</v>
      </c>
      <c r="D287" s="45"/>
      <c r="E287" s="45">
        <v>46616</v>
      </c>
      <c r="F287" s="45"/>
      <c r="G287" s="45"/>
      <c r="H287" s="45" t="s">
        <v>337</v>
      </c>
      <c r="I287" s="45" t="s">
        <v>3276</v>
      </c>
      <c r="J287" s="45"/>
      <c r="K287" s="45" t="s">
        <v>4204</v>
      </c>
      <c r="L287" s="45"/>
      <c r="M287" s="45">
        <v>45</v>
      </c>
      <c r="N287" s="45">
        <v>4.0999999999999996</v>
      </c>
      <c r="O287" s="45">
        <v>3.3</v>
      </c>
      <c r="P287" s="45">
        <v>166</v>
      </c>
      <c r="Q287" s="45" t="s">
        <v>3222</v>
      </c>
      <c r="R287" s="45" t="s">
        <v>3222</v>
      </c>
      <c r="S287" s="45" t="s">
        <v>3305</v>
      </c>
      <c r="T287" s="45">
        <v>6</v>
      </c>
      <c r="U287" s="45">
        <v>1023</v>
      </c>
      <c r="V287" s="45">
        <v>10</v>
      </c>
      <c r="W287" s="45">
        <v>10</v>
      </c>
      <c r="X287" s="45">
        <v>1</v>
      </c>
      <c r="Y287" s="45" t="s">
        <v>3249</v>
      </c>
      <c r="Z287" s="45"/>
      <c r="AA287" s="45">
        <v>0</v>
      </c>
      <c r="AB287" s="45" t="b">
        <v>0</v>
      </c>
      <c r="AC287" s="45" t="b">
        <v>0</v>
      </c>
      <c r="AD287" s="45" t="b">
        <v>0</v>
      </c>
      <c r="AE287" s="45" t="b">
        <v>0</v>
      </c>
      <c r="AF287" s="45" t="b">
        <v>0</v>
      </c>
      <c r="AG287" s="45" t="s">
        <v>3279</v>
      </c>
      <c r="AH287" s="45">
        <v>60</v>
      </c>
      <c r="AI287" s="45" t="b">
        <v>0</v>
      </c>
      <c r="AJ287" s="45" t="b">
        <v>0</v>
      </c>
      <c r="AK287" s="45"/>
      <c r="AL287" s="45" t="b">
        <v>0</v>
      </c>
      <c r="AM287" s="45"/>
      <c r="AN287" s="45"/>
      <c r="AO287" s="45"/>
      <c r="AP287" s="45"/>
      <c r="AQ287" s="45"/>
      <c r="AR287" s="45"/>
      <c r="AS287" s="45"/>
      <c r="AT287" s="45"/>
      <c r="AU287" s="45" t="s">
        <v>3251</v>
      </c>
      <c r="AV287" s="46"/>
      <c r="AW287" s="45"/>
      <c r="AX287" s="45" t="b">
        <v>0</v>
      </c>
      <c r="AY287" s="45" t="b">
        <v>0</v>
      </c>
      <c r="AZ287" s="45"/>
      <c r="BA287" s="45"/>
      <c r="BB287" s="45">
        <v>0</v>
      </c>
      <c r="BC287" s="45" t="b">
        <v>0</v>
      </c>
      <c r="BD287" s="45" t="b">
        <v>0</v>
      </c>
      <c r="BE287" s="45"/>
      <c r="BF287" s="45"/>
      <c r="BG287" s="45"/>
      <c r="BH287" s="45">
        <v>0</v>
      </c>
      <c r="BI287" s="45" t="s">
        <v>339</v>
      </c>
      <c r="BJ287" s="45"/>
      <c r="BK287" s="45" t="b">
        <v>0</v>
      </c>
      <c r="BL287" s="45"/>
      <c r="BM287" s="45" t="s">
        <v>3243</v>
      </c>
      <c r="BN287" s="45">
        <v>51208</v>
      </c>
      <c r="BO287" s="45" t="s">
        <v>3280</v>
      </c>
      <c r="BP287" s="45">
        <v>119</v>
      </c>
      <c r="BQ287" s="45" t="s">
        <v>3281</v>
      </c>
      <c r="BR287" s="45"/>
      <c r="BS287" s="45"/>
      <c r="BT287" s="45" t="b">
        <v>0</v>
      </c>
      <c r="BU287" s="45">
        <v>2</v>
      </c>
      <c r="BV287" s="45" t="s">
        <v>4205</v>
      </c>
      <c r="BW287" s="45" t="s">
        <v>3258</v>
      </c>
      <c r="BX287" s="45"/>
      <c r="BY287" s="45"/>
      <c r="BZ287" s="45"/>
      <c r="CA287" s="47">
        <v>46048</v>
      </c>
      <c r="CB287" s="47">
        <v>46001</v>
      </c>
      <c r="CC287" s="45" t="s">
        <v>3284</v>
      </c>
      <c r="CD287" s="45" t="b">
        <v>0</v>
      </c>
      <c r="CE287" s="45" t="b">
        <v>0</v>
      </c>
      <c r="CF287" s="45" t="b">
        <v>0</v>
      </c>
      <c r="CG287" s="45" t="b">
        <v>0</v>
      </c>
      <c r="CH287" s="45"/>
      <c r="CI287" s="45" t="s">
        <v>337</v>
      </c>
      <c r="CJ287" s="45" t="s">
        <v>3237</v>
      </c>
      <c r="CK287" s="45" t="s">
        <v>3237</v>
      </c>
      <c r="CL287" s="45"/>
      <c r="CM287" s="45"/>
      <c r="CN287" s="45"/>
      <c r="CO287" s="45" t="b">
        <v>0</v>
      </c>
      <c r="CP287" s="45" t="s">
        <v>4094</v>
      </c>
      <c r="CQ287" s="45">
        <v>0</v>
      </c>
      <c r="CR287" s="45">
        <v>0</v>
      </c>
      <c r="CS287" s="45"/>
      <c r="CT287" s="45"/>
      <c r="CU287" s="45"/>
      <c r="CV287" s="45">
        <v>7</v>
      </c>
      <c r="CW287" s="45"/>
      <c r="CX287" s="45"/>
      <c r="CY287" s="45">
        <v>0</v>
      </c>
      <c r="CZ287" s="45"/>
      <c r="DA287" s="45"/>
      <c r="DB287" s="45"/>
      <c r="DC287" s="45"/>
      <c r="DD287" s="45"/>
      <c r="DE287" s="45"/>
      <c r="DF287" s="45"/>
      <c r="DG287" s="45"/>
      <c r="DH287" s="45"/>
      <c r="DI287" s="45"/>
      <c r="DJ287" s="45"/>
      <c r="DK287" s="45"/>
      <c r="DL287" s="45"/>
      <c r="DM287" s="45"/>
      <c r="DN287" s="13">
        <v>0</v>
      </c>
      <c r="DO287" s="13">
        <v>0</v>
      </c>
      <c r="DP287" s="13"/>
    </row>
    <row r="288" spans="1:120" hidden="1">
      <c r="A288" s="45" t="s">
        <v>16</v>
      </c>
      <c r="B288" s="45" t="s">
        <v>1943</v>
      </c>
      <c r="C288" s="45" t="s">
        <v>4206</v>
      </c>
      <c r="D288" s="45"/>
      <c r="E288" s="45">
        <v>58459</v>
      </c>
      <c r="F288" s="45">
        <v>4059779058459</v>
      </c>
      <c r="G288" s="46"/>
      <c r="H288" s="45" t="s">
        <v>452</v>
      </c>
      <c r="I288" s="45" t="s">
        <v>3276</v>
      </c>
      <c r="J288" s="45" t="s">
        <v>3221</v>
      </c>
      <c r="K288" s="45" t="s">
        <v>4207</v>
      </c>
      <c r="L288" s="45" t="s">
        <v>682</v>
      </c>
      <c r="M288" s="45">
        <v>0</v>
      </c>
      <c r="N288" s="45"/>
      <c r="O288" s="45"/>
      <c r="P288" s="45">
        <v>175</v>
      </c>
      <c r="Q288" s="45" t="s">
        <v>3222</v>
      </c>
      <c r="R288" s="45" t="b">
        <v>0</v>
      </c>
      <c r="S288" s="45"/>
      <c r="T288" s="45">
        <v>5</v>
      </c>
      <c r="U288" s="45">
        <v>0</v>
      </c>
      <c r="V288" s="45">
        <v>6</v>
      </c>
      <c r="W288" s="45">
        <v>6</v>
      </c>
      <c r="X288" s="45">
        <v>1</v>
      </c>
      <c r="Y288" s="45" t="s">
        <v>3223</v>
      </c>
      <c r="Z288" s="45" t="s">
        <v>4105</v>
      </c>
      <c r="AA288" s="45">
        <v>1</v>
      </c>
      <c r="AB288" s="45" t="b">
        <v>0</v>
      </c>
      <c r="AC288" s="45" t="b">
        <v>0</v>
      </c>
      <c r="AD288" s="45" t="b">
        <v>0</v>
      </c>
      <c r="AE288" s="45" t="b">
        <v>0</v>
      </c>
      <c r="AF288" s="45" t="b">
        <v>0</v>
      </c>
      <c r="AG288" s="45"/>
      <c r="AH288" s="45">
        <v>65</v>
      </c>
      <c r="AI288" s="45" t="b">
        <v>0</v>
      </c>
      <c r="AJ288" s="45" t="b">
        <v>0</v>
      </c>
      <c r="AK288" s="45"/>
      <c r="AL288" s="45" t="b">
        <v>0</v>
      </c>
      <c r="AM288" s="45"/>
      <c r="AN288" s="45"/>
      <c r="AO288" s="45"/>
      <c r="AP288" s="45"/>
      <c r="AQ288" s="45"/>
      <c r="AR288" s="45"/>
      <c r="AS288" s="45"/>
      <c r="AT288" s="45"/>
      <c r="AU288" s="45" t="s">
        <v>3251</v>
      </c>
      <c r="AV288" s="45">
        <v>11.48</v>
      </c>
      <c r="AW288" s="45" t="s">
        <v>76</v>
      </c>
      <c r="AX288" s="45" t="b">
        <v>0</v>
      </c>
      <c r="AY288" s="45" t="b">
        <v>0</v>
      </c>
      <c r="AZ288" s="45"/>
      <c r="BA288" s="45"/>
      <c r="BB288" s="45">
        <v>0</v>
      </c>
      <c r="BC288" s="45" t="s">
        <v>3222</v>
      </c>
      <c r="BD288" s="45" t="s">
        <v>3222</v>
      </c>
      <c r="BE288" s="45">
        <v>11.48</v>
      </c>
      <c r="BF288" s="45"/>
      <c r="BG288" s="45"/>
      <c r="BH288" s="45">
        <v>2</v>
      </c>
      <c r="BI288" s="45" t="s">
        <v>330</v>
      </c>
      <c r="BJ288" s="45"/>
      <c r="BK288" s="45" t="s">
        <v>3222</v>
      </c>
      <c r="BL288" s="45" t="s">
        <v>3228</v>
      </c>
      <c r="BM288" s="45" t="s">
        <v>3243</v>
      </c>
      <c r="BN288" s="46"/>
      <c r="BO288" s="45" t="s">
        <v>3460</v>
      </c>
      <c r="BP288" s="45"/>
      <c r="BQ288" s="45" t="s">
        <v>3461</v>
      </c>
      <c r="BR288" s="45" t="s">
        <v>3256</v>
      </c>
      <c r="BS288" s="45"/>
      <c r="BT288" s="45" t="b">
        <v>0</v>
      </c>
      <c r="BU288" s="45">
        <v>1</v>
      </c>
      <c r="BV288" s="45" t="s">
        <v>4208</v>
      </c>
      <c r="BW288" s="45" t="s">
        <v>3283</v>
      </c>
      <c r="BX288" s="46"/>
      <c r="BY288" s="45"/>
      <c r="BZ288" s="45"/>
      <c r="CA288" s="47">
        <v>46048</v>
      </c>
      <c r="CB288" s="47">
        <v>45402</v>
      </c>
      <c r="CC288" s="45" t="s">
        <v>3358</v>
      </c>
      <c r="CD288" s="45" t="b">
        <v>0</v>
      </c>
      <c r="CE288" s="45" t="b">
        <v>0</v>
      </c>
      <c r="CF288" s="45" t="b">
        <v>0</v>
      </c>
      <c r="CG288" s="45" t="b">
        <v>0</v>
      </c>
      <c r="CH288" s="45"/>
      <c r="CI288" s="45" t="s">
        <v>337</v>
      </c>
      <c r="CJ288" s="45" t="s">
        <v>3237</v>
      </c>
      <c r="CK288" s="45" t="s">
        <v>3237</v>
      </c>
      <c r="CL288" s="45"/>
      <c r="CM288" s="45"/>
      <c r="CN288" s="45"/>
      <c r="CO288" s="45" t="b">
        <v>0</v>
      </c>
      <c r="CP288" s="45" t="s">
        <v>3238</v>
      </c>
      <c r="CQ288" s="45">
        <v>0</v>
      </c>
      <c r="CR288" s="45">
        <v>0</v>
      </c>
      <c r="CS288" s="45"/>
      <c r="CT288" s="45"/>
      <c r="CU288" s="45"/>
      <c r="CV288" s="45">
        <v>0</v>
      </c>
      <c r="CW288" s="45">
        <v>0</v>
      </c>
      <c r="CX288" s="45">
        <v>0</v>
      </c>
      <c r="CY288" s="45">
        <v>0</v>
      </c>
      <c r="CZ288" s="45"/>
      <c r="DA288" s="45">
        <v>0</v>
      </c>
      <c r="DB288" s="45">
        <v>0</v>
      </c>
      <c r="DC288" s="45"/>
      <c r="DD288" s="45"/>
      <c r="DE288" s="45">
        <v>0</v>
      </c>
      <c r="DF288" s="45">
        <v>0</v>
      </c>
      <c r="DG288" s="45">
        <v>0</v>
      </c>
      <c r="DH288" s="45"/>
      <c r="DI288" s="45"/>
      <c r="DJ288" s="45"/>
      <c r="DK288" s="45"/>
      <c r="DL288" s="45">
        <v>0</v>
      </c>
      <c r="DM288" s="45"/>
      <c r="DN288" s="13"/>
      <c r="DO288" s="13"/>
      <c r="DP288" s="13"/>
    </row>
    <row r="289" spans="1:120" hidden="1">
      <c r="A289" s="45" t="s">
        <v>16</v>
      </c>
      <c r="B289" s="45" t="s">
        <v>226</v>
      </c>
      <c r="C289" s="45" t="s">
        <v>3573</v>
      </c>
      <c r="D289" s="45"/>
      <c r="E289" s="45">
        <v>55779</v>
      </c>
      <c r="F289" s="45">
        <v>4059779055779</v>
      </c>
      <c r="G289" s="46"/>
      <c r="H289" s="45" t="s">
        <v>337</v>
      </c>
      <c r="I289" s="45" t="s">
        <v>3276</v>
      </c>
      <c r="J289" s="45" t="s">
        <v>3221</v>
      </c>
      <c r="K289" s="45" t="s">
        <v>4209</v>
      </c>
      <c r="L289" s="45" t="s">
        <v>228</v>
      </c>
      <c r="M289" s="45">
        <v>2</v>
      </c>
      <c r="N289" s="45">
        <v>3</v>
      </c>
      <c r="O289" s="45"/>
      <c r="P289" s="45">
        <v>157</v>
      </c>
      <c r="Q289" s="45" t="s">
        <v>3222</v>
      </c>
      <c r="R289" s="45" t="b">
        <v>0</v>
      </c>
      <c r="S289" s="45"/>
      <c r="T289" s="45">
        <v>5</v>
      </c>
      <c r="U289" s="45">
        <v>0</v>
      </c>
      <c r="V289" s="45">
        <v>6</v>
      </c>
      <c r="W289" s="45">
        <v>6</v>
      </c>
      <c r="X289" s="45">
        <v>1</v>
      </c>
      <c r="Y289" s="45" t="s">
        <v>3223</v>
      </c>
      <c r="Z289" s="45" t="s">
        <v>3575</v>
      </c>
      <c r="AA289" s="45">
        <v>0</v>
      </c>
      <c r="AB289" s="45" t="b">
        <v>0</v>
      </c>
      <c r="AC289" s="45" t="b">
        <v>0</v>
      </c>
      <c r="AD289" s="45" t="b">
        <v>0</v>
      </c>
      <c r="AE289" s="45" t="b">
        <v>0</v>
      </c>
      <c r="AF289" s="45" t="b">
        <v>0</v>
      </c>
      <c r="AG289" s="45" t="s">
        <v>3279</v>
      </c>
      <c r="AH289" s="45">
        <v>65</v>
      </c>
      <c r="AI289" s="45" t="b">
        <v>0</v>
      </c>
      <c r="AJ289" s="45" t="b">
        <v>0</v>
      </c>
      <c r="AK289" s="45"/>
      <c r="AL289" s="45" t="b">
        <v>0</v>
      </c>
      <c r="AM289" s="45"/>
      <c r="AN289" s="45"/>
      <c r="AO289" s="45"/>
      <c r="AP289" s="45"/>
      <c r="AQ289" s="45"/>
      <c r="AR289" s="45"/>
      <c r="AS289" s="45"/>
      <c r="AT289" s="45"/>
      <c r="AU289" s="45" t="s">
        <v>3251</v>
      </c>
      <c r="AV289" s="45">
        <v>59.88</v>
      </c>
      <c r="AW289" s="45" t="s">
        <v>76</v>
      </c>
      <c r="AX289" s="45" t="b">
        <v>0</v>
      </c>
      <c r="AY289" s="45" t="b">
        <v>0</v>
      </c>
      <c r="AZ289" s="45"/>
      <c r="BA289" s="45"/>
      <c r="BB289" s="45">
        <v>0</v>
      </c>
      <c r="BC289" s="45" t="s">
        <v>3222</v>
      </c>
      <c r="BD289" s="45" t="s">
        <v>3222</v>
      </c>
      <c r="BE289" s="45">
        <v>59.88</v>
      </c>
      <c r="BF289" s="45"/>
      <c r="BG289" s="45"/>
      <c r="BH289" s="45">
        <v>1</v>
      </c>
      <c r="BI289" s="45" t="s">
        <v>330</v>
      </c>
      <c r="BJ289" s="45"/>
      <c r="BK289" s="45" t="s">
        <v>3222</v>
      </c>
      <c r="BL289" s="45" t="s">
        <v>3228</v>
      </c>
      <c r="BM289" s="45" t="s">
        <v>3243</v>
      </c>
      <c r="BN289" s="45">
        <v>442394</v>
      </c>
      <c r="BO289" s="45" t="s">
        <v>3280</v>
      </c>
      <c r="BP289" s="45">
        <v>570</v>
      </c>
      <c r="BQ289" s="45" t="s">
        <v>3281</v>
      </c>
      <c r="BR289" s="45" t="s">
        <v>3256</v>
      </c>
      <c r="BS289" s="45" t="s">
        <v>3233</v>
      </c>
      <c r="BT289" s="45" t="b">
        <v>0</v>
      </c>
      <c r="BU289" s="45">
        <v>1</v>
      </c>
      <c r="BV289" s="45" t="s">
        <v>3307</v>
      </c>
      <c r="BW289" s="45"/>
      <c r="BX289" s="45"/>
      <c r="BY289" s="45"/>
      <c r="BZ289" s="45"/>
      <c r="CA289" s="47">
        <v>46048</v>
      </c>
      <c r="CB289" s="47">
        <v>45414</v>
      </c>
      <c r="CC289" s="45" t="s">
        <v>3284</v>
      </c>
      <c r="CD289" s="45" t="b">
        <v>0</v>
      </c>
      <c r="CE289" s="45" t="b">
        <v>0</v>
      </c>
      <c r="CF289" s="45" t="b">
        <v>0</v>
      </c>
      <c r="CG289" s="45" t="b">
        <v>0</v>
      </c>
      <c r="CH289" s="45"/>
      <c r="CI289" s="45" t="s">
        <v>337</v>
      </c>
      <c r="CJ289" s="45" t="s">
        <v>3371</v>
      </c>
      <c r="CK289" s="45" t="s">
        <v>3371</v>
      </c>
      <c r="CL289" s="45"/>
      <c r="CM289" s="45"/>
      <c r="CN289" s="45"/>
      <c r="CO289" s="45" t="b">
        <v>0</v>
      </c>
      <c r="CP289" s="45" t="s">
        <v>3238</v>
      </c>
      <c r="CQ289" s="45">
        <v>0</v>
      </c>
      <c r="CR289" s="45">
        <v>0</v>
      </c>
      <c r="CS289" s="45">
        <v>-1.6206</v>
      </c>
      <c r="CT289" s="45"/>
      <c r="CU289" s="45"/>
      <c r="CV289" s="45">
        <v>8</v>
      </c>
      <c r="CW289" s="45">
        <v>0</v>
      </c>
      <c r="CX289" s="45">
        <v>0</v>
      </c>
      <c r="CY289" s="45">
        <v>0</v>
      </c>
      <c r="CZ289" s="45"/>
      <c r="DA289" s="45">
        <v>0</v>
      </c>
      <c r="DB289" s="45">
        <v>0</v>
      </c>
      <c r="DC289" s="45"/>
      <c r="DD289" s="45"/>
      <c r="DE289" s="45">
        <v>0</v>
      </c>
      <c r="DF289" s="45">
        <v>0</v>
      </c>
      <c r="DG289" s="45">
        <v>0</v>
      </c>
      <c r="DH289" s="45"/>
      <c r="DI289" s="45"/>
      <c r="DJ289" s="45"/>
      <c r="DK289" s="45"/>
      <c r="DL289" s="45">
        <v>0</v>
      </c>
      <c r="DM289" s="45"/>
      <c r="DN289" s="13"/>
      <c r="DO289" s="13">
        <v>0</v>
      </c>
      <c r="DP289" s="13"/>
    </row>
    <row r="290" spans="1:120" hidden="1">
      <c r="A290" s="45" t="s">
        <v>16</v>
      </c>
      <c r="B290" s="45" t="s">
        <v>2279</v>
      </c>
      <c r="C290" s="46"/>
      <c r="D290" s="45"/>
      <c r="E290" s="45">
        <v>59067</v>
      </c>
      <c r="F290" s="45">
        <v>4059779059067</v>
      </c>
      <c r="G290" s="46"/>
      <c r="H290" s="45" t="s">
        <v>452</v>
      </c>
      <c r="I290" s="45" t="s">
        <v>4079</v>
      </c>
      <c r="J290" s="45" t="s">
        <v>3221</v>
      </c>
      <c r="K290" s="45" t="s">
        <v>4210</v>
      </c>
      <c r="L290" s="45" t="s">
        <v>682</v>
      </c>
      <c r="M290" s="45">
        <v>2</v>
      </c>
      <c r="N290" s="45">
        <v>3.4</v>
      </c>
      <c r="O290" s="45"/>
      <c r="P290" s="45">
        <v>94</v>
      </c>
      <c r="Q290" s="45" t="s">
        <v>3222</v>
      </c>
      <c r="R290" s="45" t="b">
        <v>0</v>
      </c>
      <c r="S290" s="45"/>
      <c r="T290" s="45">
        <v>5</v>
      </c>
      <c r="U290" s="45">
        <v>968</v>
      </c>
      <c r="V290" s="45">
        <v>6</v>
      </c>
      <c r="W290" s="45">
        <v>6</v>
      </c>
      <c r="X290" s="45">
        <v>0</v>
      </c>
      <c r="Y290" s="45" t="s">
        <v>3249</v>
      </c>
      <c r="Z290" s="45" t="s">
        <v>4096</v>
      </c>
      <c r="AA290" s="45">
        <v>1</v>
      </c>
      <c r="AB290" s="45" t="b">
        <v>0</v>
      </c>
      <c r="AC290" s="45" t="b">
        <v>0</v>
      </c>
      <c r="AD290" s="45" t="b">
        <v>0</v>
      </c>
      <c r="AE290" s="45" t="b">
        <v>0</v>
      </c>
      <c r="AF290" s="45" t="b">
        <v>0</v>
      </c>
      <c r="AG290" s="45"/>
      <c r="AH290" s="45">
        <v>65</v>
      </c>
      <c r="AI290" s="45" t="b">
        <v>0</v>
      </c>
      <c r="AJ290" s="45" t="b">
        <v>0</v>
      </c>
      <c r="AK290" s="45"/>
      <c r="AL290" s="45" t="b">
        <v>0</v>
      </c>
      <c r="AM290" s="45"/>
      <c r="AN290" s="45"/>
      <c r="AO290" s="45"/>
      <c r="AP290" s="45"/>
      <c r="AQ290" s="45"/>
      <c r="AR290" s="45"/>
      <c r="AS290" s="45"/>
      <c r="AT290" s="45"/>
      <c r="AU290" s="45" t="s">
        <v>3251</v>
      </c>
      <c r="AV290" s="45">
        <v>4.99</v>
      </c>
      <c r="AW290" s="45" t="s">
        <v>76</v>
      </c>
      <c r="AX290" s="45" t="b">
        <v>0</v>
      </c>
      <c r="AY290" s="45" t="b">
        <v>0</v>
      </c>
      <c r="AZ290" s="45"/>
      <c r="BA290" s="45"/>
      <c r="BB290" s="45">
        <v>0</v>
      </c>
      <c r="BC290" s="45" t="s">
        <v>3222</v>
      </c>
      <c r="BD290" s="45" t="s">
        <v>3222</v>
      </c>
      <c r="BE290" s="45">
        <v>4.99</v>
      </c>
      <c r="BF290" s="45"/>
      <c r="BG290" s="45"/>
      <c r="BH290" s="45">
        <v>1</v>
      </c>
      <c r="BI290" s="45" t="s">
        <v>330</v>
      </c>
      <c r="BJ290" s="45"/>
      <c r="BK290" s="45" t="b">
        <v>0</v>
      </c>
      <c r="BL290" s="45" t="s">
        <v>3228</v>
      </c>
      <c r="BM290" s="45" t="s">
        <v>3243</v>
      </c>
      <c r="BN290" s="46"/>
      <c r="BO290" s="45" t="s">
        <v>3460</v>
      </c>
      <c r="BP290" s="45"/>
      <c r="BQ290" s="45" t="s">
        <v>3461</v>
      </c>
      <c r="BR290" s="45" t="s">
        <v>3256</v>
      </c>
      <c r="BS290" s="45"/>
      <c r="BT290" s="45" t="b">
        <v>0</v>
      </c>
      <c r="BU290" s="45">
        <v>1</v>
      </c>
      <c r="BV290" s="45" t="s">
        <v>3307</v>
      </c>
      <c r="BW290" s="45"/>
      <c r="BX290" s="45"/>
      <c r="BY290" s="45"/>
      <c r="BZ290" s="45"/>
      <c r="CA290" s="47">
        <v>46048</v>
      </c>
      <c r="CB290" s="47">
        <v>45497</v>
      </c>
      <c r="CC290" s="45" t="s">
        <v>3358</v>
      </c>
      <c r="CD290" s="45" t="b">
        <v>0</v>
      </c>
      <c r="CE290" s="45" t="b">
        <v>0</v>
      </c>
      <c r="CF290" s="45" t="b">
        <v>0</v>
      </c>
      <c r="CG290" s="45" t="b">
        <v>0</v>
      </c>
      <c r="CH290" s="45"/>
      <c r="CI290" s="45" t="s">
        <v>337</v>
      </c>
      <c r="CJ290" s="45" t="s">
        <v>3370</v>
      </c>
      <c r="CK290" s="45" t="s">
        <v>3371</v>
      </c>
      <c r="CL290" s="45"/>
      <c r="CM290" s="45"/>
      <c r="CN290" s="45"/>
      <c r="CO290" s="45" t="b">
        <v>0</v>
      </c>
      <c r="CP290" s="45" t="s">
        <v>3238</v>
      </c>
      <c r="CQ290" s="45">
        <v>0</v>
      </c>
      <c r="CR290" s="45">
        <v>0</v>
      </c>
      <c r="CS290" s="45"/>
      <c r="CT290" s="45"/>
      <c r="CU290" s="45"/>
      <c r="CV290" s="45">
        <v>0</v>
      </c>
      <c r="CW290" s="45">
        <v>0</v>
      </c>
      <c r="CX290" s="45">
        <v>0</v>
      </c>
      <c r="CY290" s="45">
        <v>0</v>
      </c>
      <c r="CZ290" s="45"/>
      <c r="DA290" s="45">
        <v>0</v>
      </c>
      <c r="DB290" s="45">
        <v>0</v>
      </c>
      <c r="DC290" s="45"/>
      <c r="DD290" s="45"/>
      <c r="DE290" s="45">
        <v>0</v>
      </c>
      <c r="DF290" s="45">
        <v>0</v>
      </c>
      <c r="DG290" s="45">
        <v>0</v>
      </c>
      <c r="DH290" s="45"/>
      <c r="DI290" s="45"/>
      <c r="DJ290" s="45"/>
      <c r="DK290" s="45"/>
      <c r="DL290" s="45">
        <v>0</v>
      </c>
      <c r="DM290" s="45"/>
      <c r="DN290" s="13">
        <v>0</v>
      </c>
      <c r="DO290" s="13">
        <v>0</v>
      </c>
      <c r="DP290" s="13"/>
    </row>
    <row r="291" spans="1:120" hidden="1">
      <c r="A291" s="45" t="s">
        <v>16</v>
      </c>
      <c r="B291" s="45" t="s">
        <v>4211</v>
      </c>
      <c r="C291" s="46"/>
      <c r="D291" s="45"/>
      <c r="E291" s="45">
        <v>54000</v>
      </c>
      <c r="F291" s="45"/>
      <c r="G291" s="45"/>
      <c r="H291" s="45" t="s">
        <v>337</v>
      </c>
      <c r="I291" s="45" t="s">
        <v>3276</v>
      </c>
      <c r="J291" s="45"/>
      <c r="K291" s="45" t="s">
        <v>4212</v>
      </c>
      <c r="L291" s="45"/>
      <c r="M291" s="45"/>
      <c r="N291" s="45"/>
      <c r="O291" s="45"/>
      <c r="P291" s="45">
        <v>105</v>
      </c>
      <c r="Q291" s="45" t="s">
        <v>3222</v>
      </c>
      <c r="R291" s="45" t="b">
        <v>0</v>
      </c>
      <c r="S291" s="45"/>
      <c r="T291" s="45">
        <v>6</v>
      </c>
      <c r="U291" s="45">
        <v>420</v>
      </c>
      <c r="V291" s="45">
        <v>9</v>
      </c>
      <c r="W291" s="45">
        <v>9</v>
      </c>
      <c r="X291" s="45">
        <v>1</v>
      </c>
      <c r="Y291" s="45" t="s">
        <v>3249</v>
      </c>
      <c r="Z291" s="45"/>
      <c r="AA291" s="45">
        <v>0</v>
      </c>
      <c r="AB291" s="45" t="b">
        <v>0</v>
      </c>
      <c r="AC291" s="45" t="b">
        <v>0</v>
      </c>
      <c r="AD291" s="45" t="b">
        <v>0</v>
      </c>
      <c r="AE291" s="45" t="b">
        <v>0</v>
      </c>
      <c r="AF291" s="45" t="b">
        <v>0</v>
      </c>
      <c r="AG291" s="45" t="s">
        <v>3279</v>
      </c>
      <c r="AH291" s="45">
        <v>45</v>
      </c>
      <c r="AI291" s="45" t="b">
        <v>0</v>
      </c>
      <c r="AJ291" s="45" t="b">
        <v>0</v>
      </c>
      <c r="AK291" s="45"/>
      <c r="AL291" s="45" t="b">
        <v>0</v>
      </c>
      <c r="AM291" s="45"/>
      <c r="AN291" s="45"/>
      <c r="AO291" s="45"/>
      <c r="AP291" s="45"/>
      <c r="AQ291" s="45"/>
      <c r="AR291" s="45"/>
      <c r="AS291" s="45"/>
      <c r="AT291" s="45"/>
      <c r="AU291" s="45" t="s">
        <v>3251</v>
      </c>
      <c r="AV291" s="46"/>
      <c r="AW291" s="45"/>
      <c r="AX291" s="45" t="b">
        <v>0</v>
      </c>
      <c r="AY291" s="45" t="b">
        <v>0</v>
      </c>
      <c r="AZ291" s="45"/>
      <c r="BA291" s="45"/>
      <c r="BB291" s="45">
        <v>0</v>
      </c>
      <c r="BC291" s="45" t="b">
        <v>0</v>
      </c>
      <c r="BD291" s="45" t="b">
        <v>0</v>
      </c>
      <c r="BE291" s="45"/>
      <c r="BF291" s="45"/>
      <c r="BG291" s="45"/>
      <c r="BH291" s="45">
        <v>0</v>
      </c>
      <c r="BI291" s="45" t="s">
        <v>339</v>
      </c>
      <c r="BJ291" s="45"/>
      <c r="BK291" s="45" t="b">
        <v>0</v>
      </c>
      <c r="BL291" s="45"/>
      <c r="BM291" s="45" t="s">
        <v>3243</v>
      </c>
      <c r="BN291" s="46"/>
      <c r="BO291" s="45" t="s">
        <v>3280</v>
      </c>
      <c r="BP291" s="45"/>
      <c r="BQ291" s="45" t="s">
        <v>3281</v>
      </c>
      <c r="BR291" s="45"/>
      <c r="BS291" s="45"/>
      <c r="BT291" s="45" t="b">
        <v>0</v>
      </c>
      <c r="BU291" s="45">
        <v>1</v>
      </c>
      <c r="BV291" s="45" t="s">
        <v>3307</v>
      </c>
      <c r="BW291" s="45"/>
      <c r="BX291" s="45"/>
      <c r="BY291" s="45"/>
      <c r="BZ291" s="45"/>
      <c r="CA291" s="47">
        <v>46048</v>
      </c>
      <c r="CB291" s="47">
        <v>46003</v>
      </c>
      <c r="CC291" s="45" t="s">
        <v>3284</v>
      </c>
      <c r="CD291" s="45" t="b">
        <v>0</v>
      </c>
      <c r="CE291" s="45" t="b">
        <v>0</v>
      </c>
      <c r="CF291" s="45" t="b">
        <v>0</v>
      </c>
      <c r="CG291" s="45" t="b">
        <v>0</v>
      </c>
      <c r="CH291" s="45"/>
      <c r="CI291" s="45" t="s">
        <v>337</v>
      </c>
      <c r="CJ291" s="45" t="s">
        <v>3237</v>
      </c>
      <c r="CK291" s="45" t="s">
        <v>3237</v>
      </c>
      <c r="CL291" s="45"/>
      <c r="CM291" s="45"/>
      <c r="CN291" s="45"/>
      <c r="CO291" s="45" t="b">
        <v>0</v>
      </c>
      <c r="CP291" s="45" t="s">
        <v>4094</v>
      </c>
      <c r="CQ291" s="45">
        <v>0</v>
      </c>
      <c r="CR291" s="45">
        <v>0</v>
      </c>
      <c r="CS291" s="45"/>
      <c r="CT291" s="45"/>
      <c r="CU291" s="45"/>
      <c r="CV291" s="45">
        <v>29</v>
      </c>
      <c r="CW291" s="45"/>
      <c r="CX291" s="45"/>
      <c r="CY291" s="45">
        <v>0</v>
      </c>
      <c r="CZ291" s="45"/>
      <c r="DA291" s="45"/>
      <c r="DB291" s="45"/>
      <c r="DC291" s="45"/>
      <c r="DD291" s="45"/>
      <c r="DE291" s="45"/>
      <c r="DF291" s="45"/>
      <c r="DG291" s="45"/>
      <c r="DH291" s="45"/>
      <c r="DI291" s="45"/>
      <c r="DJ291" s="45"/>
      <c r="DK291" s="45"/>
      <c r="DL291" s="45"/>
      <c r="DM291" s="45"/>
      <c r="DN291" s="13"/>
      <c r="DO291" s="13">
        <v>0</v>
      </c>
      <c r="DP291" s="13"/>
    </row>
    <row r="292" spans="1:120" hidden="1">
      <c r="A292" s="45" t="s">
        <v>16</v>
      </c>
      <c r="B292" s="45" t="s">
        <v>2446</v>
      </c>
      <c r="C292" s="46"/>
      <c r="D292" s="45"/>
      <c r="E292" s="45">
        <v>58305</v>
      </c>
      <c r="F292" s="45">
        <v>4059779058305</v>
      </c>
      <c r="G292" s="46"/>
      <c r="H292" s="45" t="s">
        <v>452</v>
      </c>
      <c r="I292" s="45" t="s">
        <v>4079</v>
      </c>
      <c r="J292" s="45" t="s">
        <v>3221</v>
      </c>
      <c r="K292" s="45" t="s">
        <v>4213</v>
      </c>
      <c r="L292" s="45" t="s">
        <v>682</v>
      </c>
      <c r="M292" s="45">
        <v>4</v>
      </c>
      <c r="N292" s="45">
        <v>3.7</v>
      </c>
      <c r="O292" s="45"/>
      <c r="P292" s="45">
        <v>70</v>
      </c>
      <c r="Q292" s="45" t="s">
        <v>3222</v>
      </c>
      <c r="R292" s="45" t="b">
        <v>0</v>
      </c>
      <c r="S292" s="45"/>
      <c r="T292" s="45">
        <v>5</v>
      </c>
      <c r="U292" s="45">
        <v>0</v>
      </c>
      <c r="V292" s="45">
        <v>2</v>
      </c>
      <c r="W292" s="45">
        <v>2</v>
      </c>
      <c r="X292" s="45">
        <v>0</v>
      </c>
      <c r="Y292" s="45" t="s">
        <v>3223</v>
      </c>
      <c r="Z292" s="45" t="s">
        <v>4096</v>
      </c>
      <c r="AA292" s="45">
        <v>1</v>
      </c>
      <c r="AB292" s="45" t="b">
        <v>0</v>
      </c>
      <c r="AC292" s="45" t="b">
        <v>0</v>
      </c>
      <c r="AD292" s="45" t="b">
        <v>0</v>
      </c>
      <c r="AE292" s="45" t="b">
        <v>0</v>
      </c>
      <c r="AF292" s="45" t="b">
        <v>0</v>
      </c>
      <c r="AG292" s="45"/>
      <c r="AH292" s="45">
        <v>60</v>
      </c>
      <c r="AI292" s="45" t="b">
        <v>0</v>
      </c>
      <c r="AJ292" s="45" t="b">
        <v>0</v>
      </c>
      <c r="AK292" s="45"/>
      <c r="AL292" s="45" t="b">
        <v>0</v>
      </c>
      <c r="AM292" s="45"/>
      <c r="AN292" s="45"/>
      <c r="AO292" s="45"/>
      <c r="AP292" s="45"/>
      <c r="AQ292" s="45"/>
      <c r="AR292" s="45"/>
      <c r="AS292" s="45"/>
      <c r="AT292" s="45"/>
      <c r="AU292" s="45" t="s">
        <v>3251</v>
      </c>
      <c r="AV292" s="45">
        <v>4.99</v>
      </c>
      <c r="AW292" s="45" t="s">
        <v>76</v>
      </c>
      <c r="AX292" s="45" t="b">
        <v>0</v>
      </c>
      <c r="AY292" s="45" t="s">
        <v>3222</v>
      </c>
      <c r="AZ292" s="45"/>
      <c r="BA292" s="45" t="s">
        <v>2164</v>
      </c>
      <c r="BB292" s="45">
        <v>1</v>
      </c>
      <c r="BC292" s="45" t="s">
        <v>3222</v>
      </c>
      <c r="BD292" s="45" t="s">
        <v>3222</v>
      </c>
      <c r="BE292" s="45">
        <v>4.99</v>
      </c>
      <c r="BF292" s="45"/>
      <c r="BG292" s="45"/>
      <c r="BH292" s="45">
        <v>1</v>
      </c>
      <c r="BI292" s="45" t="s">
        <v>330</v>
      </c>
      <c r="BJ292" s="45" t="s">
        <v>4214</v>
      </c>
      <c r="BK292" s="45" t="s">
        <v>3222</v>
      </c>
      <c r="BL292" s="45" t="s">
        <v>3228</v>
      </c>
      <c r="BM292" s="45" t="s">
        <v>3243</v>
      </c>
      <c r="BN292" s="46"/>
      <c r="BO292" s="45" t="s">
        <v>3460</v>
      </c>
      <c r="BP292" s="45"/>
      <c r="BQ292" s="45" t="s">
        <v>3461</v>
      </c>
      <c r="BR292" s="45" t="s">
        <v>3256</v>
      </c>
      <c r="BS292" s="45"/>
      <c r="BT292" s="45" t="b">
        <v>0</v>
      </c>
      <c r="BU292" s="45">
        <v>1</v>
      </c>
      <c r="BV292" s="45" t="s">
        <v>3307</v>
      </c>
      <c r="BW292" s="45"/>
      <c r="BX292" s="45"/>
      <c r="BY292" s="45"/>
      <c r="BZ292" s="45"/>
      <c r="CA292" s="47">
        <v>46048</v>
      </c>
      <c r="CB292" s="47">
        <v>45468</v>
      </c>
      <c r="CC292" s="45" t="s">
        <v>3358</v>
      </c>
      <c r="CD292" s="45" t="b">
        <v>0</v>
      </c>
      <c r="CE292" s="45" t="b">
        <v>0</v>
      </c>
      <c r="CF292" s="45" t="b">
        <v>0</v>
      </c>
      <c r="CG292" s="45" t="b">
        <v>0</v>
      </c>
      <c r="CH292" s="45"/>
      <c r="CI292" s="45" t="s">
        <v>337</v>
      </c>
      <c r="CJ292" s="45" t="s">
        <v>3370</v>
      </c>
      <c r="CK292" s="45" t="s">
        <v>3371</v>
      </c>
      <c r="CL292" s="45"/>
      <c r="CM292" s="45"/>
      <c r="CN292" s="45"/>
      <c r="CO292" s="45" t="s">
        <v>3222</v>
      </c>
      <c r="CP292" s="45" t="s">
        <v>3238</v>
      </c>
      <c r="CQ292" s="45">
        <v>0</v>
      </c>
      <c r="CR292" s="45">
        <v>0</v>
      </c>
      <c r="CS292" s="45"/>
      <c r="CT292" s="45"/>
      <c r="CU292" s="45"/>
      <c r="CV292" s="45">
        <v>1</v>
      </c>
      <c r="CW292" s="45">
        <v>0</v>
      </c>
      <c r="CX292" s="45">
        <v>0</v>
      </c>
      <c r="CY292" s="45">
        <v>0</v>
      </c>
      <c r="CZ292" s="45"/>
      <c r="DA292" s="45">
        <v>0</v>
      </c>
      <c r="DB292" s="45">
        <v>0</v>
      </c>
      <c r="DC292" s="45"/>
      <c r="DD292" s="45"/>
      <c r="DE292" s="45">
        <v>0</v>
      </c>
      <c r="DF292" s="45">
        <v>0</v>
      </c>
      <c r="DG292" s="45">
        <v>0</v>
      </c>
      <c r="DH292" s="45"/>
      <c r="DI292" s="45"/>
      <c r="DJ292" s="45"/>
      <c r="DK292" s="45"/>
      <c r="DL292" s="45">
        <v>0</v>
      </c>
      <c r="DM292" s="45"/>
      <c r="DN292" s="13">
        <v>0</v>
      </c>
      <c r="DO292" s="13">
        <v>0</v>
      </c>
      <c r="DP292" s="13"/>
    </row>
    <row r="293" spans="1:120" hidden="1">
      <c r="A293" s="45" t="s">
        <v>16</v>
      </c>
      <c r="B293" s="45" t="s">
        <v>3045</v>
      </c>
      <c r="C293" s="45" t="s">
        <v>4103</v>
      </c>
      <c r="D293" s="45"/>
      <c r="E293" s="45">
        <v>58428</v>
      </c>
      <c r="F293" s="45">
        <v>4059779058428</v>
      </c>
      <c r="G293" s="46"/>
      <c r="H293" s="45" t="s">
        <v>452</v>
      </c>
      <c r="I293" s="45" t="s">
        <v>4120</v>
      </c>
      <c r="J293" s="45" t="s">
        <v>3221</v>
      </c>
      <c r="K293" s="45" t="s">
        <v>4215</v>
      </c>
      <c r="L293" s="45" t="s">
        <v>682</v>
      </c>
      <c r="M293" s="45">
        <v>12</v>
      </c>
      <c r="N293" s="45">
        <v>4.7</v>
      </c>
      <c r="O293" s="45"/>
      <c r="P293" s="45">
        <v>120</v>
      </c>
      <c r="Q293" s="45" t="s">
        <v>3222</v>
      </c>
      <c r="R293" s="45" t="b">
        <v>0</v>
      </c>
      <c r="S293" s="45"/>
      <c r="T293" s="45">
        <v>5</v>
      </c>
      <c r="U293" s="45">
        <v>0</v>
      </c>
      <c r="V293" s="45">
        <v>6</v>
      </c>
      <c r="W293" s="45">
        <v>6</v>
      </c>
      <c r="X293" s="45">
        <v>1</v>
      </c>
      <c r="Y293" s="45" t="s">
        <v>3223</v>
      </c>
      <c r="Z293" s="45" t="s">
        <v>4105</v>
      </c>
      <c r="AA293" s="45">
        <v>1</v>
      </c>
      <c r="AB293" s="45" t="b">
        <v>0</v>
      </c>
      <c r="AC293" s="45" t="b">
        <v>0</v>
      </c>
      <c r="AD293" s="45" t="b">
        <v>0</v>
      </c>
      <c r="AE293" s="45" t="b">
        <v>0</v>
      </c>
      <c r="AF293" s="45" t="b">
        <v>0</v>
      </c>
      <c r="AG293" s="45"/>
      <c r="AH293" s="45">
        <v>90</v>
      </c>
      <c r="AI293" s="45" t="b">
        <v>0</v>
      </c>
      <c r="AJ293" s="45" t="b">
        <v>0</v>
      </c>
      <c r="AK293" s="45"/>
      <c r="AL293" s="45" t="b">
        <v>0</v>
      </c>
      <c r="AM293" s="45"/>
      <c r="AN293" s="45"/>
      <c r="AO293" s="45"/>
      <c r="AP293" s="45"/>
      <c r="AQ293" s="45"/>
      <c r="AR293" s="45"/>
      <c r="AS293" s="45"/>
      <c r="AT293" s="45"/>
      <c r="AU293" s="45" t="s">
        <v>3251</v>
      </c>
      <c r="AV293" s="45">
        <v>11.99</v>
      </c>
      <c r="AW293" s="45" t="s">
        <v>76</v>
      </c>
      <c r="AX293" s="45" t="b">
        <v>0</v>
      </c>
      <c r="AY293" s="45" t="b">
        <v>0</v>
      </c>
      <c r="AZ293" s="45"/>
      <c r="BA293" s="45"/>
      <c r="BB293" s="45">
        <v>0</v>
      </c>
      <c r="BC293" s="45" t="s">
        <v>3222</v>
      </c>
      <c r="BD293" s="45" t="s">
        <v>3222</v>
      </c>
      <c r="BE293" s="45">
        <v>11.99</v>
      </c>
      <c r="BF293" s="45"/>
      <c r="BG293" s="45"/>
      <c r="BH293" s="45">
        <v>2</v>
      </c>
      <c r="BI293" s="45" t="s">
        <v>330</v>
      </c>
      <c r="BJ293" s="45" t="s">
        <v>4216</v>
      </c>
      <c r="BK293" s="45" t="s">
        <v>3222</v>
      </c>
      <c r="BL293" s="45" t="s">
        <v>3228</v>
      </c>
      <c r="BM293" s="45" t="s">
        <v>3243</v>
      </c>
      <c r="BN293" s="45">
        <v>494589</v>
      </c>
      <c r="BO293" s="45" t="s">
        <v>3460</v>
      </c>
      <c r="BP293" s="45">
        <v>20990</v>
      </c>
      <c r="BQ293" s="45" t="s">
        <v>3461</v>
      </c>
      <c r="BR293" s="45" t="s">
        <v>3256</v>
      </c>
      <c r="BS293" s="45"/>
      <c r="BT293" s="45" t="b">
        <v>0</v>
      </c>
      <c r="BU293" s="45">
        <v>5</v>
      </c>
      <c r="BV293" s="45" t="s">
        <v>4217</v>
      </c>
      <c r="BW293" s="45" t="s">
        <v>3283</v>
      </c>
      <c r="BX293" s="46"/>
      <c r="BY293" s="45"/>
      <c r="BZ293" s="45"/>
      <c r="CA293" s="47">
        <v>46048</v>
      </c>
      <c r="CB293" s="47">
        <v>45425</v>
      </c>
      <c r="CC293" s="45" t="s">
        <v>3358</v>
      </c>
      <c r="CD293" s="45" t="b">
        <v>0</v>
      </c>
      <c r="CE293" s="45" t="b">
        <v>0</v>
      </c>
      <c r="CF293" s="45" t="b">
        <v>0</v>
      </c>
      <c r="CG293" s="45" t="b">
        <v>0</v>
      </c>
      <c r="CH293" s="45"/>
      <c r="CI293" s="45" t="s">
        <v>337</v>
      </c>
      <c r="CJ293" s="45" t="s">
        <v>3237</v>
      </c>
      <c r="CK293" s="45" t="s">
        <v>3237</v>
      </c>
      <c r="CL293" s="45"/>
      <c r="CM293" s="45"/>
      <c r="CN293" s="45"/>
      <c r="CO293" s="45" t="b">
        <v>0</v>
      </c>
      <c r="CP293" s="45" t="s">
        <v>3238</v>
      </c>
      <c r="CQ293" s="45">
        <v>0</v>
      </c>
      <c r="CR293" s="45">
        <v>0</v>
      </c>
      <c r="CS293" s="45"/>
      <c r="CT293" s="45"/>
      <c r="CU293" s="45"/>
      <c r="CV293" s="45">
        <v>0</v>
      </c>
      <c r="CW293" s="45">
        <v>0</v>
      </c>
      <c r="CX293" s="45">
        <v>0</v>
      </c>
      <c r="CY293" s="45">
        <v>0</v>
      </c>
      <c r="CZ293" s="45"/>
      <c r="DA293" s="45">
        <v>0</v>
      </c>
      <c r="DB293" s="45">
        <v>0</v>
      </c>
      <c r="DC293" s="45"/>
      <c r="DD293" s="45"/>
      <c r="DE293" s="45">
        <v>0</v>
      </c>
      <c r="DF293" s="45">
        <v>0</v>
      </c>
      <c r="DG293" s="45">
        <v>0</v>
      </c>
      <c r="DH293" s="45"/>
      <c r="DI293" s="45"/>
      <c r="DJ293" s="45"/>
      <c r="DK293" s="45"/>
      <c r="DL293" s="45">
        <v>0</v>
      </c>
      <c r="DM293" s="45"/>
      <c r="DN293" s="13"/>
      <c r="DO293" s="13">
        <v>0</v>
      </c>
      <c r="DP293" s="13"/>
    </row>
    <row r="294" spans="1:120" hidden="1">
      <c r="A294" s="45" t="s">
        <v>16</v>
      </c>
      <c r="B294" s="45" t="s">
        <v>3043</v>
      </c>
      <c r="C294" s="45" t="s">
        <v>4189</v>
      </c>
      <c r="D294" s="45"/>
      <c r="E294" s="45">
        <v>53294</v>
      </c>
      <c r="F294" s="45">
        <v>4059779053294</v>
      </c>
      <c r="G294" s="46"/>
      <c r="H294" s="45" t="s">
        <v>195</v>
      </c>
      <c r="I294" s="45" t="s">
        <v>3276</v>
      </c>
      <c r="J294" s="45" t="s">
        <v>3221</v>
      </c>
      <c r="K294" s="45" t="s">
        <v>4218</v>
      </c>
      <c r="L294" s="45" t="s">
        <v>1296</v>
      </c>
      <c r="M294" s="45">
        <v>4</v>
      </c>
      <c r="N294" s="45">
        <v>4.5999999999999996</v>
      </c>
      <c r="O294" s="45"/>
      <c r="P294" s="45">
        <v>177</v>
      </c>
      <c r="Q294" s="45" t="s">
        <v>3222</v>
      </c>
      <c r="R294" s="45" t="s">
        <v>3222</v>
      </c>
      <c r="S294" s="45" t="s">
        <v>4191</v>
      </c>
      <c r="T294" s="45">
        <v>5</v>
      </c>
      <c r="U294" s="45">
        <v>0</v>
      </c>
      <c r="V294" s="45">
        <v>8</v>
      </c>
      <c r="W294" s="45">
        <v>8</v>
      </c>
      <c r="X294" s="45">
        <v>1</v>
      </c>
      <c r="Y294" s="45" t="s">
        <v>3223</v>
      </c>
      <c r="Z294" s="45" t="s">
        <v>4192</v>
      </c>
      <c r="AA294" s="45">
        <v>0</v>
      </c>
      <c r="AB294" s="45" t="b">
        <v>0</v>
      </c>
      <c r="AC294" s="45" t="b">
        <v>0</v>
      </c>
      <c r="AD294" s="45" t="b">
        <v>0</v>
      </c>
      <c r="AE294" s="45" t="b">
        <v>0</v>
      </c>
      <c r="AF294" s="45" t="b">
        <v>0</v>
      </c>
      <c r="AG294" s="45" t="s">
        <v>3225</v>
      </c>
      <c r="AH294" s="45">
        <v>80</v>
      </c>
      <c r="AI294" s="45" t="b">
        <v>0</v>
      </c>
      <c r="AJ294" s="45" t="b">
        <v>0</v>
      </c>
      <c r="AK294" s="45"/>
      <c r="AL294" s="45" t="b">
        <v>0</v>
      </c>
      <c r="AM294" s="45"/>
      <c r="AN294" s="45"/>
      <c r="AO294" s="45"/>
      <c r="AP294" s="45"/>
      <c r="AQ294" s="45"/>
      <c r="AR294" s="45"/>
      <c r="AS294" s="45"/>
      <c r="AT294" s="45"/>
      <c r="AU294" s="45" t="s">
        <v>3251</v>
      </c>
      <c r="AV294" s="45">
        <v>2.99</v>
      </c>
      <c r="AW294" s="45" t="s">
        <v>76</v>
      </c>
      <c r="AX294" s="45" t="b">
        <v>0</v>
      </c>
      <c r="AY294" s="45" t="b">
        <v>0</v>
      </c>
      <c r="AZ294" s="45"/>
      <c r="BA294" s="45"/>
      <c r="BB294" s="45">
        <v>0</v>
      </c>
      <c r="BC294" s="45" t="s">
        <v>3222</v>
      </c>
      <c r="BD294" s="45" t="s">
        <v>3222</v>
      </c>
      <c r="BE294" s="45">
        <v>2.99</v>
      </c>
      <c r="BF294" s="45"/>
      <c r="BG294" s="45"/>
      <c r="BH294" s="45">
        <v>1</v>
      </c>
      <c r="BI294" s="45" t="s">
        <v>330</v>
      </c>
      <c r="BJ294" s="45" t="s">
        <v>3978</v>
      </c>
      <c r="BK294" s="45" t="s">
        <v>3222</v>
      </c>
      <c r="BL294" s="45" t="s">
        <v>3228</v>
      </c>
      <c r="BM294" s="45" t="s">
        <v>3243</v>
      </c>
      <c r="BN294" s="45">
        <v>479690</v>
      </c>
      <c r="BO294" s="45" t="s">
        <v>3244</v>
      </c>
      <c r="BP294" s="45">
        <v>2951</v>
      </c>
      <c r="BQ294" s="45" t="s">
        <v>3245</v>
      </c>
      <c r="BR294" s="45" t="s">
        <v>3256</v>
      </c>
      <c r="BS294" s="45" t="s">
        <v>3472</v>
      </c>
      <c r="BT294" s="45" t="b">
        <v>0</v>
      </c>
      <c r="BU294" s="45">
        <v>3</v>
      </c>
      <c r="BV294" s="45" t="s">
        <v>4193</v>
      </c>
      <c r="BW294" s="45" t="s">
        <v>3258</v>
      </c>
      <c r="BX294" s="45"/>
      <c r="BY294" s="45"/>
      <c r="BZ294" s="45"/>
      <c r="CA294" s="47">
        <v>46048</v>
      </c>
      <c r="CB294" s="47">
        <v>45392</v>
      </c>
      <c r="CC294" s="45" t="s">
        <v>3914</v>
      </c>
      <c r="CD294" s="45" t="b">
        <v>0</v>
      </c>
      <c r="CE294" s="45" t="b">
        <v>0</v>
      </c>
      <c r="CF294" s="45" t="b">
        <v>0</v>
      </c>
      <c r="CG294" s="45" t="b">
        <v>0</v>
      </c>
      <c r="CH294" s="45"/>
      <c r="CI294" s="45" t="s">
        <v>337</v>
      </c>
      <c r="CJ294" s="45" t="s">
        <v>3370</v>
      </c>
      <c r="CK294" s="45" t="s">
        <v>3371</v>
      </c>
      <c r="CL294" s="45"/>
      <c r="CM294" s="45"/>
      <c r="CN294" s="45"/>
      <c r="CO294" s="45" t="s">
        <v>3222</v>
      </c>
      <c r="CP294" s="45" t="s">
        <v>3238</v>
      </c>
      <c r="CQ294" s="45">
        <v>0</v>
      </c>
      <c r="CR294" s="45">
        <v>0</v>
      </c>
      <c r="CS294" s="45">
        <v>0.34239999999999998</v>
      </c>
      <c r="CT294" s="45"/>
      <c r="CU294" s="45"/>
      <c r="CV294" s="45">
        <v>0</v>
      </c>
      <c r="CW294" s="45">
        <v>2</v>
      </c>
      <c r="CX294" s="45">
        <v>3.6</v>
      </c>
      <c r="CY294" s="45">
        <v>0</v>
      </c>
      <c r="CZ294" s="45">
        <v>0</v>
      </c>
      <c r="DA294" s="45">
        <v>0</v>
      </c>
      <c r="DB294" s="45">
        <v>0</v>
      </c>
      <c r="DC294" s="45">
        <v>0</v>
      </c>
      <c r="DD294" s="45">
        <v>0</v>
      </c>
      <c r="DE294" s="45">
        <v>3.6</v>
      </c>
      <c r="DF294" s="45">
        <v>2</v>
      </c>
      <c r="DG294" s="45">
        <v>0</v>
      </c>
      <c r="DH294" s="45">
        <v>0</v>
      </c>
      <c r="DI294" s="45">
        <v>0</v>
      </c>
      <c r="DJ294" s="45">
        <v>0</v>
      </c>
      <c r="DK294" s="45">
        <v>0</v>
      </c>
      <c r="DL294" s="45">
        <v>0</v>
      </c>
      <c r="DM294" s="45">
        <v>1</v>
      </c>
      <c r="DN294" s="13">
        <v>0</v>
      </c>
      <c r="DO294" s="13">
        <v>24</v>
      </c>
      <c r="DP294" s="13"/>
    </row>
    <row r="295" spans="1:120" hidden="1">
      <c r="A295" s="45" t="s">
        <v>16</v>
      </c>
      <c r="B295" s="45" t="s">
        <v>2081</v>
      </c>
      <c r="C295" s="45" t="s">
        <v>4189</v>
      </c>
      <c r="D295" s="45"/>
      <c r="E295" s="45">
        <v>58107</v>
      </c>
      <c r="F295" s="45">
        <v>4059779058107</v>
      </c>
      <c r="G295" s="46"/>
      <c r="H295" s="45" t="s">
        <v>195</v>
      </c>
      <c r="I295" s="45" t="s">
        <v>3276</v>
      </c>
      <c r="J295" s="45" t="s">
        <v>3221</v>
      </c>
      <c r="K295" s="45" t="s">
        <v>4219</v>
      </c>
      <c r="L295" s="45" t="s">
        <v>1296</v>
      </c>
      <c r="M295" s="45">
        <v>4</v>
      </c>
      <c r="N295" s="45">
        <v>4.5999999999999996</v>
      </c>
      <c r="O295" s="45"/>
      <c r="P295" s="45">
        <v>179</v>
      </c>
      <c r="Q295" s="45" t="s">
        <v>3222</v>
      </c>
      <c r="R295" s="45" t="s">
        <v>3222</v>
      </c>
      <c r="S295" s="45" t="s">
        <v>4191</v>
      </c>
      <c r="T295" s="45">
        <v>5</v>
      </c>
      <c r="U295" s="45">
        <v>0</v>
      </c>
      <c r="V295" s="45">
        <v>7</v>
      </c>
      <c r="W295" s="45">
        <v>7</v>
      </c>
      <c r="X295" s="45">
        <v>1</v>
      </c>
      <c r="Y295" s="45" t="s">
        <v>3223</v>
      </c>
      <c r="Z295" s="45" t="s">
        <v>4192</v>
      </c>
      <c r="AA295" s="45">
        <v>0</v>
      </c>
      <c r="AB295" s="45" t="b">
        <v>0</v>
      </c>
      <c r="AC295" s="45" t="b">
        <v>0</v>
      </c>
      <c r="AD295" s="45" t="b">
        <v>0</v>
      </c>
      <c r="AE295" s="45" t="b">
        <v>0</v>
      </c>
      <c r="AF295" s="45" t="b">
        <v>0</v>
      </c>
      <c r="AG295" s="45" t="s">
        <v>3225</v>
      </c>
      <c r="AH295" s="45">
        <v>80</v>
      </c>
      <c r="AI295" s="45" t="b">
        <v>0</v>
      </c>
      <c r="AJ295" s="45" t="b">
        <v>0</v>
      </c>
      <c r="AK295" s="45"/>
      <c r="AL295" s="45" t="b">
        <v>0</v>
      </c>
      <c r="AM295" s="45"/>
      <c r="AN295" s="45"/>
      <c r="AO295" s="45"/>
      <c r="AP295" s="45"/>
      <c r="AQ295" s="45"/>
      <c r="AR295" s="45"/>
      <c r="AS295" s="45"/>
      <c r="AT295" s="45"/>
      <c r="AU295" s="45" t="s">
        <v>3251</v>
      </c>
      <c r="AV295" s="45">
        <v>11.96</v>
      </c>
      <c r="AW295" s="45" t="s">
        <v>76</v>
      </c>
      <c r="AX295" s="45" t="b">
        <v>0</v>
      </c>
      <c r="AY295" s="45" t="b">
        <v>0</v>
      </c>
      <c r="AZ295" s="45"/>
      <c r="BA295" s="45"/>
      <c r="BB295" s="45">
        <v>0</v>
      </c>
      <c r="BC295" s="45" t="s">
        <v>3222</v>
      </c>
      <c r="BD295" s="45" t="s">
        <v>3222</v>
      </c>
      <c r="BE295" s="45">
        <v>11.96</v>
      </c>
      <c r="BF295" s="45"/>
      <c r="BG295" s="45"/>
      <c r="BH295" s="45">
        <v>1</v>
      </c>
      <c r="BI295" s="45" t="s">
        <v>330</v>
      </c>
      <c r="BJ295" s="45" t="s">
        <v>4220</v>
      </c>
      <c r="BK295" s="45" t="s">
        <v>3222</v>
      </c>
      <c r="BL295" s="45" t="s">
        <v>3228</v>
      </c>
      <c r="BM295" s="45" t="s">
        <v>3243</v>
      </c>
      <c r="BN295" s="45">
        <v>479690</v>
      </c>
      <c r="BO295" s="45" t="s">
        <v>3244</v>
      </c>
      <c r="BP295" s="45">
        <v>2951</v>
      </c>
      <c r="BQ295" s="45" t="s">
        <v>3245</v>
      </c>
      <c r="BR295" s="45" t="s">
        <v>3256</v>
      </c>
      <c r="BS295" s="45" t="s">
        <v>3472</v>
      </c>
      <c r="BT295" s="45" t="b">
        <v>0</v>
      </c>
      <c r="BU295" s="45">
        <v>3</v>
      </c>
      <c r="BV295" s="45" t="s">
        <v>4221</v>
      </c>
      <c r="BW295" s="45" t="s">
        <v>3258</v>
      </c>
      <c r="BX295" s="45"/>
      <c r="BY295" s="45"/>
      <c r="BZ295" s="45"/>
      <c r="CA295" s="47">
        <v>46048</v>
      </c>
      <c r="CB295" s="47">
        <v>45395</v>
      </c>
      <c r="CC295" s="45" t="s">
        <v>3914</v>
      </c>
      <c r="CD295" s="45" t="b">
        <v>0</v>
      </c>
      <c r="CE295" s="45" t="b">
        <v>0</v>
      </c>
      <c r="CF295" s="45" t="b">
        <v>0</v>
      </c>
      <c r="CG295" s="45" t="b">
        <v>0</v>
      </c>
      <c r="CH295" s="45"/>
      <c r="CI295" s="45" t="s">
        <v>337</v>
      </c>
      <c r="CJ295" s="45" t="s">
        <v>3237</v>
      </c>
      <c r="CK295" s="45" t="s">
        <v>3237</v>
      </c>
      <c r="CL295" s="45"/>
      <c r="CM295" s="45"/>
      <c r="CN295" s="45"/>
      <c r="CO295" s="45" t="s">
        <v>3222</v>
      </c>
      <c r="CP295" s="45" t="s">
        <v>3238</v>
      </c>
      <c r="CQ295" s="45">
        <v>0</v>
      </c>
      <c r="CR295" s="45">
        <v>0</v>
      </c>
      <c r="CS295" s="45"/>
      <c r="CT295" s="45"/>
      <c r="CU295" s="45"/>
      <c r="CV295" s="45">
        <v>1</v>
      </c>
      <c r="CW295" s="45">
        <v>0</v>
      </c>
      <c r="CX295" s="45">
        <v>0</v>
      </c>
      <c r="CY295" s="45">
        <v>0</v>
      </c>
      <c r="CZ295" s="45">
        <v>0</v>
      </c>
      <c r="DA295" s="45">
        <v>0</v>
      </c>
      <c r="DB295" s="45">
        <v>0</v>
      </c>
      <c r="DC295" s="45">
        <v>0</v>
      </c>
      <c r="DD295" s="45">
        <v>0</v>
      </c>
      <c r="DE295" s="45">
        <v>0</v>
      </c>
      <c r="DF295" s="45">
        <v>0</v>
      </c>
      <c r="DG295" s="45">
        <v>0</v>
      </c>
      <c r="DH295" s="45">
        <v>0</v>
      </c>
      <c r="DI295" s="45">
        <v>0</v>
      </c>
      <c r="DJ295" s="45">
        <v>0</v>
      </c>
      <c r="DK295" s="45">
        <v>0</v>
      </c>
      <c r="DL295" s="45">
        <v>0</v>
      </c>
      <c r="DM295" s="45"/>
      <c r="DN295" s="13"/>
      <c r="DO295" s="13">
        <v>0</v>
      </c>
      <c r="DP295" s="13"/>
    </row>
    <row r="296" spans="1:120" hidden="1">
      <c r="A296" s="45" t="s">
        <v>16</v>
      </c>
      <c r="B296" s="45" t="s">
        <v>17</v>
      </c>
      <c r="C296" s="45" t="s">
        <v>4222</v>
      </c>
      <c r="D296" s="45"/>
      <c r="E296" s="45">
        <v>51641</v>
      </c>
      <c r="F296" s="45">
        <v>4059779051641</v>
      </c>
      <c r="G296" s="46"/>
      <c r="H296" s="45" t="s">
        <v>337</v>
      </c>
      <c r="I296" s="45" t="s">
        <v>3434</v>
      </c>
      <c r="J296" s="45" t="s">
        <v>3221</v>
      </c>
      <c r="K296" s="45" t="s">
        <v>18</v>
      </c>
      <c r="L296" s="45" t="s">
        <v>252</v>
      </c>
      <c r="M296" s="45">
        <v>61</v>
      </c>
      <c r="N296" s="45">
        <v>4.2</v>
      </c>
      <c r="O296" s="45">
        <v>4.0999999999999996</v>
      </c>
      <c r="P296" s="45">
        <v>70</v>
      </c>
      <c r="Q296" s="45" t="s">
        <v>3222</v>
      </c>
      <c r="R296" s="45" t="b">
        <v>0</v>
      </c>
      <c r="S296" s="45"/>
      <c r="T296" s="45">
        <v>5</v>
      </c>
      <c r="U296" s="45">
        <v>487</v>
      </c>
      <c r="V296" s="45">
        <v>7</v>
      </c>
      <c r="W296" s="45">
        <v>7</v>
      </c>
      <c r="X296" s="45">
        <v>1</v>
      </c>
      <c r="Y296" s="45" t="s">
        <v>3223</v>
      </c>
      <c r="Z296" s="45" t="s">
        <v>4223</v>
      </c>
      <c r="AA296" s="45">
        <v>24</v>
      </c>
      <c r="AB296" s="45" t="b">
        <v>0</v>
      </c>
      <c r="AC296" s="45" t="s">
        <v>3222</v>
      </c>
      <c r="AD296" s="45" t="b">
        <v>0</v>
      </c>
      <c r="AE296" s="45" t="b">
        <v>0</v>
      </c>
      <c r="AF296" s="45" t="b">
        <v>0</v>
      </c>
      <c r="AG296" s="45" t="s">
        <v>3279</v>
      </c>
      <c r="AH296" s="45">
        <v>80</v>
      </c>
      <c r="AI296" s="45" t="b">
        <v>0</v>
      </c>
      <c r="AJ296" s="45" t="b">
        <v>0</v>
      </c>
      <c r="AK296" s="45"/>
      <c r="AL296" s="45" t="b">
        <v>0</v>
      </c>
      <c r="AM296" s="45" t="s">
        <v>3222</v>
      </c>
      <c r="AN296" s="45" t="s">
        <v>3222</v>
      </c>
      <c r="AO296" s="45" t="b">
        <v>0</v>
      </c>
      <c r="AP296" s="45"/>
      <c r="AQ296" s="45" t="s">
        <v>3222</v>
      </c>
      <c r="AR296" s="45" t="b">
        <v>0</v>
      </c>
      <c r="AS296" s="45" t="s">
        <v>3297</v>
      </c>
      <c r="AT296" s="45"/>
      <c r="AU296" s="45" t="s">
        <v>3227</v>
      </c>
      <c r="AV296" s="45">
        <v>3.99</v>
      </c>
      <c r="AW296" s="45"/>
      <c r="AX296" s="45" t="b">
        <v>0</v>
      </c>
      <c r="AY296" s="45" t="b">
        <v>0</v>
      </c>
      <c r="AZ296" s="45"/>
      <c r="BA296" s="45"/>
      <c r="BB296" s="45">
        <v>0</v>
      </c>
      <c r="BC296" s="45" t="b">
        <v>0</v>
      </c>
      <c r="BD296" s="45" t="b">
        <v>0</v>
      </c>
      <c r="BE296" s="45">
        <v>3.99</v>
      </c>
      <c r="BF296" s="45"/>
      <c r="BG296" s="45"/>
      <c r="BH296" s="45">
        <v>0</v>
      </c>
      <c r="BI296" s="45" t="s">
        <v>339</v>
      </c>
      <c r="BJ296" s="45"/>
      <c r="BK296" s="45" t="b">
        <v>0</v>
      </c>
      <c r="BL296" s="45" t="s">
        <v>3228</v>
      </c>
      <c r="BM296" s="45" t="s">
        <v>3253</v>
      </c>
      <c r="BN296" s="45">
        <v>69725</v>
      </c>
      <c r="BO296" s="45" t="s">
        <v>4224</v>
      </c>
      <c r="BP296" s="45">
        <v>443</v>
      </c>
      <c r="BQ296" s="45" t="s">
        <v>4225</v>
      </c>
      <c r="BR296" s="45" t="s">
        <v>3256</v>
      </c>
      <c r="BS296" s="45"/>
      <c r="BT296" s="45" t="b">
        <v>0</v>
      </c>
      <c r="BU296" s="45">
        <v>5</v>
      </c>
      <c r="BV296" s="45" t="s">
        <v>4226</v>
      </c>
      <c r="BW296" s="45" t="s">
        <v>3283</v>
      </c>
      <c r="BX296" s="46"/>
      <c r="BY296" s="45"/>
      <c r="BZ296" s="45"/>
      <c r="CA296" s="47">
        <v>46048</v>
      </c>
      <c r="CB296" s="47">
        <v>45408</v>
      </c>
      <c r="CC296" s="45" t="s">
        <v>4227</v>
      </c>
      <c r="CD296" s="45" t="b">
        <v>0</v>
      </c>
      <c r="CE296" s="45" t="b">
        <v>0</v>
      </c>
      <c r="CF296" s="45" t="b">
        <v>0</v>
      </c>
      <c r="CG296" s="45" t="b">
        <v>0</v>
      </c>
      <c r="CH296" s="45"/>
      <c r="CI296" s="45" t="s">
        <v>337</v>
      </c>
      <c r="CJ296" s="45" t="s">
        <v>3370</v>
      </c>
      <c r="CK296" s="45" t="s">
        <v>3371</v>
      </c>
      <c r="CL296" s="45"/>
      <c r="CM296" s="45"/>
      <c r="CN296" s="45"/>
      <c r="CO296" s="45" t="b">
        <v>0</v>
      </c>
      <c r="CP296" s="45" t="s">
        <v>3238</v>
      </c>
      <c r="CQ296" s="45">
        <v>0</v>
      </c>
      <c r="CR296" s="45">
        <v>0</v>
      </c>
      <c r="CS296" s="45">
        <v>0.32200000000000001</v>
      </c>
      <c r="CT296" s="45"/>
      <c r="CU296" s="45"/>
      <c r="CV296" s="45">
        <v>0</v>
      </c>
      <c r="CW296" s="45">
        <v>2</v>
      </c>
      <c r="CX296" s="45">
        <v>4.82</v>
      </c>
      <c r="CY296" s="45">
        <v>0</v>
      </c>
      <c r="CZ296" s="45">
        <v>0</v>
      </c>
      <c r="DA296" s="45">
        <v>0</v>
      </c>
      <c r="DB296" s="45">
        <v>0</v>
      </c>
      <c r="DC296" s="45">
        <v>0</v>
      </c>
      <c r="DD296" s="45">
        <v>0</v>
      </c>
      <c r="DE296" s="45">
        <v>4.82</v>
      </c>
      <c r="DF296" s="45">
        <v>2</v>
      </c>
      <c r="DG296" s="45">
        <v>0</v>
      </c>
      <c r="DH296" s="45">
        <v>0</v>
      </c>
      <c r="DI296" s="45">
        <v>0</v>
      </c>
      <c r="DJ296" s="45">
        <v>0</v>
      </c>
      <c r="DK296" s="45">
        <v>0</v>
      </c>
      <c r="DL296" s="45">
        <v>0</v>
      </c>
      <c r="DM296" s="45">
        <v>1</v>
      </c>
      <c r="DN296" s="13"/>
      <c r="DO296" s="13">
        <v>0</v>
      </c>
      <c r="DP296" s="13"/>
    </row>
    <row r="297" spans="1:120" hidden="1">
      <c r="A297" s="45" t="s">
        <v>16</v>
      </c>
      <c r="B297" s="45" t="s">
        <v>1732</v>
      </c>
      <c r="C297" s="45" t="s">
        <v>4222</v>
      </c>
      <c r="D297" s="45"/>
      <c r="E297" s="45">
        <v>51689</v>
      </c>
      <c r="F297" s="45">
        <v>4059779051689</v>
      </c>
      <c r="G297" s="46"/>
      <c r="H297" s="45" t="s">
        <v>337</v>
      </c>
      <c r="I297" s="45" t="s">
        <v>3434</v>
      </c>
      <c r="J297" s="45" t="s">
        <v>3221</v>
      </c>
      <c r="K297" s="45" t="s">
        <v>4228</v>
      </c>
      <c r="L297" s="45" t="s">
        <v>252</v>
      </c>
      <c r="M297" s="45">
        <v>61</v>
      </c>
      <c r="N297" s="45">
        <v>4.2</v>
      </c>
      <c r="O297" s="45">
        <v>4.0999999999999996</v>
      </c>
      <c r="P297" s="45">
        <v>92</v>
      </c>
      <c r="Q297" s="45" t="s">
        <v>3222</v>
      </c>
      <c r="R297" s="45" t="b">
        <v>0</v>
      </c>
      <c r="S297" s="45"/>
      <c r="T297" s="45">
        <v>5</v>
      </c>
      <c r="U297" s="45">
        <v>293</v>
      </c>
      <c r="V297" s="45">
        <v>6</v>
      </c>
      <c r="W297" s="45">
        <v>6</v>
      </c>
      <c r="X297" s="45">
        <v>1</v>
      </c>
      <c r="Y297" s="45" t="s">
        <v>3223</v>
      </c>
      <c r="Z297" s="45" t="s">
        <v>4223</v>
      </c>
      <c r="AA297" s="45">
        <v>24</v>
      </c>
      <c r="AB297" s="45" t="b">
        <v>0</v>
      </c>
      <c r="AC297" s="45" t="b">
        <v>0</v>
      </c>
      <c r="AD297" s="45" t="b">
        <v>0</v>
      </c>
      <c r="AE297" s="45" t="b">
        <v>0</v>
      </c>
      <c r="AF297" s="45" t="b">
        <v>0</v>
      </c>
      <c r="AG297" s="45" t="s">
        <v>3279</v>
      </c>
      <c r="AH297" s="45">
        <v>90</v>
      </c>
      <c r="AI297" s="45" t="b">
        <v>0</v>
      </c>
      <c r="AJ297" s="45" t="s">
        <v>3222</v>
      </c>
      <c r="AK297" s="45"/>
      <c r="AL297" s="45" t="b">
        <v>0</v>
      </c>
      <c r="AM297" s="45"/>
      <c r="AN297" s="45"/>
      <c r="AO297" s="45"/>
      <c r="AP297" s="45"/>
      <c r="AQ297" s="45"/>
      <c r="AR297" s="45"/>
      <c r="AS297" s="45"/>
      <c r="AT297" s="45"/>
      <c r="AU297" s="45" t="s">
        <v>3251</v>
      </c>
      <c r="AV297" s="45">
        <v>50.31</v>
      </c>
      <c r="AW297" s="45" t="s">
        <v>76</v>
      </c>
      <c r="AX297" s="45" t="b">
        <v>0</v>
      </c>
      <c r="AY297" s="45" t="b">
        <v>0</v>
      </c>
      <c r="AZ297" s="45"/>
      <c r="BA297" s="45"/>
      <c r="BB297" s="45">
        <v>0</v>
      </c>
      <c r="BC297" s="45" t="s">
        <v>3222</v>
      </c>
      <c r="BD297" s="45" t="s">
        <v>3222</v>
      </c>
      <c r="BE297" s="45">
        <v>50.31</v>
      </c>
      <c r="BF297" s="45"/>
      <c r="BG297" s="45"/>
      <c r="BH297" s="45">
        <v>1</v>
      </c>
      <c r="BI297" s="45" t="s">
        <v>330</v>
      </c>
      <c r="BJ297" s="45"/>
      <c r="BK297" s="45" t="s">
        <v>3222</v>
      </c>
      <c r="BL297" s="45" t="s">
        <v>3228</v>
      </c>
      <c r="BM297" s="45" t="s">
        <v>3253</v>
      </c>
      <c r="BN297" s="45">
        <v>69725</v>
      </c>
      <c r="BO297" s="45" t="s">
        <v>4224</v>
      </c>
      <c r="BP297" s="45">
        <v>443</v>
      </c>
      <c r="BQ297" s="45" t="s">
        <v>4225</v>
      </c>
      <c r="BR297" s="45" t="s">
        <v>3256</v>
      </c>
      <c r="BS297" s="45"/>
      <c r="BT297" s="45" t="b">
        <v>0</v>
      </c>
      <c r="BU297" s="45">
        <v>5</v>
      </c>
      <c r="BV297" s="45" t="s">
        <v>4226</v>
      </c>
      <c r="BW297" s="45" t="s">
        <v>3283</v>
      </c>
      <c r="BX297" s="46"/>
      <c r="BY297" s="45"/>
      <c r="BZ297" s="45"/>
      <c r="CA297" s="47">
        <v>46048</v>
      </c>
      <c r="CB297" s="47">
        <v>45411</v>
      </c>
      <c r="CC297" s="45" t="s">
        <v>4227</v>
      </c>
      <c r="CD297" s="45" t="b">
        <v>0</v>
      </c>
      <c r="CE297" s="45" t="b">
        <v>0</v>
      </c>
      <c r="CF297" s="45" t="b">
        <v>0</v>
      </c>
      <c r="CG297" s="45" t="b">
        <v>0</v>
      </c>
      <c r="CH297" s="45"/>
      <c r="CI297" s="45" t="s">
        <v>337</v>
      </c>
      <c r="CJ297" s="45" t="s">
        <v>3237</v>
      </c>
      <c r="CK297" s="45" t="s">
        <v>3237</v>
      </c>
      <c r="CL297" s="45"/>
      <c r="CM297" s="45"/>
      <c r="CN297" s="45"/>
      <c r="CO297" s="45" t="b">
        <v>0</v>
      </c>
      <c r="CP297" s="45" t="s">
        <v>3238</v>
      </c>
      <c r="CQ297" s="45">
        <v>0</v>
      </c>
      <c r="CR297" s="45">
        <v>0</v>
      </c>
      <c r="CS297" s="45">
        <v>1</v>
      </c>
      <c r="CT297" s="45"/>
      <c r="CU297" s="45"/>
      <c r="CV297" s="45">
        <v>9</v>
      </c>
      <c r="CW297" s="45">
        <v>0</v>
      </c>
      <c r="CX297" s="45">
        <v>0</v>
      </c>
      <c r="CY297" s="45">
        <v>0</v>
      </c>
      <c r="CZ297" s="45">
        <v>0</v>
      </c>
      <c r="DA297" s="45">
        <v>0</v>
      </c>
      <c r="DB297" s="45">
        <v>0</v>
      </c>
      <c r="DC297" s="45">
        <v>0</v>
      </c>
      <c r="DD297" s="45">
        <v>0</v>
      </c>
      <c r="DE297" s="45">
        <v>0</v>
      </c>
      <c r="DF297" s="45">
        <v>0</v>
      </c>
      <c r="DG297" s="45">
        <v>0</v>
      </c>
      <c r="DH297" s="45">
        <v>0</v>
      </c>
      <c r="DI297" s="45">
        <v>0</v>
      </c>
      <c r="DJ297" s="45">
        <v>0</v>
      </c>
      <c r="DK297" s="45">
        <v>0</v>
      </c>
      <c r="DL297" s="45">
        <v>0</v>
      </c>
      <c r="DM297" s="45"/>
      <c r="DN297" s="13"/>
      <c r="DO297" s="13">
        <v>0</v>
      </c>
      <c r="DP297" s="13"/>
    </row>
    <row r="298" spans="1:120" hidden="1">
      <c r="A298" s="45" t="s">
        <v>16</v>
      </c>
      <c r="B298" s="45" t="s">
        <v>250</v>
      </c>
      <c r="C298" s="45" t="s">
        <v>4222</v>
      </c>
      <c r="D298" s="45"/>
      <c r="E298" s="45">
        <v>51658</v>
      </c>
      <c r="F298" s="45">
        <v>4059779051658</v>
      </c>
      <c r="G298" s="46"/>
      <c r="H298" s="45" t="s">
        <v>337</v>
      </c>
      <c r="I298" s="45" t="s">
        <v>3434</v>
      </c>
      <c r="J298" s="45" t="s">
        <v>3221</v>
      </c>
      <c r="K298" s="45" t="s">
        <v>4229</v>
      </c>
      <c r="L298" s="45" t="s">
        <v>252</v>
      </c>
      <c r="M298" s="45">
        <v>61</v>
      </c>
      <c r="N298" s="45">
        <v>4.2</v>
      </c>
      <c r="O298" s="45">
        <v>4.0999999999999996</v>
      </c>
      <c r="P298" s="45">
        <v>92</v>
      </c>
      <c r="Q298" s="45" t="s">
        <v>3222</v>
      </c>
      <c r="R298" s="45" t="b">
        <v>0</v>
      </c>
      <c r="S298" s="45"/>
      <c r="T298" s="45">
        <v>5</v>
      </c>
      <c r="U298" s="45">
        <v>293</v>
      </c>
      <c r="V298" s="45">
        <v>6</v>
      </c>
      <c r="W298" s="45">
        <v>6</v>
      </c>
      <c r="X298" s="45">
        <v>1</v>
      </c>
      <c r="Y298" s="45" t="s">
        <v>3223</v>
      </c>
      <c r="Z298" s="45" t="s">
        <v>4223</v>
      </c>
      <c r="AA298" s="45">
        <v>24</v>
      </c>
      <c r="AB298" s="45" t="b">
        <v>0</v>
      </c>
      <c r="AC298" s="45" t="s">
        <v>3222</v>
      </c>
      <c r="AD298" s="45" t="b">
        <v>0</v>
      </c>
      <c r="AE298" s="45" t="b">
        <v>0</v>
      </c>
      <c r="AF298" s="45" t="b">
        <v>0</v>
      </c>
      <c r="AG298" s="45" t="s">
        <v>3279</v>
      </c>
      <c r="AH298" s="45">
        <v>90</v>
      </c>
      <c r="AI298" s="45" t="b">
        <v>0</v>
      </c>
      <c r="AJ298" s="45" t="b">
        <v>0</v>
      </c>
      <c r="AK298" s="45"/>
      <c r="AL298" s="45" t="b">
        <v>0</v>
      </c>
      <c r="AM298" s="45"/>
      <c r="AN298" s="45"/>
      <c r="AO298" s="45"/>
      <c r="AP298" s="45"/>
      <c r="AQ298" s="45"/>
      <c r="AR298" s="45"/>
      <c r="AS298" s="45"/>
      <c r="AT298" s="45"/>
      <c r="AU298" s="45" t="s">
        <v>3251</v>
      </c>
      <c r="AV298" s="45">
        <v>50.68</v>
      </c>
      <c r="AW298" s="45" t="s">
        <v>76</v>
      </c>
      <c r="AX298" s="45" t="b">
        <v>0</v>
      </c>
      <c r="AY298" s="45" t="b">
        <v>0</v>
      </c>
      <c r="AZ298" s="45"/>
      <c r="BA298" s="45"/>
      <c r="BB298" s="45">
        <v>0</v>
      </c>
      <c r="BC298" s="45" t="s">
        <v>3222</v>
      </c>
      <c r="BD298" s="45" t="s">
        <v>3222</v>
      </c>
      <c r="BE298" s="45">
        <v>50.68</v>
      </c>
      <c r="BF298" s="45">
        <v>50.68</v>
      </c>
      <c r="BG298" s="45"/>
      <c r="BH298" s="45">
        <v>2</v>
      </c>
      <c r="BI298" s="45" t="s">
        <v>330</v>
      </c>
      <c r="BJ298" s="45"/>
      <c r="BK298" s="45" t="s">
        <v>3222</v>
      </c>
      <c r="BL298" s="45" t="s">
        <v>3228</v>
      </c>
      <c r="BM298" s="45" t="s">
        <v>3253</v>
      </c>
      <c r="BN298" s="45">
        <v>69725</v>
      </c>
      <c r="BO298" s="45" t="s">
        <v>4230</v>
      </c>
      <c r="BP298" s="45">
        <v>749</v>
      </c>
      <c r="BQ298" s="45" t="s">
        <v>4231</v>
      </c>
      <c r="BR298" s="45" t="s">
        <v>3256</v>
      </c>
      <c r="BS298" s="45"/>
      <c r="BT298" s="45" t="b">
        <v>0</v>
      </c>
      <c r="BU298" s="45">
        <v>5</v>
      </c>
      <c r="BV298" s="45" t="s">
        <v>4226</v>
      </c>
      <c r="BW298" s="45" t="s">
        <v>3283</v>
      </c>
      <c r="BX298" s="46"/>
      <c r="BY298" s="45"/>
      <c r="BZ298" s="45"/>
      <c r="CA298" s="47">
        <v>46048</v>
      </c>
      <c r="CB298" s="47">
        <v>45411</v>
      </c>
      <c r="CC298" s="45" t="s">
        <v>4227</v>
      </c>
      <c r="CD298" s="45" t="b">
        <v>0</v>
      </c>
      <c r="CE298" s="45" t="b">
        <v>0</v>
      </c>
      <c r="CF298" s="45" t="b">
        <v>0</v>
      </c>
      <c r="CG298" s="45" t="b">
        <v>0</v>
      </c>
      <c r="CH298" s="45"/>
      <c r="CI298" s="45" t="s">
        <v>337</v>
      </c>
      <c r="CJ298" s="45" t="s">
        <v>3237</v>
      </c>
      <c r="CK298" s="45" t="s">
        <v>3237</v>
      </c>
      <c r="CL298" s="45"/>
      <c r="CM298" s="45"/>
      <c r="CN298" s="45"/>
      <c r="CO298" s="45" t="b">
        <v>0</v>
      </c>
      <c r="CP298" s="45" t="s">
        <v>3238</v>
      </c>
      <c r="CQ298" s="45">
        <v>0</v>
      </c>
      <c r="CR298" s="45">
        <v>0</v>
      </c>
      <c r="CS298" s="45">
        <v>1</v>
      </c>
      <c r="CT298" s="45"/>
      <c r="CU298" s="45"/>
      <c r="CV298" s="45">
        <v>4</v>
      </c>
      <c r="CW298" s="45">
        <v>0</v>
      </c>
      <c r="CX298" s="45">
        <v>0</v>
      </c>
      <c r="CY298" s="45">
        <v>0</v>
      </c>
      <c r="CZ298" s="45">
        <v>0</v>
      </c>
      <c r="DA298" s="45">
        <v>0</v>
      </c>
      <c r="DB298" s="45">
        <v>0</v>
      </c>
      <c r="DC298" s="45">
        <v>0</v>
      </c>
      <c r="DD298" s="45">
        <v>0</v>
      </c>
      <c r="DE298" s="45">
        <v>0</v>
      </c>
      <c r="DF298" s="45">
        <v>0</v>
      </c>
      <c r="DG298" s="45">
        <v>0</v>
      </c>
      <c r="DH298" s="45">
        <v>0</v>
      </c>
      <c r="DI298" s="45">
        <v>0</v>
      </c>
      <c r="DJ298" s="45">
        <v>0</v>
      </c>
      <c r="DK298" s="45">
        <v>0</v>
      </c>
      <c r="DL298" s="45">
        <v>0</v>
      </c>
      <c r="DM298" s="45"/>
      <c r="DN298" s="13">
        <v>0</v>
      </c>
      <c r="DO298" s="13">
        <v>0</v>
      </c>
      <c r="DP298" s="13"/>
    </row>
    <row r="299" spans="1:120" hidden="1">
      <c r="A299" s="45" t="s">
        <v>16</v>
      </c>
      <c r="B299" s="45" t="s">
        <v>4232</v>
      </c>
      <c r="C299" s="45" t="s">
        <v>3398</v>
      </c>
      <c r="D299" s="45"/>
      <c r="E299" s="45">
        <v>34309</v>
      </c>
      <c r="F299" s="45"/>
      <c r="G299" s="45"/>
      <c r="H299" s="45" t="s">
        <v>195</v>
      </c>
      <c r="I299" s="45" t="s">
        <v>3220</v>
      </c>
      <c r="J299" s="45"/>
      <c r="K299" s="45" t="s">
        <v>4233</v>
      </c>
      <c r="L299" s="45"/>
      <c r="M299" s="45">
        <v>6</v>
      </c>
      <c r="N299" s="45">
        <v>4</v>
      </c>
      <c r="O299" s="45">
        <v>5</v>
      </c>
      <c r="P299" s="45">
        <v>175</v>
      </c>
      <c r="Q299" s="45" t="s">
        <v>3222</v>
      </c>
      <c r="R299" s="45" t="b">
        <v>0</v>
      </c>
      <c r="S299" s="45"/>
      <c r="T299" s="45">
        <v>6</v>
      </c>
      <c r="U299" s="45">
        <v>808</v>
      </c>
      <c r="V299" s="45">
        <v>7</v>
      </c>
      <c r="W299" s="45">
        <v>7</v>
      </c>
      <c r="X299" s="45">
        <v>1</v>
      </c>
      <c r="Y299" s="45" t="s">
        <v>3249</v>
      </c>
      <c r="Z299" s="45"/>
      <c r="AA299" s="45">
        <v>0</v>
      </c>
      <c r="AB299" s="45" t="b">
        <v>0</v>
      </c>
      <c r="AC299" s="45" t="b">
        <v>0</v>
      </c>
      <c r="AD299" s="45" t="b">
        <v>0</v>
      </c>
      <c r="AE299" s="45" t="b">
        <v>0</v>
      </c>
      <c r="AF299" s="45" t="b">
        <v>0</v>
      </c>
      <c r="AG299" s="45" t="s">
        <v>3225</v>
      </c>
      <c r="AH299" s="45">
        <v>50</v>
      </c>
      <c r="AI299" s="45" t="b">
        <v>0</v>
      </c>
      <c r="AJ299" s="45" t="b">
        <v>0</v>
      </c>
      <c r="AK299" s="45"/>
      <c r="AL299" s="45" t="b">
        <v>0</v>
      </c>
      <c r="AM299" s="45"/>
      <c r="AN299" s="45"/>
      <c r="AO299" s="45"/>
      <c r="AP299" s="45"/>
      <c r="AQ299" s="45"/>
      <c r="AR299" s="45"/>
      <c r="AS299" s="45"/>
      <c r="AT299" s="45"/>
      <c r="AU299" s="45" t="s">
        <v>3251</v>
      </c>
      <c r="AV299" s="46"/>
      <c r="AW299" s="45"/>
      <c r="AX299" s="45" t="b">
        <v>0</v>
      </c>
      <c r="AY299" s="45" t="s">
        <v>3222</v>
      </c>
      <c r="AZ299" s="45"/>
      <c r="BA299" s="45" t="s">
        <v>3545</v>
      </c>
      <c r="BB299" s="45">
        <v>1</v>
      </c>
      <c r="BC299" s="45" t="b">
        <v>0</v>
      </c>
      <c r="BD299" s="45" t="b">
        <v>0</v>
      </c>
      <c r="BE299" s="45"/>
      <c r="BF299" s="45"/>
      <c r="BG299" s="45"/>
      <c r="BH299" s="45">
        <v>0</v>
      </c>
      <c r="BI299" s="45" t="s">
        <v>339</v>
      </c>
      <c r="BJ299" s="45"/>
      <c r="BK299" s="45" t="b">
        <v>0</v>
      </c>
      <c r="BL299" s="45"/>
      <c r="BM299" s="45" t="s">
        <v>3253</v>
      </c>
      <c r="BN299" s="45">
        <v>18933</v>
      </c>
      <c r="BO299" s="45" t="s">
        <v>3254</v>
      </c>
      <c r="BP299" s="45">
        <v>46</v>
      </c>
      <c r="BQ299" s="45" t="s">
        <v>3255</v>
      </c>
      <c r="BR299" s="45"/>
      <c r="BS299" s="45"/>
      <c r="BT299" s="45" t="b">
        <v>0</v>
      </c>
      <c r="BU299" s="45">
        <v>4</v>
      </c>
      <c r="BV299" s="45" t="s">
        <v>4234</v>
      </c>
      <c r="BW299" s="45" t="s">
        <v>3264</v>
      </c>
      <c r="BX299" s="46"/>
      <c r="BY299" s="46"/>
      <c r="BZ299" s="45"/>
      <c r="CA299" s="47">
        <v>46048</v>
      </c>
      <c r="CB299" s="47">
        <v>46003</v>
      </c>
      <c r="CC299" s="45" t="s">
        <v>3236</v>
      </c>
      <c r="CD299" s="45" t="b">
        <v>0</v>
      </c>
      <c r="CE299" s="45" t="b">
        <v>0</v>
      </c>
      <c r="CF299" s="45" t="b">
        <v>0</v>
      </c>
      <c r="CG299" s="45" t="b">
        <v>0</v>
      </c>
      <c r="CH299" s="45"/>
      <c r="CI299" s="45" t="s">
        <v>337</v>
      </c>
      <c r="CJ299" s="45" t="s">
        <v>3237</v>
      </c>
      <c r="CK299" s="45" t="s">
        <v>3237</v>
      </c>
      <c r="CL299" s="45"/>
      <c r="CM299" s="45"/>
      <c r="CN299" s="45"/>
      <c r="CO299" s="45" t="b">
        <v>0</v>
      </c>
      <c r="CP299" s="45" t="s">
        <v>4094</v>
      </c>
      <c r="CQ299" s="45">
        <v>0</v>
      </c>
      <c r="CR299" s="45">
        <v>0</v>
      </c>
      <c r="CS299" s="45"/>
      <c r="CT299" s="45"/>
      <c r="CU299" s="45"/>
      <c r="CV299" s="45">
        <v>16</v>
      </c>
      <c r="CW299" s="45"/>
      <c r="CX299" s="45"/>
      <c r="CY299" s="45">
        <v>0</v>
      </c>
      <c r="CZ299" s="45"/>
      <c r="DA299" s="45"/>
      <c r="DB299" s="45"/>
      <c r="DC299" s="45"/>
      <c r="DD299" s="45"/>
      <c r="DE299" s="45"/>
      <c r="DF299" s="45"/>
      <c r="DG299" s="45"/>
      <c r="DH299" s="45"/>
      <c r="DI299" s="45"/>
      <c r="DJ299" s="45"/>
      <c r="DK299" s="45"/>
      <c r="DL299" s="45"/>
      <c r="DM299" s="45"/>
      <c r="DN299" s="13">
        <v>0</v>
      </c>
      <c r="DO299" s="13">
        <v>0</v>
      </c>
      <c r="DP299" s="13"/>
    </row>
    <row r="300" spans="1:120" hidden="1">
      <c r="A300" s="45" t="s">
        <v>16</v>
      </c>
      <c r="B300" s="45" t="s">
        <v>2348</v>
      </c>
      <c r="C300" s="45" t="s">
        <v>4222</v>
      </c>
      <c r="D300" s="45"/>
      <c r="E300" s="45">
        <v>51672</v>
      </c>
      <c r="F300" s="45">
        <v>4059779051672</v>
      </c>
      <c r="G300" s="46"/>
      <c r="H300" s="45" t="s">
        <v>337</v>
      </c>
      <c r="I300" s="45" t="s">
        <v>3434</v>
      </c>
      <c r="J300" s="45" t="s">
        <v>3221</v>
      </c>
      <c r="K300" s="45" t="s">
        <v>2740</v>
      </c>
      <c r="L300" s="45" t="s">
        <v>252</v>
      </c>
      <c r="M300" s="45">
        <v>61</v>
      </c>
      <c r="N300" s="45">
        <v>4.2</v>
      </c>
      <c r="O300" s="45">
        <v>4.0999999999999996</v>
      </c>
      <c r="P300" s="45">
        <v>76</v>
      </c>
      <c r="Q300" s="45" t="s">
        <v>3222</v>
      </c>
      <c r="R300" s="45" t="b">
        <v>0</v>
      </c>
      <c r="S300" s="45"/>
      <c r="T300" s="45">
        <v>5</v>
      </c>
      <c r="U300" s="45">
        <v>336</v>
      </c>
      <c r="V300" s="45">
        <v>6</v>
      </c>
      <c r="W300" s="45">
        <v>6</v>
      </c>
      <c r="X300" s="45">
        <v>1</v>
      </c>
      <c r="Y300" s="45" t="s">
        <v>3223</v>
      </c>
      <c r="Z300" s="45" t="s">
        <v>4223</v>
      </c>
      <c r="AA300" s="45">
        <v>24</v>
      </c>
      <c r="AB300" s="45" t="b">
        <v>0</v>
      </c>
      <c r="AC300" s="45" t="b">
        <v>0</v>
      </c>
      <c r="AD300" s="45" t="b">
        <v>0</v>
      </c>
      <c r="AE300" s="45" t="b">
        <v>0</v>
      </c>
      <c r="AF300" s="45" t="b">
        <v>0</v>
      </c>
      <c r="AG300" s="45" t="s">
        <v>3279</v>
      </c>
      <c r="AH300" s="45">
        <v>80</v>
      </c>
      <c r="AI300" s="45" t="b">
        <v>0</v>
      </c>
      <c r="AJ300" s="45" t="b">
        <v>0</v>
      </c>
      <c r="AK300" s="45"/>
      <c r="AL300" s="45" t="b">
        <v>0</v>
      </c>
      <c r="AM300" s="45"/>
      <c r="AN300" s="45"/>
      <c r="AO300" s="45"/>
      <c r="AP300" s="45"/>
      <c r="AQ300" s="45"/>
      <c r="AR300" s="45"/>
      <c r="AS300" s="45"/>
      <c r="AT300" s="45"/>
      <c r="AU300" s="45" t="s">
        <v>3251</v>
      </c>
      <c r="AV300" s="45">
        <v>3.99</v>
      </c>
      <c r="AW300" s="45"/>
      <c r="AX300" s="45" t="b">
        <v>0</v>
      </c>
      <c r="AY300" s="45" t="b">
        <v>0</v>
      </c>
      <c r="AZ300" s="45"/>
      <c r="BA300" s="45"/>
      <c r="BB300" s="45">
        <v>0</v>
      </c>
      <c r="BC300" s="45" t="b">
        <v>0</v>
      </c>
      <c r="BD300" s="45" t="b">
        <v>0</v>
      </c>
      <c r="BE300" s="45">
        <v>3.99</v>
      </c>
      <c r="BF300" s="45"/>
      <c r="BG300" s="45"/>
      <c r="BH300" s="45">
        <v>0</v>
      </c>
      <c r="BI300" s="45" t="s">
        <v>339</v>
      </c>
      <c r="BJ300" s="45"/>
      <c r="BK300" s="45" t="b">
        <v>0</v>
      </c>
      <c r="BL300" s="45" t="s">
        <v>3228</v>
      </c>
      <c r="BM300" s="45" t="s">
        <v>3253</v>
      </c>
      <c r="BN300" s="45">
        <v>69725</v>
      </c>
      <c r="BO300" s="45" t="s">
        <v>4224</v>
      </c>
      <c r="BP300" s="45">
        <v>443</v>
      </c>
      <c r="BQ300" s="45" t="s">
        <v>4225</v>
      </c>
      <c r="BR300" s="45" t="s">
        <v>3256</v>
      </c>
      <c r="BS300" s="45"/>
      <c r="BT300" s="45" t="b">
        <v>0</v>
      </c>
      <c r="BU300" s="45">
        <v>5</v>
      </c>
      <c r="BV300" s="45" t="s">
        <v>4226</v>
      </c>
      <c r="BW300" s="45" t="s">
        <v>3283</v>
      </c>
      <c r="BX300" s="46"/>
      <c r="BY300" s="45"/>
      <c r="BZ300" s="45"/>
      <c r="CA300" s="47">
        <v>46048</v>
      </c>
      <c r="CB300" s="47">
        <v>45476</v>
      </c>
      <c r="CC300" s="45" t="s">
        <v>4227</v>
      </c>
      <c r="CD300" s="45" t="b">
        <v>0</v>
      </c>
      <c r="CE300" s="45" t="b">
        <v>0</v>
      </c>
      <c r="CF300" s="45" t="b">
        <v>0</v>
      </c>
      <c r="CG300" s="45" t="b">
        <v>0</v>
      </c>
      <c r="CH300" s="45"/>
      <c r="CI300" s="45" t="s">
        <v>337</v>
      </c>
      <c r="CJ300" s="45" t="s">
        <v>3370</v>
      </c>
      <c r="CK300" s="45" t="s">
        <v>3371</v>
      </c>
      <c r="CL300" s="45"/>
      <c r="CM300" s="45"/>
      <c r="CN300" s="45"/>
      <c r="CO300" s="45" t="b">
        <v>0</v>
      </c>
      <c r="CP300" s="45" t="s">
        <v>3238</v>
      </c>
      <c r="CQ300" s="45">
        <v>0</v>
      </c>
      <c r="CR300" s="45">
        <v>0</v>
      </c>
      <c r="CS300" s="45">
        <v>0.32200000000000001</v>
      </c>
      <c r="CT300" s="45"/>
      <c r="CU300" s="45"/>
      <c r="CV300" s="45">
        <v>0</v>
      </c>
      <c r="CW300" s="45">
        <v>95</v>
      </c>
      <c r="CX300" s="45">
        <v>228.95</v>
      </c>
      <c r="CY300" s="45">
        <v>0</v>
      </c>
      <c r="CZ300" s="45">
        <v>0</v>
      </c>
      <c r="DA300" s="45">
        <v>0</v>
      </c>
      <c r="DB300" s="45">
        <v>0</v>
      </c>
      <c r="DC300" s="45">
        <v>0</v>
      </c>
      <c r="DD300" s="45">
        <v>0</v>
      </c>
      <c r="DE300" s="45">
        <v>0</v>
      </c>
      <c r="DF300" s="45">
        <v>0</v>
      </c>
      <c r="DG300" s="45">
        <v>0</v>
      </c>
      <c r="DH300" s="45">
        <v>0</v>
      </c>
      <c r="DI300" s="45">
        <v>0</v>
      </c>
      <c r="DJ300" s="45">
        <v>0</v>
      </c>
      <c r="DK300" s="45">
        <v>0</v>
      </c>
      <c r="DL300" s="45">
        <v>72</v>
      </c>
      <c r="DM300" s="45">
        <v>1</v>
      </c>
      <c r="DN300" s="13"/>
      <c r="DO300" s="13">
        <v>0</v>
      </c>
      <c r="DP300" s="13"/>
    </row>
    <row r="301" spans="1:120" hidden="1">
      <c r="A301" s="45" t="s">
        <v>16</v>
      </c>
      <c r="B301" s="45" t="s">
        <v>2021</v>
      </c>
      <c r="C301" s="45" t="s">
        <v>3670</v>
      </c>
      <c r="D301" s="45"/>
      <c r="E301" s="45">
        <v>51566</v>
      </c>
      <c r="F301" s="45">
        <v>4059779051566</v>
      </c>
      <c r="G301" s="46"/>
      <c r="H301" s="45" t="s">
        <v>195</v>
      </c>
      <c r="I301" s="45" t="s">
        <v>3220</v>
      </c>
      <c r="J301" s="45" t="s">
        <v>3221</v>
      </c>
      <c r="K301" s="45" t="s">
        <v>4235</v>
      </c>
      <c r="L301" s="45" t="s">
        <v>195</v>
      </c>
      <c r="M301" s="45">
        <v>65</v>
      </c>
      <c r="N301" s="45">
        <v>4.4000000000000004</v>
      </c>
      <c r="O301" s="45"/>
      <c r="P301" s="45">
        <v>149</v>
      </c>
      <c r="Q301" s="45" t="s">
        <v>3222</v>
      </c>
      <c r="R301" s="45" t="b">
        <v>0</v>
      </c>
      <c r="S301" s="45"/>
      <c r="T301" s="45">
        <v>5</v>
      </c>
      <c r="U301" s="45">
        <v>0</v>
      </c>
      <c r="V301" s="45">
        <v>5</v>
      </c>
      <c r="W301" s="45">
        <v>5</v>
      </c>
      <c r="X301" s="45">
        <v>1</v>
      </c>
      <c r="Y301" s="45" t="s">
        <v>3223</v>
      </c>
      <c r="Z301" s="45" t="s">
        <v>4236</v>
      </c>
      <c r="AA301" s="45">
        <v>0</v>
      </c>
      <c r="AB301" s="45" t="b">
        <v>0</v>
      </c>
      <c r="AC301" s="45" t="b">
        <v>0</v>
      </c>
      <c r="AD301" s="45" t="b">
        <v>0</v>
      </c>
      <c r="AE301" s="45" t="b">
        <v>0</v>
      </c>
      <c r="AF301" s="45" t="b">
        <v>0</v>
      </c>
      <c r="AG301" s="45" t="s">
        <v>3225</v>
      </c>
      <c r="AH301" s="45">
        <v>90</v>
      </c>
      <c r="AI301" s="45" t="b">
        <v>0</v>
      </c>
      <c r="AJ301" s="45" t="b">
        <v>0</v>
      </c>
      <c r="AK301" s="45"/>
      <c r="AL301" s="45" t="b">
        <v>0</v>
      </c>
      <c r="AM301" s="45"/>
      <c r="AN301" s="45"/>
      <c r="AO301" s="45"/>
      <c r="AP301" s="45"/>
      <c r="AQ301" s="45"/>
      <c r="AR301" s="45"/>
      <c r="AS301" s="45"/>
      <c r="AT301" s="45"/>
      <c r="AU301" s="45" t="s">
        <v>3251</v>
      </c>
      <c r="AV301" s="45">
        <v>16.72</v>
      </c>
      <c r="AW301" s="45" t="s">
        <v>76</v>
      </c>
      <c r="AX301" s="45" t="b">
        <v>0</v>
      </c>
      <c r="AY301" s="45" t="s">
        <v>3222</v>
      </c>
      <c r="AZ301" s="45"/>
      <c r="BA301" s="45" t="s">
        <v>4237</v>
      </c>
      <c r="BB301" s="45">
        <v>2</v>
      </c>
      <c r="BC301" s="45" t="s">
        <v>3222</v>
      </c>
      <c r="BD301" s="45" t="s">
        <v>3222</v>
      </c>
      <c r="BE301" s="45">
        <v>16.72</v>
      </c>
      <c r="BF301" s="45">
        <v>16.46</v>
      </c>
      <c r="BG301" s="45"/>
      <c r="BH301" s="45">
        <v>1</v>
      </c>
      <c r="BI301" s="45" t="s">
        <v>330</v>
      </c>
      <c r="BJ301" s="45"/>
      <c r="BK301" s="45" t="s">
        <v>3222</v>
      </c>
      <c r="BL301" s="45" t="s">
        <v>3228</v>
      </c>
      <c r="BM301" s="45" t="s">
        <v>3253</v>
      </c>
      <c r="BN301" s="45">
        <v>42383</v>
      </c>
      <c r="BO301" s="45" t="s">
        <v>3254</v>
      </c>
      <c r="BP301" s="45"/>
      <c r="BQ301" s="45" t="s">
        <v>3255</v>
      </c>
      <c r="BR301" s="45" t="s">
        <v>3256</v>
      </c>
      <c r="BS301" s="45"/>
      <c r="BT301" s="45" t="b">
        <v>0</v>
      </c>
      <c r="BU301" s="45">
        <v>3</v>
      </c>
      <c r="BV301" s="45" t="s">
        <v>4238</v>
      </c>
      <c r="BW301" s="45" t="s">
        <v>3264</v>
      </c>
      <c r="BX301" s="46"/>
      <c r="BY301" s="46"/>
      <c r="BZ301" s="45"/>
      <c r="CA301" s="47">
        <v>46048</v>
      </c>
      <c r="CB301" s="47">
        <v>45641</v>
      </c>
      <c r="CC301" s="45" t="s">
        <v>3236</v>
      </c>
      <c r="CD301" s="45" t="b">
        <v>0</v>
      </c>
      <c r="CE301" s="45" t="b">
        <v>0</v>
      </c>
      <c r="CF301" s="45" t="b">
        <v>0</v>
      </c>
      <c r="CG301" s="45" t="b">
        <v>0</v>
      </c>
      <c r="CH301" s="45"/>
      <c r="CI301" s="45" t="s">
        <v>337</v>
      </c>
      <c r="CJ301" s="45" t="s">
        <v>3237</v>
      </c>
      <c r="CK301" s="45" t="s">
        <v>3237</v>
      </c>
      <c r="CL301" s="45"/>
      <c r="CM301" s="45"/>
      <c r="CN301" s="45"/>
      <c r="CO301" s="45" t="b">
        <v>0</v>
      </c>
      <c r="CP301" s="45" t="s">
        <v>3238</v>
      </c>
      <c r="CQ301" s="45">
        <v>0</v>
      </c>
      <c r="CR301" s="45">
        <v>0</v>
      </c>
      <c r="CS301" s="45">
        <v>0.95</v>
      </c>
      <c r="CT301" s="45"/>
      <c r="CU301" s="45"/>
      <c r="CV301" s="45">
        <v>0</v>
      </c>
      <c r="CW301" s="45">
        <v>0</v>
      </c>
      <c r="CX301" s="45">
        <v>0</v>
      </c>
      <c r="CY301" s="45">
        <v>0</v>
      </c>
      <c r="CZ301" s="45"/>
      <c r="DA301" s="45">
        <v>0</v>
      </c>
      <c r="DB301" s="45">
        <v>0</v>
      </c>
      <c r="DC301" s="45"/>
      <c r="DD301" s="45"/>
      <c r="DE301" s="45">
        <v>0</v>
      </c>
      <c r="DF301" s="45">
        <v>0</v>
      </c>
      <c r="DG301" s="45">
        <v>0</v>
      </c>
      <c r="DH301" s="45"/>
      <c r="DI301" s="45"/>
      <c r="DJ301" s="45"/>
      <c r="DK301" s="45"/>
      <c r="DL301" s="45">
        <v>0</v>
      </c>
      <c r="DM301" s="45"/>
      <c r="DN301" s="13">
        <v>0</v>
      </c>
      <c r="DO301" s="13">
        <v>0</v>
      </c>
      <c r="DP301" s="13"/>
    </row>
    <row r="302" spans="1:120" hidden="1">
      <c r="A302" s="45" t="s">
        <v>16</v>
      </c>
      <c r="B302" s="45" t="s">
        <v>4239</v>
      </c>
      <c r="C302" s="45" t="s">
        <v>3622</v>
      </c>
      <c r="D302" s="45"/>
      <c r="E302" s="45">
        <v>50750</v>
      </c>
      <c r="F302" s="45"/>
      <c r="G302" s="45"/>
      <c r="H302" s="45" t="s">
        <v>195</v>
      </c>
      <c r="I302" s="45" t="s">
        <v>3220</v>
      </c>
      <c r="J302" s="45"/>
      <c r="K302" s="45" t="s">
        <v>4240</v>
      </c>
      <c r="L302" s="45"/>
      <c r="M302" s="45">
        <v>22</v>
      </c>
      <c r="N302" s="45">
        <v>4</v>
      </c>
      <c r="O302" s="45">
        <v>5</v>
      </c>
      <c r="P302" s="45">
        <v>149</v>
      </c>
      <c r="Q302" s="45" t="s">
        <v>3222</v>
      </c>
      <c r="R302" s="45" t="b">
        <v>0</v>
      </c>
      <c r="S302" s="45"/>
      <c r="T302" s="45">
        <v>6</v>
      </c>
      <c r="U302" s="45">
        <v>359</v>
      </c>
      <c r="V302" s="45">
        <v>5</v>
      </c>
      <c r="W302" s="45">
        <v>5</v>
      </c>
      <c r="X302" s="45">
        <v>1</v>
      </c>
      <c r="Y302" s="45" t="s">
        <v>3249</v>
      </c>
      <c r="Z302" s="45"/>
      <c r="AA302" s="45">
        <v>0</v>
      </c>
      <c r="AB302" s="45" t="b">
        <v>0</v>
      </c>
      <c r="AC302" s="45" t="b">
        <v>0</v>
      </c>
      <c r="AD302" s="45" t="b">
        <v>0</v>
      </c>
      <c r="AE302" s="45" t="b">
        <v>0</v>
      </c>
      <c r="AF302" s="45" t="b">
        <v>0</v>
      </c>
      <c r="AG302" s="45" t="s">
        <v>3225</v>
      </c>
      <c r="AH302" s="45">
        <v>60</v>
      </c>
      <c r="AI302" s="45" t="b">
        <v>0</v>
      </c>
      <c r="AJ302" s="45" t="b">
        <v>0</v>
      </c>
      <c r="AK302" s="45"/>
      <c r="AL302" s="45" t="b">
        <v>0</v>
      </c>
      <c r="AM302" s="45"/>
      <c r="AN302" s="45"/>
      <c r="AO302" s="45"/>
      <c r="AP302" s="45"/>
      <c r="AQ302" s="45"/>
      <c r="AR302" s="45"/>
      <c r="AS302" s="45"/>
      <c r="AT302" s="45"/>
      <c r="AU302" s="45" t="s">
        <v>3251</v>
      </c>
      <c r="AV302" s="46"/>
      <c r="AW302" s="45"/>
      <c r="AX302" s="45" t="b">
        <v>0</v>
      </c>
      <c r="AY302" s="45" t="b">
        <v>0</v>
      </c>
      <c r="AZ302" s="45"/>
      <c r="BA302" s="45"/>
      <c r="BB302" s="45">
        <v>0</v>
      </c>
      <c r="BC302" s="45" t="b">
        <v>0</v>
      </c>
      <c r="BD302" s="45" t="b">
        <v>0</v>
      </c>
      <c r="BE302" s="45"/>
      <c r="BF302" s="45"/>
      <c r="BG302" s="45"/>
      <c r="BH302" s="45">
        <v>0</v>
      </c>
      <c r="BI302" s="45" t="s">
        <v>339</v>
      </c>
      <c r="BJ302" s="45"/>
      <c r="BK302" s="45" t="b">
        <v>0</v>
      </c>
      <c r="BL302" s="45"/>
      <c r="BM302" s="45" t="s">
        <v>3229</v>
      </c>
      <c r="BN302" s="45">
        <v>31439</v>
      </c>
      <c r="BO302" s="45" t="s">
        <v>3230</v>
      </c>
      <c r="BP302" s="45">
        <v>3</v>
      </c>
      <c r="BQ302" s="45" t="s">
        <v>3231</v>
      </c>
      <c r="BR302" s="45"/>
      <c r="BS302" s="45"/>
      <c r="BT302" s="45" t="b">
        <v>0</v>
      </c>
      <c r="BU302" s="45">
        <v>3</v>
      </c>
      <c r="BV302" s="45" t="s">
        <v>3625</v>
      </c>
      <c r="BW302" s="45" t="s">
        <v>3264</v>
      </c>
      <c r="BX302" s="46"/>
      <c r="BY302" s="46"/>
      <c r="BZ302" s="45"/>
      <c r="CA302" s="47">
        <v>46048</v>
      </c>
      <c r="CB302" s="47">
        <v>46001</v>
      </c>
      <c r="CC302" s="45" t="s">
        <v>3236</v>
      </c>
      <c r="CD302" s="45" t="b">
        <v>0</v>
      </c>
      <c r="CE302" s="45" t="b">
        <v>0</v>
      </c>
      <c r="CF302" s="45" t="b">
        <v>0</v>
      </c>
      <c r="CG302" s="45" t="b">
        <v>0</v>
      </c>
      <c r="CH302" s="45"/>
      <c r="CI302" s="45" t="s">
        <v>337</v>
      </c>
      <c r="CJ302" s="45" t="s">
        <v>3371</v>
      </c>
      <c r="CK302" s="45" t="s">
        <v>3371</v>
      </c>
      <c r="CL302" s="45"/>
      <c r="CM302" s="45"/>
      <c r="CN302" s="45"/>
      <c r="CO302" s="45" t="b">
        <v>0</v>
      </c>
      <c r="CP302" s="45" t="s">
        <v>4094</v>
      </c>
      <c r="CQ302" s="45">
        <v>0</v>
      </c>
      <c r="CR302" s="45">
        <v>0</v>
      </c>
      <c r="CS302" s="45"/>
      <c r="CT302" s="45"/>
      <c r="CU302" s="45"/>
      <c r="CV302" s="45">
        <v>9</v>
      </c>
      <c r="CW302" s="45"/>
      <c r="CX302" s="45"/>
      <c r="CY302" s="45">
        <v>0</v>
      </c>
      <c r="CZ302" s="45"/>
      <c r="DA302" s="45"/>
      <c r="DB302" s="45"/>
      <c r="DC302" s="45"/>
      <c r="DD302" s="45"/>
      <c r="DE302" s="45"/>
      <c r="DF302" s="45"/>
      <c r="DG302" s="45"/>
      <c r="DH302" s="45"/>
      <c r="DI302" s="45"/>
      <c r="DJ302" s="45"/>
      <c r="DK302" s="45"/>
      <c r="DL302" s="45"/>
      <c r="DM302" s="45"/>
      <c r="DN302" s="13">
        <v>0</v>
      </c>
      <c r="DO302" s="13">
        <v>0</v>
      </c>
      <c r="DP302" s="13"/>
    </row>
    <row r="303" spans="1:120" hidden="1">
      <c r="A303" s="45" t="s">
        <v>16</v>
      </c>
      <c r="B303" s="45" t="s">
        <v>2738</v>
      </c>
      <c r="C303" s="46"/>
      <c r="D303" s="45"/>
      <c r="E303" s="45">
        <v>42397</v>
      </c>
      <c r="F303" s="45">
        <v>4059779042397</v>
      </c>
      <c r="G303" s="46"/>
      <c r="H303" s="45" t="s">
        <v>337</v>
      </c>
      <c r="I303" s="45" t="s">
        <v>3276</v>
      </c>
      <c r="J303" s="45" t="s">
        <v>3221</v>
      </c>
      <c r="K303" s="45" t="s">
        <v>4241</v>
      </c>
      <c r="L303" s="45"/>
      <c r="M303" s="45"/>
      <c r="N303" s="45"/>
      <c r="O303" s="45"/>
      <c r="P303" s="45">
        <v>169</v>
      </c>
      <c r="Q303" s="45" t="s">
        <v>3222</v>
      </c>
      <c r="R303" s="45" t="s">
        <v>3222</v>
      </c>
      <c r="S303" s="45" t="s">
        <v>3305</v>
      </c>
      <c r="T303" s="45">
        <v>5</v>
      </c>
      <c r="U303" s="45">
        <v>849</v>
      </c>
      <c r="V303" s="45">
        <v>4</v>
      </c>
      <c r="W303" s="45">
        <v>4</v>
      </c>
      <c r="X303" s="45">
        <v>0</v>
      </c>
      <c r="Y303" s="45" t="s">
        <v>3249</v>
      </c>
      <c r="Z303" s="45" t="s">
        <v>4242</v>
      </c>
      <c r="AA303" s="45">
        <v>0</v>
      </c>
      <c r="AB303" s="45" t="b">
        <v>0</v>
      </c>
      <c r="AC303" s="45" t="b">
        <v>0</v>
      </c>
      <c r="AD303" s="45" t="b">
        <v>0</v>
      </c>
      <c r="AE303" s="45" t="b">
        <v>0</v>
      </c>
      <c r="AF303" s="45" t="b">
        <v>0</v>
      </c>
      <c r="AG303" s="45" t="s">
        <v>3279</v>
      </c>
      <c r="AH303" s="45">
        <v>40</v>
      </c>
      <c r="AI303" s="45" t="b">
        <v>0</v>
      </c>
      <c r="AJ303" s="45" t="b">
        <v>0</v>
      </c>
      <c r="AK303" s="45"/>
      <c r="AL303" s="45" t="b">
        <v>0</v>
      </c>
      <c r="AM303" s="45"/>
      <c r="AN303" s="45"/>
      <c r="AO303" s="45"/>
      <c r="AP303" s="45"/>
      <c r="AQ303" s="45"/>
      <c r="AR303" s="45"/>
      <c r="AS303" s="45"/>
      <c r="AT303" s="45"/>
      <c r="AU303" s="45" t="s">
        <v>3251</v>
      </c>
      <c r="AV303" s="45">
        <v>23.05</v>
      </c>
      <c r="AW303" s="45" t="s">
        <v>76</v>
      </c>
      <c r="AX303" s="45" t="b">
        <v>0</v>
      </c>
      <c r="AY303" s="45" t="b">
        <v>0</v>
      </c>
      <c r="AZ303" s="45"/>
      <c r="BA303" s="45"/>
      <c r="BB303" s="45">
        <v>0</v>
      </c>
      <c r="BC303" s="45" t="s">
        <v>3222</v>
      </c>
      <c r="BD303" s="45" t="s">
        <v>3222</v>
      </c>
      <c r="BE303" s="45">
        <v>23.05</v>
      </c>
      <c r="BF303" s="45"/>
      <c r="BG303" s="45"/>
      <c r="BH303" s="45">
        <v>1</v>
      </c>
      <c r="BI303" s="45" t="s">
        <v>330</v>
      </c>
      <c r="BJ303" s="45" t="s">
        <v>4216</v>
      </c>
      <c r="BK303" s="45" t="s">
        <v>3222</v>
      </c>
      <c r="BL303" s="45" t="s">
        <v>3228</v>
      </c>
      <c r="BM303" s="45" t="s">
        <v>3243</v>
      </c>
      <c r="BN303" s="45">
        <v>263078</v>
      </c>
      <c r="BO303" s="45" t="s">
        <v>3280</v>
      </c>
      <c r="BP303" s="45">
        <v>445</v>
      </c>
      <c r="BQ303" s="45" t="s">
        <v>3281</v>
      </c>
      <c r="BR303" s="45" t="s">
        <v>3256</v>
      </c>
      <c r="BS303" s="45"/>
      <c r="BT303" s="45" t="b">
        <v>0</v>
      </c>
      <c r="BU303" s="45">
        <v>1</v>
      </c>
      <c r="BV303" s="45" t="s">
        <v>3307</v>
      </c>
      <c r="BW303" s="45"/>
      <c r="BX303" s="45"/>
      <c r="BY303" s="45"/>
      <c r="BZ303" s="45"/>
      <c r="CA303" s="47">
        <v>46048</v>
      </c>
      <c r="CB303" s="47">
        <v>45925</v>
      </c>
      <c r="CC303" s="45" t="s">
        <v>3284</v>
      </c>
      <c r="CD303" s="45" t="b">
        <v>0</v>
      </c>
      <c r="CE303" s="45" t="b">
        <v>0</v>
      </c>
      <c r="CF303" s="45" t="b">
        <v>0</v>
      </c>
      <c r="CG303" s="45" t="b">
        <v>0</v>
      </c>
      <c r="CH303" s="45"/>
      <c r="CI303" s="45" t="s">
        <v>337</v>
      </c>
      <c r="CJ303" s="45" t="s">
        <v>3370</v>
      </c>
      <c r="CK303" s="45" t="s">
        <v>3371</v>
      </c>
      <c r="CL303" s="45"/>
      <c r="CM303" s="45"/>
      <c r="CN303" s="45"/>
      <c r="CO303" s="45" t="b">
        <v>0</v>
      </c>
      <c r="CP303" s="45" t="s">
        <v>3238</v>
      </c>
      <c r="CQ303" s="45">
        <v>0</v>
      </c>
      <c r="CR303" s="45">
        <v>0</v>
      </c>
      <c r="CS303" s="45">
        <v>0.27810000000000001</v>
      </c>
      <c r="CT303" s="45"/>
      <c r="CU303" s="45"/>
      <c r="CV303" s="45">
        <v>15</v>
      </c>
      <c r="CW303" s="45">
        <v>0</v>
      </c>
      <c r="CX303" s="45">
        <v>0</v>
      </c>
      <c r="CY303" s="45">
        <v>0</v>
      </c>
      <c r="CZ303" s="45">
        <v>0</v>
      </c>
      <c r="DA303" s="45">
        <v>0</v>
      </c>
      <c r="DB303" s="45">
        <v>0</v>
      </c>
      <c r="DC303" s="45">
        <v>0</v>
      </c>
      <c r="DD303" s="45">
        <v>0</v>
      </c>
      <c r="DE303" s="45">
        <v>0</v>
      </c>
      <c r="DF303" s="45">
        <v>0</v>
      </c>
      <c r="DG303" s="45">
        <v>0</v>
      </c>
      <c r="DH303" s="45">
        <v>0</v>
      </c>
      <c r="DI303" s="45">
        <v>0</v>
      </c>
      <c r="DJ303" s="45">
        <v>0</v>
      </c>
      <c r="DK303" s="45">
        <v>0</v>
      </c>
      <c r="DL303" s="45">
        <v>0</v>
      </c>
      <c r="DM303" s="45">
        <v>1</v>
      </c>
      <c r="DN303" s="13">
        <v>0</v>
      </c>
      <c r="DO303" s="13">
        <v>0</v>
      </c>
      <c r="DP303" s="13"/>
    </row>
    <row r="304" spans="1:120" hidden="1">
      <c r="A304" s="45" t="s">
        <v>16</v>
      </c>
      <c r="B304" s="45" t="s">
        <v>1917</v>
      </c>
      <c r="C304" s="45" t="s">
        <v>3874</v>
      </c>
      <c r="D304" s="45"/>
      <c r="E304" s="45">
        <v>71014</v>
      </c>
      <c r="F304" s="45">
        <v>4059779071014</v>
      </c>
      <c r="G304" s="46"/>
      <c r="H304" s="45" t="s">
        <v>195</v>
      </c>
      <c r="I304" s="45" t="s">
        <v>3220</v>
      </c>
      <c r="J304" s="45" t="s">
        <v>3221</v>
      </c>
      <c r="K304" s="45" t="s">
        <v>4243</v>
      </c>
      <c r="L304" s="45"/>
      <c r="M304" s="45">
        <v>45</v>
      </c>
      <c r="N304" s="45">
        <v>4.5999999999999996</v>
      </c>
      <c r="O304" s="45">
        <v>5</v>
      </c>
      <c r="P304" s="45">
        <v>141</v>
      </c>
      <c r="Q304" s="45" t="s">
        <v>3222</v>
      </c>
      <c r="R304" s="45" t="b">
        <v>0</v>
      </c>
      <c r="S304" s="45"/>
      <c r="T304" s="45">
        <v>5</v>
      </c>
      <c r="U304" s="45">
        <v>321</v>
      </c>
      <c r="V304" s="45">
        <v>6</v>
      </c>
      <c r="W304" s="45">
        <v>6</v>
      </c>
      <c r="X304" s="45">
        <v>1</v>
      </c>
      <c r="Y304" s="45" t="s">
        <v>3223</v>
      </c>
      <c r="Z304" s="45" t="s">
        <v>4244</v>
      </c>
      <c r="AA304" s="45">
        <v>0</v>
      </c>
      <c r="AB304" s="45" t="b">
        <v>0</v>
      </c>
      <c r="AC304" s="45" t="b">
        <v>0</v>
      </c>
      <c r="AD304" s="45" t="b">
        <v>0</v>
      </c>
      <c r="AE304" s="45" t="b">
        <v>0</v>
      </c>
      <c r="AF304" s="45" t="b">
        <v>0</v>
      </c>
      <c r="AG304" s="45" t="s">
        <v>3225</v>
      </c>
      <c r="AH304" s="45">
        <v>80</v>
      </c>
      <c r="AI304" s="45" t="b">
        <v>0</v>
      </c>
      <c r="AJ304" s="45" t="b">
        <v>0</v>
      </c>
      <c r="AK304" s="45"/>
      <c r="AL304" s="45" t="b">
        <v>0</v>
      </c>
      <c r="AM304" s="45"/>
      <c r="AN304" s="45"/>
      <c r="AO304" s="45"/>
      <c r="AP304" s="45"/>
      <c r="AQ304" s="45"/>
      <c r="AR304" s="45"/>
      <c r="AS304" s="45"/>
      <c r="AT304" s="45"/>
      <c r="AU304" s="45" t="s">
        <v>3251</v>
      </c>
      <c r="AV304" s="45">
        <v>10.44</v>
      </c>
      <c r="AW304" s="45"/>
      <c r="AX304" s="45" t="b">
        <v>0</v>
      </c>
      <c r="AY304" s="45" t="b">
        <v>0</v>
      </c>
      <c r="AZ304" s="45"/>
      <c r="BA304" s="45"/>
      <c r="BB304" s="45">
        <v>0</v>
      </c>
      <c r="BC304" s="45" t="b">
        <v>0</v>
      </c>
      <c r="BD304" s="45" t="b">
        <v>0</v>
      </c>
      <c r="BE304" s="45">
        <v>10.44</v>
      </c>
      <c r="BF304" s="45">
        <v>10.44</v>
      </c>
      <c r="BG304" s="45"/>
      <c r="BH304" s="45">
        <v>0</v>
      </c>
      <c r="BI304" s="45" t="s">
        <v>339</v>
      </c>
      <c r="BJ304" s="45"/>
      <c r="BK304" s="45" t="b">
        <v>0</v>
      </c>
      <c r="BL304" s="45" t="s">
        <v>3228</v>
      </c>
      <c r="BM304" s="45" t="s">
        <v>3542</v>
      </c>
      <c r="BN304" s="45"/>
      <c r="BO304" s="45" t="s">
        <v>3542</v>
      </c>
      <c r="BP304" s="45"/>
      <c r="BQ304" s="45" t="s">
        <v>3542</v>
      </c>
      <c r="BR304" s="45" t="s">
        <v>3256</v>
      </c>
      <c r="BS304" s="45"/>
      <c r="BT304" s="45" t="b">
        <v>0</v>
      </c>
      <c r="BU304" s="45">
        <v>6</v>
      </c>
      <c r="BV304" s="45" t="s">
        <v>4245</v>
      </c>
      <c r="BW304" s="45" t="s">
        <v>3532</v>
      </c>
      <c r="BX304" s="46"/>
      <c r="BY304" s="46"/>
      <c r="BZ304" s="45"/>
      <c r="CA304" s="47">
        <v>46048</v>
      </c>
      <c r="CB304" s="47">
        <v>45831</v>
      </c>
      <c r="CC304" s="45" t="s">
        <v>3236</v>
      </c>
      <c r="CD304" s="45" t="b">
        <v>0</v>
      </c>
      <c r="CE304" s="45" t="b">
        <v>0</v>
      </c>
      <c r="CF304" s="45" t="b">
        <v>0</v>
      </c>
      <c r="CG304" s="45" t="b">
        <v>0</v>
      </c>
      <c r="CH304" s="45"/>
      <c r="CI304" s="45" t="s">
        <v>337</v>
      </c>
      <c r="CJ304" s="45" t="s">
        <v>3370</v>
      </c>
      <c r="CK304" s="45" t="s">
        <v>3371</v>
      </c>
      <c r="CL304" s="45"/>
      <c r="CM304" s="45"/>
      <c r="CN304" s="45"/>
      <c r="CO304" s="45" t="b">
        <v>0</v>
      </c>
      <c r="CP304" s="45" t="s">
        <v>3238</v>
      </c>
      <c r="CQ304" s="45">
        <v>0</v>
      </c>
      <c r="CR304" s="45">
        <v>0</v>
      </c>
      <c r="CS304" s="45">
        <v>0.11840000000000001</v>
      </c>
      <c r="CT304" s="45"/>
      <c r="CU304" s="45"/>
      <c r="CV304" s="45">
        <v>0</v>
      </c>
      <c r="CW304" s="45">
        <v>0</v>
      </c>
      <c r="CX304" s="45">
        <v>0</v>
      </c>
      <c r="CY304" s="45">
        <v>0</v>
      </c>
      <c r="CZ304" s="45">
        <v>0</v>
      </c>
      <c r="DA304" s="45">
        <v>15</v>
      </c>
      <c r="DB304" s="45">
        <v>144.75</v>
      </c>
      <c r="DC304" s="45">
        <v>0</v>
      </c>
      <c r="DD304" s="45">
        <v>0</v>
      </c>
      <c r="DE304" s="45">
        <v>0</v>
      </c>
      <c r="DF304" s="45">
        <v>0</v>
      </c>
      <c r="DG304" s="45">
        <v>0</v>
      </c>
      <c r="DH304" s="45">
        <v>0</v>
      </c>
      <c r="DI304" s="45">
        <v>0</v>
      </c>
      <c r="DJ304" s="45">
        <v>0</v>
      </c>
      <c r="DK304" s="45">
        <v>0</v>
      </c>
      <c r="DL304" s="45">
        <v>0</v>
      </c>
      <c r="DM304" s="45"/>
      <c r="DN304" s="13">
        <v>230.4</v>
      </c>
      <c r="DO304" s="13">
        <v>128</v>
      </c>
      <c r="DP304" s="13"/>
    </row>
    <row r="305" spans="1:120" hidden="1">
      <c r="A305" s="45" t="s">
        <v>16</v>
      </c>
      <c r="B305" s="45" t="s">
        <v>3075</v>
      </c>
      <c r="C305" s="45" t="s">
        <v>4246</v>
      </c>
      <c r="D305" s="45"/>
      <c r="E305" s="45">
        <v>67062</v>
      </c>
      <c r="F305" s="45">
        <v>4059779067062</v>
      </c>
      <c r="G305" s="46"/>
      <c r="H305" s="45" t="s">
        <v>436</v>
      </c>
      <c r="I305" s="45" t="s">
        <v>3276</v>
      </c>
      <c r="J305" s="45" t="s">
        <v>3221</v>
      </c>
      <c r="K305" s="45" t="s">
        <v>4247</v>
      </c>
      <c r="L305" s="45" t="s">
        <v>248</v>
      </c>
      <c r="M305" s="45">
        <v>30</v>
      </c>
      <c r="N305" s="45">
        <v>4.5</v>
      </c>
      <c r="O305" s="45"/>
      <c r="P305" s="45">
        <v>147</v>
      </c>
      <c r="Q305" s="45" t="s">
        <v>3222</v>
      </c>
      <c r="R305" s="45" t="s">
        <v>3222</v>
      </c>
      <c r="S305" s="45" t="s">
        <v>4248</v>
      </c>
      <c r="T305" s="45">
        <v>5</v>
      </c>
      <c r="U305" s="45">
        <v>0</v>
      </c>
      <c r="V305" s="45">
        <v>7</v>
      </c>
      <c r="W305" s="45">
        <v>7</v>
      </c>
      <c r="X305" s="45">
        <v>1</v>
      </c>
      <c r="Y305" s="45" t="s">
        <v>3223</v>
      </c>
      <c r="Z305" s="45" t="s">
        <v>3750</v>
      </c>
      <c r="AA305" s="45">
        <v>4600</v>
      </c>
      <c r="AB305" s="45" t="b">
        <v>0</v>
      </c>
      <c r="AC305" s="45" t="b">
        <v>0</v>
      </c>
      <c r="AD305" s="45" t="b">
        <v>0</v>
      </c>
      <c r="AE305" s="45" t="b">
        <v>0</v>
      </c>
      <c r="AF305" s="45" t="b">
        <v>0</v>
      </c>
      <c r="AG305" s="45"/>
      <c r="AH305" s="45">
        <v>90</v>
      </c>
      <c r="AI305" s="45" t="b">
        <v>0</v>
      </c>
      <c r="AJ305" s="45" t="b">
        <v>0</v>
      </c>
      <c r="AK305" s="45"/>
      <c r="AL305" s="45" t="b">
        <v>0</v>
      </c>
      <c r="AM305" s="45"/>
      <c r="AN305" s="45"/>
      <c r="AO305" s="45"/>
      <c r="AP305" s="45"/>
      <c r="AQ305" s="45"/>
      <c r="AR305" s="45"/>
      <c r="AS305" s="45"/>
      <c r="AT305" s="45"/>
      <c r="AU305" s="45" t="s">
        <v>3251</v>
      </c>
      <c r="AV305" s="45">
        <v>11.99</v>
      </c>
      <c r="AW305" s="45" t="s">
        <v>76</v>
      </c>
      <c r="AX305" s="45" t="b">
        <v>0</v>
      </c>
      <c r="AY305" s="45" t="s">
        <v>3222</v>
      </c>
      <c r="AZ305" s="45"/>
      <c r="BA305" s="45" t="s">
        <v>2376</v>
      </c>
      <c r="BB305" s="45">
        <v>1</v>
      </c>
      <c r="BC305" s="45" t="s">
        <v>3222</v>
      </c>
      <c r="BD305" s="45" t="s">
        <v>3222</v>
      </c>
      <c r="BE305" s="45">
        <v>11.99</v>
      </c>
      <c r="BF305" s="45"/>
      <c r="BG305" s="45"/>
      <c r="BH305" s="45">
        <v>1</v>
      </c>
      <c r="BI305" s="45" t="s">
        <v>330</v>
      </c>
      <c r="BJ305" s="45" t="s">
        <v>3978</v>
      </c>
      <c r="BK305" s="45" t="s">
        <v>3222</v>
      </c>
      <c r="BL305" s="45" t="s">
        <v>3228</v>
      </c>
      <c r="BM305" s="45" t="s">
        <v>3361</v>
      </c>
      <c r="BN305" s="45">
        <v>1697620</v>
      </c>
      <c r="BO305" s="45" t="s">
        <v>3751</v>
      </c>
      <c r="BP305" s="45">
        <v>7319</v>
      </c>
      <c r="BQ305" s="45" t="s">
        <v>3752</v>
      </c>
      <c r="BR305" s="45" t="s">
        <v>3256</v>
      </c>
      <c r="BS305" s="45"/>
      <c r="BT305" s="45" t="b">
        <v>0</v>
      </c>
      <c r="BU305" s="45">
        <v>6</v>
      </c>
      <c r="BV305" s="45" t="s">
        <v>4249</v>
      </c>
      <c r="BW305" s="45" t="s">
        <v>3235</v>
      </c>
      <c r="BX305" s="46"/>
      <c r="BY305" s="45"/>
      <c r="BZ305" s="45"/>
      <c r="CA305" s="47">
        <v>46048</v>
      </c>
      <c r="CB305" s="47">
        <v>45717</v>
      </c>
      <c r="CC305" s="45" t="s">
        <v>3336</v>
      </c>
      <c r="CD305" s="45" t="b">
        <v>0</v>
      </c>
      <c r="CE305" s="45" t="b">
        <v>0</v>
      </c>
      <c r="CF305" s="45" t="b">
        <v>0</v>
      </c>
      <c r="CG305" s="45" t="b">
        <v>0</v>
      </c>
      <c r="CH305" s="45"/>
      <c r="CI305" s="45" t="s">
        <v>337</v>
      </c>
      <c r="CJ305" s="45" t="s">
        <v>3371</v>
      </c>
      <c r="CK305" s="45" t="s">
        <v>3371</v>
      </c>
      <c r="CL305" s="45"/>
      <c r="CM305" s="45"/>
      <c r="CN305" s="45"/>
      <c r="CO305" s="45" t="s">
        <v>3222</v>
      </c>
      <c r="CP305" s="45" t="s">
        <v>3238</v>
      </c>
      <c r="CQ305" s="45">
        <v>0</v>
      </c>
      <c r="CR305" s="45">
        <v>0</v>
      </c>
      <c r="CS305" s="45">
        <v>0.43469999999999998</v>
      </c>
      <c r="CT305" s="45"/>
      <c r="CU305" s="45"/>
      <c r="CV305" s="45">
        <v>2</v>
      </c>
      <c r="CW305" s="45">
        <v>0</v>
      </c>
      <c r="CX305" s="45">
        <v>0</v>
      </c>
      <c r="CY305" s="45">
        <v>0</v>
      </c>
      <c r="CZ305" s="45">
        <v>0</v>
      </c>
      <c r="DA305" s="45">
        <v>0</v>
      </c>
      <c r="DB305" s="45">
        <v>0</v>
      </c>
      <c r="DC305" s="45">
        <v>0</v>
      </c>
      <c r="DD305" s="45">
        <v>0</v>
      </c>
      <c r="DE305" s="45">
        <v>0</v>
      </c>
      <c r="DF305" s="45">
        <v>0</v>
      </c>
      <c r="DG305" s="45">
        <v>0</v>
      </c>
      <c r="DH305" s="45">
        <v>0</v>
      </c>
      <c r="DI305" s="45">
        <v>0</v>
      </c>
      <c r="DJ305" s="45">
        <v>0</v>
      </c>
      <c r="DK305" s="45">
        <v>0</v>
      </c>
      <c r="DL305" s="45">
        <v>0</v>
      </c>
      <c r="DM305" s="45">
        <v>1</v>
      </c>
      <c r="DN305" s="13"/>
      <c r="DO305" s="13">
        <v>0</v>
      </c>
      <c r="DP305" s="13"/>
    </row>
    <row r="306" spans="1:120" ht="409.6" hidden="1">
      <c r="A306" s="45" t="s">
        <v>16</v>
      </c>
      <c r="B306" s="45" t="s">
        <v>1909</v>
      </c>
      <c r="C306" s="45" t="s">
        <v>3576</v>
      </c>
      <c r="D306" s="45"/>
      <c r="E306" s="45">
        <v>50705</v>
      </c>
      <c r="F306" s="45">
        <v>4059779050705</v>
      </c>
      <c r="G306" s="46"/>
      <c r="H306" s="45" t="s">
        <v>740</v>
      </c>
      <c r="I306" s="45" t="s">
        <v>3276</v>
      </c>
      <c r="J306" s="45" t="s">
        <v>3221</v>
      </c>
      <c r="K306" s="45" t="s">
        <v>4250</v>
      </c>
      <c r="L306" s="45" t="s">
        <v>740</v>
      </c>
      <c r="M306" s="45">
        <v>28</v>
      </c>
      <c r="N306" s="45">
        <v>4.0999999999999996</v>
      </c>
      <c r="O306" s="45">
        <v>3</v>
      </c>
      <c r="P306" s="45">
        <v>195</v>
      </c>
      <c r="Q306" s="45" t="s">
        <v>3222</v>
      </c>
      <c r="R306" s="45" t="s">
        <v>3222</v>
      </c>
      <c r="S306" s="45" t="s">
        <v>3240</v>
      </c>
      <c r="T306" s="45">
        <v>5</v>
      </c>
      <c r="U306" s="45">
        <v>725</v>
      </c>
      <c r="V306" s="45">
        <v>8</v>
      </c>
      <c r="W306" s="45">
        <v>8</v>
      </c>
      <c r="X306" s="45">
        <v>0</v>
      </c>
      <c r="Y306" s="45" t="s">
        <v>3249</v>
      </c>
      <c r="Z306" s="48" t="s">
        <v>4251</v>
      </c>
      <c r="AA306" s="45">
        <v>0</v>
      </c>
      <c r="AB306" s="45" t="b">
        <v>0</v>
      </c>
      <c r="AC306" s="45" t="b">
        <v>0</v>
      </c>
      <c r="AD306" s="45" t="b">
        <v>0</v>
      </c>
      <c r="AE306" s="45" t="b">
        <v>0</v>
      </c>
      <c r="AF306" s="45" t="b">
        <v>0</v>
      </c>
      <c r="AG306" s="45"/>
      <c r="AH306" s="45">
        <v>60</v>
      </c>
      <c r="AI306" s="45" t="b">
        <v>0</v>
      </c>
      <c r="AJ306" s="45" t="b">
        <v>0</v>
      </c>
      <c r="AK306" s="45"/>
      <c r="AL306" s="45" t="b">
        <v>0</v>
      </c>
      <c r="AM306" s="45"/>
      <c r="AN306" s="45"/>
      <c r="AO306" s="45"/>
      <c r="AP306" s="45"/>
      <c r="AQ306" s="45"/>
      <c r="AR306" s="45"/>
      <c r="AS306" s="45"/>
      <c r="AT306" s="45"/>
      <c r="AU306" s="45" t="s">
        <v>3251</v>
      </c>
      <c r="AV306" s="45">
        <v>10.59</v>
      </c>
      <c r="AW306" s="45" t="s">
        <v>76</v>
      </c>
      <c r="AX306" s="45" t="b">
        <v>0</v>
      </c>
      <c r="AY306" s="45" t="b">
        <v>0</v>
      </c>
      <c r="AZ306" s="45"/>
      <c r="BA306" s="45"/>
      <c r="BB306" s="45">
        <v>0</v>
      </c>
      <c r="BC306" s="45" t="s">
        <v>3222</v>
      </c>
      <c r="BD306" s="45" t="s">
        <v>3222</v>
      </c>
      <c r="BE306" s="45">
        <v>10.59</v>
      </c>
      <c r="BF306" s="45">
        <v>12.46</v>
      </c>
      <c r="BG306" s="45"/>
      <c r="BH306" s="45">
        <v>1</v>
      </c>
      <c r="BI306" s="45" t="s">
        <v>330</v>
      </c>
      <c r="BJ306" s="45"/>
      <c r="BK306" s="45" t="s">
        <v>3222</v>
      </c>
      <c r="BL306" s="45" t="s">
        <v>3228</v>
      </c>
      <c r="BM306" s="45" t="s">
        <v>3253</v>
      </c>
      <c r="BN306" s="45">
        <v>24338</v>
      </c>
      <c r="BO306" s="45" t="s">
        <v>3254</v>
      </c>
      <c r="BP306" s="45">
        <v>58</v>
      </c>
      <c r="BQ306" s="45" t="s">
        <v>3255</v>
      </c>
      <c r="BR306" s="45" t="s">
        <v>3256</v>
      </c>
      <c r="BS306" s="45" t="s">
        <v>3292</v>
      </c>
      <c r="BT306" s="45" t="b">
        <v>0</v>
      </c>
      <c r="BU306" s="45">
        <v>6</v>
      </c>
      <c r="BV306" s="45" t="s">
        <v>3579</v>
      </c>
      <c r="BW306" s="45" t="s">
        <v>3283</v>
      </c>
      <c r="BX306" s="46"/>
      <c r="BY306" s="45"/>
      <c r="BZ306" s="45"/>
      <c r="CA306" s="47">
        <v>46048</v>
      </c>
      <c r="CB306" s="47">
        <v>45705</v>
      </c>
      <c r="CC306" s="45" t="s">
        <v>3236</v>
      </c>
      <c r="CD306" s="45" t="b">
        <v>0</v>
      </c>
      <c r="CE306" s="45" t="b">
        <v>0</v>
      </c>
      <c r="CF306" s="45" t="b">
        <v>0</v>
      </c>
      <c r="CG306" s="45" t="b">
        <v>0</v>
      </c>
      <c r="CH306" s="45"/>
      <c r="CI306" s="45" t="s">
        <v>337</v>
      </c>
      <c r="CJ306" s="45" t="s">
        <v>3370</v>
      </c>
      <c r="CK306" s="45" t="s">
        <v>3371</v>
      </c>
      <c r="CL306" s="45"/>
      <c r="CM306" s="45"/>
      <c r="CN306" s="45"/>
      <c r="CO306" s="45" t="s">
        <v>3222</v>
      </c>
      <c r="CP306" s="45" t="s">
        <v>3238</v>
      </c>
      <c r="CQ306" s="45">
        <v>0</v>
      </c>
      <c r="CR306" s="45">
        <v>0</v>
      </c>
      <c r="CS306" s="45">
        <v>-0.1245</v>
      </c>
      <c r="CT306" s="45"/>
      <c r="CU306" s="45"/>
      <c r="CV306" s="45">
        <v>5</v>
      </c>
      <c r="CW306" s="45">
        <v>11</v>
      </c>
      <c r="CX306" s="45">
        <v>265.54000000000002</v>
      </c>
      <c r="CY306" s="45">
        <v>0</v>
      </c>
      <c r="CZ306" s="45">
        <v>0</v>
      </c>
      <c r="DA306" s="45">
        <v>0</v>
      </c>
      <c r="DB306" s="45">
        <v>0</v>
      </c>
      <c r="DC306" s="45">
        <v>0</v>
      </c>
      <c r="DD306" s="45">
        <v>0</v>
      </c>
      <c r="DE306" s="45">
        <v>265.54000000000002</v>
      </c>
      <c r="DF306" s="45">
        <v>11</v>
      </c>
      <c r="DG306" s="45">
        <v>0</v>
      </c>
      <c r="DH306" s="45">
        <v>0</v>
      </c>
      <c r="DI306" s="45">
        <v>0</v>
      </c>
      <c r="DJ306" s="45">
        <v>0</v>
      </c>
      <c r="DK306" s="45">
        <v>0</v>
      </c>
      <c r="DL306" s="45">
        <v>0</v>
      </c>
      <c r="DM306" s="45"/>
      <c r="DN306" s="13"/>
      <c r="DO306" s="13">
        <v>0</v>
      </c>
      <c r="DP306" s="13"/>
    </row>
    <row r="307" spans="1:120" hidden="1">
      <c r="A307" s="45" t="s">
        <v>16</v>
      </c>
      <c r="B307" s="45" t="s">
        <v>1919</v>
      </c>
      <c r="C307" s="45" t="s">
        <v>3576</v>
      </c>
      <c r="D307" s="45"/>
      <c r="E307" s="45">
        <v>45367</v>
      </c>
      <c r="F307" s="45">
        <v>4059779045367</v>
      </c>
      <c r="G307" s="46"/>
      <c r="H307" s="45" t="s">
        <v>740</v>
      </c>
      <c r="I307" s="45" t="s">
        <v>3276</v>
      </c>
      <c r="J307" s="45" t="s">
        <v>3221</v>
      </c>
      <c r="K307" s="45" t="s">
        <v>4252</v>
      </c>
      <c r="L307" s="45" t="s">
        <v>740</v>
      </c>
      <c r="M307" s="45">
        <v>28</v>
      </c>
      <c r="N307" s="45">
        <v>4.0999999999999996</v>
      </c>
      <c r="O307" s="45">
        <v>3</v>
      </c>
      <c r="P307" s="45">
        <v>151</v>
      </c>
      <c r="Q307" s="45" t="s">
        <v>3222</v>
      </c>
      <c r="R307" s="45" t="s">
        <v>3222</v>
      </c>
      <c r="S307" s="45" t="s">
        <v>3240</v>
      </c>
      <c r="T307" s="45">
        <v>5</v>
      </c>
      <c r="U307" s="45">
        <v>849</v>
      </c>
      <c r="V307" s="45">
        <v>7</v>
      </c>
      <c r="W307" s="45">
        <v>7</v>
      </c>
      <c r="X307" s="45">
        <v>0</v>
      </c>
      <c r="Y307" s="45" t="s">
        <v>3223</v>
      </c>
      <c r="Z307" s="45" t="s">
        <v>3682</v>
      </c>
      <c r="AA307" s="45">
        <v>0</v>
      </c>
      <c r="AB307" s="45" t="b">
        <v>0</v>
      </c>
      <c r="AC307" s="45" t="b">
        <v>0</v>
      </c>
      <c r="AD307" s="45" t="b">
        <v>0</v>
      </c>
      <c r="AE307" s="45" t="b">
        <v>0</v>
      </c>
      <c r="AF307" s="45" t="b">
        <v>0</v>
      </c>
      <c r="AG307" s="45"/>
      <c r="AH307" s="45">
        <v>80</v>
      </c>
      <c r="AI307" s="45" t="b">
        <v>0</v>
      </c>
      <c r="AJ307" s="45" t="b">
        <v>0</v>
      </c>
      <c r="AK307" s="45"/>
      <c r="AL307" s="45" t="b">
        <v>0</v>
      </c>
      <c r="AM307" s="45"/>
      <c r="AN307" s="45"/>
      <c r="AO307" s="45"/>
      <c r="AP307" s="45"/>
      <c r="AQ307" s="45"/>
      <c r="AR307" s="45"/>
      <c r="AS307" s="45"/>
      <c r="AT307" s="45"/>
      <c r="AU307" s="45" t="s">
        <v>3251</v>
      </c>
      <c r="AV307" s="45">
        <v>15.6</v>
      </c>
      <c r="AW307" s="45" t="s">
        <v>76</v>
      </c>
      <c r="AX307" s="45" t="b">
        <v>0</v>
      </c>
      <c r="AY307" s="45" t="s">
        <v>3222</v>
      </c>
      <c r="AZ307" s="45"/>
      <c r="BA307" s="45">
        <v>3868829792</v>
      </c>
      <c r="BB307" s="45">
        <v>1</v>
      </c>
      <c r="BC307" s="45" t="s">
        <v>3222</v>
      </c>
      <c r="BD307" s="45" t="s">
        <v>3222</v>
      </c>
      <c r="BE307" s="45">
        <v>15.6</v>
      </c>
      <c r="BF307" s="45">
        <v>17.420000000000002</v>
      </c>
      <c r="BG307" s="45"/>
      <c r="BH307" s="45">
        <v>1</v>
      </c>
      <c r="BI307" s="45" t="s">
        <v>330</v>
      </c>
      <c r="BJ307" s="45"/>
      <c r="BK307" s="45" t="s">
        <v>3222</v>
      </c>
      <c r="BL307" s="45" t="s">
        <v>3228</v>
      </c>
      <c r="BM307" s="45" t="s">
        <v>3229</v>
      </c>
      <c r="BN307" s="45">
        <v>39306</v>
      </c>
      <c r="BO307" s="45" t="s">
        <v>3230</v>
      </c>
      <c r="BP307" s="45">
        <v>4</v>
      </c>
      <c r="BQ307" s="45" t="s">
        <v>3231</v>
      </c>
      <c r="BR307" s="45" t="s">
        <v>3256</v>
      </c>
      <c r="BS307" s="45"/>
      <c r="BT307" s="45" t="b">
        <v>0</v>
      </c>
      <c r="BU307" s="45">
        <v>6</v>
      </c>
      <c r="BV307" s="45" t="s">
        <v>3579</v>
      </c>
      <c r="BW307" s="45" t="s">
        <v>3283</v>
      </c>
      <c r="BX307" s="46"/>
      <c r="BY307" s="45"/>
      <c r="BZ307" s="45"/>
      <c r="CA307" s="47">
        <v>46048</v>
      </c>
      <c r="CB307" s="47">
        <v>45729</v>
      </c>
      <c r="CC307" s="45" t="s">
        <v>3236</v>
      </c>
      <c r="CD307" s="45" t="b">
        <v>0</v>
      </c>
      <c r="CE307" s="45" t="b">
        <v>0</v>
      </c>
      <c r="CF307" s="45" t="b">
        <v>0</v>
      </c>
      <c r="CG307" s="45" t="b">
        <v>0</v>
      </c>
      <c r="CH307" s="45"/>
      <c r="CI307" s="45" t="s">
        <v>337</v>
      </c>
      <c r="CJ307" s="45" t="s">
        <v>3370</v>
      </c>
      <c r="CK307" s="45" t="s">
        <v>3371</v>
      </c>
      <c r="CL307" s="45"/>
      <c r="CM307" s="45"/>
      <c r="CN307" s="45"/>
      <c r="CO307" s="45" t="s">
        <v>3222</v>
      </c>
      <c r="CP307" s="45" t="s">
        <v>3238</v>
      </c>
      <c r="CQ307" s="45">
        <v>0</v>
      </c>
      <c r="CR307" s="45">
        <v>0</v>
      </c>
      <c r="CS307" s="45">
        <v>0.30209999999999998</v>
      </c>
      <c r="CT307" s="45"/>
      <c r="CU307" s="45"/>
      <c r="CV307" s="45">
        <v>14</v>
      </c>
      <c r="CW307" s="45">
        <v>16</v>
      </c>
      <c r="CX307" s="45">
        <v>173.44</v>
      </c>
      <c r="CY307" s="45">
        <v>0</v>
      </c>
      <c r="CZ307" s="45">
        <v>0</v>
      </c>
      <c r="DA307" s="45">
        <v>0</v>
      </c>
      <c r="DB307" s="45">
        <v>0</v>
      </c>
      <c r="DC307" s="45">
        <v>0</v>
      </c>
      <c r="DD307" s="45">
        <v>0</v>
      </c>
      <c r="DE307" s="45">
        <v>173.44</v>
      </c>
      <c r="DF307" s="45">
        <v>16</v>
      </c>
      <c r="DG307" s="45">
        <v>0</v>
      </c>
      <c r="DH307" s="45">
        <v>0</v>
      </c>
      <c r="DI307" s="45">
        <v>0</v>
      </c>
      <c r="DJ307" s="45">
        <v>0</v>
      </c>
      <c r="DK307" s="45">
        <v>0</v>
      </c>
      <c r="DL307" s="45">
        <v>0</v>
      </c>
      <c r="DM307" s="45"/>
      <c r="DN307" s="13">
        <v>0</v>
      </c>
      <c r="DO307" s="13">
        <v>0</v>
      </c>
      <c r="DP307" s="13"/>
    </row>
    <row r="308" spans="1:120" hidden="1">
      <c r="A308" s="45" t="s">
        <v>16</v>
      </c>
      <c r="B308" s="45" t="s">
        <v>2579</v>
      </c>
      <c r="C308" s="45" t="s">
        <v>4222</v>
      </c>
      <c r="D308" s="45"/>
      <c r="E308" s="45">
        <v>70017</v>
      </c>
      <c r="F308" s="45">
        <v>4059779070017</v>
      </c>
      <c r="G308" s="46"/>
      <c r="H308" s="45" t="s">
        <v>337</v>
      </c>
      <c r="I308" s="45" t="s">
        <v>3276</v>
      </c>
      <c r="J308" s="45" t="s">
        <v>3221</v>
      </c>
      <c r="K308" s="45" t="s">
        <v>4253</v>
      </c>
      <c r="L308" s="45" t="s">
        <v>252</v>
      </c>
      <c r="M308" s="45">
        <v>61</v>
      </c>
      <c r="N308" s="45">
        <v>4.2</v>
      </c>
      <c r="O308" s="45">
        <v>4.0999999999999996</v>
      </c>
      <c r="P308" s="45">
        <v>106</v>
      </c>
      <c r="Q308" s="45" t="s">
        <v>3222</v>
      </c>
      <c r="R308" s="45" t="b">
        <v>0</v>
      </c>
      <c r="S308" s="45"/>
      <c r="T308" s="45">
        <v>5</v>
      </c>
      <c r="U308" s="45">
        <v>337</v>
      </c>
      <c r="V308" s="45">
        <v>7</v>
      </c>
      <c r="W308" s="45">
        <v>7</v>
      </c>
      <c r="X308" s="45">
        <v>0</v>
      </c>
      <c r="Y308" s="45" t="s">
        <v>3223</v>
      </c>
      <c r="Z308" s="45" t="s">
        <v>4254</v>
      </c>
      <c r="AA308" s="45">
        <v>144</v>
      </c>
      <c r="AB308" s="45" t="b">
        <v>0</v>
      </c>
      <c r="AC308" s="45" t="b">
        <v>0</v>
      </c>
      <c r="AD308" s="45" t="b">
        <v>0</v>
      </c>
      <c r="AE308" s="45" t="b">
        <v>0</v>
      </c>
      <c r="AF308" s="45" t="b">
        <v>0</v>
      </c>
      <c r="AG308" s="45" t="s">
        <v>3279</v>
      </c>
      <c r="AH308" s="45">
        <v>80</v>
      </c>
      <c r="AI308" s="45" t="b">
        <v>0</v>
      </c>
      <c r="AJ308" s="45" t="b">
        <v>0</v>
      </c>
      <c r="AK308" s="45"/>
      <c r="AL308" s="45" t="b">
        <v>0</v>
      </c>
      <c r="AM308" s="45"/>
      <c r="AN308" s="45"/>
      <c r="AO308" s="45"/>
      <c r="AP308" s="45"/>
      <c r="AQ308" s="45"/>
      <c r="AR308" s="45"/>
      <c r="AS308" s="45"/>
      <c r="AT308" s="45"/>
      <c r="AU308" s="45" t="s">
        <v>3251</v>
      </c>
      <c r="AV308" s="45">
        <v>23.94</v>
      </c>
      <c r="AW308" s="45" t="s">
        <v>76</v>
      </c>
      <c r="AX308" s="45" t="b">
        <v>0</v>
      </c>
      <c r="AY308" s="45" t="b">
        <v>0</v>
      </c>
      <c r="AZ308" s="45"/>
      <c r="BA308" s="45"/>
      <c r="BB308" s="45">
        <v>0</v>
      </c>
      <c r="BC308" s="45" t="s">
        <v>3222</v>
      </c>
      <c r="BD308" s="45" t="s">
        <v>3222</v>
      </c>
      <c r="BE308" s="45">
        <v>23.94</v>
      </c>
      <c r="BF308" s="45">
        <v>23.94</v>
      </c>
      <c r="BG308" s="45"/>
      <c r="BH308" s="45">
        <v>1</v>
      </c>
      <c r="BI308" s="45" t="s">
        <v>330</v>
      </c>
      <c r="BJ308" s="45"/>
      <c r="BK308" s="45" t="s">
        <v>3222</v>
      </c>
      <c r="BL308" s="45" t="s">
        <v>3228</v>
      </c>
      <c r="BM308" s="45" t="s">
        <v>3253</v>
      </c>
      <c r="BN308" s="45">
        <v>69725</v>
      </c>
      <c r="BO308" s="45" t="s">
        <v>4224</v>
      </c>
      <c r="BP308" s="45">
        <v>443</v>
      </c>
      <c r="BQ308" s="45" t="s">
        <v>4225</v>
      </c>
      <c r="BR308" s="45" t="s">
        <v>3256</v>
      </c>
      <c r="BS308" s="45"/>
      <c r="BT308" s="45" t="b">
        <v>0</v>
      </c>
      <c r="BU308" s="45">
        <v>5</v>
      </c>
      <c r="BV308" s="45" t="s">
        <v>4226</v>
      </c>
      <c r="BW308" s="45" t="s">
        <v>3283</v>
      </c>
      <c r="BX308" s="46"/>
      <c r="BY308" s="45"/>
      <c r="BZ308" s="45"/>
      <c r="CA308" s="47">
        <v>46048</v>
      </c>
      <c r="CB308" s="47">
        <v>45716</v>
      </c>
      <c r="CC308" s="45" t="s">
        <v>4227</v>
      </c>
      <c r="CD308" s="45" t="b">
        <v>0</v>
      </c>
      <c r="CE308" s="45" t="b">
        <v>0</v>
      </c>
      <c r="CF308" s="45" t="b">
        <v>0</v>
      </c>
      <c r="CG308" s="45" t="b">
        <v>0</v>
      </c>
      <c r="CH308" s="45"/>
      <c r="CI308" s="45" t="s">
        <v>337</v>
      </c>
      <c r="CJ308" s="45" t="s">
        <v>3370</v>
      </c>
      <c r="CK308" s="45" t="s">
        <v>3371</v>
      </c>
      <c r="CL308" s="45"/>
      <c r="CM308" s="45"/>
      <c r="CN308" s="45"/>
      <c r="CO308" s="45" t="b">
        <v>0</v>
      </c>
      <c r="CP308" s="45" t="s">
        <v>3238</v>
      </c>
      <c r="CQ308" s="45">
        <v>0</v>
      </c>
      <c r="CR308" s="45">
        <v>0</v>
      </c>
      <c r="CS308" s="45">
        <v>0.31359999999999999</v>
      </c>
      <c r="CT308" s="45"/>
      <c r="CU308" s="45"/>
      <c r="CV308" s="45">
        <v>9</v>
      </c>
      <c r="CW308" s="45">
        <v>0</v>
      </c>
      <c r="CX308" s="45">
        <v>0</v>
      </c>
      <c r="CY308" s="45">
        <v>0</v>
      </c>
      <c r="CZ308" s="45"/>
      <c r="DA308" s="45">
        <v>0</v>
      </c>
      <c r="DB308" s="45">
        <v>0</v>
      </c>
      <c r="DC308" s="45"/>
      <c r="DD308" s="45"/>
      <c r="DE308" s="45">
        <v>0</v>
      </c>
      <c r="DF308" s="45">
        <v>0</v>
      </c>
      <c r="DG308" s="45">
        <v>0</v>
      </c>
      <c r="DH308" s="45"/>
      <c r="DI308" s="45"/>
      <c r="DJ308" s="45"/>
      <c r="DK308" s="45"/>
      <c r="DL308" s="45">
        <v>0</v>
      </c>
      <c r="DM308" s="45"/>
      <c r="DN308" s="13">
        <v>0</v>
      </c>
      <c r="DO308" s="13">
        <v>0</v>
      </c>
      <c r="DP308" s="13"/>
    </row>
    <row r="309" spans="1:120" hidden="1">
      <c r="A309" s="45" t="s">
        <v>16</v>
      </c>
      <c r="B309" s="45" t="s">
        <v>1958</v>
      </c>
      <c r="C309" s="45" t="s">
        <v>4255</v>
      </c>
      <c r="D309" s="45"/>
      <c r="E309" s="45">
        <v>50545</v>
      </c>
      <c r="F309" s="45">
        <v>4059779050545</v>
      </c>
      <c r="G309" s="46"/>
      <c r="H309" s="45" t="s">
        <v>195</v>
      </c>
      <c r="I309" s="45" t="s">
        <v>3220</v>
      </c>
      <c r="J309" s="45" t="s">
        <v>3221</v>
      </c>
      <c r="K309" s="45" t="s">
        <v>4256</v>
      </c>
      <c r="L309" s="45" t="s">
        <v>195</v>
      </c>
      <c r="M309" s="45">
        <v>0</v>
      </c>
      <c r="N309" s="45"/>
      <c r="O309" s="45"/>
      <c r="P309" s="45">
        <v>148</v>
      </c>
      <c r="Q309" s="45" t="s">
        <v>3222</v>
      </c>
      <c r="R309" s="45" t="b">
        <v>0</v>
      </c>
      <c r="S309" s="45"/>
      <c r="T309" s="45">
        <v>5</v>
      </c>
      <c r="U309" s="45">
        <v>512</v>
      </c>
      <c r="V309" s="45">
        <v>7</v>
      </c>
      <c r="W309" s="45">
        <v>7</v>
      </c>
      <c r="X309" s="45">
        <v>0</v>
      </c>
      <c r="Y309" s="45" t="s">
        <v>3223</v>
      </c>
      <c r="Z309" s="45" t="s">
        <v>3682</v>
      </c>
      <c r="AA309" s="45">
        <v>0</v>
      </c>
      <c r="AB309" s="45" t="b">
        <v>0</v>
      </c>
      <c r="AC309" s="45" t="b">
        <v>0</v>
      </c>
      <c r="AD309" s="45" t="b">
        <v>0</v>
      </c>
      <c r="AE309" s="45" t="b">
        <v>0</v>
      </c>
      <c r="AF309" s="45" t="b">
        <v>0</v>
      </c>
      <c r="AG309" s="45" t="s">
        <v>3225</v>
      </c>
      <c r="AH309" s="45">
        <v>75</v>
      </c>
      <c r="AI309" s="45" t="b">
        <v>0</v>
      </c>
      <c r="AJ309" s="45" t="b">
        <v>0</v>
      </c>
      <c r="AK309" s="45"/>
      <c r="AL309" s="45" t="b">
        <v>0</v>
      </c>
      <c r="AM309" s="45"/>
      <c r="AN309" s="45"/>
      <c r="AO309" s="45"/>
      <c r="AP309" s="45"/>
      <c r="AQ309" s="45"/>
      <c r="AR309" s="45"/>
      <c r="AS309" s="45"/>
      <c r="AT309" s="45"/>
      <c r="AU309" s="45" t="s">
        <v>3251</v>
      </c>
      <c r="AV309" s="45">
        <v>26.32</v>
      </c>
      <c r="AW309" s="45" t="s">
        <v>76</v>
      </c>
      <c r="AX309" s="45" t="b">
        <v>0</v>
      </c>
      <c r="AY309" s="45" t="s">
        <v>3222</v>
      </c>
      <c r="AZ309" s="45"/>
      <c r="BA309" s="45" t="s">
        <v>3262</v>
      </c>
      <c r="BB309" s="45">
        <v>1</v>
      </c>
      <c r="BC309" s="45" t="s">
        <v>3222</v>
      </c>
      <c r="BD309" s="45" t="s">
        <v>3222</v>
      </c>
      <c r="BE309" s="45">
        <v>26.32</v>
      </c>
      <c r="BF309" s="45"/>
      <c r="BG309" s="45"/>
      <c r="BH309" s="45">
        <v>1</v>
      </c>
      <c r="BI309" s="45" t="s">
        <v>330</v>
      </c>
      <c r="BJ309" s="45"/>
      <c r="BK309" s="45" t="s">
        <v>3222</v>
      </c>
      <c r="BL309" s="45" t="s">
        <v>3228</v>
      </c>
      <c r="BM309" s="45" t="s">
        <v>3253</v>
      </c>
      <c r="BN309" s="45">
        <v>252000</v>
      </c>
      <c r="BO309" s="45" t="s">
        <v>3254</v>
      </c>
      <c r="BP309" s="45">
        <v>429</v>
      </c>
      <c r="BQ309" s="45" t="s">
        <v>3255</v>
      </c>
      <c r="BR309" s="45" t="s">
        <v>3256</v>
      </c>
      <c r="BS309" s="45"/>
      <c r="BT309" s="45" t="b">
        <v>0</v>
      </c>
      <c r="BU309" s="45">
        <v>1</v>
      </c>
      <c r="BV309" s="45" t="s">
        <v>3307</v>
      </c>
      <c r="BW309" s="45"/>
      <c r="BX309" s="45"/>
      <c r="BY309" s="45"/>
      <c r="BZ309" s="45"/>
      <c r="CA309" s="47">
        <v>46048</v>
      </c>
      <c r="CB309" s="47">
        <v>45717</v>
      </c>
      <c r="CC309" s="45" t="s">
        <v>3236</v>
      </c>
      <c r="CD309" s="45" t="b">
        <v>0</v>
      </c>
      <c r="CE309" s="45" t="b">
        <v>0</v>
      </c>
      <c r="CF309" s="45" t="b">
        <v>0</v>
      </c>
      <c r="CG309" s="45" t="b">
        <v>0</v>
      </c>
      <c r="CH309" s="45"/>
      <c r="CI309" s="45" t="s">
        <v>337</v>
      </c>
      <c r="CJ309" s="45" t="s">
        <v>3371</v>
      </c>
      <c r="CK309" s="45" t="s">
        <v>3371</v>
      </c>
      <c r="CL309" s="45"/>
      <c r="CM309" s="45"/>
      <c r="CN309" s="45"/>
      <c r="CO309" s="45" t="b">
        <v>0</v>
      </c>
      <c r="CP309" s="45" t="s">
        <v>3238</v>
      </c>
      <c r="CQ309" s="45">
        <v>0</v>
      </c>
      <c r="CR309" s="45">
        <v>0</v>
      </c>
      <c r="CS309" s="45">
        <v>1</v>
      </c>
      <c r="CT309" s="45"/>
      <c r="CU309" s="45"/>
      <c r="CV309" s="45">
        <v>14</v>
      </c>
      <c r="CW309" s="45">
        <v>0</v>
      </c>
      <c r="CX309" s="45">
        <v>0</v>
      </c>
      <c r="CY309" s="45">
        <v>0</v>
      </c>
      <c r="CZ309" s="45">
        <v>0</v>
      </c>
      <c r="DA309" s="45">
        <v>0</v>
      </c>
      <c r="DB309" s="45">
        <v>0</v>
      </c>
      <c r="DC309" s="45">
        <v>0</v>
      </c>
      <c r="DD309" s="45">
        <v>0</v>
      </c>
      <c r="DE309" s="45">
        <v>0</v>
      </c>
      <c r="DF309" s="45">
        <v>0</v>
      </c>
      <c r="DG309" s="45">
        <v>0</v>
      </c>
      <c r="DH309" s="45">
        <v>0</v>
      </c>
      <c r="DI309" s="45">
        <v>0</v>
      </c>
      <c r="DJ309" s="45">
        <v>0</v>
      </c>
      <c r="DK309" s="45">
        <v>0</v>
      </c>
      <c r="DL309" s="45">
        <v>0</v>
      </c>
      <c r="DM309" s="45"/>
      <c r="DN309" s="13">
        <v>0</v>
      </c>
      <c r="DO309" s="13">
        <v>74</v>
      </c>
      <c r="DP309" s="13">
        <v>1</v>
      </c>
    </row>
    <row r="310" spans="1:120" hidden="1">
      <c r="A310" s="45" t="s">
        <v>16</v>
      </c>
      <c r="B310" s="45" t="s">
        <v>2316</v>
      </c>
      <c r="C310" s="45" t="s">
        <v>4255</v>
      </c>
      <c r="D310" s="45"/>
      <c r="E310" s="45">
        <v>48757</v>
      </c>
      <c r="F310" s="45">
        <v>4059779048757</v>
      </c>
      <c r="G310" s="46"/>
      <c r="H310" s="45" t="s">
        <v>195</v>
      </c>
      <c r="I310" s="45" t="s">
        <v>3220</v>
      </c>
      <c r="J310" s="45" t="s">
        <v>3221</v>
      </c>
      <c r="K310" s="45" t="s">
        <v>4257</v>
      </c>
      <c r="L310" s="45" t="s">
        <v>195</v>
      </c>
      <c r="M310" s="45">
        <v>0</v>
      </c>
      <c r="N310" s="45"/>
      <c r="O310" s="45"/>
      <c r="P310" s="45">
        <v>138</v>
      </c>
      <c r="Q310" s="45" t="s">
        <v>3222</v>
      </c>
      <c r="R310" s="45" t="b">
        <v>0</v>
      </c>
      <c r="S310" s="45"/>
      <c r="T310" s="45">
        <v>5</v>
      </c>
      <c r="U310" s="45">
        <v>240</v>
      </c>
      <c r="V310" s="45">
        <v>6</v>
      </c>
      <c r="W310" s="45">
        <v>6</v>
      </c>
      <c r="X310" s="45">
        <v>0</v>
      </c>
      <c r="Y310" s="45" t="s">
        <v>3249</v>
      </c>
      <c r="Z310" s="45" t="s">
        <v>3682</v>
      </c>
      <c r="AA310" s="45">
        <v>0</v>
      </c>
      <c r="AB310" s="45" t="b">
        <v>0</v>
      </c>
      <c r="AC310" s="45" t="b">
        <v>0</v>
      </c>
      <c r="AD310" s="45" t="b">
        <v>0</v>
      </c>
      <c r="AE310" s="45" t="b">
        <v>0</v>
      </c>
      <c r="AF310" s="45" t="b">
        <v>0</v>
      </c>
      <c r="AG310" s="45" t="s">
        <v>3225</v>
      </c>
      <c r="AH310" s="45">
        <v>65</v>
      </c>
      <c r="AI310" s="45" t="b">
        <v>0</v>
      </c>
      <c r="AJ310" s="45" t="b">
        <v>0</v>
      </c>
      <c r="AK310" s="45"/>
      <c r="AL310" s="45" t="b">
        <v>0</v>
      </c>
      <c r="AM310" s="45"/>
      <c r="AN310" s="45"/>
      <c r="AO310" s="45"/>
      <c r="AP310" s="45"/>
      <c r="AQ310" s="45"/>
      <c r="AR310" s="45"/>
      <c r="AS310" s="45"/>
      <c r="AT310" s="45"/>
      <c r="AU310" s="45" t="s">
        <v>3251</v>
      </c>
      <c r="AV310" s="45">
        <v>25.64</v>
      </c>
      <c r="AW310" s="45" t="s">
        <v>76</v>
      </c>
      <c r="AX310" s="45" t="b">
        <v>0</v>
      </c>
      <c r="AY310" s="45" t="b">
        <v>0</v>
      </c>
      <c r="AZ310" s="45"/>
      <c r="BA310" s="45"/>
      <c r="BB310" s="45">
        <v>0</v>
      </c>
      <c r="BC310" s="45" t="s">
        <v>3222</v>
      </c>
      <c r="BD310" s="45" t="s">
        <v>3222</v>
      </c>
      <c r="BE310" s="45">
        <v>25.64</v>
      </c>
      <c r="BF310" s="45">
        <v>25.64</v>
      </c>
      <c r="BG310" s="45"/>
      <c r="BH310" s="45">
        <v>1</v>
      </c>
      <c r="BI310" s="45" t="s">
        <v>330</v>
      </c>
      <c r="BJ310" s="45"/>
      <c r="BK310" s="45" t="s">
        <v>3222</v>
      </c>
      <c r="BL310" s="45" t="s">
        <v>3228</v>
      </c>
      <c r="BM310" s="45" t="s">
        <v>3229</v>
      </c>
      <c r="BN310" s="45">
        <v>62725</v>
      </c>
      <c r="BO310" s="45" t="s">
        <v>3230</v>
      </c>
      <c r="BP310" s="45">
        <v>9</v>
      </c>
      <c r="BQ310" s="45" t="s">
        <v>3231</v>
      </c>
      <c r="BR310" s="45" t="s">
        <v>3256</v>
      </c>
      <c r="BS310" s="45"/>
      <c r="BT310" s="45" t="b">
        <v>0</v>
      </c>
      <c r="BU310" s="45">
        <v>1</v>
      </c>
      <c r="BV310" s="45" t="s">
        <v>3307</v>
      </c>
      <c r="BW310" s="45"/>
      <c r="BX310" s="45"/>
      <c r="BY310" s="45"/>
      <c r="BZ310" s="45"/>
      <c r="CA310" s="47">
        <v>46048</v>
      </c>
      <c r="CB310" s="47">
        <v>45729</v>
      </c>
      <c r="CC310" s="45" t="s">
        <v>3236</v>
      </c>
      <c r="CD310" s="45" t="b">
        <v>0</v>
      </c>
      <c r="CE310" s="45" t="b">
        <v>0</v>
      </c>
      <c r="CF310" s="45" t="b">
        <v>0</v>
      </c>
      <c r="CG310" s="45" t="b">
        <v>0</v>
      </c>
      <c r="CH310" s="45"/>
      <c r="CI310" s="45" t="s">
        <v>337</v>
      </c>
      <c r="CJ310" s="45" t="s">
        <v>3371</v>
      </c>
      <c r="CK310" s="45" t="s">
        <v>3371</v>
      </c>
      <c r="CL310" s="45"/>
      <c r="CM310" s="45"/>
      <c r="CN310" s="45"/>
      <c r="CO310" s="45" t="b">
        <v>0</v>
      </c>
      <c r="CP310" s="45" t="s">
        <v>3238</v>
      </c>
      <c r="CQ310" s="45">
        <v>0</v>
      </c>
      <c r="CR310" s="45">
        <v>8</v>
      </c>
      <c r="CS310" s="45">
        <v>1</v>
      </c>
      <c r="CT310" s="45"/>
      <c r="CU310" s="45"/>
      <c r="CV310" s="45">
        <v>80</v>
      </c>
      <c r="CW310" s="45">
        <v>0</v>
      </c>
      <c r="CX310" s="45">
        <v>0</v>
      </c>
      <c r="CY310" s="45">
        <v>0</v>
      </c>
      <c r="CZ310" s="45"/>
      <c r="DA310" s="45">
        <v>0</v>
      </c>
      <c r="DB310" s="45">
        <v>0</v>
      </c>
      <c r="DC310" s="45"/>
      <c r="DD310" s="45"/>
      <c r="DE310" s="45">
        <v>0</v>
      </c>
      <c r="DF310" s="45">
        <v>0</v>
      </c>
      <c r="DG310" s="45">
        <v>0</v>
      </c>
      <c r="DH310" s="45"/>
      <c r="DI310" s="45"/>
      <c r="DJ310" s="45"/>
      <c r="DK310" s="45"/>
      <c r="DL310" s="45">
        <v>0</v>
      </c>
      <c r="DM310" s="45"/>
      <c r="DN310" s="13">
        <v>0</v>
      </c>
      <c r="DO310" s="13">
        <v>0</v>
      </c>
      <c r="DP310" s="13"/>
    </row>
    <row r="311" spans="1:120" hidden="1">
      <c r="A311" s="45" t="s">
        <v>16</v>
      </c>
      <c r="B311" s="45" t="s">
        <v>2442</v>
      </c>
      <c r="C311" s="46"/>
      <c r="D311" s="45"/>
      <c r="E311" s="45">
        <v>55120</v>
      </c>
      <c r="F311" s="45">
        <v>4059779055120</v>
      </c>
      <c r="G311" s="46"/>
      <c r="H311" s="45" t="s">
        <v>195</v>
      </c>
      <c r="I311" s="45" t="s">
        <v>3220</v>
      </c>
      <c r="J311" s="45" t="s">
        <v>3221</v>
      </c>
      <c r="K311" s="45" t="s">
        <v>4258</v>
      </c>
      <c r="L311" s="45"/>
      <c r="M311" s="45">
        <v>1</v>
      </c>
      <c r="N311" s="45">
        <v>5</v>
      </c>
      <c r="O311" s="45"/>
      <c r="P311" s="45">
        <v>174</v>
      </c>
      <c r="Q311" s="45" t="s">
        <v>3222</v>
      </c>
      <c r="R311" s="45" t="b">
        <v>0</v>
      </c>
      <c r="S311" s="45"/>
      <c r="T311" s="45">
        <v>5</v>
      </c>
      <c r="U311" s="45">
        <v>494</v>
      </c>
      <c r="V311" s="45">
        <v>7</v>
      </c>
      <c r="W311" s="45">
        <v>7</v>
      </c>
      <c r="X311" s="45">
        <v>0</v>
      </c>
      <c r="Y311" s="45" t="s">
        <v>3249</v>
      </c>
      <c r="Z311" s="45" t="s">
        <v>3682</v>
      </c>
      <c r="AA311" s="45">
        <v>0</v>
      </c>
      <c r="AB311" s="45" t="b">
        <v>0</v>
      </c>
      <c r="AC311" s="45" t="b">
        <v>0</v>
      </c>
      <c r="AD311" s="45" t="b">
        <v>0</v>
      </c>
      <c r="AE311" s="45" t="b">
        <v>0</v>
      </c>
      <c r="AF311" s="45" t="b">
        <v>0</v>
      </c>
      <c r="AG311" s="45" t="s">
        <v>3225</v>
      </c>
      <c r="AH311" s="45">
        <v>70</v>
      </c>
      <c r="AI311" s="45" t="b">
        <v>0</v>
      </c>
      <c r="AJ311" s="45" t="b">
        <v>0</v>
      </c>
      <c r="AK311" s="45"/>
      <c r="AL311" s="45" t="b">
        <v>0</v>
      </c>
      <c r="AM311" s="45"/>
      <c r="AN311" s="45"/>
      <c r="AO311" s="45"/>
      <c r="AP311" s="45"/>
      <c r="AQ311" s="45"/>
      <c r="AR311" s="45"/>
      <c r="AS311" s="45"/>
      <c r="AT311" s="45"/>
      <c r="AU311" s="45" t="s">
        <v>3251</v>
      </c>
      <c r="AV311" s="45">
        <v>16.329999999999998</v>
      </c>
      <c r="AW311" s="45" t="s">
        <v>76</v>
      </c>
      <c r="AX311" s="45" t="b">
        <v>0</v>
      </c>
      <c r="AY311" s="45" t="b">
        <v>0</v>
      </c>
      <c r="AZ311" s="45"/>
      <c r="BA311" s="45"/>
      <c r="BB311" s="45">
        <v>0</v>
      </c>
      <c r="BC311" s="45" t="s">
        <v>3222</v>
      </c>
      <c r="BD311" s="45" t="s">
        <v>3222</v>
      </c>
      <c r="BE311" s="45">
        <v>16.329999999999998</v>
      </c>
      <c r="BF311" s="45">
        <v>16.329999999999998</v>
      </c>
      <c r="BG311" s="45"/>
      <c r="BH311" s="45">
        <v>1</v>
      </c>
      <c r="BI311" s="45" t="s">
        <v>330</v>
      </c>
      <c r="BJ311" s="45"/>
      <c r="BK311" s="45" t="s">
        <v>3222</v>
      </c>
      <c r="BL311" s="45" t="s">
        <v>3228</v>
      </c>
      <c r="BM311" s="45" t="s">
        <v>3229</v>
      </c>
      <c r="BN311" s="46"/>
      <c r="BO311" s="45" t="s">
        <v>3230</v>
      </c>
      <c r="BP311" s="45"/>
      <c r="BQ311" s="45" t="s">
        <v>3231</v>
      </c>
      <c r="BR311" s="45" t="s">
        <v>3256</v>
      </c>
      <c r="BS311" s="45"/>
      <c r="BT311" s="45" t="b">
        <v>0</v>
      </c>
      <c r="BU311" s="45">
        <v>1</v>
      </c>
      <c r="BV311" s="45" t="s">
        <v>3307</v>
      </c>
      <c r="BW311" s="45"/>
      <c r="BX311" s="45"/>
      <c r="BY311" s="45"/>
      <c r="BZ311" s="45"/>
      <c r="CA311" s="47">
        <v>46048</v>
      </c>
      <c r="CB311" s="47">
        <v>45758</v>
      </c>
      <c r="CC311" s="45" t="s">
        <v>3236</v>
      </c>
      <c r="CD311" s="45" t="b">
        <v>0</v>
      </c>
      <c r="CE311" s="45" t="b">
        <v>0</v>
      </c>
      <c r="CF311" s="45" t="b">
        <v>0</v>
      </c>
      <c r="CG311" s="45" t="b">
        <v>0</v>
      </c>
      <c r="CH311" s="45"/>
      <c r="CI311" s="45" t="s">
        <v>337</v>
      </c>
      <c r="CJ311" s="45" t="s">
        <v>3370</v>
      </c>
      <c r="CK311" s="45" t="s">
        <v>3371</v>
      </c>
      <c r="CL311" s="45"/>
      <c r="CM311" s="45"/>
      <c r="CN311" s="45"/>
      <c r="CO311" s="45" t="s">
        <v>3222</v>
      </c>
      <c r="CP311" s="45" t="s">
        <v>3238</v>
      </c>
      <c r="CQ311" s="45">
        <v>0</v>
      </c>
      <c r="CR311" s="45">
        <v>0</v>
      </c>
      <c r="CS311" s="45"/>
      <c r="CT311" s="45"/>
      <c r="CU311" s="45"/>
      <c r="CV311" s="45">
        <v>1</v>
      </c>
      <c r="CW311" s="45">
        <v>0</v>
      </c>
      <c r="CX311" s="45">
        <v>0</v>
      </c>
      <c r="CY311" s="45">
        <v>0</v>
      </c>
      <c r="CZ311" s="45"/>
      <c r="DA311" s="45">
        <v>0</v>
      </c>
      <c r="DB311" s="45">
        <v>0</v>
      </c>
      <c r="DC311" s="45"/>
      <c r="DD311" s="45"/>
      <c r="DE311" s="45">
        <v>0</v>
      </c>
      <c r="DF311" s="45">
        <v>0</v>
      </c>
      <c r="DG311" s="45">
        <v>0</v>
      </c>
      <c r="DH311" s="45"/>
      <c r="DI311" s="45"/>
      <c r="DJ311" s="45"/>
      <c r="DK311" s="45"/>
      <c r="DL311" s="45">
        <v>0</v>
      </c>
      <c r="DM311" s="45"/>
      <c r="DN311" s="13">
        <v>0</v>
      </c>
      <c r="DO311" s="13">
        <v>0</v>
      </c>
      <c r="DP311" s="13"/>
    </row>
    <row r="312" spans="1:120" hidden="1">
      <c r="A312" s="45" t="s">
        <v>16</v>
      </c>
      <c r="B312" s="45" t="s">
        <v>1921</v>
      </c>
      <c r="C312" s="46"/>
      <c r="D312" s="45"/>
      <c r="E312" s="45">
        <v>71335</v>
      </c>
      <c r="F312" s="45">
        <v>4059779071335</v>
      </c>
      <c r="G312" s="46"/>
      <c r="H312" s="45" t="s">
        <v>195</v>
      </c>
      <c r="I312" s="45" t="s">
        <v>3220</v>
      </c>
      <c r="J312" s="45" t="s">
        <v>3221</v>
      </c>
      <c r="K312" s="45" t="s">
        <v>4259</v>
      </c>
      <c r="L312" s="45" t="s">
        <v>1030</v>
      </c>
      <c r="M312" s="45">
        <v>2</v>
      </c>
      <c r="N312" s="45">
        <v>3.4</v>
      </c>
      <c r="O312" s="45"/>
      <c r="P312" s="45">
        <v>181</v>
      </c>
      <c r="Q312" s="45" t="s">
        <v>3222</v>
      </c>
      <c r="R312" s="45" t="b">
        <v>0</v>
      </c>
      <c r="S312" s="45"/>
      <c r="T312" s="45">
        <v>5</v>
      </c>
      <c r="U312" s="45">
        <v>0</v>
      </c>
      <c r="V312" s="45">
        <v>6</v>
      </c>
      <c r="W312" s="45">
        <v>6</v>
      </c>
      <c r="X312" s="45">
        <v>0</v>
      </c>
      <c r="Y312" s="45" t="s">
        <v>3223</v>
      </c>
      <c r="Z312" s="45"/>
      <c r="AA312" s="45">
        <v>0</v>
      </c>
      <c r="AB312" s="45" t="b">
        <v>0</v>
      </c>
      <c r="AC312" s="45" t="b">
        <v>0</v>
      </c>
      <c r="AD312" s="45" t="b">
        <v>0</v>
      </c>
      <c r="AE312" s="45" t="b">
        <v>0</v>
      </c>
      <c r="AF312" s="45" t="b">
        <v>0</v>
      </c>
      <c r="AG312" s="45" t="s">
        <v>3225</v>
      </c>
      <c r="AH312" s="45">
        <v>55</v>
      </c>
      <c r="AI312" s="45" t="b">
        <v>0</v>
      </c>
      <c r="AJ312" s="45" t="b">
        <v>0</v>
      </c>
      <c r="AK312" s="45"/>
      <c r="AL312" s="45" t="b">
        <v>0</v>
      </c>
      <c r="AM312" s="45"/>
      <c r="AN312" s="45"/>
      <c r="AO312" s="45"/>
      <c r="AP312" s="45"/>
      <c r="AQ312" s="45"/>
      <c r="AR312" s="45"/>
      <c r="AS312" s="45"/>
      <c r="AT312" s="45"/>
      <c r="AU312" s="45" t="s">
        <v>3251</v>
      </c>
      <c r="AV312" s="45">
        <v>15.71</v>
      </c>
      <c r="AW312" s="45" t="s">
        <v>76</v>
      </c>
      <c r="AX312" s="45" t="b">
        <v>0</v>
      </c>
      <c r="AY312" s="45" t="b">
        <v>0</v>
      </c>
      <c r="AZ312" s="45"/>
      <c r="BA312" s="45"/>
      <c r="BB312" s="45">
        <v>0</v>
      </c>
      <c r="BC312" s="45" t="s">
        <v>3222</v>
      </c>
      <c r="BD312" s="45" t="s">
        <v>3222</v>
      </c>
      <c r="BE312" s="45">
        <v>15.71</v>
      </c>
      <c r="BF312" s="45"/>
      <c r="BG312" s="45"/>
      <c r="BH312" s="45">
        <v>1</v>
      </c>
      <c r="BI312" s="45" t="s">
        <v>330</v>
      </c>
      <c r="BJ312" s="45"/>
      <c r="BK312" s="45" t="s">
        <v>3222</v>
      </c>
      <c r="BL312" s="45" t="s">
        <v>3228</v>
      </c>
      <c r="BM312" s="45" t="s">
        <v>3243</v>
      </c>
      <c r="BN312" s="45">
        <v>294431</v>
      </c>
      <c r="BO312" s="45" t="s">
        <v>3244</v>
      </c>
      <c r="BP312" s="45">
        <v>1867</v>
      </c>
      <c r="BQ312" s="45" t="s">
        <v>3245</v>
      </c>
      <c r="BR312" s="45" t="s">
        <v>3256</v>
      </c>
      <c r="BS312" s="45"/>
      <c r="BT312" s="45" t="b">
        <v>0</v>
      </c>
      <c r="BU312" s="45">
        <v>1</v>
      </c>
      <c r="BV312" s="45" t="s">
        <v>3307</v>
      </c>
      <c r="BW312" s="45"/>
      <c r="BX312" s="45"/>
      <c r="BY312" s="45"/>
      <c r="BZ312" s="45"/>
      <c r="CA312" s="47">
        <v>46048</v>
      </c>
      <c r="CB312" s="47">
        <v>45730</v>
      </c>
      <c r="CC312" s="45" t="s">
        <v>3914</v>
      </c>
      <c r="CD312" s="45" t="b">
        <v>0</v>
      </c>
      <c r="CE312" s="45" t="b">
        <v>0</v>
      </c>
      <c r="CF312" s="45" t="b">
        <v>0</v>
      </c>
      <c r="CG312" s="45" t="b">
        <v>0</v>
      </c>
      <c r="CH312" s="45"/>
      <c r="CI312" s="45" t="s">
        <v>337</v>
      </c>
      <c r="CJ312" s="45" t="s">
        <v>3370</v>
      </c>
      <c r="CK312" s="45" t="s">
        <v>3371</v>
      </c>
      <c r="CL312" s="45"/>
      <c r="CM312" s="45"/>
      <c r="CN312" s="45"/>
      <c r="CO312" s="45" t="s">
        <v>3222</v>
      </c>
      <c r="CP312" s="45" t="s">
        <v>3238</v>
      </c>
      <c r="CQ312" s="45">
        <v>0</v>
      </c>
      <c r="CR312" s="45">
        <v>0</v>
      </c>
      <c r="CS312" s="45">
        <v>0.35039999999999999</v>
      </c>
      <c r="CT312" s="45"/>
      <c r="CU312" s="45"/>
      <c r="CV312" s="45">
        <v>4</v>
      </c>
      <c r="CW312" s="45">
        <v>29</v>
      </c>
      <c r="CX312" s="45">
        <v>262.45</v>
      </c>
      <c r="CY312" s="45">
        <v>0</v>
      </c>
      <c r="CZ312" s="45">
        <v>0</v>
      </c>
      <c r="DA312" s="45">
        <v>0</v>
      </c>
      <c r="DB312" s="45">
        <v>0</v>
      </c>
      <c r="DC312" s="45">
        <v>16</v>
      </c>
      <c r="DD312" s="45">
        <v>144.80000000000001</v>
      </c>
      <c r="DE312" s="45">
        <v>262.45</v>
      </c>
      <c r="DF312" s="45">
        <v>29</v>
      </c>
      <c r="DG312" s="45">
        <v>0</v>
      </c>
      <c r="DH312" s="45">
        <v>0</v>
      </c>
      <c r="DI312" s="45">
        <v>0</v>
      </c>
      <c r="DJ312" s="45">
        <v>0</v>
      </c>
      <c r="DK312" s="45">
        <v>0</v>
      </c>
      <c r="DL312" s="45">
        <v>0</v>
      </c>
      <c r="DM312" s="45"/>
      <c r="DN312" s="13">
        <v>0</v>
      </c>
      <c r="DO312" s="13">
        <v>0</v>
      </c>
      <c r="DP312" s="13"/>
    </row>
    <row r="313" spans="1:120" hidden="1">
      <c r="A313" s="45" t="s">
        <v>16</v>
      </c>
      <c r="B313" s="45" t="s">
        <v>2017</v>
      </c>
      <c r="C313" s="46"/>
      <c r="D313" s="45"/>
      <c r="E313" s="45">
        <v>50644</v>
      </c>
      <c r="F313" s="45">
        <v>4059779050644</v>
      </c>
      <c r="G313" s="46"/>
      <c r="H313" s="45" t="s">
        <v>740</v>
      </c>
      <c r="I313" s="45" t="s">
        <v>3276</v>
      </c>
      <c r="J313" s="45" t="s">
        <v>3221</v>
      </c>
      <c r="K313" s="45" t="s">
        <v>4260</v>
      </c>
      <c r="L313" s="45" t="s">
        <v>740</v>
      </c>
      <c r="M313" s="45">
        <v>0</v>
      </c>
      <c r="N313" s="45"/>
      <c r="O313" s="45"/>
      <c r="P313" s="45">
        <v>141</v>
      </c>
      <c r="Q313" s="45" t="s">
        <v>3222</v>
      </c>
      <c r="R313" s="45" t="b">
        <v>0</v>
      </c>
      <c r="S313" s="45"/>
      <c r="T313" s="45">
        <v>5</v>
      </c>
      <c r="U313" s="45">
        <v>308</v>
      </c>
      <c r="V313" s="45">
        <v>7</v>
      </c>
      <c r="W313" s="45">
        <v>7</v>
      </c>
      <c r="X313" s="45">
        <v>1</v>
      </c>
      <c r="Y313" s="45" t="s">
        <v>3223</v>
      </c>
      <c r="Z313" s="45" t="s">
        <v>4261</v>
      </c>
      <c r="AA313" s="45">
        <v>0</v>
      </c>
      <c r="AB313" s="45" t="b">
        <v>0</v>
      </c>
      <c r="AC313" s="45" t="b">
        <v>0</v>
      </c>
      <c r="AD313" s="45" t="b">
        <v>0</v>
      </c>
      <c r="AE313" s="45" t="b">
        <v>0</v>
      </c>
      <c r="AF313" s="45" t="b">
        <v>0</v>
      </c>
      <c r="AG313" s="45"/>
      <c r="AH313" s="45">
        <v>65</v>
      </c>
      <c r="AI313" s="45" t="b">
        <v>0</v>
      </c>
      <c r="AJ313" s="45" t="b">
        <v>0</v>
      </c>
      <c r="AK313" s="45"/>
      <c r="AL313" s="45" t="b">
        <v>0</v>
      </c>
      <c r="AM313" s="45"/>
      <c r="AN313" s="45"/>
      <c r="AO313" s="45"/>
      <c r="AP313" s="45"/>
      <c r="AQ313" s="45"/>
      <c r="AR313" s="45"/>
      <c r="AS313" s="45"/>
      <c r="AT313" s="45"/>
      <c r="AU313" s="45" t="s">
        <v>3251</v>
      </c>
      <c r="AV313" s="45">
        <v>15</v>
      </c>
      <c r="AW313" s="45" t="s">
        <v>76</v>
      </c>
      <c r="AX313" s="45" t="b">
        <v>0</v>
      </c>
      <c r="AY313" s="45" t="b">
        <v>0</v>
      </c>
      <c r="AZ313" s="45"/>
      <c r="BA313" s="45"/>
      <c r="BB313" s="45">
        <v>0</v>
      </c>
      <c r="BC313" s="45" t="s">
        <v>3222</v>
      </c>
      <c r="BD313" s="45" t="s">
        <v>3222</v>
      </c>
      <c r="BE313" s="45">
        <v>15</v>
      </c>
      <c r="BF313" s="45">
        <v>24.99</v>
      </c>
      <c r="BG313" s="45"/>
      <c r="BH313" s="45">
        <v>1</v>
      </c>
      <c r="BI313" s="45" t="s">
        <v>330</v>
      </c>
      <c r="BJ313" s="45"/>
      <c r="BK313" s="45" t="s">
        <v>3222</v>
      </c>
      <c r="BL313" s="45" t="s">
        <v>3228</v>
      </c>
      <c r="BM313" s="45" t="s">
        <v>3229</v>
      </c>
      <c r="BN313" s="45">
        <v>67765</v>
      </c>
      <c r="BO313" s="45" t="s">
        <v>3230</v>
      </c>
      <c r="BP313" s="45">
        <v>10</v>
      </c>
      <c r="BQ313" s="45" t="s">
        <v>3231</v>
      </c>
      <c r="BR313" s="45" t="s">
        <v>3256</v>
      </c>
      <c r="BS313" s="45"/>
      <c r="BT313" s="45" t="b">
        <v>0</v>
      </c>
      <c r="BU313" s="45">
        <v>1</v>
      </c>
      <c r="BV313" s="45" t="s">
        <v>3307</v>
      </c>
      <c r="BW313" s="45"/>
      <c r="BX313" s="45"/>
      <c r="BY313" s="45"/>
      <c r="BZ313" s="45"/>
      <c r="CA313" s="47">
        <v>46048</v>
      </c>
      <c r="CB313" s="47">
        <v>45732</v>
      </c>
      <c r="CC313" s="45" t="s">
        <v>3236</v>
      </c>
      <c r="CD313" s="45" t="b">
        <v>0</v>
      </c>
      <c r="CE313" s="45" t="b">
        <v>0</v>
      </c>
      <c r="CF313" s="45" t="b">
        <v>0</v>
      </c>
      <c r="CG313" s="45" t="b">
        <v>0</v>
      </c>
      <c r="CH313" s="45"/>
      <c r="CI313" s="45" t="s">
        <v>337</v>
      </c>
      <c r="CJ313" s="45" t="s">
        <v>3371</v>
      </c>
      <c r="CK313" s="45" t="s">
        <v>3371</v>
      </c>
      <c r="CL313" s="45"/>
      <c r="CM313" s="45"/>
      <c r="CN313" s="45"/>
      <c r="CO313" s="45" t="s">
        <v>3222</v>
      </c>
      <c r="CP313" s="45" t="s">
        <v>3238</v>
      </c>
      <c r="CQ313" s="45">
        <v>0</v>
      </c>
      <c r="CR313" s="45">
        <v>0</v>
      </c>
      <c r="CS313" s="45"/>
      <c r="CT313" s="45"/>
      <c r="CU313" s="45"/>
      <c r="CV313" s="45">
        <v>5</v>
      </c>
      <c r="CW313" s="45">
        <v>8</v>
      </c>
      <c r="CX313" s="45">
        <v>120.72</v>
      </c>
      <c r="CY313" s="45">
        <v>0</v>
      </c>
      <c r="CZ313" s="45">
        <v>0</v>
      </c>
      <c r="DA313" s="45">
        <v>0</v>
      </c>
      <c r="DB313" s="45">
        <v>0</v>
      </c>
      <c r="DC313" s="45">
        <v>0</v>
      </c>
      <c r="DD313" s="45">
        <v>0</v>
      </c>
      <c r="DE313" s="45">
        <v>120.72</v>
      </c>
      <c r="DF313" s="45">
        <v>8</v>
      </c>
      <c r="DG313" s="45">
        <v>0</v>
      </c>
      <c r="DH313" s="45">
        <v>0</v>
      </c>
      <c r="DI313" s="45">
        <v>0</v>
      </c>
      <c r="DJ313" s="45">
        <v>0</v>
      </c>
      <c r="DK313" s="45">
        <v>0</v>
      </c>
      <c r="DL313" s="45">
        <v>0</v>
      </c>
      <c r="DM313" s="45"/>
      <c r="DN313" s="13"/>
      <c r="DO313" s="13">
        <v>0</v>
      </c>
      <c r="DP313" s="13"/>
    </row>
    <row r="314" spans="1:120" hidden="1">
      <c r="A314" s="45" t="s">
        <v>16</v>
      </c>
      <c r="B314" s="45" t="s">
        <v>1974</v>
      </c>
      <c r="C314" s="45" t="s">
        <v>3427</v>
      </c>
      <c r="D314" s="45"/>
      <c r="E314" s="45">
        <v>45244</v>
      </c>
      <c r="F314" s="45">
        <v>4059779045244</v>
      </c>
      <c r="G314" s="46"/>
      <c r="H314" s="45" t="s">
        <v>740</v>
      </c>
      <c r="I314" s="45" t="s">
        <v>3276</v>
      </c>
      <c r="J314" s="45" t="s">
        <v>3221</v>
      </c>
      <c r="K314" s="45" t="s">
        <v>4262</v>
      </c>
      <c r="L314" s="45" t="s">
        <v>740</v>
      </c>
      <c r="M314" s="45">
        <v>146</v>
      </c>
      <c r="N314" s="45">
        <v>4.4000000000000004</v>
      </c>
      <c r="O314" s="45"/>
      <c r="P314" s="45">
        <v>190</v>
      </c>
      <c r="Q314" s="45" t="s">
        <v>3222</v>
      </c>
      <c r="R314" s="45" t="b">
        <v>0</v>
      </c>
      <c r="S314" s="45"/>
      <c r="T314" s="45">
        <v>5</v>
      </c>
      <c r="U314" s="45">
        <v>394</v>
      </c>
      <c r="V314" s="45">
        <v>7</v>
      </c>
      <c r="W314" s="45">
        <v>7</v>
      </c>
      <c r="X314" s="45">
        <v>0</v>
      </c>
      <c r="Y314" s="45" t="s">
        <v>3223</v>
      </c>
      <c r="Z314" s="45" t="s">
        <v>4261</v>
      </c>
      <c r="AA314" s="45">
        <v>0</v>
      </c>
      <c r="AB314" s="45" t="b">
        <v>0</v>
      </c>
      <c r="AC314" s="45" t="b">
        <v>0</v>
      </c>
      <c r="AD314" s="45" t="b">
        <v>0</v>
      </c>
      <c r="AE314" s="45" t="b">
        <v>0</v>
      </c>
      <c r="AF314" s="45" t="b">
        <v>0</v>
      </c>
      <c r="AG314" s="45"/>
      <c r="AH314" s="45">
        <v>70</v>
      </c>
      <c r="AI314" s="45" t="b">
        <v>0</v>
      </c>
      <c r="AJ314" s="45" t="b">
        <v>0</v>
      </c>
      <c r="AK314" s="45"/>
      <c r="AL314" s="45" t="b">
        <v>0</v>
      </c>
      <c r="AM314" s="45"/>
      <c r="AN314" s="45"/>
      <c r="AO314" s="45"/>
      <c r="AP314" s="45"/>
      <c r="AQ314" s="45"/>
      <c r="AR314" s="45"/>
      <c r="AS314" s="45"/>
      <c r="AT314" s="45"/>
      <c r="AU314" s="45" t="s">
        <v>3251</v>
      </c>
      <c r="AV314" s="45">
        <v>22.82</v>
      </c>
      <c r="AW314" s="45" t="s">
        <v>76</v>
      </c>
      <c r="AX314" s="45" t="b">
        <v>0</v>
      </c>
      <c r="AY314" s="45" t="b">
        <v>0</v>
      </c>
      <c r="AZ314" s="45"/>
      <c r="BA314" s="45"/>
      <c r="BB314" s="45">
        <v>0</v>
      </c>
      <c r="BC314" s="45" t="s">
        <v>3222</v>
      </c>
      <c r="BD314" s="45" t="s">
        <v>3222</v>
      </c>
      <c r="BE314" s="45">
        <v>22.82</v>
      </c>
      <c r="BF314" s="45">
        <v>22.82</v>
      </c>
      <c r="BG314" s="45"/>
      <c r="BH314" s="45">
        <v>1</v>
      </c>
      <c r="BI314" s="45" t="s">
        <v>330</v>
      </c>
      <c r="BJ314" s="45"/>
      <c r="BK314" s="45" t="s">
        <v>3222</v>
      </c>
      <c r="BL314" s="45" t="s">
        <v>3228</v>
      </c>
      <c r="BM314" s="45" t="s">
        <v>3253</v>
      </c>
      <c r="BN314" s="45">
        <v>42281</v>
      </c>
      <c r="BO314" s="45" t="s">
        <v>3254</v>
      </c>
      <c r="BP314" s="45">
        <v>85</v>
      </c>
      <c r="BQ314" s="45" t="s">
        <v>3255</v>
      </c>
      <c r="BR314" s="45" t="s">
        <v>3256</v>
      </c>
      <c r="BS314" s="45"/>
      <c r="BT314" s="45" t="b">
        <v>0</v>
      </c>
      <c r="BU314" s="45">
        <v>4</v>
      </c>
      <c r="BV314" s="45" t="s">
        <v>3430</v>
      </c>
      <c r="BW314" s="45" t="s">
        <v>3264</v>
      </c>
      <c r="BX314" s="46"/>
      <c r="BY314" s="46"/>
      <c r="BZ314" s="45"/>
      <c r="CA314" s="47">
        <v>46048</v>
      </c>
      <c r="CB314" s="47">
        <v>45732</v>
      </c>
      <c r="CC314" s="45" t="s">
        <v>3236</v>
      </c>
      <c r="CD314" s="45" t="b">
        <v>0</v>
      </c>
      <c r="CE314" s="45" t="b">
        <v>0</v>
      </c>
      <c r="CF314" s="45" t="b">
        <v>0</v>
      </c>
      <c r="CG314" s="45" t="b">
        <v>0</v>
      </c>
      <c r="CH314" s="45"/>
      <c r="CI314" s="45" t="s">
        <v>337</v>
      </c>
      <c r="CJ314" s="45" t="s">
        <v>3371</v>
      </c>
      <c r="CK314" s="45" t="s">
        <v>3371</v>
      </c>
      <c r="CL314" s="45"/>
      <c r="CM314" s="45"/>
      <c r="CN314" s="45"/>
      <c r="CO314" s="45" t="s">
        <v>3222</v>
      </c>
      <c r="CP314" s="45" t="s">
        <v>3238</v>
      </c>
      <c r="CQ314" s="45">
        <v>0</v>
      </c>
      <c r="CR314" s="45">
        <v>0</v>
      </c>
      <c r="CS314" s="45">
        <v>0.38879999999999998</v>
      </c>
      <c r="CT314" s="45"/>
      <c r="CU314" s="45"/>
      <c r="CV314" s="45">
        <v>74</v>
      </c>
      <c r="CW314" s="45">
        <v>9</v>
      </c>
      <c r="CX314" s="45">
        <v>114.03</v>
      </c>
      <c r="CY314" s="45">
        <v>0</v>
      </c>
      <c r="CZ314" s="45">
        <v>0</v>
      </c>
      <c r="DA314" s="45">
        <v>0</v>
      </c>
      <c r="DB314" s="45">
        <v>0</v>
      </c>
      <c r="DC314" s="45">
        <v>0</v>
      </c>
      <c r="DD314" s="45">
        <v>0</v>
      </c>
      <c r="DE314" s="45">
        <v>12.67</v>
      </c>
      <c r="DF314" s="45">
        <v>1</v>
      </c>
      <c r="DG314" s="45">
        <v>0</v>
      </c>
      <c r="DH314" s="45">
        <v>0</v>
      </c>
      <c r="DI314" s="45">
        <v>0</v>
      </c>
      <c r="DJ314" s="45">
        <v>0</v>
      </c>
      <c r="DK314" s="45">
        <v>0</v>
      </c>
      <c r="DL314" s="45">
        <v>0</v>
      </c>
      <c r="DM314" s="45"/>
      <c r="DN314" s="13"/>
      <c r="DO314" s="13">
        <v>0</v>
      </c>
      <c r="DP314" s="13"/>
    </row>
    <row r="315" spans="1:120" hidden="1">
      <c r="A315" s="45" t="s">
        <v>16</v>
      </c>
      <c r="B315" s="45" t="s">
        <v>2570</v>
      </c>
      <c r="C315" s="45" t="s">
        <v>3427</v>
      </c>
      <c r="D315" s="45"/>
      <c r="E315" s="45">
        <v>50613</v>
      </c>
      <c r="F315" s="45">
        <v>4059779050613</v>
      </c>
      <c r="G315" s="46"/>
      <c r="H315" s="45" t="s">
        <v>740</v>
      </c>
      <c r="I315" s="45" t="s">
        <v>3276</v>
      </c>
      <c r="J315" s="45" t="s">
        <v>3221</v>
      </c>
      <c r="K315" s="45" t="s">
        <v>4263</v>
      </c>
      <c r="L315" s="45" t="s">
        <v>740</v>
      </c>
      <c r="M315" s="45">
        <v>146</v>
      </c>
      <c r="N315" s="45">
        <v>4.4000000000000004</v>
      </c>
      <c r="O315" s="45"/>
      <c r="P315" s="45">
        <v>170</v>
      </c>
      <c r="Q315" s="45" t="s">
        <v>3222</v>
      </c>
      <c r="R315" s="45" t="b">
        <v>0</v>
      </c>
      <c r="S315" s="45"/>
      <c r="T315" s="45">
        <v>5</v>
      </c>
      <c r="U315" s="45">
        <v>399</v>
      </c>
      <c r="V315" s="45">
        <v>6</v>
      </c>
      <c r="W315" s="45">
        <v>6</v>
      </c>
      <c r="X315" s="45">
        <v>1</v>
      </c>
      <c r="Y315" s="45" t="s">
        <v>3223</v>
      </c>
      <c r="Z315" s="45" t="s">
        <v>4261</v>
      </c>
      <c r="AA315" s="45">
        <v>0</v>
      </c>
      <c r="AB315" s="45" t="b">
        <v>0</v>
      </c>
      <c r="AC315" s="45" t="b">
        <v>0</v>
      </c>
      <c r="AD315" s="45" t="b">
        <v>0</v>
      </c>
      <c r="AE315" s="45" t="b">
        <v>0</v>
      </c>
      <c r="AF315" s="45" t="b">
        <v>0</v>
      </c>
      <c r="AG315" s="45"/>
      <c r="AH315" s="45">
        <v>70</v>
      </c>
      <c r="AI315" s="45" t="b">
        <v>0</v>
      </c>
      <c r="AJ315" s="45" t="b">
        <v>0</v>
      </c>
      <c r="AK315" s="45"/>
      <c r="AL315" s="45" t="b">
        <v>0</v>
      </c>
      <c r="AM315" s="45"/>
      <c r="AN315" s="45"/>
      <c r="AO315" s="45"/>
      <c r="AP315" s="45"/>
      <c r="AQ315" s="45"/>
      <c r="AR315" s="45"/>
      <c r="AS315" s="45"/>
      <c r="AT315" s="45"/>
      <c r="AU315" s="45" t="s">
        <v>3251</v>
      </c>
      <c r="AV315" s="45">
        <v>14</v>
      </c>
      <c r="AW315" s="45" t="s">
        <v>76</v>
      </c>
      <c r="AX315" s="45" t="b">
        <v>0</v>
      </c>
      <c r="AY315" s="45" t="b">
        <v>0</v>
      </c>
      <c r="AZ315" s="45"/>
      <c r="BA315" s="45"/>
      <c r="BB315" s="45">
        <v>0</v>
      </c>
      <c r="BC315" s="45" t="s">
        <v>3222</v>
      </c>
      <c r="BD315" s="45" t="s">
        <v>3222</v>
      </c>
      <c r="BE315" s="45">
        <v>14</v>
      </c>
      <c r="BF315" s="45">
        <v>16.649999999999999</v>
      </c>
      <c r="BG315" s="45"/>
      <c r="BH315" s="45">
        <v>1</v>
      </c>
      <c r="BI315" s="45" t="s">
        <v>330</v>
      </c>
      <c r="BJ315" s="45"/>
      <c r="BK315" s="45" t="s">
        <v>3222</v>
      </c>
      <c r="BL315" s="45" t="s">
        <v>3228</v>
      </c>
      <c r="BM315" s="45" t="s">
        <v>3253</v>
      </c>
      <c r="BN315" s="45">
        <v>46662</v>
      </c>
      <c r="BO315" s="45" t="s">
        <v>3254</v>
      </c>
      <c r="BP315" s="45">
        <v>90</v>
      </c>
      <c r="BQ315" s="45" t="s">
        <v>3255</v>
      </c>
      <c r="BR315" s="45" t="s">
        <v>3256</v>
      </c>
      <c r="BS315" s="45"/>
      <c r="BT315" s="45" t="b">
        <v>0</v>
      </c>
      <c r="BU315" s="45">
        <v>4</v>
      </c>
      <c r="BV315" s="45" t="s">
        <v>3430</v>
      </c>
      <c r="BW315" s="45" t="s">
        <v>3264</v>
      </c>
      <c r="BX315" s="46"/>
      <c r="BY315" s="46"/>
      <c r="BZ315" s="45"/>
      <c r="CA315" s="47">
        <v>46048</v>
      </c>
      <c r="CB315" s="47">
        <v>45732</v>
      </c>
      <c r="CC315" s="45" t="s">
        <v>3236</v>
      </c>
      <c r="CD315" s="45" t="b">
        <v>0</v>
      </c>
      <c r="CE315" s="45" t="b">
        <v>0</v>
      </c>
      <c r="CF315" s="45" t="b">
        <v>0</v>
      </c>
      <c r="CG315" s="45" t="b">
        <v>0</v>
      </c>
      <c r="CH315" s="45"/>
      <c r="CI315" s="45" t="s">
        <v>337</v>
      </c>
      <c r="CJ315" s="45" t="s">
        <v>3371</v>
      </c>
      <c r="CK315" s="45" t="s">
        <v>3371</v>
      </c>
      <c r="CL315" s="45"/>
      <c r="CM315" s="45"/>
      <c r="CN315" s="45"/>
      <c r="CO315" s="45" t="s">
        <v>3222</v>
      </c>
      <c r="CP315" s="45" t="s">
        <v>3238</v>
      </c>
      <c r="CQ315" s="45">
        <v>0</v>
      </c>
      <c r="CR315" s="45">
        <v>0</v>
      </c>
      <c r="CS315" s="45">
        <v>0.29609999999999997</v>
      </c>
      <c r="CT315" s="45"/>
      <c r="CU315" s="45"/>
      <c r="CV315" s="45">
        <v>103</v>
      </c>
      <c r="CW315" s="45">
        <v>0</v>
      </c>
      <c r="CX315" s="45">
        <v>0</v>
      </c>
      <c r="CY315" s="45">
        <v>0</v>
      </c>
      <c r="CZ315" s="45">
        <v>0</v>
      </c>
      <c r="DA315" s="45">
        <v>0</v>
      </c>
      <c r="DB315" s="45">
        <v>0</v>
      </c>
      <c r="DC315" s="45">
        <v>1</v>
      </c>
      <c r="DD315" s="45">
        <v>12.67</v>
      </c>
      <c r="DE315" s="45">
        <v>0</v>
      </c>
      <c r="DF315" s="45">
        <v>0</v>
      </c>
      <c r="DG315" s="45">
        <v>0</v>
      </c>
      <c r="DH315" s="45">
        <v>0</v>
      </c>
      <c r="DI315" s="45">
        <v>0</v>
      </c>
      <c r="DJ315" s="45">
        <v>0</v>
      </c>
      <c r="DK315" s="45">
        <v>0</v>
      </c>
      <c r="DL315" s="45">
        <v>0</v>
      </c>
      <c r="DM315" s="45"/>
      <c r="DN315" s="13">
        <v>0</v>
      </c>
      <c r="DO315" s="13">
        <v>0</v>
      </c>
      <c r="DP315" s="13"/>
    </row>
    <row r="316" spans="1:120" hidden="1">
      <c r="A316" s="45" t="s">
        <v>16</v>
      </c>
      <c r="B316" s="45" t="s">
        <v>3077</v>
      </c>
      <c r="C316" s="45" t="s">
        <v>3295</v>
      </c>
      <c r="D316" s="45"/>
      <c r="E316" s="45">
        <v>43127</v>
      </c>
      <c r="F316" s="45"/>
      <c r="G316" s="45"/>
      <c r="H316" s="45" t="s">
        <v>195</v>
      </c>
      <c r="I316" s="45" t="s">
        <v>3220</v>
      </c>
      <c r="J316" s="45"/>
      <c r="K316" s="45" t="s">
        <v>4264</v>
      </c>
      <c r="L316" s="45"/>
      <c r="M316" s="45">
        <v>892</v>
      </c>
      <c r="N316" s="45">
        <v>4.5999999999999996</v>
      </c>
      <c r="O316" s="45">
        <v>4.5999999999999996</v>
      </c>
      <c r="P316" s="45">
        <v>143</v>
      </c>
      <c r="Q316" s="45" t="s">
        <v>3222</v>
      </c>
      <c r="R316" s="45" t="s">
        <v>3222</v>
      </c>
      <c r="S316" s="45" t="s">
        <v>3240</v>
      </c>
      <c r="T316" s="45">
        <v>6</v>
      </c>
      <c r="U316" s="45">
        <v>1585</v>
      </c>
      <c r="V316" s="45">
        <v>10</v>
      </c>
      <c r="W316" s="45">
        <v>10</v>
      </c>
      <c r="X316" s="45">
        <v>2</v>
      </c>
      <c r="Y316" s="45" t="s">
        <v>3249</v>
      </c>
      <c r="Z316" s="45"/>
      <c r="AA316" s="45">
        <v>0</v>
      </c>
      <c r="AB316" s="45" t="b">
        <v>0</v>
      </c>
      <c r="AC316" s="45" t="b">
        <v>0</v>
      </c>
      <c r="AD316" s="45" t="b">
        <v>0</v>
      </c>
      <c r="AE316" s="45" t="b">
        <v>0</v>
      </c>
      <c r="AF316" s="45" t="b">
        <v>0</v>
      </c>
      <c r="AG316" s="45" t="s">
        <v>3225</v>
      </c>
      <c r="AH316" s="45">
        <v>70</v>
      </c>
      <c r="AI316" s="45" t="b">
        <v>0</v>
      </c>
      <c r="AJ316" s="45" t="b">
        <v>0</v>
      </c>
      <c r="AK316" s="45"/>
      <c r="AL316" s="45" t="b">
        <v>0</v>
      </c>
      <c r="AM316" s="45"/>
      <c r="AN316" s="45"/>
      <c r="AO316" s="45"/>
      <c r="AP316" s="45"/>
      <c r="AQ316" s="45"/>
      <c r="AR316" s="45"/>
      <c r="AS316" s="45"/>
      <c r="AT316" s="45"/>
      <c r="AU316" s="45" t="s">
        <v>3251</v>
      </c>
      <c r="AV316" s="46"/>
      <c r="AW316" s="45"/>
      <c r="AX316" s="45" t="b">
        <v>0</v>
      </c>
      <c r="AY316" s="45" t="b">
        <v>0</v>
      </c>
      <c r="AZ316" s="45"/>
      <c r="BA316" s="45"/>
      <c r="BB316" s="45">
        <v>0</v>
      </c>
      <c r="BC316" s="45" t="b">
        <v>0</v>
      </c>
      <c r="BD316" s="45" t="b">
        <v>0</v>
      </c>
      <c r="BE316" s="45"/>
      <c r="BF316" s="45"/>
      <c r="BG316" s="45"/>
      <c r="BH316" s="45">
        <v>0</v>
      </c>
      <c r="BI316" s="45" t="s">
        <v>339</v>
      </c>
      <c r="BJ316" s="45"/>
      <c r="BK316" s="45" t="b">
        <v>0</v>
      </c>
      <c r="BL316" s="45"/>
      <c r="BM316" s="45" t="s">
        <v>3243</v>
      </c>
      <c r="BN316" s="45">
        <v>3962</v>
      </c>
      <c r="BO316" s="45" t="s">
        <v>3244</v>
      </c>
      <c r="BP316" s="45">
        <v>15</v>
      </c>
      <c r="BQ316" s="45" t="s">
        <v>3245</v>
      </c>
      <c r="BR316" s="45"/>
      <c r="BS316" s="45"/>
      <c r="BT316" s="45" t="b">
        <v>0</v>
      </c>
      <c r="BU316" s="45">
        <v>2</v>
      </c>
      <c r="BV316" s="45" t="s">
        <v>3298</v>
      </c>
      <c r="BW316" s="45" t="s">
        <v>3299</v>
      </c>
      <c r="BX316" s="46"/>
      <c r="BY316" s="46"/>
      <c r="BZ316" s="45"/>
      <c r="CA316" s="47">
        <v>46048</v>
      </c>
      <c r="CB316" s="47">
        <v>46000</v>
      </c>
      <c r="CC316" s="45" t="s">
        <v>3236</v>
      </c>
      <c r="CD316" s="45" t="b">
        <v>0</v>
      </c>
      <c r="CE316" s="45" t="b">
        <v>0</v>
      </c>
      <c r="CF316" s="45" t="b">
        <v>0</v>
      </c>
      <c r="CG316" s="45" t="b">
        <v>0</v>
      </c>
      <c r="CH316" s="45"/>
      <c r="CI316" s="45" t="s">
        <v>337</v>
      </c>
      <c r="CJ316" s="45" t="s">
        <v>3237</v>
      </c>
      <c r="CK316" s="45" t="s">
        <v>3237</v>
      </c>
      <c r="CL316" s="45"/>
      <c r="CM316" s="45"/>
      <c r="CN316" s="45"/>
      <c r="CO316" s="45" t="b">
        <v>0</v>
      </c>
      <c r="CP316" s="45" t="s">
        <v>4094</v>
      </c>
      <c r="CQ316" s="45">
        <v>0</v>
      </c>
      <c r="CR316" s="45">
        <v>0</v>
      </c>
      <c r="CS316" s="45"/>
      <c r="CT316" s="45"/>
      <c r="CU316" s="45"/>
      <c r="CV316" s="45">
        <v>97</v>
      </c>
      <c r="CW316" s="45"/>
      <c r="CX316" s="45"/>
      <c r="CY316" s="45">
        <v>0</v>
      </c>
      <c r="CZ316" s="45"/>
      <c r="DA316" s="45"/>
      <c r="DB316" s="45"/>
      <c r="DC316" s="45"/>
      <c r="DD316" s="45"/>
      <c r="DE316" s="45"/>
      <c r="DF316" s="45"/>
      <c r="DG316" s="45"/>
      <c r="DH316" s="45"/>
      <c r="DI316" s="45"/>
      <c r="DJ316" s="45"/>
      <c r="DK316" s="45"/>
      <c r="DL316" s="45"/>
      <c r="DM316" s="45"/>
      <c r="DN316" s="13"/>
      <c r="DO316" s="13">
        <v>0</v>
      </c>
      <c r="DP316" s="13"/>
    </row>
    <row r="317" spans="1:120" hidden="1">
      <c r="A317" s="45" t="s">
        <v>16</v>
      </c>
      <c r="B317" s="45" t="s">
        <v>3084</v>
      </c>
      <c r="C317" s="46"/>
      <c r="D317" s="45"/>
      <c r="E317" s="45">
        <v>50934</v>
      </c>
      <c r="F317" s="45"/>
      <c r="G317" s="45"/>
      <c r="H317" s="45" t="s">
        <v>195</v>
      </c>
      <c r="I317" s="45" t="s">
        <v>3220</v>
      </c>
      <c r="J317" s="45"/>
      <c r="K317" s="45" t="s">
        <v>4265</v>
      </c>
      <c r="L317" s="45"/>
      <c r="M317" s="45">
        <v>1</v>
      </c>
      <c r="N317" s="45">
        <v>5</v>
      </c>
      <c r="O317" s="45"/>
      <c r="P317" s="45">
        <v>137</v>
      </c>
      <c r="Q317" s="45" t="s">
        <v>3222</v>
      </c>
      <c r="R317" s="45" t="b">
        <v>0</v>
      </c>
      <c r="S317" s="45"/>
      <c r="T317" s="45">
        <v>6</v>
      </c>
      <c r="U317" s="45">
        <v>532</v>
      </c>
      <c r="V317" s="45">
        <v>5</v>
      </c>
      <c r="W317" s="45">
        <v>5</v>
      </c>
      <c r="X317" s="45">
        <v>1</v>
      </c>
      <c r="Y317" s="45" t="s">
        <v>3249</v>
      </c>
      <c r="Z317" s="45"/>
      <c r="AA317" s="45">
        <v>0</v>
      </c>
      <c r="AB317" s="45" t="b">
        <v>0</v>
      </c>
      <c r="AC317" s="45" t="b">
        <v>0</v>
      </c>
      <c r="AD317" s="45" t="b">
        <v>0</v>
      </c>
      <c r="AE317" s="45" t="b">
        <v>0</v>
      </c>
      <c r="AF317" s="45" t="b">
        <v>0</v>
      </c>
      <c r="AG317" s="45" t="s">
        <v>3225</v>
      </c>
      <c r="AH317" s="45">
        <v>60</v>
      </c>
      <c r="AI317" s="45" t="b">
        <v>0</v>
      </c>
      <c r="AJ317" s="45" t="b">
        <v>0</v>
      </c>
      <c r="AK317" s="45"/>
      <c r="AL317" s="45" t="b">
        <v>0</v>
      </c>
      <c r="AM317" s="45"/>
      <c r="AN317" s="45"/>
      <c r="AO317" s="45"/>
      <c r="AP317" s="45"/>
      <c r="AQ317" s="45"/>
      <c r="AR317" s="45"/>
      <c r="AS317" s="45"/>
      <c r="AT317" s="45"/>
      <c r="AU317" s="45" t="s">
        <v>3251</v>
      </c>
      <c r="AV317" s="46"/>
      <c r="AW317" s="45"/>
      <c r="AX317" s="45" t="b">
        <v>0</v>
      </c>
      <c r="AY317" s="45" t="b">
        <v>0</v>
      </c>
      <c r="AZ317" s="45"/>
      <c r="BA317" s="45"/>
      <c r="BB317" s="45">
        <v>0</v>
      </c>
      <c r="BC317" s="45" t="b">
        <v>0</v>
      </c>
      <c r="BD317" s="45" t="b">
        <v>0</v>
      </c>
      <c r="BE317" s="45"/>
      <c r="BF317" s="45"/>
      <c r="BG317" s="45"/>
      <c r="BH317" s="45">
        <v>0</v>
      </c>
      <c r="BI317" s="45" t="s">
        <v>339</v>
      </c>
      <c r="BJ317" s="45"/>
      <c r="BK317" s="45" t="b">
        <v>0</v>
      </c>
      <c r="BL317" s="45"/>
      <c r="BM317" s="45" t="s">
        <v>3253</v>
      </c>
      <c r="BN317" s="45"/>
      <c r="BO317" s="45" t="s">
        <v>3230</v>
      </c>
      <c r="BP317" s="45"/>
      <c r="BQ317" s="45" t="s">
        <v>3471</v>
      </c>
      <c r="BR317" s="45"/>
      <c r="BS317" s="45"/>
      <c r="BT317" s="45" t="b">
        <v>0</v>
      </c>
      <c r="BU317" s="45">
        <v>1</v>
      </c>
      <c r="BV317" s="45" t="s">
        <v>3307</v>
      </c>
      <c r="BW317" s="45"/>
      <c r="BX317" s="45"/>
      <c r="BY317" s="45"/>
      <c r="BZ317" s="45"/>
      <c r="CA317" s="47">
        <v>46048</v>
      </c>
      <c r="CB317" s="47">
        <v>46003</v>
      </c>
      <c r="CC317" s="45" t="s">
        <v>3236</v>
      </c>
      <c r="CD317" s="45" t="b">
        <v>0</v>
      </c>
      <c r="CE317" s="45" t="b">
        <v>0</v>
      </c>
      <c r="CF317" s="45" t="b">
        <v>0</v>
      </c>
      <c r="CG317" s="45" t="b">
        <v>0</v>
      </c>
      <c r="CH317" s="45"/>
      <c r="CI317" s="45" t="s">
        <v>337</v>
      </c>
      <c r="CJ317" s="45" t="s">
        <v>3237</v>
      </c>
      <c r="CK317" s="45" t="s">
        <v>3237</v>
      </c>
      <c r="CL317" s="45"/>
      <c r="CM317" s="45"/>
      <c r="CN317" s="45"/>
      <c r="CO317" s="45" t="b">
        <v>0</v>
      </c>
      <c r="CP317" s="45" t="s">
        <v>4094</v>
      </c>
      <c r="CQ317" s="45">
        <v>0</v>
      </c>
      <c r="CR317" s="45">
        <v>0</v>
      </c>
      <c r="CS317" s="45"/>
      <c r="CT317" s="45"/>
      <c r="CU317" s="45"/>
      <c r="CV317" s="45">
        <v>14</v>
      </c>
      <c r="CW317" s="45"/>
      <c r="CX317" s="45"/>
      <c r="CY317" s="45">
        <v>0</v>
      </c>
      <c r="CZ317" s="45"/>
      <c r="DA317" s="45"/>
      <c r="DB317" s="45"/>
      <c r="DC317" s="45"/>
      <c r="DD317" s="45"/>
      <c r="DE317" s="45"/>
      <c r="DF317" s="45"/>
      <c r="DG317" s="45"/>
      <c r="DH317" s="45"/>
      <c r="DI317" s="45"/>
      <c r="DJ317" s="45"/>
      <c r="DK317" s="45"/>
      <c r="DL317" s="45"/>
      <c r="DM317" s="45"/>
      <c r="DN317" s="13">
        <v>0</v>
      </c>
      <c r="DO317" s="13">
        <v>0</v>
      </c>
      <c r="DP317" s="13"/>
    </row>
    <row r="318" spans="1:120" hidden="1">
      <c r="A318" s="45" t="s">
        <v>16</v>
      </c>
      <c r="B318" s="45" t="s">
        <v>2102</v>
      </c>
      <c r="C318" s="45" t="s">
        <v>3874</v>
      </c>
      <c r="D318" s="45"/>
      <c r="E318" s="45">
        <v>71038</v>
      </c>
      <c r="F318" s="45">
        <v>4059779071038</v>
      </c>
      <c r="G318" s="46"/>
      <c r="H318" s="45" t="s">
        <v>195</v>
      </c>
      <c r="I318" s="45" t="s">
        <v>3220</v>
      </c>
      <c r="J318" s="45" t="s">
        <v>3221</v>
      </c>
      <c r="K318" s="45" t="s">
        <v>4266</v>
      </c>
      <c r="L318" s="45" t="s">
        <v>195</v>
      </c>
      <c r="M318" s="45">
        <v>70</v>
      </c>
      <c r="N318" s="45">
        <v>4.5999999999999996</v>
      </c>
      <c r="O318" s="45">
        <v>5</v>
      </c>
      <c r="P318" s="45">
        <v>168</v>
      </c>
      <c r="Q318" s="45" t="s">
        <v>3222</v>
      </c>
      <c r="R318" s="45" t="b">
        <v>0</v>
      </c>
      <c r="S318" s="45"/>
      <c r="T318" s="45">
        <v>5</v>
      </c>
      <c r="U318" s="45">
        <v>326</v>
      </c>
      <c r="V318" s="45">
        <v>7</v>
      </c>
      <c r="W318" s="45">
        <v>7</v>
      </c>
      <c r="X318" s="45">
        <v>1</v>
      </c>
      <c r="Y318" s="45" t="s">
        <v>3223</v>
      </c>
      <c r="Z318" s="45" t="s">
        <v>4267</v>
      </c>
      <c r="AA318" s="45">
        <v>0</v>
      </c>
      <c r="AB318" s="45" t="b">
        <v>0</v>
      </c>
      <c r="AC318" s="45" t="b">
        <v>0</v>
      </c>
      <c r="AD318" s="45" t="b">
        <v>0</v>
      </c>
      <c r="AE318" s="45" t="b">
        <v>0</v>
      </c>
      <c r="AF318" s="45" t="b">
        <v>0</v>
      </c>
      <c r="AG318" s="45" t="s">
        <v>3225</v>
      </c>
      <c r="AH318" s="45">
        <v>80</v>
      </c>
      <c r="AI318" s="45" t="b">
        <v>0</v>
      </c>
      <c r="AJ318" s="45" t="b">
        <v>0</v>
      </c>
      <c r="AK318" s="45"/>
      <c r="AL318" s="45" t="b">
        <v>0</v>
      </c>
      <c r="AM318" s="45"/>
      <c r="AN318" s="45"/>
      <c r="AO318" s="45"/>
      <c r="AP318" s="45"/>
      <c r="AQ318" s="45"/>
      <c r="AR318" s="45"/>
      <c r="AS318" s="45"/>
      <c r="AT318" s="45"/>
      <c r="AU318" s="45" t="s">
        <v>3251</v>
      </c>
      <c r="AV318" s="45">
        <v>16.77</v>
      </c>
      <c r="AW318" s="45" t="s">
        <v>76</v>
      </c>
      <c r="AX318" s="45" t="b">
        <v>0</v>
      </c>
      <c r="AY318" s="45" t="s">
        <v>3222</v>
      </c>
      <c r="AZ318" s="45"/>
      <c r="BA318" s="45" t="s">
        <v>485</v>
      </c>
      <c r="BB318" s="45">
        <v>1</v>
      </c>
      <c r="BC318" s="45" t="s">
        <v>3222</v>
      </c>
      <c r="BD318" s="45" t="s">
        <v>3222</v>
      </c>
      <c r="BE318" s="45">
        <v>16.77</v>
      </c>
      <c r="BF318" s="45">
        <v>16.77</v>
      </c>
      <c r="BG318" s="45"/>
      <c r="BH318" s="45">
        <v>1</v>
      </c>
      <c r="BI318" s="45" t="s">
        <v>330</v>
      </c>
      <c r="BJ318" s="45"/>
      <c r="BK318" s="45" t="s">
        <v>3222</v>
      </c>
      <c r="BL318" s="45" t="s">
        <v>3228</v>
      </c>
      <c r="BM318" s="45" t="s">
        <v>3229</v>
      </c>
      <c r="BN318" s="45">
        <v>221992</v>
      </c>
      <c r="BO318" s="45" t="s">
        <v>3230</v>
      </c>
      <c r="BP318" s="45">
        <v>54</v>
      </c>
      <c r="BQ318" s="45" t="s">
        <v>3231</v>
      </c>
      <c r="BR318" s="45" t="s">
        <v>3256</v>
      </c>
      <c r="BS318" s="45"/>
      <c r="BT318" s="45" t="b">
        <v>0</v>
      </c>
      <c r="BU318" s="45">
        <v>6</v>
      </c>
      <c r="BV318" s="45" t="s">
        <v>3879</v>
      </c>
      <c r="BW318" s="45" t="s">
        <v>3532</v>
      </c>
      <c r="BX318" s="46"/>
      <c r="BY318" s="46"/>
      <c r="BZ318" s="45"/>
      <c r="CA318" s="47">
        <v>46048</v>
      </c>
      <c r="CB318" s="47">
        <v>45738</v>
      </c>
      <c r="CC318" s="45" t="s">
        <v>3236</v>
      </c>
      <c r="CD318" s="45" t="b">
        <v>0</v>
      </c>
      <c r="CE318" s="45" t="b">
        <v>0</v>
      </c>
      <c r="CF318" s="45" t="b">
        <v>0</v>
      </c>
      <c r="CG318" s="45" t="b">
        <v>0</v>
      </c>
      <c r="CH318" s="45"/>
      <c r="CI318" s="45" t="s">
        <v>337</v>
      </c>
      <c r="CJ318" s="45" t="s">
        <v>3237</v>
      </c>
      <c r="CK318" s="45" t="s">
        <v>3237</v>
      </c>
      <c r="CL318" s="45"/>
      <c r="CM318" s="45"/>
      <c r="CN318" s="45"/>
      <c r="CO318" s="45" t="b">
        <v>0</v>
      </c>
      <c r="CP318" s="45" t="s">
        <v>3238</v>
      </c>
      <c r="CQ318" s="45">
        <v>0</v>
      </c>
      <c r="CR318" s="45">
        <v>0</v>
      </c>
      <c r="CS318" s="45">
        <v>0.35149999999999998</v>
      </c>
      <c r="CT318" s="45"/>
      <c r="CU318" s="45"/>
      <c r="CV318" s="45">
        <v>13</v>
      </c>
      <c r="CW318" s="45">
        <v>7</v>
      </c>
      <c r="CX318" s="45">
        <v>67.55</v>
      </c>
      <c r="CY318" s="45">
        <v>0</v>
      </c>
      <c r="CZ318" s="45">
        <v>0</v>
      </c>
      <c r="DA318" s="45">
        <v>0</v>
      </c>
      <c r="DB318" s="45">
        <v>0</v>
      </c>
      <c r="DC318" s="45">
        <v>0</v>
      </c>
      <c r="DD318" s="45">
        <v>0</v>
      </c>
      <c r="DE318" s="45">
        <v>67.55</v>
      </c>
      <c r="DF318" s="45">
        <v>7</v>
      </c>
      <c r="DG318" s="45">
        <v>0</v>
      </c>
      <c r="DH318" s="45">
        <v>0</v>
      </c>
      <c r="DI318" s="45">
        <v>0</v>
      </c>
      <c r="DJ318" s="45">
        <v>0</v>
      </c>
      <c r="DK318" s="45">
        <v>0</v>
      </c>
      <c r="DL318" s="45">
        <v>0</v>
      </c>
      <c r="DM318" s="45"/>
      <c r="DN318" s="13"/>
      <c r="DO318" s="13">
        <v>0</v>
      </c>
      <c r="DP318" s="13"/>
    </row>
    <row r="319" spans="1:120" hidden="1">
      <c r="A319" s="45" t="s">
        <v>16</v>
      </c>
      <c r="B319" s="45" t="s">
        <v>2320</v>
      </c>
      <c r="C319" s="45" t="s">
        <v>3874</v>
      </c>
      <c r="D319" s="45"/>
      <c r="E319" s="45">
        <v>71021</v>
      </c>
      <c r="F319" s="45">
        <v>4059779071021</v>
      </c>
      <c r="G319" s="46"/>
      <c r="H319" s="45" t="s">
        <v>195</v>
      </c>
      <c r="I319" s="45" t="s">
        <v>3220</v>
      </c>
      <c r="J319" s="45" t="s">
        <v>3221</v>
      </c>
      <c r="K319" s="45" t="s">
        <v>4268</v>
      </c>
      <c r="L319" s="45" t="s">
        <v>195</v>
      </c>
      <c r="M319" s="45">
        <v>70</v>
      </c>
      <c r="N319" s="45">
        <v>4.5999999999999996</v>
      </c>
      <c r="O319" s="45">
        <v>5</v>
      </c>
      <c r="P319" s="45">
        <v>158</v>
      </c>
      <c r="Q319" s="45" t="s">
        <v>3222</v>
      </c>
      <c r="R319" s="45" t="b">
        <v>0</v>
      </c>
      <c r="S319" s="45"/>
      <c r="T319" s="45">
        <v>5</v>
      </c>
      <c r="U319" s="45">
        <v>299</v>
      </c>
      <c r="V319" s="45">
        <v>7</v>
      </c>
      <c r="W319" s="45">
        <v>7</v>
      </c>
      <c r="X319" s="45">
        <v>0</v>
      </c>
      <c r="Y319" s="45" t="s">
        <v>3223</v>
      </c>
      <c r="Z319" s="45" t="s">
        <v>4267</v>
      </c>
      <c r="AA319" s="45">
        <v>0</v>
      </c>
      <c r="AB319" s="45" t="b">
        <v>0</v>
      </c>
      <c r="AC319" s="45" t="b">
        <v>0</v>
      </c>
      <c r="AD319" s="45" t="b">
        <v>0</v>
      </c>
      <c r="AE319" s="45" t="b">
        <v>0</v>
      </c>
      <c r="AF319" s="45" t="b">
        <v>0</v>
      </c>
      <c r="AG319" s="45" t="s">
        <v>3225</v>
      </c>
      <c r="AH319" s="45">
        <v>80</v>
      </c>
      <c r="AI319" s="45" t="b">
        <v>0</v>
      </c>
      <c r="AJ319" s="45" t="b">
        <v>0</v>
      </c>
      <c r="AK319" s="45"/>
      <c r="AL319" s="45" t="b">
        <v>0</v>
      </c>
      <c r="AM319" s="45"/>
      <c r="AN319" s="45"/>
      <c r="AO319" s="45"/>
      <c r="AP319" s="45"/>
      <c r="AQ319" s="45"/>
      <c r="AR319" s="45"/>
      <c r="AS319" s="45"/>
      <c r="AT319" s="45"/>
      <c r="AU319" s="45" t="s">
        <v>3251</v>
      </c>
      <c r="AV319" s="45">
        <v>16.77</v>
      </c>
      <c r="AW319" s="45" t="s">
        <v>76</v>
      </c>
      <c r="AX319" s="45" t="b">
        <v>0</v>
      </c>
      <c r="AY319" s="45" t="s">
        <v>3222</v>
      </c>
      <c r="AZ319" s="45"/>
      <c r="BA319" s="45" t="s">
        <v>485</v>
      </c>
      <c r="BB319" s="45">
        <v>1</v>
      </c>
      <c r="BC319" s="45" t="s">
        <v>3222</v>
      </c>
      <c r="BD319" s="45" t="s">
        <v>3222</v>
      </c>
      <c r="BE319" s="45">
        <v>16.77</v>
      </c>
      <c r="BF319" s="45">
        <v>16.77</v>
      </c>
      <c r="BG319" s="45"/>
      <c r="BH319" s="45">
        <v>1</v>
      </c>
      <c r="BI319" s="45" t="s">
        <v>330</v>
      </c>
      <c r="BJ319" s="45"/>
      <c r="BK319" s="45" t="s">
        <v>3222</v>
      </c>
      <c r="BL319" s="45" t="s">
        <v>3228</v>
      </c>
      <c r="BM319" s="45" t="s">
        <v>3229</v>
      </c>
      <c r="BN319" s="45">
        <v>221992</v>
      </c>
      <c r="BO319" s="45" t="s">
        <v>3230</v>
      </c>
      <c r="BP319" s="45">
        <v>54</v>
      </c>
      <c r="BQ319" s="45" t="s">
        <v>3231</v>
      </c>
      <c r="BR319" s="45" t="s">
        <v>3256</v>
      </c>
      <c r="BS319" s="45"/>
      <c r="BT319" s="45" t="b">
        <v>0</v>
      </c>
      <c r="BU319" s="45">
        <v>6</v>
      </c>
      <c r="BV319" s="45" t="s">
        <v>3879</v>
      </c>
      <c r="BW319" s="45" t="s">
        <v>3532</v>
      </c>
      <c r="BX319" s="46"/>
      <c r="BY319" s="46"/>
      <c r="BZ319" s="45"/>
      <c r="CA319" s="47">
        <v>46048</v>
      </c>
      <c r="CB319" s="47">
        <v>45738</v>
      </c>
      <c r="CC319" s="45" t="s">
        <v>3236</v>
      </c>
      <c r="CD319" s="45" t="b">
        <v>0</v>
      </c>
      <c r="CE319" s="45" t="b">
        <v>0</v>
      </c>
      <c r="CF319" s="45" t="b">
        <v>0</v>
      </c>
      <c r="CG319" s="45" t="b">
        <v>0</v>
      </c>
      <c r="CH319" s="45"/>
      <c r="CI319" s="45" t="s">
        <v>337</v>
      </c>
      <c r="CJ319" s="45" t="s">
        <v>3237</v>
      </c>
      <c r="CK319" s="45" t="s">
        <v>3237</v>
      </c>
      <c r="CL319" s="45"/>
      <c r="CM319" s="45"/>
      <c r="CN319" s="45"/>
      <c r="CO319" s="45" t="b">
        <v>0</v>
      </c>
      <c r="CP319" s="45" t="s">
        <v>3238</v>
      </c>
      <c r="CQ319" s="45">
        <v>0</v>
      </c>
      <c r="CR319" s="45">
        <v>0</v>
      </c>
      <c r="CS319" s="45">
        <v>0.33100000000000002</v>
      </c>
      <c r="CT319" s="45"/>
      <c r="CU319" s="45"/>
      <c r="CV319" s="45">
        <v>28</v>
      </c>
      <c r="CW319" s="45">
        <v>7</v>
      </c>
      <c r="CX319" s="45">
        <v>67.55</v>
      </c>
      <c r="CY319" s="45">
        <v>0</v>
      </c>
      <c r="CZ319" s="45">
        <v>0</v>
      </c>
      <c r="DA319" s="45">
        <v>0</v>
      </c>
      <c r="DB319" s="45">
        <v>0</v>
      </c>
      <c r="DC319" s="45">
        <v>0</v>
      </c>
      <c r="DD319" s="45">
        <v>0</v>
      </c>
      <c r="DE319" s="45">
        <v>67.55</v>
      </c>
      <c r="DF319" s="45">
        <v>7</v>
      </c>
      <c r="DG319" s="45">
        <v>0</v>
      </c>
      <c r="DH319" s="45">
        <v>0</v>
      </c>
      <c r="DI319" s="45">
        <v>0</v>
      </c>
      <c r="DJ319" s="45">
        <v>0</v>
      </c>
      <c r="DK319" s="45">
        <v>0</v>
      </c>
      <c r="DL319" s="45">
        <v>0</v>
      </c>
      <c r="DM319" s="45"/>
      <c r="DN319" s="13">
        <v>0</v>
      </c>
      <c r="DO319" s="13">
        <v>0</v>
      </c>
      <c r="DP319" s="13"/>
    </row>
    <row r="320" spans="1:120" hidden="1">
      <c r="A320" s="45" t="s">
        <v>16</v>
      </c>
      <c r="B320" s="45" t="s">
        <v>203</v>
      </c>
      <c r="C320" s="46"/>
      <c r="D320" s="45"/>
      <c r="E320" s="45">
        <v>47514</v>
      </c>
      <c r="F320" s="45">
        <v>4059779047514</v>
      </c>
      <c r="G320" s="46"/>
      <c r="H320" s="45" t="s">
        <v>333</v>
      </c>
      <c r="I320" s="45" t="s">
        <v>3593</v>
      </c>
      <c r="J320" s="45" t="s">
        <v>3221</v>
      </c>
      <c r="K320" s="45" t="s">
        <v>4269</v>
      </c>
      <c r="L320" s="45" t="s">
        <v>201</v>
      </c>
      <c r="M320" s="45">
        <v>5</v>
      </c>
      <c r="N320" s="45">
        <v>3.7</v>
      </c>
      <c r="O320" s="45"/>
      <c r="P320" s="45">
        <v>116</v>
      </c>
      <c r="Q320" s="45" t="s">
        <v>3222</v>
      </c>
      <c r="R320" s="45" t="b">
        <v>0</v>
      </c>
      <c r="S320" s="45"/>
      <c r="T320" s="45">
        <v>5</v>
      </c>
      <c r="U320" s="45">
        <v>0</v>
      </c>
      <c r="V320" s="45">
        <v>7</v>
      </c>
      <c r="W320" s="45">
        <v>7</v>
      </c>
      <c r="X320" s="45">
        <v>0</v>
      </c>
      <c r="Y320" s="45" t="s">
        <v>3223</v>
      </c>
      <c r="Z320" s="45" t="s">
        <v>4270</v>
      </c>
      <c r="AA320" s="45">
        <v>0</v>
      </c>
      <c r="AB320" s="45" t="b">
        <v>0</v>
      </c>
      <c r="AC320" s="45" t="b">
        <v>0</v>
      </c>
      <c r="AD320" s="45" t="b">
        <v>0</v>
      </c>
      <c r="AE320" s="45" t="b">
        <v>0</v>
      </c>
      <c r="AF320" s="45" t="b">
        <v>0</v>
      </c>
      <c r="AG320" s="45" t="s">
        <v>3596</v>
      </c>
      <c r="AH320" s="45">
        <v>65</v>
      </c>
      <c r="AI320" s="45" t="b">
        <v>0</v>
      </c>
      <c r="AJ320" s="45" t="b">
        <v>0</v>
      </c>
      <c r="AK320" s="45"/>
      <c r="AL320" s="45" t="b">
        <v>0</v>
      </c>
      <c r="AM320" s="45"/>
      <c r="AN320" s="45"/>
      <c r="AO320" s="45"/>
      <c r="AP320" s="45"/>
      <c r="AQ320" s="45"/>
      <c r="AR320" s="45"/>
      <c r="AS320" s="45"/>
      <c r="AT320" s="45"/>
      <c r="AU320" s="45" t="s">
        <v>3251</v>
      </c>
      <c r="AV320" s="45">
        <v>29.99</v>
      </c>
      <c r="AW320" s="45"/>
      <c r="AX320" s="45" t="b">
        <v>0</v>
      </c>
      <c r="AY320" s="45" t="b">
        <v>0</v>
      </c>
      <c r="AZ320" s="45"/>
      <c r="BA320" s="45"/>
      <c r="BB320" s="45">
        <v>0</v>
      </c>
      <c r="BC320" s="45" t="b">
        <v>0</v>
      </c>
      <c r="BD320" s="45" t="b">
        <v>0</v>
      </c>
      <c r="BE320" s="45">
        <v>29.99</v>
      </c>
      <c r="BF320" s="45"/>
      <c r="BG320" s="45"/>
      <c r="BH320" s="45">
        <v>0</v>
      </c>
      <c r="BI320" s="45" t="s">
        <v>339</v>
      </c>
      <c r="BJ320" s="45" t="s">
        <v>4271</v>
      </c>
      <c r="BK320" s="45" t="b">
        <v>0</v>
      </c>
      <c r="BL320" s="45" t="s">
        <v>3228</v>
      </c>
      <c r="BM320" s="45" t="s">
        <v>3243</v>
      </c>
      <c r="BN320" s="45">
        <v>433417</v>
      </c>
      <c r="BO320" s="45" t="s">
        <v>3559</v>
      </c>
      <c r="BP320" s="45">
        <v>4220</v>
      </c>
      <c r="BQ320" s="45" t="s">
        <v>3560</v>
      </c>
      <c r="BR320" s="45" t="s">
        <v>3256</v>
      </c>
      <c r="BS320" s="45"/>
      <c r="BT320" s="45" t="b">
        <v>0</v>
      </c>
      <c r="BU320" s="45">
        <v>1</v>
      </c>
      <c r="BV320" s="45" t="s">
        <v>3307</v>
      </c>
      <c r="BW320" s="45"/>
      <c r="BX320" s="45"/>
      <c r="BY320" s="45"/>
      <c r="BZ320" s="45"/>
      <c r="CA320" s="47">
        <v>46048</v>
      </c>
      <c r="CB320" s="47">
        <v>45614</v>
      </c>
      <c r="CC320" s="45" t="s">
        <v>3561</v>
      </c>
      <c r="CD320" s="45" t="b">
        <v>0</v>
      </c>
      <c r="CE320" s="45" t="b">
        <v>0</v>
      </c>
      <c r="CF320" s="45" t="b">
        <v>0</v>
      </c>
      <c r="CG320" s="45" t="b">
        <v>0</v>
      </c>
      <c r="CH320" s="45"/>
      <c r="CI320" s="45" t="s">
        <v>337</v>
      </c>
      <c r="CJ320" s="45" t="s">
        <v>3370</v>
      </c>
      <c r="CK320" s="45" t="s">
        <v>3371</v>
      </c>
      <c r="CL320" s="45"/>
      <c r="CM320" s="45"/>
      <c r="CN320" s="45"/>
      <c r="CO320" s="45" t="s">
        <v>3222</v>
      </c>
      <c r="CP320" s="45" t="s">
        <v>3238</v>
      </c>
      <c r="CQ320" s="45">
        <v>0</v>
      </c>
      <c r="CR320" s="45">
        <v>0</v>
      </c>
      <c r="CS320" s="45">
        <v>-1.0159</v>
      </c>
      <c r="CT320" s="45"/>
      <c r="CU320" s="45"/>
      <c r="CV320" s="45">
        <v>1</v>
      </c>
      <c r="CW320" s="45">
        <v>0</v>
      </c>
      <c r="CX320" s="45">
        <v>0</v>
      </c>
      <c r="CY320" s="45">
        <v>0</v>
      </c>
      <c r="CZ320" s="45">
        <v>0</v>
      </c>
      <c r="DA320" s="45">
        <v>0</v>
      </c>
      <c r="DB320" s="45">
        <v>0</v>
      </c>
      <c r="DC320" s="45">
        <v>2</v>
      </c>
      <c r="DD320" s="45">
        <v>34.659999999999997</v>
      </c>
      <c r="DE320" s="45">
        <v>0</v>
      </c>
      <c r="DF320" s="45">
        <v>0</v>
      </c>
      <c r="DG320" s="45">
        <v>0</v>
      </c>
      <c r="DH320" s="45">
        <v>0</v>
      </c>
      <c r="DI320" s="45">
        <v>0</v>
      </c>
      <c r="DJ320" s="45">
        <v>0</v>
      </c>
      <c r="DK320" s="45">
        <v>0</v>
      </c>
      <c r="DL320" s="45">
        <v>0</v>
      </c>
      <c r="DM320" s="45"/>
      <c r="DN320" s="13"/>
      <c r="DO320" s="13"/>
      <c r="DP320" s="13"/>
    </row>
    <row r="321" spans="1:120" hidden="1">
      <c r="A321" s="45" t="s">
        <v>16</v>
      </c>
      <c r="B321" s="45" t="s">
        <v>1928</v>
      </c>
      <c r="C321" s="45" t="s">
        <v>4272</v>
      </c>
      <c r="D321" s="45"/>
      <c r="E321" s="45">
        <v>64955</v>
      </c>
      <c r="F321" s="45">
        <v>4059779064955</v>
      </c>
      <c r="G321" s="46"/>
      <c r="H321" s="45" t="s">
        <v>452</v>
      </c>
      <c r="I321" s="45" t="s">
        <v>4027</v>
      </c>
      <c r="J321" s="45" t="s">
        <v>3221</v>
      </c>
      <c r="K321" s="45" t="s">
        <v>4273</v>
      </c>
      <c r="L321" s="45" t="s">
        <v>682</v>
      </c>
      <c r="M321" s="45">
        <v>10</v>
      </c>
      <c r="N321" s="45">
        <v>5</v>
      </c>
      <c r="O321" s="45"/>
      <c r="P321" s="45">
        <v>143</v>
      </c>
      <c r="Q321" s="45" t="s">
        <v>3222</v>
      </c>
      <c r="R321" s="45" t="b">
        <v>0</v>
      </c>
      <c r="S321" s="45"/>
      <c r="T321" s="45">
        <v>5</v>
      </c>
      <c r="U321" s="45">
        <v>0</v>
      </c>
      <c r="V321" s="45">
        <v>6</v>
      </c>
      <c r="W321" s="45">
        <v>6</v>
      </c>
      <c r="X321" s="45">
        <v>2</v>
      </c>
      <c r="Y321" s="45" t="s">
        <v>3223</v>
      </c>
      <c r="Z321" s="45" t="s">
        <v>3951</v>
      </c>
      <c r="AA321" s="45">
        <v>1</v>
      </c>
      <c r="AB321" s="45" t="b">
        <v>0</v>
      </c>
      <c r="AC321" s="45" t="b">
        <v>0</v>
      </c>
      <c r="AD321" s="45" t="b">
        <v>0</v>
      </c>
      <c r="AE321" s="45" t="b">
        <v>0</v>
      </c>
      <c r="AF321" s="45" t="b">
        <v>0</v>
      </c>
      <c r="AG321" s="45"/>
      <c r="AH321" s="45">
        <v>90</v>
      </c>
      <c r="AI321" s="45" t="b">
        <v>0</v>
      </c>
      <c r="AJ321" s="45" t="b">
        <v>0</v>
      </c>
      <c r="AK321" s="45"/>
      <c r="AL321" s="45" t="b">
        <v>0</v>
      </c>
      <c r="AM321" s="45"/>
      <c r="AN321" s="45"/>
      <c r="AO321" s="45"/>
      <c r="AP321" s="45"/>
      <c r="AQ321" s="45"/>
      <c r="AR321" s="45"/>
      <c r="AS321" s="45"/>
      <c r="AT321" s="45"/>
      <c r="AU321" s="45" t="s">
        <v>3251</v>
      </c>
      <c r="AV321" s="45">
        <v>13.75</v>
      </c>
      <c r="AW321" s="45" t="s">
        <v>76</v>
      </c>
      <c r="AX321" s="45" t="b">
        <v>0</v>
      </c>
      <c r="AY321" s="45" t="b">
        <v>0</v>
      </c>
      <c r="AZ321" s="45"/>
      <c r="BA321" s="45"/>
      <c r="BB321" s="45">
        <v>0</v>
      </c>
      <c r="BC321" s="45" t="s">
        <v>3222</v>
      </c>
      <c r="BD321" s="45" t="s">
        <v>3222</v>
      </c>
      <c r="BE321" s="45">
        <v>13.75</v>
      </c>
      <c r="BF321" s="45"/>
      <c r="BG321" s="45"/>
      <c r="BH321" s="45">
        <v>1</v>
      </c>
      <c r="BI321" s="45" t="s">
        <v>330</v>
      </c>
      <c r="BJ321" s="45"/>
      <c r="BK321" s="45" t="s">
        <v>3222</v>
      </c>
      <c r="BL321" s="45" t="s">
        <v>3228</v>
      </c>
      <c r="BM321" s="45" t="s">
        <v>3243</v>
      </c>
      <c r="BN321" s="45">
        <v>246648</v>
      </c>
      <c r="BO321" s="45" t="s">
        <v>3438</v>
      </c>
      <c r="BP321" s="45">
        <v>416</v>
      </c>
      <c r="BQ321" s="45" t="s">
        <v>3490</v>
      </c>
      <c r="BR321" s="45" t="s">
        <v>3256</v>
      </c>
      <c r="BS321" s="45"/>
      <c r="BT321" s="45" t="b">
        <v>0</v>
      </c>
      <c r="BU321" s="45">
        <v>6</v>
      </c>
      <c r="BV321" s="45" t="s">
        <v>4274</v>
      </c>
      <c r="BW321" s="45" t="s">
        <v>3283</v>
      </c>
      <c r="BX321" s="46"/>
      <c r="BY321" s="45"/>
      <c r="BZ321" s="45"/>
      <c r="CA321" s="47">
        <v>46048</v>
      </c>
      <c r="CB321" s="47">
        <v>45631</v>
      </c>
      <c r="CC321" s="45" t="s">
        <v>3358</v>
      </c>
      <c r="CD321" s="45" t="b">
        <v>0</v>
      </c>
      <c r="CE321" s="45" t="b">
        <v>0</v>
      </c>
      <c r="CF321" s="45" t="b">
        <v>0</v>
      </c>
      <c r="CG321" s="45" t="b">
        <v>0</v>
      </c>
      <c r="CH321" s="45"/>
      <c r="CI321" s="45" t="s">
        <v>337</v>
      </c>
      <c r="CJ321" s="45" t="s">
        <v>3371</v>
      </c>
      <c r="CK321" s="45" t="s">
        <v>3371</v>
      </c>
      <c r="CL321" s="45"/>
      <c r="CM321" s="45"/>
      <c r="CN321" s="45"/>
      <c r="CO321" s="45" t="s">
        <v>3222</v>
      </c>
      <c r="CP321" s="45" t="s">
        <v>3238</v>
      </c>
      <c r="CQ321" s="45">
        <v>0</v>
      </c>
      <c r="CR321" s="45">
        <v>0</v>
      </c>
      <c r="CS321" s="45">
        <v>0.38750000000000001</v>
      </c>
      <c r="CT321" s="45"/>
      <c r="CU321" s="45"/>
      <c r="CV321" s="45">
        <v>8</v>
      </c>
      <c r="CW321" s="45">
        <v>3</v>
      </c>
      <c r="CX321" s="45">
        <v>23.55</v>
      </c>
      <c r="CY321" s="45">
        <v>0</v>
      </c>
      <c r="CZ321" s="45">
        <v>0</v>
      </c>
      <c r="DA321" s="45">
        <v>0</v>
      </c>
      <c r="DB321" s="45">
        <v>0</v>
      </c>
      <c r="DC321" s="45">
        <v>0</v>
      </c>
      <c r="DD321" s="45">
        <v>0</v>
      </c>
      <c r="DE321" s="45">
        <v>23.55</v>
      </c>
      <c r="DF321" s="45">
        <v>3</v>
      </c>
      <c r="DG321" s="45">
        <v>0</v>
      </c>
      <c r="DH321" s="45">
        <v>0</v>
      </c>
      <c r="DI321" s="45">
        <v>0</v>
      </c>
      <c r="DJ321" s="45">
        <v>0</v>
      </c>
      <c r="DK321" s="45">
        <v>0</v>
      </c>
      <c r="DL321" s="45">
        <v>0</v>
      </c>
      <c r="DM321" s="45"/>
      <c r="DN321" s="13">
        <v>0</v>
      </c>
      <c r="DO321" s="13">
        <v>0</v>
      </c>
      <c r="DP321" s="13"/>
    </row>
    <row r="322" spans="1:120" hidden="1">
      <c r="A322" s="45" t="s">
        <v>16</v>
      </c>
      <c r="B322" s="45" t="s">
        <v>1853</v>
      </c>
      <c r="C322" s="45" t="s">
        <v>3949</v>
      </c>
      <c r="D322" s="45"/>
      <c r="E322" s="45">
        <v>65730</v>
      </c>
      <c r="F322" s="45">
        <v>4059779065730</v>
      </c>
      <c r="G322" s="46"/>
      <c r="H322" s="45" t="s">
        <v>333</v>
      </c>
      <c r="I322" s="45" t="s">
        <v>3434</v>
      </c>
      <c r="J322" s="45" t="s">
        <v>3221</v>
      </c>
      <c r="K322" s="45" t="s">
        <v>4275</v>
      </c>
      <c r="L322" s="45" t="s">
        <v>211</v>
      </c>
      <c r="M322" s="45">
        <v>20</v>
      </c>
      <c r="N322" s="45">
        <v>4.5</v>
      </c>
      <c r="O322" s="45">
        <v>5</v>
      </c>
      <c r="P322" s="45">
        <v>137</v>
      </c>
      <c r="Q322" s="45" t="s">
        <v>3222</v>
      </c>
      <c r="R322" s="45" t="b">
        <v>0</v>
      </c>
      <c r="S322" s="45"/>
      <c r="T322" s="45">
        <v>5</v>
      </c>
      <c r="U322" s="45">
        <v>331</v>
      </c>
      <c r="V322" s="45">
        <v>7</v>
      </c>
      <c r="W322" s="45">
        <v>7</v>
      </c>
      <c r="X322" s="45">
        <v>1</v>
      </c>
      <c r="Y322" s="45" t="s">
        <v>3249</v>
      </c>
      <c r="Z322" s="45" t="s">
        <v>3951</v>
      </c>
      <c r="AA322" s="45">
        <v>1</v>
      </c>
      <c r="AB322" s="45" t="b">
        <v>0</v>
      </c>
      <c r="AC322" s="45" t="b">
        <v>0</v>
      </c>
      <c r="AD322" s="45" t="b">
        <v>0</v>
      </c>
      <c r="AE322" s="45" t="b">
        <v>0</v>
      </c>
      <c r="AF322" s="45" t="b">
        <v>0</v>
      </c>
      <c r="AG322" s="45" t="s">
        <v>3596</v>
      </c>
      <c r="AH322" s="45">
        <v>80</v>
      </c>
      <c r="AI322" s="45" t="b">
        <v>0</v>
      </c>
      <c r="AJ322" s="45" t="b">
        <v>0</v>
      </c>
      <c r="AK322" s="45"/>
      <c r="AL322" s="45" t="b">
        <v>0</v>
      </c>
      <c r="AM322" s="45"/>
      <c r="AN322" s="45"/>
      <c r="AO322" s="45"/>
      <c r="AP322" s="45"/>
      <c r="AQ322" s="45"/>
      <c r="AR322" s="45"/>
      <c r="AS322" s="45"/>
      <c r="AT322" s="45"/>
      <c r="AU322" s="45" t="s">
        <v>3251</v>
      </c>
      <c r="AV322" s="45">
        <v>13.99</v>
      </c>
      <c r="AW322" s="45" t="s">
        <v>76</v>
      </c>
      <c r="AX322" s="45" t="b">
        <v>0</v>
      </c>
      <c r="AY322" s="45" t="b">
        <v>0</v>
      </c>
      <c r="AZ322" s="45"/>
      <c r="BA322" s="45"/>
      <c r="BB322" s="45">
        <v>0</v>
      </c>
      <c r="BC322" s="45" t="s">
        <v>3222</v>
      </c>
      <c r="BD322" s="45" t="s">
        <v>3222</v>
      </c>
      <c r="BE322" s="45">
        <v>13.99</v>
      </c>
      <c r="BF322" s="45"/>
      <c r="BG322" s="45"/>
      <c r="BH322" s="45">
        <v>1</v>
      </c>
      <c r="BI322" s="45" t="s">
        <v>330</v>
      </c>
      <c r="BJ322" s="45"/>
      <c r="BK322" s="45" t="s">
        <v>3222</v>
      </c>
      <c r="BL322" s="45" t="s">
        <v>3228</v>
      </c>
      <c r="BM322" s="45" t="s">
        <v>3243</v>
      </c>
      <c r="BN322" s="45">
        <v>130164</v>
      </c>
      <c r="BO322" s="45" t="s">
        <v>3551</v>
      </c>
      <c r="BP322" s="45">
        <v>444</v>
      </c>
      <c r="BQ322" s="45" t="s">
        <v>3552</v>
      </c>
      <c r="BR322" s="45" t="s">
        <v>3256</v>
      </c>
      <c r="BS322" s="45"/>
      <c r="BT322" s="45" t="b">
        <v>0</v>
      </c>
      <c r="BU322" s="45">
        <v>7</v>
      </c>
      <c r="BV322" s="45" t="s">
        <v>3954</v>
      </c>
      <c r="BW322" s="45" t="s">
        <v>3283</v>
      </c>
      <c r="BX322" s="46"/>
      <c r="BY322" s="45"/>
      <c r="BZ322" s="45"/>
      <c r="CA322" s="47">
        <v>46048</v>
      </c>
      <c r="CB322" s="47">
        <v>45670</v>
      </c>
      <c r="CC322" s="45" t="s">
        <v>3358</v>
      </c>
      <c r="CD322" s="45" t="b">
        <v>0</v>
      </c>
      <c r="CE322" s="45" t="b">
        <v>0</v>
      </c>
      <c r="CF322" s="45" t="b">
        <v>0</v>
      </c>
      <c r="CG322" s="45" t="b">
        <v>0</v>
      </c>
      <c r="CH322" s="45"/>
      <c r="CI322" s="45" t="s">
        <v>337</v>
      </c>
      <c r="CJ322" s="45" t="s">
        <v>3237</v>
      </c>
      <c r="CK322" s="45" t="s">
        <v>3237</v>
      </c>
      <c r="CL322" s="45"/>
      <c r="CM322" s="45"/>
      <c r="CN322" s="45"/>
      <c r="CO322" s="45" t="b">
        <v>0</v>
      </c>
      <c r="CP322" s="45" t="s">
        <v>3238</v>
      </c>
      <c r="CQ322" s="45">
        <v>0</v>
      </c>
      <c r="CR322" s="45">
        <v>0</v>
      </c>
      <c r="CS322" s="45">
        <v>0.3977</v>
      </c>
      <c r="CT322" s="45"/>
      <c r="CU322" s="45"/>
      <c r="CV322" s="45">
        <v>4</v>
      </c>
      <c r="CW322" s="45">
        <v>0</v>
      </c>
      <c r="CX322" s="45">
        <v>0</v>
      </c>
      <c r="CY322" s="45">
        <v>0</v>
      </c>
      <c r="CZ322" s="45">
        <v>0</v>
      </c>
      <c r="DA322" s="45">
        <v>0</v>
      </c>
      <c r="DB322" s="45">
        <v>0</v>
      </c>
      <c r="DC322" s="45">
        <v>0</v>
      </c>
      <c r="DD322" s="45">
        <v>0</v>
      </c>
      <c r="DE322" s="45">
        <v>0</v>
      </c>
      <c r="DF322" s="45">
        <v>0</v>
      </c>
      <c r="DG322" s="45">
        <v>0</v>
      </c>
      <c r="DH322" s="45">
        <v>0</v>
      </c>
      <c r="DI322" s="45">
        <v>0</v>
      </c>
      <c r="DJ322" s="45">
        <v>0</v>
      </c>
      <c r="DK322" s="45">
        <v>0</v>
      </c>
      <c r="DL322" s="45">
        <v>0</v>
      </c>
      <c r="DM322" s="45"/>
      <c r="DN322" s="13">
        <v>0</v>
      </c>
      <c r="DO322" s="13">
        <v>0</v>
      </c>
      <c r="DP322" s="13">
        <v>0.56999999999999995</v>
      </c>
    </row>
    <row r="323" spans="1:120" hidden="1">
      <c r="A323" s="45" t="s">
        <v>16</v>
      </c>
      <c r="B323" s="45" t="s">
        <v>2436</v>
      </c>
      <c r="C323" s="45" t="s">
        <v>3949</v>
      </c>
      <c r="D323" s="45"/>
      <c r="E323" s="45">
        <v>65815</v>
      </c>
      <c r="F323" s="45">
        <v>4059779065815</v>
      </c>
      <c r="G323" s="46"/>
      <c r="H323" s="45" t="s">
        <v>333</v>
      </c>
      <c r="I323" s="45" t="s">
        <v>3434</v>
      </c>
      <c r="J323" s="45" t="s">
        <v>3221</v>
      </c>
      <c r="K323" s="45" t="s">
        <v>4276</v>
      </c>
      <c r="L323" s="45" t="s">
        <v>211</v>
      </c>
      <c r="M323" s="45">
        <v>20</v>
      </c>
      <c r="N323" s="45">
        <v>4.5</v>
      </c>
      <c r="O323" s="45">
        <v>5</v>
      </c>
      <c r="P323" s="45">
        <v>137</v>
      </c>
      <c r="Q323" s="45" t="s">
        <v>3222</v>
      </c>
      <c r="R323" s="45" t="b">
        <v>0</v>
      </c>
      <c r="S323" s="45"/>
      <c r="T323" s="45">
        <v>5</v>
      </c>
      <c r="U323" s="45">
        <v>331</v>
      </c>
      <c r="V323" s="45">
        <v>6</v>
      </c>
      <c r="W323" s="45">
        <v>6</v>
      </c>
      <c r="X323" s="45">
        <v>1</v>
      </c>
      <c r="Y323" s="45" t="s">
        <v>3249</v>
      </c>
      <c r="Z323" s="45" t="s">
        <v>3951</v>
      </c>
      <c r="AA323" s="45">
        <v>1</v>
      </c>
      <c r="AB323" s="45" t="b">
        <v>0</v>
      </c>
      <c r="AC323" s="45" t="b">
        <v>0</v>
      </c>
      <c r="AD323" s="45" t="b">
        <v>0</v>
      </c>
      <c r="AE323" s="45" t="b">
        <v>0</v>
      </c>
      <c r="AF323" s="45" t="b">
        <v>0</v>
      </c>
      <c r="AG323" s="45" t="s">
        <v>3596</v>
      </c>
      <c r="AH323" s="45">
        <v>80</v>
      </c>
      <c r="AI323" s="45" t="b">
        <v>0</v>
      </c>
      <c r="AJ323" s="45" t="b">
        <v>0</v>
      </c>
      <c r="AK323" s="45"/>
      <c r="AL323" s="45" t="b">
        <v>0</v>
      </c>
      <c r="AM323" s="45"/>
      <c r="AN323" s="45"/>
      <c r="AO323" s="45"/>
      <c r="AP323" s="45"/>
      <c r="AQ323" s="45"/>
      <c r="AR323" s="45"/>
      <c r="AS323" s="45"/>
      <c r="AT323" s="45"/>
      <c r="AU323" s="45" t="s">
        <v>3251</v>
      </c>
      <c r="AV323" s="45">
        <v>14.35</v>
      </c>
      <c r="AW323" s="45" t="s">
        <v>76</v>
      </c>
      <c r="AX323" s="45" t="b">
        <v>0</v>
      </c>
      <c r="AY323" s="45" t="b">
        <v>0</v>
      </c>
      <c r="AZ323" s="45"/>
      <c r="BA323" s="45"/>
      <c r="BB323" s="45">
        <v>0</v>
      </c>
      <c r="BC323" s="45" t="s">
        <v>3222</v>
      </c>
      <c r="BD323" s="45" t="s">
        <v>3222</v>
      </c>
      <c r="BE323" s="45">
        <v>14.35</v>
      </c>
      <c r="BF323" s="45"/>
      <c r="BG323" s="45"/>
      <c r="BH323" s="45">
        <v>1</v>
      </c>
      <c r="BI323" s="45" t="s">
        <v>330</v>
      </c>
      <c r="BJ323" s="45"/>
      <c r="BK323" s="45" t="s">
        <v>3222</v>
      </c>
      <c r="BL323" s="45" t="s">
        <v>3228</v>
      </c>
      <c r="BM323" s="45" t="s">
        <v>3243</v>
      </c>
      <c r="BN323" s="45">
        <v>130164</v>
      </c>
      <c r="BO323" s="45" t="s">
        <v>3551</v>
      </c>
      <c r="BP323" s="45">
        <v>444</v>
      </c>
      <c r="BQ323" s="45" t="s">
        <v>3552</v>
      </c>
      <c r="BR323" s="45" t="s">
        <v>3256</v>
      </c>
      <c r="BS323" s="45"/>
      <c r="BT323" s="45" t="b">
        <v>0</v>
      </c>
      <c r="BU323" s="45">
        <v>7</v>
      </c>
      <c r="BV323" s="45" t="s">
        <v>4277</v>
      </c>
      <c r="BW323" s="45" t="s">
        <v>3283</v>
      </c>
      <c r="BX323" s="46"/>
      <c r="BY323" s="45"/>
      <c r="BZ323" s="45"/>
      <c r="CA323" s="47">
        <v>46048</v>
      </c>
      <c r="CB323" s="47">
        <v>45647</v>
      </c>
      <c r="CC323" s="45" t="s">
        <v>3358</v>
      </c>
      <c r="CD323" s="45" t="b">
        <v>0</v>
      </c>
      <c r="CE323" s="45" t="b">
        <v>0</v>
      </c>
      <c r="CF323" s="45" t="b">
        <v>0</v>
      </c>
      <c r="CG323" s="45" t="b">
        <v>0</v>
      </c>
      <c r="CH323" s="45"/>
      <c r="CI323" s="45" t="s">
        <v>337</v>
      </c>
      <c r="CJ323" s="45" t="s">
        <v>3237</v>
      </c>
      <c r="CK323" s="45" t="s">
        <v>3237</v>
      </c>
      <c r="CL323" s="45"/>
      <c r="CM323" s="45"/>
      <c r="CN323" s="45"/>
      <c r="CO323" s="45" t="b">
        <v>0</v>
      </c>
      <c r="CP323" s="45" t="s">
        <v>3238</v>
      </c>
      <c r="CQ323" s="45">
        <v>0</v>
      </c>
      <c r="CR323" s="45">
        <v>0</v>
      </c>
      <c r="CS323" s="45">
        <v>0.39090000000000003</v>
      </c>
      <c r="CT323" s="45"/>
      <c r="CU323" s="45"/>
      <c r="CV323" s="45">
        <v>6</v>
      </c>
      <c r="CW323" s="45">
        <v>0</v>
      </c>
      <c r="CX323" s="45">
        <v>0</v>
      </c>
      <c r="CY323" s="45">
        <v>0</v>
      </c>
      <c r="CZ323" s="45">
        <v>0</v>
      </c>
      <c r="DA323" s="45">
        <v>0</v>
      </c>
      <c r="DB323" s="45">
        <v>0</v>
      </c>
      <c r="DC323" s="45">
        <v>0</v>
      </c>
      <c r="DD323" s="45">
        <v>0</v>
      </c>
      <c r="DE323" s="45">
        <v>0</v>
      </c>
      <c r="DF323" s="45">
        <v>0</v>
      </c>
      <c r="DG323" s="45">
        <v>0</v>
      </c>
      <c r="DH323" s="45">
        <v>0</v>
      </c>
      <c r="DI323" s="45">
        <v>0</v>
      </c>
      <c r="DJ323" s="45">
        <v>0</v>
      </c>
      <c r="DK323" s="45">
        <v>0</v>
      </c>
      <c r="DL323" s="45">
        <v>0</v>
      </c>
      <c r="DM323" s="45"/>
      <c r="DN323" s="13">
        <v>0</v>
      </c>
      <c r="DO323" s="13">
        <v>0</v>
      </c>
      <c r="DP323" s="13"/>
    </row>
    <row r="324" spans="1:120" hidden="1">
      <c r="A324" s="45" t="s">
        <v>16</v>
      </c>
      <c r="B324" s="45" t="s">
        <v>2162</v>
      </c>
      <c r="C324" s="45" t="s">
        <v>4278</v>
      </c>
      <c r="D324" s="45"/>
      <c r="E324" s="45">
        <v>65778</v>
      </c>
      <c r="F324" s="45">
        <v>4059779065778</v>
      </c>
      <c r="G324" s="46"/>
      <c r="H324" s="45" t="s">
        <v>333</v>
      </c>
      <c r="I324" s="45" t="s">
        <v>3434</v>
      </c>
      <c r="J324" s="45" t="s">
        <v>3221</v>
      </c>
      <c r="K324" s="45" t="s">
        <v>4279</v>
      </c>
      <c r="L324" s="45" t="s">
        <v>211</v>
      </c>
      <c r="M324" s="45">
        <v>1</v>
      </c>
      <c r="N324" s="45">
        <v>5</v>
      </c>
      <c r="O324" s="45"/>
      <c r="P324" s="45">
        <v>146</v>
      </c>
      <c r="Q324" s="45" t="s">
        <v>3222</v>
      </c>
      <c r="R324" s="45" t="b">
        <v>0</v>
      </c>
      <c r="S324" s="45"/>
      <c r="T324" s="45">
        <v>5</v>
      </c>
      <c r="U324" s="45">
        <v>331</v>
      </c>
      <c r="V324" s="45">
        <v>6</v>
      </c>
      <c r="W324" s="45">
        <v>6</v>
      </c>
      <c r="X324" s="45">
        <v>1</v>
      </c>
      <c r="Y324" s="45" t="s">
        <v>3249</v>
      </c>
      <c r="Z324" s="45" t="s">
        <v>3951</v>
      </c>
      <c r="AA324" s="45">
        <v>1</v>
      </c>
      <c r="AB324" s="45" t="b">
        <v>0</v>
      </c>
      <c r="AC324" s="45" t="b">
        <v>0</v>
      </c>
      <c r="AD324" s="45" t="b">
        <v>0</v>
      </c>
      <c r="AE324" s="45" t="b">
        <v>0</v>
      </c>
      <c r="AF324" s="45" t="b">
        <v>0</v>
      </c>
      <c r="AG324" s="45" t="s">
        <v>3596</v>
      </c>
      <c r="AH324" s="45">
        <v>80</v>
      </c>
      <c r="AI324" s="45" t="b">
        <v>0</v>
      </c>
      <c r="AJ324" s="45" t="b">
        <v>0</v>
      </c>
      <c r="AK324" s="45"/>
      <c r="AL324" s="45" t="b">
        <v>0</v>
      </c>
      <c r="AM324" s="45"/>
      <c r="AN324" s="45"/>
      <c r="AO324" s="45"/>
      <c r="AP324" s="45"/>
      <c r="AQ324" s="45"/>
      <c r="AR324" s="45"/>
      <c r="AS324" s="45"/>
      <c r="AT324" s="45"/>
      <c r="AU324" s="45" t="s">
        <v>3251</v>
      </c>
      <c r="AV324" s="45">
        <v>11.64</v>
      </c>
      <c r="AW324" s="45" t="s">
        <v>76</v>
      </c>
      <c r="AX324" s="45" t="b">
        <v>0</v>
      </c>
      <c r="AY324" s="45" t="s">
        <v>3222</v>
      </c>
      <c r="AZ324" s="45"/>
      <c r="BA324" s="45" t="s">
        <v>2427</v>
      </c>
      <c r="BB324" s="45">
        <v>1</v>
      </c>
      <c r="BC324" s="45" t="s">
        <v>3222</v>
      </c>
      <c r="BD324" s="45" t="s">
        <v>3222</v>
      </c>
      <c r="BE324" s="45">
        <v>11.64</v>
      </c>
      <c r="BF324" s="45">
        <v>13.99</v>
      </c>
      <c r="BG324" s="45"/>
      <c r="BH324" s="45">
        <v>1</v>
      </c>
      <c r="BI324" s="45" t="s">
        <v>330</v>
      </c>
      <c r="BJ324" s="45"/>
      <c r="BK324" s="45" t="s">
        <v>3222</v>
      </c>
      <c r="BL324" s="45" t="s">
        <v>3228</v>
      </c>
      <c r="BM324" s="45" t="s">
        <v>3243</v>
      </c>
      <c r="BN324" s="45">
        <v>287913</v>
      </c>
      <c r="BO324" s="45" t="s">
        <v>3551</v>
      </c>
      <c r="BP324" s="45">
        <v>1009</v>
      </c>
      <c r="BQ324" s="45" t="s">
        <v>3552</v>
      </c>
      <c r="BR324" s="45" t="s">
        <v>3256</v>
      </c>
      <c r="BS324" s="45"/>
      <c r="BT324" s="45" t="b">
        <v>0</v>
      </c>
      <c r="BU324" s="45">
        <v>1</v>
      </c>
      <c r="BV324" s="45" t="s">
        <v>4280</v>
      </c>
      <c r="BW324" s="45" t="s">
        <v>3283</v>
      </c>
      <c r="BX324" s="46"/>
      <c r="BY324" s="45"/>
      <c r="BZ324" s="45"/>
      <c r="CA324" s="47">
        <v>46048</v>
      </c>
      <c r="CB324" s="47">
        <v>45675</v>
      </c>
      <c r="CC324" s="45" t="s">
        <v>3358</v>
      </c>
      <c r="CD324" s="45" t="b">
        <v>0</v>
      </c>
      <c r="CE324" s="45" t="b">
        <v>0</v>
      </c>
      <c r="CF324" s="45" t="b">
        <v>0</v>
      </c>
      <c r="CG324" s="45" t="b">
        <v>0</v>
      </c>
      <c r="CH324" s="45"/>
      <c r="CI324" s="45" t="s">
        <v>337</v>
      </c>
      <c r="CJ324" s="45" t="s">
        <v>3237</v>
      </c>
      <c r="CK324" s="45" t="s">
        <v>3237</v>
      </c>
      <c r="CL324" s="45"/>
      <c r="CM324" s="45"/>
      <c r="CN324" s="45"/>
      <c r="CO324" s="45" t="b">
        <v>0</v>
      </c>
      <c r="CP324" s="45" t="s">
        <v>3238</v>
      </c>
      <c r="CQ324" s="45">
        <v>0</v>
      </c>
      <c r="CR324" s="45">
        <v>0</v>
      </c>
      <c r="CS324" s="45">
        <v>0.39090000000000003</v>
      </c>
      <c r="CT324" s="45"/>
      <c r="CU324" s="45"/>
      <c r="CV324" s="45">
        <v>1</v>
      </c>
      <c r="CW324" s="45">
        <v>0</v>
      </c>
      <c r="CX324" s="45">
        <v>0</v>
      </c>
      <c r="CY324" s="45">
        <v>0</v>
      </c>
      <c r="CZ324" s="45"/>
      <c r="DA324" s="45">
        <v>0</v>
      </c>
      <c r="DB324" s="45">
        <v>0</v>
      </c>
      <c r="DC324" s="45"/>
      <c r="DD324" s="45"/>
      <c r="DE324" s="45">
        <v>0</v>
      </c>
      <c r="DF324" s="45">
        <v>0</v>
      </c>
      <c r="DG324" s="45">
        <v>0</v>
      </c>
      <c r="DH324" s="45"/>
      <c r="DI324" s="45"/>
      <c r="DJ324" s="45"/>
      <c r="DK324" s="45"/>
      <c r="DL324" s="45">
        <v>0</v>
      </c>
      <c r="DM324" s="45"/>
      <c r="DN324" s="13">
        <v>221.8</v>
      </c>
      <c r="DO324" s="13">
        <v>0</v>
      </c>
      <c r="DP324" s="13"/>
    </row>
    <row r="325" spans="1:120" hidden="1">
      <c r="A325" s="45" t="s">
        <v>16</v>
      </c>
      <c r="B325" s="45" t="s">
        <v>2184</v>
      </c>
      <c r="C325" s="45" t="s">
        <v>3949</v>
      </c>
      <c r="D325" s="45"/>
      <c r="E325" s="45">
        <v>65792</v>
      </c>
      <c r="F325" s="45">
        <v>4059779065792</v>
      </c>
      <c r="G325" s="46"/>
      <c r="H325" s="45" t="s">
        <v>333</v>
      </c>
      <c r="I325" s="45" t="s">
        <v>3434</v>
      </c>
      <c r="J325" s="45" t="s">
        <v>3221</v>
      </c>
      <c r="K325" s="45" t="s">
        <v>4281</v>
      </c>
      <c r="L325" s="45" t="s">
        <v>211</v>
      </c>
      <c r="M325" s="45">
        <v>20</v>
      </c>
      <c r="N325" s="45">
        <v>4.5</v>
      </c>
      <c r="O325" s="45">
        <v>5</v>
      </c>
      <c r="P325" s="45">
        <v>148</v>
      </c>
      <c r="Q325" s="45" t="s">
        <v>3222</v>
      </c>
      <c r="R325" s="45" t="b">
        <v>0</v>
      </c>
      <c r="S325" s="45"/>
      <c r="T325" s="45">
        <v>5</v>
      </c>
      <c r="U325" s="45">
        <v>331</v>
      </c>
      <c r="V325" s="45">
        <v>6</v>
      </c>
      <c r="W325" s="45">
        <v>6</v>
      </c>
      <c r="X325" s="45">
        <v>1</v>
      </c>
      <c r="Y325" s="45" t="s">
        <v>3249</v>
      </c>
      <c r="Z325" s="45" t="s">
        <v>3951</v>
      </c>
      <c r="AA325" s="45">
        <v>1</v>
      </c>
      <c r="AB325" s="45" t="b">
        <v>0</v>
      </c>
      <c r="AC325" s="45" t="b">
        <v>0</v>
      </c>
      <c r="AD325" s="45" t="b">
        <v>0</v>
      </c>
      <c r="AE325" s="45" t="b">
        <v>0</v>
      </c>
      <c r="AF325" s="45" t="b">
        <v>0</v>
      </c>
      <c r="AG325" s="45" t="s">
        <v>3596</v>
      </c>
      <c r="AH325" s="45">
        <v>80</v>
      </c>
      <c r="AI325" s="45" t="b">
        <v>0</v>
      </c>
      <c r="AJ325" s="45" t="b">
        <v>0</v>
      </c>
      <c r="AK325" s="45"/>
      <c r="AL325" s="45" t="b">
        <v>0</v>
      </c>
      <c r="AM325" s="45"/>
      <c r="AN325" s="45"/>
      <c r="AO325" s="45"/>
      <c r="AP325" s="45"/>
      <c r="AQ325" s="45"/>
      <c r="AR325" s="45"/>
      <c r="AS325" s="45"/>
      <c r="AT325" s="45"/>
      <c r="AU325" s="45" t="s">
        <v>3251</v>
      </c>
      <c r="AV325" s="45">
        <v>13.99</v>
      </c>
      <c r="AW325" s="45" t="s">
        <v>76</v>
      </c>
      <c r="AX325" s="45" t="b">
        <v>0</v>
      </c>
      <c r="AY325" s="45" t="b">
        <v>0</v>
      </c>
      <c r="AZ325" s="45"/>
      <c r="BA325" s="45"/>
      <c r="BB325" s="45">
        <v>0</v>
      </c>
      <c r="BC325" s="45" t="s">
        <v>3222</v>
      </c>
      <c r="BD325" s="45" t="s">
        <v>3222</v>
      </c>
      <c r="BE325" s="45">
        <v>13.99</v>
      </c>
      <c r="BF325" s="45"/>
      <c r="BG325" s="45"/>
      <c r="BH325" s="45">
        <v>1</v>
      </c>
      <c r="BI325" s="45" t="s">
        <v>330</v>
      </c>
      <c r="BJ325" s="45"/>
      <c r="BK325" s="45" t="s">
        <v>3222</v>
      </c>
      <c r="BL325" s="45" t="s">
        <v>3228</v>
      </c>
      <c r="BM325" s="45" t="s">
        <v>3243</v>
      </c>
      <c r="BN325" s="45">
        <v>130164</v>
      </c>
      <c r="BO325" s="45" t="s">
        <v>4282</v>
      </c>
      <c r="BP325" s="45">
        <v>11025</v>
      </c>
      <c r="BQ325" s="45" t="s">
        <v>4283</v>
      </c>
      <c r="BR325" s="45" t="s">
        <v>3256</v>
      </c>
      <c r="BS325" s="45"/>
      <c r="BT325" s="45" t="b">
        <v>0</v>
      </c>
      <c r="BU325" s="45">
        <v>7</v>
      </c>
      <c r="BV325" s="45" t="s">
        <v>3954</v>
      </c>
      <c r="BW325" s="45" t="s">
        <v>3283</v>
      </c>
      <c r="BX325" s="46"/>
      <c r="BY325" s="45"/>
      <c r="BZ325" s="45"/>
      <c r="CA325" s="47">
        <v>46048</v>
      </c>
      <c r="CB325" s="47">
        <v>45668</v>
      </c>
      <c r="CC325" s="45" t="s">
        <v>3358</v>
      </c>
      <c r="CD325" s="45" t="b">
        <v>0</v>
      </c>
      <c r="CE325" s="45" t="b">
        <v>0</v>
      </c>
      <c r="CF325" s="45" t="b">
        <v>0</v>
      </c>
      <c r="CG325" s="45" t="b">
        <v>0</v>
      </c>
      <c r="CH325" s="45"/>
      <c r="CI325" s="45" t="s">
        <v>337</v>
      </c>
      <c r="CJ325" s="45" t="s">
        <v>3237</v>
      </c>
      <c r="CK325" s="45" t="s">
        <v>3237</v>
      </c>
      <c r="CL325" s="45"/>
      <c r="CM325" s="45"/>
      <c r="CN325" s="45"/>
      <c r="CO325" s="45" t="b">
        <v>0</v>
      </c>
      <c r="CP325" s="45" t="s">
        <v>3238</v>
      </c>
      <c r="CQ325" s="45">
        <v>0</v>
      </c>
      <c r="CR325" s="45">
        <v>0</v>
      </c>
      <c r="CS325" s="45">
        <v>0.35539999999999999</v>
      </c>
      <c r="CT325" s="45"/>
      <c r="CU325" s="45"/>
      <c r="CV325" s="45">
        <v>10</v>
      </c>
      <c r="CW325" s="45">
        <v>45</v>
      </c>
      <c r="CX325" s="45">
        <v>353.25</v>
      </c>
      <c r="CY325" s="45">
        <v>0</v>
      </c>
      <c r="CZ325" s="45">
        <v>0</v>
      </c>
      <c r="DA325" s="45">
        <v>0</v>
      </c>
      <c r="DB325" s="45">
        <v>0</v>
      </c>
      <c r="DC325" s="45">
        <v>0</v>
      </c>
      <c r="DD325" s="45">
        <v>0</v>
      </c>
      <c r="DE325" s="45">
        <v>353.25</v>
      </c>
      <c r="DF325" s="45">
        <v>45</v>
      </c>
      <c r="DG325" s="45">
        <v>0</v>
      </c>
      <c r="DH325" s="45">
        <v>0</v>
      </c>
      <c r="DI325" s="45">
        <v>0</v>
      </c>
      <c r="DJ325" s="45">
        <v>0</v>
      </c>
      <c r="DK325" s="45">
        <v>0</v>
      </c>
      <c r="DL325" s="45">
        <v>0</v>
      </c>
      <c r="DM325" s="45"/>
      <c r="DN325" s="13"/>
      <c r="DO325" s="13"/>
      <c r="DP325" s="13"/>
    </row>
    <row r="326" spans="1:120" hidden="1">
      <c r="A326" s="45" t="s">
        <v>16</v>
      </c>
      <c r="B326" s="45" t="s">
        <v>3065</v>
      </c>
      <c r="C326" s="45" t="s">
        <v>3414</v>
      </c>
      <c r="D326" s="45"/>
      <c r="E326" s="45">
        <v>48740</v>
      </c>
      <c r="F326" s="45"/>
      <c r="G326" s="45"/>
      <c r="H326" s="45" t="s">
        <v>195</v>
      </c>
      <c r="I326" s="45" t="s">
        <v>3220</v>
      </c>
      <c r="J326" s="45"/>
      <c r="K326" s="45" t="s">
        <v>4284</v>
      </c>
      <c r="L326" s="45" t="s">
        <v>195</v>
      </c>
      <c r="M326" s="45">
        <v>148</v>
      </c>
      <c r="N326" s="45">
        <v>4.0999999999999996</v>
      </c>
      <c r="O326" s="45">
        <v>3.5</v>
      </c>
      <c r="P326" s="45">
        <v>128</v>
      </c>
      <c r="Q326" s="45" t="s">
        <v>3222</v>
      </c>
      <c r="R326" s="45" t="b">
        <v>0</v>
      </c>
      <c r="S326" s="45"/>
      <c r="T326" s="45">
        <v>6</v>
      </c>
      <c r="U326" s="45">
        <v>390</v>
      </c>
      <c r="V326" s="45">
        <v>8</v>
      </c>
      <c r="W326" s="45">
        <v>7</v>
      </c>
      <c r="X326" s="45">
        <v>0</v>
      </c>
      <c r="Y326" s="45" t="s">
        <v>3223</v>
      </c>
      <c r="Z326" s="45"/>
      <c r="AA326" s="45">
        <v>0</v>
      </c>
      <c r="AB326" s="45" t="b">
        <v>0</v>
      </c>
      <c r="AC326" s="45" t="b">
        <v>0</v>
      </c>
      <c r="AD326" s="45" t="b">
        <v>0</v>
      </c>
      <c r="AE326" s="45" t="b">
        <v>0</v>
      </c>
      <c r="AF326" s="45" t="b">
        <v>0</v>
      </c>
      <c r="AG326" s="45" t="s">
        <v>3225</v>
      </c>
      <c r="AH326" s="45">
        <v>70</v>
      </c>
      <c r="AI326" s="45" t="b">
        <v>0</v>
      </c>
      <c r="AJ326" s="45" t="b">
        <v>0</v>
      </c>
      <c r="AK326" s="45"/>
      <c r="AL326" s="45" t="b">
        <v>0</v>
      </c>
      <c r="AM326" s="45"/>
      <c r="AN326" s="45"/>
      <c r="AO326" s="45"/>
      <c r="AP326" s="45"/>
      <c r="AQ326" s="45"/>
      <c r="AR326" s="45"/>
      <c r="AS326" s="45"/>
      <c r="AT326" s="45"/>
      <c r="AU326" s="45" t="s">
        <v>3251</v>
      </c>
      <c r="AV326" s="46"/>
      <c r="AW326" s="45"/>
      <c r="AX326" s="45" t="b">
        <v>0</v>
      </c>
      <c r="AY326" s="45" t="b">
        <v>0</v>
      </c>
      <c r="AZ326" s="45"/>
      <c r="BA326" s="45"/>
      <c r="BB326" s="45">
        <v>0</v>
      </c>
      <c r="BC326" s="45" t="b">
        <v>0</v>
      </c>
      <c r="BD326" s="45" t="b">
        <v>0</v>
      </c>
      <c r="BE326" s="45"/>
      <c r="BF326" s="45"/>
      <c r="BG326" s="45"/>
      <c r="BH326" s="45">
        <v>0</v>
      </c>
      <c r="BI326" s="45" t="s">
        <v>339</v>
      </c>
      <c r="BJ326" s="45"/>
      <c r="BK326" s="45" t="b">
        <v>0</v>
      </c>
      <c r="BL326" s="45"/>
      <c r="BM326" s="45" t="s">
        <v>3229</v>
      </c>
      <c r="BN326" s="45">
        <v>67473</v>
      </c>
      <c r="BO326" s="45" t="s">
        <v>3230</v>
      </c>
      <c r="BP326" s="45"/>
      <c r="BQ326" s="45" t="s">
        <v>3231</v>
      </c>
      <c r="BR326" s="45"/>
      <c r="BS326" s="45"/>
      <c r="BT326" s="45" t="b">
        <v>0</v>
      </c>
      <c r="BU326" s="45">
        <v>2</v>
      </c>
      <c r="BV326" s="45" t="s">
        <v>3417</v>
      </c>
      <c r="BW326" s="45" t="s">
        <v>3258</v>
      </c>
      <c r="BX326" s="45"/>
      <c r="BY326" s="45"/>
      <c r="BZ326" s="45"/>
      <c r="CA326" s="47">
        <v>46048</v>
      </c>
      <c r="CB326" s="47">
        <v>45605</v>
      </c>
      <c r="CC326" s="45" t="s">
        <v>3236</v>
      </c>
      <c r="CD326" s="45" t="b">
        <v>0</v>
      </c>
      <c r="CE326" s="45" t="b">
        <v>0</v>
      </c>
      <c r="CF326" s="45" t="b">
        <v>0</v>
      </c>
      <c r="CG326" s="45" t="b">
        <v>0</v>
      </c>
      <c r="CH326" s="45"/>
      <c r="CI326" s="45" t="s">
        <v>337</v>
      </c>
      <c r="CJ326" s="45" t="s">
        <v>3371</v>
      </c>
      <c r="CK326" s="45" t="s">
        <v>3371</v>
      </c>
      <c r="CL326" s="45"/>
      <c r="CM326" s="45"/>
      <c r="CN326" s="45"/>
      <c r="CO326" s="45" t="b">
        <v>0</v>
      </c>
      <c r="CP326" s="45" t="s">
        <v>4094</v>
      </c>
      <c r="CQ326" s="45">
        <v>0</v>
      </c>
      <c r="CR326" s="45">
        <v>0</v>
      </c>
      <c r="CS326" s="45"/>
      <c r="CT326" s="45"/>
      <c r="CU326" s="45"/>
      <c r="CV326" s="45">
        <v>83</v>
      </c>
      <c r="CW326" s="45"/>
      <c r="CX326" s="45"/>
      <c r="CY326" s="45">
        <v>0</v>
      </c>
      <c r="CZ326" s="45"/>
      <c r="DA326" s="45"/>
      <c r="DB326" s="45"/>
      <c r="DC326" s="45"/>
      <c r="DD326" s="45"/>
      <c r="DE326" s="45"/>
      <c r="DF326" s="45"/>
      <c r="DG326" s="45"/>
      <c r="DH326" s="45"/>
      <c r="DI326" s="45"/>
      <c r="DJ326" s="45"/>
      <c r="DK326" s="45"/>
      <c r="DL326" s="45"/>
      <c r="DM326" s="45"/>
      <c r="DN326" s="13"/>
      <c r="DO326" s="13">
        <v>0</v>
      </c>
      <c r="DP326" s="13"/>
    </row>
    <row r="327" spans="1:120" hidden="1">
      <c r="A327" s="45" t="s">
        <v>16</v>
      </c>
      <c r="B327" s="45" t="s">
        <v>1734</v>
      </c>
      <c r="C327" s="46"/>
      <c r="D327" s="45"/>
      <c r="E327" s="45">
        <v>57476</v>
      </c>
      <c r="F327" s="45">
        <v>4059779057476</v>
      </c>
      <c r="G327" s="46"/>
      <c r="H327" s="45" t="s">
        <v>337</v>
      </c>
      <c r="I327" s="45" t="s">
        <v>3276</v>
      </c>
      <c r="J327" s="45" t="s">
        <v>3221</v>
      </c>
      <c r="K327" s="45" t="s">
        <v>3583</v>
      </c>
      <c r="L327" s="45" t="s">
        <v>201</v>
      </c>
      <c r="M327" s="45">
        <v>17</v>
      </c>
      <c r="N327" s="45">
        <v>4.8</v>
      </c>
      <c r="O327" s="45">
        <v>5</v>
      </c>
      <c r="P327" s="45">
        <v>177</v>
      </c>
      <c r="Q327" s="45" t="s">
        <v>3222</v>
      </c>
      <c r="R327" s="45" t="s">
        <v>3222</v>
      </c>
      <c r="S327" s="45" t="s">
        <v>3584</v>
      </c>
      <c r="T327" s="45">
        <v>5</v>
      </c>
      <c r="U327" s="45">
        <v>566</v>
      </c>
      <c r="V327" s="45">
        <v>6</v>
      </c>
      <c r="W327" s="45">
        <v>6</v>
      </c>
      <c r="X327" s="45">
        <v>0</v>
      </c>
      <c r="Y327" s="45" t="s">
        <v>3249</v>
      </c>
      <c r="Z327" s="45" t="s">
        <v>3557</v>
      </c>
      <c r="AA327" s="45">
        <v>0</v>
      </c>
      <c r="AB327" s="45" t="b">
        <v>0</v>
      </c>
      <c r="AC327" s="45" t="b">
        <v>0</v>
      </c>
      <c r="AD327" s="45" t="b">
        <v>0</v>
      </c>
      <c r="AE327" s="45" t="b">
        <v>0</v>
      </c>
      <c r="AF327" s="45" t="b">
        <v>0</v>
      </c>
      <c r="AG327" s="45" t="s">
        <v>3279</v>
      </c>
      <c r="AH327" s="45">
        <v>70</v>
      </c>
      <c r="AI327" s="45" t="b">
        <v>0</v>
      </c>
      <c r="AJ327" s="45" t="s">
        <v>3222</v>
      </c>
      <c r="AK327" s="45"/>
      <c r="AL327" s="45" t="b">
        <v>0</v>
      </c>
      <c r="AM327" s="45"/>
      <c r="AN327" s="45"/>
      <c r="AO327" s="45"/>
      <c r="AP327" s="45"/>
      <c r="AQ327" s="45"/>
      <c r="AR327" s="45"/>
      <c r="AS327" s="45"/>
      <c r="AT327" s="45"/>
      <c r="AU327" s="45" t="s">
        <v>3251</v>
      </c>
      <c r="AV327" s="45">
        <v>34.99</v>
      </c>
      <c r="AW327" s="45" t="s">
        <v>76</v>
      </c>
      <c r="AX327" s="45" t="b">
        <v>0</v>
      </c>
      <c r="AY327" s="45" t="s">
        <v>3222</v>
      </c>
      <c r="AZ327" s="45"/>
      <c r="BA327" s="45" t="s">
        <v>2692</v>
      </c>
      <c r="BB327" s="45">
        <v>1</v>
      </c>
      <c r="BC327" s="45" t="s">
        <v>3222</v>
      </c>
      <c r="BD327" s="45" t="s">
        <v>3222</v>
      </c>
      <c r="BE327" s="45">
        <v>34.99</v>
      </c>
      <c r="BF327" s="45"/>
      <c r="BG327" s="45"/>
      <c r="BH327" s="45">
        <v>1</v>
      </c>
      <c r="BI327" s="45" t="s">
        <v>330</v>
      </c>
      <c r="BJ327" s="45" t="s">
        <v>4146</v>
      </c>
      <c r="BK327" s="45" t="s">
        <v>3222</v>
      </c>
      <c r="BL327" s="45" t="s">
        <v>3228</v>
      </c>
      <c r="BM327" s="45" t="s">
        <v>3243</v>
      </c>
      <c r="BN327" s="45">
        <v>153471</v>
      </c>
      <c r="BO327" s="45" t="s">
        <v>3559</v>
      </c>
      <c r="BP327" s="45">
        <v>1126</v>
      </c>
      <c r="BQ327" s="45" t="s">
        <v>3560</v>
      </c>
      <c r="BR327" s="45" t="s">
        <v>3256</v>
      </c>
      <c r="BS327" s="45"/>
      <c r="BT327" s="45" t="b">
        <v>0</v>
      </c>
      <c r="BU327" s="45">
        <v>1</v>
      </c>
      <c r="BV327" s="45" t="s">
        <v>3307</v>
      </c>
      <c r="BW327" s="45"/>
      <c r="BX327" s="45"/>
      <c r="BY327" s="45"/>
      <c r="BZ327" s="45"/>
      <c r="CA327" s="47">
        <v>46048</v>
      </c>
      <c r="CB327" s="47">
        <v>45615</v>
      </c>
      <c r="CC327" s="45" t="s">
        <v>3561</v>
      </c>
      <c r="CD327" s="45" t="b">
        <v>0</v>
      </c>
      <c r="CE327" s="45" t="b">
        <v>0</v>
      </c>
      <c r="CF327" s="45" t="b">
        <v>0</v>
      </c>
      <c r="CG327" s="45" t="b">
        <v>0</v>
      </c>
      <c r="CH327" s="45"/>
      <c r="CI327" s="45" t="s">
        <v>337</v>
      </c>
      <c r="CJ327" s="45" t="s">
        <v>3370</v>
      </c>
      <c r="CK327" s="45" t="s">
        <v>3371</v>
      </c>
      <c r="CL327" s="45"/>
      <c r="CM327" s="45"/>
      <c r="CN327" s="45"/>
      <c r="CO327" s="45" t="s">
        <v>3222</v>
      </c>
      <c r="CP327" s="45" t="s">
        <v>3238</v>
      </c>
      <c r="CQ327" s="45">
        <v>0</v>
      </c>
      <c r="CR327" s="45">
        <v>0</v>
      </c>
      <c r="CS327" s="45">
        <v>0.41810000000000003</v>
      </c>
      <c r="CT327" s="45"/>
      <c r="CU327" s="45"/>
      <c r="CV327" s="45">
        <v>6</v>
      </c>
      <c r="CW327" s="45">
        <v>0</v>
      </c>
      <c r="CX327" s="45">
        <v>0</v>
      </c>
      <c r="CY327" s="45">
        <v>0</v>
      </c>
      <c r="CZ327" s="45">
        <v>0</v>
      </c>
      <c r="DA327" s="45">
        <v>0</v>
      </c>
      <c r="DB327" s="45">
        <v>0</v>
      </c>
      <c r="DC327" s="45">
        <v>0</v>
      </c>
      <c r="DD327" s="45">
        <v>0</v>
      </c>
      <c r="DE327" s="45">
        <v>0</v>
      </c>
      <c r="DF327" s="45">
        <v>0</v>
      </c>
      <c r="DG327" s="45">
        <v>0</v>
      </c>
      <c r="DH327" s="45">
        <v>0</v>
      </c>
      <c r="DI327" s="45">
        <v>0</v>
      </c>
      <c r="DJ327" s="45">
        <v>0</v>
      </c>
      <c r="DK327" s="45">
        <v>0</v>
      </c>
      <c r="DL327" s="45">
        <v>0</v>
      </c>
      <c r="DM327" s="45"/>
      <c r="DN327" s="13">
        <v>0</v>
      </c>
      <c r="DO327" s="13">
        <v>0</v>
      </c>
      <c r="DP327" s="13"/>
    </row>
    <row r="328" spans="1:120" hidden="1">
      <c r="A328" s="45" t="s">
        <v>16</v>
      </c>
      <c r="B328" s="45" t="s">
        <v>3066</v>
      </c>
      <c r="C328" s="46"/>
      <c r="D328" s="45"/>
      <c r="E328" s="45">
        <v>57452</v>
      </c>
      <c r="F328" s="45">
        <v>4059779057452</v>
      </c>
      <c r="G328" s="46"/>
      <c r="H328" s="45" t="s">
        <v>337</v>
      </c>
      <c r="I328" s="45" t="s">
        <v>3276</v>
      </c>
      <c r="J328" s="45" t="s">
        <v>3221</v>
      </c>
      <c r="K328" s="45" t="s">
        <v>4285</v>
      </c>
      <c r="L328" s="45" t="s">
        <v>201</v>
      </c>
      <c r="M328" s="45">
        <v>0</v>
      </c>
      <c r="N328" s="45"/>
      <c r="O328" s="45"/>
      <c r="P328" s="45">
        <v>92</v>
      </c>
      <c r="Q328" s="45" t="s">
        <v>3222</v>
      </c>
      <c r="R328" s="45" t="b">
        <v>0</v>
      </c>
      <c r="S328" s="45"/>
      <c r="T328" s="45">
        <v>5</v>
      </c>
      <c r="U328" s="45">
        <v>566</v>
      </c>
      <c r="V328" s="45">
        <v>7</v>
      </c>
      <c r="W328" s="45">
        <v>7</v>
      </c>
      <c r="X328" s="45">
        <v>0</v>
      </c>
      <c r="Y328" s="45" t="s">
        <v>3249</v>
      </c>
      <c r="Z328" s="45" t="s">
        <v>4286</v>
      </c>
      <c r="AA328" s="45">
        <v>0</v>
      </c>
      <c r="AB328" s="45" t="b">
        <v>0</v>
      </c>
      <c r="AC328" s="45" t="b">
        <v>0</v>
      </c>
      <c r="AD328" s="45" t="b">
        <v>0</v>
      </c>
      <c r="AE328" s="45" t="b">
        <v>0</v>
      </c>
      <c r="AF328" s="45" t="b">
        <v>0</v>
      </c>
      <c r="AG328" s="45" t="s">
        <v>3279</v>
      </c>
      <c r="AH328" s="45">
        <v>55</v>
      </c>
      <c r="AI328" s="45" t="b">
        <v>0</v>
      </c>
      <c r="AJ328" s="45" t="b">
        <v>0</v>
      </c>
      <c r="AK328" s="45"/>
      <c r="AL328" s="45" t="b">
        <v>0</v>
      </c>
      <c r="AM328" s="45"/>
      <c r="AN328" s="45"/>
      <c r="AO328" s="45"/>
      <c r="AP328" s="45"/>
      <c r="AQ328" s="45"/>
      <c r="AR328" s="45"/>
      <c r="AS328" s="45"/>
      <c r="AT328" s="45"/>
      <c r="AU328" s="45" t="s">
        <v>3251</v>
      </c>
      <c r="AV328" s="46"/>
      <c r="AW328" s="45"/>
      <c r="AX328" s="45" t="b">
        <v>0</v>
      </c>
      <c r="AY328" s="45" t="b">
        <v>0</v>
      </c>
      <c r="AZ328" s="45"/>
      <c r="BA328" s="45"/>
      <c r="BB328" s="45">
        <v>0</v>
      </c>
      <c r="BC328" s="45" t="b">
        <v>0</v>
      </c>
      <c r="BD328" s="45" t="b">
        <v>0</v>
      </c>
      <c r="BE328" s="45"/>
      <c r="BF328" s="45"/>
      <c r="BG328" s="45"/>
      <c r="BH328" s="45">
        <v>0</v>
      </c>
      <c r="BI328" s="45" t="s">
        <v>339</v>
      </c>
      <c r="BJ328" s="45"/>
      <c r="BK328" s="45" t="b">
        <v>0</v>
      </c>
      <c r="BL328" s="45"/>
      <c r="BM328" s="45" t="s">
        <v>3243</v>
      </c>
      <c r="BN328" s="46"/>
      <c r="BO328" s="45" t="s">
        <v>3559</v>
      </c>
      <c r="BP328" s="45"/>
      <c r="BQ328" s="45" t="s">
        <v>3560</v>
      </c>
      <c r="BR328" s="45" t="s">
        <v>3448</v>
      </c>
      <c r="BS328" s="45"/>
      <c r="BT328" s="45" t="b">
        <v>0</v>
      </c>
      <c r="BU328" s="45">
        <v>1</v>
      </c>
      <c r="BV328" s="45" t="s">
        <v>3307</v>
      </c>
      <c r="BW328" s="45"/>
      <c r="BX328" s="45"/>
      <c r="BY328" s="45"/>
      <c r="BZ328" s="45"/>
      <c r="CA328" s="47">
        <v>46048</v>
      </c>
      <c r="CB328" s="47">
        <v>45614</v>
      </c>
      <c r="CC328" s="45" t="s">
        <v>3561</v>
      </c>
      <c r="CD328" s="45" t="b">
        <v>0</v>
      </c>
      <c r="CE328" s="45" t="b">
        <v>0</v>
      </c>
      <c r="CF328" s="45" t="b">
        <v>0</v>
      </c>
      <c r="CG328" s="45" t="b">
        <v>0</v>
      </c>
      <c r="CH328" s="45"/>
      <c r="CI328" s="45" t="s">
        <v>337</v>
      </c>
      <c r="CJ328" s="45" t="s">
        <v>3370</v>
      </c>
      <c r="CK328" s="45" t="s">
        <v>3371</v>
      </c>
      <c r="CL328" s="45"/>
      <c r="CM328" s="45"/>
      <c r="CN328" s="45"/>
      <c r="CO328" s="45" t="b">
        <v>0</v>
      </c>
      <c r="CP328" s="45" t="s">
        <v>3238</v>
      </c>
      <c r="CQ328" s="45">
        <v>0</v>
      </c>
      <c r="CR328" s="45">
        <v>0</v>
      </c>
      <c r="CS328" s="45"/>
      <c r="CT328" s="45"/>
      <c r="CU328" s="45"/>
      <c r="CV328" s="45">
        <v>0</v>
      </c>
      <c r="CW328" s="45"/>
      <c r="CX328" s="45"/>
      <c r="CY328" s="45">
        <v>0</v>
      </c>
      <c r="CZ328" s="45"/>
      <c r="DA328" s="45"/>
      <c r="DB328" s="45"/>
      <c r="DC328" s="45"/>
      <c r="DD328" s="45"/>
      <c r="DE328" s="45"/>
      <c r="DF328" s="45"/>
      <c r="DG328" s="45"/>
      <c r="DH328" s="45"/>
      <c r="DI328" s="45"/>
      <c r="DJ328" s="45"/>
      <c r="DK328" s="45"/>
      <c r="DL328" s="45"/>
      <c r="DM328" s="45"/>
      <c r="DN328" s="13">
        <v>0</v>
      </c>
      <c r="DO328" s="13">
        <v>0</v>
      </c>
      <c r="DP328" s="13"/>
    </row>
    <row r="329" spans="1:120" hidden="1">
      <c r="A329" s="45" t="s">
        <v>16</v>
      </c>
      <c r="B329" s="45" t="s">
        <v>1873</v>
      </c>
      <c r="C329" s="45" t="s">
        <v>4287</v>
      </c>
      <c r="D329" s="45"/>
      <c r="E329" s="45">
        <v>71984</v>
      </c>
      <c r="F329" s="45">
        <v>4059779071984</v>
      </c>
      <c r="G329" s="46"/>
      <c r="H329" s="45" t="s">
        <v>195</v>
      </c>
      <c r="I329" s="45" t="s">
        <v>3220</v>
      </c>
      <c r="J329" s="45" t="s">
        <v>3221</v>
      </c>
      <c r="K329" s="45" t="s">
        <v>4288</v>
      </c>
      <c r="L329" s="45" t="s">
        <v>195</v>
      </c>
      <c r="M329" s="45">
        <v>0</v>
      </c>
      <c r="N329" s="45"/>
      <c r="O329" s="45"/>
      <c r="P329" s="45">
        <v>175</v>
      </c>
      <c r="Q329" s="45" t="s">
        <v>3222</v>
      </c>
      <c r="R329" s="45" t="b">
        <v>0</v>
      </c>
      <c r="S329" s="45"/>
      <c r="T329" s="45">
        <v>5</v>
      </c>
      <c r="U329" s="45">
        <v>234</v>
      </c>
      <c r="V329" s="45">
        <v>7</v>
      </c>
      <c r="W329" s="45">
        <v>7</v>
      </c>
      <c r="X329" s="45">
        <v>0</v>
      </c>
      <c r="Y329" s="45" t="s">
        <v>3223</v>
      </c>
      <c r="Z329" s="45" t="s">
        <v>4267</v>
      </c>
      <c r="AA329" s="45">
        <v>0</v>
      </c>
      <c r="AB329" s="45" t="b">
        <v>0</v>
      </c>
      <c r="AC329" s="45" t="b">
        <v>0</v>
      </c>
      <c r="AD329" s="45" t="b">
        <v>0</v>
      </c>
      <c r="AE329" s="45" t="b">
        <v>0</v>
      </c>
      <c r="AF329" s="45" t="b">
        <v>0</v>
      </c>
      <c r="AG329" s="45" t="s">
        <v>3225</v>
      </c>
      <c r="AH329" s="45">
        <v>65</v>
      </c>
      <c r="AI329" s="45" t="b">
        <v>0</v>
      </c>
      <c r="AJ329" s="45" t="b">
        <v>0</v>
      </c>
      <c r="AK329" s="45"/>
      <c r="AL329" s="45" t="b">
        <v>0</v>
      </c>
      <c r="AM329" s="45"/>
      <c r="AN329" s="45"/>
      <c r="AO329" s="45"/>
      <c r="AP329" s="45"/>
      <c r="AQ329" s="45"/>
      <c r="AR329" s="45"/>
      <c r="AS329" s="45"/>
      <c r="AT329" s="45"/>
      <c r="AU329" s="45" t="s">
        <v>3251</v>
      </c>
      <c r="AV329" s="45">
        <v>16.77</v>
      </c>
      <c r="AW329" s="45" t="s">
        <v>76</v>
      </c>
      <c r="AX329" s="45" t="b">
        <v>0</v>
      </c>
      <c r="AY329" s="45" t="s">
        <v>3222</v>
      </c>
      <c r="AZ329" s="45"/>
      <c r="BA329" s="45" t="s">
        <v>2115</v>
      </c>
      <c r="BB329" s="45">
        <v>1</v>
      </c>
      <c r="BC329" s="45" t="s">
        <v>3222</v>
      </c>
      <c r="BD329" s="45" t="s">
        <v>3222</v>
      </c>
      <c r="BE329" s="45">
        <v>16.77</v>
      </c>
      <c r="BF329" s="45">
        <v>16.77</v>
      </c>
      <c r="BG329" s="45"/>
      <c r="BH329" s="45">
        <v>1</v>
      </c>
      <c r="BI329" s="45" t="s">
        <v>330</v>
      </c>
      <c r="BJ329" s="45"/>
      <c r="BK329" s="45" t="s">
        <v>3222</v>
      </c>
      <c r="BL329" s="45" t="s">
        <v>3228</v>
      </c>
      <c r="BM329" s="45" t="s">
        <v>3229</v>
      </c>
      <c r="BN329" s="46"/>
      <c r="BO329" s="45" t="s">
        <v>3230</v>
      </c>
      <c r="BP329" s="45"/>
      <c r="BQ329" s="45" t="s">
        <v>3231</v>
      </c>
      <c r="BR329" s="45" t="s">
        <v>3256</v>
      </c>
      <c r="BS329" s="45"/>
      <c r="BT329" s="45" t="b">
        <v>0</v>
      </c>
      <c r="BU329" s="45">
        <v>1</v>
      </c>
      <c r="BV329" s="45" t="s">
        <v>4289</v>
      </c>
      <c r="BW329" s="45" t="s">
        <v>3264</v>
      </c>
      <c r="BX329" s="46"/>
      <c r="BY329" s="46"/>
      <c r="BZ329" s="45"/>
      <c r="CA329" s="47">
        <v>46048</v>
      </c>
      <c r="CB329" s="47">
        <v>45738</v>
      </c>
      <c r="CC329" s="45" t="s">
        <v>3236</v>
      </c>
      <c r="CD329" s="45" t="b">
        <v>0</v>
      </c>
      <c r="CE329" s="45" t="b">
        <v>0</v>
      </c>
      <c r="CF329" s="45" t="b">
        <v>0</v>
      </c>
      <c r="CG329" s="45" t="b">
        <v>0</v>
      </c>
      <c r="CH329" s="45"/>
      <c r="CI329" s="45" t="s">
        <v>337</v>
      </c>
      <c r="CJ329" s="45" t="s">
        <v>3237</v>
      </c>
      <c r="CK329" s="45" t="s">
        <v>3237</v>
      </c>
      <c r="CL329" s="45"/>
      <c r="CM329" s="45"/>
      <c r="CN329" s="45"/>
      <c r="CO329" s="45" t="b">
        <v>0</v>
      </c>
      <c r="CP329" s="45" t="s">
        <v>3238</v>
      </c>
      <c r="CQ329" s="45">
        <v>0</v>
      </c>
      <c r="CR329" s="45">
        <v>0</v>
      </c>
      <c r="CS329" s="45"/>
      <c r="CT329" s="45"/>
      <c r="CU329" s="45"/>
      <c r="CV329" s="45">
        <v>6</v>
      </c>
      <c r="CW329" s="45">
        <v>6</v>
      </c>
      <c r="CX329" s="45">
        <v>57.9</v>
      </c>
      <c r="CY329" s="45">
        <v>0</v>
      </c>
      <c r="CZ329" s="45">
        <v>0</v>
      </c>
      <c r="DA329" s="45">
        <v>0</v>
      </c>
      <c r="DB329" s="45">
        <v>0</v>
      </c>
      <c r="DC329" s="45">
        <v>0</v>
      </c>
      <c r="DD329" s="45">
        <v>0</v>
      </c>
      <c r="DE329" s="45">
        <v>0</v>
      </c>
      <c r="DF329" s="45">
        <v>0</v>
      </c>
      <c r="DG329" s="45">
        <v>0</v>
      </c>
      <c r="DH329" s="45">
        <v>0</v>
      </c>
      <c r="DI329" s="45">
        <v>0</v>
      </c>
      <c r="DJ329" s="45">
        <v>0</v>
      </c>
      <c r="DK329" s="45">
        <v>0</v>
      </c>
      <c r="DL329" s="45">
        <v>0</v>
      </c>
      <c r="DM329" s="45"/>
      <c r="DN329" s="13"/>
      <c r="DO329" s="13">
        <v>0</v>
      </c>
      <c r="DP329" s="13"/>
    </row>
    <row r="330" spans="1:120" hidden="1">
      <c r="A330" s="45" t="s">
        <v>16</v>
      </c>
      <c r="B330" s="45" t="s">
        <v>335</v>
      </c>
      <c r="C330" s="46"/>
      <c r="D330" s="45"/>
      <c r="E330" s="45">
        <v>47590</v>
      </c>
      <c r="F330" s="45">
        <v>4059779057391</v>
      </c>
      <c r="G330" s="46"/>
      <c r="H330" s="45" t="s">
        <v>337</v>
      </c>
      <c r="I330" s="45" t="s">
        <v>3276</v>
      </c>
      <c r="J330" s="45" t="s">
        <v>3221</v>
      </c>
      <c r="K330" s="45" t="s">
        <v>4290</v>
      </c>
      <c r="L330" s="45" t="s">
        <v>201</v>
      </c>
      <c r="M330" s="45">
        <v>4</v>
      </c>
      <c r="N330" s="45">
        <v>4.7</v>
      </c>
      <c r="O330" s="45"/>
      <c r="P330" s="45">
        <v>194</v>
      </c>
      <c r="Q330" s="45" t="s">
        <v>3222</v>
      </c>
      <c r="R330" s="45" t="b">
        <v>0</v>
      </c>
      <c r="S330" s="45"/>
      <c r="T330" s="45">
        <v>5</v>
      </c>
      <c r="U330" s="45">
        <v>1435</v>
      </c>
      <c r="V330" s="45">
        <v>2</v>
      </c>
      <c r="W330" s="45">
        <v>2</v>
      </c>
      <c r="X330" s="45">
        <v>0</v>
      </c>
      <c r="Y330" s="45" t="s">
        <v>3249</v>
      </c>
      <c r="Z330" s="45" t="s">
        <v>4291</v>
      </c>
      <c r="AA330" s="45">
        <v>24</v>
      </c>
      <c r="AB330" s="45" t="b">
        <v>0</v>
      </c>
      <c r="AC330" s="45" t="b">
        <v>0</v>
      </c>
      <c r="AD330" s="45" t="b">
        <v>0</v>
      </c>
      <c r="AE330" s="45" t="b">
        <v>0</v>
      </c>
      <c r="AF330" s="45" t="b">
        <v>0</v>
      </c>
      <c r="AG330" s="45" t="s">
        <v>3279</v>
      </c>
      <c r="AH330" s="45">
        <v>55</v>
      </c>
      <c r="AI330" s="45" t="b">
        <v>0</v>
      </c>
      <c r="AJ330" s="45" t="b">
        <v>0</v>
      </c>
      <c r="AK330" s="45"/>
      <c r="AL330" s="45" t="b">
        <v>0</v>
      </c>
      <c r="AM330" s="45"/>
      <c r="AN330" s="45"/>
      <c r="AO330" s="45"/>
      <c r="AP330" s="45"/>
      <c r="AQ330" s="45"/>
      <c r="AR330" s="45"/>
      <c r="AS330" s="45"/>
      <c r="AT330" s="45"/>
      <c r="AU330" s="45" t="s">
        <v>3251</v>
      </c>
      <c r="AV330" s="45">
        <v>24.99</v>
      </c>
      <c r="AW330" s="45"/>
      <c r="AX330" s="45" t="b">
        <v>0</v>
      </c>
      <c r="AY330" s="45" t="b">
        <v>0</v>
      </c>
      <c r="AZ330" s="45"/>
      <c r="BA330" s="45"/>
      <c r="BB330" s="45">
        <v>0</v>
      </c>
      <c r="BC330" s="45" t="b">
        <v>0</v>
      </c>
      <c r="BD330" s="45" t="b">
        <v>0</v>
      </c>
      <c r="BE330" s="45">
        <v>24.99</v>
      </c>
      <c r="BF330" s="45"/>
      <c r="BG330" s="45"/>
      <c r="BH330" s="45">
        <v>0</v>
      </c>
      <c r="BI330" s="45" t="s">
        <v>339</v>
      </c>
      <c r="BJ330" s="45"/>
      <c r="BK330" s="45" t="b">
        <v>0</v>
      </c>
      <c r="BL330" s="45" t="s">
        <v>3228</v>
      </c>
      <c r="BM330" s="45" t="s">
        <v>3243</v>
      </c>
      <c r="BN330" s="45">
        <v>403509</v>
      </c>
      <c r="BO330" s="45" t="s">
        <v>3559</v>
      </c>
      <c r="BP330" s="45">
        <v>4103</v>
      </c>
      <c r="BQ330" s="45" t="s">
        <v>3560</v>
      </c>
      <c r="BR330" s="45" t="s">
        <v>3256</v>
      </c>
      <c r="BS330" s="45"/>
      <c r="BT330" s="45" t="b">
        <v>0</v>
      </c>
      <c r="BU330" s="45">
        <v>1</v>
      </c>
      <c r="BV330" s="45" t="s">
        <v>3307</v>
      </c>
      <c r="BW330" s="45"/>
      <c r="BX330" s="45"/>
      <c r="BY330" s="45"/>
      <c r="BZ330" s="45"/>
      <c r="CA330" s="47">
        <v>46048</v>
      </c>
      <c r="CB330" s="47">
        <v>45620</v>
      </c>
      <c r="CC330" s="45" t="s">
        <v>3336</v>
      </c>
      <c r="CD330" s="45" t="b">
        <v>0</v>
      </c>
      <c r="CE330" s="45" t="b">
        <v>0</v>
      </c>
      <c r="CF330" s="45" t="b">
        <v>0</v>
      </c>
      <c r="CG330" s="45" t="b">
        <v>0</v>
      </c>
      <c r="CH330" s="45"/>
      <c r="CI330" s="45" t="s">
        <v>337</v>
      </c>
      <c r="CJ330" s="45" t="s">
        <v>3371</v>
      </c>
      <c r="CK330" s="45" t="s">
        <v>3371</v>
      </c>
      <c r="CL330" s="45"/>
      <c r="CM330" s="45"/>
      <c r="CN330" s="45"/>
      <c r="CO330" s="45" t="b">
        <v>0</v>
      </c>
      <c r="CP330" s="45" t="s">
        <v>3238</v>
      </c>
      <c r="CQ330" s="45">
        <v>0</v>
      </c>
      <c r="CR330" s="45">
        <v>0</v>
      </c>
      <c r="CS330" s="45">
        <v>0.50019999999999998</v>
      </c>
      <c r="CT330" s="45"/>
      <c r="CU330" s="45"/>
      <c r="CV330" s="45">
        <v>0</v>
      </c>
      <c r="CW330" s="45">
        <v>2</v>
      </c>
      <c r="CX330" s="45">
        <v>30.22</v>
      </c>
      <c r="CY330" s="45">
        <v>0</v>
      </c>
      <c r="CZ330" s="45">
        <v>0</v>
      </c>
      <c r="DA330" s="45">
        <v>0</v>
      </c>
      <c r="DB330" s="45">
        <v>0</v>
      </c>
      <c r="DC330" s="45">
        <v>0</v>
      </c>
      <c r="DD330" s="45">
        <v>0</v>
      </c>
      <c r="DE330" s="45">
        <v>30.22</v>
      </c>
      <c r="DF330" s="45">
        <v>2</v>
      </c>
      <c r="DG330" s="45">
        <v>0</v>
      </c>
      <c r="DH330" s="45">
        <v>0</v>
      </c>
      <c r="DI330" s="45">
        <v>0</v>
      </c>
      <c r="DJ330" s="45">
        <v>0</v>
      </c>
      <c r="DK330" s="45">
        <v>0</v>
      </c>
      <c r="DL330" s="45">
        <v>0</v>
      </c>
      <c r="DM330" s="45"/>
      <c r="DN330" s="13">
        <v>0</v>
      </c>
      <c r="DO330" s="13">
        <v>0</v>
      </c>
      <c r="DP330" s="13"/>
    </row>
    <row r="331" spans="1:120" hidden="1">
      <c r="A331" s="45" t="s">
        <v>16</v>
      </c>
      <c r="B331" s="45" t="s">
        <v>2339</v>
      </c>
      <c r="C331" s="46"/>
      <c r="D331" s="45"/>
      <c r="E331" s="45">
        <v>61442</v>
      </c>
      <c r="F331" s="45">
        <v>4059779061442</v>
      </c>
      <c r="G331" s="46"/>
      <c r="H331" s="45" t="s">
        <v>452</v>
      </c>
      <c r="I331" s="45" t="s">
        <v>4120</v>
      </c>
      <c r="J331" s="45" t="s">
        <v>3221</v>
      </c>
      <c r="K331" s="45" t="s">
        <v>4292</v>
      </c>
      <c r="L331" s="45"/>
      <c r="M331" s="45">
        <v>0</v>
      </c>
      <c r="N331" s="45"/>
      <c r="O331" s="45"/>
      <c r="P331" s="45">
        <v>126</v>
      </c>
      <c r="Q331" s="45" t="s">
        <v>3222</v>
      </c>
      <c r="R331" s="45" t="b">
        <v>0</v>
      </c>
      <c r="S331" s="45"/>
      <c r="T331" s="45">
        <v>5</v>
      </c>
      <c r="U331" s="45">
        <v>1628</v>
      </c>
      <c r="V331" s="45">
        <v>8</v>
      </c>
      <c r="W331" s="45">
        <v>8</v>
      </c>
      <c r="X331" s="45">
        <v>1</v>
      </c>
      <c r="Y331" s="45" t="s">
        <v>3223</v>
      </c>
      <c r="Z331" s="45" t="s">
        <v>4029</v>
      </c>
      <c r="AA331" s="45">
        <v>1</v>
      </c>
      <c r="AB331" s="45" t="b">
        <v>0</v>
      </c>
      <c r="AC331" s="45" t="s">
        <v>3222</v>
      </c>
      <c r="AD331" s="45" t="b">
        <v>0</v>
      </c>
      <c r="AE331" s="45" t="b">
        <v>0</v>
      </c>
      <c r="AF331" s="45" t="b">
        <v>0</v>
      </c>
      <c r="AG331" s="45"/>
      <c r="AH331" s="45">
        <v>85</v>
      </c>
      <c r="AI331" s="45" t="b">
        <v>0</v>
      </c>
      <c r="AJ331" s="45" t="b">
        <v>0</v>
      </c>
      <c r="AK331" s="45"/>
      <c r="AL331" s="45" t="b">
        <v>0</v>
      </c>
      <c r="AM331" s="45"/>
      <c r="AN331" s="45"/>
      <c r="AO331" s="45"/>
      <c r="AP331" s="45"/>
      <c r="AQ331" s="45"/>
      <c r="AR331" s="45"/>
      <c r="AS331" s="45"/>
      <c r="AT331" s="45"/>
      <c r="AU331" s="45" t="s">
        <v>3251</v>
      </c>
      <c r="AV331" s="45">
        <v>6.99</v>
      </c>
      <c r="AW331" s="45" t="s">
        <v>76</v>
      </c>
      <c r="AX331" s="45" t="b">
        <v>0</v>
      </c>
      <c r="AY331" s="45" t="b">
        <v>0</v>
      </c>
      <c r="AZ331" s="45"/>
      <c r="BA331" s="45"/>
      <c r="BB331" s="45">
        <v>0</v>
      </c>
      <c r="BC331" s="45" t="s">
        <v>3222</v>
      </c>
      <c r="BD331" s="45" t="s">
        <v>3222</v>
      </c>
      <c r="BE331" s="45">
        <v>6.99</v>
      </c>
      <c r="BF331" s="45"/>
      <c r="BG331" s="45"/>
      <c r="BH331" s="45">
        <v>1</v>
      </c>
      <c r="BI331" s="45" t="s">
        <v>330</v>
      </c>
      <c r="BJ331" s="45"/>
      <c r="BK331" s="45" t="s">
        <v>3222</v>
      </c>
      <c r="BL331" s="45" t="s">
        <v>3228</v>
      </c>
      <c r="BM331" s="45" t="s">
        <v>3243</v>
      </c>
      <c r="BN331" s="46"/>
      <c r="BO331" s="45" t="s">
        <v>3460</v>
      </c>
      <c r="BP331" s="45"/>
      <c r="BQ331" s="45" t="s">
        <v>3461</v>
      </c>
      <c r="BR331" s="45" t="s">
        <v>3256</v>
      </c>
      <c r="BS331" s="45"/>
      <c r="BT331" s="45" t="b">
        <v>0</v>
      </c>
      <c r="BU331" s="45">
        <v>1</v>
      </c>
      <c r="BV331" s="45" t="s">
        <v>3307</v>
      </c>
      <c r="BW331" s="45"/>
      <c r="BX331" s="45"/>
      <c r="BY331" s="45"/>
      <c r="BZ331" s="45"/>
      <c r="CA331" s="47">
        <v>46048</v>
      </c>
      <c r="CB331" s="47">
        <v>45752</v>
      </c>
      <c r="CC331" s="45" t="s">
        <v>3358</v>
      </c>
      <c r="CD331" s="45" t="b">
        <v>0</v>
      </c>
      <c r="CE331" s="45" t="b">
        <v>0</v>
      </c>
      <c r="CF331" s="45" t="b">
        <v>0</v>
      </c>
      <c r="CG331" s="45" t="b">
        <v>0</v>
      </c>
      <c r="CH331" s="45"/>
      <c r="CI331" s="45" t="s">
        <v>337</v>
      </c>
      <c r="CJ331" s="45" t="s">
        <v>3371</v>
      </c>
      <c r="CK331" s="45" t="s">
        <v>3371</v>
      </c>
      <c r="CL331" s="45"/>
      <c r="CM331" s="45"/>
      <c r="CN331" s="45"/>
      <c r="CO331" s="45" t="s">
        <v>3222</v>
      </c>
      <c r="CP331" s="45" t="s">
        <v>3238</v>
      </c>
      <c r="CQ331" s="45">
        <v>0</v>
      </c>
      <c r="CR331" s="45">
        <v>0</v>
      </c>
      <c r="CS331" s="45"/>
      <c r="CT331" s="45"/>
      <c r="CU331" s="45"/>
      <c r="CV331" s="45">
        <v>1</v>
      </c>
      <c r="CW331" s="45">
        <v>1</v>
      </c>
      <c r="CX331" s="45">
        <v>3.62</v>
      </c>
      <c r="CY331" s="45">
        <v>0</v>
      </c>
      <c r="CZ331" s="45">
        <v>0</v>
      </c>
      <c r="DA331" s="45">
        <v>0</v>
      </c>
      <c r="DB331" s="45">
        <v>0</v>
      </c>
      <c r="DC331" s="45">
        <v>0</v>
      </c>
      <c r="DD331" s="45">
        <v>0</v>
      </c>
      <c r="DE331" s="45">
        <v>3.62</v>
      </c>
      <c r="DF331" s="45">
        <v>1</v>
      </c>
      <c r="DG331" s="45">
        <v>0</v>
      </c>
      <c r="DH331" s="45">
        <v>0</v>
      </c>
      <c r="DI331" s="45">
        <v>0</v>
      </c>
      <c r="DJ331" s="45">
        <v>0</v>
      </c>
      <c r="DK331" s="45">
        <v>0</v>
      </c>
      <c r="DL331" s="45">
        <v>0</v>
      </c>
      <c r="DM331" s="45"/>
      <c r="DN331" s="13">
        <v>0</v>
      </c>
      <c r="DO331" s="13">
        <v>0</v>
      </c>
      <c r="DP331" s="13"/>
    </row>
    <row r="332" spans="1:120" hidden="1">
      <c r="A332" s="45" t="s">
        <v>16</v>
      </c>
      <c r="B332" s="45" t="s">
        <v>2164</v>
      </c>
      <c r="C332" s="46"/>
      <c r="D332" s="45"/>
      <c r="E332" s="45">
        <v>61534</v>
      </c>
      <c r="F332" s="45">
        <v>4059779061534</v>
      </c>
      <c r="G332" s="46"/>
      <c r="H332" s="45" t="s">
        <v>452</v>
      </c>
      <c r="I332" s="45" t="s">
        <v>4027</v>
      </c>
      <c r="J332" s="45" t="s">
        <v>3221</v>
      </c>
      <c r="K332" s="45" t="s">
        <v>4293</v>
      </c>
      <c r="L332" s="45" t="s">
        <v>682</v>
      </c>
      <c r="M332" s="45">
        <v>2</v>
      </c>
      <c r="N332" s="45">
        <v>5</v>
      </c>
      <c r="O332" s="45">
        <v>5</v>
      </c>
      <c r="P332" s="45">
        <v>127</v>
      </c>
      <c r="Q332" s="45" t="s">
        <v>3222</v>
      </c>
      <c r="R332" s="45" t="b">
        <v>0</v>
      </c>
      <c r="S332" s="45"/>
      <c r="T332" s="45">
        <v>5</v>
      </c>
      <c r="U332" s="45">
        <v>1628</v>
      </c>
      <c r="V332" s="45">
        <v>7</v>
      </c>
      <c r="W332" s="45">
        <v>7</v>
      </c>
      <c r="X332" s="45">
        <v>1</v>
      </c>
      <c r="Y332" s="45" t="s">
        <v>3223</v>
      </c>
      <c r="Z332" s="45" t="s">
        <v>4029</v>
      </c>
      <c r="AA332" s="45">
        <v>1</v>
      </c>
      <c r="AB332" s="45" t="b">
        <v>0</v>
      </c>
      <c r="AC332" s="45" t="b">
        <v>0</v>
      </c>
      <c r="AD332" s="45" t="b">
        <v>0</v>
      </c>
      <c r="AE332" s="45" t="b">
        <v>0</v>
      </c>
      <c r="AF332" s="45" t="b">
        <v>0</v>
      </c>
      <c r="AG332" s="45"/>
      <c r="AH332" s="45">
        <v>100</v>
      </c>
      <c r="AI332" s="45" t="b">
        <v>0</v>
      </c>
      <c r="AJ332" s="45" t="b">
        <v>0</v>
      </c>
      <c r="AK332" s="45"/>
      <c r="AL332" s="45" t="b">
        <v>0</v>
      </c>
      <c r="AM332" s="45"/>
      <c r="AN332" s="45"/>
      <c r="AO332" s="45"/>
      <c r="AP332" s="45"/>
      <c r="AQ332" s="45"/>
      <c r="AR332" s="45"/>
      <c r="AS332" s="45"/>
      <c r="AT332" s="45"/>
      <c r="AU332" s="45" t="s">
        <v>3251</v>
      </c>
      <c r="AV332" s="45">
        <v>6.16</v>
      </c>
      <c r="AW332" s="45" t="s">
        <v>76</v>
      </c>
      <c r="AX332" s="45" t="b">
        <v>0</v>
      </c>
      <c r="AY332" s="45" t="b">
        <v>0</v>
      </c>
      <c r="AZ332" s="45"/>
      <c r="BA332" s="45"/>
      <c r="BB332" s="45">
        <v>0</v>
      </c>
      <c r="BC332" s="45" t="s">
        <v>3222</v>
      </c>
      <c r="BD332" s="45" t="s">
        <v>3222</v>
      </c>
      <c r="BE332" s="45">
        <v>6.16</v>
      </c>
      <c r="BF332" s="45">
        <v>6.99</v>
      </c>
      <c r="BG332" s="45"/>
      <c r="BH332" s="45">
        <v>1</v>
      </c>
      <c r="BI332" s="45" t="s">
        <v>330</v>
      </c>
      <c r="BJ332" s="45"/>
      <c r="BK332" s="45" t="s">
        <v>3222</v>
      </c>
      <c r="BL332" s="45" t="s">
        <v>3228</v>
      </c>
      <c r="BM332" s="45" t="s">
        <v>3243</v>
      </c>
      <c r="BN332" s="45">
        <v>131302</v>
      </c>
      <c r="BO332" s="45" t="s">
        <v>3460</v>
      </c>
      <c r="BP332" s="45">
        <v>6136</v>
      </c>
      <c r="BQ332" s="45" t="s">
        <v>3461</v>
      </c>
      <c r="BR332" s="45" t="s">
        <v>3256</v>
      </c>
      <c r="BS332" s="45"/>
      <c r="BT332" s="45" t="b">
        <v>0</v>
      </c>
      <c r="BU332" s="45">
        <v>1</v>
      </c>
      <c r="BV332" s="45" t="s">
        <v>3307</v>
      </c>
      <c r="BW332" s="45"/>
      <c r="BX332" s="45"/>
      <c r="BY332" s="45"/>
      <c r="BZ332" s="45"/>
      <c r="CA332" s="47">
        <v>46048</v>
      </c>
      <c r="CB332" s="47">
        <v>45661</v>
      </c>
      <c r="CC332" s="45" t="s">
        <v>3358</v>
      </c>
      <c r="CD332" s="45" t="b">
        <v>0</v>
      </c>
      <c r="CE332" s="45" t="b">
        <v>0</v>
      </c>
      <c r="CF332" s="45" t="b">
        <v>0</v>
      </c>
      <c r="CG332" s="45" t="b">
        <v>0</v>
      </c>
      <c r="CH332" s="45"/>
      <c r="CI332" s="45" t="s">
        <v>3383</v>
      </c>
      <c r="CJ332" s="45" t="s">
        <v>3371</v>
      </c>
      <c r="CK332" s="45" t="s">
        <v>3371</v>
      </c>
      <c r="CL332" s="45"/>
      <c r="CM332" s="45"/>
      <c r="CN332" s="45"/>
      <c r="CO332" s="45" t="s">
        <v>3222</v>
      </c>
      <c r="CP332" s="45" t="s">
        <v>3238</v>
      </c>
      <c r="CQ332" s="45">
        <v>0</v>
      </c>
      <c r="CR332" s="45">
        <v>0</v>
      </c>
      <c r="CS332" s="45">
        <v>0.37069999999999997</v>
      </c>
      <c r="CT332" s="45"/>
      <c r="CU332" s="45"/>
      <c r="CV332" s="45">
        <v>19</v>
      </c>
      <c r="CW332" s="45">
        <v>0</v>
      </c>
      <c r="CX332" s="45">
        <v>0</v>
      </c>
      <c r="CY332" s="45">
        <v>0</v>
      </c>
      <c r="CZ332" s="45">
        <v>0</v>
      </c>
      <c r="DA332" s="45">
        <v>0</v>
      </c>
      <c r="DB332" s="45">
        <v>0</v>
      </c>
      <c r="DC332" s="45">
        <v>0</v>
      </c>
      <c r="DD332" s="45">
        <v>0</v>
      </c>
      <c r="DE332" s="45">
        <v>0</v>
      </c>
      <c r="DF332" s="45">
        <v>0</v>
      </c>
      <c r="DG332" s="45">
        <v>0</v>
      </c>
      <c r="DH332" s="45">
        <v>0</v>
      </c>
      <c r="DI332" s="45">
        <v>0</v>
      </c>
      <c r="DJ332" s="45">
        <v>0</v>
      </c>
      <c r="DK332" s="45">
        <v>0</v>
      </c>
      <c r="DL332" s="45">
        <v>0</v>
      </c>
      <c r="DM332" s="45"/>
      <c r="DN332" s="13">
        <v>0</v>
      </c>
      <c r="DO332" s="13">
        <v>0</v>
      </c>
      <c r="DP332" s="13"/>
    </row>
    <row r="333" spans="1:120" hidden="1">
      <c r="A333" s="45" t="s">
        <v>16</v>
      </c>
      <c r="B333" s="45" t="s">
        <v>2053</v>
      </c>
      <c r="C333" s="46"/>
      <c r="D333" s="45"/>
      <c r="E333" s="45">
        <v>61473</v>
      </c>
      <c r="F333" s="45">
        <v>4059779061473</v>
      </c>
      <c r="G333" s="46"/>
      <c r="H333" s="45" t="s">
        <v>452</v>
      </c>
      <c r="I333" s="45" t="s">
        <v>4027</v>
      </c>
      <c r="J333" s="45" t="s">
        <v>3221</v>
      </c>
      <c r="K333" s="45" t="s">
        <v>4294</v>
      </c>
      <c r="L333" s="45" t="s">
        <v>682</v>
      </c>
      <c r="M333" s="45">
        <v>0</v>
      </c>
      <c r="N333" s="45"/>
      <c r="O333" s="45"/>
      <c r="P333" s="45">
        <v>127</v>
      </c>
      <c r="Q333" s="45" t="s">
        <v>3222</v>
      </c>
      <c r="R333" s="45" t="b">
        <v>0</v>
      </c>
      <c r="S333" s="45"/>
      <c r="T333" s="45">
        <v>5</v>
      </c>
      <c r="U333" s="45">
        <v>1628</v>
      </c>
      <c r="V333" s="45">
        <v>6</v>
      </c>
      <c r="W333" s="45">
        <v>6</v>
      </c>
      <c r="X333" s="45">
        <v>1</v>
      </c>
      <c r="Y333" s="45" t="s">
        <v>3223</v>
      </c>
      <c r="Z333" s="45" t="s">
        <v>4029</v>
      </c>
      <c r="AA333" s="45">
        <v>1</v>
      </c>
      <c r="AB333" s="45" t="b">
        <v>0</v>
      </c>
      <c r="AC333" s="45" t="b">
        <v>0</v>
      </c>
      <c r="AD333" s="45" t="b">
        <v>0</v>
      </c>
      <c r="AE333" s="45" t="b">
        <v>0</v>
      </c>
      <c r="AF333" s="45" t="b">
        <v>0</v>
      </c>
      <c r="AG333" s="45"/>
      <c r="AH333" s="45">
        <v>85</v>
      </c>
      <c r="AI333" s="45" t="b">
        <v>0</v>
      </c>
      <c r="AJ333" s="45" t="b">
        <v>0</v>
      </c>
      <c r="AK333" s="45"/>
      <c r="AL333" s="45" t="b">
        <v>0</v>
      </c>
      <c r="AM333" s="45"/>
      <c r="AN333" s="45"/>
      <c r="AO333" s="45"/>
      <c r="AP333" s="45"/>
      <c r="AQ333" s="45"/>
      <c r="AR333" s="45"/>
      <c r="AS333" s="45"/>
      <c r="AT333" s="45"/>
      <c r="AU333" s="45" t="s">
        <v>3251</v>
      </c>
      <c r="AV333" s="45">
        <v>6.99</v>
      </c>
      <c r="AW333" s="45" t="s">
        <v>76</v>
      </c>
      <c r="AX333" s="45" t="b">
        <v>0</v>
      </c>
      <c r="AY333" s="45" t="b">
        <v>0</v>
      </c>
      <c r="AZ333" s="45"/>
      <c r="BA333" s="45"/>
      <c r="BB333" s="45">
        <v>0</v>
      </c>
      <c r="BC333" s="45" t="s">
        <v>3222</v>
      </c>
      <c r="BD333" s="45" t="s">
        <v>3222</v>
      </c>
      <c r="BE333" s="45">
        <v>6.99</v>
      </c>
      <c r="BF333" s="45"/>
      <c r="BG333" s="45"/>
      <c r="BH333" s="45">
        <v>1</v>
      </c>
      <c r="BI333" s="45" t="s">
        <v>330</v>
      </c>
      <c r="BJ333" s="45"/>
      <c r="BK333" s="45" t="s">
        <v>3222</v>
      </c>
      <c r="BL333" s="45" t="s">
        <v>3228</v>
      </c>
      <c r="BM333" s="45" t="s">
        <v>3243</v>
      </c>
      <c r="BN333" s="45">
        <v>399325</v>
      </c>
      <c r="BO333" s="45" t="s">
        <v>3460</v>
      </c>
      <c r="BP333" s="45">
        <v>17971</v>
      </c>
      <c r="BQ333" s="45" t="s">
        <v>3461</v>
      </c>
      <c r="BR333" s="45" t="s">
        <v>3256</v>
      </c>
      <c r="BS333" s="45"/>
      <c r="BT333" s="45" t="b">
        <v>0</v>
      </c>
      <c r="BU333" s="45">
        <v>1</v>
      </c>
      <c r="BV333" s="45" t="s">
        <v>3307</v>
      </c>
      <c r="BW333" s="45"/>
      <c r="BX333" s="45"/>
      <c r="BY333" s="45"/>
      <c r="BZ333" s="45"/>
      <c r="CA333" s="47">
        <v>46048</v>
      </c>
      <c r="CB333" s="47">
        <v>45698</v>
      </c>
      <c r="CC333" s="45" t="s">
        <v>3358</v>
      </c>
      <c r="CD333" s="45" t="b">
        <v>0</v>
      </c>
      <c r="CE333" s="45" t="b">
        <v>0</v>
      </c>
      <c r="CF333" s="45" t="b">
        <v>0</v>
      </c>
      <c r="CG333" s="45" t="b">
        <v>0</v>
      </c>
      <c r="CH333" s="45"/>
      <c r="CI333" s="45" t="s">
        <v>3383</v>
      </c>
      <c r="CJ333" s="45" t="s">
        <v>3371</v>
      </c>
      <c r="CK333" s="45" t="s">
        <v>3371</v>
      </c>
      <c r="CL333" s="45"/>
      <c r="CM333" s="45"/>
      <c r="CN333" s="45"/>
      <c r="CO333" s="45" t="s">
        <v>3222</v>
      </c>
      <c r="CP333" s="45" t="s">
        <v>3238</v>
      </c>
      <c r="CQ333" s="45">
        <v>0</v>
      </c>
      <c r="CR333" s="45">
        <v>0</v>
      </c>
      <c r="CS333" s="45">
        <v>0.2601</v>
      </c>
      <c r="CT333" s="45"/>
      <c r="CU333" s="45"/>
      <c r="CV333" s="45">
        <v>0</v>
      </c>
      <c r="CW333" s="45">
        <v>0</v>
      </c>
      <c r="CX333" s="45">
        <v>0</v>
      </c>
      <c r="CY333" s="45">
        <v>0</v>
      </c>
      <c r="CZ333" s="45"/>
      <c r="DA333" s="45">
        <v>0</v>
      </c>
      <c r="DB333" s="45">
        <v>0</v>
      </c>
      <c r="DC333" s="45"/>
      <c r="DD333" s="45"/>
      <c r="DE333" s="45">
        <v>0</v>
      </c>
      <c r="DF333" s="45">
        <v>0</v>
      </c>
      <c r="DG333" s="45">
        <v>0</v>
      </c>
      <c r="DH333" s="45"/>
      <c r="DI333" s="45"/>
      <c r="DJ333" s="45"/>
      <c r="DK333" s="45"/>
      <c r="DL333" s="45">
        <v>0</v>
      </c>
      <c r="DM333" s="45"/>
      <c r="DN333" s="13"/>
      <c r="DO333" s="13">
        <v>0</v>
      </c>
      <c r="DP333" s="13">
        <v>1</v>
      </c>
    </row>
    <row r="334" spans="1:120" hidden="1">
      <c r="A334" s="45" t="s">
        <v>16</v>
      </c>
      <c r="B334" s="45" t="s">
        <v>2204</v>
      </c>
      <c r="C334" s="46"/>
      <c r="D334" s="45"/>
      <c r="E334" s="45">
        <v>61596</v>
      </c>
      <c r="F334" s="45">
        <v>4059779061596</v>
      </c>
      <c r="G334" s="46"/>
      <c r="H334" s="45" t="s">
        <v>452</v>
      </c>
      <c r="I334" s="45" t="s">
        <v>4027</v>
      </c>
      <c r="J334" s="45" t="s">
        <v>3221</v>
      </c>
      <c r="K334" s="45" t="s">
        <v>4295</v>
      </c>
      <c r="L334" s="45" t="s">
        <v>682</v>
      </c>
      <c r="M334" s="45">
        <v>1</v>
      </c>
      <c r="N334" s="45">
        <v>2</v>
      </c>
      <c r="O334" s="45"/>
      <c r="P334" s="45">
        <v>125</v>
      </c>
      <c r="Q334" s="45" t="s">
        <v>3222</v>
      </c>
      <c r="R334" s="45" t="b">
        <v>0</v>
      </c>
      <c r="S334" s="45"/>
      <c r="T334" s="45">
        <v>5</v>
      </c>
      <c r="U334" s="45">
        <v>1729</v>
      </c>
      <c r="V334" s="45">
        <v>6</v>
      </c>
      <c r="W334" s="45">
        <v>6</v>
      </c>
      <c r="X334" s="45">
        <v>1</v>
      </c>
      <c r="Y334" s="45" t="s">
        <v>3223</v>
      </c>
      <c r="Z334" s="45" t="s">
        <v>4029</v>
      </c>
      <c r="AA334" s="45">
        <v>1</v>
      </c>
      <c r="AB334" s="45" t="b">
        <v>0</v>
      </c>
      <c r="AC334" s="45" t="b">
        <v>0</v>
      </c>
      <c r="AD334" s="45" t="b">
        <v>0</v>
      </c>
      <c r="AE334" s="45" t="b">
        <v>0</v>
      </c>
      <c r="AF334" s="45" t="b">
        <v>0</v>
      </c>
      <c r="AG334" s="45"/>
      <c r="AH334" s="45">
        <v>85</v>
      </c>
      <c r="AI334" s="45" t="b">
        <v>0</v>
      </c>
      <c r="AJ334" s="45" t="b">
        <v>0</v>
      </c>
      <c r="AK334" s="45"/>
      <c r="AL334" s="45" t="b">
        <v>0</v>
      </c>
      <c r="AM334" s="45"/>
      <c r="AN334" s="45"/>
      <c r="AO334" s="45"/>
      <c r="AP334" s="45"/>
      <c r="AQ334" s="45"/>
      <c r="AR334" s="45"/>
      <c r="AS334" s="45"/>
      <c r="AT334" s="45"/>
      <c r="AU334" s="45" t="s">
        <v>3251</v>
      </c>
      <c r="AV334" s="45">
        <v>6.99</v>
      </c>
      <c r="AW334" s="45" t="s">
        <v>76</v>
      </c>
      <c r="AX334" s="45" t="b">
        <v>0</v>
      </c>
      <c r="AY334" s="45" t="b">
        <v>0</v>
      </c>
      <c r="AZ334" s="45"/>
      <c r="BA334" s="45"/>
      <c r="BB334" s="45">
        <v>0</v>
      </c>
      <c r="BC334" s="45" t="s">
        <v>3222</v>
      </c>
      <c r="BD334" s="45" t="s">
        <v>3222</v>
      </c>
      <c r="BE334" s="45">
        <v>6.99</v>
      </c>
      <c r="BF334" s="45"/>
      <c r="BG334" s="45"/>
      <c r="BH334" s="45">
        <v>1</v>
      </c>
      <c r="BI334" s="45" t="s">
        <v>330</v>
      </c>
      <c r="BJ334" s="45"/>
      <c r="BK334" s="45" t="s">
        <v>3222</v>
      </c>
      <c r="BL334" s="45" t="s">
        <v>3228</v>
      </c>
      <c r="BM334" s="45" t="s">
        <v>3243</v>
      </c>
      <c r="BN334" s="45">
        <v>228033</v>
      </c>
      <c r="BO334" s="45" t="s">
        <v>3460</v>
      </c>
      <c r="BP334" s="45">
        <v>10768</v>
      </c>
      <c r="BQ334" s="45" t="s">
        <v>3461</v>
      </c>
      <c r="BR334" s="45" t="s">
        <v>3256</v>
      </c>
      <c r="BS334" s="45"/>
      <c r="BT334" s="45" t="b">
        <v>0</v>
      </c>
      <c r="BU334" s="45">
        <v>1</v>
      </c>
      <c r="BV334" s="45" t="s">
        <v>3307</v>
      </c>
      <c r="BW334" s="45"/>
      <c r="BX334" s="45"/>
      <c r="BY334" s="45"/>
      <c r="BZ334" s="45"/>
      <c r="CA334" s="47">
        <v>46048</v>
      </c>
      <c r="CB334" s="47">
        <v>45644</v>
      </c>
      <c r="CC334" s="45" t="s">
        <v>3358</v>
      </c>
      <c r="CD334" s="45" t="b">
        <v>0</v>
      </c>
      <c r="CE334" s="45" t="b">
        <v>0</v>
      </c>
      <c r="CF334" s="45" t="b">
        <v>0</v>
      </c>
      <c r="CG334" s="45" t="b">
        <v>0</v>
      </c>
      <c r="CH334" s="45"/>
      <c r="CI334" s="45" t="s">
        <v>3383</v>
      </c>
      <c r="CJ334" s="45" t="s">
        <v>3371</v>
      </c>
      <c r="CK334" s="45" t="s">
        <v>3371</v>
      </c>
      <c r="CL334" s="45"/>
      <c r="CM334" s="45"/>
      <c r="CN334" s="45"/>
      <c r="CO334" s="45" t="s">
        <v>3222</v>
      </c>
      <c r="CP334" s="45" t="s">
        <v>3238</v>
      </c>
      <c r="CQ334" s="45">
        <v>0</v>
      </c>
      <c r="CR334" s="45">
        <v>0</v>
      </c>
      <c r="CS334" s="45">
        <v>0.41249999999999998</v>
      </c>
      <c r="CT334" s="45"/>
      <c r="CU334" s="45"/>
      <c r="CV334" s="45">
        <v>2</v>
      </c>
      <c r="CW334" s="45">
        <v>0</v>
      </c>
      <c r="CX334" s="45">
        <v>0</v>
      </c>
      <c r="CY334" s="45">
        <v>0</v>
      </c>
      <c r="CZ334" s="45">
        <v>0</v>
      </c>
      <c r="DA334" s="45">
        <v>0</v>
      </c>
      <c r="DB334" s="45">
        <v>0</v>
      </c>
      <c r="DC334" s="45">
        <v>0</v>
      </c>
      <c r="DD334" s="45">
        <v>0</v>
      </c>
      <c r="DE334" s="45">
        <v>0</v>
      </c>
      <c r="DF334" s="45">
        <v>0</v>
      </c>
      <c r="DG334" s="45">
        <v>0</v>
      </c>
      <c r="DH334" s="45">
        <v>0</v>
      </c>
      <c r="DI334" s="45">
        <v>0</v>
      </c>
      <c r="DJ334" s="45">
        <v>0</v>
      </c>
      <c r="DK334" s="45">
        <v>0</v>
      </c>
      <c r="DL334" s="45">
        <v>0</v>
      </c>
      <c r="DM334" s="45"/>
      <c r="DN334" s="13">
        <v>0</v>
      </c>
      <c r="DO334" s="13">
        <v>0</v>
      </c>
      <c r="DP334" s="13"/>
    </row>
    <row r="335" spans="1:120" hidden="1">
      <c r="A335" s="45" t="s">
        <v>16</v>
      </c>
      <c r="B335" s="45" t="s">
        <v>3070</v>
      </c>
      <c r="C335" s="45" t="s">
        <v>4296</v>
      </c>
      <c r="D335" s="45"/>
      <c r="E335" s="45">
        <v>45176</v>
      </c>
      <c r="F335" s="45"/>
      <c r="G335" s="45"/>
      <c r="H335" s="45" t="s">
        <v>195</v>
      </c>
      <c r="I335" s="45" t="s">
        <v>3220</v>
      </c>
      <c r="J335" s="45"/>
      <c r="K335" s="45" t="s">
        <v>4297</v>
      </c>
      <c r="L335" s="45" t="s">
        <v>195</v>
      </c>
      <c r="M335" s="45">
        <v>14</v>
      </c>
      <c r="N335" s="45">
        <v>4</v>
      </c>
      <c r="O335" s="45"/>
      <c r="P335" s="45">
        <v>162</v>
      </c>
      <c r="Q335" s="45" t="s">
        <v>3222</v>
      </c>
      <c r="R335" s="45" t="b">
        <v>0</v>
      </c>
      <c r="S335" s="45"/>
      <c r="T335" s="45">
        <v>6</v>
      </c>
      <c r="U335" s="45">
        <v>583</v>
      </c>
      <c r="V335" s="45">
        <v>7</v>
      </c>
      <c r="W335" s="45">
        <v>7</v>
      </c>
      <c r="X335" s="45">
        <v>0</v>
      </c>
      <c r="Y335" s="45" t="s">
        <v>3223</v>
      </c>
      <c r="Z335" s="45"/>
      <c r="AA335" s="45">
        <v>0</v>
      </c>
      <c r="AB335" s="45" t="b">
        <v>0</v>
      </c>
      <c r="AC335" s="45" t="b">
        <v>0</v>
      </c>
      <c r="AD335" s="45" t="b">
        <v>0</v>
      </c>
      <c r="AE335" s="45" t="b">
        <v>0</v>
      </c>
      <c r="AF335" s="45" t="b">
        <v>0</v>
      </c>
      <c r="AG335" s="45" t="s">
        <v>3225</v>
      </c>
      <c r="AH335" s="45">
        <v>60</v>
      </c>
      <c r="AI335" s="45" t="b">
        <v>0</v>
      </c>
      <c r="AJ335" s="45" t="b">
        <v>0</v>
      </c>
      <c r="AK335" s="45"/>
      <c r="AL335" s="45" t="b">
        <v>0</v>
      </c>
      <c r="AM335" s="45"/>
      <c r="AN335" s="45"/>
      <c r="AO335" s="45"/>
      <c r="AP335" s="45"/>
      <c r="AQ335" s="45"/>
      <c r="AR335" s="45"/>
      <c r="AS335" s="45"/>
      <c r="AT335" s="45"/>
      <c r="AU335" s="45" t="s">
        <v>3251</v>
      </c>
      <c r="AV335" s="46"/>
      <c r="AW335" s="45"/>
      <c r="AX335" s="45" t="b">
        <v>0</v>
      </c>
      <c r="AY335" s="45" t="b">
        <v>0</v>
      </c>
      <c r="AZ335" s="45"/>
      <c r="BA335" s="45"/>
      <c r="BB335" s="45">
        <v>0</v>
      </c>
      <c r="BC335" s="45" t="b">
        <v>0</v>
      </c>
      <c r="BD335" s="45" t="b">
        <v>0</v>
      </c>
      <c r="BE335" s="45"/>
      <c r="BF335" s="45"/>
      <c r="BG335" s="45"/>
      <c r="BH335" s="45">
        <v>0</v>
      </c>
      <c r="BI335" s="45" t="s">
        <v>339</v>
      </c>
      <c r="BJ335" s="45"/>
      <c r="BK335" s="45" t="b">
        <v>0</v>
      </c>
      <c r="BL335" s="45"/>
      <c r="BM335" s="45" t="s">
        <v>3253</v>
      </c>
      <c r="BN335" s="45">
        <v>211099</v>
      </c>
      <c r="BO335" s="45" t="s">
        <v>3254</v>
      </c>
      <c r="BP335" s="45">
        <v>346</v>
      </c>
      <c r="BQ335" s="45" t="s">
        <v>3255</v>
      </c>
      <c r="BR335" s="45"/>
      <c r="BS335" s="45"/>
      <c r="BT335" s="45" t="b">
        <v>0</v>
      </c>
      <c r="BU335" s="45">
        <v>1</v>
      </c>
      <c r="BV335" s="45" t="s">
        <v>3307</v>
      </c>
      <c r="BW335" s="45"/>
      <c r="BX335" s="45"/>
      <c r="BY335" s="45"/>
      <c r="BZ335" s="45"/>
      <c r="CA335" s="47">
        <v>46048</v>
      </c>
      <c r="CB335" s="47">
        <v>45674</v>
      </c>
      <c r="CC335" s="45" t="s">
        <v>3236</v>
      </c>
      <c r="CD335" s="45" t="b">
        <v>0</v>
      </c>
      <c r="CE335" s="45" t="b">
        <v>0</v>
      </c>
      <c r="CF335" s="45" t="b">
        <v>0</v>
      </c>
      <c r="CG335" s="45" t="b">
        <v>0</v>
      </c>
      <c r="CH335" s="45"/>
      <c r="CI335" s="45" t="s">
        <v>337</v>
      </c>
      <c r="CJ335" s="45" t="s">
        <v>3237</v>
      </c>
      <c r="CK335" s="45" t="s">
        <v>3237</v>
      </c>
      <c r="CL335" s="45"/>
      <c r="CM335" s="45"/>
      <c r="CN335" s="45"/>
      <c r="CO335" s="45" t="b">
        <v>0</v>
      </c>
      <c r="CP335" s="45" t="s">
        <v>4094</v>
      </c>
      <c r="CQ335" s="45">
        <v>0</v>
      </c>
      <c r="CR335" s="45">
        <v>0</v>
      </c>
      <c r="CS335" s="45"/>
      <c r="CT335" s="45"/>
      <c r="CU335" s="45"/>
      <c r="CV335" s="45">
        <v>0</v>
      </c>
      <c r="CW335" s="45"/>
      <c r="CX335" s="45"/>
      <c r="CY335" s="45">
        <v>0</v>
      </c>
      <c r="CZ335" s="45"/>
      <c r="DA335" s="45"/>
      <c r="DB335" s="45"/>
      <c r="DC335" s="45"/>
      <c r="DD335" s="45"/>
      <c r="DE335" s="45"/>
      <c r="DF335" s="45"/>
      <c r="DG335" s="45"/>
      <c r="DH335" s="45"/>
      <c r="DI335" s="45"/>
      <c r="DJ335" s="45"/>
      <c r="DK335" s="45"/>
      <c r="DL335" s="45"/>
      <c r="DM335" s="45"/>
      <c r="DN335" s="13"/>
      <c r="DO335" s="13">
        <v>0</v>
      </c>
      <c r="DP335" s="13"/>
    </row>
    <row r="336" spans="1:120" hidden="1">
      <c r="A336" s="45" t="s">
        <v>16</v>
      </c>
      <c r="B336" s="45" t="s">
        <v>2124</v>
      </c>
      <c r="C336" s="45" t="s">
        <v>3576</v>
      </c>
      <c r="D336" s="45"/>
      <c r="E336" s="45">
        <v>71649</v>
      </c>
      <c r="F336" s="45">
        <v>4059779071649</v>
      </c>
      <c r="G336" s="46"/>
      <c r="H336" s="45" t="s">
        <v>740</v>
      </c>
      <c r="I336" s="45" t="s">
        <v>3276</v>
      </c>
      <c r="J336" s="45" t="s">
        <v>3221</v>
      </c>
      <c r="K336" s="45" t="s">
        <v>4298</v>
      </c>
      <c r="L336" s="45" t="s">
        <v>740</v>
      </c>
      <c r="M336" s="45">
        <v>28</v>
      </c>
      <c r="N336" s="45">
        <v>4.0999999999999996</v>
      </c>
      <c r="O336" s="45">
        <v>3</v>
      </c>
      <c r="P336" s="45">
        <v>174</v>
      </c>
      <c r="Q336" s="45" t="s">
        <v>3222</v>
      </c>
      <c r="R336" s="45" t="b">
        <v>0</v>
      </c>
      <c r="S336" s="45"/>
      <c r="T336" s="45">
        <v>5</v>
      </c>
      <c r="U336" s="45">
        <v>358</v>
      </c>
      <c r="V336" s="45">
        <v>7</v>
      </c>
      <c r="W336" s="45">
        <v>7</v>
      </c>
      <c r="X336" s="45">
        <v>1</v>
      </c>
      <c r="Y336" s="45" t="s">
        <v>3223</v>
      </c>
      <c r="Z336" s="45" t="s">
        <v>4299</v>
      </c>
      <c r="AA336" s="45">
        <v>0</v>
      </c>
      <c r="AB336" s="45" t="b">
        <v>0</v>
      </c>
      <c r="AC336" s="45" t="b">
        <v>0</v>
      </c>
      <c r="AD336" s="45" t="b">
        <v>0</v>
      </c>
      <c r="AE336" s="45" t="b">
        <v>0</v>
      </c>
      <c r="AF336" s="45" t="b">
        <v>0</v>
      </c>
      <c r="AG336" s="45"/>
      <c r="AH336" s="45">
        <v>80</v>
      </c>
      <c r="AI336" s="45" t="b">
        <v>0</v>
      </c>
      <c r="AJ336" s="45" t="b">
        <v>0</v>
      </c>
      <c r="AK336" s="45"/>
      <c r="AL336" s="45" t="b">
        <v>0</v>
      </c>
      <c r="AM336" s="45"/>
      <c r="AN336" s="45"/>
      <c r="AO336" s="45"/>
      <c r="AP336" s="45"/>
      <c r="AQ336" s="45"/>
      <c r="AR336" s="45"/>
      <c r="AS336" s="45"/>
      <c r="AT336" s="45"/>
      <c r="AU336" s="45" t="s">
        <v>3251</v>
      </c>
      <c r="AV336" s="45">
        <v>21.89</v>
      </c>
      <c r="AW336" s="45" t="s">
        <v>76</v>
      </c>
      <c r="AX336" s="45" t="b">
        <v>0</v>
      </c>
      <c r="AY336" s="45" t="b">
        <v>0</v>
      </c>
      <c r="AZ336" s="45"/>
      <c r="BA336" s="45"/>
      <c r="BB336" s="45">
        <v>0</v>
      </c>
      <c r="BC336" s="45" t="s">
        <v>3222</v>
      </c>
      <c r="BD336" s="45" t="s">
        <v>3222</v>
      </c>
      <c r="BE336" s="45">
        <v>21.89</v>
      </c>
      <c r="BF336" s="45"/>
      <c r="BG336" s="45"/>
      <c r="BH336" s="45">
        <v>1</v>
      </c>
      <c r="BI336" s="45" t="s">
        <v>330</v>
      </c>
      <c r="BJ336" s="45"/>
      <c r="BK336" s="45" t="s">
        <v>3222</v>
      </c>
      <c r="BL336" s="45" t="s">
        <v>3228</v>
      </c>
      <c r="BM336" s="45" t="s">
        <v>3253</v>
      </c>
      <c r="BN336" s="45">
        <v>24338</v>
      </c>
      <c r="BO336" s="45" t="s">
        <v>3254</v>
      </c>
      <c r="BP336" s="45">
        <v>58</v>
      </c>
      <c r="BQ336" s="45" t="s">
        <v>3255</v>
      </c>
      <c r="BR336" s="45" t="s">
        <v>3256</v>
      </c>
      <c r="BS336" s="45" t="s">
        <v>3292</v>
      </c>
      <c r="BT336" s="45" t="b">
        <v>0</v>
      </c>
      <c r="BU336" s="45">
        <v>6</v>
      </c>
      <c r="BV336" s="45" t="s">
        <v>3579</v>
      </c>
      <c r="BW336" s="45" t="s">
        <v>3283</v>
      </c>
      <c r="BX336" s="46"/>
      <c r="BY336" s="45"/>
      <c r="BZ336" s="45"/>
      <c r="CA336" s="47">
        <v>46048</v>
      </c>
      <c r="CB336" s="47">
        <v>45690</v>
      </c>
      <c r="CC336" s="45" t="s">
        <v>3236</v>
      </c>
      <c r="CD336" s="45" t="b">
        <v>0</v>
      </c>
      <c r="CE336" s="45" t="b">
        <v>0</v>
      </c>
      <c r="CF336" s="45" t="b">
        <v>0</v>
      </c>
      <c r="CG336" s="45" t="b">
        <v>0</v>
      </c>
      <c r="CH336" s="45"/>
      <c r="CI336" s="45" t="s">
        <v>337</v>
      </c>
      <c r="CJ336" s="45" t="s">
        <v>3370</v>
      </c>
      <c r="CK336" s="45" t="s">
        <v>3371</v>
      </c>
      <c r="CL336" s="45"/>
      <c r="CM336" s="45"/>
      <c r="CN336" s="45"/>
      <c r="CO336" s="45" t="s">
        <v>3222</v>
      </c>
      <c r="CP336" s="45" t="s">
        <v>3238</v>
      </c>
      <c r="CQ336" s="45">
        <v>0</v>
      </c>
      <c r="CR336" s="45">
        <v>0</v>
      </c>
      <c r="CS336" s="45">
        <v>-1.7534000000000001</v>
      </c>
      <c r="CT336" s="45"/>
      <c r="CU336" s="45"/>
      <c r="CV336" s="45">
        <v>4</v>
      </c>
      <c r="CW336" s="45">
        <v>14</v>
      </c>
      <c r="CX336" s="45">
        <v>406</v>
      </c>
      <c r="CY336" s="45">
        <v>0</v>
      </c>
      <c r="CZ336" s="45">
        <v>0</v>
      </c>
      <c r="DA336" s="45">
        <v>0</v>
      </c>
      <c r="DB336" s="45">
        <v>0</v>
      </c>
      <c r="DC336" s="45">
        <v>12</v>
      </c>
      <c r="DD336" s="45">
        <v>348</v>
      </c>
      <c r="DE336" s="45">
        <v>406</v>
      </c>
      <c r="DF336" s="45">
        <v>14</v>
      </c>
      <c r="DG336" s="45">
        <v>0</v>
      </c>
      <c r="DH336" s="45">
        <v>0</v>
      </c>
      <c r="DI336" s="45">
        <v>0</v>
      </c>
      <c r="DJ336" s="45">
        <v>0</v>
      </c>
      <c r="DK336" s="45">
        <v>0</v>
      </c>
      <c r="DL336" s="45">
        <v>0</v>
      </c>
      <c r="DM336" s="45"/>
      <c r="DN336" s="13"/>
      <c r="DO336" s="13">
        <v>0</v>
      </c>
      <c r="DP336" s="13">
        <v>1</v>
      </c>
    </row>
    <row r="337" spans="1:120" hidden="1">
      <c r="A337" s="45" t="s">
        <v>16</v>
      </c>
      <c r="B337" s="45" t="s">
        <v>483</v>
      </c>
      <c r="C337" s="46"/>
      <c r="D337" s="45"/>
      <c r="E337" s="45">
        <v>66218</v>
      </c>
      <c r="F337" s="45">
        <v>4059779066218</v>
      </c>
      <c r="G337" s="46"/>
      <c r="H337" s="45" t="s">
        <v>337</v>
      </c>
      <c r="I337" s="45" t="s">
        <v>3276</v>
      </c>
      <c r="J337" s="45" t="s">
        <v>3221</v>
      </c>
      <c r="K337" s="45" t="s">
        <v>4300</v>
      </c>
      <c r="L337" s="45"/>
      <c r="M337" s="45"/>
      <c r="N337" s="45"/>
      <c r="O337" s="45"/>
      <c r="P337" s="45">
        <v>148</v>
      </c>
      <c r="Q337" s="45" t="s">
        <v>3222</v>
      </c>
      <c r="R337" s="45" t="b">
        <v>0</v>
      </c>
      <c r="S337" s="45"/>
      <c r="T337" s="45">
        <v>5</v>
      </c>
      <c r="U337" s="45">
        <v>731</v>
      </c>
      <c r="V337" s="45">
        <v>6</v>
      </c>
      <c r="W337" s="45">
        <v>6</v>
      </c>
      <c r="X337" s="45">
        <v>0</v>
      </c>
      <c r="Y337" s="45" t="s">
        <v>3249</v>
      </c>
      <c r="Z337" s="45" t="s">
        <v>4301</v>
      </c>
      <c r="AA337" s="45">
        <v>1</v>
      </c>
      <c r="AB337" s="45" t="b">
        <v>0</v>
      </c>
      <c r="AC337" s="45" t="b">
        <v>0</v>
      </c>
      <c r="AD337" s="45" t="b">
        <v>0</v>
      </c>
      <c r="AE337" s="45" t="b">
        <v>0</v>
      </c>
      <c r="AF337" s="45" t="b">
        <v>0</v>
      </c>
      <c r="AG337" s="45" t="s">
        <v>3279</v>
      </c>
      <c r="AH337" s="45">
        <v>65</v>
      </c>
      <c r="AI337" s="45" t="b">
        <v>0</v>
      </c>
      <c r="AJ337" s="45" t="b">
        <v>0</v>
      </c>
      <c r="AK337" s="45"/>
      <c r="AL337" s="45" t="b">
        <v>0</v>
      </c>
      <c r="AM337" s="45"/>
      <c r="AN337" s="45"/>
      <c r="AO337" s="45"/>
      <c r="AP337" s="45"/>
      <c r="AQ337" s="45"/>
      <c r="AR337" s="45"/>
      <c r="AS337" s="45"/>
      <c r="AT337" s="45"/>
      <c r="AU337" s="45" t="s">
        <v>3251</v>
      </c>
      <c r="AV337" s="45">
        <v>3.99</v>
      </c>
      <c r="AW337" s="45" t="s">
        <v>76</v>
      </c>
      <c r="AX337" s="45" t="b">
        <v>0</v>
      </c>
      <c r="AY337" s="45" t="b">
        <v>0</v>
      </c>
      <c r="AZ337" s="45"/>
      <c r="BA337" s="45"/>
      <c r="BB337" s="45">
        <v>0</v>
      </c>
      <c r="BC337" s="45" t="s">
        <v>3222</v>
      </c>
      <c r="BD337" s="45" t="s">
        <v>3222</v>
      </c>
      <c r="BE337" s="45">
        <v>3.99</v>
      </c>
      <c r="BF337" s="45"/>
      <c r="BG337" s="45"/>
      <c r="BH337" s="45">
        <v>1</v>
      </c>
      <c r="BI337" s="45" t="s">
        <v>330</v>
      </c>
      <c r="BJ337" s="45"/>
      <c r="BK337" s="45" t="s">
        <v>3222</v>
      </c>
      <c r="BL337" s="45" t="s">
        <v>3228</v>
      </c>
      <c r="BM337" s="45" t="s">
        <v>3243</v>
      </c>
      <c r="BN337" s="46"/>
      <c r="BO337" s="45" t="s">
        <v>3565</v>
      </c>
      <c r="BP337" s="45"/>
      <c r="BQ337" s="45" t="s">
        <v>3566</v>
      </c>
      <c r="BR337" s="45" t="s">
        <v>3256</v>
      </c>
      <c r="BS337" s="45"/>
      <c r="BT337" s="45" t="b">
        <v>0</v>
      </c>
      <c r="BU337" s="45">
        <v>1</v>
      </c>
      <c r="BV337" s="45" t="s">
        <v>3307</v>
      </c>
      <c r="BW337" s="45"/>
      <c r="BX337" s="45"/>
      <c r="BY337" s="45"/>
      <c r="BZ337" s="45"/>
      <c r="CA337" s="47">
        <v>46048</v>
      </c>
      <c r="CB337" s="47">
        <v>46018</v>
      </c>
      <c r="CC337" s="45" t="s">
        <v>3358</v>
      </c>
      <c r="CD337" s="45" t="b">
        <v>0</v>
      </c>
      <c r="CE337" s="45" t="b">
        <v>0</v>
      </c>
      <c r="CF337" s="45" t="b">
        <v>0</v>
      </c>
      <c r="CG337" s="45" t="b">
        <v>0</v>
      </c>
      <c r="CH337" s="45"/>
      <c r="CI337" s="45" t="s">
        <v>337</v>
      </c>
      <c r="CJ337" s="45" t="s">
        <v>3371</v>
      </c>
      <c r="CK337" s="45" t="s">
        <v>3371</v>
      </c>
      <c r="CL337" s="45"/>
      <c r="CM337" s="45"/>
      <c r="CN337" s="45"/>
      <c r="CO337" s="45" t="b">
        <v>0</v>
      </c>
      <c r="CP337" s="45" t="s">
        <v>3238</v>
      </c>
      <c r="CQ337" s="45">
        <v>0</v>
      </c>
      <c r="CR337" s="45">
        <v>0</v>
      </c>
      <c r="CS337" s="45"/>
      <c r="CT337" s="45"/>
      <c r="CU337" s="45"/>
      <c r="CV337" s="45">
        <v>1</v>
      </c>
      <c r="CW337" s="45">
        <v>0</v>
      </c>
      <c r="CX337" s="45">
        <v>0</v>
      </c>
      <c r="CY337" s="45">
        <v>0</v>
      </c>
      <c r="CZ337" s="45"/>
      <c r="DA337" s="45">
        <v>0</v>
      </c>
      <c r="DB337" s="45">
        <v>0</v>
      </c>
      <c r="DC337" s="45"/>
      <c r="DD337" s="45"/>
      <c r="DE337" s="45">
        <v>0</v>
      </c>
      <c r="DF337" s="45">
        <v>0</v>
      </c>
      <c r="DG337" s="45">
        <v>0</v>
      </c>
      <c r="DH337" s="45"/>
      <c r="DI337" s="45"/>
      <c r="DJ337" s="45"/>
      <c r="DK337" s="45"/>
      <c r="DL337" s="45">
        <v>0</v>
      </c>
      <c r="DM337" s="45"/>
      <c r="DN337" s="13"/>
      <c r="DO337" s="13">
        <v>0</v>
      </c>
      <c r="DP337" s="13"/>
    </row>
    <row r="338" spans="1:120" hidden="1">
      <c r="A338" s="45" t="s">
        <v>16</v>
      </c>
      <c r="B338" s="45" t="s">
        <v>2709</v>
      </c>
      <c r="C338" s="46"/>
      <c r="D338" s="45"/>
      <c r="E338" s="45">
        <v>66904</v>
      </c>
      <c r="F338" s="45">
        <v>4059779066904</v>
      </c>
      <c r="G338" s="46"/>
      <c r="H338" s="45" t="s">
        <v>337</v>
      </c>
      <c r="I338" s="45" t="s">
        <v>3276</v>
      </c>
      <c r="J338" s="45" t="s">
        <v>3221</v>
      </c>
      <c r="K338" s="45" t="s">
        <v>4302</v>
      </c>
      <c r="L338" s="45"/>
      <c r="M338" s="45">
        <v>0</v>
      </c>
      <c r="N338" s="45"/>
      <c r="O338" s="45"/>
      <c r="P338" s="45">
        <v>165</v>
      </c>
      <c r="Q338" s="45" t="s">
        <v>3222</v>
      </c>
      <c r="R338" s="45" t="b">
        <v>0</v>
      </c>
      <c r="S338" s="45"/>
      <c r="T338" s="45">
        <v>5</v>
      </c>
      <c r="U338" s="45">
        <v>0</v>
      </c>
      <c r="V338" s="45">
        <v>7</v>
      </c>
      <c r="W338" s="45">
        <v>7</v>
      </c>
      <c r="X338" s="45">
        <v>1</v>
      </c>
      <c r="Y338" s="45" t="s">
        <v>3223</v>
      </c>
      <c r="Z338" s="45" t="s">
        <v>4303</v>
      </c>
      <c r="AA338" s="45">
        <v>1</v>
      </c>
      <c r="AB338" s="45" t="b">
        <v>0</v>
      </c>
      <c r="AC338" s="45" t="b">
        <v>0</v>
      </c>
      <c r="AD338" s="45" t="b">
        <v>0</v>
      </c>
      <c r="AE338" s="45" t="b">
        <v>0</v>
      </c>
      <c r="AF338" s="45" t="b">
        <v>0</v>
      </c>
      <c r="AG338" s="45" t="s">
        <v>3279</v>
      </c>
      <c r="AH338" s="45">
        <v>65</v>
      </c>
      <c r="AI338" s="45" t="b">
        <v>0</v>
      </c>
      <c r="AJ338" s="45" t="b">
        <v>0</v>
      </c>
      <c r="AK338" s="45"/>
      <c r="AL338" s="45" t="b">
        <v>0</v>
      </c>
      <c r="AM338" s="45"/>
      <c r="AN338" s="45"/>
      <c r="AO338" s="45"/>
      <c r="AP338" s="45"/>
      <c r="AQ338" s="45"/>
      <c r="AR338" s="45"/>
      <c r="AS338" s="45"/>
      <c r="AT338" s="45"/>
      <c r="AU338" s="45" t="s">
        <v>3251</v>
      </c>
      <c r="AV338" s="45">
        <v>5.99</v>
      </c>
      <c r="AW338" s="45" t="s">
        <v>76</v>
      </c>
      <c r="AX338" s="45" t="b">
        <v>0</v>
      </c>
      <c r="AY338" s="45" t="b">
        <v>0</v>
      </c>
      <c r="AZ338" s="45"/>
      <c r="BA338" s="45"/>
      <c r="BB338" s="45">
        <v>0</v>
      </c>
      <c r="BC338" s="45" t="s">
        <v>3222</v>
      </c>
      <c r="BD338" s="45" t="s">
        <v>3222</v>
      </c>
      <c r="BE338" s="45">
        <v>5.99</v>
      </c>
      <c r="BF338" s="45"/>
      <c r="BG338" s="45"/>
      <c r="BH338" s="45">
        <v>1</v>
      </c>
      <c r="BI338" s="45" t="s">
        <v>330</v>
      </c>
      <c r="BJ338" s="45"/>
      <c r="BK338" s="45" t="s">
        <v>3222</v>
      </c>
      <c r="BL338" s="45" t="s">
        <v>3228</v>
      </c>
      <c r="BM338" s="45" t="s">
        <v>3243</v>
      </c>
      <c r="BN338" s="45">
        <v>44233</v>
      </c>
      <c r="BO338" s="45" t="s">
        <v>3244</v>
      </c>
      <c r="BP338" s="45">
        <v>277</v>
      </c>
      <c r="BQ338" s="45" t="s">
        <v>3245</v>
      </c>
      <c r="BR338" s="45" t="s">
        <v>3256</v>
      </c>
      <c r="BS338" s="45"/>
      <c r="BT338" s="45" t="b">
        <v>0</v>
      </c>
      <c r="BU338" s="45">
        <v>1</v>
      </c>
      <c r="BV338" s="45" t="s">
        <v>3307</v>
      </c>
      <c r="BW338" s="45"/>
      <c r="BX338" s="45"/>
      <c r="BY338" s="45"/>
      <c r="BZ338" s="45"/>
      <c r="CA338" s="47">
        <v>46048</v>
      </c>
      <c r="CB338" s="47">
        <v>45851</v>
      </c>
      <c r="CC338" s="45" t="s">
        <v>3358</v>
      </c>
      <c r="CD338" s="45" t="b">
        <v>0</v>
      </c>
      <c r="CE338" s="45" t="b">
        <v>0</v>
      </c>
      <c r="CF338" s="45" t="b">
        <v>0</v>
      </c>
      <c r="CG338" s="45" t="b">
        <v>0</v>
      </c>
      <c r="CH338" s="45"/>
      <c r="CI338" s="45" t="s">
        <v>337</v>
      </c>
      <c r="CJ338" s="45" t="s">
        <v>3370</v>
      </c>
      <c r="CK338" s="45" t="s">
        <v>3371</v>
      </c>
      <c r="CL338" s="45"/>
      <c r="CM338" s="45"/>
      <c r="CN338" s="45"/>
      <c r="CO338" s="45" t="b">
        <v>0</v>
      </c>
      <c r="CP338" s="45" t="s">
        <v>3238</v>
      </c>
      <c r="CQ338" s="45">
        <v>0</v>
      </c>
      <c r="CR338" s="45">
        <v>0</v>
      </c>
      <c r="CS338" s="45">
        <v>0.4587</v>
      </c>
      <c r="CT338" s="45"/>
      <c r="CU338" s="45"/>
      <c r="CV338" s="45">
        <v>7</v>
      </c>
      <c r="CW338" s="45">
        <v>0</v>
      </c>
      <c r="CX338" s="45">
        <v>0</v>
      </c>
      <c r="CY338" s="45">
        <v>0</v>
      </c>
      <c r="CZ338" s="45">
        <v>0</v>
      </c>
      <c r="DA338" s="45">
        <v>0</v>
      </c>
      <c r="DB338" s="45">
        <v>0</v>
      </c>
      <c r="DC338" s="45">
        <v>0</v>
      </c>
      <c r="DD338" s="45">
        <v>0</v>
      </c>
      <c r="DE338" s="45">
        <v>0</v>
      </c>
      <c r="DF338" s="45">
        <v>0</v>
      </c>
      <c r="DG338" s="45">
        <v>0</v>
      </c>
      <c r="DH338" s="45">
        <v>0</v>
      </c>
      <c r="DI338" s="45">
        <v>0</v>
      </c>
      <c r="DJ338" s="45">
        <v>0</v>
      </c>
      <c r="DK338" s="45">
        <v>0</v>
      </c>
      <c r="DL338" s="45">
        <v>0</v>
      </c>
      <c r="DM338" s="45"/>
      <c r="DN338" s="13">
        <v>0</v>
      </c>
      <c r="DO338" s="13">
        <v>0</v>
      </c>
      <c r="DP338" s="13"/>
    </row>
    <row r="339" spans="1:120" hidden="1">
      <c r="A339" s="45" t="s">
        <v>16</v>
      </c>
      <c r="B339" s="45" t="s">
        <v>579</v>
      </c>
      <c r="C339" s="45" t="s">
        <v>3940</v>
      </c>
      <c r="D339" s="45"/>
      <c r="E339" s="45">
        <v>71243</v>
      </c>
      <c r="F339" s="45">
        <v>4059779071243</v>
      </c>
      <c r="G339" s="46"/>
      <c r="H339" s="45" t="s">
        <v>337</v>
      </c>
      <c r="I339" s="45" t="s">
        <v>3276</v>
      </c>
      <c r="J339" s="45" t="s">
        <v>3221</v>
      </c>
      <c r="K339" s="45" t="s">
        <v>4304</v>
      </c>
      <c r="L339" s="45"/>
      <c r="M339" s="45">
        <v>39</v>
      </c>
      <c r="N339" s="45">
        <v>4.4000000000000004</v>
      </c>
      <c r="O339" s="45"/>
      <c r="P339" s="45">
        <v>128</v>
      </c>
      <c r="Q339" s="45" t="s">
        <v>3222</v>
      </c>
      <c r="R339" s="45" t="b">
        <v>0</v>
      </c>
      <c r="S339" s="45"/>
      <c r="T339" s="45">
        <v>5</v>
      </c>
      <c r="U339" s="45">
        <v>0</v>
      </c>
      <c r="V339" s="45">
        <v>7</v>
      </c>
      <c r="W339" s="45">
        <v>7</v>
      </c>
      <c r="X339" s="45">
        <v>1</v>
      </c>
      <c r="Y339" s="45" t="s">
        <v>3223</v>
      </c>
      <c r="Z339" s="45" t="s">
        <v>3942</v>
      </c>
      <c r="AA339" s="45">
        <v>1</v>
      </c>
      <c r="AB339" s="45" t="b">
        <v>0</v>
      </c>
      <c r="AC339" s="45" t="b">
        <v>0</v>
      </c>
      <c r="AD339" s="45" t="b">
        <v>0</v>
      </c>
      <c r="AE339" s="45" t="b">
        <v>0</v>
      </c>
      <c r="AF339" s="45" t="b">
        <v>0</v>
      </c>
      <c r="AG339" s="45" t="s">
        <v>3279</v>
      </c>
      <c r="AH339" s="45">
        <v>90</v>
      </c>
      <c r="AI339" s="45" t="b">
        <v>0</v>
      </c>
      <c r="AJ339" s="45" t="b">
        <v>0</v>
      </c>
      <c r="AK339" s="45"/>
      <c r="AL339" s="45" t="b">
        <v>0</v>
      </c>
      <c r="AM339" s="45"/>
      <c r="AN339" s="45"/>
      <c r="AO339" s="45"/>
      <c r="AP339" s="45"/>
      <c r="AQ339" s="45"/>
      <c r="AR339" s="45"/>
      <c r="AS339" s="45"/>
      <c r="AT339" s="45"/>
      <c r="AU339" s="45" t="s">
        <v>3251</v>
      </c>
      <c r="AV339" s="45">
        <v>11.99</v>
      </c>
      <c r="AW339" s="45" t="s">
        <v>76</v>
      </c>
      <c r="AX339" s="45" t="b">
        <v>0</v>
      </c>
      <c r="AY339" s="45" t="b">
        <v>0</v>
      </c>
      <c r="AZ339" s="45"/>
      <c r="BA339" s="45"/>
      <c r="BB339" s="45">
        <v>0</v>
      </c>
      <c r="BC339" s="45" t="s">
        <v>3222</v>
      </c>
      <c r="BD339" s="45" t="s">
        <v>3222</v>
      </c>
      <c r="BE339" s="45">
        <v>11.99</v>
      </c>
      <c r="BF339" s="45"/>
      <c r="BG339" s="45"/>
      <c r="BH339" s="45">
        <v>2</v>
      </c>
      <c r="BI339" s="45" t="s">
        <v>330</v>
      </c>
      <c r="BJ339" s="45"/>
      <c r="BK339" s="45" t="s">
        <v>3222</v>
      </c>
      <c r="BL339" s="45" t="s">
        <v>3228</v>
      </c>
      <c r="BM339" s="45" t="s">
        <v>3243</v>
      </c>
      <c r="BN339" s="45">
        <v>100493</v>
      </c>
      <c r="BO339" s="45" t="s">
        <v>3438</v>
      </c>
      <c r="BP339" s="45">
        <v>221</v>
      </c>
      <c r="BQ339" s="45" t="s">
        <v>3490</v>
      </c>
      <c r="BR339" s="45" t="s">
        <v>3256</v>
      </c>
      <c r="BS339" s="45"/>
      <c r="BT339" s="45" t="b">
        <v>0</v>
      </c>
      <c r="BU339" s="45">
        <v>6</v>
      </c>
      <c r="BV339" s="45" t="s">
        <v>3944</v>
      </c>
      <c r="BW339" s="45" t="s">
        <v>3283</v>
      </c>
      <c r="BX339" s="46"/>
      <c r="BY339" s="45"/>
      <c r="BZ339" s="45"/>
      <c r="CA339" s="47">
        <v>46048</v>
      </c>
      <c r="CB339" s="47">
        <v>45842</v>
      </c>
      <c r="CC339" s="45" t="s">
        <v>3358</v>
      </c>
      <c r="CD339" s="45" t="b">
        <v>0</v>
      </c>
      <c r="CE339" s="45" t="b">
        <v>0</v>
      </c>
      <c r="CF339" s="45" t="b">
        <v>0</v>
      </c>
      <c r="CG339" s="45" t="b">
        <v>0</v>
      </c>
      <c r="CH339" s="45"/>
      <c r="CI339" s="45" t="s">
        <v>337</v>
      </c>
      <c r="CJ339" s="45" t="s">
        <v>3237</v>
      </c>
      <c r="CK339" s="45" t="s">
        <v>3237</v>
      </c>
      <c r="CL339" s="45"/>
      <c r="CM339" s="45"/>
      <c r="CN339" s="45"/>
      <c r="CO339" s="45" t="s">
        <v>3222</v>
      </c>
      <c r="CP339" s="45" t="s">
        <v>3238</v>
      </c>
      <c r="CQ339" s="45">
        <v>0</v>
      </c>
      <c r="CR339" s="45">
        <v>0</v>
      </c>
      <c r="CS339" s="45">
        <v>0.45929999999999999</v>
      </c>
      <c r="CT339" s="45"/>
      <c r="CU339" s="45"/>
      <c r="CV339" s="45">
        <v>18</v>
      </c>
      <c r="CW339" s="45">
        <v>57</v>
      </c>
      <c r="CX339" s="45">
        <v>344.28</v>
      </c>
      <c r="CY339" s="45">
        <v>0</v>
      </c>
      <c r="CZ339" s="45">
        <v>0</v>
      </c>
      <c r="DA339" s="45">
        <v>0</v>
      </c>
      <c r="DB339" s="45">
        <v>0</v>
      </c>
      <c r="DC339" s="45">
        <v>0</v>
      </c>
      <c r="DD339" s="45">
        <v>0</v>
      </c>
      <c r="DE339" s="45">
        <v>72.48</v>
      </c>
      <c r="DF339" s="45">
        <v>12</v>
      </c>
      <c r="DG339" s="45">
        <v>0</v>
      </c>
      <c r="DH339" s="45">
        <v>0</v>
      </c>
      <c r="DI339" s="45">
        <v>0</v>
      </c>
      <c r="DJ339" s="45">
        <v>0</v>
      </c>
      <c r="DK339" s="45">
        <v>0</v>
      </c>
      <c r="DL339" s="45">
        <v>0</v>
      </c>
      <c r="DM339" s="45"/>
      <c r="DN339" s="13">
        <v>0</v>
      </c>
      <c r="DO339" s="13">
        <v>0</v>
      </c>
      <c r="DP339" s="13"/>
    </row>
    <row r="340" spans="1:120" hidden="1">
      <c r="A340" s="45" t="s">
        <v>16</v>
      </c>
      <c r="B340" s="45" t="s">
        <v>2063</v>
      </c>
      <c r="C340" s="45" t="s">
        <v>3940</v>
      </c>
      <c r="D340" s="45"/>
      <c r="E340" s="45">
        <v>71212</v>
      </c>
      <c r="F340" s="45">
        <v>4059779071212</v>
      </c>
      <c r="G340" s="46"/>
      <c r="H340" s="45" t="s">
        <v>337</v>
      </c>
      <c r="I340" s="45" t="s">
        <v>3276</v>
      </c>
      <c r="J340" s="45" t="s">
        <v>3221</v>
      </c>
      <c r="K340" s="45" t="s">
        <v>4305</v>
      </c>
      <c r="L340" s="45"/>
      <c r="M340" s="45">
        <v>39</v>
      </c>
      <c r="N340" s="45">
        <v>4.4000000000000004</v>
      </c>
      <c r="O340" s="45"/>
      <c r="P340" s="45">
        <v>128</v>
      </c>
      <c r="Q340" s="45" t="s">
        <v>3222</v>
      </c>
      <c r="R340" s="45" t="b">
        <v>0</v>
      </c>
      <c r="S340" s="45"/>
      <c r="T340" s="45">
        <v>5</v>
      </c>
      <c r="U340" s="45">
        <v>0</v>
      </c>
      <c r="V340" s="45">
        <v>7</v>
      </c>
      <c r="W340" s="45">
        <v>7</v>
      </c>
      <c r="X340" s="45">
        <v>1</v>
      </c>
      <c r="Y340" s="45" t="s">
        <v>3223</v>
      </c>
      <c r="Z340" s="45" t="s">
        <v>3942</v>
      </c>
      <c r="AA340" s="45">
        <v>1</v>
      </c>
      <c r="AB340" s="45" t="b">
        <v>0</v>
      </c>
      <c r="AC340" s="45" t="b">
        <v>0</v>
      </c>
      <c r="AD340" s="45" t="b">
        <v>0</v>
      </c>
      <c r="AE340" s="45" t="b">
        <v>0</v>
      </c>
      <c r="AF340" s="45" t="b">
        <v>0</v>
      </c>
      <c r="AG340" s="45" t="s">
        <v>3279</v>
      </c>
      <c r="AH340" s="45">
        <v>90</v>
      </c>
      <c r="AI340" s="45" t="b">
        <v>0</v>
      </c>
      <c r="AJ340" s="45" t="s">
        <v>3222</v>
      </c>
      <c r="AK340" s="45"/>
      <c r="AL340" s="45" t="b">
        <v>0</v>
      </c>
      <c r="AM340" s="45"/>
      <c r="AN340" s="45"/>
      <c r="AO340" s="45"/>
      <c r="AP340" s="45"/>
      <c r="AQ340" s="45"/>
      <c r="AR340" s="45"/>
      <c r="AS340" s="45"/>
      <c r="AT340" s="45"/>
      <c r="AU340" s="45" t="s">
        <v>3251</v>
      </c>
      <c r="AV340" s="45">
        <v>11.99</v>
      </c>
      <c r="AW340" s="45" t="s">
        <v>76</v>
      </c>
      <c r="AX340" s="45" t="b">
        <v>0</v>
      </c>
      <c r="AY340" s="45" t="s">
        <v>3222</v>
      </c>
      <c r="AZ340" s="45"/>
      <c r="BA340" s="45" t="s">
        <v>3943</v>
      </c>
      <c r="BB340" s="45">
        <v>1</v>
      </c>
      <c r="BC340" s="45" t="s">
        <v>3222</v>
      </c>
      <c r="BD340" s="45" t="s">
        <v>3222</v>
      </c>
      <c r="BE340" s="45">
        <v>11.99</v>
      </c>
      <c r="BF340" s="45"/>
      <c r="BG340" s="45"/>
      <c r="BH340" s="45">
        <v>2</v>
      </c>
      <c r="BI340" s="45" t="s">
        <v>330</v>
      </c>
      <c r="BJ340" s="45"/>
      <c r="BK340" s="45" t="s">
        <v>3222</v>
      </c>
      <c r="BL340" s="45" t="s">
        <v>3228</v>
      </c>
      <c r="BM340" s="45" t="s">
        <v>3243</v>
      </c>
      <c r="BN340" s="45">
        <v>100493</v>
      </c>
      <c r="BO340" s="45" t="s">
        <v>3438</v>
      </c>
      <c r="BP340" s="45">
        <v>221</v>
      </c>
      <c r="BQ340" s="45" t="s">
        <v>3490</v>
      </c>
      <c r="BR340" s="45" t="s">
        <v>3256</v>
      </c>
      <c r="BS340" s="45"/>
      <c r="BT340" s="45" t="b">
        <v>0</v>
      </c>
      <c r="BU340" s="45">
        <v>6</v>
      </c>
      <c r="BV340" s="45" t="s">
        <v>3944</v>
      </c>
      <c r="BW340" s="45" t="s">
        <v>3283</v>
      </c>
      <c r="BX340" s="46"/>
      <c r="BY340" s="45"/>
      <c r="BZ340" s="45"/>
      <c r="CA340" s="47">
        <v>46048</v>
      </c>
      <c r="CB340" s="47">
        <v>45831</v>
      </c>
      <c r="CC340" s="45" t="s">
        <v>3358</v>
      </c>
      <c r="CD340" s="45" t="b">
        <v>0</v>
      </c>
      <c r="CE340" s="45" t="b">
        <v>0</v>
      </c>
      <c r="CF340" s="45" t="b">
        <v>0</v>
      </c>
      <c r="CG340" s="45" t="b">
        <v>0</v>
      </c>
      <c r="CH340" s="45"/>
      <c r="CI340" s="45" t="s">
        <v>337</v>
      </c>
      <c r="CJ340" s="45" t="s">
        <v>3237</v>
      </c>
      <c r="CK340" s="45" t="s">
        <v>3237</v>
      </c>
      <c r="CL340" s="45"/>
      <c r="CM340" s="45"/>
      <c r="CN340" s="45"/>
      <c r="CO340" s="45" t="s">
        <v>3222</v>
      </c>
      <c r="CP340" s="45" t="s">
        <v>3238</v>
      </c>
      <c r="CQ340" s="45">
        <v>0</v>
      </c>
      <c r="CR340" s="45">
        <v>0</v>
      </c>
      <c r="CS340" s="45">
        <v>0.45929999999999999</v>
      </c>
      <c r="CT340" s="45"/>
      <c r="CU340" s="45"/>
      <c r="CV340" s="45">
        <v>22</v>
      </c>
      <c r="CW340" s="45">
        <v>120</v>
      </c>
      <c r="CX340" s="45">
        <v>724.8</v>
      </c>
      <c r="CY340" s="45">
        <v>0</v>
      </c>
      <c r="CZ340" s="45">
        <v>0</v>
      </c>
      <c r="DA340" s="45">
        <v>0</v>
      </c>
      <c r="DB340" s="45">
        <v>0</v>
      </c>
      <c r="DC340" s="45">
        <v>0</v>
      </c>
      <c r="DD340" s="45">
        <v>0</v>
      </c>
      <c r="DE340" s="45">
        <v>42.28</v>
      </c>
      <c r="DF340" s="45">
        <v>7</v>
      </c>
      <c r="DG340" s="45">
        <v>0</v>
      </c>
      <c r="DH340" s="45">
        <v>0</v>
      </c>
      <c r="DI340" s="45">
        <v>0</v>
      </c>
      <c r="DJ340" s="45">
        <v>0</v>
      </c>
      <c r="DK340" s="45">
        <v>0</v>
      </c>
      <c r="DL340" s="45">
        <v>0</v>
      </c>
      <c r="DM340" s="45"/>
      <c r="DN340" s="13">
        <v>0</v>
      </c>
      <c r="DO340" s="13">
        <v>0</v>
      </c>
      <c r="DP340" s="13"/>
    </row>
    <row r="341" spans="1:120" hidden="1">
      <c r="A341" s="45" t="s">
        <v>16</v>
      </c>
      <c r="B341" s="45" t="s">
        <v>2702</v>
      </c>
      <c r="C341" s="46"/>
      <c r="D341" s="45"/>
      <c r="E341" s="45">
        <v>74718</v>
      </c>
      <c r="F341" s="45">
        <v>4059779074718</v>
      </c>
      <c r="G341" s="46"/>
      <c r="H341" s="45" t="s">
        <v>360</v>
      </c>
      <c r="I341" s="45" t="s">
        <v>3643</v>
      </c>
      <c r="J341" s="45" t="s">
        <v>3221</v>
      </c>
      <c r="K341" s="45" t="s">
        <v>4306</v>
      </c>
      <c r="L341" s="45"/>
      <c r="M341" s="45">
        <v>6</v>
      </c>
      <c r="N341" s="45">
        <v>3</v>
      </c>
      <c r="O341" s="45"/>
      <c r="P341" s="45">
        <v>151</v>
      </c>
      <c r="Q341" s="45" t="s">
        <v>3222</v>
      </c>
      <c r="R341" s="45" t="b">
        <v>0</v>
      </c>
      <c r="S341" s="45"/>
      <c r="T341" s="45">
        <v>5</v>
      </c>
      <c r="U341" s="45">
        <v>0</v>
      </c>
      <c r="V341" s="45">
        <v>5</v>
      </c>
      <c r="W341" s="45">
        <v>5</v>
      </c>
      <c r="X341" s="45">
        <v>0</v>
      </c>
      <c r="Y341" s="45" t="s">
        <v>3223</v>
      </c>
      <c r="Z341" s="45" t="s">
        <v>3645</v>
      </c>
      <c r="AA341" s="45">
        <v>3</v>
      </c>
      <c r="AB341" s="45" t="b">
        <v>0</v>
      </c>
      <c r="AC341" s="45" t="b">
        <v>0</v>
      </c>
      <c r="AD341" s="45" t="b">
        <v>0</v>
      </c>
      <c r="AE341" s="45" t="b">
        <v>0</v>
      </c>
      <c r="AF341" s="45" t="b">
        <v>0</v>
      </c>
      <c r="AG341" s="45" t="s">
        <v>3279</v>
      </c>
      <c r="AH341" s="45">
        <v>65</v>
      </c>
      <c r="AI341" s="45" t="b">
        <v>0</v>
      </c>
      <c r="AJ341" s="45" t="b">
        <v>0</v>
      </c>
      <c r="AK341" s="45"/>
      <c r="AL341" s="45" t="b">
        <v>0</v>
      </c>
      <c r="AM341" s="45"/>
      <c r="AN341" s="45"/>
      <c r="AO341" s="45"/>
      <c r="AP341" s="45"/>
      <c r="AQ341" s="45"/>
      <c r="AR341" s="45"/>
      <c r="AS341" s="45"/>
      <c r="AT341" s="45"/>
      <c r="AU341" s="45" t="s">
        <v>3251</v>
      </c>
      <c r="AV341" s="45">
        <v>25.18</v>
      </c>
      <c r="AW341" s="45" t="s">
        <v>76</v>
      </c>
      <c r="AX341" s="45" t="b">
        <v>0</v>
      </c>
      <c r="AY341" s="45" t="b">
        <v>0</v>
      </c>
      <c r="AZ341" s="45"/>
      <c r="BA341" s="45"/>
      <c r="BB341" s="45">
        <v>0</v>
      </c>
      <c r="BC341" s="45" t="s">
        <v>3222</v>
      </c>
      <c r="BD341" s="45" t="s">
        <v>3222</v>
      </c>
      <c r="BE341" s="45">
        <v>25.18</v>
      </c>
      <c r="BF341" s="45"/>
      <c r="BG341" s="45"/>
      <c r="BH341" s="45">
        <v>2</v>
      </c>
      <c r="BI341" s="45" t="s">
        <v>330</v>
      </c>
      <c r="BJ341" s="45"/>
      <c r="BK341" s="45" t="s">
        <v>3222</v>
      </c>
      <c r="BL341" s="45" t="s">
        <v>3228</v>
      </c>
      <c r="BM341" s="45" t="s">
        <v>3243</v>
      </c>
      <c r="BN341" s="45">
        <v>177724</v>
      </c>
      <c r="BO341" s="45" t="s">
        <v>3836</v>
      </c>
      <c r="BP341" s="45">
        <v>110</v>
      </c>
      <c r="BQ341" s="45" t="s">
        <v>3837</v>
      </c>
      <c r="BR341" s="45"/>
      <c r="BS341" s="45"/>
      <c r="BT341" s="45" t="b">
        <v>0</v>
      </c>
      <c r="BU341" s="45">
        <v>1</v>
      </c>
      <c r="BV341" s="45" t="s">
        <v>3307</v>
      </c>
      <c r="BW341" s="45"/>
      <c r="BX341" s="45"/>
      <c r="BY341" s="45"/>
      <c r="BZ341" s="45"/>
      <c r="CA341" s="47">
        <v>46048</v>
      </c>
      <c r="CB341" s="47">
        <v>45927</v>
      </c>
      <c r="CC341" s="45" t="s">
        <v>3358</v>
      </c>
      <c r="CD341" s="45" t="b">
        <v>0</v>
      </c>
      <c r="CE341" s="45" t="b">
        <v>0</v>
      </c>
      <c r="CF341" s="45" t="b">
        <v>0</v>
      </c>
      <c r="CG341" s="45" t="b">
        <v>0</v>
      </c>
      <c r="CH341" s="45"/>
      <c r="CI341" s="45" t="s">
        <v>337</v>
      </c>
      <c r="CJ341" s="45" t="s">
        <v>3237</v>
      </c>
      <c r="CK341" s="45" t="s">
        <v>3237</v>
      </c>
      <c r="CL341" s="45"/>
      <c r="CM341" s="45">
        <v>25.18</v>
      </c>
      <c r="CN341" s="45"/>
      <c r="CO341" s="45" t="b">
        <v>0</v>
      </c>
      <c r="CP341" s="45" t="s">
        <v>3238</v>
      </c>
      <c r="CQ341" s="45">
        <v>0</v>
      </c>
      <c r="CR341" s="45">
        <v>0</v>
      </c>
      <c r="CS341" s="45">
        <v>0.60609999999999997</v>
      </c>
      <c r="CT341" s="45"/>
      <c r="CU341" s="45"/>
      <c r="CV341" s="45">
        <v>71</v>
      </c>
      <c r="CW341" s="45">
        <v>37</v>
      </c>
      <c r="CX341" s="45">
        <v>234.21</v>
      </c>
      <c r="CY341" s="45">
        <v>0</v>
      </c>
      <c r="CZ341" s="45">
        <v>0</v>
      </c>
      <c r="DA341" s="45">
        <v>0</v>
      </c>
      <c r="DB341" s="45">
        <v>0</v>
      </c>
      <c r="DC341" s="45">
        <v>0</v>
      </c>
      <c r="DD341" s="45">
        <v>0</v>
      </c>
      <c r="DE341" s="45">
        <v>0</v>
      </c>
      <c r="DF341" s="45">
        <v>0</v>
      </c>
      <c r="DG341" s="45">
        <v>0</v>
      </c>
      <c r="DH341" s="45">
        <v>0</v>
      </c>
      <c r="DI341" s="45">
        <v>0</v>
      </c>
      <c r="DJ341" s="45">
        <v>0</v>
      </c>
      <c r="DK341" s="45">
        <v>0</v>
      </c>
      <c r="DL341" s="45">
        <v>10</v>
      </c>
      <c r="DM341" s="45"/>
      <c r="DN341" s="13">
        <v>0</v>
      </c>
      <c r="DO341" s="13">
        <v>0</v>
      </c>
      <c r="DP341" s="13"/>
    </row>
    <row r="342" spans="1:120" hidden="1">
      <c r="A342" s="45" t="s">
        <v>16</v>
      </c>
      <c r="B342" s="45" t="s">
        <v>2110</v>
      </c>
      <c r="C342" s="45" t="s">
        <v>3940</v>
      </c>
      <c r="D342" s="45"/>
      <c r="E342" s="45">
        <v>71151</v>
      </c>
      <c r="F342" s="45">
        <v>4059779071151</v>
      </c>
      <c r="G342" s="46"/>
      <c r="H342" s="45" t="s">
        <v>337</v>
      </c>
      <c r="I342" s="45" t="s">
        <v>3276</v>
      </c>
      <c r="J342" s="45" t="s">
        <v>3221</v>
      </c>
      <c r="K342" s="45" t="s">
        <v>4307</v>
      </c>
      <c r="L342" s="45"/>
      <c r="M342" s="45">
        <v>39</v>
      </c>
      <c r="N342" s="45">
        <v>4.4000000000000004</v>
      </c>
      <c r="O342" s="45"/>
      <c r="P342" s="45">
        <v>129</v>
      </c>
      <c r="Q342" s="45" t="s">
        <v>3222</v>
      </c>
      <c r="R342" s="45" t="b">
        <v>0</v>
      </c>
      <c r="S342" s="45"/>
      <c r="T342" s="45">
        <v>5</v>
      </c>
      <c r="U342" s="45">
        <v>0</v>
      </c>
      <c r="V342" s="45">
        <v>7</v>
      </c>
      <c r="W342" s="45">
        <v>7</v>
      </c>
      <c r="X342" s="45">
        <v>1</v>
      </c>
      <c r="Y342" s="45" t="s">
        <v>3223</v>
      </c>
      <c r="Z342" s="45" t="s">
        <v>3942</v>
      </c>
      <c r="AA342" s="45">
        <v>1</v>
      </c>
      <c r="AB342" s="45" t="b">
        <v>0</v>
      </c>
      <c r="AC342" s="45" t="b">
        <v>0</v>
      </c>
      <c r="AD342" s="45" t="b">
        <v>0</v>
      </c>
      <c r="AE342" s="45" t="b">
        <v>0</v>
      </c>
      <c r="AF342" s="45" t="b">
        <v>0</v>
      </c>
      <c r="AG342" s="45" t="s">
        <v>3279</v>
      </c>
      <c r="AH342" s="45">
        <v>90</v>
      </c>
      <c r="AI342" s="45" t="b">
        <v>0</v>
      </c>
      <c r="AJ342" s="45" t="b">
        <v>0</v>
      </c>
      <c r="AK342" s="45"/>
      <c r="AL342" s="45" t="b">
        <v>0</v>
      </c>
      <c r="AM342" s="45"/>
      <c r="AN342" s="45"/>
      <c r="AO342" s="45"/>
      <c r="AP342" s="45"/>
      <c r="AQ342" s="45"/>
      <c r="AR342" s="45"/>
      <c r="AS342" s="45"/>
      <c r="AT342" s="45"/>
      <c r="AU342" s="45" t="s">
        <v>3251</v>
      </c>
      <c r="AV342" s="45">
        <v>11.99</v>
      </c>
      <c r="AW342" s="45" t="s">
        <v>76</v>
      </c>
      <c r="AX342" s="45" t="b">
        <v>0</v>
      </c>
      <c r="AY342" s="45" t="s">
        <v>3222</v>
      </c>
      <c r="AZ342" s="45"/>
      <c r="BA342" s="45" t="s">
        <v>4308</v>
      </c>
      <c r="BB342" s="45">
        <v>1</v>
      </c>
      <c r="BC342" s="45" t="s">
        <v>3222</v>
      </c>
      <c r="BD342" s="45" t="s">
        <v>3222</v>
      </c>
      <c r="BE342" s="45">
        <v>11.99</v>
      </c>
      <c r="BF342" s="45"/>
      <c r="BG342" s="45"/>
      <c r="BH342" s="45">
        <v>2</v>
      </c>
      <c r="BI342" s="45" t="s">
        <v>330</v>
      </c>
      <c r="BJ342" s="45"/>
      <c r="BK342" s="45" t="s">
        <v>3222</v>
      </c>
      <c r="BL342" s="45" t="s">
        <v>3228</v>
      </c>
      <c r="BM342" s="45" t="s">
        <v>3243</v>
      </c>
      <c r="BN342" s="45">
        <v>100493</v>
      </c>
      <c r="BO342" s="45" t="s">
        <v>3438</v>
      </c>
      <c r="BP342" s="45">
        <v>221</v>
      </c>
      <c r="BQ342" s="45" t="s">
        <v>3490</v>
      </c>
      <c r="BR342" s="45" t="s">
        <v>3256</v>
      </c>
      <c r="BS342" s="45"/>
      <c r="BT342" s="45" t="b">
        <v>0</v>
      </c>
      <c r="BU342" s="45">
        <v>6</v>
      </c>
      <c r="BV342" s="45" t="s">
        <v>3944</v>
      </c>
      <c r="BW342" s="45" t="s">
        <v>3283</v>
      </c>
      <c r="BX342" s="46"/>
      <c r="BY342" s="45"/>
      <c r="BZ342" s="45"/>
      <c r="CA342" s="47">
        <v>46048</v>
      </c>
      <c r="CB342" s="47">
        <v>45839</v>
      </c>
      <c r="CC342" s="45" t="s">
        <v>3358</v>
      </c>
      <c r="CD342" s="45" t="b">
        <v>0</v>
      </c>
      <c r="CE342" s="45" t="b">
        <v>0</v>
      </c>
      <c r="CF342" s="45" t="b">
        <v>0</v>
      </c>
      <c r="CG342" s="45" t="b">
        <v>0</v>
      </c>
      <c r="CH342" s="45"/>
      <c r="CI342" s="45" t="s">
        <v>337</v>
      </c>
      <c r="CJ342" s="45" t="s">
        <v>3237</v>
      </c>
      <c r="CK342" s="45" t="s">
        <v>3237</v>
      </c>
      <c r="CL342" s="45"/>
      <c r="CM342" s="45"/>
      <c r="CN342" s="45"/>
      <c r="CO342" s="45" t="s">
        <v>3222</v>
      </c>
      <c r="CP342" s="45" t="s">
        <v>3238</v>
      </c>
      <c r="CQ342" s="45">
        <v>0</v>
      </c>
      <c r="CR342" s="45">
        <v>0</v>
      </c>
      <c r="CS342" s="45">
        <v>0.45929999999999999</v>
      </c>
      <c r="CT342" s="45"/>
      <c r="CU342" s="45"/>
      <c r="CV342" s="45">
        <v>33</v>
      </c>
      <c r="CW342" s="45">
        <v>28</v>
      </c>
      <c r="CX342" s="45">
        <v>169.12</v>
      </c>
      <c r="CY342" s="45">
        <v>0</v>
      </c>
      <c r="CZ342" s="45">
        <v>0</v>
      </c>
      <c r="DA342" s="45">
        <v>0</v>
      </c>
      <c r="DB342" s="45">
        <v>0</v>
      </c>
      <c r="DC342" s="45">
        <v>0</v>
      </c>
      <c r="DD342" s="45">
        <v>0</v>
      </c>
      <c r="DE342" s="45">
        <v>90.6</v>
      </c>
      <c r="DF342" s="45">
        <v>15</v>
      </c>
      <c r="DG342" s="45">
        <v>0</v>
      </c>
      <c r="DH342" s="45">
        <v>0</v>
      </c>
      <c r="DI342" s="45">
        <v>0</v>
      </c>
      <c r="DJ342" s="45">
        <v>0</v>
      </c>
      <c r="DK342" s="45">
        <v>0</v>
      </c>
      <c r="DL342" s="45">
        <v>0</v>
      </c>
      <c r="DM342" s="45"/>
      <c r="DN342" s="13">
        <v>0</v>
      </c>
      <c r="DO342" s="13">
        <v>0</v>
      </c>
      <c r="DP342" s="13"/>
    </row>
    <row r="343" spans="1:120" hidden="1">
      <c r="A343" s="45" t="s">
        <v>16</v>
      </c>
      <c r="B343" s="45" t="s">
        <v>1721</v>
      </c>
      <c r="C343" s="45" t="s">
        <v>3376</v>
      </c>
      <c r="D343" s="45"/>
      <c r="E343" s="45">
        <v>54888</v>
      </c>
      <c r="F343" s="45">
        <v>4059779054888</v>
      </c>
      <c r="G343" s="46"/>
      <c r="H343" s="45" t="s">
        <v>337</v>
      </c>
      <c r="I343" s="45" t="s">
        <v>3276</v>
      </c>
      <c r="J343" s="45" t="s">
        <v>3221</v>
      </c>
      <c r="K343" s="45" t="s">
        <v>4309</v>
      </c>
      <c r="L343" s="45"/>
      <c r="M343" s="45">
        <v>63</v>
      </c>
      <c r="N343" s="45">
        <v>4.7</v>
      </c>
      <c r="O343" s="45">
        <v>5</v>
      </c>
      <c r="P343" s="45">
        <v>159</v>
      </c>
      <c r="Q343" s="45" t="s">
        <v>3222</v>
      </c>
      <c r="R343" s="45" t="b">
        <v>0</v>
      </c>
      <c r="S343" s="45"/>
      <c r="T343" s="45">
        <v>5</v>
      </c>
      <c r="U343" s="45">
        <v>0</v>
      </c>
      <c r="V343" s="45">
        <v>5</v>
      </c>
      <c r="W343" s="45">
        <v>5</v>
      </c>
      <c r="X343" s="45">
        <v>1</v>
      </c>
      <c r="Y343" s="45" t="s">
        <v>3223</v>
      </c>
      <c r="Z343" s="45" t="s">
        <v>3733</v>
      </c>
      <c r="AA343" s="45">
        <v>0</v>
      </c>
      <c r="AB343" s="45" t="b">
        <v>0</v>
      </c>
      <c r="AC343" s="45" t="b">
        <v>0</v>
      </c>
      <c r="AD343" s="45" t="b">
        <v>0</v>
      </c>
      <c r="AE343" s="45" t="b">
        <v>0</v>
      </c>
      <c r="AF343" s="45" t="b">
        <v>0</v>
      </c>
      <c r="AG343" s="45" t="s">
        <v>3279</v>
      </c>
      <c r="AH343" s="45">
        <v>80</v>
      </c>
      <c r="AI343" s="45" t="b">
        <v>0</v>
      </c>
      <c r="AJ343" s="45" t="b">
        <v>0</v>
      </c>
      <c r="AK343" s="45"/>
      <c r="AL343" s="45" t="b">
        <v>0</v>
      </c>
      <c r="AM343" s="45"/>
      <c r="AN343" s="45"/>
      <c r="AO343" s="45"/>
      <c r="AP343" s="45"/>
      <c r="AQ343" s="45"/>
      <c r="AR343" s="45"/>
      <c r="AS343" s="45"/>
      <c r="AT343" s="45"/>
      <c r="AU343" s="45" t="s">
        <v>3251</v>
      </c>
      <c r="AV343" s="45">
        <v>15.96</v>
      </c>
      <c r="AW343" s="45" t="s">
        <v>76</v>
      </c>
      <c r="AX343" s="45" t="b">
        <v>0</v>
      </c>
      <c r="AY343" s="45" t="s">
        <v>3222</v>
      </c>
      <c r="AZ343" s="45"/>
      <c r="BA343" s="45" t="s">
        <v>4310</v>
      </c>
      <c r="BB343" s="45">
        <v>2</v>
      </c>
      <c r="BC343" s="45" t="s">
        <v>3222</v>
      </c>
      <c r="BD343" s="45" t="s">
        <v>3222</v>
      </c>
      <c r="BE343" s="45">
        <v>15.96</v>
      </c>
      <c r="BF343" s="45"/>
      <c r="BG343" s="45"/>
      <c r="BH343" s="45">
        <v>2</v>
      </c>
      <c r="BI343" s="45" t="s">
        <v>330</v>
      </c>
      <c r="BJ343" s="45"/>
      <c r="BK343" s="45" t="s">
        <v>3222</v>
      </c>
      <c r="BL343" s="45" t="s">
        <v>3228</v>
      </c>
      <c r="BM343" s="45" t="s">
        <v>3243</v>
      </c>
      <c r="BN343" s="45">
        <v>4449</v>
      </c>
      <c r="BO343" s="45" t="s">
        <v>3379</v>
      </c>
      <c r="BP343" s="45">
        <v>5</v>
      </c>
      <c r="BQ343" s="45" t="s">
        <v>3380</v>
      </c>
      <c r="BR343" s="45" t="s">
        <v>3256</v>
      </c>
      <c r="BS343" s="45"/>
      <c r="BT343" s="45" t="b">
        <v>0</v>
      </c>
      <c r="BU343" s="45">
        <v>5</v>
      </c>
      <c r="BV343" s="45" t="s">
        <v>4311</v>
      </c>
      <c r="BW343" s="45" t="s">
        <v>3235</v>
      </c>
      <c r="BX343" s="46"/>
      <c r="BY343" s="45"/>
      <c r="BZ343" s="45"/>
      <c r="CA343" s="47">
        <v>46048</v>
      </c>
      <c r="CB343" s="47">
        <v>45883</v>
      </c>
      <c r="CC343" s="45" t="s">
        <v>3382</v>
      </c>
      <c r="CD343" s="45" t="b">
        <v>0</v>
      </c>
      <c r="CE343" s="45" t="b">
        <v>0</v>
      </c>
      <c r="CF343" s="45" t="b">
        <v>0</v>
      </c>
      <c r="CG343" s="45" t="b">
        <v>0</v>
      </c>
      <c r="CH343" s="45"/>
      <c r="CI343" s="45" t="s">
        <v>3383</v>
      </c>
      <c r="CJ343" s="45" t="s">
        <v>3237</v>
      </c>
      <c r="CK343" s="45" t="s">
        <v>3237</v>
      </c>
      <c r="CL343" s="45"/>
      <c r="CM343" s="45"/>
      <c r="CN343" s="45"/>
      <c r="CO343" s="45" t="b">
        <v>0</v>
      </c>
      <c r="CP343" s="45" t="s">
        <v>3238</v>
      </c>
      <c r="CQ343" s="45">
        <v>0</v>
      </c>
      <c r="CR343" s="45">
        <v>0</v>
      </c>
      <c r="CS343" s="45">
        <v>0.35010000000000002</v>
      </c>
      <c r="CT343" s="45"/>
      <c r="CU343" s="45"/>
      <c r="CV343" s="45">
        <v>74</v>
      </c>
      <c r="CW343" s="45">
        <v>0</v>
      </c>
      <c r="CX343" s="45">
        <v>0</v>
      </c>
      <c r="CY343" s="45">
        <v>0</v>
      </c>
      <c r="CZ343" s="45">
        <v>0</v>
      </c>
      <c r="DA343" s="45">
        <v>0</v>
      </c>
      <c r="DB343" s="45">
        <v>0</v>
      </c>
      <c r="DC343" s="45">
        <v>0</v>
      </c>
      <c r="DD343" s="45">
        <v>0</v>
      </c>
      <c r="DE343" s="45">
        <v>0</v>
      </c>
      <c r="DF343" s="45">
        <v>0</v>
      </c>
      <c r="DG343" s="45">
        <v>0</v>
      </c>
      <c r="DH343" s="45">
        <v>0</v>
      </c>
      <c r="DI343" s="45">
        <v>0</v>
      </c>
      <c r="DJ343" s="45">
        <v>0</v>
      </c>
      <c r="DK343" s="45">
        <v>0</v>
      </c>
      <c r="DL343" s="45">
        <v>0</v>
      </c>
      <c r="DM343" s="45"/>
      <c r="DN343" s="13">
        <v>0</v>
      </c>
      <c r="DO343" s="13">
        <v>18</v>
      </c>
      <c r="DP343" s="13"/>
    </row>
    <row r="344" spans="1:120" hidden="1">
      <c r="A344" s="45" t="s">
        <v>16</v>
      </c>
      <c r="B344" s="45" t="s">
        <v>2149</v>
      </c>
      <c r="C344" s="46"/>
      <c r="D344" s="45"/>
      <c r="E344" s="45">
        <v>75432</v>
      </c>
      <c r="F344" s="45">
        <v>4059779075432</v>
      </c>
      <c r="G344" s="46"/>
      <c r="H344" s="45" t="s">
        <v>337</v>
      </c>
      <c r="I344" s="45" t="s">
        <v>3276</v>
      </c>
      <c r="J344" s="45" t="s">
        <v>3221</v>
      </c>
      <c r="K344" s="45" t="s">
        <v>4312</v>
      </c>
      <c r="L344" s="45"/>
      <c r="M344" s="45">
        <v>1</v>
      </c>
      <c r="N344" s="45">
        <v>4</v>
      </c>
      <c r="O344" s="45"/>
      <c r="P344" s="45">
        <v>114</v>
      </c>
      <c r="Q344" s="45" t="s">
        <v>3222</v>
      </c>
      <c r="R344" s="45" t="b">
        <v>0</v>
      </c>
      <c r="S344" s="45"/>
      <c r="T344" s="45">
        <v>5</v>
      </c>
      <c r="U344" s="45">
        <v>1580</v>
      </c>
      <c r="V344" s="45">
        <v>7</v>
      </c>
      <c r="W344" s="45">
        <v>7</v>
      </c>
      <c r="X344" s="45">
        <v>0</v>
      </c>
      <c r="Y344" s="45" t="s">
        <v>3249</v>
      </c>
      <c r="Z344" s="45" t="s">
        <v>4313</v>
      </c>
      <c r="AA344" s="45">
        <v>96</v>
      </c>
      <c r="AB344" s="45" t="b">
        <v>0</v>
      </c>
      <c r="AC344" s="45" t="b">
        <v>0</v>
      </c>
      <c r="AD344" s="45" t="b">
        <v>0</v>
      </c>
      <c r="AE344" s="45" t="b">
        <v>0</v>
      </c>
      <c r="AF344" s="45" t="b">
        <v>0</v>
      </c>
      <c r="AG344" s="45" t="s">
        <v>3279</v>
      </c>
      <c r="AH344" s="45">
        <v>90</v>
      </c>
      <c r="AI344" s="45" t="b">
        <v>0</v>
      </c>
      <c r="AJ344" s="45" t="b">
        <v>0</v>
      </c>
      <c r="AK344" s="45"/>
      <c r="AL344" s="45" t="b">
        <v>0</v>
      </c>
      <c r="AM344" s="45"/>
      <c r="AN344" s="45"/>
      <c r="AO344" s="45"/>
      <c r="AP344" s="45"/>
      <c r="AQ344" s="45"/>
      <c r="AR344" s="45"/>
      <c r="AS344" s="45"/>
      <c r="AT344" s="45"/>
      <c r="AU344" s="45" t="s">
        <v>3251</v>
      </c>
      <c r="AV344" s="45">
        <v>7.4</v>
      </c>
      <c r="AW344" s="45" t="s">
        <v>76</v>
      </c>
      <c r="AX344" s="45" t="b">
        <v>0</v>
      </c>
      <c r="AY344" s="45" t="s">
        <v>3222</v>
      </c>
      <c r="AZ344" s="45"/>
      <c r="BA344" s="45" t="s">
        <v>4314</v>
      </c>
      <c r="BB344" s="45">
        <v>1</v>
      </c>
      <c r="BC344" s="45" t="s">
        <v>3222</v>
      </c>
      <c r="BD344" s="45" t="s">
        <v>3222</v>
      </c>
      <c r="BE344" s="45">
        <v>7.4</v>
      </c>
      <c r="BF344" s="45">
        <v>9.99</v>
      </c>
      <c r="BG344" s="45"/>
      <c r="BH344" s="45">
        <v>1</v>
      </c>
      <c r="BI344" s="45" t="s">
        <v>330</v>
      </c>
      <c r="BJ344" s="45"/>
      <c r="BK344" s="45" t="s">
        <v>3222</v>
      </c>
      <c r="BL344" s="45" t="s">
        <v>3228</v>
      </c>
      <c r="BM344" s="45" t="s">
        <v>3253</v>
      </c>
      <c r="BN344" s="45"/>
      <c r="BO344" s="45" t="s">
        <v>4315</v>
      </c>
      <c r="BP344" s="45"/>
      <c r="BQ344" s="45" t="s">
        <v>4316</v>
      </c>
      <c r="BR344" s="45" t="s">
        <v>3256</v>
      </c>
      <c r="BS344" s="45"/>
      <c r="BT344" s="45" t="b">
        <v>0</v>
      </c>
      <c r="BU344" s="45">
        <v>1</v>
      </c>
      <c r="BV344" s="45" t="s">
        <v>3307</v>
      </c>
      <c r="BW344" s="45"/>
      <c r="BX344" s="45"/>
      <c r="BY344" s="45"/>
      <c r="BZ344" s="45"/>
      <c r="CA344" s="47">
        <v>46048</v>
      </c>
      <c r="CB344" s="47">
        <v>45842</v>
      </c>
      <c r="CC344" s="45" t="s">
        <v>4227</v>
      </c>
      <c r="CD344" s="45" t="b">
        <v>0</v>
      </c>
      <c r="CE344" s="45" t="b">
        <v>0</v>
      </c>
      <c r="CF344" s="45" t="b">
        <v>0</v>
      </c>
      <c r="CG344" s="45" t="b">
        <v>0</v>
      </c>
      <c r="CH344" s="45"/>
      <c r="CI344" s="45" t="s">
        <v>3383</v>
      </c>
      <c r="CJ344" s="45" t="s">
        <v>3370</v>
      </c>
      <c r="CK344" s="45" t="s">
        <v>3371</v>
      </c>
      <c r="CL344" s="45"/>
      <c r="CM344" s="45"/>
      <c r="CN344" s="45"/>
      <c r="CO344" s="45" t="b">
        <v>0</v>
      </c>
      <c r="CP344" s="45" t="s">
        <v>3238</v>
      </c>
      <c r="CQ344" s="45">
        <v>0</v>
      </c>
      <c r="CR344" s="45">
        <v>0</v>
      </c>
      <c r="CS344" s="45"/>
      <c r="CT344" s="45"/>
      <c r="CU344" s="45"/>
      <c r="CV344" s="45">
        <v>3</v>
      </c>
      <c r="CW344" s="45">
        <v>9</v>
      </c>
      <c r="CX344" s="45">
        <v>43.47</v>
      </c>
      <c r="CY344" s="45">
        <v>0</v>
      </c>
      <c r="CZ344" s="45">
        <v>0</v>
      </c>
      <c r="DA344" s="45">
        <v>0</v>
      </c>
      <c r="DB344" s="45">
        <v>0</v>
      </c>
      <c r="DC344" s="45">
        <v>0</v>
      </c>
      <c r="DD344" s="45">
        <v>0</v>
      </c>
      <c r="DE344" s="45">
        <v>43.47</v>
      </c>
      <c r="DF344" s="45">
        <v>9</v>
      </c>
      <c r="DG344" s="45">
        <v>0</v>
      </c>
      <c r="DH344" s="45">
        <v>0</v>
      </c>
      <c r="DI344" s="45">
        <v>0</v>
      </c>
      <c r="DJ344" s="45">
        <v>0</v>
      </c>
      <c r="DK344" s="45">
        <v>0</v>
      </c>
      <c r="DL344" s="45">
        <v>0</v>
      </c>
      <c r="DM344" s="45"/>
      <c r="DN344" s="13">
        <v>0</v>
      </c>
      <c r="DO344" s="13">
        <v>0</v>
      </c>
      <c r="DP344" s="13"/>
    </row>
    <row r="345" spans="1:120" hidden="1">
      <c r="A345" s="45" t="s">
        <v>16</v>
      </c>
      <c r="B345" s="45" t="s">
        <v>498</v>
      </c>
      <c r="C345" s="46"/>
      <c r="D345" s="45"/>
      <c r="E345" s="45">
        <v>74015</v>
      </c>
      <c r="F345" s="45">
        <v>4059779074015</v>
      </c>
      <c r="G345" s="46"/>
      <c r="H345" s="45" t="s">
        <v>337</v>
      </c>
      <c r="I345" s="45" t="s">
        <v>3276</v>
      </c>
      <c r="J345" s="45" t="s">
        <v>3221</v>
      </c>
      <c r="K345" s="45" t="s">
        <v>4317</v>
      </c>
      <c r="L345" s="45"/>
      <c r="M345" s="45">
        <v>3</v>
      </c>
      <c r="N345" s="45">
        <v>3.3</v>
      </c>
      <c r="O345" s="45"/>
      <c r="P345" s="45">
        <v>151</v>
      </c>
      <c r="Q345" s="45" t="s">
        <v>3222</v>
      </c>
      <c r="R345" s="45" t="b">
        <v>0</v>
      </c>
      <c r="S345" s="45"/>
      <c r="T345" s="45">
        <v>5</v>
      </c>
      <c r="U345" s="45">
        <v>747</v>
      </c>
      <c r="V345" s="45">
        <v>7</v>
      </c>
      <c r="W345" s="45">
        <v>7</v>
      </c>
      <c r="X345" s="45">
        <v>0</v>
      </c>
      <c r="Y345" s="45" t="s">
        <v>3249</v>
      </c>
      <c r="Z345" s="45" t="s">
        <v>3503</v>
      </c>
      <c r="AA345" s="45">
        <v>4</v>
      </c>
      <c r="AB345" s="45" t="b">
        <v>0</v>
      </c>
      <c r="AC345" s="45" t="b">
        <v>0</v>
      </c>
      <c r="AD345" s="45" t="b">
        <v>0</v>
      </c>
      <c r="AE345" s="45" t="b">
        <v>0</v>
      </c>
      <c r="AF345" s="45" t="b">
        <v>0</v>
      </c>
      <c r="AG345" s="45" t="s">
        <v>3279</v>
      </c>
      <c r="AH345" s="45">
        <v>55</v>
      </c>
      <c r="AI345" s="45" t="b">
        <v>0</v>
      </c>
      <c r="AJ345" s="45" t="b">
        <v>0</v>
      </c>
      <c r="AK345" s="45"/>
      <c r="AL345" s="45" t="b">
        <v>0</v>
      </c>
      <c r="AM345" s="45"/>
      <c r="AN345" s="45"/>
      <c r="AO345" s="45"/>
      <c r="AP345" s="45"/>
      <c r="AQ345" s="45"/>
      <c r="AR345" s="45"/>
      <c r="AS345" s="45"/>
      <c r="AT345" s="45"/>
      <c r="AU345" s="45" t="s">
        <v>3251</v>
      </c>
      <c r="AV345" s="45">
        <v>15.27</v>
      </c>
      <c r="AW345" s="45" t="s">
        <v>76</v>
      </c>
      <c r="AX345" s="45" t="b">
        <v>0</v>
      </c>
      <c r="AY345" s="45" t="s">
        <v>3222</v>
      </c>
      <c r="AZ345" s="45"/>
      <c r="BA345" s="45" t="s">
        <v>4318</v>
      </c>
      <c r="BB345" s="45">
        <v>1</v>
      </c>
      <c r="BC345" s="45" t="s">
        <v>3222</v>
      </c>
      <c r="BD345" s="45" t="s">
        <v>3222</v>
      </c>
      <c r="BE345" s="45">
        <v>15.27</v>
      </c>
      <c r="BF345" s="45"/>
      <c r="BG345" s="45"/>
      <c r="BH345" s="45">
        <v>3</v>
      </c>
      <c r="BI345" s="45" t="s">
        <v>330</v>
      </c>
      <c r="BJ345" s="45"/>
      <c r="BK345" s="45" t="s">
        <v>3222</v>
      </c>
      <c r="BL345" s="45" t="s">
        <v>3228</v>
      </c>
      <c r="BM345" s="45" t="s">
        <v>3243</v>
      </c>
      <c r="BN345" s="46"/>
      <c r="BO345" s="45" t="s">
        <v>3565</v>
      </c>
      <c r="BP345" s="45"/>
      <c r="BQ345" s="45" t="s">
        <v>3566</v>
      </c>
      <c r="BR345" s="45" t="s">
        <v>3256</v>
      </c>
      <c r="BS345" s="45"/>
      <c r="BT345" s="45" t="b">
        <v>0</v>
      </c>
      <c r="BU345" s="45">
        <v>1</v>
      </c>
      <c r="BV345" s="45" t="s">
        <v>3307</v>
      </c>
      <c r="BW345" s="45"/>
      <c r="BX345" s="45"/>
      <c r="BY345" s="45"/>
      <c r="BZ345" s="45"/>
      <c r="CA345" s="47">
        <v>46048</v>
      </c>
      <c r="CB345" s="47">
        <v>45947</v>
      </c>
      <c r="CC345" s="45" t="s">
        <v>3358</v>
      </c>
      <c r="CD345" s="45" t="b">
        <v>0</v>
      </c>
      <c r="CE345" s="45" t="b">
        <v>0</v>
      </c>
      <c r="CF345" s="45" t="b">
        <v>0</v>
      </c>
      <c r="CG345" s="45" t="b">
        <v>0</v>
      </c>
      <c r="CH345" s="45"/>
      <c r="CI345" s="45" t="s">
        <v>337</v>
      </c>
      <c r="CJ345" s="45" t="s">
        <v>3237</v>
      </c>
      <c r="CK345" s="45" t="s">
        <v>3237</v>
      </c>
      <c r="CL345" s="45"/>
      <c r="CM345" s="45"/>
      <c r="CN345" s="45"/>
      <c r="CO345" s="45" t="b">
        <v>0</v>
      </c>
      <c r="CP345" s="45" t="s">
        <v>3238</v>
      </c>
      <c r="CQ345" s="45">
        <v>0</v>
      </c>
      <c r="CR345" s="45">
        <v>0</v>
      </c>
      <c r="CS345" s="45"/>
      <c r="CT345" s="45"/>
      <c r="CU345" s="45"/>
      <c r="CV345" s="45">
        <v>15</v>
      </c>
      <c r="CW345" s="45">
        <v>0</v>
      </c>
      <c r="CX345" s="45">
        <v>0</v>
      </c>
      <c r="CY345" s="45">
        <v>0</v>
      </c>
      <c r="CZ345" s="45">
        <v>0</v>
      </c>
      <c r="DA345" s="45">
        <v>0</v>
      </c>
      <c r="DB345" s="45">
        <v>0</v>
      </c>
      <c r="DC345" s="45">
        <v>0</v>
      </c>
      <c r="DD345" s="45">
        <v>0</v>
      </c>
      <c r="DE345" s="45">
        <v>0</v>
      </c>
      <c r="DF345" s="45">
        <v>0</v>
      </c>
      <c r="DG345" s="45">
        <v>0</v>
      </c>
      <c r="DH345" s="45">
        <v>0</v>
      </c>
      <c r="DI345" s="45">
        <v>0</v>
      </c>
      <c r="DJ345" s="45">
        <v>0</v>
      </c>
      <c r="DK345" s="45">
        <v>0</v>
      </c>
      <c r="DL345" s="45">
        <v>18</v>
      </c>
      <c r="DM345" s="45"/>
      <c r="DN345" s="13"/>
      <c r="DO345" s="13"/>
      <c r="DP345" s="13"/>
    </row>
    <row r="346" spans="1:120" hidden="1">
      <c r="A346" s="45" t="s">
        <v>16</v>
      </c>
      <c r="B346" s="45" t="s">
        <v>2608</v>
      </c>
      <c r="C346" s="46"/>
      <c r="D346" s="45"/>
      <c r="E346" s="45">
        <v>66911</v>
      </c>
      <c r="F346" s="45">
        <v>4059779066911</v>
      </c>
      <c r="G346" s="46"/>
      <c r="H346" s="45" t="s">
        <v>337</v>
      </c>
      <c r="I346" s="45" t="s">
        <v>3276</v>
      </c>
      <c r="J346" s="45" t="s">
        <v>3221</v>
      </c>
      <c r="K346" s="45" t="s">
        <v>4319</v>
      </c>
      <c r="L346" s="45"/>
      <c r="M346" s="45">
        <v>1</v>
      </c>
      <c r="N346" s="45">
        <v>5</v>
      </c>
      <c r="O346" s="45"/>
      <c r="P346" s="45">
        <v>179</v>
      </c>
      <c r="Q346" s="45" t="s">
        <v>3222</v>
      </c>
      <c r="R346" s="45" t="b">
        <v>0</v>
      </c>
      <c r="S346" s="45"/>
      <c r="T346" s="45">
        <v>5</v>
      </c>
      <c r="U346" s="45">
        <v>303</v>
      </c>
      <c r="V346" s="45">
        <v>7</v>
      </c>
      <c r="W346" s="45">
        <v>7</v>
      </c>
      <c r="X346" s="45">
        <v>0</v>
      </c>
      <c r="Y346" s="45" t="s">
        <v>3249</v>
      </c>
      <c r="Z346" s="45" t="s">
        <v>4303</v>
      </c>
      <c r="AA346" s="45">
        <v>6</v>
      </c>
      <c r="AB346" s="45" t="b">
        <v>0</v>
      </c>
      <c r="AC346" s="45" t="b">
        <v>0</v>
      </c>
      <c r="AD346" s="45" t="b">
        <v>0</v>
      </c>
      <c r="AE346" s="45" t="b">
        <v>0</v>
      </c>
      <c r="AF346" s="45" t="b">
        <v>0</v>
      </c>
      <c r="AG346" s="45" t="s">
        <v>3279</v>
      </c>
      <c r="AH346" s="45">
        <v>70</v>
      </c>
      <c r="AI346" s="45" t="b">
        <v>0</v>
      </c>
      <c r="AJ346" s="45" t="b">
        <v>0</v>
      </c>
      <c r="AK346" s="45"/>
      <c r="AL346" s="45" t="b">
        <v>0</v>
      </c>
      <c r="AM346" s="45"/>
      <c r="AN346" s="45"/>
      <c r="AO346" s="45"/>
      <c r="AP346" s="45"/>
      <c r="AQ346" s="45"/>
      <c r="AR346" s="45"/>
      <c r="AS346" s="45"/>
      <c r="AT346" s="45"/>
      <c r="AU346" s="45" t="s">
        <v>3251</v>
      </c>
      <c r="AV346" s="45">
        <v>29.01</v>
      </c>
      <c r="AW346" s="45" t="s">
        <v>76</v>
      </c>
      <c r="AX346" s="45" t="b">
        <v>0</v>
      </c>
      <c r="AY346" s="45" t="b">
        <v>0</v>
      </c>
      <c r="AZ346" s="45"/>
      <c r="BA346" s="45"/>
      <c r="BB346" s="45">
        <v>0</v>
      </c>
      <c r="BC346" s="45" t="s">
        <v>3222</v>
      </c>
      <c r="BD346" s="45" t="s">
        <v>3222</v>
      </c>
      <c r="BE346" s="45">
        <v>29.01</v>
      </c>
      <c r="BF346" s="45"/>
      <c r="BG346" s="45"/>
      <c r="BH346" s="45">
        <v>1</v>
      </c>
      <c r="BI346" s="45" t="s">
        <v>330</v>
      </c>
      <c r="BJ346" s="45"/>
      <c r="BK346" s="45" t="s">
        <v>3222</v>
      </c>
      <c r="BL346" s="45" t="s">
        <v>3228</v>
      </c>
      <c r="BM346" s="45" t="s">
        <v>3243</v>
      </c>
      <c r="BN346" s="46"/>
      <c r="BO346" s="45" t="s">
        <v>3244</v>
      </c>
      <c r="BP346" s="45"/>
      <c r="BQ346" s="45" t="s">
        <v>3245</v>
      </c>
      <c r="BR346" s="45" t="s">
        <v>3256</v>
      </c>
      <c r="BS346" s="45"/>
      <c r="BT346" s="45" t="b">
        <v>0</v>
      </c>
      <c r="BU346" s="45">
        <v>1</v>
      </c>
      <c r="BV346" s="45" t="s">
        <v>3307</v>
      </c>
      <c r="BW346" s="45"/>
      <c r="BX346" s="45"/>
      <c r="BY346" s="45"/>
      <c r="BZ346" s="45"/>
      <c r="CA346" s="47">
        <v>46048</v>
      </c>
      <c r="CB346" s="47">
        <v>45851</v>
      </c>
      <c r="CC346" s="45" t="s">
        <v>3358</v>
      </c>
      <c r="CD346" s="45" t="b">
        <v>0</v>
      </c>
      <c r="CE346" s="45" t="b">
        <v>0</v>
      </c>
      <c r="CF346" s="45" t="b">
        <v>0</v>
      </c>
      <c r="CG346" s="45" t="b">
        <v>0</v>
      </c>
      <c r="CH346" s="45"/>
      <c r="CI346" s="45" t="s">
        <v>337</v>
      </c>
      <c r="CJ346" s="45" t="s">
        <v>3371</v>
      </c>
      <c r="CK346" s="45" t="s">
        <v>3371</v>
      </c>
      <c r="CL346" s="45"/>
      <c r="CM346" s="45"/>
      <c r="CN346" s="45"/>
      <c r="CO346" s="45" t="b">
        <v>0</v>
      </c>
      <c r="CP346" s="45" t="s">
        <v>3238</v>
      </c>
      <c r="CQ346" s="45">
        <v>0</v>
      </c>
      <c r="CR346" s="45">
        <v>0</v>
      </c>
      <c r="CS346" s="45"/>
      <c r="CT346" s="45"/>
      <c r="CU346" s="45"/>
      <c r="CV346" s="45">
        <v>0</v>
      </c>
      <c r="CW346" s="45">
        <v>6</v>
      </c>
      <c r="CX346" s="45">
        <v>108.84</v>
      </c>
      <c r="CY346" s="45">
        <v>0</v>
      </c>
      <c r="CZ346" s="45">
        <v>0</v>
      </c>
      <c r="DA346" s="45">
        <v>0</v>
      </c>
      <c r="DB346" s="45">
        <v>0</v>
      </c>
      <c r="DC346" s="45">
        <v>0</v>
      </c>
      <c r="DD346" s="45">
        <v>0</v>
      </c>
      <c r="DE346" s="45">
        <v>108.84</v>
      </c>
      <c r="DF346" s="45">
        <v>6</v>
      </c>
      <c r="DG346" s="45">
        <v>0</v>
      </c>
      <c r="DH346" s="45">
        <v>0</v>
      </c>
      <c r="DI346" s="45">
        <v>0</v>
      </c>
      <c r="DJ346" s="45">
        <v>0</v>
      </c>
      <c r="DK346" s="45">
        <v>0</v>
      </c>
      <c r="DL346" s="45">
        <v>0</v>
      </c>
      <c r="DM346" s="45"/>
      <c r="DN346" s="13"/>
      <c r="DO346" s="13"/>
      <c r="DP346" s="13"/>
    </row>
    <row r="347" spans="1:120" hidden="1">
      <c r="A347" s="45" t="s">
        <v>16</v>
      </c>
      <c r="B347" s="45" t="s">
        <v>4320</v>
      </c>
      <c r="C347" s="45" t="s">
        <v>3372</v>
      </c>
      <c r="D347" s="45"/>
      <c r="E347" s="45">
        <v>41895</v>
      </c>
      <c r="F347" s="45"/>
      <c r="G347" s="45"/>
      <c r="H347" s="45" t="s">
        <v>360</v>
      </c>
      <c r="I347" s="45" t="s">
        <v>3276</v>
      </c>
      <c r="J347" s="45"/>
      <c r="K347" s="45" t="s">
        <v>4321</v>
      </c>
      <c r="L347" s="45"/>
      <c r="M347" s="45">
        <v>544</v>
      </c>
      <c r="N347" s="45">
        <v>4</v>
      </c>
      <c r="O347" s="45">
        <v>4</v>
      </c>
      <c r="P347" s="45">
        <v>176</v>
      </c>
      <c r="Q347" s="45" t="s">
        <v>3222</v>
      </c>
      <c r="R347" s="45" t="b">
        <v>0</v>
      </c>
      <c r="S347" s="45"/>
      <c r="T347" s="45">
        <v>6</v>
      </c>
      <c r="U347" s="45">
        <v>1569</v>
      </c>
      <c r="V347" s="45">
        <v>9</v>
      </c>
      <c r="W347" s="45">
        <v>9</v>
      </c>
      <c r="X347" s="45">
        <v>1</v>
      </c>
      <c r="Y347" s="45" t="s">
        <v>3249</v>
      </c>
      <c r="Z347" s="45"/>
      <c r="AA347" s="45">
        <v>2</v>
      </c>
      <c r="AB347" s="45" t="b">
        <v>0</v>
      </c>
      <c r="AC347" s="45" t="b">
        <v>0</v>
      </c>
      <c r="AD347" s="45" t="b">
        <v>0</v>
      </c>
      <c r="AE347" s="45" t="b">
        <v>0</v>
      </c>
      <c r="AF347" s="45" t="b">
        <v>0</v>
      </c>
      <c r="AG347" s="45"/>
      <c r="AH347" s="45">
        <v>60</v>
      </c>
      <c r="AI347" s="45" t="b">
        <v>0</v>
      </c>
      <c r="AJ347" s="45" t="b">
        <v>0</v>
      </c>
      <c r="AK347" s="45"/>
      <c r="AL347" s="45" t="b">
        <v>0</v>
      </c>
      <c r="AM347" s="45"/>
      <c r="AN347" s="45"/>
      <c r="AO347" s="45"/>
      <c r="AP347" s="45"/>
      <c r="AQ347" s="45"/>
      <c r="AR347" s="45"/>
      <c r="AS347" s="45"/>
      <c r="AT347" s="45"/>
      <c r="AU347" s="45" t="s">
        <v>3251</v>
      </c>
      <c r="AV347" s="46"/>
      <c r="AW347" s="45"/>
      <c r="AX347" s="45" t="b">
        <v>0</v>
      </c>
      <c r="AY347" s="45" t="b">
        <v>0</v>
      </c>
      <c r="AZ347" s="45"/>
      <c r="BA347" s="45"/>
      <c r="BB347" s="45">
        <v>0</v>
      </c>
      <c r="BC347" s="45" t="b">
        <v>0</v>
      </c>
      <c r="BD347" s="45" t="b">
        <v>0</v>
      </c>
      <c r="BE347" s="45"/>
      <c r="BF347" s="45"/>
      <c r="BG347" s="45"/>
      <c r="BH347" s="45">
        <v>0</v>
      </c>
      <c r="BI347" s="45" t="s">
        <v>339</v>
      </c>
      <c r="BJ347" s="45"/>
      <c r="BK347" s="45" t="b">
        <v>0</v>
      </c>
      <c r="BL347" s="45"/>
      <c r="BM347" s="45" t="s">
        <v>3243</v>
      </c>
      <c r="BN347" s="45">
        <v>1259</v>
      </c>
      <c r="BO347" s="45" t="s">
        <v>3355</v>
      </c>
      <c r="BP347" s="45">
        <v>4</v>
      </c>
      <c r="BQ347" s="45" t="s">
        <v>3356</v>
      </c>
      <c r="BR347" s="45"/>
      <c r="BS347" s="45"/>
      <c r="BT347" s="45" t="b">
        <v>0</v>
      </c>
      <c r="BU347" s="45">
        <v>2</v>
      </c>
      <c r="BV347" s="45" t="s">
        <v>3375</v>
      </c>
      <c r="BW347" s="45" t="s">
        <v>3258</v>
      </c>
      <c r="BX347" s="45"/>
      <c r="BY347" s="45"/>
      <c r="BZ347" s="45"/>
      <c r="CA347" s="47">
        <v>46048</v>
      </c>
      <c r="CB347" s="47">
        <v>46000</v>
      </c>
      <c r="CC347" s="45" t="s">
        <v>3358</v>
      </c>
      <c r="CD347" s="45" t="b">
        <v>0</v>
      </c>
      <c r="CE347" s="45" t="b">
        <v>0</v>
      </c>
      <c r="CF347" s="45" t="b">
        <v>0</v>
      </c>
      <c r="CG347" s="45" t="b">
        <v>0</v>
      </c>
      <c r="CH347" s="45"/>
      <c r="CI347" s="45" t="s">
        <v>337</v>
      </c>
      <c r="CJ347" s="45" t="s">
        <v>3237</v>
      </c>
      <c r="CK347" s="45" t="s">
        <v>3237</v>
      </c>
      <c r="CL347" s="45"/>
      <c r="CM347" s="45"/>
      <c r="CN347" s="45"/>
      <c r="CO347" s="45" t="b">
        <v>0</v>
      </c>
      <c r="CP347" s="45" t="s">
        <v>4094</v>
      </c>
      <c r="CQ347" s="45">
        <v>0</v>
      </c>
      <c r="CR347" s="45">
        <v>0</v>
      </c>
      <c r="CS347" s="45"/>
      <c r="CT347" s="45"/>
      <c r="CU347" s="45"/>
      <c r="CV347" s="45">
        <v>338</v>
      </c>
      <c r="CW347" s="45"/>
      <c r="CX347" s="45"/>
      <c r="CY347" s="45">
        <v>0</v>
      </c>
      <c r="CZ347" s="45"/>
      <c r="DA347" s="45"/>
      <c r="DB347" s="45"/>
      <c r="DC347" s="45"/>
      <c r="DD347" s="45"/>
      <c r="DE347" s="45"/>
      <c r="DF347" s="45"/>
      <c r="DG347" s="45"/>
      <c r="DH347" s="45"/>
      <c r="DI347" s="45"/>
      <c r="DJ347" s="45"/>
      <c r="DK347" s="45"/>
      <c r="DL347" s="45"/>
      <c r="DM347" s="45"/>
      <c r="DN347" s="13"/>
      <c r="DO347" s="13">
        <v>0</v>
      </c>
      <c r="DP347" s="13">
        <v>1</v>
      </c>
    </row>
    <row r="348" spans="1:120" hidden="1">
      <c r="A348" s="45" t="s">
        <v>16</v>
      </c>
      <c r="B348" s="45" t="s">
        <v>2714</v>
      </c>
      <c r="C348" s="46"/>
      <c r="D348" s="45"/>
      <c r="E348" s="45">
        <v>73841</v>
      </c>
      <c r="F348" s="45">
        <v>4059779073841</v>
      </c>
      <c r="G348" s="46"/>
      <c r="H348" s="45" t="s">
        <v>337</v>
      </c>
      <c r="I348" s="45" t="s">
        <v>3276</v>
      </c>
      <c r="J348" s="45" t="s">
        <v>3221</v>
      </c>
      <c r="K348" s="45" t="s">
        <v>4322</v>
      </c>
      <c r="L348" s="45"/>
      <c r="M348" s="45">
        <v>17</v>
      </c>
      <c r="N348" s="45">
        <v>4</v>
      </c>
      <c r="O348" s="45"/>
      <c r="P348" s="45">
        <v>158</v>
      </c>
      <c r="Q348" s="45" t="s">
        <v>3222</v>
      </c>
      <c r="R348" s="45" t="b">
        <v>0</v>
      </c>
      <c r="S348" s="45"/>
      <c r="T348" s="45">
        <v>5</v>
      </c>
      <c r="U348" s="45">
        <v>0</v>
      </c>
      <c r="V348" s="45">
        <v>6</v>
      </c>
      <c r="W348" s="45">
        <v>6</v>
      </c>
      <c r="X348" s="45">
        <v>2</v>
      </c>
      <c r="Y348" s="45" t="s">
        <v>3223</v>
      </c>
      <c r="Z348" s="45" t="s">
        <v>4323</v>
      </c>
      <c r="AA348" s="45">
        <v>0</v>
      </c>
      <c r="AB348" s="45" t="b">
        <v>0</v>
      </c>
      <c r="AC348" s="45" t="b">
        <v>0</v>
      </c>
      <c r="AD348" s="45" t="b">
        <v>0</v>
      </c>
      <c r="AE348" s="45" t="b">
        <v>0</v>
      </c>
      <c r="AF348" s="45" t="b">
        <v>0</v>
      </c>
      <c r="AG348" s="45" t="s">
        <v>3279</v>
      </c>
      <c r="AH348" s="45">
        <v>80</v>
      </c>
      <c r="AI348" s="45" t="b">
        <v>0</v>
      </c>
      <c r="AJ348" s="45" t="b">
        <v>0</v>
      </c>
      <c r="AK348" s="45"/>
      <c r="AL348" s="45" t="b">
        <v>0</v>
      </c>
      <c r="AM348" s="45"/>
      <c r="AN348" s="45"/>
      <c r="AO348" s="45"/>
      <c r="AP348" s="45"/>
      <c r="AQ348" s="45"/>
      <c r="AR348" s="45"/>
      <c r="AS348" s="45"/>
      <c r="AT348" s="45"/>
      <c r="AU348" s="45" t="s">
        <v>3251</v>
      </c>
      <c r="AV348" s="45">
        <v>26.11</v>
      </c>
      <c r="AW348" s="45" t="s">
        <v>76</v>
      </c>
      <c r="AX348" s="45" t="b">
        <v>0</v>
      </c>
      <c r="AY348" s="45" t="b">
        <v>0</v>
      </c>
      <c r="AZ348" s="45"/>
      <c r="BA348" s="45"/>
      <c r="BB348" s="45">
        <v>0</v>
      </c>
      <c r="BC348" s="45" t="s">
        <v>3222</v>
      </c>
      <c r="BD348" s="45" t="s">
        <v>3222</v>
      </c>
      <c r="BE348" s="45">
        <v>26.11</v>
      </c>
      <c r="BF348" s="45"/>
      <c r="BG348" s="45"/>
      <c r="BH348" s="45">
        <v>2</v>
      </c>
      <c r="BI348" s="45" t="s">
        <v>330</v>
      </c>
      <c r="BJ348" s="45"/>
      <c r="BK348" s="45" t="s">
        <v>3222</v>
      </c>
      <c r="BL348" s="45" t="s">
        <v>3228</v>
      </c>
      <c r="BM348" s="45" t="s">
        <v>3243</v>
      </c>
      <c r="BN348" s="46"/>
      <c r="BO348" s="45" t="s">
        <v>3559</v>
      </c>
      <c r="BP348" s="45"/>
      <c r="BQ348" s="45" t="s">
        <v>3560</v>
      </c>
      <c r="BR348" s="45" t="s">
        <v>3256</v>
      </c>
      <c r="BS348" s="45"/>
      <c r="BT348" s="45" t="b">
        <v>0</v>
      </c>
      <c r="BU348" s="45">
        <v>1</v>
      </c>
      <c r="BV348" s="45" t="s">
        <v>3307</v>
      </c>
      <c r="BW348" s="45"/>
      <c r="BX348" s="45"/>
      <c r="BY348" s="45"/>
      <c r="BZ348" s="45"/>
      <c r="CA348" s="47">
        <v>46048</v>
      </c>
      <c r="CB348" s="47">
        <v>45886</v>
      </c>
      <c r="CC348" s="45" t="s">
        <v>3561</v>
      </c>
      <c r="CD348" s="45" t="b">
        <v>0</v>
      </c>
      <c r="CE348" s="45" t="b">
        <v>0</v>
      </c>
      <c r="CF348" s="45" t="b">
        <v>0</v>
      </c>
      <c r="CG348" s="45" t="b">
        <v>0</v>
      </c>
      <c r="CH348" s="45"/>
      <c r="CI348" s="45" t="s">
        <v>337</v>
      </c>
      <c r="CJ348" s="45" t="s">
        <v>3237</v>
      </c>
      <c r="CK348" s="45" t="s">
        <v>3237</v>
      </c>
      <c r="CL348" s="45"/>
      <c r="CM348" s="45"/>
      <c r="CN348" s="45"/>
      <c r="CO348" s="45" t="b">
        <v>0</v>
      </c>
      <c r="CP348" s="45" t="s">
        <v>3238</v>
      </c>
      <c r="CQ348" s="45">
        <v>0</v>
      </c>
      <c r="CR348" s="45">
        <v>0</v>
      </c>
      <c r="CS348" s="45"/>
      <c r="CT348" s="45"/>
      <c r="CU348" s="45"/>
      <c r="CV348" s="45">
        <v>5</v>
      </c>
      <c r="CW348" s="45">
        <v>4</v>
      </c>
      <c r="CX348" s="45">
        <v>60.48</v>
      </c>
      <c r="CY348" s="45">
        <v>0</v>
      </c>
      <c r="CZ348" s="45">
        <v>0</v>
      </c>
      <c r="DA348" s="45">
        <v>0</v>
      </c>
      <c r="DB348" s="45">
        <v>0</v>
      </c>
      <c r="DC348" s="45">
        <v>0</v>
      </c>
      <c r="DD348" s="45">
        <v>0</v>
      </c>
      <c r="DE348" s="45">
        <v>0</v>
      </c>
      <c r="DF348" s="45">
        <v>0</v>
      </c>
      <c r="DG348" s="45">
        <v>0</v>
      </c>
      <c r="DH348" s="45">
        <v>0</v>
      </c>
      <c r="DI348" s="45">
        <v>0</v>
      </c>
      <c r="DJ348" s="45">
        <v>9</v>
      </c>
      <c r="DK348" s="45">
        <v>136.08000000000001</v>
      </c>
      <c r="DL348" s="45">
        <v>0</v>
      </c>
      <c r="DM348" s="45">
        <v>0.5</v>
      </c>
      <c r="DN348" s="13"/>
      <c r="DO348" s="13">
        <v>0</v>
      </c>
      <c r="DP348" s="13"/>
    </row>
    <row r="349" spans="1:120" hidden="1">
      <c r="A349" s="45" t="s">
        <v>16</v>
      </c>
      <c r="B349" s="45" t="s">
        <v>760</v>
      </c>
      <c r="C349" s="46"/>
      <c r="D349" s="45"/>
      <c r="E349" s="45">
        <v>75302</v>
      </c>
      <c r="F349" s="45">
        <v>4059779075302</v>
      </c>
      <c r="G349" s="46"/>
      <c r="H349" s="45" t="s">
        <v>195</v>
      </c>
      <c r="I349" s="45" t="s">
        <v>3220</v>
      </c>
      <c r="J349" s="45" t="s">
        <v>3221</v>
      </c>
      <c r="K349" s="45" t="s">
        <v>4324</v>
      </c>
      <c r="L349" s="45"/>
      <c r="M349" s="45">
        <v>1</v>
      </c>
      <c r="N349" s="45">
        <v>5</v>
      </c>
      <c r="O349" s="45"/>
      <c r="P349" s="45">
        <v>152</v>
      </c>
      <c r="Q349" s="45" t="s">
        <v>3222</v>
      </c>
      <c r="R349" s="45" t="b">
        <v>0</v>
      </c>
      <c r="S349" s="45"/>
      <c r="T349" s="45">
        <v>5</v>
      </c>
      <c r="U349" s="45">
        <v>0</v>
      </c>
      <c r="V349" s="45">
        <v>7</v>
      </c>
      <c r="W349" s="45">
        <v>7</v>
      </c>
      <c r="X349" s="45">
        <v>1</v>
      </c>
      <c r="Y349" s="45" t="s">
        <v>3223</v>
      </c>
      <c r="Z349" s="45" t="s">
        <v>4325</v>
      </c>
      <c r="AA349" s="45">
        <v>0</v>
      </c>
      <c r="AB349" s="45" t="b">
        <v>0</v>
      </c>
      <c r="AC349" s="45" t="b">
        <v>0</v>
      </c>
      <c r="AD349" s="45" t="b">
        <v>0</v>
      </c>
      <c r="AE349" s="45" t="b">
        <v>0</v>
      </c>
      <c r="AF349" s="45" t="b">
        <v>0</v>
      </c>
      <c r="AG349" s="45" t="s">
        <v>3225</v>
      </c>
      <c r="AH349" s="45">
        <v>70</v>
      </c>
      <c r="AI349" s="45" t="b">
        <v>0</v>
      </c>
      <c r="AJ349" s="45" t="b">
        <v>0</v>
      </c>
      <c r="AK349" s="45"/>
      <c r="AL349" s="45" t="b">
        <v>0</v>
      </c>
      <c r="AM349" s="45"/>
      <c r="AN349" s="45"/>
      <c r="AO349" s="45"/>
      <c r="AP349" s="45"/>
      <c r="AQ349" s="45"/>
      <c r="AR349" s="45"/>
      <c r="AS349" s="45"/>
      <c r="AT349" s="45"/>
      <c r="AU349" s="45" t="s">
        <v>3251</v>
      </c>
      <c r="AV349" s="45">
        <v>20.6</v>
      </c>
      <c r="AW349" s="45"/>
      <c r="AX349" s="45" t="b">
        <v>0</v>
      </c>
      <c r="AY349" s="45" t="b">
        <v>0</v>
      </c>
      <c r="AZ349" s="45"/>
      <c r="BA349" s="45"/>
      <c r="BB349" s="45">
        <v>0</v>
      </c>
      <c r="BC349" s="45" t="b">
        <v>0</v>
      </c>
      <c r="BD349" s="45" t="b">
        <v>0</v>
      </c>
      <c r="BE349" s="45">
        <v>20.6</v>
      </c>
      <c r="BF349" s="45"/>
      <c r="BG349" s="45"/>
      <c r="BH349" s="45">
        <v>0</v>
      </c>
      <c r="BI349" s="45" t="s">
        <v>339</v>
      </c>
      <c r="BJ349" s="45"/>
      <c r="BK349" s="45" t="b">
        <v>0</v>
      </c>
      <c r="BL349" s="45" t="s">
        <v>3228</v>
      </c>
      <c r="BM349" s="45" t="s">
        <v>3243</v>
      </c>
      <c r="BN349" s="45">
        <v>281126</v>
      </c>
      <c r="BO349" s="45" t="s">
        <v>3559</v>
      </c>
      <c r="BP349" s="45">
        <v>2401</v>
      </c>
      <c r="BQ349" s="45" t="s">
        <v>3560</v>
      </c>
      <c r="BR349" s="45" t="s">
        <v>3256</v>
      </c>
      <c r="BS349" s="45"/>
      <c r="BT349" s="45" t="b">
        <v>0</v>
      </c>
      <c r="BU349" s="45">
        <v>1</v>
      </c>
      <c r="BV349" s="45" t="s">
        <v>3307</v>
      </c>
      <c r="BW349" s="45"/>
      <c r="BX349" s="45"/>
      <c r="BY349" s="45"/>
      <c r="BZ349" s="45"/>
      <c r="CA349" s="47">
        <v>46048</v>
      </c>
      <c r="CB349" s="47">
        <v>45890</v>
      </c>
      <c r="CC349" s="45" t="s">
        <v>3561</v>
      </c>
      <c r="CD349" s="45" t="b">
        <v>0</v>
      </c>
      <c r="CE349" s="45" t="b">
        <v>0</v>
      </c>
      <c r="CF349" s="45" t="b">
        <v>0</v>
      </c>
      <c r="CG349" s="45" t="b">
        <v>0</v>
      </c>
      <c r="CH349" s="45"/>
      <c r="CI349" s="45" t="s">
        <v>337</v>
      </c>
      <c r="CJ349" s="45" t="s">
        <v>3237</v>
      </c>
      <c r="CK349" s="45" t="s">
        <v>3237</v>
      </c>
      <c r="CL349" s="45"/>
      <c r="CM349" s="45"/>
      <c r="CN349" s="45"/>
      <c r="CO349" s="45" t="b">
        <v>0</v>
      </c>
      <c r="CP349" s="45" t="s">
        <v>3238</v>
      </c>
      <c r="CQ349" s="45">
        <v>0</v>
      </c>
      <c r="CR349" s="45">
        <v>0</v>
      </c>
      <c r="CS349" s="45">
        <v>0.38879999999999998</v>
      </c>
      <c r="CT349" s="45"/>
      <c r="CU349" s="45"/>
      <c r="CV349" s="45">
        <v>5</v>
      </c>
      <c r="CW349" s="45">
        <v>13</v>
      </c>
      <c r="CX349" s="45">
        <v>196.56</v>
      </c>
      <c r="CY349" s="45">
        <v>0</v>
      </c>
      <c r="CZ349" s="45">
        <v>0</v>
      </c>
      <c r="DA349" s="45">
        <v>0</v>
      </c>
      <c r="DB349" s="45">
        <v>0</v>
      </c>
      <c r="DC349" s="45">
        <v>9</v>
      </c>
      <c r="DD349" s="45">
        <v>136.08000000000001</v>
      </c>
      <c r="DE349" s="45">
        <v>60.48</v>
      </c>
      <c r="DF349" s="45">
        <v>4</v>
      </c>
      <c r="DG349" s="45">
        <v>0</v>
      </c>
      <c r="DH349" s="45">
        <v>0</v>
      </c>
      <c r="DI349" s="45">
        <v>0</v>
      </c>
      <c r="DJ349" s="45">
        <v>0</v>
      </c>
      <c r="DK349" s="45">
        <v>0</v>
      </c>
      <c r="DL349" s="45">
        <v>0</v>
      </c>
      <c r="DM349" s="45"/>
      <c r="DN349" s="13">
        <v>0</v>
      </c>
      <c r="DO349" s="13">
        <v>0</v>
      </c>
      <c r="DP349" s="13"/>
    </row>
    <row r="350" spans="1:120" hidden="1">
      <c r="A350" s="45" t="s">
        <v>16</v>
      </c>
      <c r="B350" s="45" t="s">
        <v>650</v>
      </c>
      <c r="C350" s="46"/>
      <c r="D350" s="45"/>
      <c r="E350" s="45">
        <v>74886</v>
      </c>
      <c r="F350" s="45">
        <v>4059779074886</v>
      </c>
      <c r="G350" s="46"/>
      <c r="H350" s="45" t="s">
        <v>195</v>
      </c>
      <c r="I350" s="45" t="s">
        <v>3220</v>
      </c>
      <c r="J350" s="45" t="s">
        <v>3221</v>
      </c>
      <c r="K350" s="45" t="s">
        <v>4326</v>
      </c>
      <c r="L350" s="45"/>
      <c r="M350" s="45">
        <v>0</v>
      </c>
      <c r="N350" s="45"/>
      <c r="O350" s="45"/>
      <c r="P350" s="45">
        <v>149</v>
      </c>
      <c r="Q350" s="45" t="s">
        <v>3222</v>
      </c>
      <c r="R350" s="45" t="b">
        <v>0</v>
      </c>
      <c r="S350" s="45"/>
      <c r="T350" s="45">
        <v>5</v>
      </c>
      <c r="U350" s="45">
        <v>1305</v>
      </c>
      <c r="V350" s="45">
        <v>6</v>
      </c>
      <c r="W350" s="45">
        <v>6</v>
      </c>
      <c r="X350" s="45">
        <v>1</v>
      </c>
      <c r="Y350" s="45" t="s">
        <v>3249</v>
      </c>
      <c r="Z350" s="45" t="s">
        <v>3864</v>
      </c>
      <c r="AA350" s="45">
        <v>0</v>
      </c>
      <c r="AB350" s="45" t="b">
        <v>0</v>
      </c>
      <c r="AC350" s="45" t="b">
        <v>0</v>
      </c>
      <c r="AD350" s="45" t="b">
        <v>0</v>
      </c>
      <c r="AE350" s="45" t="b">
        <v>0</v>
      </c>
      <c r="AF350" s="45" t="b">
        <v>0</v>
      </c>
      <c r="AG350" s="45" t="s">
        <v>3225</v>
      </c>
      <c r="AH350" s="45">
        <v>65</v>
      </c>
      <c r="AI350" s="45" t="b">
        <v>0</v>
      </c>
      <c r="AJ350" s="45" t="b">
        <v>0</v>
      </c>
      <c r="AK350" s="45"/>
      <c r="AL350" s="45" t="b">
        <v>0</v>
      </c>
      <c r="AM350" s="45"/>
      <c r="AN350" s="45"/>
      <c r="AO350" s="45"/>
      <c r="AP350" s="45"/>
      <c r="AQ350" s="45"/>
      <c r="AR350" s="45"/>
      <c r="AS350" s="45"/>
      <c r="AT350" s="45"/>
      <c r="AU350" s="45" t="s">
        <v>3251</v>
      </c>
      <c r="AV350" s="45">
        <v>16.7</v>
      </c>
      <c r="AW350" s="45"/>
      <c r="AX350" s="45" t="b">
        <v>0</v>
      </c>
      <c r="AY350" s="45" t="s">
        <v>3222</v>
      </c>
      <c r="AZ350" s="45"/>
      <c r="BA350" s="45" t="s">
        <v>4327</v>
      </c>
      <c r="BB350" s="45">
        <v>2</v>
      </c>
      <c r="BC350" s="45" t="b">
        <v>0</v>
      </c>
      <c r="BD350" s="45" t="b">
        <v>0</v>
      </c>
      <c r="BE350" s="45">
        <v>16.7</v>
      </c>
      <c r="BF350" s="45"/>
      <c r="BG350" s="45"/>
      <c r="BH350" s="45">
        <v>0</v>
      </c>
      <c r="BI350" s="45" t="s">
        <v>339</v>
      </c>
      <c r="BJ350" s="45"/>
      <c r="BK350" s="45" t="b">
        <v>0</v>
      </c>
      <c r="BL350" s="45" t="s">
        <v>3228</v>
      </c>
      <c r="BM350" s="45" t="s">
        <v>3243</v>
      </c>
      <c r="BN350" s="46"/>
      <c r="BO350" s="45" t="s">
        <v>3244</v>
      </c>
      <c r="BP350" s="45"/>
      <c r="BQ350" s="45" t="s">
        <v>3245</v>
      </c>
      <c r="BR350" s="45" t="s">
        <v>3256</v>
      </c>
      <c r="BS350" s="45"/>
      <c r="BT350" s="45" t="b">
        <v>0</v>
      </c>
      <c r="BU350" s="45">
        <v>1</v>
      </c>
      <c r="BV350" s="45" t="s">
        <v>3307</v>
      </c>
      <c r="BW350" s="45"/>
      <c r="BX350" s="45"/>
      <c r="BY350" s="45"/>
      <c r="BZ350" s="45"/>
      <c r="CA350" s="47">
        <v>46048</v>
      </c>
      <c r="CB350" s="47">
        <v>45883</v>
      </c>
      <c r="CC350" s="45" t="s">
        <v>3236</v>
      </c>
      <c r="CD350" s="45" t="b">
        <v>0</v>
      </c>
      <c r="CE350" s="45" t="b">
        <v>0</v>
      </c>
      <c r="CF350" s="45" t="b">
        <v>0</v>
      </c>
      <c r="CG350" s="45" t="b">
        <v>0</v>
      </c>
      <c r="CH350" s="45"/>
      <c r="CI350" s="45" t="s">
        <v>337</v>
      </c>
      <c r="CJ350" s="45" t="s">
        <v>3237</v>
      </c>
      <c r="CK350" s="45" t="s">
        <v>3237</v>
      </c>
      <c r="CL350" s="45"/>
      <c r="CM350" s="45"/>
      <c r="CN350" s="45"/>
      <c r="CO350" s="45" t="b">
        <v>0</v>
      </c>
      <c r="CP350" s="45" t="s">
        <v>3238</v>
      </c>
      <c r="CQ350" s="45">
        <v>0</v>
      </c>
      <c r="CR350" s="45">
        <v>0</v>
      </c>
      <c r="CS350" s="45"/>
      <c r="CT350" s="45"/>
      <c r="CU350" s="45"/>
      <c r="CV350" s="45">
        <v>0</v>
      </c>
      <c r="CW350" s="45">
        <v>0</v>
      </c>
      <c r="CX350" s="45">
        <v>0</v>
      </c>
      <c r="CY350" s="45">
        <v>0</v>
      </c>
      <c r="CZ350" s="45">
        <v>0</v>
      </c>
      <c r="DA350" s="45">
        <v>21</v>
      </c>
      <c r="DB350" s="45">
        <v>190.26</v>
      </c>
      <c r="DC350" s="45">
        <v>0</v>
      </c>
      <c r="DD350" s="45">
        <v>0</v>
      </c>
      <c r="DE350" s="45">
        <v>0</v>
      </c>
      <c r="DF350" s="45">
        <v>0</v>
      </c>
      <c r="DG350" s="45">
        <v>0</v>
      </c>
      <c r="DH350" s="45">
        <v>0</v>
      </c>
      <c r="DI350" s="45">
        <v>0</v>
      </c>
      <c r="DJ350" s="45">
        <v>0</v>
      </c>
      <c r="DK350" s="45">
        <v>0</v>
      </c>
      <c r="DL350" s="45">
        <v>0</v>
      </c>
      <c r="DM350" s="45"/>
      <c r="DN350" s="13">
        <v>0</v>
      </c>
      <c r="DO350" s="13">
        <v>0</v>
      </c>
      <c r="DP350" s="13"/>
    </row>
    <row r="351" spans="1:120" ht="409.6" hidden="1">
      <c r="A351" s="45" t="s">
        <v>16</v>
      </c>
      <c r="B351" s="45" t="s">
        <v>2716</v>
      </c>
      <c r="C351" s="46"/>
      <c r="D351" s="45"/>
      <c r="E351" s="45">
        <v>65921</v>
      </c>
      <c r="F351" s="45">
        <v>4059779065921</v>
      </c>
      <c r="G351" s="46"/>
      <c r="H351" s="45" t="s">
        <v>195</v>
      </c>
      <c r="I351" s="45" t="s">
        <v>3220</v>
      </c>
      <c r="J351" s="45" t="s">
        <v>3221</v>
      </c>
      <c r="K351" s="45" t="s">
        <v>4328</v>
      </c>
      <c r="L351" s="45"/>
      <c r="M351" s="45">
        <v>0</v>
      </c>
      <c r="N351" s="45"/>
      <c r="O351" s="45"/>
      <c r="P351" s="45">
        <v>132</v>
      </c>
      <c r="Q351" s="45" t="s">
        <v>3222</v>
      </c>
      <c r="R351" s="45" t="b">
        <v>0</v>
      </c>
      <c r="S351" s="45"/>
      <c r="T351" s="45">
        <v>5</v>
      </c>
      <c r="U351" s="45">
        <v>1406</v>
      </c>
      <c r="V351" s="45">
        <v>6</v>
      </c>
      <c r="W351" s="45">
        <v>6</v>
      </c>
      <c r="X351" s="45">
        <v>1</v>
      </c>
      <c r="Y351" s="45" t="s">
        <v>3249</v>
      </c>
      <c r="Z351" s="48" t="s">
        <v>4329</v>
      </c>
      <c r="AA351" s="45">
        <v>0</v>
      </c>
      <c r="AB351" s="45" t="b">
        <v>0</v>
      </c>
      <c r="AC351" s="45" t="b">
        <v>0</v>
      </c>
      <c r="AD351" s="45" t="b">
        <v>0</v>
      </c>
      <c r="AE351" s="45" t="b">
        <v>0</v>
      </c>
      <c r="AF351" s="45" t="b">
        <v>0</v>
      </c>
      <c r="AG351" s="45" t="s">
        <v>3225</v>
      </c>
      <c r="AH351" s="45">
        <v>75</v>
      </c>
      <c r="AI351" s="45" t="b">
        <v>0</v>
      </c>
      <c r="AJ351" s="45" t="b">
        <v>0</v>
      </c>
      <c r="AK351" s="45"/>
      <c r="AL351" s="45" t="b">
        <v>0</v>
      </c>
      <c r="AM351" s="45"/>
      <c r="AN351" s="45"/>
      <c r="AO351" s="45"/>
      <c r="AP351" s="45"/>
      <c r="AQ351" s="45"/>
      <c r="AR351" s="45"/>
      <c r="AS351" s="45"/>
      <c r="AT351" s="45"/>
      <c r="AU351" s="45" t="s">
        <v>3251</v>
      </c>
      <c r="AV351" s="45">
        <v>28.42</v>
      </c>
      <c r="AW351" s="45" t="s">
        <v>76</v>
      </c>
      <c r="AX351" s="45" t="b">
        <v>0</v>
      </c>
      <c r="AY351" s="45" t="b">
        <v>0</v>
      </c>
      <c r="AZ351" s="45"/>
      <c r="BA351" s="45"/>
      <c r="BB351" s="45">
        <v>0</v>
      </c>
      <c r="BC351" s="45" t="s">
        <v>3222</v>
      </c>
      <c r="BD351" s="45" t="s">
        <v>3222</v>
      </c>
      <c r="BE351" s="45">
        <v>28.42</v>
      </c>
      <c r="BF351" s="45"/>
      <c r="BG351" s="45"/>
      <c r="BH351" s="45">
        <v>1</v>
      </c>
      <c r="BI351" s="45" t="s">
        <v>330</v>
      </c>
      <c r="BJ351" s="45"/>
      <c r="BK351" s="45" t="s">
        <v>3222</v>
      </c>
      <c r="BL351" s="45" t="s">
        <v>3228</v>
      </c>
      <c r="BM351" s="45" t="s">
        <v>3243</v>
      </c>
      <c r="BN351" s="46"/>
      <c r="BO351" s="45" t="s">
        <v>3244</v>
      </c>
      <c r="BP351" s="45"/>
      <c r="BQ351" s="45" t="s">
        <v>3245</v>
      </c>
      <c r="BR351" s="45" t="s">
        <v>3256</v>
      </c>
      <c r="BS351" s="45"/>
      <c r="BT351" s="45" t="b">
        <v>0</v>
      </c>
      <c r="BU351" s="45">
        <v>1</v>
      </c>
      <c r="BV351" s="45" t="s">
        <v>3307</v>
      </c>
      <c r="BW351" s="45"/>
      <c r="BX351" s="45"/>
      <c r="BY351" s="45"/>
      <c r="BZ351" s="45"/>
      <c r="CA351" s="47">
        <v>46048</v>
      </c>
      <c r="CB351" s="47">
        <v>45896</v>
      </c>
      <c r="CC351" s="45" t="s">
        <v>3236</v>
      </c>
      <c r="CD351" s="45" t="b">
        <v>0</v>
      </c>
      <c r="CE351" s="45" t="b">
        <v>0</v>
      </c>
      <c r="CF351" s="45" t="b">
        <v>0</v>
      </c>
      <c r="CG351" s="45" t="b">
        <v>0</v>
      </c>
      <c r="CH351" s="45"/>
      <c r="CI351" s="45" t="s">
        <v>337</v>
      </c>
      <c r="CJ351" s="45" t="s">
        <v>3237</v>
      </c>
      <c r="CK351" s="45" t="s">
        <v>3237</v>
      </c>
      <c r="CL351" s="45"/>
      <c r="CM351" s="45"/>
      <c r="CN351" s="45"/>
      <c r="CO351" s="45" t="b">
        <v>0</v>
      </c>
      <c r="CP351" s="45" t="s">
        <v>3238</v>
      </c>
      <c r="CQ351" s="45">
        <v>0</v>
      </c>
      <c r="CR351" s="45">
        <v>0</v>
      </c>
      <c r="CS351" s="45"/>
      <c r="CT351" s="45"/>
      <c r="CU351" s="45"/>
      <c r="CV351" s="45">
        <v>2</v>
      </c>
      <c r="CW351" s="45">
        <v>9</v>
      </c>
      <c r="CX351" s="45">
        <v>163.26</v>
      </c>
      <c r="CY351" s="45">
        <v>0</v>
      </c>
      <c r="CZ351" s="45">
        <v>0</v>
      </c>
      <c r="DA351" s="45">
        <v>0</v>
      </c>
      <c r="DB351" s="45">
        <v>0</v>
      </c>
      <c r="DC351" s="45">
        <v>0</v>
      </c>
      <c r="DD351" s="45">
        <v>0</v>
      </c>
      <c r="DE351" s="45">
        <v>163.26</v>
      </c>
      <c r="DF351" s="45">
        <v>9</v>
      </c>
      <c r="DG351" s="45">
        <v>0</v>
      </c>
      <c r="DH351" s="45">
        <v>0</v>
      </c>
      <c r="DI351" s="45">
        <v>0</v>
      </c>
      <c r="DJ351" s="45">
        <v>0</v>
      </c>
      <c r="DK351" s="45">
        <v>0</v>
      </c>
      <c r="DL351" s="45">
        <v>0</v>
      </c>
      <c r="DM351" s="45"/>
      <c r="DN351" s="13">
        <v>0</v>
      </c>
      <c r="DO351" s="13">
        <v>0</v>
      </c>
      <c r="DP351" s="13"/>
    </row>
    <row r="352" spans="1:120" hidden="1">
      <c r="A352" s="45" t="s">
        <v>16</v>
      </c>
      <c r="B352" s="45" t="s">
        <v>2718</v>
      </c>
      <c r="C352" s="45" t="s">
        <v>3896</v>
      </c>
      <c r="D352" s="45"/>
      <c r="E352" s="45">
        <v>74749</v>
      </c>
      <c r="F352" s="45">
        <v>4059779074749</v>
      </c>
      <c r="G352" s="46"/>
      <c r="H352" s="45" t="s">
        <v>337</v>
      </c>
      <c r="I352" s="45" t="s">
        <v>3276</v>
      </c>
      <c r="J352" s="45" t="s">
        <v>3221</v>
      </c>
      <c r="K352" s="45" t="s">
        <v>4330</v>
      </c>
      <c r="L352" s="45"/>
      <c r="M352" s="45">
        <v>14</v>
      </c>
      <c r="N352" s="45">
        <v>4.4000000000000004</v>
      </c>
      <c r="O352" s="45"/>
      <c r="P352" s="45">
        <v>166</v>
      </c>
      <c r="Q352" s="45" t="s">
        <v>3222</v>
      </c>
      <c r="R352" s="45" t="b">
        <v>0</v>
      </c>
      <c r="S352" s="45"/>
      <c r="T352" s="45">
        <v>5</v>
      </c>
      <c r="U352" s="45">
        <v>0</v>
      </c>
      <c r="V352" s="45">
        <v>7</v>
      </c>
      <c r="W352" s="45">
        <v>7</v>
      </c>
      <c r="X352" s="45">
        <v>1</v>
      </c>
      <c r="Y352" s="45" t="s">
        <v>3223</v>
      </c>
      <c r="Z352" s="45" t="s">
        <v>3458</v>
      </c>
      <c r="AA352" s="45">
        <v>3</v>
      </c>
      <c r="AB352" s="45" t="b">
        <v>0</v>
      </c>
      <c r="AC352" s="45" t="b">
        <v>0</v>
      </c>
      <c r="AD352" s="45" t="b">
        <v>0</v>
      </c>
      <c r="AE352" s="45" t="b">
        <v>0</v>
      </c>
      <c r="AF352" s="45" t="b">
        <v>0</v>
      </c>
      <c r="AG352" s="45" t="s">
        <v>3279</v>
      </c>
      <c r="AH352" s="45">
        <v>80</v>
      </c>
      <c r="AI352" s="45" t="b">
        <v>0</v>
      </c>
      <c r="AJ352" s="45" t="b">
        <v>0</v>
      </c>
      <c r="AK352" s="45"/>
      <c r="AL352" s="45" t="b">
        <v>0</v>
      </c>
      <c r="AM352" s="45"/>
      <c r="AN352" s="45"/>
      <c r="AO352" s="45"/>
      <c r="AP352" s="45"/>
      <c r="AQ352" s="45"/>
      <c r="AR352" s="45"/>
      <c r="AS352" s="45"/>
      <c r="AT352" s="45"/>
      <c r="AU352" s="45" t="s">
        <v>3251</v>
      </c>
      <c r="AV352" s="45">
        <v>19.36</v>
      </c>
      <c r="AW352" s="45" t="s">
        <v>76</v>
      </c>
      <c r="AX352" s="45" t="b">
        <v>0</v>
      </c>
      <c r="AY352" s="45" t="b">
        <v>0</v>
      </c>
      <c r="AZ352" s="45"/>
      <c r="BA352" s="45"/>
      <c r="BB352" s="45">
        <v>0</v>
      </c>
      <c r="BC352" s="45" t="s">
        <v>3222</v>
      </c>
      <c r="BD352" s="45" t="s">
        <v>3222</v>
      </c>
      <c r="BE352" s="45">
        <v>19.36</v>
      </c>
      <c r="BF352" s="45">
        <v>19.989999999999998</v>
      </c>
      <c r="BG352" s="45"/>
      <c r="BH352" s="45">
        <v>2</v>
      </c>
      <c r="BI352" s="45" t="s">
        <v>330</v>
      </c>
      <c r="BJ352" s="45"/>
      <c r="BK352" s="45" t="s">
        <v>3222</v>
      </c>
      <c r="BL352" s="45" t="s">
        <v>3228</v>
      </c>
      <c r="BM352" s="45" t="s">
        <v>3243</v>
      </c>
      <c r="BN352" s="45">
        <v>88490</v>
      </c>
      <c r="BO352" s="45" t="s">
        <v>3460</v>
      </c>
      <c r="BP352" s="45">
        <v>4161</v>
      </c>
      <c r="BQ352" s="45" t="s">
        <v>3461</v>
      </c>
      <c r="BR352" s="45" t="s">
        <v>3256</v>
      </c>
      <c r="BS352" s="45" t="s">
        <v>3900</v>
      </c>
      <c r="BT352" s="45" t="b">
        <v>0</v>
      </c>
      <c r="BU352" s="45">
        <v>3</v>
      </c>
      <c r="BV352" s="45" t="s">
        <v>3901</v>
      </c>
      <c r="BW352" s="45" t="s">
        <v>3235</v>
      </c>
      <c r="BX352" s="46"/>
      <c r="BY352" s="45"/>
      <c r="BZ352" s="45"/>
      <c r="CA352" s="47">
        <v>46048</v>
      </c>
      <c r="CB352" s="47">
        <v>45934</v>
      </c>
      <c r="CC352" s="45" t="s">
        <v>3358</v>
      </c>
      <c r="CD352" s="45" t="b">
        <v>0</v>
      </c>
      <c r="CE352" s="45" t="b">
        <v>0</v>
      </c>
      <c r="CF352" s="45" t="b">
        <v>0</v>
      </c>
      <c r="CG352" s="45" t="b">
        <v>0</v>
      </c>
      <c r="CH352" s="45"/>
      <c r="CI352" s="45" t="s">
        <v>3383</v>
      </c>
      <c r="CJ352" s="45" t="s">
        <v>3237</v>
      </c>
      <c r="CK352" s="45" t="s">
        <v>3237</v>
      </c>
      <c r="CL352" s="45"/>
      <c r="CM352" s="45"/>
      <c r="CN352" s="45"/>
      <c r="CO352" s="45" t="b">
        <v>0</v>
      </c>
      <c r="CP352" s="45" t="s">
        <v>3238</v>
      </c>
      <c r="CQ352" s="45">
        <v>0</v>
      </c>
      <c r="CR352" s="45">
        <v>0</v>
      </c>
      <c r="CS352" s="45">
        <v>0.4103</v>
      </c>
      <c r="CT352" s="45"/>
      <c r="CU352" s="45"/>
      <c r="CV352" s="45">
        <v>30</v>
      </c>
      <c r="CW352" s="45">
        <v>12</v>
      </c>
      <c r="CX352" s="45">
        <v>130.44</v>
      </c>
      <c r="CY352" s="45">
        <v>0</v>
      </c>
      <c r="CZ352" s="45">
        <v>0</v>
      </c>
      <c r="DA352" s="45">
        <v>0</v>
      </c>
      <c r="DB352" s="45">
        <v>0</v>
      </c>
      <c r="DC352" s="45">
        <v>0</v>
      </c>
      <c r="DD352" s="45">
        <v>0</v>
      </c>
      <c r="DE352" s="45">
        <v>130.44</v>
      </c>
      <c r="DF352" s="45">
        <v>12</v>
      </c>
      <c r="DG352" s="45">
        <v>0</v>
      </c>
      <c r="DH352" s="45">
        <v>0</v>
      </c>
      <c r="DI352" s="45">
        <v>0</v>
      </c>
      <c r="DJ352" s="45">
        <v>0</v>
      </c>
      <c r="DK352" s="45">
        <v>0</v>
      </c>
      <c r="DL352" s="45">
        <v>0</v>
      </c>
      <c r="DM352" s="45"/>
      <c r="DN352" s="13"/>
      <c r="DO352" s="13">
        <v>0</v>
      </c>
      <c r="DP352" s="13">
        <v>1</v>
      </c>
    </row>
    <row r="353" spans="1:120" hidden="1">
      <c r="A353" s="45" t="s">
        <v>16</v>
      </c>
      <c r="B353" s="45" t="s">
        <v>2684</v>
      </c>
      <c r="C353" s="45" t="s">
        <v>3896</v>
      </c>
      <c r="D353" s="45"/>
      <c r="E353" s="45">
        <v>74763</v>
      </c>
      <c r="F353" s="45">
        <v>4059779074763</v>
      </c>
      <c r="G353" s="46"/>
      <c r="H353" s="45" t="s">
        <v>337</v>
      </c>
      <c r="I353" s="45" t="s">
        <v>3276</v>
      </c>
      <c r="J353" s="45" t="s">
        <v>3221</v>
      </c>
      <c r="K353" s="45" t="s">
        <v>4331</v>
      </c>
      <c r="L353" s="45"/>
      <c r="M353" s="45">
        <v>14</v>
      </c>
      <c r="N353" s="45">
        <v>4.4000000000000004</v>
      </c>
      <c r="O353" s="45"/>
      <c r="P353" s="45">
        <v>156</v>
      </c>
      <c r="Q353" s="45" t="s">
        <v>3222</v>
      </c>
      <c r="R353" s="45" t="b">
        <v>0</v>
      </c>
      <c r="S353" s="45"/>
      <c r="T353" s="45">
        <v>5</v>
      </c>
      <c r="U353" s="45">
        <v>0</v>
      </c>
      <c r="V353" s="45">
        <v>7</v>
      </c>
      <c r="W353" s="45">
        <v>7</v>
      </c>
      <c r="X353" s="45">
        <v>1</v>
      </c>
      <c r="Y353" s="45" t="s">
        <v>3223</v>
      </c>
      <c r="Z353" s="45" t="s">
        <v>3458</v>
      </c>
      <c r="AA353" s="45">
        <v>3</v>
      </c>
      <c r="AB353" s="45" t="b">
        <v>0</v>
      </c>
      <c r="AC353" s="45" t="b">
        <v>0</v>
      </c>
      <c r="AD353" s="45" t="b">
        <v>0</v>
      </c>
      <c r="AE353" s="45" t="b">
        <v>0</v>
      </c>
      <c r="AF353" s="45" t="b">
        <v>0</v>
      </c>
      <c r="AG353" s="45" t="s">
        <v>3279</v>
      </c>
      <c r="AH353" s="45">
        <v>80</v>
      </c>
      <c r="AI353" s="45" t="b">
        <v>0</v>
      </c>
      <c r="AJ353" s="45" t="b">
        <v>0</v>
      </c>
      <c r="AK353" s="45"/>
      <c r="AL353" s="45" t="b">
        <v>0</v>
      </c>
      <c r="AM353" s="45"/>
      <c r="AN353" s="45"/>
      <c r="AO353" s="45"/>
      <c r="AP353" s="45"/>
      <c r="AQ353" s="45"/>
      <c r="AR353" s="45"/>
      <c r="AS353" s="45"/>
      <c r="AT353" s="45"/>
      <c r="AU353" s="45" t="s">
        <v>3251</v>
      </c>
      <c r="AV353" s="45">
        <v>19.989999999999998</v>
      </c>
      <c r="AW353" s="45" t="s">
        <v>76</v>
      </c>
      <c r="AX353" s="45" t="b">
        <v>0</v>
      </c>
      <c r="AY353" s="45" t="b">
        <v>0</v>
      </c>
      <c r="AZ353" s="45"/>
      <c r="BA353" s="45"/>
      <c r="BB353" s="45">
        <v>0</v>
      </c>
      <c r="BC353" s="45" t="s">
        <v>3222</v>
      </c>
      <c r="BD353" s="45" t="s">
        <v>3222</v>
      </c>
      <c r="BE353" s="45">
        <v>19.989999999999998</v>
      </c>
      <c r="BF353" s="45"/>
      <c r="BG353" s="45"/>
      <c r="BH353" s="45">
        <v>2</v>
      </c>
      <c r="BI353" s="45" t="s">
        <v>330</v>
      </c>
      <c r="BJ353" s="45"/>
      <c r="BK353" s="45" t="s">
        <v>3222</v>
      </c>
      <c r="BL353" s="45" t="s">
        <v>3228</v>
      </c>
      <c r="BM353" s="45" t="s">
        <v>3243</v>
      </c>
      <c r="BN353" s="45">
        <v>88490</v>
      </c>
      <c r="BO353" s="45" t="s">
        <v>3460</v>
      </c>
      <c r="BP353" s="45">
        <v>4161</v>
      </c>
      <c r="BQ353" s="45" t="s">
        <v>3461</v>
      </c>
      <c r="BR353" s="45" t="s">
        <v>3256</v>
      </c>
      <c r="BS353" s="45" t="s">
        <v>3900</v>
      </c>
      <c r="BT353" s="45" t="b">
        <v>0</v>
      </c>
      <c r="BU353" s="45">
        <v>3</v>
      </c>
      <c r="BV353" s="45" t="s">
        <v>4332</v>
      </c>
      <c r="BW353" s="45" t="s">
        <v>3235</v>
      </c>
      <c r="BX353" s="46"/>
      <c r="BY353" s="45"/>
      <c r="BZ353" s="45"/>
      <c r="CA353" s="47">
        <v>46048</v>
      </c>
      <c r="CB353" s="47">
        <v>45931</v>
      </c>
      <c r="CC353" s="45" t="s">
        <v>3358</v>
      </c>
      <c r="CD353" s="45" t="b">
        <v>0</v>
      </c>
      <c r="CE353" s="45" t="b">
        <v>0</v>
      </c>
      <c r="CF353" s="45" t="b">
        <v>0</v>
      </c>
      <c r="CG353" s="45" t="b">
        <v>0</v>
      </c>
      <c r="CH353" s="45"/>
      <c r="CI353" s="45" t="s">
        <v>3383</v>
      </c>
      <c r="CJ353" s="45" t="s">
        <v>3237</v>
      </c>
      <c r="CK353" s="45" t="s">
        <v>3237</v>
      </c>
      <c r="CL353" s="45"/>
      <c r="CM353" s="45"/>
      <c r="CN353" s="45"/>
      <c r="CO353" s="45" t="b">
        <v>0</v>
      </c>
      <c r="CP353" s="45" t="s">
        <v>3238</v>
      </c>
      <c r="CQ353" s="45">
        <v>0</v>
      </c>
      <c r="CR353" s="45">
        <v>0</v>
      </c>
      <c r="CS353" s="45">
        <v>0.37069999999999997</v>
      </c>
      <c r="CT353" s="45"/>
      <c r="CU353" s="45"/>
      <c r="CV353" s="45">
        <v>16</v>
      </c>
      <c r="CW353" s="45">
        <v>18</v>
      </c>
      <c r="CX353" s="45">
        <v>195.66</v>
      </c>
      <c r="CY353" s="45">
        <v>0</v>
      </c>
      <c r="CZ353" s="45">
        <v>0</v>
      </c>
      <c r="DA353" s="45">
        <v>0</v>
      </c>
      <c r="DB353" s="45">
        <v>0</v>
      </c>
      <c r="DC353" s="45">
        <v>0</v>
      </c>
      <c r="DD353" s="45">
        <v>0</v>
      </c>
      <c r="DE353" s="45">
        <v>195.66</v>
      </c>
      <c r="DF353" s="45">
        <v>18</v>
      </c>
      <c r="DG353" s="45">
        <v>0</v>
      </c>
      <c r="DH353" s="45">
        <v>0</v>
      </c>
      <c r="DI353" s="45">
        <v>0</v>
      </c>
      <c r="DJ353" s="45">
        <v>0</v>
      </c>
      <c r="DK353" s="45">
        <v>0</v>
      </c>
      <c r="DL353" s="45">
        <v>0</v>
      </c>
      <c r="DM353" s="45"/>
      <c r="DN353" s="13"/>
      <c r="DO353" s="13"/>
      <c r="DP353" s="13"/>
    </row>
    <row r="354" spans="1:120" hidden="1">
      <c r="A354" s="45" t="s">
        <v>16</v>
      </c>
      <c r="B354" s="45" t="s">
        <v>1818</v>
      </c>
      <c r="C354" s="45" t="s">
        <v>4030</v>
      </c>
      <c r="D354" s="45"/>
      <c r="E354" s="45">
        <v>56677</v>
      </c>
      <c r="F354" s="45">
        <v>4059779056677</v>
      </c>
      <c r="G354" s="46"/>
      <c r="H354" s="45" t="s">
        <v>436</v>
      </c>
      <c r="I354" s="45" t="s">
        <v>3276</v>
      </c>
      <c r="J354" s="45" t="s">
        <v>3221</v>
      </c>
      <c r="K354" s="45" t="s">
        <v>4333</v>
      </c>
      <c r="L354" s="45" t="s">
        <v>248</v>
      </c>
      <c r="M354" s="45">
        <v>2</v>
      </c>
      <c r="N354" s="45">
        <v>4.0999999999999996</v>
      </c>
      <c r="O354" s="45"/>
      <c r="P354" s="45">
        <v>169</v>
      </c>
      <c r="Q354" s="45" t="s">
        <v>3222</v>
      </c>
      <c r="R354" s="45" t="b">
        <v>0</v>
      </c>
      <c r="S354" s="45"/>
      <c r="T354" s="45">
        <v>5</v>
      </c>
      <c r="U354" s="45">
        <v>0</v>
      </c>
      <c r="V354" s="45">
        <v>7</v>
      </c>
      <c r="W354" s="45">
        <v>7</v>
      </c>
      <c r="X354" s="45">
        <v>1</v>
      </c>
      <c r="Y354" s="45" t="s">
        <v>3223</v>
      </c>
      <c r="Z354" s="45" t="s">
        <v>4032</v>
      </c>
      <c r="AA354" s="45">
        <v>0</v>
      </c>
      <c r="AB354" s="45" t="b">
        <v>0</v>
      </c>
      <c r="AC354" s="45" t="s">
        <v>3222</v>
      </c>
      <c r="AD354" s="45" t="b">
        <v>0</v>
      </c>
      <c r="AE354" s="45" t="b">
        <v>0</v>
      </c>
      <c r="AF354" s="45" t="b">
        <v>0</v>
      </c>
      <c r="AG354" s="45"/>
      <c r="AH354" s="45">
        <v>80</v>
      </c>
      <c r="AI354" s="45" t="b">
        <v>0</v>
      </c>
      <c r="AJ354" s="45" t="b">
        <v>0</v>
      </c>
      <c r="AK354" s="45"/>
      <c r="AL354" s="45" t="b">
        <v>0</v>
      </c>
      <c r="AM354" s="45"/>
      <c r="AN354" s="45"/>
      <c r="AO354" s="45"/>
      <c r="AP354" s="45"/>
      <c r="AQ354" s="45"/>
      <c r="AR354" s="45"/>
      <c r="AS354" s="45"/>
      <c r="AT354" s="45"/>
      <c r="AU354" s="45" t="s">
        <v>3251</v>
      </c>
      <c r="AV354" s="45">
        <v>5.49</v>
      </c>
      <c r="AW354" s="45" t="s">
        <v>76</v>
      </c>
      <c r="AX354" s="45" t="b">
        <v>0</v>
      </c>
      <c r="AY354" s="45" t="b">
        <v>0</v>
      </c>
      <c r="AZ354" s="45"/>
      <c r="BA354" s="45"/>
      <c r="BB354" s="45">
        <v>0</v>
      </c>
      <c r="BC354" s="45" t="s">
        <v>3222</v>
      </c>
      <c r="BD354" s="45" t="s">
        <v>3222</v>
      </c>
      <c r="BE354" s="45">
        <v>5.49</v>
      </c>
      <c r="BF354" s="45"/>
      <c r="BG354" s="45"/>
      <c r="BH354" s="45">
        <v>1</v>
      </c>
      <c r="BI354" s="45" t="s">
        <v>330</v>
      </c>
      <c r="BJ354" s="45" t="s">
        <v>4334</v>
      </c>
      <c r="BK354" s="45" t="s">
        <v>3222</v>
      </c>
      <c r="BL354" s="45" t="s">
        <v>3228</v>
      </c>
      <c r="BM354" s="45" t="s">
        <v>3243</v>
      </c>
      <c r="BN354" s="45">
        <v>214067</v>
      </c>
      <c r="BO354" s="45" t="s">
        <v>3925</v>
      </c>
      <c r="BP354" s="45">
        <v>433</v>
      </c>
      <c r="BQ354" s="45" t="s">
        <v>3926</v>
      </c>
      <c r="BR354" s="45" t="s">
        <v>3256</v>
      </c>
      <c r="BS354" s="45"/>
      <c r="BT354" s="45" t="b">
        <v>0</v>
      </c>
      <c r="BU354" s="45">
        <v>5</v>
      </c>
      <c r="BV354" s="45" t="s">
        <v>4335</v>
      </c>
      <c r="BW354" s="45" t="s">
        <v>3283</v>
      </c>
      <c r="BX354" s="46"/>
      <c r="BY354" s="45"/>
      <c r="BZ354" s="45"/>
      <c r="CA354" s="47">
        <v>46048</v>
      </c>
      <c r="CB354" s="47">
        <v>45631</v>
      </c>
      <c r="CC354" s="45" t="s">
        <v>3336</v>
      </c>
      <c r="CD354" s="45" t="b">
        <v>0</v>
      </c>
      <c r="CE354" s="45" t="b">
        <v>0</v>
      </c>
      <c r="CF354" s="45" t="b">
        <v>0</v>
      </c>
      <c r="CG354" s="45" t="b">
        <v>0</v>
      </c>
      <c r="CH354" s="45"/>
      <c r="CI354" s="45" t="s">
        <v>337</v>
      </c>
      <c r="CJ354" s="45" t="s">
        <v>3371</v>
      </c>
      <c r="CK354" s="45" t="s">
        <v>3371</v>
      </c>
      <c r="CL354" s="45"/>
      <c r="CM354" s="45"/>
      <c r="CN354" s="45"/>
      <c r="CO354" s="45" t="b">
        <v>0</v>
      </c>
      <c r="CP354" s="45" t="s">
        <v>3238</v>
      </c>
      <c r="CQ354" s="45">
        <v>0</v>
      </c>
      <c r="CR354" s="45">
        <v>0</v>
      </c>
      <c r="CS354" s="45">
        <v>0.18859999999999999</v>
      </c>
      <c r="CT354" s="45"/>
      <c r="CU354" s="45"/>
      <c r="CV354" s="45">
        <v>9</v>
      </c>
      <c r="CW354" s="45">
        <v>0</v>
      </c>
      <c r="CX354" s="45">
        <v>0</v>
      </c>
      <c r="CY354" s="45">
        <v>0</v>
      </c>
      <c r="CZ354" s="45">
        <v>0</v>
      </c>
      <c r="DA354" s="45">
        <v>0</v>
      </c>
      <c r="DB354" s="45">
        <v>0</v>
      </c>
      <c r="DC354" s="45">
        <v>0</v>
      </c>
      <c r="DD354" s="45">
        <v>0</v>
      </c>
      <c r="DE354" s="45">
        <v>0</v>
      </c>
      <c r="DF354" s="45">
        <v>0</v>
      </c>
      <c r="DG354" s="45">
        <v>0</v>
      </c>
      <c r="DH354" s="45">
        <v>0</v>
      </c>
      <c r="DI354" s="45">
        <v>0</v>
      </c>
      <c r="DJ354" s="45">
        <v>0</v>
      </c>
      <c r="DK354" s="45">
        <v>0</v>
      </c>
      <c r="DL354" s="45">
        <v>0</v>
      </c>
      <c r="DM354" s="45"/>
      <c r="DN354" s="13"/>
      <c r="DO354" s="13"/>
      <c r="DP354" s="13"/>
    </row>
    <row r="355" spans="1:120" hidden="1">
      <c r="A355" s="45" t="s">
        <v>16</v>
      </c>
      <c r="B355" s="45" t="s">
        <v>1932</v>
      </c>
      <c r="C355" s="46"/>
      <c r="D355" s="45"/>
      <c r="E355" s="45">
        <v>73377</v>
      </c>
      <c r="F355" s="45">
        <v>4059779073377</v>
      </c>
      <c r="G355" s="46"/>
      <c r="H355" s="45" t="s">
        <v>333</v>
      </c>
      <c r="I355" s="45" t="s">
        <v>3434</v>
      </c>
      <c r="J355" s="45" t="s">
        <v>3221</v>
      </c>
      <c r="K355" s="45" t="s">
        <v>4336</v>
      </c>
      <c r="L355" s="45"/>
      <c r="M355" s="45">
        <v>1</v>
      </c>
      <c r="N355" s="45">
        <v>4</v>
      </c>
      <c r="O355" s="45"/>
      <c r="P355" s="45">
        <v>161</v>
      </c>
      <c r="Q355" s="45" t="s">
        <v>3222</v>
      </c>
      <c r="R355" s="45" t="b">
        <v>0</v>
      </c>
      <c r="S355" s="45"/>
      <c r="T355" s="45">
        <v>5</v>
      </c>
      <c r="U355" s="45">
        <v>0</v>
      </c>
      <c r="V355" s="45">
        <v>7</v>
      </c>
      <c r="W355" s="45">
        <v>7</v>
      </c>
      <c r="X355" s="45">
        <v>1</v>
      </c>
      <c r="Y355" s="45" t="s">
        <v>3223</v>
      </c>
      <c r="Z355" s="45" t="s">
        <v>3675</v>
      </c>
      <c r="AA355" s="45">
        <v>6</v>
      </c>
      <c r="AB355" s="45" t="b">
        <v>0</v>
      </c>
      <c r="AC355" s="45" t="b">
        <v>0</v>
      </c>
      <c r="AD355" s="45" t="b">
        <v>0</v>
      </c>
      <c r="AE355" s="45" t="b">
        <v>0</v>
      </c>
      <c r="AF355" s="45" t="b">
        <v>0</v>
      </c>
      <c r="AG355" s="45" t="s">
        <v>3596</v>
      </c>
      <c r="AH355" s="45">
        <v>80</v>
      </c>
      <c r="AI355" s="45" t="b">
        <v>0</v>
      </c>
      <c r="AJ355" s="45" t="b">
        <v>0</v>
      </c>
      <c r="AK355" s="45"/>
      <c r="AL355" s="45" t="b">
        <v>0</v>
      </c>
      <c r="AM355" s="45"/>
      <c r="AN355" s="45"/>
      <c r="AO355" s="45"/>
      <c r="AP355" s="45"/>
      <c r="AQ355" s="45"/>
      <c r="AR355" s="45"/>
      <c r="AS355" s="45"/>
      <c r="AT355" s="45"/>
      <c r="AU355" s="45" t="s">
        <v>3251</v>
      </c>
      <c r="AV355" s="45">
        <v>29.94</v>
      </c>
      <c r="AW355" s="45" t="s">
        <v>76</v>
      </c>
      <c r="AX355" s="45" t="b">
        <v>0</v>
      </c>
      <c r="AY355" s="45" t="s">
        <v>3222</v>
      </c>
      <c r="AZ355" s="45"/>
      <c r="BA355" s="45" t="s">
        <v>153</v>
      </c>
      <c r="BB355" s="45">
        <v>1</v>
      </c>
      <c r="BC355" s="45" t="s">
        <v>3222</v>
      </c>
      <c r="BD355" s="45" t="s">
        <v>3222</v>
      </c>
      <c r="BE355" s="45">
        <v>29.94</v>
      </c>
      <c r="BF355" s="45"/>
      <c r="BG355" s="45"/>
      <c r="BH355" s="45">
        <v>2</v>
      </c>
      <c r="BI355" s="45" t="s">
        <v>330</v>
      </c>
      <c r="BJ355" s="45"/>
      <c r="BK355" s="45" t="s">
        <v>3222</v>
      </c>
      <c r="BL355" s="45" t="s">
        <v>3228</v>
      </c>
      <c r="BM355" s="45" t="s">
        <v>3243</v>
      </c>
      <c r="BN355" s="46"/>
      <c r="BO355" s="45" t="s">
        <v>4337</v>
      </c>
      <c r="BP355" s="45"/>
      <c r="BQ355" s="45" t="s">
        <v>4338</v>
      </c>
      <c r="BR355" s="45" t="s">
        <v>3256</v>
      </c>
      <c r="BS355" s="45"/>
      <c r="BT355" s="45" t="b">
        <v>0</v>
      </c>
      <c r="BU355" s="45">
        <v>1</v>
      </c>
      <c r="BV355" s="45" t="s">
        <v>3307</v>
      </c>
      <c r="BW355" s="45"/>
      <c r="BX355" s="45"/>
      <c r="BY355" s="45"/>
      <c r="BZ355" s="45"/>
      <c r="CA355" s="47">
        <v>46048</v>
      </c>
      <c r="CB355" s="47">
        <v>45849</v>
      </c>
      <c r="CC355" s="45" t="s">
        <v>3358</v>
      </c>
      <c r="CD355" s="45" t="b">
        <v>0</v>
      </c>
      <c r="CE355" s="45" t="b">
        <v>0</v>
      </c>
      <c r="CF355" s="45" t="b">
        <v>0</v>
      </c>
      <c r="CG355" s="45" t="b">
        <v>0</v>
      </c>
      <c r="CH355" s="45"/>
      <c r="CI355" s="45" t="s">
        <v>337</v>
      </c>
      <c r="CJ355" s="45" t="s">
        <v>3237</v>
      </c>
      <c r="CK355" s="45" t="s">
        <v>3237</v>
      </c>
      <c r="CL355" s="45"/>
      <c r="CM355" s="45"/>
      <c r="CN355" s="45"/>
      <c r="CO355" s="45" t="s">
        <v>3222</v>
      </c>
      <c r="CP355" s="45" t="s">
        <v>3238</v>
      </c>
      <c r="CQ355" s="45">
        <v>0</v>
      </c>
      <c r="CR355" s="45">
        <v>0</v>
      </c>
      <c r="CS355" s="45"/>
      <c r="CT355" s="45"/>
      <c r="CU355" s="45"/>
      <c r="CV355" s="45">
        <v>0</v>
      </c>
      <c r="CW355" s="45">
        <v>26</v>
      </c>
      <c r="CX355" s="45">
        <v>470.86</v>
      </c>
      <c r="CY355" s="45">
        <v>0</v>
      </c>
      <c r="CZ355" s="45">
        <v>0</v>
      </c>
      <c r="DA355" s="45">
        <v>0</v>
      </c>
      <c r="DB355" s="45">
        <v>0</v>
      </c>
      <c r="DC355" s="45">
        <v>0</v>
      </c>
      <c r="DD355" s="45">
        <v>0</v>
      </c>
      <c r="DE355" s="45">
        <v>344.09</v>
      </c>
      <c r="DF355" s="45">
        <v>19</v>
      </c>
      <c r="DG355" s="45">
        <v>0</v>
      </c>
      <c r="DH355" s="45">
        <v>0</v>
      </c>
      <c r="DI355" s="45">
        <v>0</v>
      </c>
      <c r="DJ355" s="45">
        <v>0</v>
      </c>
      <c r="DK355" s="45">
        <v>0</v>
      </c>
      <c r="DL355" s="45">
        <v>0</v>
      </c>
      <c r="DM355" s="45"/>
      <c r="DN355" s="13">
        <v>0</v>
      </c>
      <c r="DO355" s="13">
        <v>0</v>
      </c>
      <c r="DP355" s="13"/>
    </row>
    <row r="356" spans="1:120" hidden="1">
      <c r="A356" s="45" t="s">
        <v>16</v>
      </c>
      <c r="B356" s="45" t="s">
        <v>633</v>
      </c>
      <c r="C356" s="46"/>
      <c r="D356" s="45"/>
      <c r="E356" s="45">
        <v>74565</v>
      </c>
      <c r="F356" s="45">
        <v>4059779074565</v>
      </c>
      <c r="G356" s="46"/>
      <c r="H356" s="45" t="s">
        <v>333</v>
      </c>
      <c r="I356" s="45" t="s">
        <v>3434</v>
      </c>
      <c r="J356" s="45" t="s">
        <v>3221</v>
      </c>
      <c r="K356" s="45" t="s">
        <v>4339</v>
      </c>
      <c r="L356" s="45"/>
      <c r="M356" s="45">
        <v>1</v>
      </c>
      <c r="N356" s="45">
        <v>1</v>
      </c>
      <c r="O356" s="45"/>
      <c r="P356" s="45">
        <v>162</v>
      </c>
      <c r="Q356" s="45" t="s">
        <v>3222</v>
      </c>
      <c r="R356" s="45" t="b">
        <v>0</v>
      </c>
      <c r="S356" s="45"/>
      <c r="T356" s="45">
        <v>5</v>
      </c>
      <c r="U356" s="45">
        <v>0</v>
      </c>
      <c r="V356" s="45">
        <v>7</v>
      </c>
      <c r="W356" s="45">
        <v>7</v>
      </c>
      <c r="X356" s="45">
        <v>1</v>
      </c>
      <c r="Y356" s="45" t="s">
        <v>3223</v>
      </c>
      <c r="Z356" s="45" t="s">
        <v>3675</v>
      </c>
      <c r="AA356" s="45">
        <v>12</v>
      </c>
      <c r="AB356" s="45" t="b">
        <v>0</v>
      </c>
      <c r="AC356" s="45" t="b">
        <v>0</v>
      </c>
      <c r="AD356" s="45" t="b">
        <v>0</v>
      </c>
      <c r="AE356" s="45" t="b">
        <v>0</v>
      </c>
      <c r="AF356" s="45" t="b">
        <v>0</v>
      </c>
      <c r="AG356" s="45" t="s">
        <v>3596</v>
      </c>
      <c r="AH356" s="45">
        <v>55</v>
      </c>
      <c r="AI356" s="45" t="b">
        <v>0</v>
      </c>
      <c r="AJ356" s="45" t="b">
        <v>0</v>
      </c>
      <c r="AK356" s="45"/>
      <c r="AL356" s="45" t="b">
        <v>0</v>
      </c>
      <c r="AM356" s="45"/>
      <c r="AN356" s="45"/>
      <c r="AO356" s="45"/>
      <c r="AP356" s="45"/>
      <c r="AQ356" s="45"/>
      <c r="AR356" s="45"/>
      <c r="AS356" s="45"/>
      <c r="AT356" s="45"/>
      <c r="AU356" s="45" t="s">
        <v>3251</v>
      </c>
      <c r="AV356" s="45">
        <v>59.88</v>
      </c>
      <c r="AW356" s="45"/>
      <c r="AX356" s="45" t="b">
        <v>0</v>
      </c>
      <c r="AY356" s="45" t="b">
        <v>0</v>
      </c>
      <c r="AZ356" s="45"/>
      <c r="BA356" s="45"/>
      <c r="BB356" s="45">
        <v>0</v>
      </c>
      <c r="BC356" s="45" t="b">
        <v>0</v>
      </c>
      <c r="BD356" s="45" t="b">
        <v>0</v>
      </c>
      <c r="BE356" s="45">
        <v>59.88</v>
      </c>
      <c r="BF356" s="45"/>
      <c r="BG356" s="45"/>
      <c r="BH356" s="45">
        <v>0</v>
      </c>
      <c r="BI356" s="45" t="s">
        <v>339</v>
      </c>
      <c r="BJ356" s="45"/>
      <c r="BK356" s="45" t="b">
        <v>0</v>
      </c>
      <c r="BL356" s="45" t="s">
        <v>3228</v>
      </c>
      <c r="BM356" s="45" t="s">
        <v>3243</v>
      </c>
      <c r="BN356" s="46"/>
      <c r="BO356" s="45" t="s">
        <v>3551</v>
      </c>
      <c r="BP356" s="45"/>
      <c r="BQ356" s="45" t="s">
        <v>3552</v>
      </c>
      <c r="BR356" s="45" t="s">
        <v>3256</v>
      </c>
      <c r="BS356" s="45"/>
      <c r="BT356" s="45" t="b">
        <v>0</v>
      </c>
      <c r="BU356" s="45">
        <v>1</v>
      </c>
      <c r="BV356" s="45" t="s">
        <v>3307</v>
      </c>
      <c r="BW356" s="45"/>
      <c r="BX356" s="45"/>
      <c r="BY356" s="45"/>
      <c r="BZ356" s="45"/>
      <c r="CA356" s="47">
        <v>46048</v>
      </c>
      <c r="CB356" s="47">
        <v>45906</v>
      </c>
      <c r="CC356" s="45" t="s">
        <v>3358</v>
      </c>
      <c r="CD356" s="45" t="b">
        <v>0</v>
      </c>
      <c r="CE356" s="45" t="b">
        <v>0</v>
      </c>
      <c r="CF356" s="45" t="b">
        <v>0</v>
      </c>
      <c r="CG356" s="45" t="b">
        <v>0</v>
      </c>
      <c r="CH356" s="45"/>
      <c r="CI356" s="45" t="s">
        <v>337</v>
      </c>
      <c r="CJ356" s="45" t="s">
        <v>3237</v>
      </c>
      <c r="CK356" s="45" t="s">
        <v>3237</v>
      </c>
      <c r="CL356" s="45"/>
      <c r="CM356" s="45"/>
      <c r="CN356" s="45"/>
      <c r="CO356" s="45" t="s">
        <v>3222</v>
      </c>
      <c r="CP356" s="45" t="s">
        <v>3238</v>
      </c>
      <c r="CQ356" s="45">
        <v>0</v>
      </c>
      <c r="CR356" s="45">
        <v>0</v>
      </c>
      <c r="CS356" s="45"/>
      <c r="CT356" s="45"/>
      <c r="CU356" s="45"/>
      <c r="CV356" s="45">
        <v>0</v>
      </c>
      <c r="CW356" s="45">
        <v>0</v>
      </c>
      <c r="CX356" s="45">
        <v>0</v>
      </c>
      <c r="CY356" s="45">
        <v>0</v>
      </c>
      <c r="CZ356" s="45"/>
      <c r="DA356" s="45">
        <v>0</v>
      </c>
      <c r="DB356" s="45">
        <v>0</v>
      </c>
      <c r="DC356" s="45"/>
      <c r="DD356" s="45"/>
      <c r="DE356" s="45">
        <v>0</v>
      </c>
      <c r="DF356" s="45">
        <v>0</v>
      </c>
      <c r="DG356" s="45">
        <v>0</v>
      </c>
      <c r="DH356" s="45"/>
      <c r="DI356" s="45"/>
      <c r="DJ356" s="45"/>
      <c r="DK356" s="45"/>
      <c r="DL356" s="45">
        <v>0</v>
      </c>
      <c r="DM356" s="45"/>
      <c r="DN356" s="13">
        <v>0</v>
      </c>
      <c r="DO356" s="13">
        <v>0</v>
      </c>
      <c r="DP356" s="13"/>
    </row>
    <row r="357" spans="1:120" hidden="1">
      <c r="A357" s="45" t="s">
        <v>16</v>
      </c>
      <c r="B357" s="45" t="s">
        <v>1736</v>
      </c>
      <c r="C357" s="46"/>
      <c r="D357" s="45"/>
      <c r="E357" s="45">
        <v>73353</v>
      </c>
      <c r="F357" s="45">
        <v>4059779073353</v>
      </c>
      <c r="G357" s="46"/>
      <c r="H357" s="45" t="s">
        <v>333</v>
      </c>
      <c r="I357" s="45" t="s">
        <v>3434</v>
      </c>
      <c r="J357" s="45" t="s">
        <v>3221</v>
      </c>
      <c r="K357" s="45" t="s">
        <v>4340</v>
      </c>
      <c r="L357" s="45"/>
      <c r="M357" s="45">
        <v>0</v>
      </c>
      <c r="N357" s="45"/>
      <c r="O357" s="45"/>
      <c r="P357" s="45">
        <v>161</v>
      </c>
      <c r="Q357" s="45" t="s">
        <v>3222</v>
      </c>
      <c r="R357" s="45" t="b">
        <v>0</v>
      </c>
      <c r="S357" s="45"/>
      <c r="T357" s="45">
        <v>5</v>
      </c>
      <c r="U357" s="45">
        <v>0</v>
      </c>
      <c r="V357" s="45">
        <v>7</v>
      </c>
      <c r="W357" s="45">
        <v>7</v>
      </c>
      <c r="X357" s="45">
        <v>1</v>
      </c>
      <c r="Y357" s="45" t="s">
        <v>3223</v>
      </c>
      <c r="Z357" s="45" t="s">
        <v>3675</v>
      </c>
      <c r="AA357" s="45">
        <v>3</v>
      </c>
      <c r="AB357" s="45" t="b">
        <v>0</v>
      </c>
      <c r="AC357" s="45" t="b">
        <v>0</v>
      </c>
      <c r="AD357" s="45" t="b">
        <v>0</v>
      </c>
      <c r="AE357" s="45" t="b">
        <v>0</v>
      </c>
      <c r="AF357" s="45" t="b">
        <v>0</v>
      </c>
      <c r="AG357" s="45" t="s">
        <v>3596</v>
      </c>
      <c r="AH357" s="45">
        <v>65</v>
      </c>
      <c r="AI357" s="45" t="b">
        <v>0</v>
      </c>
      <c r="AJ357" s="45" t="b">
        <v>0</v>
      </c>
      <c r="AK357" s="45"/>
      <c r="AL357" s="45" t="b">
        <v>0</v>
      </c>
      <c r="AM357" s="45"/>
      <c r="AN357" s="45"/>
      <c r="AO357" s="45"/>
      <c r="AP357" s="45"/>
      <c r="AQ357" s="45"/>
      <c r="AR357" s="45"/>
      <c r="AS357" s="45"/>
      <c r="AT357" s="45"/>
      <c r="AU357" s="45" t="s">
        <v>3251</v>
      </c>
      <c r="AV357" s="45">
        <v>17.97</v>
      </c>
      <c r="AW357" s="45" t="s">
        <v>76</v>
      </c>
      <c r="AX357" s="45" t="b">
        <v>0</v>
      </c>
      <c r="AY357" s="45" t="s">
        <v>3222</v>
      </c>
      <c r="AZ357" s="45"/>
      <c r="BA357" s="45" t="s">
        <v>2366</v>
      </c>
      <c r="BB357" s="45">
        <v>1</v>
      </c>
      <c r="BC357" s="45" t="s">
        <v>3222</v>
      </c>
      <c r="BD357" s="45" t="s">
        <v>3222</v>
      </c>
      <c r="BE357" s="45">
        <v>17.97</v>
      </c>
      <c r="BF357" s="45"/>
      <c r="BG357" s="45"/>
      <c r="BH357" s="45">
        <v>2</v>
      </c>
      <c r="BI357" s="45" t="s">
        <v>330</v>
      </c>
      <c r="BJ357" s="45"/>
      <c r="BK357" s="45" t="s">
        <v>3222</v>
      </c>
      <c r="BL357" s="45" t="s">
        <v>3228</v>
      </c>
      <c r="BM357" s="45" t="s">
        <v>3243</v>
      </c>
      <c r="BN357" s="45">
        <v>317245</v>
      </c>
      <c r="BO357" s="45" t="s">
        <v>3551</v>
      </c>
      <c r="BP357" s="45">
        <v>1117</v>
      </c>
      <c r="BQ357" s="45" t="s">
        <v>3552</v>
      </c>
      <c r="BR357" s="45" t="s">
        <v>3256</v>
      </c>
      <c r="BS357" s="45"/>
      <c r="BT357" s="45" t="b">
        <v>0</v>
      </c>
      <c r="BU357" s="45">
        <v>1</v>
      </c>
      <c r="BV357" s="45" t="s">
        <v>3307</v>
      </c>
      <c r="BW357" s="45"/>
      <c r="BX357" s="45"/>
      <c r="BY357" s="45"/>
      <c r="BZ357" s="45"/>
      <c r="CA357" s="47">
        <v>46048</v>
      </c>
      <c r="CB357" s="47">
        <v>45886</v>
      </c>
      <c r="CC357" s="45" t="s">
        <v>3358</v>
      </c>
      <c r="CD357" s="45" t="b">
        <v>0</v>
      </c>
      <c r="CE357" s="45" t="b">
        <v>0</v>
      </c>
      <c r="CF357" s="45" t="b">
        <v>0</v>
      </c>
      <c r="CG357" s="45" t="b">
        <v>0</v>
      </c>
      <c r="CH357" s="45"/>
      <c r="CI357" s="45" t="s">
        <v>337</v>
      </c>
      <c r="CJ357" s="45" t="s">
        <v>3237</v>
      </c>
      <c r="CK357" s="45" t="s">
        <v>3237</v>
      </c>
      <c r="CL357" s="45"/>
      <c r="CM357" s="45"/>
      <c r="CN357" s="45"/>
      <c r="CO357" s="45" t="b">
        <v>0</v>
      </c>
      <c r="CP357" s="45" t="s">
        <v>3238</v>
      </c>
      <c r="CQ357" s="45">
        <v>0</v>
      </c>
      <c r="CR357" s="45">
        <v>0</v>
      </c>
      <c r="CS357" s="45">
        <v>0.32069999999999999</v>
      </c>
      <c r="CT357" s="45"/>
      <c r="CU357" s="45"/>
      <c r="CV357" s="45">
        <v>5</v>
      </c>
      <c r="CW357" s="45">
        <v>0</v>
      </c>
      <c r="CX357" s="45">
        <v>0</v>
      </c>
      <c r="CY357" s="45">
        <v>0</v>
      </c>
      <c r="CZ357" s="45">
        <v>0</v>
      </c>
      <c r="DA357" s="45">
        <v>0</v>
      </c>
      <c r="DB357" s="45">
        <v>0</v>
      </c>
      <c r="DC357" s="45">
        <v>0</v>
      </c>
      <c r="DD357" s="45">
        <v>0</v>
      </c>
      <c r="DE357" s="45">
        <v>0</v>
      </c>
      <c r="DF357" s="45">
        <v>0</v>
      </c>
      <c r="DG357" s="45">
        <v>0</v>
      </c>
      <c r="DH357" s="45">
        <v>0</v>
      </c>
      <c r="DI357" s="45">
        <v>0</v>
      </c>
      <c r="DJ357" s="45">
        <v>0</v>
      </c>
      <c r="DK357" s="45">
        <v>0</v>
      </c>
      <c r="DL357" s="45">
        <v>0</v>
      </c>
      <c r="DM357" s="45"/>
      <c r="DN357" s="13">
        <v>0</v>
      </c>
      <c r="DO357" s="13">
        <v>0</v>
      </c>
      <c r="DP357" s="13"/>
    </row>
    <row r="358" spans="1:120" hidden="1">
      <c r="A358" s="45" t="s">
        <v>16</v>
      </c>
      <c r="B358" s="45" t="s">
        <v>576</v>
      </c>
      <c r="C358" s="46"/>
      <c r="D358" s="45"/>
      <c r="E358" s="45">
        <v>66409</v>
      </c>
      <c r="F358" s="45">
        <v>4059779066409</v>
      </c>
      <c r="G358" s="46"/>
      <c r="H358" s="45" t="s">
        <v>360</v>
      </c>
      <c r="I358" s="45" t="s">
        <v>3643</v>
      </c>
      <c r="J358" s="45" t="s">
        <v>3221</v>
      </c>
      <c r="K358" s="45" t="s">
        <v>4341</v>
      </c>
      <c r="L358" s="45"/>
      <c r="M358" s="45"/>
      <c r="N358" s="45"/>
      <c r="O358" s="45"/>
      <c r="P358" s="45">
        <v>160</v>
      </c>
      <c r="Q358" s="45" t="s">
        <v>3222</v>
      </c>
      <c r="R358" s="45" t="b">
        <v>0</v>
      </c>
      <c r="S358" s="45"/>
      <c r="T358" s="45">
        <v>5</v>
      </c>
      <c r="U358" s="45">
        <v>0</v>
      </c>
      <c r="V358" s="45">
        <v>5</v>
      </c>
      <c r="W358" s="45">
        <v>5</v>
      </c>
      <c r="X358" s="45">
        <v>0</v>
      </c>
      <c r="Y358" s="45" t="s">
        <v>3223</v>
      </c>
      <c r="Z358" s="45" t="s">
        <v>3645</v>
      </c>
      <c r="AA358" s="45">
        <v>12</v>
      </c>
      <c r="AB358" s="45" t="b">
        <v>0</v>
      </c>
      <c r="AC358" s="45" t="b">
        <v>0</v>
      </c>
      <c r="AD358" s="45" t="b">
        <v>0</v>
      </c>
      <c r="AE358" s="45" t="b">
        <v>0</v>
      </c>
      <c r="AF358" s="45" t="b">
        <v>0</v>
      </c>
      <c r="AG358" s="45" t="s">
        <v>3279</v>
      </c>
      <c r="AH358" s="45">
        <v>55</v>
      </c>
      <c r="AI358" s="45" t="b">
        <v>0</v>
      </c>
      <c r="AJ358" s="45" t="b">
        <v>0</v>
      </c>
      <c r="AK358" s="45"/>
      <c r="AL358" s="45" t="b">
        <v>0</v>
      </c>
      <c r="AM358" s="45"/>
      <c r="AN358" s="45"/>
      <c r="AO358" s="45"/>
      <c r="AP358" s="45"/>
      <c r="AQ358" s="45"/>
      <c r="AR358" s="45"/>
      <c r="AS358" s="45"/>
      <c r="AT358" s="45"/>
      <c r="AU358" s="45" t="s">
        <v>3251</v>
      </c>
      <c r="AV358" s="45">
        <v>41.88</v>
      </c>
      <c r="AW358" s="45"/>
      <c r="AX358" s="45" t="b">
        <v>0</v>
      </c>
      <c r="AY358" s="45" t="b">
        <v>0</v>
      </c>
      <c r="AZ358" s="45"/>
      <c r="BA358" s="45"/>
      <c r="BB358" s="45">
        <v>0</v>
      </c>
      <c r="BC358" s="45" t="b">
        <v>0</v>
      </c>
      <c r="BD358" s="45" t="b">
        <v>0</v>
      </c>
      <c r="BE358" s="45">
        <v>41.88</v>
      </c>
      <c r="BF358" s="45"/>
      <c r="BG358" s="45"/>
      <c r="BH358" s="45">
        <v>0</v>
      </c>
      <c r="BI358" s="45" t="s">
        <v>339</v>
      </c>
      <c r="BJ358" s="45"/>
      <c r="BK358" s="45" t="b">
        <v>0</v>
      </c>
      <c r="BL358" s="45" t="s">
        <v>3228</v>
      </c>
      <c r="BM358" s="45" t="s">
        <v>3243</v>
      </c>
      <c r="BN358" s="46"/>
      <c r="BO358" s="45" t="s">
        <v>3836</v>
      </c>
      <c r="BP358" s="45"/>
      <c r="BQ358" s="45" t="s">
        <v>3837</v>
      </c>
      <c r="BR358" s="45" t="s">
        <v>3256</v>
      </c>
      <c r="BS358" s="45"/>
      <c r="BT358" s="45" t="b">
        <v>0</v>
      </c>
      <c r="BU358" s="45">
        <v>1</v>
      </c>
      <c r="BV358" s="45" t="s">
        <v>3307</v>
      </c>
      <c r="BW358" s="45"/>
      <c r="BX358" s="45"/>
      <c r="BY358" s="45"/>
      <c r="BZ358" s="45"/>
      <c r="CA358" s="47">
        <v>46048</v>
      </c>
      <c r="CB358" s="47">
        <v>45925</v>
      </c>
      <c r="CC358" s="45" t="s">
        <v>3358</v>
      </c>
      <c r="CD358" s="45" t="b">
        <v>0</v>
      </c>
      <c r="CE358" s="45" t="b">
        <v>0</v>
      </c>
      <c r="CF358" s="45" t="b">
        <v>0</v>
      </c>
      <c r="CG358" s="45" t="b">
        <v>0</v>
      </c>
      <c r="CH358" s="45"/>
      <c r="CI358" s="45" t="s">
        <v>337</v>
      </c>
      <c r="CJ358" s="45" t="s">
        <v>3237</v>
      </c>
      <c r="CK358" s="45" t="s">
        <v>3237</v>
      </c>
      <c r="CL358" s="45"/>
      <c r="CM358" s="45"/>
      <c r="CN358" s="45"/>
      <c r="CO358" s="45" t="b">
        <v>0</v>
      </c>
      <c r="CP358" s="45" t="s">
        <v>3238</v>
      </c>
      <c r="CQ358" s="45">
        <v>0</v>
      </c>
      <c r="CR358" s="45">
        <v>0</v>
      </c>
      <c r="CS358" s="45"/>
      <c r="CT358" s="45"/>
      <c r="CU358" s="45"/>
      <c r="CV358" s="45">
        <v>7</v>
      </c>
      <c r="CW358" s="45">
        <v>7</v>
      </c>
      <c r="CX358" s="45">
        <v>177.38</v>
      </c>
      <c r="CY358" s="45">
        <v>0</v>
      </c>
      <c r="CZ358" s="45">
        <v>0</v>
      </c>
      <c r="DA358" s="45">
        <v>0</v>
      </c>
      <c r="DB358" s="45">
        <v>0</v>
      </c>
      <c r="DC358" s="45">
        <v>21</v>
      </c>
      <c r="DD358" s="45">
        <v>532.14</v>
      </c>
      <c r="DE358" s="45">
        <v>177.38</v>
      </c>
      <c r="DF358" s="45">
        <v>7</v>
      </c>
      <c r="DG358" s="45">
        <v>0</v>
      </c>
      <c r="DH358" s="45">
        <v>0</v>
      </c>
      <c r="DI358" s="45">
        <v>0</v>
      </c>
      <c r="DJ358" s="45">
        <v>0</v>
      </c>
      <c r="DK358" s="45">
        <v>0</v>
      </c>
      <c r="DL358" s="45">
        <v>0</v>
      </c>
      <c r="DM358" s="45"/>
      <c r="DN358" s="13"/>
      <c r="DO358" s="13"/>
      <c r="DP358" s="13"/>
    </row>
    <row r="359" spans="1:120" hidden="1">
      <c r="A359" s="45" t="s">
        <v>16</v>
      </c>
      <c r="B359" s="45" t="s">
        <v>1904</v>
      </c>
      <c r="C359" s="46"/>
      <c r="D359" s="45"/>
      <c r="E359" s="45">
        <v>55397</v>
      </c>
      <c r="F359" s="45">
        <v>4059779055397</v>
      </c>
      <c r="G359" s="46"/>
      <c r="H359" s="45" t="s">
        <v>195</v>
      </c>
      <c r="I359" s="45" t="s">
        <v>3220</v>
      </c>
      <c r="J359" s="45" t="s">
        <v>3221</v>
      </c>
      <c r="K359" s="45" t="s">
        <v>4342</v>
      </c>
      <c r="L359" s="45" t="s">
        <v>195</v>
      </c>
      <c r="M359" s="45">
        <v>8</v>
      </c>
      <c r="N359" s="45">
        <v>4.8</v>
      </c>
      <c r="O359" s="45"/>
      <c r="P359" s="45">
        <v>174</v>
      </c>
      <c r="Q359" s="45" t="s">
        <v>3222</v>
      </c>
      <c r="R359" s="45" t="b">
        <v>0</v>
      </c>
      <c r="S359" s="45"/>
      <c r="T359" s="45">
        <v>5</v>
      </c>
      <c r="U359" s="45">
        <v>235</v>
      </c>
      <c r="V359" s="45">
        <v>7</v>
      </c>
      <c r="W359" s="45">
        <v>7</v>
      </c>
      <c r="X359" s="45">
        <v>0</v>
      </c>
      <c r="Y359" s="45" t="s">
        <v>3249</v>
      </c>
      <c r="Z359" s="45" t="s">
        <v>4343</v>
      </c>
      <c r="AA359" s="45">
        <v>0</v>
      </c>
      <c r="AB359" s="45" t="b">
        <v>0</v>
      </c>
      <c r="AC359" s="45" t="b">
        <v>0</v>
      </c>
      <c r="AD359" s="45" t="b">
        <v>0</v>
      </c>
      <c r="AE359" s="45" t="b">
        <v>0</v>
      </c>
      <c r="AF359" s="45" t="b">
        <v>0</v>
      </c>
      <c r="AG359" s="45" t="s">
        <v>3225</v>
      </c>
      <c r="AH359" s="45">
        <v>70</v>
      </c>
      <c r="AI359" s="45" t="b">
        <v>0</v>
      </c>
      <c r="AJ359" s="45" t="b">
        <v>0</v>
      </c>
      <c r="AK359" s="45"/>
      <c r="AL359" s="45" t="b">
        <v>0</v>
      </c>
      <c r="AM359" s="45"/>
      <c r="AN359" s="45"/>
      <c r="AO359" s="45"/>
      <c r="AP359" s="45"/>
      <c r="AQ359" s="45"/>
      <c r="AR359" s="45"/>
      <c r="AS359" s="45"/>
      <c r="AT359" s="45"/>
      <c r="AU359" s="45" t="s">
        <v>3251</v>
      </c>
      <c r="AV359" s="45">
        <v>20.93</v>
      </c>
      <c r="AW359" s="45" t="s">
        <v>76</v>
      </c>
      <c r="AX359" s="45" t="b">
        <v>0</v>
      </c>
      <c r="AY359" s="45" t="b">
        <v>0</v>
      </c>
      <c r="AZ359" s="45"/>
      <c r="BA359" s="45"/>
      <c r="BB359" s="45">
        <v>0</v>
      </c>
      <c r="BC359" s="45" t="s">
        <v>3222</v>
      </c>
      <c r="BD359" s="45" t="s">
        <v>3222</v>
      </c>
      <c r="BE359" s="45">
        <v>20.93</v>
      </c>
      <c r="BF359" s="45"/>
      <c r="BG359" s="45"/>
      <c r="BH359" s="45">
        <v>2</v>
      </c>
      <c r="BI359" s="45" t="s">
        <v>330</v>
      </c>
      <c r="BJ359" s="45"/>
      <c r="BK359" s="45" t="s">
        <v>3222</v>
      </c>
      <c r="BL359" s="45" t="s">
        <v>3228</v>
      </c>
      <c r="BM359" s="45" t="s">
        <v>3253</v>
      </c>
      <c r="BN359" s="45">
        <v>287500</v>
      </c>
      <c r="BO359" s="45" t="s">
        <v>3254</v>
      </c>
      <c r="BP359" s="45">
        <v>452</v>
      </c>
      <c r="BQ359" s="45" t="s">
        <v>3255</v>
      </c>
      <c r="BR359" s="45" t="s">
        <v>3256</v>
      </c>
      <c r="BS359" s="45"/>
      <c r="BT359" s="45" t="b">
        <v>0</v>
      </c>
      <c r="BU359" s="45">
        <v>1</v>
      </c>
      <c r="BV359" s="45" t="s">
        <v>3307</v>
      </c>
      <c r="BW359" s="45"/>
      <c r="BX359" s="45"/>
      <c r="BY359" s="45"/>
      <c r="BZ359" s="45"/>
      <c r="CA359" s="47">
        <v>46048</v>
      </c>
      <c r="CB359" s="47">
        <v>45745</v>
      </c>
      <c r="CC359" s="45" t="s">
        <v>3236</v>
      </c>
      <c r="CD359" s="45" t="b">
        <v>0</v>
      </c>
      <c r="CE359" s="45" t="b">
        <v>0</v>
      </c>
      <c r="CF359" s="45" t="b">
        <v>0</v>
      </c>
      <c r="CG359" s="45" t="b">
        <v>0</v>
      </c>
      <c r="CH359" s="45"/>
      <c r="CI359" s="45" t="s">
        <v>337</v>
      </c>
      <c r="CJ359" s="45" t="s">
        <v>3237</v>
      </c>
      <c r="CK359" s="45" t="s">
        <v>3237</v>
      </c>
      <c r="CL359" s="45"/>
      <c r="CM359" s="45"/>
      <c r="CN359" s="45"/>
      <c r="CO359" s="45" t="b">
        <v>0</v>
      </c>
      <c r="CP359" s="45" t="s">
        <v>3238</v>
      </c>
      <c r="CQ359" s="45">
        <v>0</v>
      </c>
      <c r="CR359" s="45">
        <v>0</v>
      </c>
      <c r="CS359" s="45">
        <v>-0.79610000000000003</v>
      </c>
      <c r="CT359" s="45"/>
      <c r="CU359" s="45"/>
      <c r="CV359" s="45">
        <v>5</v>
      </c>
      <c r="CW359" s="45">
        <v>12</v>
      </c>
      <c r="CX359" s="45">
        <v>144.84</v>
      </c>
      <c r="CY359" s="45">
        <v>0</v>
      </c>
      <c r="CZ359" s="45">
        <v>0</v>
      </c>
      <c r="DA359" s="45">
        <v>0</v>
      </c>
      <c r="DB359" s="45">
        <v>0</v>
      </c>
      <c r="DC359" s="45">
        <v>0</v>
      </c>
      <c r="DD359" s="45">
        <v>0</v>
      </c>
      <c r="DE359" s="45">
        <v>144.84</v>
      </c>
      <c r="DF359" s="45">
        <v>12</v>
      </c>
      <c r="DG359" s="45">
        <v>0</v>
      </c>
      <c r="DH359" s="45">
        <v>0</v>
      </c>
      <c r="DI359" s="45">
        <v>0</v>
      </c>
      <c r="DJ359" s="45">
        <v>0</v>
      </c>
      <c r="DK359" s="45">
        <v>0</v>
      </c>
      <c r="DL359" s="45">
        <v>0</v>
      </c>
      <c r="DM359" s="45"/>
      <c r="DN359" s="13"/>
      <c r="DO359" s="13">
        <v>0</v>
      </c>
      <c r="DP359" s="13"/>
    </row>
    <row r="360" spans="1:120" hidden="1">
      <c r="A360" s="45" t="s">
        <v>16</v>
      </c>
      <c r="B360" s="45" t="s">
        <v>1778</v>
      </c>
      <c r="C360" s="46"/>
      <c r="D360" s="45"/>
      <c r="E360" s="45">
        <v>71403</v>
      </c>
      <c r="F360" s="45">
        <v>4059779071120</v>
      </c>
      <c r="G360" s="46"/>
      <c r="H360" s="45" t="s">
        <v>195</v>
      </c>
      <c r="I360" s="45" t="s">
        <v>3220</v>
      </c>
      <c r="J360" s="45" t="s">
        <v>3221</v>
      </c>
      <c r="K360" s="45" t="s">
        <v>4344</v>
      </c>
      <c r="L360" s="45"/>
      <c r="M360" s="45">
        <v>2</v>
      </c>
      <c r="N360" s="45">
        <v>3.5</v>
      </c>
      <c r="O360" s="45"/>
      <c r="P360" s="45">
        <v>162</v>
      </c>
      <c r="Q360" s="45" t="s">
        <v>3222</v>
      </c>
      <c r="R360" s="45" t="s">
        <v>3222</v>
      </c>
      <c r="S360" s="45" t="s">
        <v>4345</v>
      </c>
      <c r="T360" s="45">
        <v>5</v>
      </c>
      <c r="U360" s="45">
        <v>0</v>
      </c>
      <c r="V360" s="45">
        <v>7</v>
      </c>
      <c r="W360" s="45">
        <v>7</v>
      </c>
      <c r="X360" s="45">
        <v>1</v>
      </c>
      <c r="Y360" s="45" t="s">
        <v>3223</v>
      </c>
      <c r="Z360" s="45" t="s">
        <v>4346</v>
      </c>
      <c r="AA360" s="45">
        <v>0</v>
      </c>
      <c r="AB360" s="45" t="b">
        <v>0</v>
      </c>
      <c r="AC360" s="45" t="b">
        <v>0</v>
      </c>
      <c r="AD360" s="45" t="b">
        <v>0</v>
      </c>
      <c r="AE360" s="45" t="b">
        <v>0</v>
      </c>
      <c r="AF360" s="45" t="b">
        <v>0</v>
      </c>
      <c r="AG360" s="45" t="s">
        <v>3225</v>
      </c>
      <c r="AH360" s="45">
        <v>65</v>
      </c>
      <c r="AI360" s="45" t="b">
        <v>0</v>
      </c>
      <c r="AJ360" s="45" t="b">
        <v>0</v>
      </c>
      <c r="AK360" s="45"/>
      <c r="AL360" s="45" t="b">
        <v>0</v>
      </c>
      <c r="AM360" s="45"/>
      <c r="AN360" s="45"/>
      <c r="AO360" s="45"/>
      <c r="AP360" s="45"/>
      <c r="AQ360" s="45"/>
      <c r="AR360" s="45"/>
      <c r="AS360" s="45"/>
      <c r="AT360" s="45"/>
      <c r="AU360" s="45" t="s">
        <v>3251</v>
      </c>
      <c r="AV360" s="45">
        <v>15.96</v>
      </c>
      <c r="AW360" s="45" t="s">
        <v>76</v>
      </c>
      <c r="AX360" s="45" t="b">
        <v>0</v>
      </c>
      <c r="AY360" s="45" t="b">
        <v>0</v>
      </c>
      <c r="AZ360" s="45"/>
      <c r="BA360" s="45"/>
      <c r="BB360" s="45">
        <v>0</v>
      </c>
      <c r="BC360" s="45" t="s">
        <v>3222</v>
      </c>
      <c r="BD360" s="45" t="s">
        <v>3222</v>
      </c>
      <c r="BE360" s="45">
        <v>15.96</v>
      </c>
      <c r="BF360" s="45"/>
      <c r="BG360" s="45"/>
      <c r="BH360" s="45">
        <v>1</v>
      </c>
      <c r="BI360" s="45" t="s">
        <v>330</v>
      </c>
      <c r="BJ360" s="45"/>
      <c r="BK360" s="45" t="s">
        <v>3222</v>
      </c>
      <c r="BL360" s="45" t="s">
        <v>3228</v>
      </c>
      <c r="BM360" s="45" t="s">
        <v>3243</v>
      </c>
      <c r="BN360" s="46"/>
      <c r="BO360" s="45" t="s">
        <v>3244</v>
      </c>
      <c r="BP360" s="45"/>
      <c r="BQ360" s="45" t="s">
        <v>3245</v>
      </c>
      <c r="BR360" s="45" t="s">
        <v>3256</v>
      </c>
      <c r="BS360" s="45"/>
      <c r="BT360" s="45" t="b">
        <v>0</v>
      </c>
      <c r="BU360" s="45">
        <v>1</v>
      </c>
      <c r="BV360" s="45" t="s">
        <v>3307</v>
      </c>
      <c r="BW360" s="45"/>
      <c r="BX360" s="45"/>
      <c r="BY360" s="45"/>
      <c r="BZ360" s="45"/>
      <c r="CA360" s="47">
        <v>46048</v>
      </c>
      <c r="CB360" s="47">
        <v>45758</v>
      </c>
      <c r="CC360" s="45" t="s">
        <v>3914</v>
      </c>
      <c r="CD360" s="45" t="b">
        <v>0</v>
      </c>
      <c r="CE360" s="45" t="b">
        <v>0</v>
      </c>
      <c r="CF360" s="45" t="b">
        <v>0</v>
      </c>
      <c r="CG360" s="45" t="b">
        <v>0</v>
      </c>
      <c r="CH360" s="45"/>
      <c r="CI360" s="45" t="s">
        <v>337</v>
      </c>
      <c r="CJ360" s="45" t="s">
        <v>3370</v>
      </c>
      <c r="CK360" s="45" t="s">
        <v>3371</v>
      </c>
      <c r="CL360" s="45"/>
      <c r="CM360" s="45"/>
      <c r="CN360" s="45"/>
      <c r="CO360" s="45" t="s">
        <v>3222</v>
      </c>
      <c r="CP360" s="45" t="s">
        <v>3238</v>
      </c>
      <c r="CQ360" s="45">
        <v>0</v>
      </c>
      <c r="CR360" s="45">
        <v>0</v>
      </c>
      <c r="CS360" s="45"/>
      <c r="CT360" s="45"/>
      <c r="CU360" s="45"/>
      <c r="CV360" s="45">
        <v>2</v>
      </c>
      <c r="CW360" s="45">
        <v>22</v>
      </c>
      <c r="CX360" s="45">
        <v>212.52</v>
      </c>
      <c r="CY360" s="45">
        <v>0</v>
      </c>
      <c r="CZ360" s="45">
        <v>0</v>
      </c>
      <c r="DA360" s="45">
        <v>0</v>
      </c>
      <c r="DB360" s="45">
        <v>0</v>
      </c>
      <c r="DC360" s="45">
        <v>0</v>
      </c>
      <c r="DD360" s="45">
        <v>0</v>
      </c>
      <c r="DE360" s="45">
        <v>212.52</v>
      </c>
      <c r="DF360" s="45">
        <v>22</v>
      </c>
      <c r="DG360" s="45">
        <v>0</v>
      </c>
      <c r="DH360" s="45">
        <v>0</v>
      </c>
      <c r="DI360" s="45">
        <v>0</v>
      </c>
      <c r="DJ360" s="45">
        <v>0</v>
      </c>
      <c r="DK360" s="45">
        <v>0</v>
      </c>
      <c r="DL360" s="45">
        <v>0</v>
      </c>
      <c r="DM360" s="45"/>
      <c r="DN360" s="13"/>
      <c r="DO360" s="13">
        <v>0</v>
      </c>
      <c r="DP360" s="13"/>
    </row>
    <row r="361" spans="1:120" ht="409.6" hidden="1">
      <c r="A361" s="45" t="s">
        <v>16</v>
      </c>
      <c r="B361" s="45" t="s">
        <v>2225</v>
      </c>
      <c r="C361" s="45" t="s">
        <v>4347</v>
      </c>
      <c r="D361" s="45"/>
      <c r="E361" s="45">
        <v>70208</v>
      </c>
      <c r="F361" s="45">
        <v>4059779070208</v>
      </c>
      <c r="G361" s="46"/>
      <c r="H361" s="45" t="s">
        <v>436</v>
      </c>
      <c r="I361" s="45" t="s">
        <v>3276</v>
      </c>
      <c r="J361" s="45" t="s">
        <v>3221</v>
      </c>
      <c r="K361" s="45" t="s">
        <v>4348</v>
      </c>
      <c r="L361" s="45" t="s">
        <v>248</v>
      </c>
      <c r="M361" s="45">
        <v>1</v>
      </c>
      <c r="N361" s="45">
        <v>3</v>
      </c>
      <c r="O361" s="45"/>
      <c r="P361" s="45">
        <v>164</v>
      </c>
      <c r="Q361" s="45" t="s">
        <v>3222</v>
      </c>
      <c r="R361" s="45" t="b">
        <v>0</v>
      </c>
      <c r="S361" s="45"/>
      <c r="T361" s="45">
        <v>5</v>
      </c>
      <c r="U361" s="45">
        <v>0</v>
      </c>
      <c r="V361" s="45">
        <v>7</v>
      </c>
      <c r="W361" s="45">
        <v>7</v>
      </c>
      <c r="X361" s="45">
        <v>1</v>
      </c>
      <c r="Y361" s="45" t="s">
        <v>3223</v>
      </c>
      <c r="Z361" s="48" t="s">
        <v>4349</v>
      </c>
      <c r="AA361" s="45">
        <v>560</v>
      </c>
      <c r="AB361" s="45" t="b">
        <v>0</v>
      </c>
      <c r="AC361" s="45" t="b">
        <v>0</v>
      </c>
      <c r="AD361" s="45" t="b">
        <v>0</v>
      </c>
      <c r="AE361" s="45" t="b">
        <v>0</v>
      </c>
      <c r="AF361" s="45" t="b">
        <v>0</v>
      </c>
      <c r="AG361" s="45"/>
      <c r="AH361" s="45">
        <v>65</v>
      </c>
      <c r="AI361" s="45" t="b">
        <v>0</v>
      </c>
      <c r="AJ361" s="45" t="b">
        <v>0</v>
      </c>
      <c r="AK361" s="45"/>
      <c r="AL361" s="45" t="b">
        <v>0</v>
      </c>
      <c r="AM361" s="45"/>
      <c r="AN361" s="45"/>
      <c r="AO361" s="45"/>
      <c r="AP361" s="45"/>
      <c r="AQ361" s="45"/>
      <c r="AR361" s="45"/>
      <c r="AS361" s="45"/>
      <c r="AT361" s="45"/>
      <c r="AU361" s="45" t="s">
        <v>3251</v>
      </c>
      <c r="AV361" s="45">
        <v>15.99</v>
      </c>
      <c r="AW361" s="45" t="s">
        <v>76</v>
      </c>
      <c r="AX361" s="45" t="b">
        <v>0</v>
      </c>
      <c r="AY361" s="45" t="b">
        <v>0</v>
      </c>
      <c r="AZ361" s="45"/>
      <c r="BA361" s="45"/>
      <c r="BB361" s="45">
        <v>0</v>
      </c>
      <c r="BC361" s="45" t="s">
        <v>3222</v>
      </c>
      <c r="BD361" s="45" t="s">
        <v>3222</v>
      </c>
      <c r="BE361" s="45">
        <v>15.99</v>
      </c>
      <c r="BF361" s="45"/>
      <c r="BG361" s="45"/>
      <c r="BH361" s="45">
        <v>2</v>
      </c>
      <c r="BI361" s="45" t="s">
        <v>330</v>
      </c>
      <c r="BJ361" s="45"/>
      <c r="BK361" s="45" t="s">
        <v>3222</v>
      </c>
      <c r="BL361" s="45" t="s">
        <v>3228</v>
      </c>
      <c r="BM361" s="45" t="s">
        <v>3361</v>
      </c>
      <c r="BN361" s="45">
        <v>1354245</v>
      </c>
      <c r="BO361" s="45" t="s">
        <v>3751</v>
      </c>
      <c r="BP361" s="45">
        <v>5804</v>
      </c>
      <c r="BQ361" s="45" t="s">
        <v>3752</v>
      </c>
      <c r="BR361" s="45" t="s">
        <v>3256</v>
      </c>
      <c r="BS361" s="45" t="s">
        <v>3233</v>
      </c>
      <c r="BT361" s="45" t="b">
        <v>0</v>
      </c>
      <c r="BU361" s="45">
        <v>2</v>
      </c>
      <c r="BV361" s="45" t="s">
        <v>4350</v>
      </c>
      <c r="BW361" s="45" t="s">
        <v>3235</v>
      </c>
      <c r="BX361" s="46"/>
      <c r="BY361" s="45"/>
      <c r="BZ361" s="45"/>
      <c r="CA361" s="47">
        <v>46048</v>
      </c>
      <c r="CB361" s="47">
        <v>45745</v>
      </c>
      <c r="CC361" s="45" t="s">
        <v>3336</v>
      </c>
      <c r="CD361" s="45" t="b">
        <v>0</v>
      </c>
      <c r="CE361" s="45" t="b">
        <v>0</v>
      </c>
      <c r="CF361" s="45" t="b">
        <v>0</v>
      </c>
      <c r="CG361" s="45" t="b">
        <v>0</v>
      </c>
      <c r="CH361" s="45"/>
      <c r="CI361" s="45" t="s">
        <v>337</v>
      </c>
      <c r="CJ361" s="45" t="s">
        <v>3237</v>
      </c>
      <c r="CK361" s="45" t="s">
        <v>3237</v>
      </c>
      <c r="CL361" s="45"/>
      <c r="CM361" s="45"/>
      <c r="CN361" s="45"/>
      <c r="CO361" s="45" t="b">
        <v>0</v>
      </c>
      <c r="CP361" s="45" t="s">
        <v>3238</v>
      </c>
      <c r="CQ361" s="45">
        <v>0</v>
      </c>
      <c r="CR361" s="45">
        <v>0</v>
      </c>
      <c r="CS361" s="45">
        <v>0.32140000000000002</v>
      </c>
      <c r="CT361" s="45"/>
      <c r="CU361" s="45"/>
      <c r="CV361" s="45">
        <v>1</v>
      </c>
      <c r="CW361" s="45">
        <v>14</v>
      </c>
      <c r="CX361" s="45">
        <v>135.38</v>
      </c>
      <c r="CY361" s="45">
        <v>0</v>
      </c>
      <c r="CZ361" s="45">
        <v>0</v>
      </c>
      <c r="DA361" s="45">
        <v>0</v>
      </c>
      <c r="DB361" s="45">
        <v>0</v>
      </c>
      <c r="DC361" s="45">
        <v>0</v>
      </c>
      <c r="DD361" s="45">
        <v>0</v>
      </c>
      <c r="DE361" s="45">
        <v>135.38</v>
      </c>
      <c r="DF361" s="45">
        <v>14</v>
      </c>
      <c r="DG361" s="45">
        <v>0</v>
      </c>
      <c r="DH361" s="45">
        <v>0</v>
      </c>
      <c r="DI361" s="45">
        <v>0</v>
      </c>
      <c r="DJ361" s="45">
        <v>0</v>
      </c>
      <c r="DK361" s="45">
        <v>0</v>
      </c>
      <c r="DL361" s="45">
        <v>0</v>
      </c>
      <c r="DM361" s="45"/>
      <c r="DN361" s="13">
        <v>0</v>
      </c>
      <c r="DO361" s="13">
        <v>0</v>
      </c>
      <c r="DP361" s="13">
        <v>1</v>
      </c>
    </row>
    <row r="362" spans="1:120" ht="409.6" hidden="1">
      <c r="A362" s="45" t="s">
        <v>16</v>
      </c>
      <c r="B362" s="45" t="s">
        <v>1768</v>
      </c>
      <c r="C362" s="45" t="s">
        <v>4347</v>
      </c>
      <c r="D362" s="45"/>
      <c r="E362" s="45">
        <v>70185</v>
      </c>
      <c r="F362" s="45">
        <v>4059779070185</v>
      </c>
      <c r="G362" s="46"/>
      <c r="H362" s="45" t="s">
        <v>436</v>
      </c>
      <c r="I362" s="45" t="s">
        <v>3276</v>
      </c>
      <c r="J362" s="45" t="s">
        <v>3221</v>
      </c>
      <c r="K362" s="45" t="s">
        <v>4351</v>
      </c>
      <c r="L362" s="45" t="s">
        <v>248</v>
      </c>
      <c r="M362" s="45">
        <v>1</v>
      </c>
      <c r="N362" s="45">
        <v>3</v>
      </c>
      <c r="O362" s="45"/>
      <c r="P362" s="45">
        <v>163</v>
      </c>
      <c r="Q362" s="45" t="s">
        <v>3222</v>
      </c>
      <c r="R362" s="45" t="b">
        <v>0</v>
      </c>
      <c r="S362" s="45"/>
      <c r="T362" s="45">
        <v>5</v>
      </c>
      <c r="U362" s="45">
        <v>0</v>
      </c>
      <c r="V362" s="45">
        <v>7</v>
      </c>
      <c r="W362" s="45">
        <v>7</v>
      </c>
      <c r="X362" s="45">
        <v>1</v>
      </c>
      <c r="Y362" s="45" t="s">
        <v>3223</v>
      </c>
      <c r="Z362" s="48" t="s">
        <v>4349</v>
      </c>
      <c r="AA362" s="45">
        <v>560</v>
      </c>
      <c r="AB362" s="45" t="b">
        <v>0</v>
      </c>
      <c r="AC362" s="45" t="b">
        <v>0</v>
      </c>
      <c r="AD362" s="45" t="b">
        <v>0</v>
      </c>
      <c r="AE362" s="45" t="b">
        <v>0</v>
      </c>
      <c r="AF362" s="45" t="b">
        <v>0</v>
      </c>
      <c r="AG362" s="45"/>
      <c r="AH362" s="45">
        <v>65</v>
      </c>
      <c r="AI362" s="45" t="b">
        <v>0</v>
      </c>
      <c r="AJ362" s="45" t="b">
        <v>0</v>
      </c>
      <c r="AK362" s="45"/>
      <c r="AL362" s="45" t="b">
        <v>0</v>
      </c>
      <c r="AM362" s="45"/>
      <c r="AN362" s="45"/>
      <c r="AO362" s="45"/>
      <c r="AP362" s="45"/>
      <c r="AQ362" s="45"/>
      <c r="AR362" s="45"/>
      <c r="AS362" s="45"/>
      <c r="AT362" s="45"/>
      <c r="AU362" s="45" t="s">
        <v>3251</v>
      </c>
      <c r="AV362" s="45">
        <v>15.99</v>
      </c>
      <c r="AW362" s="45" t="s">
        <v>76</v>
      </c>
      <c r="AX362" s="45" t="b">
        <v>0</v>
      </c>
      <c r="AY362" s="45" t="b">
        <v>0</v>
      </c>
      <c r="AZ362" s="45"/>
      <c r="BA362" s="45"/>
      <c r="BB362" s="45">
        <v>0</v>
      </c>
      <c r="BC362" s="45" t="s">
        <v>3222</v>
      </c>
      <c r="BD362" s="45" t="s">
        <v>3222</v>
      </c>
      <c r="BE362" s="45">
        <v>15.99</v>
      </c>
      <c r="BF362" s="45"/>
      <c r="BG362" s="45"/>
      <c r="BH362" s="45">
        <v>2</v>
      </c>
      <c r="BI362" s="45" t="s">
        <v>330</v>
      </c>
      <c r="BJ362" s="45"/>
      <c r="BK362" s="45" t="s">
        <v>3222</v>
      </c>
      <c r="BL362" s="45" t="s">
        <v>3228</v>
      </c>
      <c r="BM362" s="45" t="s">
        <v>3361</v>
      </c>
      <c r="BN362" s="45">
        <v>1354245</v>
      </c>
      <c r="BO362" s="45" t="s">
        <v>3751</v>
      </c>
      <c r="BP362" s="45">
        <v>5804</v>
      </c>
      <c r="BQ362" s="45" t="s">
        <v>3752</v>
      </c>
      <c r="BR362" s="45" t="s">
        <v>3256</v>
      </c>
      <c r="BS362" s="45" t="s">
        <v>3233</v>
      </c>
      <c r="BT362" s="45" t="b">
        <v>0</v>
      </c>
      <c r="BU362" s="45">
        <v>2</v>
      </c>
      <c r="BV362" s="45" t="s">
        <v>4350</v>
      </c>
      <c r="BW362" s="45" t="s">
        <v>3235</v>
      </c>
      <c r="BX362" s="46"/>
      <c r="BY362" s="45"/>
      <c r="BZ362" s="45"/>
      <c r="CA362" s="47">
        <v>46048</v>
      </c>
      <c r="CB362" s="47">
        <v>45745</v>
      </c>
      <c r="CC362" s="45" t="s">
        <v>3336</v>
      </c>
      <c r="CD362" s="45" t="b">
        <v>0</v>
      </c>
      <c r="CE362" s="45" t="b">
        <v>0</v>
      </c>
      <c r="CF362" s="45" t="b">
        <v>0</v>
      </c>
      <c r="CG362" s="45" t="b">
        <v>0</v>
      </c>
      <c r="CH362" s="45"/>
      <c r="CI362" s="45" t="s">
        <v>337</v>
      </c>
      <c r="CJ362" s="45" t="s">
        <v>3237</v>
      </c>
      <c r="CK362" s="45" t="s">
        <v>3237</v>
      </c>
      <c r="CL362" s="45"/>
      <c r="CM362" s="45"/>
      <c r="CN362" s="45"/>
      <c r="CO362" s="45" t="b">
        <v>0</v>
      </c>
      <c r="CP362" s="45" t="s">
        <v>3238</v>
      </c>
      <c r="CQ362" s="45">
        <v>0</v>
      </c>
      <c r="CR362" s="45">
        <v>0</v>
      </c>
      <c r="CS362" s="45"/>
      <c r="CT362" s="45"/>
      <c r="CU362" s="45"/>
      <c r="CV362" s="45">
        <v>1</v>
      </c>
      <c r="CW362" s="45">
        <v>0</v>
      </c>
      <c r="CX362" s="45">
        <v>0</v>
      </c>
      <c r="CY362" s="45">
        <v>0</v>
      </c>
      <c r="CZ362" s="45">
        <v>0</v>
      </c>
      <c r="DA362" s="45">
        <v>0</v>
      </c>
      <c r="DB362" s="45">
        <v>0</v>
      </c>
      <c r="DC362" s="45">
        <v>0</v>
      </c>
      <c r="DD362" s="45">
        <v>0</v>
      </c>
      <c r="DE362" s="45">
        <v>0</v>
      </c>
      <c r="DF362" s="45">
        <v>0</v>
      </c>
      <c r="DG362" s="45">
        <v>0</v>
      </c>
      <c r="DH362" s="45">
        <v>0</v>
      </c>
      <c r="DI362" s="45">
        <v>0</v>
      </c>
      <c r="DJ362" s="45">
        <v>0</v>
      </c>
      <c r="DK362" s="45">
        <v>0</v>
      </c>
      <c r="DL362" s="45">
        <v>0</v>
      </c>
      <c r="DM362" s="45"/>
      <c r="DN362" s="13">
        <v>0</v>
      </c>
      <c r="DO362" s="13">
        <v>0</v>
      </c>
      <c r="DP362" s="13"/>
    </row>
    <row r="363" spans="1:120" hidden="1">
      <c r="A363" s="45" t="s">
        <v>16</v>
      </c>
      <c r="B363" s="45" t="s">
        <v>2182</v>
      </c>
      <c r="C363" s="46"/>
      <c r="D363" s="45"/>
      <c r="E363" s="45">
        <v>35634</v>
      </c>
      <c r="F363" s="45">
        <v>4059779035634</v>
      </c>
      <c r="G363" s="46"/>
      <c r="H363" s="45" t="s">
        <v>337</v>
      </c>
      <c r="I363" s="45" t="s">
        <v>3276</v>
      </c>
      <c r="J363" s="45" t="s">
        <v>3221</v>
      </c>
      <c r="K363" s="45" t="s">
        <v>4352</v>
      </c>
      <c r="L363" s="45"/>
      <c r="M363" s="45">
        <v>0</v>
      </c>
      <c r="N363" s="45"/>
      <c r="O363" s="45"/>
      <c r="P363" s="45">
        <v>149</v>
      </c>
      <c r="Q363" s="45" t="s">
        <v>3222</v>
      </c>
      <c r="R363" s="45" t="s">
        <v>3222</v>
      </c>
      <c r="S363" s="45" t="s">
        <v>3305</v>
      </c>
      <c r="T363" s="45">
        <v>5</v>
      </c>
      <c r="U363" s="45">
        <v>478</v>
      </c>
      <c r="V363" s="45">
        <v>6</v>
      </c>
      <c r="W363" s="45">
        <v>6</v>
      </c>
      <c r="X363" s="45">
        <v>1</v>
      </c>
      <c r="Y363" s="45" t="s">
        <v>3249</v>
      </c>
      <c r="Z363" s="45" t="s">
        <v>4353</v>
      </c>
      <c r="AA363" s="45">
        <v>0</v>
      </c>
      <c r="AB363" s="45" t="b">
        <v>0</v>
      </c>
      <c r="AC363" s="45" t="b">
        <v>0</v>
      </c>
      <c r="AD363" s="45" t="b">
        <v>0</v>
      </c>
      <c r="AE363" s="45" t="b">
        <v>0</v>
      </c>
      <c r="AF363" s="45" t="b">
        <v>0</v>
      </c>
      <c r="AG363" s="45" t="s">
        <v>3279</v>
      </c>
      <c r="AH363" s="45">
        <v>65</v>
      </c>
      <c r="AI363" s="45" t="b">
        <v>0</v>
      </c>
      <c r="AJ363" s="45" t="b">
        <v>0</v>
      </c>
      <c r="AK363" s="45"/>
      <c r="AL363" s="45" t="b">
        <v>0</v>
      </c>
      <c r="AM363" s="45"/>
      <c r="AN363" s="45"/>
      <c r="AO363" s="45"/>
      <c r="AP363" s="45"/>
      <c r="AQ363" s="45"/>
      <c r="AR363" s="45"/>
      <c r="AS363" s="45"/>
      <c r="AT363" s="45"/>
      <c r="AU363" s="45" t="s">
        <v>3251</v>
      </c>
      <c r="AV363" s="45">
        <v>58.99</v>
      </c>
      <c r="AW363" s="45" t="s">
        <v>76</v>
      </c>
      <c r="AX363" s="45" t="b">
        <v>0</v>
      </c>
      <c r="AY363" s="45" t="b">
        <v>0</v>
      </c>
      <c r="AZ363" s="45"/>
      <c r="BA363" s="45"/>
      <c r="BB363" s="45">
        <v>0</v>
      </c>
      <c r="BC363" s="45" t="s">
        <v>3222</v>
      </c>
      <c r="BD363" s="45" t="s">
        <v>3222</v>
      </c>
      <c r="BE363" s="45">
        <v>58.99</v>
      </c>
      <c r="BF363" s="45"/>
      <c r="BG363" s="45"/>
      <c r="BH363" s="45">
        <v>3</v>
      </c>
      <c r="BI363" s="45" t="s">
        <v>330</v>
      </c>
      <c r="BJ363" s="45" t="s">
        <v>3611</v>
      </c>
      <c r="BK363" s="45" t="s">
        <v>3222</v>
      </c>
      <c r="BL363" s="45" t="s">
        <v>3228</v>
      </c>
      <c r="BM363" s="45" t="s">
        <v>3243</v>
      </c>
      <c r="BN363" s="46"/>
      <c r="BO363" s="45" t="s">
        <v>3280</v>
      </c>
      <c r="BP363" s="45"/>
      <c r="BQ363" s="45" t="s">
        <v>3281</v>
      </c>
      <c r="BR363" s="45" t="s">
        <v>3256</v>
      </c>
      <c r="BS363" s="45"/>
      <c r="BT363" s="45" t="b">
        <v>0</v>
      </c>
      <c r="BU363" s="45">
        <v>1</v>
      </c>
      <c r="BV363" s="45" t="s">
        <v>3307</v>
      </c>
      <c r="BW363" s="45"/>
      <c r="BX363" s="45"/>
      <c r="BY363" s="45"/>
      <c r="BZ363" s="45"/>
      <c r="CA363" s="47">
        <v>46048</v>
      </c>
      <c r="CB363" s="47">
        <v>45750</v>
      </c>
      <c r="CC363" s="45" t="s">
        <v>3284</v>
      </c>
      <c r="CD363" s="45" t="b">
        <v>0</v>
      </c>
      <c r="CE363" s="45" t="b">
        <v>0</v>
      </c>
      <c r="CF363" s="45" t="b">
        <v>0</v>
      </c>
      <c r="CG363" s="45" t="b">
        <v>0</v>
      </c>
      <c r="CH363" s="45"/>
      <c r="CI363" s="45" t="s">
        <v>337</v>
      </c>
      <c r="CJ363" s="45" t="s">
        <v>3371</v>
      </c>
      <c r="CK363" s="45" t="s">
        <v>3371</v>
      </c>
      <c r="CL363" s="45"/>
      <c r="CM363" s="45"/>
      <c r="CN363" s="45"/>
      <c r="CO363" s="45" t="s">
        <v>3222</v>
      </c>
      <c r="CP363" s="45" t="s">
        <v>3238</v>
      </c>
      <c r="CQ363" s="45">
        <v>0</v>
      </c>
      <c r="CR363" s="45">
        <v>0</v>
      </c>
      <c r="CS363" s="45"/>
      <c r="CT363" s="45"/>
      <c r="CU363" s="45"/>
      <c r="CV363" s="45">
        <v>2</v>
      </c>
      <c r="CW363" s="45">
        <v>0</v>
      </c>
      <c r="CX363" s="45">
        <v>0</v>
      </c>
      <c r="CY363" s="45">
        <v>0</v>
      </c>
      <c r="CZ363" s="45"/>
      <c r="DA363" s="45">
        <v>0</v>
      </c>
      <c r="DB363" s="45">
        <v>0</v>
      </c>
      <c r="DC363" s="45"/>
      <c r="DD363" s="45"/>
      <c r="DE363" s="45">
        <v>0</v>
      </c>
      <c r="DF363" s="45">
        <v>0</v>
      </c>
      <c r="DG363" s="45">
        <v>0</v>
      </c>
      <c r="DH363" s="45"/>
      <c r="DI363" s="45"/>
      <c r="DJ363" s="45"/>
      <c r="DK363" s="45"/>
      <c r="DL363" s="45">
        <v>0</v>
      </c>
      <c r="DM363" s="45"/>
      <c r="DN363" s="13">
        <v>781.38</v>
      </c>
      <c r="DO363" s="13">
        <v>0</v>
      </c>
      <c r="DP363" s="13"/>
    </row>
    <row r="364" spans="1:120" hidden="1">
      <c r="A364" s="45" t="s">
        <v>16</v>
      </c>
      <c r="B364" s="45" t="s">
        <v>1715</v>
      </c>
      <c r="C364" s="46"/>
      <c r="D364" s="45"/>
      <c r="E364" s="45">
        <v>20708</v>
      </c>
      <c r="F364" s="45">
        <v>4059779020708</v>
      </c>
      <c r="G364" s="46"/>
      <c r="H364" s="45" t="s">
        <v>781</v>
      </c>
      <c r="I364" s="45" t="s">
        <v>3717</v>
      </c>
      <c r="J364" s="45" t="s">
        <v>3221</v>
      </c>
      <c r="K364" s="45" t="s">
        <v>4354</v>
      </c>
      <c r="L364" s="45"/>
      <c r="M364" s="45">
        <v>0</v>
      </c>
      <c r="N364" s="45"/>
      <c r="O364" s="45"/>
      <c r="P364" s="45">
        <v>130</v>
      </c>
      <c r="Q364" s="45" t="s">
        <v>3222</v>
      </c>
      <c r="R364" s="45" t="b">
        <v>0</v>
      </c>
      <c r="S364" s="45"/>
      <c r="T364" s="45">
        <v>5</v>
      </c>
      <c r="U364" s="45">
        <v>1058</v>
      </c>
      <c r="V364" s="45">
        <v>7</v>
      </c>
      <c r="W364" s="45">
        <v>7</v>
      </c>
      <c r="X364" s="45">
        <v>1</v>
      </c>
      <c r="Y364" s="45" t="s">
        <v>3249</v>
      </c>
      <c r="Z364" s="45" t="s">
        <v>4355</v>
      </c>
      <c r="AA364" s="45">
        <v>2400</v>
      </c>
      <c r="AB364" s="45" t="b">
        <v>0</v>
      </c>
      <c r="AC364" s="45" t="b">
        <v>0</v>
      </c>
      <c r="AD364" s="45" t="b">
        <v>0</v>
      </c>
      <c r="AE364" s="45" t="b">
        <v>0</v>
      </c>
      <c r="AF364" s="45" t="b">
        <v>0</v>
      </c>
      <c r="AG364" s="45"/>
      <c r="AH364" s="45">
        <v>75</v>
      </c>
      <c r="AI364" s="45" t="b">
        <v>0</v>
      </c>
      <c r="AJ364" s="45" t="b">
        <v>0</v>
      </c>
      <c r="AK364" s="45"/>
      <c r="AL364" s="45" t="b">
        <v>0</v>
      </c>
      <c r="AM364" s="45"/>
      <c r="AN364" s="45"/>
      <c r="AO364" s="45"/>
      <c r="AP364" s="45"/>
      <c r="AQ364" s="45"/>
      <c r="AR364" s="45"/>
      <c r="AS364" s="45"/>
      <c r="AT364" s="45"/>
      <c r="AU364" s="45" t="s">
        <v>3251</v>
      </c>
      <c r="AV364" s="45">
        <v>58.99</v>
      </c>
      <c r="AW364" s="45" t="s">
        <v>76</v>
      </c>
      <c r="AX364" s="45" t="b">
        <v>0</v>
      </c>
      <c r="AY364" s="45" t="b">
        <v>0</v>
      </c>
      <c r="AZ364" s="45"/>
      <c r="BA364" s="45"/>
      <c r="BB364" s="45">
        <v>0</v>
      </c>
      <c r="BC364" s="45" t="s">
        <v>3222</v>
      </c>
      <c r="BD364" s="45" t="s">
        <v>3222</v>
      </c>
      <c r="BE364" s="45">
        <v>58.99</v>
      </c>
      <c r="BF364" s="45">
        <v>58.99</v>
      </c>
      <c r="BG364" s="45"/>
      <c r="BH364" s="45">
        <v>1</v>
      </c>
      <c r="BI364" s="45" t="s">
        <v>330</v>
      </c>
      <c r="BJ364" s="45" t="s">
        <v>4356</v>
      </c>
      <c r="BK364" s="45" t="s">
        <v>3222</v>
      </c>
      <c r="BL364" s="45" t="s">
        <v>3228</v>
      </c>
      <c r="BM364" s="45" t="s">
        <v>3720</v>
      </c>
      <c r="BN364" s="45">
        <v>256832</v>
      </c>
      <c r="BO364" s="45" t="s">
        <v>3721</v>
      </c>
      <c r="BP364" s="45">
        <v>1346</v>
      </c>
      <c r="BQ364" s="45" t="s">
        <v>3722</v>
      </c>
      <c r="BR364" s="45" t="s">
        <v>3256</v>
      </c>
      <c r="BS364" s="45"/>
      <c r="BT364" s="45" t="b">
        <v>0</v>
      </c>
      <c r="BU364" s="45">
        <v>1</v>
      </c>
      <c r="BV364" s="45" t="s">
        <v>3307</v>
      </c>
      <c r="BW364" s="45"/>
      <c r="BX364" s="45"/>
      <c r="BY364" s="45"/>
      <c r="BZ364" s="45"/>
      <c r="CA364" s="47">
        <v>46048</v>
      </c>
      <c r="CB364" s="47">
        <v>45759</v>
      </c>
      <c r="CC364" s="45" t="s">
        <v>3336</v>
      </c>
      <c r="CD364" s="45" t="b">
        <v>0</v>
      </c>
      <c r="CE364" s="45" t="b">
        <v>0</v>
      </c>
      <c r="CF364" s="45" t="b">
        <v>0</v>
      </c>
      <c r="CG364" s="45" t="b">
        <v>0</v>
      </c>
      <c r="CH364" s="45"/>
      <c r="CI364" s="45" t="s">
        <v>337</v>
      </c>
      <c r="CJ364" s="45" t="s">
        <v>3371</v>
      </c>
      <c r="CK364" s="45" t="s">
        <v>3371</v>
      </c>
      <c r="CL364" s="45"/>
      <c r="CM364" s="45"/>
      <c r="CN364" s="45"/>
      <c r="CO364" s="45" t="s">
        <v>3222</v>
      </c>
      <c r="CP364" s="45" t="s">
        <v>3238</v>
      </c>
      <c r="CQ364" s="45">
        <v>0</v>
      </c>
      <c r="CR364" s="45">
        <v>0</v>
      </c>
      <c r="CS364" s="45">
        <v>0.3271</v>
      </c>
      <c r="CT364" s="45"/>
      <c r="CU364" s="45"/>
      <c r="CV364" s="45">
        <v>3</v>
      </c>
      <c r="CW364" s="45">
        <v>0</v>
      </c>
      <c r="CX364" s="45">
        <v>0</v>
      </c>
      <c r="CY364" s="45">
        <v>0</v>
      </c>
      <c r="CZ364" s="45"/>
      <c r="DA364" s="45">
        <v>0</v>
      </c>
      <c r="DB364" s="45">
        <v>0</v>
      </c>
      <c r="DC364" s="45"/>
      <c r="DD364" s="45"/>
      <c r="DE364" s="45">
        <v>0</v>
      </c>
      <c r="DF364" s="45">
        <v>0</v>
      </c>
      <c r="DG364" s="45">
        <v>0</v>
      </c>
      <c r="DH364" s="45"/>
      <c r="DI364" s="45"/>
      <c r="DJ364" s="45"/>
      <c r="DK364" s="45"/>
      <c r="DL364" s="45">
        <v>0</v>
      </c>
      <c r="DM364" s="45"/>
      <c r="DN364" s="13">
        <v>0</v>
      </c>
      <c r="DO364" s="13">
        <v>0</v>
      </c>
      <c r="DP364" s="13">
        <v>1</v>
      </c>
    </row>
    <row r="365" spans="1:120" hidden="1">
      <c r="A365" s="45" t="s">
        <v>16</v>
      </c>
      <c r="B365" s="45" t="s">
        <v>2324</v>
      </c>
      <c r="C365" s="45" t="s">
        <v>4357</v>
      </c>
      <c r="D365" s="45"/>
      <c r="E365" s="45">
        <v>73315</v>
      </c>
      <c r="F365" s="45">
        <v>4059779073315</v>
      </c>
      <c r="G365" s="46"/>
      <c r="H365" s="45" t="s">
        <v>337</v>
      </c>
      <c r="I365" s="45" t="s">
        <v>3923</v>
      </c>
      <c r="J365" s="45" t="s">
        <v>3221</v>
      </c>
      <c r="K365" s="45" t="s">
        <v>4358</v>
      </c>
      <c r="L365" s="45" t="s">
        <v>1351</v>
      </c>
      <c r="M365" s="45">
        <v>38</v>
      </c>
      <c r="N365" s="45">
        <v>4.7</v>
      </c>
      <c r="O365" s="45"/>
      <c r="P365" s="45">
        <v>132</v>
      </c>
      <c r="Q365" s="45" t="s">
        <v>3222</v>
      </c>
      <c r="R365" s="45" t="b">
        <v>0</v>
      </c>
      <c r="S365" s="45"/>
      <c r="T365" s="45">
        <v>5</v>
      </c>
      <c r="U365" s="45">
        <v>0</v>
      </c>
      <c r="V365" s="45">
        <v>6</v>
      </c>
      <c r="W365" s="45">
        <v>6</v>
      </c>
      <c r="X365" s="45">
        <v>1</v>
      </c>
      <c r="Y365" s="45" t="s">
        <v>3223</v>
      </c>
      <c r="Z365" s="45" t="s">
        <v>4359</v>
      </c>
      <c r="AA365" s="45">
        <v>900</v>
      </c>
      <c r="AB365" s="45" t="b">
        <v>0</v>
      </c>
      <c r="AC365" s="45" t="b">
        <v>0</v>
      </c>
      <c r="AD365" s="45" t="b">
        <v>0</v>
      </c>
      <c r="AE365" s="45" t="b">
        <v>0</v>
      </c>
      <c r="AF365" s="45" t="b">
        <v>0</v>
      </c>
      <c r="AG365" s="45" t="s">
        <v>3279</v>
      </c>
      <c r="AH365" s="45">
        <v>90</v>
      </c>
      <c r="AI365" s="45" t="b">
        <v>0</v>
      </c>
      <c r="AJ365" s="45" t="b">
        <v>0</v>
      </c>
      <c r="AK365" s="45"/>
      <c r="AL365" s="45" t="b">
        <v>0</v>
      </c>
      <c r="AM365" s="45"/>
      <c r="AN365" s="45"/>
      <c r="AO365" s="45"/>
      <c r="AP365" s="45"/>
      <c r="AQ365" s="45"/>
      <c r="AR365" s="45"/>
      <c r="AS365" s="45"/>
      <c r="AT365" s="45"/>
      <c r="AU365" s="45" t="s">
        <v>3251</v>
      </c>
      <c r="AV365" s="45">
        <v>23.94</v>
      </c>
      <c r="AW365" s="45" t="s">
        <v>76</v>
      </c>
      <c r="AX365" s="45" t="b">
        <v>0</v>
      </c>
      <c r="AY365" s="45" t="b">
        <v>0</v>
      </c>
      <c r="AZ365" s="45"/>
      <c r="BA365" s="45"/>
      <c r="BB365" s="45">
        <v>0</v>
      </c>
      <c r="BC365" s="45" t="s">
        <v>3222</v>
      </c>
      <c r="BD365" s="45" t="s">
        <v>3222</v>
      </c>
      <c r="BE365" s="45">
        <v>23.94</v>
      </c>
      <c r="BF365" s="45"/>
      <c r="BG365" s="45"/>
      <c r="BH365" s="45">
        <v>1</v>
      </c>
      <c r="BI365" s="45" t="s">
        <v>330</v>
      </c>
      <c r="BJ365" s="45"/>
      <c r="BK365" s="45" t="s">
        <v>3222</v>
      </c>
      <c r="BL365" s="45" t="s">
        <v>3228</v>
      </c>
      <c r="BM365" s="45" t="s">
        <v>3243</v>
      </c>
      <c r="BN365" s="45">
        <v>72021</v>
      </c>
      <c r="BO365" s="45" t="s">
        <v>3333</v>
      </c>
      <c r="BP365" s="45">
        <v>383</v>
      </c>
      <c r="BQ365" s="45" t="s">
        <v>3334</v>
      </c>
      <c r="BR365" s="45" t="s">
        <v>3256</v>
      </c>
      <c r="BS365" s="45" t="s">
        <v>3233</v>
      </c>
      <c r="BT365" s="45" t="b">
        <v>0</v>
      </c>
      <c r="BU365" s="45">
        <v>3</v>
      </c>
      <c r="BV365" s="45" t="s">
        <v>4360</v>
      </c>
      <c r="BW365" s="45" t="s">
        <v>3235</v>
      </c>
      <c r="BX365" s="46"/>
      <c r="BY365" s="45"/>
      <c r="BZ365" s="45"/>
      <c r="CA365" s="47">
        <v>46048</v>
      </c>
      <c r="CB365" s="47">
        <v>45748</v>
      </c>
      <c r="CC365" s="45" t="s">
        <v>3336</v>
      </c>
      <c r="CD365" s="45" t="b">
        <v>0</v>
      </c>
      <c r="CE365" s="45" t="b">
        <v>0</v>
      </c>
      <c r="CF365" s="45" t="b">
        <v>0</v>
      </c>
      <c r="CG365" s="45" t="b">
        <v>0</v>
      </c>
      <c r="CH365" s="45"/>
      <c r="CI365" s="45" t="s">
        <v>337</v>
      </c>
      <c r="CJ365" s="45" t="s">
        <v>3237</v>
      </c>
      <c r="CK365" s="45" t="s">
        <v>3237</v>
      </c>
      <c r="CL365" s="45"/>
      <c r="CM365" s="45"/>
      <c r="CN365" s="45"/>
      <c r="CO365" s="45" t="s">
        <v>3222</v>
      </c>
      <c r="CP365" s="45" t="s">
        <v>3238</v>
      </c>
      <c r="CQ365" s="45">
        <v>0</v>
      </c>
      <c r="CR365" s="45">
        <v>0</v>
      </c>
      <c r="CS365" s="45"/>
      <c r="CT365" s="45"/>
      <c r="CU365" s="45"/>
      <c r="CV365" s="45">
        <v>0</v>
      </c>
      <c r="CW365" s="45">
        <v>17</v>
      </c>
      <c r="CX365" s="45">
        <v>246.16</v>
      </c>
      <c r="CY365" s="45">
        <v>0</v>
      </c>
      <c r="CZ365" s="45">
        <v>0</v>
      </c>
      <c r="DA365" s="45">
        <v>0</v>
      </c>
      <c r="DB365" s="45">
        <v>0</v>
      </c>
      <c r="DC365" s="45">
        <v>15</v>
      </c>
      <c r="DD365" s="45">
        <v>217.2</v>
      </c>
      <c r="DE365" s="45">
        <v>246.16</v>
      </c>
      <c r="DF365" s="45">
        <v>17</v>
      </c>
      <c r="DG365" s="45">
        <v>0</v>
      </c>
      <c r="DH365" s="45">
        <v>0</v>
      </c>
      <c r="DI365" s="45">
        <v>0</v>
      </c>
      <c r="DJ365" s="45">
        <v>0</v>
      </c>
      <c r="DK365" s="45">
        <v>0</v>
      </c>
      <c r="DL365" s="45">
        <v>0</v>
      </c>
      <c r="DM365" s="45">
        <v>1</v>
      </c>
      <c r="DN365" s="13">
        <v>0</v>
      </c>
      <c r="DO365" s="13">
        <v>0</v>
      </c>
      <c r="DP365" s="13"/>
    </row>
    <row r="366" spans="1:120" hidden="1">
      <c r="A366" s="45" t="s">
        <v>16</v>
      </c>
      <c r="B366" s="45" t="s">
        <v>2374</v>
      </c>
      <c r="C366" s="45" t="s">
        <v>4361</v>
      </c>
      <c r="D366" s="45"/>
      <c r="E366" s="45">
        <v>52112</v>
      </c>
      <c r="F366" s="45">
        <v>4059779052112</v>
      </c>
      <c r="G366" s="46"/>
      <c r="H366" s="45" t="s">
        <v>1955</v>
      </c>
      <c r="I366" s="45" t="s">
        <v>4160</v>
      </c>
      <c r="J366" s="45" t="s">
        <v>3221</v>
      </c>
      <c r="K366" s="45" t="s">
        <v>4362</v>
      </c>
      <c r="L366" s="45" t="s">
        <v>300</v>
      </c>
      <c r="M366" s="45">
        <v>0</v>
      </c>
      <c r="N366" s="45"/>
      <c r="O366" s="45"/>
      <c r="P366" s="45">
        <v>25</v>
      </c>
      <c r="Q366" s="45" t="s">
        <v>3222</v>
      </c>
      <c r="R366" s="45" t="b">
        <v>0</v>
      </c>
      <c r="S366" s="45"/>
      <c r="T366" s="45">
        <v>5</v>
      </c>
      <c r="U366" s="45">
        <v>0</v>
      </c>
      <c r="V366" s="45">
        <v>7</v>
      </c>
      <c r="W366" s="45">
        <v>7</v>
      </c>
      <c r="X366" s="45">
        <v>1</v>
      </c>
      <c r="Y366" s="45" t="s">
        <v>3223</v>
      </c>
      <c r="Z366" s="45" t="s">
        <v>4363</v>
      </c>
      <c r="AA366" s="45">
        <v>0</v>
      </c>
      <c r="AB366" s="45" t="b">
        <v>0</v>
      </c>
      <c r="AC366" s="45" t="b">
        <v>0</v>
      </c>
      <c r="AD366" s="45" t="b">
        <v>0</v>
      </c>
      <c r="AE366" s="45" t="b">
        <v>0</v>
      </c>
      <c r="AF366" s="45" t="b">
        <v>0</v>
      </c>
      <c r="AG366" s="45"/>
      <c r="AH366" s="45">
        <v>65</v>
      </c>
      <c r="AI366" s="45" t="b">
        <v>0</v>
      </c>
      <c r="AJ366" s="45" t="b">
        <v>0</v>
      </c>
      <c r="AK366" s="45"/>
      <c r="AL366" s="45" t="b">
        <v>0</v>
      </c>
      <c r="AM366" s="45"/>
      <c r="AN366" s="45"/>
      <c r="AO366" s="45"/>
      <c r="AP366" s="45"/>
      <c r="AQ366" s="45"/>
      <c r="AR366" s="45"/>
      <c r="AS366" s="45"/>
      <c r="AT366" s="45"/>
      <c r="AU366" s="45" t="s">
        <v>3251</v>
      </c>
      <c r="AV366" s="45">
        <v>23.34</v>
      </c>
      <c r="AW366" s="45" t="s">
        <v>76</v>
      </c>
      <c r="AX366" s="45" t="b">
        <v>0</v>
      </c>
      <c r="AY366" s="45" t="b">
        <v>0</v>
      </c>
      <c r="AZ366" s="45"/>
      <c r="BA366" s="45"/>
      <c r="BB366" s="45">
        <v>0</v>
      </c>
      <c r="BC366" s="45" t="s">
        <v>3222</v>
      </c>
      <c r="BD366" s="45" t="s">
        <v>3222</v>
      </c>
      <c r="BE366" s="45">
        <v>23.34</v>
      </c>
      <c r="BF366" s="45"/>
      <c r="BG366" s="45"/>
      <c r="BH366" s="45">
        <v>2</v>
      </c>
      <c r="BI366" s="45" t="s">
        <v>330</v>
      </c>
      <c r="BJ366" s="45"/>
      <c r="BK366" s="45" t="s">
        <v>3222</v>
      </c>
      <c r="BL366" s="45" t="s">
        <v>3228</v>
      </c>
      <c r="BM366" s="45" t="s">
        <v>3243</v>
      </c>
      <c r="BN366" s="46"/>
      <c r="BO366" s="45" t="s">
        <v>4165</v>
      </c>
      <c r="BP366" s="45"/>
      <c r="BQ366" s="45" t="s">
        <v>4166</v>
      </c>
      <c r="BR366" s="45" t="s">
        <v>3256</v>
      </c>
      <c r="BS366" s="45" t="s">
        <v>3292</v>
      </c>
      <c r="BT366" s="45" t="b">
        <v>0</v>
      </c>
      <c r="BU366" s="45">
        <v>1</v>
      </c>
      <c r="BV366" s="45" t="s">
        <v>4364</v>
      </c>
      <c r="BW366" s="45" t="s">
        <v>3235</v>
      </c>
      <c r="BX366" s="46"/>
      <c r="BY366" s="45"/>
      <c r="BZ366" s="45"/>
      <c r="CA366" s="47">
        <v>46048</v>
      </c>
      <c r="CB366" s="47">
        <v>45741</v>
      </c>
      <c r="CC366" s="45" t="s">
        <v>4167</v>
      </c>
      <c r="CD366" s="45" t="b">
        <v>0</v>
      </c>
      <c r="CE366" s="45" t="b">
        <v>0</v>
      </c>
      <c r="CF366" s="45" t="b">
        <v>0</v>
      </c>
      <c r="CG366" s="45" t="b">
        <v>0</v>
      </c>
      <c r="CH366" s="45"/>
      <c r="CI366" s="45" t="s">
        <v>337</v>
      </c>
      <c r="CJ366" s="45" t="s">
        <v>3237</v>
      </c>
      <c r="CK366" s="45" t="s">
        <v>3237</v>
      </c>
      <c r="CL366" s="45"/>
      <c r="CM366" s="45"/>
      <c r="CN366" s="45"/>
      <c r="CO366" s="45" t="b">
        <v>0</v>
      </c>
      <c r="CP366" s="45" t="s">
        <v>3238</v>
      </c>
      <c r="CQ366" s="45">
        <v>0</v>
      </c>
      <c r="CR366" s="45">
        <v>0</v>
      </c>
      <c r="CS366" s="45"/>
      <c r="CT366" s="45"/>
      <c r="CU366" s="45"/>
      <c r="CV366" s="45">
        <v>0</v>
      </c>
      <c r="CW366" s="45">
        <v>0</v>
      </c>
      <c r="CX366" s="45">
        <v>0</v>
      </c>
      <c r="CY366" s="45">
        <v>0</v>
      </c>
      <c r="CZ366" s="45">
        <v>0</v>
      </c>
      <c r="DA366" s="45">
        <v>0</v>
      </c>
      <c r="DB366" s="45">
        <v>0</v>
      </c>
      <c r="DC366" s="45">
        <v>17</v>
      </c>
      <c r="DD366" s="45">
        <v>737.97</v>
      </c>
      <c r="DE366" s="45">
        <v>0</v>
      </c>
      <c r="DF366" s="45">
        <v>0</v>
      </c>
      <c r="DG366" s="45">
        <v>0</v>
      </c>
      <c r="DH366" s="45">
        <v>0</v>
      </c>
      <c r="DI366" s="45">
        <v>0</v>
      </c>
      <c r="DJ366" s="45">
        <v>0</v>
      </c>
      <c r="DK366" s="45">
        <v>0</v>
      </c>
      <c r="DL366" s="45">
        <v>0</v>
      </c>
      <c r="DM366" s="45"/>
      <c r="DN366" s="13">
        <v>0</v>
      </c>
      <c r="DO366" s="13">
        <v>0</v>
      </c>
      <c r="DP366" s="13"/>
    </row>
    <row r="367" spans="1:120" hidden="1">
      <c r="A367" s="45" t="s">
        <v>16</v>
      </c>
      <c r="B367" s="45" t="s">
        <v>2057</v>
      </c>
      <c r="C367" s="46"/>
      <c r="D367" s="45"/>
      <c r="E367" s="45">
        <v>51627</v>
      </c>
      <c r="F367" s="45">
        <v>4059779051627</v>
      </c>
      <c r="G367" s="46"/>
      <c r="H367" s="45" t="s">
        <v>1955</v>
      </c>
      <c r="I367" s="45" t="s">
        <v>4160</v>
      </c>
      <c r="J367" s="45" t="s">
        <v>3221</v>
      </c>
      <c r="K367" s="45" t="s">
        <v>4365</v>
      </c>
      <c r="L367" s="45" t="s">
        <v>300</v>
      </c>
      <c r="M367" s="45">
        <v>0</v>
      </c>
      <c r="N367" s="45"/>
      <c r="O367" s="45"/>
      <c r="P367" s="45">
        <v>130</v>
      </c>
      <c r="Q367" s="45" t="s">
        <v>3222</v>
      </c>
      <c r="R367" s="45" t="b">
        <v>0</v>
      </c>
      <c r="S367" s="45"/>
      <c r="T367" s="45">
        <v>5</v>
      </c>
      <c r="U367" s="45">
        <v>1381</v>
      </c>
      <c r="V367" s="45">
        <v>7</v>
      </c>
      <c r="W367" s="45">
        <v>7</v>
      </c>
      <c r="X367" s="45">
        <v>1</v>
      </c>
      <c r="Y367" s="45" t="s">
        <v>3223</v>
      </c>
      <c r="Z367" s="45" t="s">
        <v>4363</v>
      </c>
      <c r="AA367" s="45">
        <v>0</v>
      </c>
      <c r="AB367" s="45" t="b">
        <v>0</v>
      </c>
      <c r="AC367" s="45" t="b">
        <v>0</v>
      </c>
      <c r="AD367" s="45" t="b">
        <v>0</v>
      </c>
      <c r="AE367" s="45" t="b">
        <v>0</v>
      </c>
      <c r="AF367" s="45" t="b">
        <v>0</v>
      </c>
      <c r="AG367" s="45"/>
      <c r="AH367" s="45">
        <v>85</v>
      </c>
      <c r="AI367" s="45" t="b">
        <v>0</v>
      </c>
      <c r="AJ367" s="45" t="b">
        <v>0</v>
      </c>
      <c r="AK367" s="45"/>
      <c r="AL367" s="45" t="b">
        <v>0</v>
      </c>
      <c r="AM367" s="45"/>
      <c r="AN367" s="45"/>
      <c r="AO367" s="45"/>
      <c r="AP367" s="45"/>
      <c r="AQ367" s="45"/>
      <c r="AR367" s="45"/>
      <c r="AS367" s="45"/>
      <c r="AT367" s="45"/>
      <c r="AU367" s="45" t="s">
        <v>3251</v>
      </c>
      <c r="AV367" s="45">
        <v>71.760000000000005</v>
      </c>
      <c r="AW367" s="45" t="s">
        <v>76</v>
      </c>
      <c r="AX367" s="45" t="b">
        <v>0</v>
      </c>
      <c r="AY367" s="45" t="b">
        <v>0</v>
      </c>
      <c r="AZ367" s="45"/>
      <c r="BA367" s="45"/>
      <c r="BB367" s="45">
        <v>0</v>
      </c>
      <c r="BC367" s="45" t="s">
        <v>3222</v>
      </c>
      <c r="BD367" s="45" t="s">
        <v>3222</v>
      </c>
      <c r="BE367" s="45">
        <v>71.760000000000005</v>
      </c>
      <c r="BF367" s="45"/>
      <c r="BG367" s="45"/>
      <c r="BH367" s="45">
        <v>1</v>
      </c>
      <c r="BI367" s="45" t="s">
        <v>330</v>
      </c>
      <c r="BJ367" s="45"/>
      <c r="BK367" s="45" t="s">
        <v>3222</v>
      </c>
      <c r="BL367" s="45" t="s">
        <v>3228</v>
      </c>
      <c r="BM367" s="45" t="s">
        <v>3243</v>
      </c>
      <c r="BN367" s="46"/>
      <c r="BO367" s="45" t="s">
        <v>4165</v>
      </c>
      <c r="BP367" s="45"/>
      <c r="BQ367" s="45" t="s">
        <v>4166</v>
      </c>
      <c r="BR367" s="45" t="s">
        <v>3256</v>
      </c>
      <c r="BS367" s="45"/>
      <c r="BT367" s="45" t="b">
        <v>0</v>
      </c>
      <c r="BU367" s="45">
        <v>1</v>
      </c>
      <c r="BV367" s="45" t="s">
        <v>3307</v>
      </c>
      <c r="BW367" s="45"/>
      <c r="BX367" s="45"/>
      <c r="BY367" s="45"/>
      <c r="BZ367" s="45"/>
      <c r="CA367" s="47">
        <v>46048</v>
      </c>
      <c r="CB367" s="47">
        <v>45741</v>
      </c>
      <c r="CC367" s="45" t="s">
        <v>4167</v>
      </c>
      <c r="CD367" s="45" t="b">
        <v>0</v>
      </c>
      <c r="CE367" s="45" t="b">
        <v>0</v>
      </c>
      <c r="CF367" s="45" t="b">
        <v>0</v>
      </c>
      <c r="CG367" s="45" t="b">
        <v>0</v>
      </c>
      <c r="CH367" s="45"/>
      <c r="CI367" s="45" t="s">
        <v>337</v>
      </c>
      <c r="CJ367" s="45" t="s">
        <v>3237</v>
      </c>
      <c r="CK367" s="45" t="s">
        <v>3237</v>
      </c>
      <c r="CL367" s="45"/>
      <c r="CM367" s="45"/>
      <c r="CN367" s="45"/>
      <c r="CO367" s="45" t="s">
        <v>3222</v>
      </c>
      <c r="CP367" s="45" t="s">
        <v>4168</v>
      </c>
      <c r="CQ367" s="45">
        <v>0</v>
      </c>
      <c r="CR367" s="45">
        <v>0</v>
      </c>
      <c r="CS367" s="45"/>
      <c r="CT367" s="45"/>
      <c r="CU367" s="45"/>
      <c r="CV367" s="45">
        <v>0</v>
      </c>
      <c r="CW367" s="45">
        <v>0</v>
      </c>
      <c r="CX367" s="45">
        <v>0</v>
      </c>
      <c r="CY367" s="45">
        <v>0</v>
      </c>
      <c r="CZ367" s="45">
        <v>0</v>
      </c>
      <c r="DA367" s="45">
        <v>0</v>
      </c>
      <c r="DB367" s="45">
        <v>0</v>
      </c>
      <c r="DC367" s="45">
        <v>8</v>
      </c>
      <c r="DD367" s="45">
        <v>347.28</v>
      </c>
      <c r="DE367" s="45">
        <v>0</v>
      </c>
      <c r="DF367" s="45">
        <v>0</v>
      </c>
      <c r="DG367" s="45">
        <v>0</v>
      </c>
      <c r="DH367" s="45">
        <v>0</v>
      </c>
      <c r="DI367" s="45">
        <v>0</v>
      </c>
      <c r="DJ367" s="45">
        <v>18</v>
      </c>
      <c r="DK367" s="45">
        <v>781.38</v>
      </c>
      <c r="DL367" s="45">
        <v>0</v>
      </c>
      <c r="DM367" s="45"/>
      <c r="DN367" s="13">
        <v>0</v>
      </c>
      <c r="DO367" s="13">
        <v>0</v>
      </c>
      <c r="DP367" s="13"/>
    </row>
    <row r="368" spans="1:120" hidden="1">
      <c r="A368" s="45" t="s">
        <v>16</v>
      </c>
      <c r="B368" s="45" t="s">
        <v>3085</v>
      </c>
      <c r="C368" s="45" t="s">
        <v>4366</v>
      </c>
      <c r="D368" s="45"/>
      <c r="E368" s="45">
        <v>52051</v>
      </c>
      <c r="F368" s="45">
        <v>4059779052051</v>
      </c>
      <c r="G368" s="46"/>
      <c r="H368" s="45" t="s">
        <v>1955</v>
      </c>
      <c r="I368" s="45" t="s">
        <v>4160</v>
      </c>
      <c r="J368" s="45" t="s">
        <v>3221</v>
      </c>
      <c r="K368" s="45" t="s">
        <v>4362</v>
      </c>
      <c r="L368" s="45" t="s">
        <v>300</v>
      </c>
      <c r="M368" s="45">
        <v>0</v>
      </c>
      <c r="N368" s="45"/>
      <c r="O368" s="45"/>
      <c r="P368" s="45">
        <v>25</v>
      </c>
      <c r="Q368" s="45" t="s">
        <v>3222</v>
      </c>
      <c r="R368" s="45" t="b">
        <v>0</v>
      </c>
      <c r="S368" s="45"/>
      <c r="T368" s="45">
        <v>5</v>
      </c>
      <c r="U368" s="45">
        <v>0</v>
      </c>
      <c r="V368" s="45">
        <v>7</v>
      </c>
      <c r="W368" s="45">
        <v>7</v>
      </c>
      <c r="X368" s="45">
        <v>1</v>
      </c>
      <c r="Y368" s="45" t="s">
        <v>3223</v>
      </c>
      <c r="Z368" s="45" t="s">
        <v>4363</v>
      </c>
      <c r="AA368" s="45">
        <v>0</v>
      </c>
      <c r="AB368" s="45" t="b">
        <v>0</v>
      </c>
      <c r="AC368" s="45" t="b">
        <v>0</v>
      </c>
      <c r="AD368" s="45" t="b">
        <v>0</v>
      </c>
      <c r="AE368" s="45" t="b">
        <v>0</v>
      </c>
      <c r="AF368" s="45" t="b">
        <v>0</v>
      </c>
      <c r="AG368" s="45"/>
      <c r="AH368" s="45">
        <v>65</v>
      </c>
      <c r="AI368" s="45" t="b">
        <v>0</v>
      </c>
      <c r="AJ368" s="45" t="b">
        <v>0</v>
      </c>
      <c r="AK368" s="45"/>
      <c r="AL368" s="45" t="b">
        <v>0</v>
      </c>
      <c r="AM368" s="45"/>
      <c r="AN368" s="45"/>
      <c r="AO368" s="45"/>
      <c r="AP368" s="45"/>
      <c r="AQ368" s="45"/>
      <c r="AR368" s="45"/>
      <c r="AS368" s="45"/>
      <c r="AT368" s="45"/>
      <c r="AU368" s="45" t="s">
        <v>3251</v>
      </c>
      <c r="AV368" s="45">
        <v>75.099999999999994</v>
      </c>
      <c r="AW368" s="45" t="s">
        <v>76</v>
      </c>
      <c r="AX368" s="45" t="b">
        <v>0</v>
      </c>
      <c r="AY368" s="45" t="b">
        <v>0</v>
      </c>
      <c r="AZ368" s="45"/>
      <c r="BA368" s="45"/>
      <c r="BB368" s="45">
        <v>0</v>
      </c>
      <c r="BC368" s="45" t="s">
        <v>3222</v>
      </c>
      <c r="BD368" s="45" t="s">
        <v>3222</v>
      </c>
      <c r="BE368" s="45">
        <v>71.760000000000005</v>
      </c>
      <c r="BF368" s="45"/>
      <c r="BG368" s="45"/>
      <c r="BH368" s="45">
        <v>2</v>
      </c>
      <c r="BI368" s="45" t="s">
        <v>330</v>
      </c>
      <c r="BJ368" s="45" t="s">
        <v>3978</v>
      </c>
      <c r="BK368" s="45" t="s">
        <v>3222</v>
      </c>
      <c r="BL368" s="45" t="s">
        <v>3228</v>
      </c>
      <c r="BM368" s="45" t="s">
        <v>3243</v>
      </c>
      <c r="BN368" s="46"/>
      <c r="BO368" s="45" t="s">
        <v>4165</v>
      </c>
      <c r="BP368" s="45"/>
      <c r="BQ368" s="45" t="s">
        <v>4166</v>
      </c>
      <c r="BR368" s="45" t="s">
        <v>3448</v>
      </c>
      <c r="BS368" s="45" t="s">
        <v>3292</v>
      </c>
      <c r="BT368" s="45" t="b">
        <v>0</v>
      </c>
      <c r="BU368" s="45">
        <v>1</v>
      </c>
      <c r="BV368" s="45" t="s">
        <v>4367</v>
      </c>
      <c r="BW368" s="45" t="s">
        <v>3235</v>
      </c>
      <c r="BX368" s="46"/>
      <c r="BY368" s="45"/>
      <c r="BZ368" s="45"/>
      <c r="CA368" s="47">
        <v>46048</v>
      </c>
      <c r="CB368" s="47">
        <v>45741</v>
      </c>
      <c r="CC368" s="45" t="s">
        <v>4167</v>
      </c>
      <c r="CD368" s="45" t="b">
        <v>0</v>
      </c>
      <c r="CE368" s="45" t="b">
        <v>0</v>
      </c>
      <c r="CF368" s="45" t="b">
        <v>0</v>
      </c>
      <c r="CG368" s="45" t="b">
        <v>0</v>
      </c>
      <c r="CH368" s="45"/>
      <c r="CI368" s="45" t="s">
        <v>337</v>
      </c>
      <c r="CJ368" s="45" t="s">
        <v>3237</v>
      </c>
      <c r="CK368" s="45" t="s">
        <v>3237</v>
      </c>
      <c r="CL368" s="45"/>
      <c r="CM368" s="45"/>
      <c r="CN368" s="45"/>
      <c r="CO368" s="45" t="b">
        <v>0</v>
      </c>
      <c r="CP368" s="45" t="s">
        <v>3238</v>
      </c>
      <c r="CQ368" s="45">
        <v>0</v>
      </c>
      <c r="CR368" s="45">
        <v>0</v>
      </c>
      <c r="CS368" s="45"/>
      <c r="CT368" s="45"/>
      <c r="CU368" s="45"/>
      <c r="CV368" s="45">
        <v>0</v>
      </c>
      <c r="CW368" s="45">
        <v>18</v>
      </c>
      <c r="CX368" s="45">
        <v>781.38</v>
      </c>
      <c r="CY368" s="45">
        <v>0</v>
      </c>
      <c r="CZ368" s="45">
        <v>0</v>
      </c>
      <c r="DA368" s="45">
        <v>0</v>
      </c>
      <c r="DB368" s="45">
        <v>0</v>
      </c>
      <c r="DC368" s="45">
        <v>0</v>
      </c>
      <c r="DD368" s="45">
        <v>0</v>
      </c>
      <c r="DE368" s="45">
        <v>0</v>
      </c>
      <c r="DF368" s="45">
        <v>0</v>
      </c>
      <c r="DG368" s="45">
        <v>0</v>
      </c>
      <c r="DH368" s="45">
        <v>0</v>
      </c>
      <c r="DI368" s="45">
        <v>0</v>
      </c>
      <c r="DJ368" s="45">
        <v>0</v>
      </c>
      <c r="DK368" s="45">
        <v>0</v>
      </c>
      <c r="DL368" s="45">
        <v>0</v>
      </c>
      <c r="DM368" s="45">
        <v>1</v>
      </c>
      <c r="DN368" s="13"/>
      <c r="DO368" s="13"/>
      <c r="DP368" s="13"/>
    </row>
    <row r="369" spans="1:120" hidden="1">
      <c r="A369" s="45" t="s">
        <v>16</v>
      </c>
      <c r="B369" s="45" t="s">
        <v>1709</v>
      </c>
      <c r="C369" s="46"/>
      <c r="D369" s="45"/>
      <c r="E369" s="45">
        <v>51177</v>
      </c>
      <c r="F369" s="45">
        <v>4059779051177</v>
      </c>
      <c r="G369" s="46"/>
      <c r="H369" s="45" t="s">
        <v>1955</v>
      </c>
      <c r="I369" s="45" t="s">
        <v>4160</v>
      </c>
      <c r="J369" s="45" t="s">
        <v>3221</v>
      </c>
      <c r="K369" s="45" t="s">
        <v>4368</v>
      </c>
      <c r="L369" s="45" t="s">
        <v>300</v>
      </c>
      <c r="M369" s="45">
        <v>0</v>
      </c>
      <c r="N369" s="45"/>
      <c r="O369" s="45"/>
      <c r="P369" s="45">
        <v>133</v>
      </c>
      <c r="Q369" s="45" t="s">
        <v>3222</v>
      </c>
      <c r="R369" s="45" t="b">
        <v>0</v>
      </c>
      <c r="S369" s="45"/>
      <c r="T369" s="45">
        <v>5</v>
      </c>
      <c r="U369" s="45">
        <v>1381</v>
      </c>
      <c r="V369" s="45">
        <v>7</v>
      </c>
      <c r="W369" s="45">
        <v>7</v>
      </c>
      <c r="X369" s="45">
        <v>1</v>
      </c>
      <c r="Y369" s="45" t="s">
        <v>3223</v>
      </c>
      <c r="Z369" s="45" t="s">
        <v>4363</v>
      </c>
      <c r="AA369" s="45">
        <v>0</v>
      </c>
      <c r="AB369" s="45" t="b">
        <v>0</v>
      </c>
      <c r="AC369" s="45" t="b">
        <v>0</v>
      </c>
      <c r="AD369" s="45" t="b">
        <v>0</v>
      </c>
      <c r="AE369" s="45" t="b">
        <v>0</v>
      </c>
      <c r="AF369" s="45" t="b">
        <v>0</v>
      </c>
      <c r="AG369" s="45"/>
      <c r="AH369" s="45">
        <v>85</v>
      </c>
      <c r="AI369" s="45" t="b">
        <v>0</v>
      </c>
      <c r="AJ369" s="45" t="b">
        <v>0</v>
      </c>
      <c r="AK369" s="45"/>
      <c r="AL369" s="45" t="b">
        <v>0</v>
      </c>
      <c r="AM369" s="45"/>
      <c r="AN369" s="45"/>
      <c r="AO369" s="45"/>
      <c r="AP369" s="45"/>
      <c r="AQ369" s="45"/>
      <c r="AR369" s="45"/>
      <c r="AS369" s="45"/>
      <c r="AT369" s="45"/>
      <c r="AU369" s="45" t="s">
        <v>3251</v>
      </c>
      <c r="AV369" s="45">
        <v>71.760000000000005</v>
      </c>
      <c r="AW369" s="45" t="s">
        <v>76</v>
      </c>
      <c r="AX369" s="45" t="b">
        <v>0</v>
      </c>
      <c r="AY369" s="45" t="b">
        <v>0</v>
      </c>
      <c r="AZ369" s="45"/>
      <c r="BA369" s="45"/>
      <c r="BB369" s="45">
        <v>0</v>
      </c>
      <c r="BC369" s="45" t="s">
        <v>3222</v>
      </c>
      <c r="BD369" s="45" t="s">
        <v>3222</v>
      </c>
      <c r="BE369" s="45">
        <v>71.760000000000005</v>
      </c>
      <c r="BF369" s="45"/>
      <c r="BG369" s="45"/>
      <c r="BH369" s="45">
        <v>1</v>
      </c>
      <c r="BI369" s="45" t="s">
        <v>330</v>
      </c>
      <c r="BJ369" s="45"/>
      <c r="BK369" s="45" t="s">
        <v>3222</v>
      </c>
      <c r="BL369" s="45" t="s">
        <v>3228</v>
      </c>
      <c r="BM369" s="45" t="s">
        <v>3243</v>
      </c>
      <c r="BN369" s="46"/>
      <c r="BO369" s="45" t="s">
        <v>4165</v>
      </c>
      <c r="BP369" s="45"/>
      <c r="BQ369" s="45" t="s">
        <v>4166</v>
      </c>
      <c r="BR369" s="45" t="s">
        <v>3256</v>
      </c>
      <c r="BS369" s="45"/>
      <c r="BT369" s="45" t="b">
        <v>0</v>
      </c>
      <c r="BU369" s="45">
        <v>1</v>
      </c>
      <c r="BV369" s="45" t="s">
        <v>3307</v>
      </c>
      <c r="BW369" s="45"/>
      <c r="BX369" s="45"/>
      <c r="BY369" s="45"/>
      <c r="BZ369" s="45"/>
      <c r="CA369" s="47">
        <v>46048</v>
      </c>
      <c r="CB369" s="47">
        <v>45741</v>
      </c>
      <c r="CC369" s="45" t="s">
        <v>4167</v>
      </c>
      <c r="CD369" s="45" t="b">
        <v>0</v>
      </c>
      <c r="CE369" s="45" t="b">
        <v>0</v>
      </c>
      <c r="CF369" s="45" t="b">
        <v>0</v>
      </c>
      <c r="CG369" s="45" t="b">
        <v>0</v>
      </c>
      <c r="CH369" s="45"/>
      <c r="CI369" s="45" t="s">
        <v>337</v>
      </c>
      <c r="CJ369" s="45" t="s">
        <v>3237</v>
      </c>
      <c r="CK369" s="45" t="s">
        <v>3237</v>
      </c>
      <c r="CL369" s="45"/>
      <c r="CM369" s="45"/>
      <c r="CN369" s="45"/>
      <c r="CO369" s="45" t="s">
        <v>3222</v>
      </c>
      <c r="CP369" s="45" t="s">
        <v>4168</v>
      </c>
      <c r="CQ369" s="45">
        <v>0</v>
      </c>
      <c r="CR369" s="45">
        <v>0</v>
      </c>
      <c r="CS369" s="45"/>
      <c r="CT369" s="45"/>
      <c r="CU369" s="45"/>
      <c r="CV369" s="45">
        <v>0</v>
      </c>
      <c r="CW369" s="45">
        <v>0</v>
      </c>
      <c r="CX369" s="45">
        <v>0</v>
      </c>
      <c r="CY369" s="45">
        <v>0</v>
      </c>
      <c r="CZ369" s="45">
        <v>0</v>
      </c>
      <c r="DA369" s="45">
        <v>0</v>
      </c>
      <c r="DB369" s="45">
        <v>0</v>
      </c>
      <c r="DC369" s="45">
        <v>17</v>
      </c>
      <c r="DD369" s="45">
        <v>737.97</v>
      </c>
      <c r="DE369" s="45">
        <v>0</v>
      </c>
      <c r="DF369" s="45">
        <v>0</v>
      </c>
      <c r="DG369" s="45">
        <v>0</v>
      </c>
      <c r="DH369" s="45">
        <v>0</v>
      </c>
      <c r="DI369" s="45">
        <v>0</v>
      </c>
      <c r="DJ369" s="45">
        <v>0</v>
      </c>
      <c r="DK369" s="45">
        <v>0</v>
      </c>
      <c r="DL369" s="45">
        <v>0</v>
      </c>
      <c r="DM369" s="45"/>
      <c r="DN369" s="13">
        <v>0</v>
      </c>
      <c r="DO369" s="13">
        <v>0</v>
      </c>
      <c r="DP369" s="13"/>
    </row>
    <row r="370" spans="1:120" hidden="1">
      <c r="A370" s="45" t="s">
        <v>16</v>
      </c>
      <c r="B370" s="45" t="s">
        <v>367</v>
      </c>
      <c r="C370" s="46"/>
      <c r="D370" s="45"/>
      <c r="E370" s="45">
        <v>74695</v>
      </c>
      <c r="F370" s="45">
        <v>4059779074695</v>
      </c>
      <c r="G370" s="46"/>
      <c r="H370" s="45" t="s">
        <v>337</v>
      </c>
      <c r="I370" s="45" t="s">
        <v>3276</v>
      </c>
      <c r="J370" s="45" t="s">
        <v>3221</v>
      </c>
      <c r="K370" s="45" t="s">
        <v>4369</v>
      </c>
      <c r="L370" s="45"/>
      <c r="M370" s="45"/>
      <c r="N370" s="45"/>
      <c r="O370" s="45"/>
      <c r="P370" s="45">
        <v>166</v>
      </c>
      <c r="Q370" s="45" t="s">
        <v>3222</v>
      </c>
      <c r="R370" s="45" t="s">
        <v>3222</v>
      </c>
      <c r="S370" s="45" t="s">
        <v>3305</v>
      </c>
      <c r="T370" s="45">
        <v>5</v>
      </c>
      <c r="U370" s="45">
        <v>0</v>
      </c>
      <c r="V370" s="45">
        <v>6</v>
      </c>
      <c r="W370" s="45">
        <v>6</v>
      </c>
      <c r="X370" s="45">
        <v>0</v>
      </c>
      <c r="Y370" s="45" t="s">
        <v>3223</v>
      </c>
      <c r="Z370" s="45" t="s">
        <v>4242</v>
      </c>
      <c r="AA370" s="45">
        <v>0</v>
      </c>
      <c r="AB370" s="45" t="b">
        <v>0</v>
      </c>
      <c r="AC370" s="45" t="b">
        <v>0</v>
      </c>
      <c r="AD370" s="45" t="b">
        <v>0</v>
      </c>
      <c r="AE370" s="45" t="b">
        <v>0</v>
      </c>
      <c r="AF370" s="45" t="b">
        <v>0</v>
      </c>
      <c r="AG370" s="45" t="s">
        <v>3279</v>
      </c>
      <c r="AH370" s="45">
        <v>65</v>
      </c>
      <c r="AI370" s="45" t="b">
        <v>0</v>
      </c>
      <c r="AJ370" s="45" t="b">
        <v>0</v>
      </c>
      <c r="AK370" s="45"/>
      <c r="AL370" s="45" t="b">
        <v>0</v>
      </c>
      <c r="AM370" s="45"/>
      <c r="AN370" s="45"/>
      <c r="AO370" s="45"/>
      <c r="AP370" s="45"/>
      <c r="AQ370" s="45"/>
      <c r="AR370" s="45"/>
      <c r="AS370" s="45"/>
      <c r="AT370" s="45"/>
      <c r="AU370" s="45" t="s">
        <v>3251</v>
      </c>
      <c r="AV370" s="45">
        <v>16.21</v>
      </c>
      <c r="AW370" s="45" t="s">
        <v>76</v>
      </c>
      <c r="AX370" s="45" t="b">
        <v>0</v>
      </c>
      <c r="AY370" s="45" t="b">
        <v>0</v>
      </c>
      <c r="AZ370" s="45"/>
      <c r="BA370" s="45"/>
      <c r="BB370" s="45">
        <v>0</v>
      </c>
      <c r="BC370" s="45" t="s">
        <v>3222</v>
      </c>
      <c r="BD370" s="45" t="s">
        <v>3222</v>
      </c>
      <c r="BE370" s="45">
        <v>16.21</v>
      </c>
      <c r="BF370" s="45"/>
      <c r="BG370" s="45"/>
      <c r="BH370" s="45">
        <v>1</v>
      </c>
      <c r="BI370" s="45" t="s">
        <v>330</v>
      </c>
      <c r="BJ370" s="45" t="s">
        <v>4370</v>
      </c>
      <c r="BK370" s="45" t="s">
        <v>3222</v>
      </c>
      <c r="BL370" s="45" t="s">
        <v>3228</v>
      </c>
      <c r="BM370" s="45" t="s">
        <v>3243</v>
      </c>
      <c r="BN370" s="46"/>
      <c r="BO370" s="45" t="s">
        <v>3280</v>
      </c>
      <c r="BP370" s="45"/>
      <c r="BQ370" s="45" t="s">
        <v>3281</v>
      </c>
      <c r="BR370" s="45" t="s">
        <v>3256</v>
      </c>
      <c r="BS370" s="45"/>
      <c r="BT370" s="45" t="b">
        <v>0</v>
      </c>
      <c r="BU370" s="45">
        <v>1</v>
      </c>
      <c r="BV370" s="45" t="s">
        <v>3307</v>
      </c>
      <c r="BW370" s="45"/>
      <c r="BX370" s="45"/>
      <c r="BY370" s="45"/>
      <c r="BZ370" s="45"/>
      <c r="CA370" s="47">
        <v>46048</v>
      </c>
      <c r="CB370" s="47">
        <v>45944</v>
      </c>
      <c r="CC370" s="45" t="s">
        <v>3284</v>
      </c>
      <c r="CD370" s="45" t="b">
        <v>0</v>
      </c>
      <c r="CE370" s="45" t="b">
        <v>0</v>
      </c>
      <c r="CF370" s="45" t="b">
        <v>0</v>
      </c>
      <c r="CG370" s="45" t="b">
        <v>0</v>
      </c>
      <c r="CH370" s="45"/>
      <c r="CI370" s="45" t="s">
        <v>337</v>
      </c>
      <c r="CJ370" s="45" t="s">
        <v>3237</v>
      </c>
      <c r="CK370" s="45" t="s">
        <v>3237</v>
      </c>
      <c r="CL370" s="45"/>
      <c r="CM370" s="45"/>
      <c r="CN370" s="45"/>
      <c r="CO370" s="45" t="b">
        <v>0</v>
      </c>
      <c r="CP370" s="45" t="s">
        <v>3238</v>
      </c>
      <c r="CQ370" s="45">
        <v>0</v>
      </c>
      <c r="CR370" s="45">
        <v>0</v>
      </c>
      <c r="CS370" s="45"/>
      <c r="CT370" s="45"/>
      <c r="CU370" s="45"/>
      <c r="CV370" s="45">
        <v>0</v>
      </c>
      <c r="CW370" s="45">
        <v>0</v>
      </c>
      <c r="CX370" s="45">
        <v>0</v>
      </c>
      <c r="CY370" s="45">
        <v>0</v>
      </c>
      <c r="CZ370" s="45"/>
      <c r="DA370" s="45">
        <v>0</v>
      </c>
      <c r="DB370" s="45">
        <v>0</v>
      </c>
      <c r="DC370" s="45"/>
      <c r="DD370" s="45"/>
      <c r="DE370" s="45">
        <v>0</v>
      </c>
      <c r="DF370" s="45">
        <v>0</v>
      </c>
      <c r="DG370" s="45">
        <v>0</v>
      </c>
      <c r="DH370" s="45"/>
      <c r="DI370" s="45"/>
      <c r="DJ370" s="45"/>
      <c r="DK370" s="45"/>
      <c r="DL370" s="45">
        <v>0</v>
      </c>
      <c r="DM370" s="45"/>
      <c r="DN370" s="13">
        <v>0</v>
      </c>
      <c r="DO370" s="13">
        <v>0</v>
      </c>
      <c r="DP370" s="13"/>
    </row>
    <row r="371" spans="1:120" hidden="1">
      <c r="A371" s="45" t="s">
        <v>16</v>
      </c>
      <c r="B371" s="45" t="s">
        <v>1813</v>
      </c>
      <c r="C371" s="45" t="s">
        <v>3756</v>
      </c>
      <c r="D371" s="45"/>
      <c r="E371" s="45">
        <v>59517</v>
      </c>
      <c r="F371" s="45">
        <v>4059779059517</v>
      </c>
      <c r="G371" s="46"/>
      <c r="H371" s="45" t="s">
        <v>781</v>
      </c>
      <c r="I371" s="45" t="s">
        <v>3717</v>
      </c>
      <c r="J371" s="45" t="s">
        <v>3221</v>
      </c>
      <c r="K371" s="45" t="s">
        <v>4371</v>
      </c>
      <c r="L371" s="45" t="s">
        <v>556</v>
      </c>
      <c r="M371" s="45">
        <v>507</v>
      </c>
      <c r="N371" s="45">
        <v>4.4000000000000004</v>
      </c>
      <c r="O371" s="45">
        <v>3.6</v>
      </c>
      <c r="P371" s="45">
        <v>140</v>
      </c>
      <c r="Q371" s="45" t="s">
        <v>3222</v>
      </c>
      <c r="R371" s="45" t="b">
        <v>0</v>
      </c>
      <c r="S371" s="45"/>
      <c r="T371" s="45">
        <v>5</v>
      </c>
      <c r="U371" s="45">
        <v>0</v>
      </c>
      <c r="V371" s="45">
        <v>7</v>
      </c>
      <c r="W371" s="45">
        <v>7</v>
      </c>
      <c r="X371" s="45">
        <v>1</v>
      </c>
      <c r="Y371" s="45" t="s">
        <v>3223</v>
      </c>
      <c r="Z371" s="45" t="s">
        <v>4372</v>
      </c>
      <c r="AA371" s="45">
        <v>300</v>
      </c>
      <c r="AB371" s="45" t="b">
        <v>0</v>
      </c>
      <c r="AC371" s="45" t="b">
        <v>0</v>
      </c>
      <c r="AD371" s="45" t="b">
        <v>0</v>
      </c>
      <c r="AE371" s="45" t="b">
        <v>0</v>
      </c>
      <c r="AF371" s="45" t="b">
        <v>0</v>
      </c>
      <c r="AG371" s="45" t="s">
        <v>3279</v>
      </c>
      <c r="AH371" s="45">
        <v>90</v>
      </c>
      <c r="AI371" s="45" t="b">
        <v>0</v>
      </c>
      <c r="AJ371" s="45" t="b">
        <v>0</v>
      </c>
      <c r="AK371" s="45"/>
      <c r="AL371" s="45" t="b">
        <v>0</v>
      </c>
      <c r="AM371" s="45"/>
      <c r="AN371" s="45"/>
      <c r="AO371" s="45"/>
      <c r="AP371" s="45"/>
      <c r="AQ371" s="45"/>
      <c r="AR371" s="45"/>
      <c r="AS371" s="45"/>
      <c r="AT371" s="45"/>
      <c r="AU371" s="45" t="s">
        <v>3251</v>
      </c>
      <c r="AV371" s="45">
        <v>6.77</v>
      </c>
      <c r="AW371" s="45" t="s">
        <v>76</v>
      </c>
      <c r="AX371" s="45" t="b">
        <v>0</v>
      </c>
      <c r="AY371" s="45" t="b">
        <v>0</v>
      </c>
      <c r="AZ371" s="45"/>
      <c r="BA371" s="45"/>
      <c r="BB371" s="45">
        <v>0</v>
      </c>
      <c r="BC371" s="45" t="s">
        <v>3222</v>
      </c>
      <c r="BD371" s="45" t="s">
        <v>3222</v>
      </c>
      <c r="BE371" s="45">
        <v>6.77</v>
      </c>
      <c r="BF371" s="45"/>
      <c r="BG371" s="45"/>
      <c r="BH371" s="45">
        <v>3</v>
      </c>
      <c r="BI371" s="45" t="s">
        <v>330</v>
      </c>
      <c r="BJ371" s="45"/>
      <c r="BK371" s="45" t="s">
        <v>3222</v>
      </c>
      <c r="BL371" s="45" t="s">
        <v>3228</v>
      </c>
      <c r="BM371" s="45" t="s">
        <v>3720</v>
      </c>
      <c r="BN371" s="45">
        <v>57228</v>
      </c>
      <c r="BO371" s="45" t="s">
        <v>3721</v>
      </c>
      <c r="BP371" s="45">
        <v>368</v>
      </c>
      <c r="BQ371" s="45" t="s">
        <v>3722</v>
      </c>
      <c r="BR371" s="45" t="s">
        <v>3256</v>
      </c>
      <c r="BS371" s="45"/>
      <c r="BT371" s="45" t="b">
        <v>0</v>
      </c>
      <c r="BU371" s="45">
        <v>8</v>
      </c>
      <c r="BV371" s="45" t="s">
        <v>3759</v>
      </c>
      <c r="BW371" s="45" t="s">
        <v>3235</v>
      </c>
      <c r="BX371" s="46"/>
      <c r="BY371" s="45"/>
      <c r="BZ371" s="45"/>
      <c r="CA371" s="47">
        <v>46048</v>
      </c>
      <c r="CB371" s="47">
        <v>45644</v>
      </c>
      <c r="CC371" s="45" t="s">
        <v>3336</v>
      </c>
      <c r="CD371" s="45" t="b">
        <v>0</v>
      </c>
      <c r="CE371" s="45" t="b">
        <v>0</v>
      </c>
      <c r="CF371" s="45" t="b">
        <v>0</v>
      </c>
      <c r="CG371" s="45" t="b">
        <v>0</v>
      </c>
      <c r="CH371" s="45"/>
      <c r="CI371" s="45" t="s">
        <v>337</v>
      </c>
      <c r="CJ371" s="45" t="s">
        <v>3370</v>
      </c>
      <c r="CK371" s="45" t="s">
        <v>3371</v>
      </c>
      <c r="CL371" s="45"/>
      <c r="CM371" s="45"/>
      <c r="CN371" s="45"/>
      <c r="CO371" s="45" t="b">
        <v>0</v>
      </c>
      <c r="CP371" s="45" t="s">
        <v>3238</v>
      </c>
      <c r="CQ371" s="45">
        <v>0</v>
      </c>
      <c r="CR371" s="45">
        <v>0</v>
      </c>
      <c r="CS371" s="45">
        <v>0.2641</v>
      </c>
      <c r="CT371" s="45"/>
      <c r="CU371" s="45"/>
      <c r="CV371" s="45">
        <v>19</v>
      </c>
      <c r="CW371" s="45">
        <v>0</v>
      </c>
      <c r="CX371" s="45">
        <v>0</v>
      </c>
      <c r="CY371" s="45">
        <v>0</v>
      </c>
      <c r="CZ371" s="45"/>
      <c r="DA371" s="45">
        <v>0</v>
      </c>
      <c r="DB371" s="45">
        <v>0</v>
      </c>
      <c r="DC371" s="45"/>
      <c r="DD371" s="45"/>
      <c r="DE371" s="45">
        <v>0</v>
      </c>
      <c r="DF371" s="45">
        <v>0</v>
      </c>
      <c r="DG371" s="45">
        <v>0</v>
      </c>
      <c r="DH371" s="45"/>
      <c r="DI371" s="45"/>
      <c r="DJ371" s="45"/>
      <c r="DK371" s="45"/>
      <c r="DL371" s="45">
        <v>0</v>
      </c>
      <c r="DM371" s="45"/>
      <c r="DN371" s="13"/>
      <c r="DO371" s="13">
        <v>0</v>
      </c>
      <c r="DP371" s="13"/>
    </row>
    <row r="372" spans="1:120" hidden="1">
      <c r="A372" s="45" t="s">
        <v>16</v>
      </c>
      <c r="B372" s="45" t="s">
        <v>1782</v>
      </c>
      <c r="C372" s="45" t="s">
        <v>4246</v>
      </c>
      <c r="D372" s="45"/>
      <c r="E372" s="45">
        <v>63606</v>
      </c>
      <c r="F372" s="45">
        <v>4059779063606</v>
      </c>
      <c r="G372" s="46"/>
      <c r="H372" s="45" t="s">
        <v>436</v>
      </c>
      <c r="I372" s="45" t="s">
        <v>3276</v>
      </c>
      <c r="J372" s="45" t="s">
        <v>3221</v>
      </c>
      <c r="K372" s="45" t="s">
        <v>4373</v>
      </c>
      <c r="L372" s="45" t="s">
        <v>248</v>
      </c>
      <c r="M372" s="45">
        <v>30</v>
      </c>
      <c r="N372" s="45">
        <v>4.5</v>
      </c>
      <c r="O372" s="45"/>
      <c r="P372" s="45">
        <v>149</v>
      </c>
      <c r="Q372" s="45" t="s">
        <v>3222</v>
      </c>
      <c r="R372" s="45" t="b">
        <v>0</v>
      </c>
      <c r="S372" s="45"/>
      <c r="T372" s="45">
        <v>5</v>
      </c>
      <c r="U372" s="45">
        <v>0</v>
      </c>
      <c r="V372" s="45">
        <v>7</v>
      </c>
      <c r="W372" s="45">
        <v>7</v>
      </c>
      <c r="X372" s="45">
        <v>1</v>
      </c>
      <c r="Y372" s="45" t="s">
        <v>3223</v>
      </c>
      <c r="Z372" s="45" t="s">
        <v>3719</v>
      </c>
      <c r="AA372" s="45">
        <v>2700</v>
      </c>
      <c r="AB372" s="45" t="b">
        <v>0</v>
      </c>
      <c r="AC372" s="45" t="b">
        <v>0</v>
      </c>
      <c r="AD372" s="45" t="b">
        <v>0</v>
      </c>
      <c r="AE372" s="45" t="b">
        <v>0</v>
      </c>
      <c r="AF372" s="45" t="b">
        <v>0</v>
      </c>
      <c r="AG372" s="45"/>
      <c r="AH372" s="45">
        <v>90</v>
      </c>
      <c r="AI372" s="45" t="b">
        <v>0</v>
      </c>
      <c r="AJ372" s="45" t="b">
        <v>0</v>
      </c>
      <c r="AK372" s="45"/>
      <c r="AL372" s="45" t="b">
        <v>0</v>
      </c>
      <c r="AM372" s="45"/>
      <c r="AN372" s="45"/>
      <c r="AO372" s="45"/>
      <c r="AP372" s="45"/>
      <c r="AQ372" s="45"/>
      <c r="AR372" s="45"/>
      <c r="AS372" s="45"/>
      <c r="AT372" s="45"/>
      <c r="AU372" s="45" t="s">
        <v>3251</v>
      </c>
      <c r="AV372" s="45">
        <v>16.53</v>
      </c>
      <c r="AW372" s="45" t="s">
        <v>76</v>
      </c>
      <c r="AX372" s="45" t="b">
        <v>0</v>
      </c>
      <c r="AY372" s="45" t="b">
        <v>0</v>
      </c>
      <c r="AZ372" s="45"/>
      <c r="BA372" s="45"/>
      <c r="BB372" s="45">
        <v>0</v>
      </c>
      <c r="BC372" s="45" t="s">
        <v>3222</v>
      </c>
      <c r="BD372" s="45" t="s">
        <v>3222</v>
      </c>
      <c r="BE372" s="45">
        <v>16.53</v>
      </c>
      <c r="BF372" s="45"/>
      <c r="BG372" s="45"/>
      <c r="BH372" s="45">
        <v>2</v>
      </c>
      <c r="BI372" s="45" t="s">
        <v>330</v>
      </c>
      <c r="BJ372" s="45"/>
      <c r="BK372" s="45" t="s">
        <v>3222</v>
      </c>
      <c r="BL372" s="45" t="s">
        <v>3228</v>
      </c>
      <c r="BM372" s="45" t="s">
        <v>3361</v>
      </c>
      <c r="BN372" s="45">
        <v>1697620</v>
      </c>
      <c r="BO372" s="45" t="s">
        <v>3751</v>
      </c>
      <c r="BP372" s="45">
        <v>7319</v>
      </c>
      <c r="BQ372" s="45" t="s">
        <v>3752</v>
      </c>
      <c r="BR372" s="45" t="s">
        <v>3256</v>
      </c>
      <c r="BS372" s="45"/>
      <c r="BT372" s="45" t="b">
        <v>0</v>
      </c>
      <c r="BU372" s="45">
        <v>6</v>
      </c>
      <c r="BV372" s="45" t="s">
        <v>4249</v>
      </c>
      <c r="BW372" s="45" t="s">
        <v>3235</v>
      </c>
      <c r="BX372" s="46"/>
      <c r="BY372" s="45"/>
      <c r="BZ372" s="45"/>
      <c r="CA372" s="47">
        <v>46048</v>
      </c>
      <c r="CB372" s="47">
        <v>45621</v>
      </c>
      <c r="CC372" s="45" t="s">
        <v>3336</v>
      </c>
      <c r="CD372" s="45" t="b">
        <v>0</v>
      </c>
      <c r="CE372" s="45" t="b">
        <v>0</v>
      </c>
      <c r="CF372" s="45" t="b">
        <v>0</v>
      </c>
      <c r="CG372" s="45" t="b">
        <v>0</v>
      </c>
      <c r="CH372" s="45"/>
      <c r="CI372" s="45" t="s">
        <v>337</v>
      </c>
      <c r="CJ372" s="45" t="s">
        <v>3237</v>
      </c>
      <c r="CK372" s="45" t="s">
        <v>3237</v>
      </c>
      <c r="CL372" s="45"/>
      <c r="CM372" s="45"/>
      <c r="CN372" s="45"/>
      <c r="CO372" s="45" t="s">
        <v>3222</v>
      </c>
      <c r="CP372" s="45" t="s">
        <v>3238</v>
      </c>
      <c r="CQ372" s="45">
        <v>0</v>
      </c>
      <c r="CR372" s="45">
        <v>0</v>
      </c>
      <c r="CS372" s="45"/>
      <c r="CT372" s="45"/>
      <c r="CU372" s="45"/>
      <c r="CV372" s="45">
        <v>0</v>
      </c>
      <c r="CW372" s="45">
        <v>2</v>
      </c>
      <c r="CX372" s="45">
        <v>18.100000000000001</v>
      </c>
      <c r="CY372" s="45">
        <v>0</v>
      </c>
      <c r="CZ372" s="45">
        <v>0</v>
      </c>
      <c r="DA372" s="45">
        <v>0</v>
      </c>
      <c r="DB372" s="45">
        <v>0</v>
      </c>
      <c r="DC372" s="45">
        <v>0</v>
      </c>
      <c r="DD372" s="45">
        <v>0</v>
      </c>
      <c r="DE372" s="45">
        <v>18.100000000000001</v>
      </c>
      <c r="DF372" s="45">
        <v>2</v>
      </c>
      <c r="DG372" s="45">
        <v>0</v>
      </c>
      <c r="DH372" s="45">
        <v>0</v>
      </c>
      <c r="DI372" s="45">
        <v>0</v>
      </c>
      <c r="DJ372" s="45">
        <v>0</v>
      </c>
      <c r="DK372" s="45">
        <v>0</v>
      </c>
      <c r="DL372" s="45">
        <v>0</v>
      </c>
      <c r="DM372" s="45"/>
      <c r="DN372" s="13"/>
      <c r="DO372" s="13">
        <v>0</v>
      </c>
      <c r="DP372" s="13"/>
    </row>
    <row r="373" spans="1:120" hidden="1">
      <c r="A373" s="45" t="s">
        <v>16</v>
      </c>
      <c r="B373" s="45" t="s">
        <v>1780</v>
      </c>
      <c r="C373" s="45" t="s">
        <v>4374</v>
      </c>
      <c r="D373" s="45"/>
      <c r="E373" s="45">
        <v>51795</v>
      </c>
      <c r="F373" s="45">
        <v>4059779051795</v>
      </c>
      <c r="G373" s="46"/>
      <c r="H373" s="45" t="s">
        <v>337</v>
      </c>
      <c r="I373" s="45" t="s">
        <v>3276</v>
      </c>
      <c r="J373" s="45" t="s">
        <v>3221</v>
      </c>
      <c r="K373" s="45" t="s">
        <v>4375</v>
      </c>
      <c r="L373" s="45" t="s">
        <v>353</v>
      </c>
      <c r="M373" s="45">
        <v>6</v>
      </c>
      <c r="N373" s="45">
        <v>3.4</v>
      </c>
      <c r="O373" s="45"/>
      <c r="P373" s="45">
        <v>132</v>
      </c>
      <c r="Q373" s="45" t="s">
        <v>3222</v>
      </c>
      <c r="R373" s="45" t="b">
        <v>0</v>
      </c>
      <c r="S373" s="45"/>
      <c r="T373" s="45">
        <v>5</v>
      </c>
      <c r="U373" s="45">
        <v>0</v>
      </c>
      <c r="V373" s="45">
        <v>7</v>
      </c>
      <c r="W373" s="45">
        <v>7</v>
      </c>
      <c r="X373" s="45">
        <v>1</v>
      </c>
      <c r="Y373" s="45" t="s">
        <v>3223</v>
      </c>
      <c r="Z373" s="45"/>
      <c r="AA373" s="45">
        <v>0</v>
      </c>
      <c r="AB373" s="45" t="b">
        <v>0</v>
      </c>
      <c r="AC373" s="45" t="b">
        <v>0</v>
      </c>
      <c r="AD373" s="45" t="b">
        <v>0</v>
      </c>
      <c r="AE373" s="45" t="b">
        <v>0</v>
      </c>
      <c r="AF373" s="45" t="b">
        <v>0</v>
      </c>
      <c r="AG373" s="45" t="s">
        <v>3279</v>
      </c>
      <c r="AH373" s="45">
        <v>65</v>
      </c>
      <c r="AI373" s="45" t="b">
        <v>0</v>
      </c>
      <c r="AJ373" s="45" t="b">
        <v>0</v>
      </c>
      <c r="AK373" s="45"/>
      <c r="AL373" s="45" t="b">
        <v>0</v>
      </c>
      <c r="AM373" s="45"/>
      <c r="AN373" s="45"/>
      <c r="AO373" s="45"/>
      <c r="AP373" s="45"/>
      <c r="AQ373" s="45"/>
      <c r="AR373" s="45"/>
      <c r="AS373" s="45"/>
      <c r="AT373" s="45"/>
      <c r="AU373" s="45" t="s">
        <v>3251</v>
      </c>
      <c r="AV373" s="45">
        <v>10.99</v>
      </c>
      <c r="AW373" s="45" t="s">
        <v>76</v>
      </c>
      <c r="AX373" s="45" t="b">
        <v>0</v>
      </c>
      <c r="AY373" s="45" t="b">
        <v>0</v>
      </c>
      <c r="AZ373" s="45"/>
      <c r="BA373" s="45"/>
      <c r="BB373" s="45">
        <v>0</v>
      </c>
      <c r="BC373" s="45" t="s">
        <v>3222</v>
      </c>
      <c r="BD373" s="45" t="s">
        <v>3222</v>
      </c>
      <c r="BE373" s="45">
        <v>10.99</v>
      </c>
      <c r="BF373" s="45"/>
      <c r="BG373" s="45"/>
      <c r="BH373" s="45">
        <v>4</v>
      </c>
      <c r="BI373" s="45" t="s">
        <v>330</v>
      </c>
      <c r="BJ373" s="45" t="s">
        <v>4220</v>
      </c>
      <c r="BK373" s="45" t="s">
        <v>3222</v>
      </c>
      <c r="BL373" s="45" t="s">
        <v>3228</v>
      </c>
      <c r="BM373" s="45" t="s">
        <v>3243</v>
      </c>
      <c r="BN373" s="45">
        <v>365393</v>
      </c>
      <c r="BO373" s="45" t="s">
        <v>4376</v>
      </c>
      <c r="BP373" s="45">
        <v>224</v>
      </c>
      <c r="BQ373" s="45" t="s">
        <v>4377</v>
      </c>
      <c r="BR373" s="45" t="s">
        <v>3256</v>
      </c>
      <c r="BS373" s="45"/>
      <c r="BT373" s="45" t="b">
        <v>0</v>
      </c>
      <c r="BU373" s="45">
        <v>3</v>
      </c>
      <c r="BV373" s="45" t="s">
        <v>4378</v>
      </c>
      <c r="BW373" s="45" t="s">
        <v>3283</v>
      </c>
      <c r="BX373" s="46"/>
      <c r="BY373" s="45"/>
      <c r="BZ373" s="45"/>
      <c r="CA373" s="47">
        <v>46048</v>
      </c>
      <c r="CB373" s="47">
        <v>45631</v>
      </c>
      <c r="CC373" s="45" t="s">
        <v>4379</v>
      </c>
      <c r="CD373" s="45" t="b">
        <v>0</v>
      </c>
      <c r="CE373" s="45" t="b">
        <v>0</v>
      </c>
      <c r="CF373" s="45" t="b">
        <v>0</v>
      </c>
      <c r="CG373" s="45" t="b">
        <v>0</v>
      </c>
      <c r="CH373" s="45"/>
      <c r="CI373" s="45" t="s">
        <v>337</v>
      </c>
      <c r="CJ373" s="45" t="s">
        <v>3237</v>
      </c>
      <c r="CK373" s="45" t="s">
        <v>3237</v>
      </c>
      <c r="CL373" s="45"/>
      <c r="CM373" s="45"/>
      <c r="CN373" s="45"/>
      <c r="CO373" s="45" t="b">
        <v>0</v>
      </c>
      <c r="CP373" s="45" t="s">
        <v>3238</v>
      </c>
      <c r="CQ373" s="45">
        <v>0</v>
      </c>
      <c r="CR373" s="45">
        <v>0</v>
      </c>
      <c r="CS373" s="45">
        <v>8.5300000000000001E-2</v>
      </c>
      <c r="CT373" s="45"/>
      <c r="CU373" s="45"/>
      <c r="CV373" s="45">
        <v>3</v>
      </c>
      <c r="CW373" s="45">
        <v>0</v>
      </c>
      <c r="CX373" s="45">
        <v>0</v>
      </c>
      <c r="CY373" s="45">
        <v>0</v>
      </c>
      <c r="CZ373" s="45">
        <v>0</v>
      </c>
      <c r="DA373" s="45">
        <v>0</v>
      </c>
      <c r="DB373" s="45">
        <v>0</v>
      </c>
      <c r="DC373" s="45">
        <v>0</v>
      </c>
      <c r="DD373" s="45">
        <v>0</v>
      </c>
      <c r="DE373" s="45">
        <v>0</v>
      </c>
      <c r="DF373" s="45">
        <v>0</v>
      </c>
      <c r="DG373" s="45">
        <v>0</v>
      </c>
      <c r="DH373" s="45">
        <v>0</v>
      </c>
      <c r="DI373" s="45">
        <v>0</v>
      </c>
      <c r="DJ373" s="45">
        <v>0</v>
      </c>
      <c r="DK373" s="45">
        <v>0</v>
      </c>
      <c r="DL373" s="45">
        <v>0</v>
      </c>
      <c r="DM373" s="45"/>
      <c r="DN373" s="13">
        <v>0</v>
      </c>
      <c r="DO373" s="13">
        <v>0</v>
      </c>
      <c r="DP373" s="13"/>
    </row>
    <row r="374" spans="1:120" hidden="1">
      <c r="A374" s="45" t="s">
        <v>16</v>
      </c>
      <c r="B374" s="45" t="s">
        <v>2670</v>
      </c>
      <c r="C374" s="45" t="s">
        <v>4374</v>
      </c>
      <c r="D374" s="45"/>
      <c r="E374" s="45">
        <v>53607</v>
      </c>
      <c r="F374" s="45">
        <v>4059779053607</v>
      </c>
      <c r="G374" s="46"/>
      <c r="H374" s="45" t="s">
        <v>337</v>
      </c>
      <c r="I374" s="45" t="s">
        <v>3276</v>
      </c>
      <c r="J374" s="45" t="s">
        <v>3221</v>
      </c>
      <c r="K374" s="45" t="s">
        <v>4380</v>
      </c>
      <c r="L374" s="45" t="s">
        <v>353</v>
      </c>
      <c r="M374" s="45">
        <v>6</v>
      </c>
      <c r="N374" s="45">
        <v>3.4</v>
      </c>
      <c r="O374" s="45"/>
      <c r="P374" s="45">
        <v>128</v>
      </c>
      <c r="Q374" s="45" t="s">
        <v>3222</v>
      </c>
      <c r="R374" s="45" t="b">
        <v>0</v>
      </c>
      <c r="S374" s="45"/>
      <c r="T374" s="45">
        <v>5</v>
      </c>
      <c r="U374" s="45">
        <v>0</v>
      </c>
      <c r="V374" s="45">
        <v>7</v>
      </c>
      <c r="W374" s="45">
        <v>7</v>
      </c>
      <c r="X374" s="45">
        <v>1</v>
      </c>
      <c r="Y374" s="45" t="s">
        <v>3223</v>
      </c>
      <c r="Z374" s="45"/>
      <c r="AA374" s="45">
        <v>0</v>
      </c>
      <c r="AB374" s="45" t="b">
        <v>0</v>
      </c>
      <c r="AC374" s="45" t="b">
        <v>0</v>
      </c>
      <c r="AD374" s="45" t="b">
        <v>0</v>
      </c>
      <c r="AE374" s="45" t="b">
        <v>0</v>
      </c>
      <c r="AF374" s="45" t="b">
        <v>0</v>
      </c>
      <c r="AG374" s="45" t="s">
        <v>3279</v>
      </c>
      <c r="AH374" s="45">
        <v>65</v>
      </c>
      <c r="AI374" s="45" t="b">
        <v>0</v>
      </c>
      <c r="AJ374" s="45" t="b">
        <v>0</v>
      </c>
      <c r="AK374" s="45"/>
      <c r="AL374" s="45" t="b">
        <v>0</v>
      </c>
      <c r="AM374" s="45"/>
      <c r="AN374" s="45"/>
      <c r="AO374" s="45"/>
      <c r="AP374" s="45"/>
      <c r="AQ374" s="45"/>
      <c r="AR374" s="45"/>
      <c r="AS374" s="45"/>
      <c r="AT374" s="45"/>
      <c r="AU374" s="45" t="s">
        <v>3251</v>
      </c>
      <c r="AV374" s="45">
        <v>7.99</v>
      </c>
      <c r="AW374" s="45" t="s">
        <v>76</v>
      </c>
      <c r="AX374" s="45" t="b">
        <v>0</v>
      </c>
      <c r="AY374" s="45" t="b">
        <v>0</v>
      </c>
      <c r="AZ374" s="45"/>
      <c r="BA374" s="45"/>
      <c r="BB374" s="45">
        <v>0</v>
      </c>
      <c r="BC374" s="45" t="s">
        <v>3222</v>
      </c>
      <c r="BD374" s="45" t="s">
        <v>3222</v>
      </c>
      <c r="BE374" s="45">
        <v>7.99</v>
      </c>
      <c r="BF374" s="45"/>
      <c r="BG374" s="45"/>
      <c r="BH374" s="45">
        <v>2</v>
      </c>
      <c r="BI374" s="45" t="s">
        <v>330</v>
      </c>
      <c r="BJ374" s="45"/>
      <c r="BK374" s="45" t="s">
        <v>3222</v>
      </c>
      <c r="BL374" s="45" t="s">
        <v>3228</v>
      </c>
      <c r="BM374" s="45" t="s">
        <v>3243</v>
      </c>
      <c r="BN374" s="45">
        <v>365393</v>
      </c>
      <c r="BO374" s="45" t="s">
        <v>4376</v>
      </c>
      <c r="BP374" s="45">
        <v>224</v>
      </c>
      <c r="BQ374" s="45" t="s">
        <v>4377</v>
      </c>
      <c r="BR374" s="45" t="s">
        <v>3256</v>
      </c>
      <c r="BS374" s="45"/>
      <c r="BT374" s="45" t="b">
        <v>0</v>
      </c>
      <c r="BU374" s="45">
        <v>3</v>
      </c>
      <c r="BV374" s="45" t="s">
        <v>4378</v>
      </c>
      <c r="BW374" s="45" t="s">
        <v>3283</v>
      </c>
      <c r="BX374" s="46"/>
      <c r="BY374" s="45"/>
      <c r="BZ374" s="45"/>
      <c r="CA374" s="47">
        <v>46048</v>
      </c>
      <c r="CB374" s="47">
        <v>45626</v>
      </c>
      <c r="CC374" s="45" t="s">
        <v>4379</v>
      </c>
      <c r="CD374" s="45" t="b">
        <v>0</v>
      </c>
      <c r="CE374" s="45" t="b">
        <v>0</v>
      </c>
      <c r="CF374" s="45" t="b">
        <v>0</v>
      </c>
      <c r="CG374" s="45" t="b">
        <v>0</v>
      </c>
      <c r="CH374" s="45"/>
      <c r="CI374" s="45" t="s">
        <v>337</v>
      </c>
      <c r="CJ374" s="45" t="s">
        <v>3237</v>
      </c>
      <c r="CK374" s="45" t="s">
        <v>3237</v>
      </c>
      <c r="CL374" s="45"/>
      <c r="CM374" s="45"/>
      <c r="CN374" s="45"/>
      <c r="CO374" s="45" t="s">
        <v>3222</v>
      </c>
      <c r="CP374" s="45" t="s">
        <v>3238</v>
      </c>
      <c r="CQ374" s="45">
        <v>0</v>
      </c>
      <c r="CR374" s="45">
        <v>0</v>
      </c>
      <c r="CS374" s="45"/>
      <c r="CT374" s="45"/>
      <c r="CU374" s="45"/>
      <c r="CV374" s="45">
        <v>2</v>
      </c>
      <c r="CW374" s="45">
        <v>0</v>
      </c>
      <c r="CX374" s="45">
        <v>0</v>
      </c>
      <c r="CY374" s="45">
        <v>0</v>
      </c>
      <c r="CZ374" s="45"/>
      <c r="DA374" s="45">
        <v>0</v>
      </c>
      <c r="DB374" s="45">
        <v>0</v>
      </c>
      <c r="DC374" s="45"/>
      <c r="DD374" s="45"/>
      <c r="DE374" s="45">
        <v>0</v>
      </c>
      <c r="DF374" s="45">
        <v>0</v>
      </c>
      <c r="DG374" s="45">
        <v>0</v>
      </c>
      <c r="DH374" s="45"/>
      <c r="DI374" s="45"/>
      <c r="DJ374" s="45"/>
      <c r="DK374" s="45"/>
      <c r="DL374" s="45">
        <v>0</v>
      </c>
      <c r="DM374" s="45"/>
      <c r="DN374" s="13"/>
      <c r="DO374" s="13"/>
      <c r="DP374" s="13"/>
    </row>
    <row r="375" spans="1:120" hidden="1">
      <c r="A375" s="45" t="s">
        <v>16</v>
      </c>
      <c r="B375" s="45" t="s">
        <v>584</v>
      </c>
      <c r="C375" s="46"/>
      <c r="D375" s="45"/>
      <c r="E375" s="45">
        <v>74657</v>
      </c>
      <c r="F375" s="45">
        <v>4059779074657</v>
      </c>
      <c r="G375" s="46"/>
      <c r="H375" s="45" t="s">
        <v>337</v>
      </c>
      <c r="I375" s="45" t="s">
        <v>3276</v>
      </c>
      <c r="J375" s="45" t="s">
        <v>3221</v>
      </c>
      <c r="K375" s="45" t="s">
        <v>4381</v>
      </c>
      <c r="L375" s="45"/>
      <c r="M375" s="45"/>
      <c r="N375" s="45"/>
      <c r="O375" s="45"/>
      <c r="P375" s="45">
        <v>184</v>
      </c>
      <c r="Q375" s="45" t="s">
        <v>3222</v>
      </c>
      <c r="R375" s="45" t="s">
        <v>3222</v>
      </c>
      <c r="S375" s="45" t="s">
        <v>3305</v>
      </c>
      <c r="T375" s="45">
        <v>5</v>
      </c>
      <c r="U375" s="45">
        <v>0</v>
      </c>
      <c r="V375" s="45">
        <v>7</v>
      </c>
      <c r="W375" s="45">
        <v>7</v>
      </c>
      <c r="X375" s="45">
        <v>0</v>
      </c>
      <c r="Y375" s="45" t="s">
        <v>3223</v>
      </c>
      <c r="Z375" s="45" t="s">
        <v>4242</v>
      </c>
      <c r="AA375" s="45">
        <v>0</v>
      </c>
      <c r="AB375" s="45" t="b">
        <v>0</v>
      </c>
      <c r="AC375" s="45" t="b">
        <v>0</v>
      </c>
      <c r="AD375" s="45" t="b">
        <v>0</v>
      </c>
      <c r="AE375" s="45" t="b">
        <v>0</v>
      </c>
      <c r="AF375" s="45" t="b">
        <v>0</v>
      </c>
      <c r="AG375" s="45" t="s">
        <v>3279</v>
      </c>
      <c r="AH375" s="45">
        <v>65</v>
      </c>
      <c r="AI375" s="45" t="b">
        <v>0</v>
      </c>
      <c r="AJ375" s="45" t="b">
        <v>0</v>
      </c>
      <c r="AK375" s="45"/>
      <c r="AL375" s="45" t="b">
        <v>0</v>
      </c>
      <c r="AM375" s="45"/>
      <c r="AN375" s="45"/>
      <c r="AO375" s="45"/>
      <c r="AP375" s="45"/>
      <c r="AQ375" s="45"/>
      <c r="AR375" s="45"/>
      <c r="AS375" s="45"/>
      <c r="AT375" s="45"/>
      <c r="AU375" s="45" t="s">
        <v>3251</v>
      </c>
      <c r="AV375" s="45">
        <v>17.57</v>
      </c>
      <c r="AW375" s="45" t="s">
        <v>76</v>
      </c>
      <c r="AX375" s="45" t="b">
        <v>0</v>
      </c>
      <c r="AY375" s="45" t="b">
        <v>0</v>
      </c>
      <c r="AZ375" s="45"/>
      <c r="BA375" s="45"/>
      <c r="BB375" s="45">
        <v>0</v>
      </c>
      <c r="BC375" s="45" t="s">
        <v>3222</v>
      </c>
      <c r="BD375" s="45" t="s">
        <v>3222</v>
      </c>
      <c r="BE375" s="45">
        <v>17.57</v>
      </c>
      <c r="BF375" s="45"/>
      <c r="BG375" s="45"/>
      <c r="BH375" s="45">
        <v>1</v>
      </c>
      <c r="BI375" s="45" t="s">
        <v>330</v>
      </c>
      <c r="BJ375" s="45" t="s">
        <v>4370</v>
      </c>
      <c r="BK375" s="45" t="s">
        <v>3222</v>
      </c>
      <c r="BL375" s="45" t="s">
        <v>3228</v>
      </c>
      <c r="BM375" s="45" t="s">
        <v>3243</v>
      </c>
      <c r="BN375" s="46"/>
      <c r="BO375" s="45" t="s">
        <v>3280</v>
      </c>
      <c r="BP375" s="45"/>
      <c r="BQ375" s="45" t="s">
        <v>3281</v>
      </c>
      <c r="BR375" s="45" t="s">
        <v>3256</v>
      </c>
      <c r="BS375" s="45"/>
      <c r="BT375" s="45" t="b">
        <v>0</v>
      </c>
      <c r="BU375" s="45">
        <v>1</v>
      </c>
      <c r="BV375" s="45" t="s">
        <v>3307</v>
      </c>
      <c r="BW375" s="45"/>
      <c r="BX375" s="45"/>
      <c r="BY375" s="45"/>
      <c r="BZ375" s="45"/>
      <c r="CA375" s="47">
        <v>46048</v>
      </c>
      <c r="CB375" s="47">
        <v>45930</v>
      </c>
      <c r="CC375" s="45" t="s">
        <v>3284</v>
      </c>
      <c r="CD375" s="45" t="b">
        <v>0</v>
      </c>
      <c r="CE375" s="45" t="b">
        <v>0</v>
      </c>
      <c r="CF375" s="45" t="b">
        <v>0</v>
      </c>
      <c r="CG375" s="45" t="b">
        <v>0</v>
      </c>
      <c r="CH375" s="45"/>
      <c r="CI375" s="45" t="s">
        <v>337</v>
      </c>
      <c r="CJ375" s="45" t="s">
        <v>3237</v>
      </c>
      <c r="CK375" s="45" t="s">
        <v>3237</v>
      </c>
      <c r="CL375" s="45"/>
      <c r="CM375" s="45"/>
      <c r="CN375" s="45"/>
      <c r="CO375" s="45" t="b">
        <v>0</v>
      </c>
      <c r="CP375" s="45" t="s">
        <v>3238</v>
      </c>
      <c r="CQ375" s="45">
        <v>0</v>
      </c>
      <c r="CR375" s="45">
        <v>0</v>
      </c>
      <c r="CS375" s="45"/>
      <c r="CT375" s="45"/>
      <c r="CU375" s="45"/>
      <c r="CV375" s="45">
        <v>0</v>
      </c>
      <c r="CW375" s="45">
        <v>0</v>
      </c>
      <c r="CX375" s="45">
        <v>0</v>
      </c>
      <c r="CY375" s="45">
        <v>0</v>
      </c>
      <c r="CZ375" s="45"/>
      <c r="DA375" s="45">
        <v>0</v>
      </c>
      <c r="DB375" s="45">
        <v>0</v>
      </c>
      <c r="DC375" s="45"/>
      <c r="DD375" s="45"/>
      <c r="DE375" s="45">
        <v>0</v>
      </c>
      <c r="DF375" s="45">
        <v>0</v>
      </c>
      <c r="DG375" s="45">
        <v>0</v>
      </c>
      <c r="DH375" s="45"/>
      <c r="DI375" s="45"/>
      <c r="DJ375" s="45"/>
      <c r="DK375" s="45"/>
      <c r="DL375" s="45">
        <v>0</v>
      </c>
      <c r="DM375" s="45"/>
      <c r="DN375" s="13"/>
      <c r="DO375" s="13"/>
      <c r="DP375" s="13"/>
    </row>
    <row r="376" spans="1:120" hidden="1">
      <c r="A376" s="45" t="s">
        <v>16</v>
      </c>
      <c r="B376" s="45" t="s">
        <v>350</v>
      </c>
      <c r="C376" s="45" t="s">
        <v>4374</v>
      </c>
      <c r="D376" s="45"/>
      <c r="E376" s="45">
        <v>55472</v>
      </c>
      <c r="F376" s="45">
        <v>4059779055472</v>
      </c>
      <c r="G376" s="46"/>
      <c r="H376" s="45" t="s">
        <v>337</v>
      </c>
      <c r="I376" s="45" t="s">
        <v>3276</v>
      </c>
      <c r="J376" s="45" t="s">
        <v>3221</v>
      </c>
      <c r="K376" s="45" t="s">
        <v>4382</v>
      </c>
      <c r="L376" s="45" t="s">
        <v>353</v>
      </c>
      <c r="M376" s="45">
        <v>6</v>
      </c>
      <c r="N376" s="45">
        <v>3.4</v>
      </c>
      <c r="O376" s="45"/>
      <c r="P376" s="45">
        <v>130</v>
      </c>
      <c r="Q376" s="45" t="s">
        <v>3222</v>
      </c>
      <c r="R376" s="45" t="b">
        <v>0</v>
      </c>
      <c r="S376" s="45"/>
      <c r="T376" s="45">
        <v>5</v>
      </c>
      <c r="U376" s="45">
        <v>481</v>
      </c>
      <c r="V376" s="45">
        <v>7</v>
      </c>
      <c r="W376" s="45">
        <v>7</v>
      </c>
      <c r="X376" s="45">
        <v>1</v>
      </c>
      <c r="Y376" s="45" t="s">
        <v>3249</v>
      </c>
      <c r="Z376" s="45"/>
      <c r="AA376" s="45">
        <v>0</v>
      </c>
      <c r="AB376" s="45" t="b">
        <v>0</v>
      </c>
      <c r="AC376" s="45" t="b">
        <v>0</v>
      </c>
      <c r="AD376" s="45" t="b">
        <v>0</v>
      </c>
      <c r="AE376" s="45" t="b">
        <v>0</v>
      </c>
      <c r="AF376" s="45" t="b">
        <v>0</v>
      </c>
      <c r="AG376" s="45" t="s">
        <v>3279</v>
      </c>
      <c r="AH376" s="45">
        <v>55</v>
      </c>
      <c r="AI376" s="45" t="b">
        <v>0</v>
      </c>
      <c r="AJ376" s="45" t="b">
        <v>0</v>
      </c>
      <c r="AK376" s="45"/>
      <c r="AL376" s="45" t="b">
        <v>0</v>
      </c>
      <c r="AM376" s="45"/>
      <c r="AN376" s="45"/>
      <c r="AO376" s="45"/>
      <c r="AP376" s="45"/>
      <c r="AQ376" s="45"/>
      <c r="AR376" s="45"/>
      <c r="AS376" s="45"/>
      <c r="AT376" s="45"/>
      <c r="AU376" s="45" t="s">
        <v>3251</v>
      </c>
      <c r="AV376" s="45">
        <v>18.72</v>
      </c>
      <c r="AW376" s="45" t="s">
        <v>76</v>
      </c>
      <c r="AX376" s="45" t="b">
        <v>0</v>
      </c>
      <c r="AY376" s="45" t="b">
        <v>0</v>
      </c>
      <c r="AZ376" s="45"/>
      <c r="BA376" s="45"/>
      <c r="BB376" s="45">
        <v>0</v>
      </c>
      <c r="BC376" s="45" t="s">
        <v>3222</v>
      </c>
      <c r="BD376" s="45" t="s">
        <v>3222</v>
      </c>
      <c r="BE376" s="45">
        <v>18.72</v>
      </c>
      <c r="BF376" s="45"/>
      <c r="BG376" s="45"/>
      <c r="BH376" s="45">
        <v>2</v>
      </c>
      <c r="BI376" s="45" t="s">
        <v>330</v>
      </c>
      <c r="BJ376" s="45" t="s">
        <v>4334</v>
      </c>
      <c r="BK376" s="45" t="s">
        <v>3222</v>
      </c>
      <c r="BL376" s="45" t="s">
        <v>3228</v>
      </c>
      <c r="BM376" s="45" t="s">
        <v>3243</v>
      </c>
      <c r="BN376" s="45">
        <v>365393</v>
      </c>
      <c r="BO376" s="45" t="s">
        <v>4383</v>
      </c>
      <c r="BP376" s="45"/>
      <c r="BQ376" s="45" t="s">
        <v>4384</v>
      </c>
      <c r="BR376" s="45" t="s">
        <v>3256</v>
      </c>
      <c r="BS376" s="45"/>
      <c r="BT376" s="45" t="b">
        <v>0</v>
      </c>
      <c r="BU376" s="45">
        <v>3</v>
      </c>
      <c r="BV376" s="45" t="s">
        <v>4378</v>
      </c>
      <c r="BW376" s="45" t="s">
        <v>3283</v>
      </c>
      <c r="BX376" s="46"/>
      <c r="BY376" s="45"/>
      <c r="BZ376" s="45"/>
      <c r="CA376" s="47">
        <v>46048</v>
      </c>
      <c r="CB376" s="47">
        <v>45627</v>
      </c>
      <c r="CC376" s="45" t="s">
        <v>4379</v>
      </c>
      <c r="CD376" s="45" t="b">
        <v>0</v>
      </c>
      <c r="CE376" s="45" t="b">
        <v>0</v>
      </c>
      <c r="CF376" s="45" t="b">
        <v>0</v>
      </c>
      <c r="CG376" s="45" t="b">
        <v>0</v>
      </c>
      <c r="CH376" s="45"/>
      <c r="CI376" s="45" t="s">
        <v>337</v>
      </c>
      <c r="CJ376" s="45" t="s">
        <v>3237</v>
      </c>
      <c r="CK376" s="45" t="s">
        <v>3237</v>
      </c>
      <c r="CL376" s="45"/>
      <c r="CM376" s="45"/>
      <c r="CN376" s="45"/>
      <c r="CO376" s="45" t="b">
        <v>0</v>
      </c>
      <c r="CP376" s="45" t="s">
        <v>3238</v>
      </c>
      <c r="CQ376" s="45">
        <v>0</v>
      </c>
      <c r="CR376" s="45">
        <v>0</v>
      </c>
      <c r="CS376" s="45"/>
      <c r="CT376" s="45"/>
      <c r="CU376" s="45"/>
      <c r="CV376" s="45">
        <v>5</v>
      </c>
      <c r="CW376" s="45">
        <v>0</v>
      </c>
      <c r="CX376" s="45">
        <v>0</v>
      </c>
      <c r="CY376" s="45">
        <v>0</v>
      </c>
      <c r="CZ376" s="45">
        <v>0</v>
      </c>
      <c r="DA376" s="45">
        <v>0</v>
      </c>
      <c r="DB376" s="45">
        <v>0</v>
      </c>
      <c r="DC376" s="45">
        <v>0</v>
      </c>
      <c r="DD376" s="45">
        <v>0</v>
      </c>
      <c r="DE376" s="45">
        <v>0</v>
      </c>
      <c r="DF376" s="45">
        <v>0</v>
      </c>
      <c r="DG376" s="45">
        <v>0</v>
      </c>
      <c r="DH376" s="45">
        <v>0</v>
      </c>
      <c r="DI376" s="45">
        <v>0</v>
      </c>
      <c r="DJ376" s="45">
        <v>0</v>
      </c>
      <c r="DK376" s="45">
        <v>0</v>
      </c>
      <c r="DL376" s="45">
        <v>0</v>
      </c>
      <c r="DM376" s="45"/>
      <c r="DN376" s="13"/>
      <c r="DO376" s="13"/>
      <c r="DP376" s="13"/>
    </row>
    <row r="377" spans="1:120" hidden="1">
      <c r="A377" s="45" t="s">
        <v>16</v>
      </c>
      <c r="B377" s="45" t="s">
        <v>1923</v>
      </c>
      <c r="C377" s="46"/>
      <c r="D377" s="45"/>
      <c r="E377" s="45">
        <v>43004</v>
      </c>
      <c r="F377" s="45">
        <v>4059779043004</v>
      </c>
      <c r="G377" s="46"/>
      <c r="H377" s="45" t="s">
        <v>337</v>
      </c>
      <c r="I377" s="45" t="s">
        <v>3276</v>
      </c>
      <c r="J377" s="45" t="s">
        <v>3221</v>
      </c>
      <c r="K377" s="45" t="s">
        <v>4385</v>
      </c>
      <c r="L377" s="45" t="s">
        <v>252</v>
      </c>
      <c r="M377" s="45">
        <v>2</v>
      </c>
      <c r="N377" s="45">
        <v>1.4</v>
      </c>
      <c r="O377" s="45"/>
      <c r="P377" s="45">
        <v>177</v>
      </c>
      <c r="Q377" s="45" t="s">
        <v>3222</v>
      </c>
      <c r="R377" s="45" t="s">
        <v>3222</v>
      </c>
      <c r="S377" s="45" t="s">
        <v>4386</v>
      </c>
      <c r="T377" s="45">
        <v>5</v>
      </c>
      <c r="U377" s="45">
        <v>0</v>
      </c>
      <c r="V377" s="45">
        <v>7</v>
      </c>
      <c r="W377" s="45">
        <v>7</v>
      </c>
      <c r="X377" s="45">
        <v>1</v>
      </c>
      <c r="Y377" s="45" t="s">
        <v>3223</v>
      </c>
      <c r="Z377" s="45" t="s">
        <v>4387</v>
      </c>
      <c r="AA377" s="45">
        <v>0</v>
      </c>
      <c r="AB377" s="45" t="b">
        <v>0</v>
      </c>
      <c r="AC377" s="45" t="b">
        <v>0</v>
      </c>
      <c r="AD377" s="45" t="b">
        <v>0</v>
      </c>
      <c r="AE377" s="45" t="b">
        <v>0</v>
      </c>
      <c r="AF377" s="45" t="b">
        <v>0</v>
      </c>
      <c r="AG377" s="45" t="s">
        <v>3279</v>
      </c>
      <c r="AH377" s="45">
        <v>55</v>
      </c>
      <c r="AI377" s="45" t="b">
        <v>0</v>
      </c>
      <c r="AJ377" s="45" t="b">
        <v>0</v>
      </c>
      <c r="AK377" s="45"/>
      <c r="AL377" s="45" t="b">
        <v>0</v>
      </c>
      <c r="AM377" s="45"/>
      <c r="AN377" s="45"/>
      <c r="AO377" s="45"/>
      <c r="AP377" s="45"/>
      <c r="AQ377" s="45"/>
      <c r="AR377" s="45"/>
      <c r="AS377" s="45"/>
      <c r="AT377" s="45"/>
      <c r="AU377" s="45" t="s">
        <v>3251</v>
      </c>
      <c r="AV377" s="45">
        <v>4.99</v>
      </c>
      <c r="AW377" s="45" t="s">
        <v>76</v>
      </c>
      <c r="AX377" s="45" t="b">
        <v>0</v>
      </c>
      <c r="AY377" s="45" t="b">
        <v>0</v>
      </c>
      <c r="AZ377" s="45"/>
      <c r="BA377" s="45"/>
      <c r="BB377" s="45">
        <v>0</v>
      </c>
      <c r="BC377" s="45" t="s">
        <v>3222</v>
      </c>
      <c r="BD377" s="45" t="s">
        <v>3222</v>
      </c>
      <c r="BE377" s="45">
        <v>4.99</v>
      </c>
      <c r="BF377" s="45"/>
      <c r="BG377" s="45"/>
      <c r="BH377" s="45">
        <v>3</v>
      </c>
      <c r="BI377" s="45" t="s">
        <v>330</v>
      </c>
      <c r="BJ377" s="45"/>
      <c r="BK377" s="45" t="s">
        <v>3222</v>
      </c>
      <c r="BL377" s="45" t="s">
        <v>3228</v>
      </c>
      <c r="BM377" s="45" t="s">
        <v>3243</v>
      </c>
      <c r="BN377" s="46"/>
      <c r="BO377" s="45" t="s">
        <v>4388</v>
      </c>
      <c r="BP377" s="45"/>
      <c r="BQ377" s="45" t="s">
        <v>4389</v>
      </c>
      <c r="BR377" s="45" t="s">
        <v>3256</v>
      </c>
      <c r="BS377" s="45"/>
      <c r="BT377" s="45" t="b">
        <v>0</v>
      </c>
      <c r="BU377" s="45">
        <v>1</v>
      </c>
      <c r="BV377" s="45" t="s">
        <v>3307</v>
      </c>
      <c r="BW377" s="45"/>
      <c r="BX377" s="45"/>
      <c r="BY377" s="45"/>
      <c r="BZ377" s="45"/>
      <c r="CA377" s="47">
        <v>46048</v>
      </c>
      <c r="CB377" s="47">
        <v>45632</v>
      </c>
      <c r="CC377" s="45" t="s">
        <v>4390</v>
      </c>
      <c r="CD377" s="45" t="b">
        <v>0</v>
      </c>
      <c r="CE377" s="45" t="b">
        <v>0</v>
      </c>
      <c r="CF377" s="45" t="b">
        <v>0</v>
      </c>
      <c r="CG377" s="45" t="b">
        <v>0</v>
      </c>
      <c r="CH377" s="45"/>
      <c r="CI377" s="45" t="s">
        <v>337</v>
      </c>
      <c r="CJ377" s="45" t="s">
        <v>3370</v>
      </c>
      <c r="CK377" s="45" t="s">
        <v>3371</v>
      </c>
      <c r="CL377" s="45"/>
      <c r="CM377" s="45"/>
      <c r="CN377" s="45"/>
      <c r="CO377" s="45" t="b">
        <v>0</v>
      </c>
      <c r="CP377" s="45" t="s">
        <v>3238</v>
      </c>
      <c r="CQ377" s="45">
        <v>0</v>
      </c>
      <c r="CR377" s="45">
        <v>0</v>
      </c>
      <c r="CS377" s="45"/>
      <c r="CT377" s="45"/>
      <c r="CU377" s="45"/>
      <c r="CV377" s="45">
        <v>0</v>
      </c>
      <c r="CW377" s="45">
        <v>0</v>
      </c>
      <c r="CX377" s="45">
        <v>0</v>
      </c>
      <c r="CY377" s="45">
        <v>0</v>
      </c>
      <c r="CZ377" s="45"/>
      <c r="DA377" s="45">
        <v>0</v>
      </c>
      <c r="DB377" s="45">
        <v>0</v>
      </c>
      <c r="DC377" s="45"/>
      <c r="DD377" s="45"/>
      <c r="DE377" s="45">
        <v>0</v>
      </c>
      <c r="DF377" s="45">
        <v>0</v>
      </c>
      <c r="DG377" s="45">
        <v>0</v>
      </c>
      <c r="DH377" s="45"/>
      <c r="DI377" s="45"/>
      <c r="DJ377" s="45"/>
      <c r="DK377" s="45"/>
      <c r="DL377" s="45">
        <v>0</v>
      </c>
      <c r="DM377" s="45"/>
      <c r="DN377" s="13"/>
      <c r="DO377" s="13"/>
      <c r="DP377" s="13"/>
    </row>
    <row r="378" spans="1:120" hidden="1">
      <c r="A378" s="45" t="s">
        <v>16</v>
      </c>
      <c r="B378" s="45" t="s">
        <v>619</v>
      </c>
      <c r="C378" s="45" t="s">
        <v>3421</v>
      </c>
      <c r="D378" s="45"/>
      <c r="E378" s="45">
        <v>63330</v>
      </c>
      <c r="F378" s="45">
        <v>4059779063330</v>
      </c>
      <c r="G378" s="46"/>
      <c r="H378" s="45" t="s">
        <v>337</v>
      </c>
      <c r="I378" s="45" t="s">
        <v>3276</v>
      </c>
      <c r="J378" s="45" t="s">
        <v>3221</v>
      </c>
      <c r="K378" s="45" t="s">
        <v>4391</v>
      </c>
      <c r="L378" s="45" t="s">
        <v>552</v>
      </c>
      <c r="M378" s="45">
        <v>12</v>
      </c>
      <c r="N378" s="45">
        <v>3.8</v>
      </c>
      <c r="O378" s="45">
        <v>3</v>
      </c>
      <c r="P378" s="45">
        <v>103</v>
      </c>
      <c r="Q378" s="45" t="s">
        <v>3222</v>
      </c>
      <c r="R378" s="45" t="b">
        <v>0</v>
      </c>
      <c r="S378" s="45"/>
      <c r="T378" s="45">
        <v>5</v>
      </c>
      <c r="U378" s="45">
        <v>0</v>
      </c>
      <c r="V378" s="45">
        <v>6</v>
      </c>
      <c r="W378" s="45">
        <v>6</v>
      </c>
      <c r="X378" s="45">
        <v>1</v>
      </c>
      <c r="Y378" s="45" t="s">
        <v>3223</v>
      </c>
      <c r="Z378" s="45" t="s">
        <v>4392</v>
      </c>
      <c r="AA378" s="45">
        <v>0</v>
      </c>
      <c r="AB378" s="45" t="b">
        <v>0</v>
      </c>
      <c r="AC378" s="45" t="b">
        <v>0</v>
      </c>
      <c r="AD378" s="45" t="b">
        <v>0</v>
      </c>
      <c r="AE378" s="45" t="b">
        <v>0</v>
      </c>
      <c r="AF378" s="45" t="b">
        <v>0</v>
      </c>
      <c r="AG378" s="45" t="s">
        <v>3279</v>
      </c>
      <c r="AH378" s="45">
        <v>65</v>
      </c>
      <c r="AI378" s="45" t="b">
        <v>0</v>
      </c>
      <c r="AJ378" s="45" t="b">
        <v>0</v>
      </c>
      <c r="AK378" s="45"/>
      <c r="AL378" s="45" t="b">
        <v>0</v>
      </c>
      <c r="AM378" s="45"/>
      <c r="AN378" s="45"/>
      <c r="AO378" s="45"/>
      <c r="AP378" s="45"/>
      <c r="AQ378" s="45"/>
      <c r="AR378" s="45"/>
      <c r="AS378" s="45"/>
      <c r="AT378" s="45"/>
      <c r="AU378" s="45" t="s">
        <v>3251</v>
      </c>
      <c r="AV378" s="45">
        <v>4.99</v>
      </c>
      <c r="AW378" s="45"/>
      <c r="AX378" s="45" t="b">
        <v>0</v>
      </c>
      <c r="AY378" s="45" t="b">
        <v>0</v>
      </c>
      <c r="AZ378" s="45"/>
      <c r="BA378" s="45"/>
      <c r="BB378" s="45">
        <v>0</v>
      </c>
      <c r="BC378" s="45" t="b">
        <v>0</v>
      </c>
      <c r="BD378" s="45" t="b">
        <v>0</v>
      </c>
      <c r="BE378" s="45">
        <v>4.99</v>
      </c>
      <c r="BF378" s="45"/>
      <c r="BG378" s="45"/>
      <c r="BH378" s="45">
        <v>0</v>
      </c>
      <c r="BI378" s="45" t="s">
        <v>339</v>
      </c>
      <c r="BJ378" s="45"/>
      <c r="BK378" s="45" t="b">
        <v>0</v>
      </c>
      <c r="BL378" s="45" t="s">
        <v>3228</v>
      </c>
      <c r="BM378" s="45" t="s">
        <v>3243</v>
      </c>
      <c r="BN378" s="45">
        <v>8778</v>
      </c>
      <c r="BO378" s="45" t="s">
        <v>3318</v>
      </c>
      <c r="BP378" s="45">
        <v>22</v>
      </c>
      <c r="BQ378" s="45" t="s">
        <v>3319</v>
      </c>
      <c r="BR378" s="45" t="s">
        <v>3256</v>
      </c>
      <c r="BS378" s="45" t="s">
        <v>3292</v>
      </c>
      <c r="BT378" s="45" t="b">
        <v>0</v>
      </c>
      <c r="BU378" s="45">
        <v>5</v>
      </c>
      <c r="BV378" s="45" t="s">
        <v>3426</v>
      </c>
      <c r="BW378" s="45" t="s">
        <v>3283</v>
      </c>
      <c r="BX378" s="46"/>
      <c r="BY378" s="45"/>
      <c r="BZ378" s="45"/>
      <c r="CA378" s="47">
        <v>46048</v>
      </c>
      <c r="CB378" s="47">
        <v>45620</v>
      </c>
      <c r="CC378" s="45" t="s">
        <v>3321</v>
      </c>
      <c r="CD378" s="45" t="b">
        <v>0</v>
      </c>
      <c r="CE378" s="45" t="b">
        <v>0</v>
      </c>
      <c r="CF378" s="45" t="b">
        <v>0</v>
      </c>
      <c r="CG378" s="45" t="b">
        <v>0</v>
      </c>
      <c r="CH378" s="45"/>
      <c r="CI378" s="45" t="s">
        <v>337</v>
      </c>
      <c r="CJ378" s="45" t="s">
        <v>3371</v>
      </c>
      <c r="CK378" s="45" t="s">
        <v>3371</v>
      </c>
      <c r="CL378" s="45"/>
      <c r="CM378" s="45"/>
      <c r="CN378" s="45"/>
      <c r="CO378" s="45" t="b">
        <v>0</v>
      </c>
      <c r="CP378" s="45" t="s">
        <v>3238</v>
      </c>
      <c r="CQ378" s="45">
        <v>0</v>
      </c>
      <c r="CR378" s="45">
        <v>0</v>
      </c>
      <c r="CS378" s="45">
        <v>0.33029999999999998</v>
      </c>
      <c r="CT378" s="45"/>
      <c r="CU378" s="45"/>
      <c r="CV378" s="45">
        <v>0</v>
      </c>
      <c r="CW378" s="45">
        <v>0</v>
      </c>
      <c r="CX378" s="45">
        <v>0</v>
      </c>
      <c r="CY378" s="45">
        <v>0</v>
      </c>
      <c r="CZ378" s="45">
        <v>0</v>
      </c>
      <c r="DA378" s="45">
        <v>0</v>
      </c>
      <c r="DB378" s="45">
        <v>0</v>
      </c>
      <c r="DC378" s="45">
        <v>0</v>
      </c>
      <c r="DD378" s="45">
        <v>0</v>
      </c>
      <c r="DE378" s="45">
        <v>0</v>
      </c>
      <c r="DF378" s="45">
        <v>0</v>
      </c>
      <c r="DG378" s="45">
        <v>0</v>
      </c>
      <c r="DH378" s="45">
        <v>0</v>
      </c>
      <c r="DI378" s="45">
        <v>0</v>
      </c>
      <c r="DJ378" s="45">
        <v>0</v>
      </c>
      <c r="DK378" s="45">
        <v>0</v>
      </c>
      <c r="DL378" s="45">
        <v>0</v>
      </c>
      <c r="DM378" s="45">
        <v>1</v>
      </c>
      <c r="DN378" s="13"/>
      <c r="DO378" s="13"/>
      <c r="DP378" s="13"/>
    </row>
    <row r="379" spans="1:120" hidden="1">
      <c r="A379" s="45" t="s">
        <v>16</v>
      </c>
      <c r="B379" s="45" t="s">
        <v>2170</v>
      </c>
      <c r="C379" s="45" t="s">
        <v>3756</v>
      </c>
      <c r="D379" s="45"/>
      <c r="E379" s="45">
        <v>59630</v>
      </c>
      <c r="F379" s="45">
        <v>4059779059630</v>
      </c>
      <c r="G379" s="46"/>
      <c r="H379" s="45" t="s">
        <v>781</v>
      </c>
      <c r="I379" s="45" t="s">
        <v>3717</v>
      </c>
      <c r="J379" s="45" t="s">
        <v>3221</v>
      </c>
      <c r="K379" s="45" t="s">
        <v>4393</v>
      </c>
      <c r="L379" s="45"/>
      <c r="M379" s="45">
        <v>0</v>
      </c>
      <c r="N379" s="45"/>
      <c r="O379" s="45"/>
      <c r="P379" s="45">
        <v>150</v>
      </c>
      <c r="Q379" s="45" t="s">
        <v>3222</v>
      </c>
      <c r="R379" s="45" t="b">
        <v>0</v>
      </c>
      <c r="S379" s="45"/>
      <c r="T379" s="45">
        <v>5</v>
      </c>
      <c r="U379" s="45">
        <v>0</v>
      </c>
      <c r="V379" s="45">
        <v>6</v>
      </c>
      <c r="W379" s="45">
        <v>6</v>
      </c>
      <c r="X379" s="45">
        <v>0</v>
      </c>
      <c r="Y379" s="45" t="s">
        <v>3223</v>
      </c>
      <c r="Z379" s="45" t="s">
        <v>4372</v>
      </c>
      <c r="AA379" s="45">
        <v>1800</v>
      </c>
      <c r="AB379" s="45" t="b">
        <v>0</v>
      </c>
      <c r="AC379" s="45" t="b">
        <v>0</v>
      </c>
      <c r="AD379" s="45" t="b">
        <v>0</v>
      </c>
      <c r="AE379" s="45" t="b">
        <v>0</v>
      </c>
      <c r="AF379" s="45" t="b">
        <v>0</v>
      </c>
      <c r="AG379" s="45" t="s">
        <v>3279</v>
      </c>
      <c r="AH379" s="45">
        <v>65</v>
      </c>
      <c r="AI379" s="45" t="b">
        <v>0</v>
      </c>
      <c r="AJ379" s="45" t="b">
        <v>0</v>
      </c>
      <c r="AK379" s="45"/>
      <c r="AL379" s="45" t="b">
        <v>0</v>
      </c>
      <c r="AM379" s="45"/>
      <c r="AN379" s="45"/>
      <c r="AO379" s="45"/>
      <c r="AP379" s="45"/>
      <c r="AQ379" s="45"/>
      <c r="AR379" s="45"/>
      <c r="AS379" s="45"/>
      <c r="AT379" s="45"/>
      <c r="AU379" s="45" t="s">
        <v>3251</v>
      </c>
      <c r="AV379" s="45">
        <v>62.32</v>
      </c>
      <c r="AW379" s="45"/>
      <c r="AX379" s="45" t="b">
        <v>0</v>
      </c>
      <c r="AY379" s="45" t="s">
        <v>3222</v>
      </c>
      <c r="AZ379" s="45"/>
      <c r="BA379" s="45" t="s">
        <v>4394</v>
      </c>
      <c r="BB379" s="45">
        <v>2</v>
      </c>
      <c r="BC379" s="45" t="b">
        <v>0</v>
      </c>
      <c r="BD379" s="45" t="b">
        <v>0</v>
      </c>
      <c r="BE379" s="45">
        <v>62.32</v>
      </c>
      <c r="BF379" s="45"/>
      <c r="BG379" s="45"/>
      <c r="BH379" s="45">
        <v>0</v>
      </c>
      <c r="BI379" s="45" t="s">
        <v>339</v>
      </c>
      <c r="BJ379" s="45" t="s">
        <v>4395</v>
      </c>
      <c r="BK379" s="45" t="b">
        <v>0</v>
      </c>
      <c r="BL379" s="45" t="s">
        <v>3228</v>
      </c>
      <c r="BM379" s="45" t="s">
        <v>3361</v>
      </c>
      <c r="BN379" s="46"/>
      <c r="BO379" s="45" t="s">
        <v>4396</v>
      </c>
      <c r="BP379" s="45"/>
      <c r="BQ379" s="45" t="s">
        <v>4397</v>
      </c>
      <c r="BR379" s="45" t="s">
        <v>3448</v>
      </c>
      <c r="BS379" s="45"/>
      <c r="BT379" s="45" t="b">
        <v>0</v>
      </c>
      <c r="BU379" s="45">
        <v>11</v>
      </c>
      <c r="BV379" s="45" t="s">
        <v>4398</v>
      </c>
      <c r="BW379" s="45" t="s">
        <v>3235</v>
      </c>
      <c r="BX379" s="46"/>
      <c r="BY379" s="45"/>
      <c r="BZ379" s="45"/>
      <c r="CA379" s="47">
        <v>46048</v>
      </c>
      <c r="CB379" s="47">
        <v>45629</v>
      </c>
      <c r="CC379" s="45" t="s">
        <v>3336</v>
      </c>
      <c r="CD379" s="45" t="b">
        <v>0</v>
      </c>
      <c r="CE379" s="45" t="b">
        <v>0</v>
      </c>
      <c r="CF379" s="45" t="b">
        <v>0</v>
      </c>
      <c r="CG379" s="45" t="b">
        <v>0</v>
      </c>
      <c r="CH379" s="45"/>
      <c r="CI379" s="45" t="s">
        <v>337</v>
      </c>
      <c r="CJ379" s="45" t="s">
        <v>3370</v>
      </c>
      <c r="CK379" s="45" t="s">
        <v>3371</v>
      </c>
      <c r="CL379" s="45"/>
      <c r="CM379" s="45"/>
      <c r="CN379" s="45"/>
      <c r="CO379" s="45" t="b">
        <v>0</v>
      </c>
      <c r="CP379" s="45" t="s">
        <v>3238</v>
      </c>
      <c r="CQ379" s="45">
        <v>0</v>
      </c>
      <c r="CR379" s="45">
        <v>0</v>
      </c>
      <c r="CS379" s="45"/>
      <c r="CT379" s="45"/>
      <c r="CU379" s="45"/>
      <c r="CV379" s="45">
        <v>0</v>
      </c>
      <c r="CW379" s="45">
        <v>0</v>
      </c>
      <c r="CX379" s="45">
        <v>0</v>
      </c>
      <c r="CY379" s="45">
        <v>0</v>
      </c>
      <c r="CZ379" s="45">
        <v>0</v>
      </c>
      <c r="DA379" s="45">
        <v>0</v>
      </c>
      <c r="DB379" s="45">
        <v>0</v>
      </c>
      <c r="DC379" s="45">
        <v>0</v>
      </c>
      <c r="DD379" s="45">
        <v>0</v>
      </c>
      <c r="DE379" s="45">
        <v>0</v>
      </c>
      <c r="DF379" s="45">
        <v>0</v>
      </c>
      <c r="DG379" s="45">
        <v>0</v>
      </c>
      <c r="DH379" s="45">
        <v>0</v>
      </c>
      <c r="DI379" s="45">
        <v>0</v>
      </c>
      <c r="DJ379" s="45">
        <v>0</v>
      </c>
      <c r="DK379" s="45">
        <v>0</v>
      </c>
      <c r="DL379" s="45">
        <v>0</v>
      </c>
      <c r="DM379" s="45">
        <v>1</v>
      </c>
      <c r="DN379" s="13"/>
      <c r="DO379" s="13"/>
      <c r="DP379" s="13"/>
    </row>
    <row r="380" spans="1:120" hidden="1">
      <c r="A380" s="45" t="s">
        <v>16</v>
      </c>
      <c r="B380" s="45" t="s">
        <v>1764</v>
      </c>
      <c r="C380" s="45" t="s">
        <v>3639</v>
      </c>
      <c r="D380" s="45"/>
      <c r="E380" s="45">
        <v>50019</v>
      </c>
      <c r="F380" s="45">
        <v>4059779050019</v>
      </c>
      <c r="G380" s="46"/>
      <c r="H380" s="45" t="s">
        <v>337</v>
      </c>
      <c r="I380" s="45" t="s">
        <v>3276</v>
      </c>
      <c r="J380" s="45" t="s">
        <v>3221</v>
      </c>
      <c r="K380" s="45" t="s">
        <v>4399</v>
      </c>
      <c r="L380" s="45" t="s">
        <v>1085</v>
      </c>
      <c r="M380" s="45">
        <v>378</v>
      </c>
      <c r="N380" s="45">
        <v>4.4000000000000004</v>
      </c>
      <c r="O380" s="45"/>
      <c r="P380" s="45">
        <v>130</v>
      </c>
      <c r="Q380" s="45" t="s">
        <v>3222</v>
      </c>
      <c r="R380" s="45" t="b">
        <v>0</v>
      </c>
      <c r="S380" s="45"/>
      <c r="T380" s="45">
        <v>5</v>
      </c>
      <c r="U380" s="45">
        <v>0</v>
      </c>
      <c r="V380" s="45">
        <v>6</v>
      </c>
      <c r="W380" s="45">
        <v>6</v>
      </c>
      <c r="X380" s="45">
        <v>1</v>
      </c>
      <c r="Y380" s="45" t="s">
        <v>3223</v>
      </c>
      <c r="Z380" s="45" t="s">
        <v>4400</v>
      </c>
      <c r="AA380" s="45">
        <v>7</v>
      </c>
      <c r="AB380" s="45" t="b">
        <v>0</v>
      </c>
      <c r="AC380" s="45" t="b">
        <v>0</v>
      </c>
      <c r="AD380" s="45" t="b">
        <v>0</v>
      </c>
      <c r="AE380" s="45" t="b">
        <v>0</v>
      </c>
      <c r="AF380" s="45" t="b">
        <v>0</v>
      </c>
      <c r="AG380" s="45" t="s">
        <v>3279</v>
      </c>
      <c r="AH380" s="45">
        <v>90</v>
      </c>
      <c r="AI380" s="45" t="b">
        <v>0</v>
      </c>
      <c r="AJ380" s="45" t="b">
        <v>0</v>
      </c>
      <c r="AK380" s="45"/>
      <c r="AL380" s="45" t="b">
        <v>0</v>
      </c>
      <c r="AM380" s="45"/>
      <c r="AN380" s="45"/>
      <c r="AO380" s="45"/>
      <c r="AP380" s="45"/>
      <c r="AQ380" s="45"/>
      <c r="AR380" s="45"/>
      <c r="AS380" s="45"/>
      <c r="AT380" s="45"/>
      <c r="AU380" s="45" t="s">
        <v>3251</v>
      </c>
      <c r="AV380" s="45">
        <v>17.600000000000001</v>
      </c>
      <c r="AW380" s="45" t="s">
        <v>76</v>
      </c>
      <c r="AX380" s="45" t="b">
        <v>0</v>
      </c>
      <c r="AY380" s="45" t="b">
        <v>0</v>
      </c>
      <c r="AZ380" s="45"/>
      <c r="BA380" s="45"/>
      <c r="BB380" s="45">
        <v>0</v>
      </c>
      <c r="BC380" s="45" t="s">
        <v>3222</v>
      </c>
      <c r="BD380" s="45" t="s">
        <v>3222</v>
      </c>
      <c r="BE380" s="45">
        <v>17.600000000000001</v>
      </c>
      <c r="BF380" s="45">
        <v>19.989999999999998</v>
      </c>
      <c r="BG380" s="45"/>
      <c r="BH380" s="45">
        <v>4</v>
      </c>
      <c r="BI380" s="45" t="s">
        <v>330</v>
      </c>
      <c r="BJ380" s="45"/>
      <c r="BK380" s="45" t="s">
        <v>3222</v>
      </c>
      <c r="BL380" s="45" t="s">
        <v>3228</v>
      </c>
      <c r="BM380" s="45" t="s">
        <v>3243</v>
      </c>
      <c r="BN380" s="45">
        <v>46342</v>
      </c>
      <c r="BO380" s="45" t="s">
        <v>3604</v>
      </c>
      <c r="BP380" s="45">
        <v>875</v>
      </c>
      <c r="BQ380" s="45" t="s">
        <v>3605</v>
      </c>
      <c r="BR380" s="45" t="s">
        <v>3256</v>
      </c>
      <c r="BS380" s="45"/>
      <c r="BT380" s="45" t="b">
        <v>0</v>
      </c>
      <c r="BU380" s="45">
        <v>5</v>
      </c>
      <c r="BV380" s="45" t="s">
        <v>3642</v>
      </c>
      <c r="BW380" s="45" t="s">
        <v>3532</v>
      </c>
      <c r="BX380" s="46"/>
      <c r="BY380" s="46"/>
      <c r="BZ380" s="45"/>
      <c r="CA380" s="47">
        <v>46048</v>
      </c>
      <c r="CB380" s="47">
        <v>45627</v>
      </c>
      <c r="CC380" s="45" t="s">
        <v>3358</v>
      </c>
      <c r="CD380" s="45" t="b">
        <v>0</v>
      </c>
      <c r="CE380" s="45" t="b">
        <v>0</v>
      </c>
      <c r="CF380" s="45" t="b">
        <v>0</v>
      </c>
      <c r="CG380" s="45" t="b">
        <v>0</v>
      </c>
      <c r="CH380" s="45"/>
      <c r="CI380" s="45" t="s">
        <v>337</v>
      </c>
      <c r="CJ380" s="45" t="s">
        <v>3237</v>
      </c>
      <c r="CK380" s="45" t="s">
        <v>3237</v>
      </c>
      <c r="CL380" s="45"/>
      <c r="CM380" s="45"/>
      <c r="CN380" s="45"/>
      <c r="CO380" s="45" t="b">
        <v>0</v>
      </c>
      <c r="CP380" s="45" t="s">
        <v>3238</v>
      </c>
      <c r="CQ380" s="45">
        <v>0</v>
      </c>
      <c r="CR380" s="45">
        <v>0</v>
      </c>
      <c r="CS380" s="45">
        <v>0.42349999999999999</v>
      </c>
      <c r="CT380" s="45"/>
      <c r="CU380" s="45"/>
      <c r="CV380" s="45">
        <v>17</v>
      </c>
      <c r="CW380" s="45">
        <v>3</v>
      </c>
      <c r="CX380" s="45">
        <v>30.81</v>
      </c>
      <c r="CY380" s="45">
        <v>0</v>
      </c>
      <c r="CZ380" s="45">
        <v>0</v>
      </c>
      <c r="DA380" s="45">
        <v>0</v>
      </c>
      <c r="DB380" s="45">
        <v>0</v>
      </c>
      <c r="DC380" s="45">
        <v>0</v>
      </c>
      <c r="DD380" s="45">
        <v>0</v>
      </c>
      <c r="DE380" s="45">
        <v>0</v>
      </c>
      <c r="DF380" s="45">
        <v>0</v>
      </c>
      <c r="DG380" s="45">
        <v>0</v>
      </c>
      <c r="DH380" s="45">
        <v>0</v>
      </c>
      <c r="DI380" s="45">
        <v>0</v>
      </c>
      <c r="DJ380" s="45">
        <v>0</v>
      </c>
      <c r="DK380" s="45">
        <v>0</v>
      </c>
      <c r="DL380" s="45">
        <v>0</v>
      </c>
      <c r="DM380" s="45"/>
      <c r="DN380" s="13"/>
      <c r="DO380" s="13"/>
      <c r="DP380" s="13"/>
    </row>
    <row r="381" spans="1:120" hidden="1">
      <c r="A381" s="45" t="s">
        <v>16</v>
      </c>
      <c r="B381" s="45" t="s">
        <v>166</v>
      </c>
      <c r="C381" s="45" t="s">
        <v>4246</v>
      </c>
      <c r="D381" s="45"/>
      <c r="E381" s="45">
        <v>55298</v>
      </c>
      <c r="F381" s="45">
        <v>4059779055298</v>
      </c>
      <c r="G381" s="46"/>
      <c r="H381" s="45" t="s">
        <v>436</v>
      </c>
      <c r="I381" s="45" t="s">
        <v>3276</v>
      </c>
      <c r="J381" s="45" t="s">
        <v>3221</v>
      </c>
      <c r="K381" s="45" t="s">
        <v>4401</v>
      </c>
      <c r="L381" s="45" t="s">
        <v>248</v>
      </c>
      <c r="M381" s="45">
        <v>30</v>
      </c>
      <c r="N381" s="45">
        <v>4.5</v>
      </c>
      <c r="O381" s="45"/>
      <c r="P381" s="45">
        <v>184</v>
      </c>
      <c r="Q381" s="45" t="s">
        <v>3222</v>
      </c>
      <c r="R381" s="45" t="s">
        <v>3222</v>
      </c>
      <c r="S381" s="45" t="s">
        <v>4402</v>
      </c>
      <c r="T381" s="45">
        <v>5</v>
      </c>
      <c r="U381" s="45">
        <v>0</v>
      </c>
      <c r="V381" s="45">
        <v>7</v>
      </c>
      <c r="W381" s="45">
        <v>7</v>
      </c>
      <c r="X381" s="45">
        <v>1</v>
      </c>
      <c r="Y381" s="45" t="s">
        <v>3223</v>
      </c>
      <c r="Z381" s="45" t="s">
        <v>3719</v>
      </c>
      <c r="AA381" s="45">
        <v>600</v>
      </c>
      <c r="AB381" s="45" t="b">
        <v>0</v>
      </c>
      <c r="AC381" s="45" t="b">
        <v>0</v>
      </c>
      <c r="AD381" s="45" t="b">
        <v>0</v>
      </c>
      <c r="AE381" s="45" t="b">
        <v>0</v>
      </c>
      <c r="AF381" s="45" t="b">
        <v>0</v>
      </c>
      <c r="AG381" s="45"/>
      <c r="AH381" s="45">
        <v>80</v>
      </c>
      <c r="AI381" s="45" t="b">
        <v>0</v>
      </c>
      <c r="AJ381" s="45" t="b">
        <v>0</v>
      </c>
      <c r="AK381" s="45"/>
      <c r="AL381" s="45" t="b">
        <v>0</v>
      </c>
      <c r="AM381" s="45"/>
      <c r="AN381" s="45"/>
      <c r="AO381" s="45"/>
      <c r="AP381" s="45"/>
      <c r="AQ381" s="45"/>
      <c r="AR381" s="45"/>
      <c r="AS381" s="45"/>
      <c r="AT381" s="45"/>
      <c r="AU381" s="45" t="s">
        <v>3251</v>
      </c>
      <c r="AV381" s="45">
        <v>5.99</v>
      </c>
      <c r="AW381" s="45" t="s">
        <v>76</v>
      </c>
      <c r="AX381" s="45" t="b">
        <v>0</v>
      </c>
      <c r="AY381" s="45" t="b">
        <v>0</v>
      </c>
      <c r="AZ381" s="45"/>
      <c r="BA381" s="45"/>
      <c r="BB381" s="45">
        <v>0</v>
      </c>
      <c r="BC381" s="45" t="s">
        <v>3222</v>
      </c>
      <c r="BD381" s="45" t="s">
        <v>3222</v>
      </c>
      <c r="BE381" s="45">
        <v>5.99</v>
      </c>
      <c r="BF381" s="45"/>
      <c r="BG381" s="45"/>
      <c r="BH381" s="45">
        <v>1</v>
      </c>
      <c r="BI381" s="45" t="s">
        <v>330</v>
      </c>
      <c r="BJ381" s="45" t="s">
        <v>3978</v>
      </c>
      <c r="BK381" s="45" t="b">
        <v>0</v>
      </c>
      <c r="BL381" s="45" t="s">
        <v>3228</v>
      </c>
      <c r="BM381" s="45" t="s">
        <v>3361</v>
      </c>
      <c r="BN381" s="45">
        <v>1697620</v>
      </c>
      <c r="BO381" s="45" t="s">
        <v>3751</v>
      </c>
      <c r="BP381" s="45">
        <v>7319</v>
      </c>
      <c r="BQ381" s="45" t="s">
        <v>3752</v>
      </c>
      <c r="BR381" s="45" t="s">
        <v>3256</v>
      </c>
      <c r="BS381" s="45"/>
      <c r="BT381" s="45" t="b">
        <v>0</v>
      </c>
      <c r="BU381" s="45">
        <v>6</v>
      </c>
      <c r="BV381" s="45" t="s">
        <v>4249</v>
      </c>
      <c r="BW381" s="45" t="s">
        <v>3235</v>
      </c>
      <c r="BX381" s="46"/>
      <c r="BY381" s="45"/>
      <c r="BZ381" s="45"/>
      <c r="CA381" s="47">
        <v>46048</v>
      </c>
      <c r="CB381" s="47">
        <v>45620</v>
      </c>
      <c r="CC381" s="45" t="s">
        <v>3336</v>
      </c>
      <c r="CD381" s="45" t="b">
        <v>0</v>
      </c>
      <c r="CE381" s="45" t="b">
        <v>0</v>
      </c>
      <c r="CF381" s="45" t="b">
        <v>0</v>
      </c>
      <c r="CG381" s="45" t="b">
        <v>0</v>
      </c>
      <c r="CH381" s="45"/>
      <c r="CI381" s="45" t="s">
        <v>337</v>
      </c>
      <c r="CJ381" s="45" t="s">
        <v>3370</v>
      </c>
      <c r="CK381" s="45" t="s">
        <v>3371</v>
      </c>
      <c r="CL381" s="45"/>
      <c r="CM381" s="45"/>
      <c r="CN381" s="45"/>
      <c r="CO381" s="45" t="b">
        <v>0</v>
      </c>
      <c r="CP381" s="45" t="s">
        <v>3238</v>
      </c>
      <c r="CQ381" s="45">
        <v>0</v>
      </c>
      <c r="CR381" s="45">
        <v>0</v>
      </c>
      <c r="CS381" s="45"/>
      <c r="CT381" s="45"/>
      <c r="CU381" s="45"/>
      <c r="CV381" s="45">
        <v>0</v>
      </c>
      <c r="CW381" s="45">
        <v>0</v>
      </c>
      <c r="CX381" s="45">
        <v>0</v>
      </c>
      <c r="CY381" s="45">
        <v>0</v>
      </c>
      <c r="CZ381" s="45"/>
      <c r="DA381" s="45">
        <v>0</v>
      </c>
      <c r="DB381" s="45">
        <v>0</v>
      </c>
      <c r="DC381" s="45"/>
      <c r="DD381" s="45"/>
      <c r="DE381" s="45">
        <v>0</v>
      </c>
      <c r="DF381" s="45">
        <v>0</v>
      </c>
      <c r="DG381" s="45">
        <v>0</v>
      </c>
      <c r="DH381" s="45"/>
      <c r="DI381" s="45"/>
      <c r="DJ381" s="45"/>
      <c r="DK381" s="45"/>
      <c r="DL381" s="45">
        <v>0</v>
      </c>
      <c r="DM381" s="45">
        <v>1</v>
      </c>
      <c r="DN381" s="13">
        <v>0</v>
      </c>
      <c r="DO381" s="13">
        <v>0</v>
      </c>
      <c r="DP381" s="13">
        <v>1</v>
      </c>
    </row>
    <row r="382" spans="1:120" hidden="1">
      <c r="A382" s="45" t="s">
        <v>16</v>
      </c>
      <c r="B382" s="45" t="s">
        <v>1860</v>
      </c>
      <c r="C382" s="46"/>
      <c r="D382" s="45"/>
      <c r="E382" s="45">
        <v>65174</v>
      </c>
      <c r="F382" s="45">
        <v>4059779065174</v>
      </c>
      <c r="G382" s="46"/>
      <c r="H382" s="45" t="s">
        <v>195</v>
      </c>
      <c r="I382" s="45" t="s">
        <v>3220</v>
      </c>
      <c r="J382" s="45" t="s">
        <v>3221</v>
      </c>
      <c r="K382" s="45" t="s">
        <v>4403</v>
      </c>
      <c r="L382" s="45" t="s">
        <v>195</v>
      </c>
      <c r="M382" s="45">
        <v>11</v>
      </c>
      <c r="N382" s="45">
        <v>3.8</v>
      </c>
      <c r="O382" s="45"/>
      <c r="P382" s="45">
        <v>81</v>
      </c>
      <c r="Q382" s="45" t="s">
        <v>3222</v>
      </c>
      <c r="R382" s="45" t="b">
        <v>0</v>
      </c>
      <c r="S382" s="45"/>
      <c r="T382" s="45">
        <v>5</v>
      </c>
      <c r="U382" s="45">
        <v>838</v>
      </c>
      <c r="V382" s="45">
        <v>5</v>
      </c>
      <c r="W382" s="45">
        <v>5</v>
      </c>
      <c r="X382" s="45">
        <v>0</v>
      </c>
      <c r="Y382" s="45" t="s">
        <v>3249</v>
      </c>
      <c r="Z382" s="45" t="s">
        <v>4404</v>
      </c>
      <c r="AA382" s="45">
        <v>0</v>
      </c>
      <c r="AB382" s="45" t="b">
        <v>0</v>
      </c>
      <c r="AC382" s="45" t="b">
        <v>0</v>
      </c>
      <c r="AD382" s="45" t="b">
        <v>0</v>
      </c>
      <c r="AE382" s="45" t="b">
        <v>0</v>
      </c>
      <c r="AF382" s="45" t="b">
        <v>0</v>
      </c>
      <c r="AG382" s="45" t="s">
        <v>3225</v>
      </c>
      <c r="AH382" s="45">
        <v>65</v>
      </c>
      <c r="AI382" s="45" t="b">
        <v>0</v>
      </c>
      <c r="AJ382" s="45" t="b">
        <v>0</v>
      </c>
      <c r="AK382" s="45"/>
      <c r="AL382" s="45" t="b">
        <v>0</v>
      </c>
      <c r="AM382" s="45"/>
      <c r="AN382" s="45"/>
      <c r="AO382" s="45"/>
      <c r="AP382" s="45"/>
      <c r="AQ382" s="45"/>
      <c r="AR382" s="45"/>
      <c r="AS382" s="45"/>
      <c r="AT382" s="45"/>
      <c r="AU382" s="45" t="s">
        <v>3251</v>
      </c>
      <c r="AV382" s="45">
        <v>12.67</v>
      </c>
      <c r="AW382" s="45" t="s">
        <v>76</v>
      </c>
      <c r="AX382" s="45" t="b">
        <v>0</v>
      </c>
      <c r="AY382" s="45" t="s">
        <v>3222</v>
      </c>
      <c r="AZ382" s="45"/>
      <c r="BA382" s="45" t="s">
        <v>2115</v>
      </c>
      <c r="BB382" s="45">
        <v>1</v>
      </c>
      <c r="BC382" s="45" t="s">
        <v>3222</v>
      </c>
      <c r="BD382" s="45" t="s">
        <v>3222</v>
      </c>
      <c r="BE382" s="45">
        <v>12.67</v>
      </c>
      <c r="BF382" s="45">
        <v>12.67</v>
      </c>
      <c r="BG382" s="45"/>
      <c r="BH382" s="45">
        <v>1</v>
      </c>
      <c r="BI382" s="45" t="s">
        <v>330</v>
      </c>
      <c r="BJ382" s="45"/>
      <c r="BK382" s="45" t="s">
        <v>3222</v>
      </c>
      <c r="BL382" s="45" t="s">
        <v>3228</v>
      </c>
      <c r="BM382" s="45" t="s">
        <v>3243</v>
      </c>
      <c r="BN382" s="45">
        <v>197473</v>
      </c>
      <c r="BO382" s="45" t="s">
        <v>3254</v>
      </c>
      <c r="BP382" s="45">
        <v>353</v>
      </c>
      <c r="BQ382" s="45" t="s">
        <v>4405</v>
      </c>
      <c r="BR382" s="45" t="s">
        <v>3256</v>
      </c>
      <c r="BS382" s="45"/>
      <c r="BT382" s="45" t="b">
        <v>0</v>
      </c>
      <c r="BU382" s="45">
        <v>1</v>
      </c>
      <c r="BV382" s="45" t="s">
        <v>3307</v>
      </c>
      <c r="BW382" s="45"/>
      <c r="BX382" s="45"/>
      <c r="BY382" s="45"/>
      <c r="BZ382" s="45"/>
      <c r="CA382" s="47">
        <v>46048</v>
      </c>
      <c r="CB382" s="47">
        <v>45655</v>
      </c>
      <c r="CC382" s="45" t="s">
        <v>3236</v>
      </c>
      <c r="CD382" s="45" t="b">
        <v>0</v>
      </c>
      <c r="CE382" s="45" t="b">
        <v>0</v>
      </c>
      <c r="CF382" s="45" t="b">
        <v>0</v>
      </c>
      <c r="CG382" s="45" t="b">
        <v>0</v>
      </c>
      <c r="CH382" s="45"/>
      <c r="CI382" s="45" t="s">
        <v>337</v>
      </c>
      <c r="CJ382" s="45" t="s">
        <v>3370</v>
      </c>
      <c r="CK382" s="45" t="s">
        <v>3371</v>
      </c>
      <c r="CL382" s="45"/>
      <c r="CM382" s="45"/>
      <c r="CN382" s="45"/>
      <c r="CO382" s="45" t="b">
        <v>0</v>
      </c>
      <c r="CP382" s="45" t="s">
        <v>3238</v>
      </c>
      <c r="CQ382" s="45">
        <v>0</v>
      </c>
      <c r="CR382" s="45">
        <v>0</v>
      </c>
      <c r="CS382" s="45">
        <v>0.3997</v>
      </c>
      <c r="CT382" s="45"/>
      <c r="CU382" s="45"/>
      <c r="CV382" s="45">
        <v>36</v>
      </c>
      <c r="CW382" s="45">
        <v>1</v>
      </c>
      <c r="CX382" s="45">
        <v>7.24</v>
      </c>
      <c r="CY382" s="45">
        <v>0</v>
      </c>
      <c r="CZ382" s="45">
        <v>0</v>
      </c>
      <c r="DA382" s="45">
        <v>0</v>
      </c>
      <c r="DB382" s="45">
        <v>0</v>
      </c>
      <c r="DC382" s="45">
        <v>0</v>
      </c>
      <c r="DD382" s="45">
        <v>0</v>
      </c>
      <c r="DE382" s="45">
        <v>7.24</v>
      </c>
      <c r="DF382" s="45">
        <v>1</v>
      </c>
      <c r="DG382" s="45">
        <v>0</v>
      </c>
      <c r="DH382" s="45">
        <v>0</v>
      </c>
      <c r="DI382" s="45">
        <v>0</v>
      </c>
      <c r="DJ382" s="45">
        <v>0</v>
      </c>
      <c r="DK382" s="45">
        <v>0</v>
      </c>
      <c r="DL382" s="45">
        <v>0</v>
      </c>
      <c r="DM382" s="45"/>
      <c r="DN382" s="13">
        <v>0</v>
      </c>
      <c r="DO382" s="13">
        <v>0</v>
      </c>
      <c r="DP382" s="13"/>
    </row>
    <row r="383" spans="1:120" hidden="1">
      <c r="A383" s="45" t="s">
        <v>16</v>
      </c>
      <c r="B383" s="45" t="s">
        <v>2583</v>
      </c>
      <c r="C383" s="45" t="s">
        <v>3827</v>
      </c>
      <c r="D383" s="45"/>
      <c r="E383" s="45">
        <v>55236</v>
      </c>
      <c r="F383" s="45">
        <v>4059779055236</v>
      </c>
      <c r="G383" s="46"/>
      <c r="H383" s="45" t="s">
        <v>195</v>
      </c>
      <c r="I383" s="45" t="s">
        <v>3220</v>
      </c>
      <c r="J383" s="45" t="s">
        <v>3221</v>
      </c>
      <c r="K383" s="45" t="s">
        <v>4406</v>
      </c>
      <c r="L383" s="45"/>
      <c r="M383" s="45">
        <v>43</v>
      </c>
      <c r="N383" s="45">
        <v>4.3</v>
      </c>
      <c r="O383" s="45"/>
      <c r="P383" s="45">
        <v>155</v>
      </c>
      <c r="Q383" s="45" t="s">
        <v>3222</v>
      </c>
      <c r="R383" s="45" t="b">
        <v>0</v>
      </c>
      <c r="S383" s="45"/>
      <c r="T383" s="45">
        <v>5</v>
      </c>
      <c r="U383" s="45">
        <v>932</v>
      </c>
      <c r="V383" s="45">
        <v>5</v>
      </c>
      <c r="W383" s="45">
        <v>5</v>
      </c>
      <c r="X383" s="45">
        <v>0</v>
      </c>
      <c r="Y383" s="45" t="s">
        <v>3223</v>
      </c>
      <c r="Z383" s="45" t="s">
        <v>3250</v>
      </c>
      <c r="AA383" s="45">
        <v>0</v>
      </c>
      <c r="AB383" s="45" t="b">
        <v>0</v>
      </c>
      <c r="AC383" s="45" t="b">
        <v>0</v>
      </c>
      <c r="AD383" s="45" t="b">
        <v>0</v>
      </c>
      <c r="AE383" s="45" t="b">
        <v>0</v>
      </c>
      <c r="AF383" s="45" t="b">
        <v>0</v>
      </c>
      <c r="AG383" s="45" t="s">
        <v>3225</v>
      </c>
      <c r="AH383" s="45">
        <v>70</v>
      </c>
      <c r="AI383" s="45" t="b">
        <v>0</v>
      </c>
      <c r="AJ383" s="45" t="s">
        <v>3222</v>
      </c>
      <c r="AK383" s="45"/>
      <c r="AL383" s="45" t="b">
        <v>0</v>
      </c>
      <c r="AM383" s="45"/>
      <c r="AN383" s="45"/>
      <c r="AO383" s="45"/>
      <c r="AP383" s="45"/>
      <c r="AQ383" s="45"/>
      <c r="AR383" s="45"/>
      <c r="AS383" s="45"/>
      <c r="AT383" s="45"/>
      <c r="AU383" s="45" t="s">
        <v>3251</v>
      </c>
      <c r="AV383" s="45">
        <v>3.99</v>
      </c>
      <c r="AW383" s="45"/>
      <c r="AX383" s="45" t="b">
        <v>0</v>
      </c>
      <c r="AY383" s="45" t="s">
        <v>3222</v>
      </c>
      <c r="AZ383" s="45"/>
      <c r="BA383" s="45" t="s">
        <v>2658</v>
      </c>
      <c r="BB383" s="45">
        <v>1</v>
      </c>
      <c r="BC383" s="45" t="b">
        <v>0</v>
      </c>
      <c r="BD383" s="45" t="b">
        <v>0</v>
      </c>
      <c r="BE383" s="45">
        <v>3.99</v>
      </c>
      <c r="BF383" s="45">
        <v>3.99</v>
      </c>
      <c r="BG383" s="45"/>
      <c r="BH383" s="45">
        <v>0</v>
      </c>
      <c r="BI383" s="45" t="s">
        <v>339</v>
      </c>
      <c r="BJ383" s="45"/>
      <c r="BK383" s="45" t="b">
        <v>0</v>
      </c>
      <c r="BL383" s="45" t="s">
        <v>3228</v>
      </c>
      <c r="BM383" s="45"/>
      <c r="BN383" s="45">
        <v>19874</v>
      </c>
      <c r="BO383" s="45"/>
      <c r="BP383" s="45"/>
      <c r="BQ383" s="45"/>
      <c r="BR383" s="45" t="s">
        <v>3256</v>
      </c>
      <c r="BS383" s="45"/>
      <c r="BT383" s="45" t="b">
        <v>0</v>
      </c>
      <c r="BU383" s="45">
        <v>2</v>
      </c>
      <c r="BV383" s="45" t="s">
        <v>4407</v>
      </c>
      <c r="BW383" s="45" t="s">
        <v>3235</v>
      </c>
      <c r="BX383" s="46"/>
      <c r="BY383" s="45"/>
      <c r="BZ383" s="45"/>
      <c r="CA383" s="47">
        <v>46048</v>
      </c>
      <c r="CB383" s="47">
        <v>45897</v>
      </c>
      <c r="CC383" s="45" t="s">
        <v>3236</v>
      </c>
      <c r="CD383" s="45" t="b">
        <v>0</v>
      </c>
      <c r="CE383" s="45" t="b">
        <v>0</v>
      </c>
      <c r="CF383" s="45" t="b">
        <v>0</v>
      </c>
      <c r="CG383" s="45" t="b">
        <v>0</v>
      </c>
      <c r="CH383" s="45"/>
      <c r="CI383" s="45" t="s">
        <v>337</v>
      </c>
      <c r="CJ383" s="45" t="s">
        <v>3370</v>
      </c>
      <c r="CK383" s="45" t="s">
        <v>3371</v>
      </c>
      <c r="CL383" s="45"/>
      <c r="CM383" s="45"/>
      <c r="CN383" s="45"/>
      <c r="CO383" s="45" t="b">
        <v>0</v>
      </c>
      <c r="CP383" s="45" t="s">
        <v>3238</v>
      </c>
      <c r="CQ383" s="45">
        <v>0</v>
      </c>
      <c r="CR383" s="45">
        <v>0</v>
      </c>
      <c r="CS383" s="45">
        <v>0.32479999999999998</v>
      </c>
      <c r="CT383" s="45"/>
      <c r="CU383" s="45"/>
      <c r="CV383" s="45">
        <v>0</v>
      </c>
      <c r="CW383" s="45">
        <v>0</v>
      </c>
      <c r="CX383" s="45">
        <v>0</v>
      </c>
      <c r="CY383" s="45">
        <v>0</v>
      </c>
      <c r="CZ383" s="45">
        <v>0</v>
      </c>
      <c r="DA383" s="45">
        <v>96</v>
      </c>
      <c r="DB383" s="45">
        <v>230.4</v>
      </c>
      <c r="DC383" s="45">
        <v>0</v>
      </c>
      <c r="DD383" s="45">
        <v>0</v>
      </c>
      <c r="DE383" s="45">
        <v>0</v>
      </c>
      <c r="DF383" s="45">
        <v>0</v>
      </c>
      <c r="DG383" s="45">
        <v>0</v>
      </c>
      <c r="DH383" s="45">
        <v>0</v>
      </c>
      <c r="DI383" s="45">
        <v>0</v>
      </c>
      <c r="DJ383" s="45">
        <v>0</v>
      </c>
      <c r="DK383" s="45">
        <v>0</v>
      </c>
      <c r="DL383" s="45">
        <v>0</v>
      </c>
      <c r="DM383" s="45"/>
      <c r="DN383" s="13"/>
      <c r="DO383" s="13"/>
      <c r="DP383" s="13"/>
    </row>
    <row r="384" spans="1:120" hidden="1">
      <c r="A384" s="45" t="s">
        <v>16</v>
      </c>
      <c r="B384" s="45" t="s">
        <v>2028</v>
      </c>
      <c r="C384" s="45" t="s">
        <v>3712</v>
      </c>
      <c r="D384" s="45"/>
      <c r="E384" s="45">
        <v>45381</v>
      </c>
      <c r="F384" s="45">
        <v>4059779045381</v>
      </c>
      <c r="G384" s="46"/>
      <c r="H384" s="45" t="s">
        <v>740</v>
      </c>
      <c r="I384" s="45" t="s">
        <v>3276</v>
      </c>
      <c r="J384" s="45" t="s">
        <v>3221</v>
      </c>
      <c r="K384" s="45" t="s">
        <v>4408</v>
      </c>
      <c r="L384" s="45" t="s">
        <v>740</v>
      </c>
      <c r="M384" s="45">
        <v>3</v>
      </c>
      <c r="N384" s="45">
        <v>4.5999999999999996</v>
      </c>
      <c r="O384" s="45"/>
      <c r="P384" s="45">
        <v>150</v>
      </c>
      <c r="Q384" s="45" t="s">
        <v>3222</v>
      </c>
      <c r="R384" s="45" t="b">
        <v>0</v>
      </c>
      <c r="S384" s="45"/>
      <c r="T384" s="45">
        <v>5</v>
      </c>
      <c r="U384" s="45">
        <v>215</v>
      </c>
      <c r="V384" s="45">
        <v>5</v>
      </c>
      <c r="W384" s="45">
        <v>5</v>
      </c>
      <c r="X384" s="45">
        <v>1</v>
      </c>
      <c r="Y384" s="45" t="s">
        <v>3223</v>
      </c>
      <c r="Z384" s="45" t="s">
        <v>3714</v>
      </c>
      <c r="AA384" s="45">
        <v>0</v>
      </c>
      <c r="AB384" s="45" t="b">
        <v>0</v>
      </c>
      <c r="AC384" s="45" t="b">
        <v>0</v>
      </c>
      <c r="AD384" s="45" t="b">
        <v>0</v>
      </c>
      <c r="AE384" s="45" t="b">
        <v>0</v>
      </c>
      <c r="AF384" s="45" t="b">
        <v>0</v>
      </c>
      <c r="AG384" s="45"/>
      <c r="AH384" s="45">
        <v>80</v>
      </c>
      <c r="AI384" s="45" t="b">
        <v>0</v>
      </c>
      <c r="AJ384" s="45" t="b">
        <v>0</v>
      </c>
      <c r="AK384" s="45"/>
      <c r="AL384" s="45" t="b">
        <v>0</v>
      </c>
      <c r="AM384" s="45"/>
      <c r="AN384" s="45"/>
      <c r="AO384" s="45"/>
      <c r="AP384" s="45"/>
      <c r="AQ384" s="45"/>
      <c r="AR384" s="45"/>
      <c r="AS384" s="45"/>
      <c r="AT384" s="45"/>
      <c r="AU384" s="45" t="s">
        <v>3251</v>
      </c>
      <c r="AV384" s="45">
        <v>5.99</v>
      </c>
      <c r="AW384" s="45" t="s">
        <v>76</v>
      </c>
      <c r="AX384" s="45" t="b">
        <v>0</v>
      </c>
      <c r="AY384" s="45" t="s">
        <v>3222</v>
      </c>
      <c r="AZ384" s="45"/>
      <c r="BA384" s="45" t="s">
        <v>4409</v>
      </c>
      <c r="BB384" s="45">
        <v>2</v>
      </c>
      <c r="BC384" s="45" t="s">
        <v>3222</v>
      </c>
      <c r="BD384" s="45" t="s">
        <v>3222</v>
      </c>
      <c r="BE384" s="45">
        <v>5.99</v>
      </c>
      <c r="BF384" s="45"/>
      <c r="BG384" s="45"/>
      <c r="BH384" s="45">
        <v>1</v>
      </c>
      <c r="BI384" s="45" t="s">
        <v>330</v>
      </c>
      <c r="BJ384" s="45"/>
      <c r="BK384" s="45" t="s">
        <v>3222</v>
      </c>
      <c r="BL384" s="45" t="s">
        <v>3228</v>
      </c>
      <c r="BM384" s="45" t="s">
        <v>3253</v>
      </c>
      <c r="BN384" s="45">
        <v>76119</v>
      </c>
      <c r="BO384" s="45" t="s">
        <v>4153</v>
      </c>
      <c r="BP384" s="45">
        <v>148</v>
      </c>
      <c r="BQ384" s="45" t="s">
        <v>4154</v>
      </c>
      <c r="BR384" s="45" t="s">
        <v>3256</v>
      </c>
      <c r="BS384" s="45"/>
      <c r="BT384" s="45" t="b">
        <v>0</v>
      </c>
      <c r="BU384" s="45">
        <v>4</v>
      </c>
      <c r="BV384" s="45" t="s">
        <v>4410</v>
      </c>
      <c r="BW384" s="45" t="s">
        <v>3283</v>
      </c>
      <c r="BX384" s="46"/>
      <c r="BY384" s="45"/>
      <c r="BZ384" s="45"/>
      <c r="CA384" s="47">
        <v>46048</v>
      </c>
      <c r="CB384" s="47">
        <v>45652</v>
      </c>
      <c r="CC384" s="45" t="s">
        <v>3236</v>
      </c>
      <c r="CD384" s="45" t="b">
        <v>0</v>
      </c>
      <c r="CE384" s="45" t="b">
        <v>0</v>
      </c>
      <c r="CF384" s="45" t="b">
        <v>0</v>
      </c>
      <c r="CG384" s="45" t="b">
        <v>0</v>
      </c>
      <c r="CH384" s="45"/>
      <c r="CI384" s="45" t="s">
        <v>337</v>
      </c>
      <c r="CJ384" s="45" t="s">
        <v>3371</v>
      </c>
      <c r="CK384" s="45" t="s">
        <v>3371</v>
      </c>
      <c r="CL384" s="45"/>
      <c r="CM384" s="45"/>
      <c r="CN384" s="45"/>
      <c r="CO384" s="45" t="b">
        <v>0</v>
      </c>
      <c r="CP384" s="45" t="s">
        <v>3238</v>
      </c>
      <c r="CQ384" s="45">
        <v>0</v>
      </c>
      <c r="CR384" s="45">
        <v>0</v>
      </c>
      <c r="CS384" s="45">
        <v>0.35239999999999999</v>
      </c>
      <c r="CT384" s="45"/>
      <c r="CU384" s="45"/>
      <c r="CV384" s="45">
        <v>9</v>
      </c>
      <c r="CW384" s="45">
        <v>0</v>
      </c>
      <c r="CX384" s="45">
        <v>0</v>
      </c>
      <c r="CY384" s="45">
        <v>0</v>
      </c>
      <c r="CZ384" s="45">
        <v>0</v>
      </c>
      <c r="DA384" s="45">
        <v>0</v>
      </c>
      <c r="DB384" s="45">
        <v>0</v>
      </c>
      <c r="DC384" s="45">
        <v>0</v>
      </c>
      <c r="DD384" s="45">
        <v>0</v>
      </c>
      <c r="DE384" s="45">
        <v>0</v>
      </c>
      <c r="DF384" s="45">
        <v>0</v>
      </c>
      <c r="DG384" s="45">
        <v>0</v>
      </c>
      <c r="DH384" s="45">
        <v>0</v>
      </c>
      <c r="DI384" s="45">
        <v>0</v>
      </c>
      <c r="DJ384" s="45">
        <v>0</v>
      </c>
      <c r="DK384" s="45">
        <v>0</v>
      </c>
      <c r="DL384" s="45">
        <v>0</v>
      </c>
      <c r="DM384" s="45"/>
      <c r="DN384" s="13"/>
      <c r="DO384" s="13">
        <v>0</v>
      </c>
      <c r="DP384" s="13"/>
    </row>
    <row r="385" spans="1:120" hidden="1">
      <c r="A385" s="45" t="s">
        <v>16</v>
      </c>
      <c r="B385" s="45" t="s">
        <v>2585</v>
      </c>
      <c r="C385" s="45" t="s">
        <v>3712</v>
      </c>
      <c r="D385" s="45"/>
      <c r="E385" s="45">
        <v>45398</v>
      </c>
      <c r="F385" s="45">
        <v>4059779045398</v>
      </c>
      <c r="G385" s="46"/>
      <c r="H385" s="45" t="s">
        <v>740</v>
      </c>
      <c r="I385" s="45" t="s">
        <v>3276</v>
      </c>
      <c r="J385" s="45" t="s">
        <v>3221</v>
      </c>
      <c r="K385" s="45" t="s">
        <v>4411</v>
      </c>
      <c r="L385" s="45" t="s">
        <v>740</v>
      </c>
      <c r="M385" s="45">
        <v>3</v>
      </c>
      <c r="N385" s="45">
        <v>4.5999999999999996</v>
      </c>
      <c r="O385" s="45"/>
      <c r="P385" s="45">
        <v>165</v>
      </c>
      <c r="Q385" s="45" t="s">
        <v>3222</v>
      </c>
      <c r="R385" s="45" t="b">
        <v>0</v>
      </c>
      <c r="S385" s="45"/>
      <c r="T385" s="45">
        <v>5</v>
      </c>
      <c r="U385" s="45">
        <v>329</v>
      </c>
      <c r="V385" s="45">
        <v>5</v>
      </c>
      <c r="W385" s="45">
        <v>5</v>
      </c>
      <c r="X385" s="45">
        <v>1</v>
      </c>
      <c r="Y385" s="45" t="s">
        <v>3223</v>
      </c>
      <c r="Z385" s="45" t="s">
        <v>3714</v>
      </c>
      <c r="AA385" s="45">
        <v>0</v>
      </c>
      <c r="AB385" s="45" t="b">
        <v>0</v>
      </c>
      <c r="AC385" s="45" t="b">
        <v>0</v>
      </c>
      <c r="AD385" s="45" t="b">
        <v>0</v>
      </c>
      <c r="AE385" s="45" t="b">
        <v>0</v>
      </c>
      <c r="AF385" s="45" t="b">
        <v>0</v>
      </c>
      <c r="AG385" s="45"/>
      <c r="AH385" s="45">
        <v>70</v>
      </c>
      <c r="AI385" s="45" t="b">
        <v>0</v>
      </c>
      <c r="AJ385" s="45" t="b">
        <v>0</v>
      </c>
      <c r="AK385" s="45"/>
      <c r="AL385" s="45" t="b">
        <v>0</v>
      </c>
      <c r="AM385" s="45"/>
      <c r="AN385" s="45"/>
      <c r="AO385" s="45"/>
      <c r="AP385" s="45"/>
      <c r="AQ385" s="45"/>
      <c r="AR385" s="45"/>
      <c r="AS385" s="45"/>
      <c r="AT385" s="45"/>
      <c r="AU385" s="45" t="s">
        <v>3251</v>
      </c>
      <c r="AV385" s="45">
        <v>18.7</v>
      </c>
      <c r="AW385" s="45" t="s">
        <v>76</v>
      </c>
      <c r="AX385" s="45" t="b">
        <v>0</v>
      </c>
      <c r="AY385" s="45" t="s">
        <v>3222</v>
      </c>
      <c r="AZ385" s="45"/>
      <c r="BA385" s="45" t="s">
        <v>504</v>
      </c>
      <c r="BB385" s="45">
        <v>1</v>
      </c>
      <c r="BC385" s="45" t="s">
        <v>3222</v>
      </c>
      <c r="BD385" s="45" t="s">
        <v>3222</v>
      </c>
      <c r="BE385" s="45">
        <v>18.7</v>
      </c>
      <c r="BF385" s="45">
        <v>24.95</v>
      </c>
      <c r="BG385" s="45"/>
      <c r="BH385" s="45">
        <v>1</v>
      </c>
      <c r="BI385" s="45" t="s">
        <v>330</v>
      </c>
      <c r="BJ385" s="45"/>
      <c r="BK385" s="45" t="s">
        <v>3222</v>
      </c>
      <c r="BL385" s="45" t="s">
        <v>3228</v>
      </c>
      <c r="BM385" s="45" t="s">
        <v>3253</v>
      </c>
      <c r="BN385" s="45">
        <v>72387</v>
      </c>
      <c r="BO385" s="45" t="s">
        <v>4153</v>
      </c>
      <c r="BP385" s="45">
        <v>145</v>
      </c>
      <c r="BQ385" s="45" t="s">
        <v>4154</v>
      </c>
      <c r="BR385" s="45" t="s">
        <v>3256</v>
      </c>
      <c r="BS385" s="45"/>
      <c r="BT385" s="45" t="b">
        <v>0</v>
      </c>
      <c r="BU385" s="45">
        <v>4</v>
      </c>
      <c r="BV385" s="45" t="s">
        <v>4410</v>
      </c>
      <c r="BW385" s="45" t="s">
        <v>3283</v>
      </c>
      <c r="BX385" s="46"/>
      <c r="BY385" s="45"/>
      <c r="BZ385" s="45"/>
      <c r="CA385" s="47">
        <v>46048</v>
      </c>
      <c r="CB385" s="47">
        <v>45660</v>
      </c>
      <c r="CC385" s="45" t="s">
        <v>3236</v>
      </c>
      <c r="CD385" s="45" t="b">
        <v>0</v>
      </c>
      <c r="CE385" s="45" t="b">
        <v>0</v>
      </c>
      <c r="CF385" s="45" t="b">
        <v>0</v>
      </c>
      <c r="CG385" s="45" t="b">
        <v>0</v>
      </c>
      <c r="CH385" s="45"/>
      <c r="CI385" s="45" t="s">
        <v>337</v>
      </c>
      <c r="CJ385" s="45" t="s">
        <v>3371</v>
      </c>
      <c r="CK385" s="45" t="s">
        <v>3371</v>
      </c>
      <c r="CL385" s="45"/>
      <c r="CM385" s="45"/>
      <c r="CN385" s="45"/>
      <c r="CO385" s="45" t="b">
        <v>0</v>
      </c>
      <c r="CP385" s="45" t="s">
        <v>3238</v>
      </c>
      <c r="CQ385" s="45">
        <v>0</v>
      </c>
      <c r="CR385" s="45">
        <v>0</v>
      </c>
      <c r="CS385" s="45"/>
      <c r="CT385" s="45"/>
      <c r="CU385" s="45"/>
      <c r="CV385" s="45">
        <v>5</v>
      </c>
      <c r="CW385" s="45">
        <v>2</v>
      </c>
      <c r="CX385" s="45">
        <v>30.18</v>
      </c>
      <c r="CY385" s="45">
        <v>0</v>
      </c>
      <c r="CZ385" s="45">
        <v>0</v>
      </c>
      <c r="DA385" s="45">
        <v>0</v>
      </c>
      <c r="DB385" s="45">
        <v>0</v>
      </c>
      <c r="DC385" s="45">
        <v>0</v>
      </c>
      <c r="DD385" s="45">
        <v>0</v>
      </c>
      <c r="DE385" s="45">
        <v>30.18</v>
      </c>
      <c r="DF385" s="45">
        <v>2</v>
      </c>
      <c r="DG385" s="45">
        <v>0</v>
      </c>
      <c r="DH385" s="45">
        <v>0</v>
      </c>
      <c r="DI385" s="45">
        <v>0</v>
      </c>
      <c r="DJ385" s="45">
        <v>0</v>
      </c>
      <c r="DK385" s="45">
        <v>0</v>
      </c>
      <c r="DL385" s="45">
        <v>0</v>
      </c>
      <c r="DM385" s="45"/>
      <c r="DN385" s="13"/>
      <c r="DO385" s="13">
        <v>0</v>
      </c>
      <c r="DP385" s="13"/>
    </row>
    <row r="386" spans="1:120" hidden="1">
      <c r="A386" s="45" t="s">
        <v>16</v>
      </c>
      <c r="B386" s="45" t="s">
        <v>36</v>
      </c>
      <c r="C386" s="45" t="s">
        <v>3815</v>
      </c>
      <c r="D386" s="45"/>
      <c r="E386" s="45">
        <v>51283</v>
      </c>
      <c r="F386" s="45">
        <v>4059779051283</v>
      </c>
      <c r="G386" s="46"/>
      <c r="H386" s="45" t="s">
        <v>337</v>
      </c>
      <c r="I386" s="45" t="s">
        <v>3276</v>
      </c>
      <c r="J386" s="45" t="s">
        <v>3221</v>
      </c>
      <c r="K386" s="45" t="s">
        <v>4412</v>
      </c>
      <c r="L386" s="45" t="s">
        <v>193</v>
      </c>
      <c r="M386" s="45">
        <v>28</v>
      </c>
      <c r="N386" s="45">
        <v>4.3</v>
      </c>
      <c r="O386" s="45">
        <v>5</v>
      </c>
      <c r="P386" s="45">
        <v>145</v>
      </c>
      <c r="Q386" s="45" t="s">
        <v>3222</v>
      </c>
      <c r="R386" s="45" t="s">
        <v>3222</v>
      </c>
      <c r="S386" s="45" t="s">
        <v>3305</v>
      </c>
      <c r="T386" s="45">
        <v>5</v>
      </c>
      <c r="U386" s="45">
        <v>529</v>
      </c>
      <c r="V386" s="45">
        <v>7</v>
      </c>
      <c r="W386" s="45">
        <v>7</v>
      </c>
      <c r="X386" s="45">
        <v>1</v>
      </c>
      <c r="Y386" s="45" t="s">
        <v>3249</v>
      </c>
      <c r="Z386" s="45" t="s">
        <v>3389</v>
      </c>
      <c r="AA386" s="45">
        <v>0</v>
      </c>
      <c r="AB386" s="45" t="b">
        <v>0</v>
      </c>
      <c r="AC386" s="45" t="b">
        <v>0</v>
      </c>
      <c r="AD386" s="45" t="b">
        <v>0</v>
      </c>
      <c r="AE386" s="45" t="b">
        <v>0</v>
      </c>
      <c r="AF386" s="45" t="b">
        <v>0</v>
      </c>
      <c r="AG386" s="45" t="s">
        <v>3279</v>
      </c>
      <c r="AH386" s="45">
        <v>70</v>
      </c>
      <c r="AI386" s="45" t="b">
        <v>0</v>
      </c>
      <c r="AJ386" s="45" t="b">
        <v>0</v>
      </c>
      <c r="AK386" s="45"/>
      <c r="AL386" s="45" t="b">
        <v>0</v>
      </c>
      <c r="AM386" s="45"/>
      <c r="AN386" s="45"/>
      <c r="AO386" s="45"/>
      <c r="AP386" s="45"/>
      <c r="AQ386" s="45"/>
      <c r="AR386" s="45"/>
      <c r="AS386" s="45"/>
      <c r="AT386" s="45"/>
      <c r="AU386" s="45" t="s">
        <v>3251</v>
      </c>
      <c r="AV386" s="45">
        <v>3.99</v>
      </c>
      <c r="AW386" s="45" t="s">
        <v>4413</v>
      </c>
      <c r="AX386" s="45" t="b">
        <v>0</v>
      </c>
      <c r="AY386" s="45" t="s">
        <v>3222</v>
      </c>
      <c r="AZ386" s="45"/>
      <c r="BA386" s="45" t="s">
        <v>3262</v>
      </c>
      <c r="BB386" s="45">
        <v>1</v>
      </c>
      <c r="BC386" s="45" t="b">
        <v>0</v>
      </c>
      <c r="BD386" s="45" t="b">
        <v>0</v>
      </c>
      <c r="BE386" s="45">
        <v>4.5</v>
      </c>
      <c r="BF386" s="45"/>
      <c r="BG386" s="45"/>
      <c r="BH386" s="45">
        <v>1</v>
      </c>
      <c r="BI386" s="45" t="s">
        <v>330</v>
      </c>
      <c r="BJ386" s="45" t="s">
        <v>4271</v>
      </c>
      <c r="BK386" s="45" t="b">
        <v>0</v>
      </c>
      <c r="BL386" s="45" t="s">
        <v>3228</v>
      </c>
      <c r="BM386" s="45" t="s">
        <v>3243</v>
      </c>
      <c r="BN386" s="45">
        <v>77856</v>
      </c>
      <c r="BO386" s="45" t="s">
        <v>3280</v>
      </c>
      <c r="BP386" s="45">
        <v>181</v>
      </c>
      <c r="BQ386" s="45" t="s">
        <v>3281</v>
      </c>
      <c r="BR386" s="45" t="s">
        <v>3256</v>
      </c>
      <c r="BS386" s="45"/>
      <c r="BT386" s="45" t="b">
        <v>0</v>
      </c>
      <c r="BU386" s="45">
        <v>3</v>
      </c>
      <c r="BV386" s="45" t="s">
        <v>3819</v>
      </c>
      <c r="BW386" s="45" t="s">
        <v>3283</v>
      </c>
      <c r="BX386" s="46"/>
      <c r="BY386" s="45"/>
      <c r="BZ386" s="45"/>
      <c r="CA386" s="47">
        <v>46048</v>
      </c>
      <c r="CB386" s="47">
        <v>45618</v>
      </c>
      <c r="CC386" s="45" t="s">
        <v>3284</v>
      </c>
      <c r="CD386" s="45" t="b">
        <v>0</v>
      </c>
      <c r="CE386" s="45" t="b">
        <v>0</v>
      </c>
      <c r="CF386" s="45" t="b">
        <v>0</v>
      </c>
      <c r="CG386" s="45" t="b">
        <v>0</v>
      </c>
      <c r="CH386" s="45"/>
      <c r="CI386" s="45" t="s">
        <v>337</v>
      </c>
      <c r="CJ386" s="45" t="s">
        <v>3371</v>
      </c>
      <c r="CK386" s="45" t="s">
        <v>3371</v>
      </c>
      <c r="CL386" s="45"/>
      <c r="CM386" s="45"/>
      <c r="CN386" s="45"/>
      <c r="CO386" s="45" t="b">
        <v>0</v>
      </c>
      <c r="CP386" s="45" t="s">
        <v>3238</v>
      </c>
      <c r="CQ386" s="45">
        <v>0</v>
      </c>
      <c r="CR386" s="45">
        <v>0</v>
      </c>
      <c r="CS386" s="45">
        <v>0.42770000000000002</v>
      </c>
      <c r="CT386" s="45"/>
      <c r="CU386" s="45"/>
      <c r="CV386" s="45">
        <v>0</v>
      </c>
      <c r="CW386" s="45">
        <v>0</v>
      </c>
      <c r="CX386" s="45">
        <v>0</v>
      </c>
      <c r="CY386" s="45">
        <v>0</v>
      </c>
      <c r="CZ386" s="45">
        <v>0</v>
      </c>
      <c r="DA386" s="45">
        <v>0</v>
      </c>
      <c r="DB386" s="45">
        <v>0</v>
      </c>
      <c r="DC386" s="45">
        <v>0</v>
      </c>
      <c r="DD386" s="45">
        <v>0</v>
      </c>
      <c r="DE386" s="45">
        <v>0</v>
      </c>
      <c r="DF386" s="45">
        <v>0</v>
      </c>
      <c r="DG386" s="45">
        <v>0</v>
      </c>
      <c r="DH386" s="45">
        <v>0</v>
      </c>
      <c r="DI386" s="45">
        <v>0</v>
      </c>
      <c r="DJ386" s="45">
        <v>0</v>
      </c>
      <c r="DK386" s="45">
        <v>0</v>
      </c>
      <c r="DL386" s="45">
        <v>0</v>
      </c>
      <c r="DM386" s="45">
        <v>0.86</v>
      </c>
      <c r="DN386" s="13"/>
      <c r="DO386" s="13">
        <v>0</v>
      </c>
      <c r="DP386" s="13"/>
    </row>
    <row r="387" spans="1:120" hidden="1">
      <c r="A387" s="45" t="s">
        <v>16</v>
      </c>
      <c r="B387" s="45" t="s">
        <v>2219</v>
      </c>
      <c r="C387" s="45" t="s">
        <v>3815</v>
      </c>
      <c r="D387" s="45"/>
      <c r="E387" s="45">
        <v>51290</v>
      </c>
      <c r="F387" s="45">
        <v>4059779051290</v>
      </c>
      <c r="G387" s="46"/>
      <c r="H387" s="45" t="s">
        <v>337</v>
      </c>
      <c r="I387" s="45" t="s">
        <v>3276</v>
      </c>
      <c r="J387" s="45" t="s">
        <v>3221</v>
      </c>
      <c r="K387" s="45" t="s">
        <v>4414</v>
      </c>
      <c r="L387" s="45" t="s">
        <v>193</v>
      </c>
      <c r="M387" s="45">
        <v>28</v>
      </c>
      <c r="N387" s="45">
        <v>4.3</v>
      </c>
      <c r="O387" s="45">
        <v>5</v>
      </c>
      <c r="P387" s="45">
        <v>182</v>
      </c>
      <c r="Q387" s="45" t="s">
        <v>3222</v>
      </c>
      <c r="R387" s="45" t="s">
        <v>3222</v>
      </c>
      <c r="S387" s="45" t="s">
        <v>3305</v>
      </c>
      <c r="T387" s="45">
        <v>5</v>
      </c>
      <c r="U387" s="45">
        <v>0</v>
      </c>
      <c r="V387" s="45">
        <v>6</v>
      </c>
      <c r="W387" s="45">
        <v>6</v>
      </c>
      <c r="X387" s="45">
        <v>1</v>
      </c>
      <c r="Y387" s="45" t="s">
        <v>3223</v>
      </c>
      <c r="Z387" s="45" t="s">
        <v>3818</v>
      </c>
      <c r="AA387" s="45">
        <v>0</v>
      </c>
      <c r="AB387" s="45" t="b">
        <v>0</v>
      </c>
      <c r="AC387" s="45" t="b">
        <v>0</v>
      </c>
      <c r="AD387" s="45" t="b">
        <v>0</v>
      </c>
      <c r="AE387" s="45" t="b">
        <v>0</v>
      </c>
      <c r="AF387" s="45" t="b">
        <v>0</v>
      </c>
      <c r="AG387" s="45" t="s">
        <v>3279</v>
      </c>
      <c r="AH387" s="45">
        <v>80</v>
      </c>
      <c r="AI387" s="45" t="b">
        <v>0</v>
      </c>
      <c r="AJ387" s="45" t="b">
        <v>0</v>
      </c>
      <c r="AK387" s="45"/>
      <c r="AL387" s="45" t="b">
        <v>0</v>
      </c>
      <c r="AM387" s="45"/>
      <c r="AN387" s="45"/>
      <c r="AO387" s="45"/>
      <c r="AP387" s="45"/>
      <c r="AQ387" s="45"/>
      <c r="AR387" s="45"/>
      <c r="AS387" s="45"/>
      <c r="AT387" s="45"/>
      <c r="AU387" s="45" t="s">
        <v>3251</v>
      </c>
      <c r="AV387" s="45">
        <v>65.819999999999993</v>
      </c>
      <c r="AW387" s="45" t="s">
        <v>76</v>
      </c>
      <c r="AX387" s="45" t="b">
        <v>0</v>
      </c>
      <c r="AY387" s="45" t="b">
        <v>0</v>
      </c>
      <c r="AZ387" s="45"/>
      <c r="BA387" s="45"/>
      <c r="BB387" s="45">
        <v>0</v>
      </c>
      <c r="BC387" s="45" t="s">
        <v>3222</v>
      </c>
      <c r="BD387" s="45" t="s">
        <v>3222</v>
      </c>
      <c r="BE387" s="45">
        <v>65.819999999999993</v>
      </c>
      <c r="BF387" s="45"/>
      <c r="BG387" s="45"/>
      <c r="BH387" s="45">
        <v>2</v>
      </c>
      <c r="BI387" s="45" t="s">
        <v>330</v>
      </c>
      <c r="BJ387" s="45" t="s">
        <v>4271</v>
      </c>
      <c r="BK387" s="45" t="s">
        <v>3222</v>
      </c>
      <c r="BL387" s="45" t="s">
        <v>3228</v>
      </c>
      <c r="BM387" s="45" t="s">
        <v>3243</v>
      </c>
      <c r="BN387" s="45">
        <v>77856</v>
      </c>
      <c r="BO387" s="45" t="s">
        <v>3280</v>
      </c>
      <c r="BP387" s="45">
        <v>181</v>
      </c>
      <c r="BQ387" s="45" t="s">
        <v>3281</v>
      </c>
      <c r="BR387" s="45" t="s">
        <v>3256</v>
      </c>
      <c r="BS387" s="45"/>
      <c r="BT387" s="45" t="b">
        <v>0</v>
      </c>
      <c r="BU387" s="45">
        <v>3</v>
      </c>
      <c r="BV387" s="45" t="s">
        <v>3819</v>
      </c>
      <c r="BW387" s="45" t="s">
        <v>3283</v>
      </c>
      <c r="BX387" s="46"/>
      <c r="BY387" s="45"/>
      <c r="BZ387" s="45"/>
      <c r="CA387" s="47">
        <v>46048</v>
      </c>
      <c r="CB387" s="47">
        <v>45634</v>
      </c>
      <c r="CC387" s="45" t="s">
        <v>3284</v>
      </c>
      <c r="CD387" s="45" t="b">
        <v>0</v>
      </c>
      <c r="CE387" s="45" t="b">
        <v>0</v>
      </c>
      <c r="CF387" s="45" t="b">
        <v>0</v>
      </c>
      <c r="CG387" s="45" t="b">
        <v>0</v>
      </c>
      <c r="CH387" s="45"/>
      <c r="CI387" s="45" t="s">
        <v>337</v>
      </c>
      <c r="CJ387" s="45" t="s">
        <v>3237</v>
      </c>
      <c r="CK387" s="45" t="s">
        <v>3237</v>
      </c>
      <c r="CL387" s="45"/>
      <c r="CM387" s="45"/>
      <c r="CN387" s="45"/>
      <c r="CO387" s="45" t="b">
        <v>0</v>
      </c>
      <c r="CP387" s="45" t="s">
        <v>3238</v>
      </c>
      <c r="CQ387" s="45">
        <v>0</v>
      </c>
      <c r="CR387" s="45">
        <v>0</v>
      </c>
      <c r="CS387" s="45"/>
      <c r="CT387" s="45"/>
      <c r="CU387" s="45"/>
      <c r="CV387" s="45">
        <v>6</v>
      </c>
      <c r="CW387" s="45">
        <v>0</v>
      </c>
      <c r="CX387" s="45">
        <v>0</v>
      </c>
      <c r="CY387" s="45">
        <v>0</v>
      </c>
      <c r="CZ387" s="45"/>
      <c r="DA387" s="45">
        <v>0</v>
      </c>
      <c r="DB387" s="45">
        <v>0</v>
      </c>
      <c r="DC387" s="45"/>
      <c r="DD387" s="45"/>
      <c r="DE387" s="45">
        <v>0</v>
      </c>
      <c r="DF387" s="45">
        <v>0</v>
      </c>
      <c r="DG387" s="45">
        <v>0</v>
      </c>
      <c r="DH387" s="45"/>
      <c r="DI387" s="45"/>
      <c r="DJ387" s="45"/>
      <c r="DK387" s="45"/>
      <c r="DL387" s="45">
        <v>0</v>
      </c>
      <c r="DM387" s="45"/>
      <c r="DN387" s="13"/>
      <c r="DO387" s="13">
        <v>0</v>
      </c>
      <c r="DP387" s="13"/>
    </row>
    <row r="388" spans="1:120" hidden="1">
      <c r="A388" s="45" t="s">
        <v>16</v>
      </c>
      <c r="B388" s="45" t="s">
        <v>2091</v>
      </c>
      <c r="C388" s="45" t="s">
        <v>3756</v>
      </c>
      <c r="D388" s="45"/>
      <c r="E388" s="45">
        <v>59906</v>
      </c>
      <c r="F388" s="45">
        <v>4059779059906</v>
      </c>
      <c r="G388" s="46"/>
      <c r="H388" s="45" t="s">
        <v>781</v>
      </c>
      <c r="I388" s="45" t="s">
        <v>3717</v>
      </c>
      <c r="J388" s="45" t="s">
        <v>3221</v>
      </c>
      <c r="K388" s="45" t="s">
        <v>4415</v>
      </c>
      <c r="L388" s="45" t="s">
        <v>556</v>
      </c>
      <c r="M388" s="45">
        <v>507</v>
      </c>
      <c r="N388" s="45">
        <v>4.4000000000000004</v>
      </c>
      <c r="O388" s="45">
        <v>3.6</v>
      </c>
      <c r="P388" s="45">
        <v>152</v>
      </c>
      <c r="Q388" s="45" t="s">
        <v>3222</v>
      </c>
      <c r="R388" s="45" t="b">
        <v>0</v>
      </c>
      <c r="S388" s="45"/>
      <c r="T388" s="45">
        <v>5</v>
      </c>
      <c r="U388" s="45">
        <v>0</v>
      </c>
      <c r="V388" s="45">
        <v>6</v>
      </c>
      <c r="W388" s="45">
        <v>6</v>
      </c>
      <c r="X388" s="45">
        <v>1</v>
      </c>
      <c r="Y388" s="45" t="s">
        <v>3223</v>
      </c>
      <c r="Z388" s="45" t="s">
        <v>4372</v>
      </c>
      <c r="AA388" s="45">
        <v>1600</v>
      </c>
      <c r="AB388" s="45" t="b">
        <v>0</v>
      </c>
      <c r="AC388" s="45" t="b">
        <v>0</v>
      </c>
      <c r="AD388" s="45" t="b">
        <v>0</v>
      </c>
      <c r="AE388" s="45" t="b">
        <v>0</v>
      </c>
      <c r="AF388" s="45" t="b">
        <v>0</v>
      </c>
      <c r="AG388" s="45" t="s">
        <v>3279</v>
      </c>
      <c r="AH388" s="45">
        <v>80</v>
      </c>
      <c r="AI388" s="45" t="b">
        <v>0</v>
      </c>
      <c r="AJ388" s="45" t="b">
        <v>0</v>
      </c>
      <c r="AK388" s="45"/>
      <c r="AL388" s="45" t="b">
        <v>0</v>
      </c>
      <c r="AM388" s="45"/>
      <c r="AN388" s="45"/>
      <c r="AO388" s="45"/>
      <c r="AP388" s="45"/>
      <c r="AQ388" s="45"/>
      <c r="AR388" s="45"/>
      <c r="AS388" s="45"/>
      <c r="AT388" s="45"/>
      <c r="AU388" s="45" t="s">
        <v>3251</v>
      </c>
      <c r="AV388" s="45">
        <v>19.86</v>
      </c>
      <c r="AW388" s="45" t="s">
        <v>76</v>
      </c>
      <c r="AX388" s="45" t="b">
        <v>0</v>
      </c>
      <c r="AY388" s="45" t="b">
        <v>0</v>
      </c>
      <c r="AZ388" s="45"/>
      <c r="BA388" s="45"/>
      <c r="BB388" s="45">
        <v>0</v>
      </c>
      <c r="BC388" s="45" t="s">
        <v>3222</v>
      </c>
      <c r="BD388" s="45" t="s">
        <v>3222</v>
      </c>
      <c r="BE388" s="45">
        <v>19.86</v>
      </c>
      <c r="BF388" s="45"/>
      <c r="BG388" s="45"/>
      <c r="BH388" s="45">
        <v>2</v>
      </c>
      <c r="BI388" s="45" t="s">
        <v>330</v>
      </c>
      <c r="BJ388" s="45"/>
      <c r="BK388" s="45" t="s">
        <v>3222</v>
      </c>
      <c r="BL388" s="45" t="s">
        <v>3228</v>
      </c>
      <c r="BM388" s="45" t="s">
        <v>3243</v>
      </c>
      <c r="BN388" s="45">
        <v>50488</v>
      </c>
      <c r="BO388" s="45" t="s">
        <v>3333</v>
      </c>
      <c r="BP388" s="45">
        <v>262</v>
      </c>
      <c r="BQ388" s="45" t="s">
        <v>3334</v>
      </c>
      <c r="BR388" s="45" t="s">
        <v>3256</v>
      </c>
      <c r="BS388" s="45"/>
      <c r="BT388" s="45" t="b">
        <v>0</v>
      </c>
      <c r="BU388" s="45">
        <v>8</v>
      </c>
      <c r="BV388" s="45" t="s">
        <v>3759</v>
      </c>
      <c r="BW388" s="45" t="s">
        <v>3235</v>
      </c>
      <c r="BX388" s="46"/>
      <c r="BY388" s="45"/>
      <c r="BZ388" s="45"/>
      <c r="CA388" s="47">
        <v>46048</v>
      </c>
      <c r="CB388" s="47">
        <v>45621</v>
      </c>
      <c r="CC388" s="45" t="s">
        <v>3336</v>
      </c>
      <c r="CD388" s="45" t="b">
        <v>0</v>
      </c>
      <c r="CE388" s="45" t="b">
        <v>0</v>
      </c>
      <c r="CF388" s="45" t="b">
        <v>0</v>
      </c>
      <c r="CG388" s="45" t="b">
        <v>0</v>
      </c>
      <c r="CH388" s="45"/>
      <c r="CI388" s="45" t="s">
        <v>337</v>
      </c>
      <c r="CJ388" s="45" t="s">
        <v>3237</v>
      </c>
      <c r="CK388" s="45" t="s">
        <v>3237</v>
      </c>
      <c r="CL388" s="45"/>
      <c r="CM388" s="45"/>
      <c r="CN388" s="45"/>
      <c r="CO388" s="45" t="b">
        <v>0</v>
      </c>
      <c r="CP388" s="45" t="s">
        <v>3238</v>
      </c>
      <c r="CQ388" s="45">
        <v>0</v>
      </c>
      <c r="CR388" s="45">
        <v>0</v>
      </c>
      <c r="CS388" s="45">
        <v>0.42570000000000002</v>
      </c>
      <c r="CT388" s="45"/>
      <c r="CU388" s="45"/>
      <c r="CV388" s="45">
        <v>23</v>
      </c>
      <c r="CW388" s="45">
        <v>23</v>
      </c>
      <c r="CX388" s="45">
        <v>278.07</v>
      </c>
      <c r="CY388" s="45">
        <v>0</v>
      </c>
      <c r="CZ388" s="45">
        <v>0</v>
      </c>
      <c r="DA388" s="45">
        <v>0</v>
      </c>
      <c r="DB388" s="45">
        <v>0</v>
      </c>
      <c r="DC388" s="45">
        <v>0</v>
      </c>
      <c r="DD388" s="45">
        <v>0</v>
      </c>
      <c r="DE388" s="45">
        <v>0</v>
      </c>
      <c r="DF388" s="45">
        <v>0</v>
      </c>
      <c r="DG388" s="45">
        <v>0</v>
      </c>
      <c r="DH388" s="45">
        <v>0</v>
      </c>
      <c r="DI388" s="45">
        <v>0</v>
      </c>
      <c r="DJ388" s="45">
        <v>0</v>
      </c>
      <c r="DK388" s="45">
        <v>0</v>
      </c>
      <c r="DL388" s="45">
        <v>0</v>
      </c>
      <c r="DM388" s="45">
        <v>0.6</v>
      </c>
      <c r="DN388" s="13">
        <v>0</v>
      </c>
      <c r="DO388" s="13">
        <v>0</v>
      </c>
      <c r="DP388" s="13"/>
    </row>
    <row r="389" spans="1:120" hidden="1">
      <c r="A389" s="45" t="s">
        <v>16</v>
      </c>
      <c r="B389" s="45" t="s">
        <v>44</v>
      </c>
      <c r="C389" s="45" t="s">
        <v>3756</v>
      </c>
      <c r="D389" s="45"/>
      <c r="E389" s="45">
        <v>59487</v>
      </c>
      <c r="F389" s="45">
        <v>4059779059487</v>
      </c>
      <c r="G389" s="46"/>
      <c r="H389" s="45" t="s">
        <v>781</v>
      </c>
      <c r="I389" s="45" t="s">
        <v>3717</v>
      </c>
      <c r="J389" s="45" t="s">
        <v>3221</v>
      </c>
      <c r="K389" s="45" t="s">
        <v>45</v>
      </c>
      <c r="L389" s="45" t="s">
        <v>556</v>
      </c>
      <c r="M389" s="45">
        <v>507</v>
      </c>
      <c r="N389" s="45">
        <v>4.4000000000000004</v>
      </c>
      <c r="O389" s="45">
        <v>3.6</v>
      </c>
      <c r="P389" s="45">
        <v>146</v>
      </c>
      <c r="Q389" s="45" t="s">
        <v>3222</v>
      </c>
      <c r="R389" s="45" t="b">
        <v>0</v>
      </c>
      <c r="S389" s="45"/>
      <c r="T389" s="45">
        <v>5</v>
      </c>
      <c r="U389" s="45">
        <v>0</v>
      </c>
      <c r="V389" s="45">
        <v>7</v>
      </c>
      <c r="W389" s="45">
        <v>7</v>
      </c>
      <c r="X389" s="45">
        <v>1</v>
      </c>
      <c r="Y389" s="45" t="s">
        <v>3223</v>
      </c>
      <c r="Z389" s="45" t="s">
        <v>3719</v>
      </c>
      <c r="AA389" s="45">
        <v>100</v>
      </c>
      <c r="AB389" s="45" t="b">
        <v>0</v>
      </c>
      <c r="AC389" s="45" t="b">
        <v>0</v>
      </c>
      <c r="AD389" s="45" t="b">
        <v>0</v>
      </c>
      <c r="AE389" s="45" t="b">
        <v>0</v>
      </c>
      <c r="AF389" s="45" t="b">
        <v>0</v>
      </c>
      <c r="AG389" s="45"/>
      <c r="AH389" s="45">
        <v>90</v>
      </c>
      <c r="AI389" s="45" t="b">
        <v>0</v>
      </c>
      <c r="AJ389" s="45" t="b">
        <v>0</v>
      </c>
      <c r="AK389" s="45"/>
      <c r="AL389" s="45" t="b">
        <v>0</v>
      </c>
      <c r="AM389" s="45"/>
      <c r="AN389" s="45"/>
      <c r="AO389" s="45"/>
      <c r="AP389" s="45"/>
      <c r="AQ389" s="45"/>
      <c r="AR389" s="45"/>
      <c r="AS389" s="45"/>
      <c r="AT389" s="45"/>
      <c r="AU389" s="45" t="s">
        <v>3251</v>
      </c>
      <c r="AV389" s="45">
        <v>2.4900000000000002</v>
      </c>
      <c r="AW389" s="45" t="s">
        <v>76</v>
      </c>
      <c r="AX389" s="45" t="b">
        <v>0</v>
      </c>
      <c r="AY389" s="45" t="b">
        <v>0</v>
      </c>
      <c r="AZ389" s="45"/>
      <c r="BA389" s="45"/>
      <c r="BB389" s="45">
        <v>0</v>
      </c>
      <c r="BC389" s="45" t="s">
        <v>3222</v>
      </c>
      <c r="BD389" s="45" t="s">
        <v>3222</v>
      </c>
      <c r="BE389" s="45">
        <v>2.4900000000000002</v>
      </c>
      <c r="BF389" s="45"/>
      <c r="BG389" s="45"/>
      <c r="BH389" s="45">
        <v>1</v>
      </c>
      <c r="BI389" s="45" t="s">
        <v>330</v>
      </c>
      <c r="BJ389" s="45" t="s">
        <v>3978</v>
      </c>
      <c r="BK389" s="45" t="b">
        <v>0</v>
      </c>
      <c r="BL389" s="45" t="s">
        <v>3228</v>
      </c>
      <c r="BM389" s="45" t="s">
        <v>3243</v>
      </c>
      <c r="BN389" s="45">
        <v>50488</v>
      </c>
      <c r="BO389" s="45" t="s">
        <v>3333</v>
      </c>
      <c r="BP389" s="45">
        <v>262</v>
      </c>
      <c r="BQ389" s="45" t="s">
        <v>3334</v>
      </c>
      <c r="BR389" s="45" t="s">
        <v>3256</v>
      </c>
      <c r="BS389" s="45"/>
      <c r="BT389" s="45" t="b">
        <v>0</v>
      </c>
      <c r="BU389" s="45">
        <v>8</v>
      </c>
      <c r="BV389" s="45" t="s">
        <v>3759</v>
      </c>
      <c r="BW389" s="45" t="s">
        <v>3235</v>
      </c>
      <c r="BX389" s="46"/>
      <c r="BY389" s="45"/>
      <c r="BZ389" s="45"/>
      <c r="CA389" s="47">
        <v>46048</v>
      </c>
      <c r="CB389" s="47">
        <v>45624</v>
      </c>
      <c r="CC389" s="45" t="s">
        <v>3336</v>
      </c>
      <c r="CD389" s="45" t="b">
        <v>0</v>
      </c>
      <c r="CE389" s="45" t="b">
        <v>0</v>
      </c>
      <c r="CF389" s="45" t="b">
        <v>0</v>
      </c>
      <c r="CG389" s="45" t="b">
        <v>0</v>
      </c>
      <c r="CH389" s="45"/>
      <c r="CI389" s="45" t="s">
        <v>337</v>
      </c>
      <c r="CJ389" s="45" t="s">
        <v>3370</v>
      </c>
      <c r="CK389" s="45" t="s">
        <v>3371</v>
      </c>
      <c r="CL389" s="45"/>
      <c r="CM389" s="45"/>
      <c r="CN389" s="45"/>
      <c r="CO389" s="45" t="b">
        <v>0</v>
      </c>
      <c r="CP389" s="45" t="s">
        <v>3238</v>
      </c>
      <c r="CQ389" s="45">
        <v>0</v>
      </c>
      <c r="CR389" s="45">
        <v>0</v>
      </c>
      <c r="CS389" s="45">
        <v>0.33379999999999999</v>
      </c>
      <c r="CT389" s="45"/>
      <c r="CU389" s="45"/>
      <c r="CV389" s="45">
        <v>8</v>
      </c>
      <c r="CW389" s="45">
        <v>0</v>
      </c>
      <c r="CX389" s="45">
        <v>0</v>
      </c>
      <c r="CY389" s="45">
        <v>0</v>
      </c>
      <c r="CZ389" s="45">
        <v>0</v>
      </c>
      <c r="DA389" s="45">
        <v>0</v>
      </c>
      <c r="DB389" s="45">
        <v>0</v>
      </c>
      <c r="DC389" s="45">
        <v>0</v>
      </c>
      <c r="DD389" s="45">
        <v>0</v>
      </c>
      <c r="DE389" s="45">
        <v>0</v>
      </c>
      <c r="DF389" s="45">
        <v>0</v>
      </c>
      <c r="DG389" s="45">
        <v>0</v>
      </c>
      <c r="DH389" s="45">
        <v>0</v>
      </c>
      <c r="DI389" s="45">
        <v>0</v>
      </c>
      <c r="DJ389" s="45">
        <v>0</v>
      </c>
      <c r="DK389" s="45">
        <v>0</v>
      </c>
      <c r="DL389" s="45">
        <v>0</v>
      </c>
      <c r="DM389" s="45">
        <v>1</v>
      </c>
      <c r="DN389" s="13">
        <v>0</v>
      </c>
      <c r="DO389" s="13">
        <v>0</v>
      </c>
      <c r="DP389" s="13">
        <v>1</v>
      </c>
    </row>
    <row r="390" spans="1:120" hidden="1">
      <c r="A390" s="45" t="s">
        <v>16</v>
      </c>
      <c r="B390" s="45" t="s">
        <v>2401</v>
      </c>
      <c r="C390" s="46"/>
      <c r="D390" s="45"/>
      <c r="E390" s="45">
        <v>52297</v>
      </c>
      <c r="F390" s="45">
        <v>4059779052297</v>
      </c>
      <c r="G390" s="46"/>
      <c r="H390" s="45" t="s">
        <v>195</v>
      </c>
      <c r="I390" s="45" t="s">
        <v>3220</v>
      </c>
      <c r="J390" s="45" t="s">
        <v>3221</v>
      </c>
      <c r="K390" s="45" t="s">
        <v>4416</v>
      </c>
      <c r="L390" s="45" t="s">
        <v>195</v>
      </c>
      <c r="M390" s="45">
        <v>27</v>
      </c>
      <c r="N390" s="45">
        <v>4.3</v>
      </c>
      <c r="O390" s="45"/>
      <c r="P390" s="45">
        <v>193</v>
      </c>
      <c r="Q390" s="45" t="s">
        <v>3222</v>
      </c>
      <c r="R390" s="45" t="b">
        <v>0</v>
      </c>
      <c r="S390" s="45"/>
      <c r="T390" s="45">
        <v>5</v>
      </c>
      <c r="U390" s="45">
        <v>807</v>
      </c>
      <c r="V390" s="45">
        <v>5</v>
      </c>
      <c r="W390" s="45">
        <v>5</v>
      </c>
      <c r="X390" s="45">
        <v>1</v>
      </c>
      <c r="Y390" s="45" t="s">
        <v>3249</v>
      </c>
      <c r="Z390" s="45" t="s">
        <v>3481</v>
      </c>
      <c r="AA390" s="45">
        <v>0</v>
      </c>
      <c r="AB390" s="45" t="b">
        <v>0</v>
      </c>
      <c r="AC390" s="45" t="b">
        <v>0</v>
      </c>
      <c r="AD390" s="45" t="b">
        <v>0</v>
      </c>
      <c r="AE390" s="45" t="b">
        <v>0</v>
      </c>
      <c r="AF390" s="45" t="b">
        <v>0</v>
      </c>
      <c r="AG390" s="45" t="s">
        <v>3225</v>
      </c>
      <c r="AH390" s="45">
        <v>70</v>
      </c>
      <c r="AI390" s="45" t="b">
        <v>0</v>
      </c>
      <c r="AJ390" s="45" t="b">
        <v>0</v>
      </c>
      <c r="AK390" s="45"/>
      <c r="AL390" s="45" t="b">
        <v>0</v>
      </c>
      <c r="AM390" s="45"/>
      <c r="AN390" s="45"/>
      <c r="AO390" s="45"/>
      <c r="AP390" s="45"/>
      <c r="AQ390" s="45"/>
      <c r="AR390" s="45"/>
      <c r="AS390" s="45"/>
      <c r="AT390" s="45"/>
      <c r="AU390" s="45" t="s">
        <v>3251</v>
      </c>
      <c r="AV390" s="45">
        <v>29.99</v>
      </c>
      <c r="AW390" s="45" t="s">
        <v>76</v>
      </c>
      <c r="AX390" s="45" t="b">
        <v>0</v>
      </c>
      <c r="AY390" s="45" t="s">
        <v>3222</v>
      </c>
      <c r="AZ390" s="45"/>
      <c r="BA390" s="45" t="s">
        <v>3830</v>
      </c>
      <c r="BB390" s="45">
        <v>2</v>
      </c>
      <c r="BC390" s="45" t="s">
        <v>3222</v>
      </c>
      <c r="BD390" s="45" t="s">
        <v>3222</v>
      </c>
      <c r="BE390" s="45">
        <v>29.99</v>
      </c>
      <c r="BF390" s="45"/>
      <c r="BG390" s="45"/>
      <c r="BH390" s="45">
        <v>1</v>
      </c>
      <c r="BI390" s="45" t="s">
        <v>330</v>
      </c>
      <c r="BJ390" s="45"/>
      <c r="BK390" s="45" t="s">
        <v>3222</v>
      </c>
      <c r="BL390" s="45" t="s">
        <v>3228</v>
      </c>
      <c r="BM390" s="45" t="s">
        <v>3229</v>
      </c>
      <c r="BN390" s="45">
        <v>136404</v>
      </c>
      <c r="BO390" s="45" t="s">
        <v>3230</v>
      </c>
      <c r="BP390" s="45">
        <v>28</v>
      </c>
      <c r="BQ390" s="45" t="s">
        <v>3231</v>
      </c>
      <c r="BR390" s="45" t="s">
        <v>3256</v>
      </c>
      <c r="BS390" s="45"/>
      <c r="BT390" s="45" t="b">
        <v>0</v>
      </c>
      <c r="BU390" s="45">
        <v>1</v>
      </c>
      <c r="BV390" s="45" t="s">
        <v>3307</v>
      </c>
      <c r="BW390" s="45"/>
      <c r="BX390" s="45"/>
      <c r="BY390" s="45"/>
      <c r="BZ390" s="45"/>
      <c r="CA390" s="47">
        <v>46048</v>
      </c>
      <c r="CB390" s="47">
        <v>45641</v>
      </c>
      <c r="CC390" s="45" t="s">
        <v>3236</v>
      </c>
      <c r="CD390" s="45" t="b">
        <v>0</v>
      </c>
      <c r="CE390" s="45" t="b">
        <v>0</v>
      </c>
      <c r="CF390" s="45" t="b">
        <v>0</v>
      </c>
      <c r="CG390" s="45" t="b">
        <v>0</v>
      </c>
      <c r="CH390" s="45"/>
      <c r="CI390" s="45" t="s">
        <v>337</v>
      </c>
      <c r="CJ390" s="45" t="s">
        <v>3237</v>
      </c>
      <c r="CK390" s="45" t="s">
        <v>3237</v>
      </c>
      <c r="CL390" s="45"/>
      <c r="CM390" s="45"/>
      <c r="CN390" s="45"/>
      <c r="CO390" s="45" t="b">
        <v>0</v>
      </c>
      <c r="CP390" s="45" t="s">
        <v>3238</v>
      </c>
      <c r="CQ390" s="45">
        <v>0</v>
      </c>
      <c r="CR390" s="45">
        <v>0</v>
      </c>
      <c r="CS390" s="45">
        <v>0.30780000000000002</v>
      </c>
      <c r="CT390" s="45"/>
      <c r="CU390" s="45"/>
      <c r="CV390" s="45">
        <v>43</v>
      </c>
      <c r="CW390" s="45">
        <v>215</v>
      </c>
      <c r="CX390" s="45">
        <v>2935.21</v>
      </c>
      <c r="CY390" s="45">
        <v>0</v>
      </c>
      <c r="CZ390" s="45">
        <v>0</v>
      </c>
      <c r="DA390" s="45">
        <v>0</v>
      </c>
      <c r="DB390" s="45">
        <v>0</v>
      </c>
      <c r="DC390" s="45">
        <v>0</v>
      </c>
      <c r="DD390" s="45">
        <v>0</v>
      </c>
      <c r="DE390" s="45">
        <v>2898.93</v>
      </c>
      <c r="DF390" s="45">
        <v>213</v>
      </c>
      <c r="DG390" s="45">
        <v>0</v>
      </c>
      <c r="DH390" s="45">
        <v>0</v>
      </c>
      <c r="DI390" s="45">
        <v>0</v>
      </c>
      <c r="DJ390" s="45">
        <v>0</v>
      </c>
      <c r="DK390" s="45">
        <v>0</v>
      </c>
      <c r="DL390" s="45">
        <v>0</v>
      </c>
      <c r="DM390" s="45"/>
      <c r="DN390" s="13">
        <v>0</v>
      </c>
      <c r="DO390" s="13">
        <v>0</v>
      </c>
      <c r="DP390" s="13"/>
    </row>
    <row r="391" spans="1:120" hidden="1">
      <c r="A391" s="45" t="s">
        <v>16</v>
      </c>
      <c r="B391" s="45" t="s">
        <v>1820</v>
      </c>
      <c r="C391" s="45" t="s">
        <v>4417</v>
      </c>
      <c r="D391" s="45"/>
      <c r="E391" s="45">
        <v>64368</v>
      </c>
      <c r="F391" s="45">
        <v>4059779064368</v>
      </c>
      <c r="G391" s="46"/>
      <c r="H391" s="45" t="s">
        <v>337</v>
      </c>
      <c r="I391" s="45" t="s">
        <v>4418</v>
      </c>
      <c r="J391" s="45" t="s">
        <v>3221</v>
      </c>
      <c r="K391" s="45" t="s">
        <v>4419</v>
      </c>
      <c r="L391" s="45" t="s">
        <v>201</v>
      </c>
      <c r="M391" s="45">
        <v>740</v>
      </c>
      <c r="N391" s="45">
        <v>3</v>
      </c>
      <c r="O391" s="45">
        <v>1.8</v>
      </c>
      <c r="P391" s="45">
        <v>146</v>
      </c>
      <c r="Q391" s="45" t="s">
        <v>3222</v>
      </c>
      <c r="R391" s="45" t="b">
        <v>0</v>
      </c>
      <c r="S391" s="45"/>
      <c r="T391" s="45">
        <v>5</v>
      </c>
      <c r="U391" s="45">
        <v>0</v>
      </c>
      <c r="V391" s="45">
        <v>5</v>
      </c>
      <c r="W391" s="45">
        <v>5</v>
      </c>
      <c r="X391" s="45">
        <v>1</v>
      </c>
      <c r="Y391" s="45" t="s">
        <v>3223</v>
      </c>
      <c r="Z391" s="45" t="s">
        <v>3557</v>
      </c>
      <c r="AA391" s="45">
        <v>0</v>
      </c>
      <c r="AB391" s="45" t="b">
        <v>0</v>
      </c>
      <c r="AC391" s="45" t="b">
        <v>0</v>
      </c>
      <c r="AD391" s="45" t="b">
        <v>0</v>
      </c>
      <c r="AE391" s="45" t="b">
        <v>0</v>
      </c>
      <c r="AF391" s="45" t="b">
        <v>0</v>
      </c>
      <c r="AG391" s="45" t="s">
        <v>3279</v>
      </c>
      <c r="AH391" s="45">
        <v>75</v>
      </c>
      <c r="AI391" s="45" t="b">
        <v>0</v>
      </c>
      <c r="AJ391" s="45" t="b">
        <v>0</v>
      </c>
      <c r="AK391" s="45"/>
      <c r="AL391" s="45" t="b">
        <v>0</v>
      </c>
      <c r="AM391" s="45"/>
      <c r="AN391" s="45"/>
      <c r="AO391" s="45"/>
      <c r="AP391" s="45"/>
      <c r="AQ391" s="45"/>
      <c r="AR391" s="45"/>
      <c r="AS391" s="45"/>
      <c r="AT391" s="45"/>
      <c r="AU391" s="45" t="s">
        <v>3251</v>
      </c>
      <c r="AV391" s="45">
        <v>22.54</v>
      </c>
      <c r="AW391" s="45" t="s">
        <v>76</v>
      </c>
      <c r="AX391" s="45" t="b">
        <v>0</v>
      </c>
      <c r="AY391" s="45" t="s">
        <v>3222</v>
      </c>
      <c r="AZ391" s="45"/>
      <c r="BA391" s="45" t="s">
        <v>497</v>
      </c>
      <c r="BB391" s="45">
        <v>1</v>
      </c>
      <c r="BC391" s="45" t="s">
        <v>3222</v>
      </c>
      <c r="BD391" s="45" t="s">
        <v>3222</v>
      </c>
      <c r="BE391" s="45">
        <v>22.54</v>
      </c>
      <c r="BF391" s="45">
        <v>24.99</v>
      </c>
      <c r="BG391" s="45"/>
      <c r="BH391" s="45">
        <v>1</v>
      </c>
      <c r="BI391" s="45" t="s">
        <v>330</v>
      </c>
      <c r="BJ391" s="45"/>
      <c r="BK391" s="45" t="s">
        <v>3222</v>
      </c>
      <c r="BL391" s="45" t="s">
        <v>3228</v>
      </c>
      <c r="BM391" s="45" t="s">
        <v>3243</v>
      </c>
      <c r="BN391" s="45">
        <v>180344</v>
      </c>
      <c r="BO391" s="45" t="s">
        <v>3559</v>
      </c>
      <c r="BP391" s="45">
        <v>2084</v>
      </c>
      <c r="BQ391" s="45" t="s">
        <v>3560</v>
      </c>
      <c r="BR391" s="45" t="s">
        <v>3256</v>
      </c>
      <c r="BS391" s="45"/>
      <c r="BT391" s="45" t="b">
        <v>0</v>
      </c>
      <c r="BU391" s="45">
        <v>3</v>
      </c>
      <c r="BV391" s="45" t="s">
        <v>4420</v>
      </c>
      <c r="BW391" s="45" t="s">
        <v>3235</v>
      </c>
      <c r="BX391" s="46"/>
      <c r="BY391" s="45"/>
      <c r="BZ391" s="45"/>
      <c r="CA391" s="47">
        <v>46048</v>
      </c>
      <c r="CB391" s="47">
        <v>45521</v>
      </c>
      <c r="CC391" s="45" t="s">
        <v>3561</v>
      </c>
      <c r="CD391" s="45" t="b">
        <v>0</v>
      </c>
      <c r="CE391" s="45" t="b">
        <v>0</v>
      </c>
      <c r="CF391" s="45" t="b">
        <v>0</v>
      </c>
      <c r="CG391" s="45" t="b">
        <v>0</v>
      </c>
      <c r="CH391" s="45"/>
      <c r="CI391" s="45" t="s">
        <v>337</v>
      </c>
      <c r="CJ391" s="45" t="s">
        <v>3370</v>
      </c>
      <c r="CK391" s="45" t="s">
        <v>3371</v>
      </c>
      <c r="CL391" s="45"/>
      <c r="CM391" s="45"/>
      <c r="CN391" s="45"/>
      <c r="CO391" s="45" t="b">
        <v>0</v>
      </c>
      <c r="CP391" s="45" t="s">
        <v>3238</v>
      </c>
      <c r="CQ391" s="45">
        <v>0</v>
      </c>
      <c r="CR391" s="45">
        <v>0</v>
      </c>
      <c r="CS391" s="45">
        <v>0.3397</v>
      </c>
      <c r="CT391" s="45"/>
      <c r="CU391" s="45"/>
      <c r="CV391" s="45">
        <v>5</v>
      </c>
      <c r="CW391" s="45">
        <v>1</v>
      </c>
      <c r="CX391" s="45">
        <v>15.11</v>
      </c>
      <c r="CY391" s="45">
        <v>0</v>
      </c>
      <c r="CZ391" s="45">
        <v>0</v>
      </c>
      <c r="DA391" s="45">
        <v>0</v>
      </c>
      <c r="DB391" s="45">
        <v>0</v>
      </c>
      <c r="DC391" s="45">
        <v>0</v>
      </c>
      <c r="DD391" s="45">
        <v>0</v>
      </c>
      <c r="DE391" s="45">
        <v>15.11</v>
      </c>
      <c r="DF391" s="45">
        <v>1</v>
      </c>
      <c r="DG391" s="45">
        <v>0</v>
      </c>
      <c r="DH391" s="45">
        <v>0</v>
      </c>
      <c r="DI391" s="45">
        <v>0</v>
      </c>
      <c r="DJ391" s="45">
        <v>0</v>
      </c>
      <c r="DK391" s="45">
        <v>0</v>
      </c>
      <c r="DL391" s="45">
        <v>0</v>
      </c>
      <c r="DM391" s="45">
        <v>0.33</v>
      </c>
      <c r="DN391" s="13">
        <v>0</v>
      </c>
      <c r="DO391" s="13">
        <v>0</v>
      </c>
      <c r="DP391" s="13"/>
    </row>
    <row r="392" spans="1:120" hidden="1">
      <c r="A392" s="45" t="s">
        <v>16</v>
      </c>
      <c r="B392" s="45" t="s">
        <v>745</v>
      </c>
      <c r="C392" s="45" t="s">
        <v>3775</v>
      </c>
      <c r="D392" s="45"/>
      <c r="E392" s="45">
        <v>57216</v>
      </c>
      <c r="F392" s="45">
        <v>4059779057216</v>
      </c>
      <c r="G392" s="46"/>
      <c r="H392" s="45" t="s">
        <v>337</v>
      </c>
      <c r="I392" s="45" t="s">
        <v>3555</v>
      </c>
      <c r="J392" s="45" t="s">
        <v>3221</v>
      </c>
      <c r="K392" s="45" t="s">
        <v>4421</v>
      </c>
      <c r="L392" s="45" t="s">
        <v>201</v>
      </c>
      <c r="M392" s="45">
        <v>440</v>
      </c>
      <c r="N392" s="45">
        <v>4.5</v>
      </c>
      <c r="O392" s="45">
        <v>4.5999999999999996</v>
      </c>
      <c r="P392" s="45">
        <v>151</v>
      </c>
      <c r="Q392" s="45" t="s">
        <v>3222</v>
      </c>
      <c r="R392" s="45" t="b">
        <v>0</v>
      </c>
      <c r="S392" s="45"/>
      <c r="T392" s="45">
        <v>5</v>
      </c>
      <c r="U392" s="45">
        <v>0</v>
      </c>
      <c r="V392" s="45">
        <v>6</v>
      </c>
      <c r="W392" s="45">
        <v>6</v>
      </c>
      <c r="X392" s="45">
        <v>0</v>
      </c>
      <c r="Y392" s="45" t="s">
        <v>3223</v>
      </c>
      <c r="Z392" s="45" t="s">
        <v>3557</v>
      </c>
      <c r="AA392" s="45">
        <v>0</v>
      </c>
      <c r="AB392" s="45" t="b">
        <v>0</v>
      </c>
      <c r="AC392" s="45" t="b">
        <v>0</v>
      </c>
      <c r="AD392" s="45" t="b">
        <v>0</v>
      </c>
      <c r="AE392" s="45" t="b">
        <v>0</v>
      </c>
      <c r="AF392" s="45" t="b">
        <v>0</v>
      </c>
      <c r="AG392" s="45" t="s">
        <v>3279</v>
      </c>
      <c r="AH392" s="45">
        <v>80</v>
      </c>
      <c r="AI392" s="45" t="b">
        <v>0</v>
      </c>
      <c r="AJ392" s="45" t="s">
        <v>3222</v>
      </c>
      <c r="AK392" s="45"/>
      <c r="AL392" s="45" t="b">
        <v>0</v>
      </c>
      <c r="AM392" s="45"/>
      <c r="AN392" s="45"/>
      <c r="AO392" s="45"/>
      <c r="AP392" s="45"/>
      <c r="AQ392" s="45"/>
      <c r="AR392" s="45"/>
      <c r="AS392" s="45"/>
      <c r="AT392" s="45"/>
      <c r="AU392" s="45" t="s">
        <v>3251</v>
      </c>
      <c r="AV392" s="45">
        <v>24.87</v>
      </c>
      <c r="AW392" s="45" t="s">
        <v>76</v>
      </c>
      <c r="AX392" s="45" t="b">
        <v>0</v>
      </c>
      <c r="AY392" s="45" t="s">
        <v>3222</v>
      </c>
      <c r="AZ392" s="45"/>
      <c r="BA392" s="45" t="s">
        <v>4422</v>
      </c>
      <c r="BB392" s="45">
        <v>1</v>
      </c>
      <c r="BC392" s="45" t="s">
        <v>3222</v>
      </c>
      <c r="BD392" s="45" t="s">
        <v>3222</v>
      </c>
      <c r="BE392" s="45">
        <v>24.87</v>
      </c>
      <c r="BF392" s="45"/>
      <c r="BG392" s="45"/>
      <c r="BH392" s="45">
        <v>2</v>
      </c>
      <c r="BI392" s="45" t="s">
        <v>330</v>
      </c>
      <c r="BJ392" s="45" t="s">
        <v>4423</v>
      </c>
      <c r="BK392" s="45" t="s">
        <v>3222</v>
      </c>
      <c r="BL392" s="45" t="s">
        <v>3228</v>
      </c>
      <c r="BM392" s="45" t="s">
        <v>3243</v>
      </c>
      <c r="BN392" s="45">
        <v>52954</v>
      </c>
      <c r="BO392" s="45" t="s">
        <v>3559</v>
      </c>
      <c r="BP392" s="45">
        <v>116</v>
      </c>
      <c r="BQ392" s="45" t="s">
        <v>3560</v>
      </c>
      <c r="BR392" s="45" t="s">
        <v>3256</v>
      </c>
      <c r="BS392" s="45"/>
      <c r="BT392" s="45" t="b">
        <v>0</v>
      </c>
      <c r="BU392" s="45">
        <v>5</v>
      </c>
      <c r="BV392" s="45" t="s">
        <v>3778</v>
      </c>
      <c r="BW392" s="45" t="s">
        <v>3235</v>
      </c>
      <c r="BX392" s="46"/>
      <c r="BY392" s="45"/>
      <c r="BZ392" s="45"/>
      <c r="CA392" s="47">
        <v>46048</v>
      </c>
      <c r="CB392" s="47">
        <v>45523</v>
      </c>
      <c r="CC392" s="45" t="s">
        <v>3561</v>
      </c>
      <c r="CD392" s="45" t="b">
        <v>0</v>
      </c>
      <c r="CE392" s="45" t="b">
        <v>0</v>
      </c>
      <c r="CF392" s="45" t="b">
        <v>0</v>
      </c>
      <c r="CG392" s="45" t="b">
        <v>0</v>
      </c>
      <c r="CH392" s="45"/>
      <c r="CI392" s="45" t="s">
        <v>337</v>
      </c>
      <c r="CJ392" s="45" t="s">
        <v>3237</v>
      </c>
      <c r="CK392" s="45" t="s">
        <v>3237</v>
      </c>
      <c r="CL392" s="45"/>
      <c r="CM392" s="45"/>
      <c r="CN392" s="45"/>
      <c r="CO392" s="45" t="b">
        <v>0</v>
      </c>
      <c r="CP392" s="45" t="s">
        <v>3238</v>
      </c>
      <c r="CQ392" s="45">
        <v>0</v>
      </c>
      <c r="CR392" s="45">
        <v>0</v>
      </c>
      <c r="CS392" s="45">
        <v>0.50080000000000002</v>
      </c>
      <c r="CT392" s="45"/>
      <c r="CU392" s="45"/>
      <c r="CV392" s="45">
        <v>39</v>
      </c>
      <c r="CW392" s="45">
        <v>1</v>
      </c>
      <c r="CX392" s="45">
        <v>12.1</v>
      </c>
      <c r="CY392" s="45">
        <v>0</v>
      </c>
      <c r="CZ392" s="45">
        <v>0</v>
      </c>
      <c r="DA392" s="45">
        <v>0</v>
      </c>
      <c r="DB392" s="45">
        <v>0</v>
      </c>
      <c r="DC392" s="45">
        <v>0</v>
      </c>
      <c r="DD392" s="45">
        <v>0</v>
      </c>
      <c r="DE392" s="45">
        <v>12.1</v>
      </c>
      <c r="DF392" s="45">
        <v>1</v>
      </c>
      <c r="DG392" s="45">
        <v>0</v>
      </c>
      <c r="DH392" s="45">
        <v>0</v>
      </c>
      <c r="DI392" s="45">
        <v>0</v>
      </c>
      <c r="DJ392" s="45">
        <v>0</v>
      </c>
      <c r="DK392" s="45">
        <v>0</v>
      </c>
      <c r="DL392" s="45">
        <v>0</v>
      </c>
      <c r="DM392" s="45"/>
      <c r="DN392" s="13">
        <v>0</v>
      </c>
      <c r="DO392" s="13">
        <v>0</v>
      </c>
      <c r="DP392" s="13"/>
    </row>
    <row r="393" spans="1:120" hidden="1">
      <c r="A393" s="45" t="s">
        <v>16</v>
      </c>
      <c r="B393" s="45" t="s">
        <v>2501</v>
      </c>
      <c r="C393" s="45" t="s">
        <v>4424</v>
      </c>
      <c r="D393" s="45"/>
      <c r="E393" s="45">
        <v>57254</v>
      </c>
      <c r="F393" s="45">
        <v>4059779057254</v>
      </c>
      <c r="G393" s="46"/>
      <c r="H393" s="45" t="s">
        <v>333</v>
      </c>
      <c r="I393" s="45" t="s">
        <v>3555</v>
      </c>
      <c r="J393" s="45" t="s">
        <v>3221</v>
      </c>
      <c r="K393" s="45" t="s">
        <v>4425</v>
      </c>
      <c r="L393" s="45"/>
      <c r="M393" s="45">
        <v>706</v>
      </c>
      <c r="N393" s="45">
        <v>4.0999999999999996</v>
      </c>
      <c r="O393" s="45">
        <v>4.9000000000000004</v>
      </c>
      <c r="P393" s="45">
        <v>170</v>
      </c>
      <c r="Q393" s="45" t="s">
        <v>3222</v>
      </c>
      <c r="R393" s="45" t="s">
        <v>3222</v>
      </c>
      <c r="S393" s="45" t="s">
        <v>3584</v>
      </c>
      <c r="T393" s="45">
        <v>5</v>
      </c>
      <c r="U393" s="45">
        <v>0</v>
      </c>
      <c r="V393" s="45">
        <v>6</v>
      </c>
      <c r="W393" s="45">
        <v>6</v>
      </c>
      <c r="X393" s="45">
        <v>1</v>
      </c>
      <c r="Y393" s="45" t="s">
        <v>3223</v>
      </c>
      <c r="Z393" s="45" t="s">
        <v>3557</v>
      </c>
      <c r="AA393" s="45">
        <v>0</v>
      </c>
      <c r="AB393" s="45" t="b">
        <v>0</v>
      </c>
      <c r="AC393" s="45" t="b">
        <v>0</v>
      </c>
      <c r="AD393" s="45" t="b">
        <v>0</v>
      </c>
      <c r="AE393" s="45" t="b">
        <v>0</v>
      </c>
      <c r="AF393" s="45" t="b">
        <v>0</v>
      </c>
      <c r="AG393" s="45" t="s">
        <v>3596</v>
      </c>
      <c r="AH393" s="45">
        <v>80</v>
      </c>
      <c r="AI393" s="45" t="b">
        <v>0</v>
      </c>
      <c r="AJ393" s="45" t="b">
        <v>0</v>
      </c>
      <c r="AK393" s="45"/>
      <c r="AL393" s="45" t="b">
        <v>0</v>
      </c>
      <c r="AM393" s="45"/>
      <c r="AN393" s="45"/>
      <c r="AO393" s="45"/>
      <c r="AP393" s="45"/>
      <c r="AQ393" s="45"/>
      <c r="AR393" s="45"/>
      <c r="AS393" s="45"/>
      <c r="AT393" s="45"/>
      <c r="AU393" s="45" t="s">
        <v>3251</v>
      </c>
      <c r="AV393" s="45">
        <v>29.99</v>
      </c>
      <c r="AW393" s="45" t="s">
        <v>76</v>
      </c>
      <c r="AX393" s="45" t="b">
        <v>0</v>
      </c>
      <c r="AY393" s="45" t="s">
        <v>3222</v>
      </c>
      <c r="AZ393" s="45"/>
      <c r="BA393" s="45" t="s">
        <v>745</v>
      </c>
      <c r="BB393" s="45">
        <v>1</v>
      </c>
      <c r="BC393" s="45" t="s">
        <v>3222</v>
      </c>
      <c r="BD393" s="45" t="s">
        <v>3222</v>
      </c>
      <c r="BE393" s="45">
        <v>29.99</v>
      </c>
      <c r="BF393" s="45"/>
      <c r="BG393" s="45"/>
      <c r="BH393" s="45">
        <v>2</v>
      </c>
      <c r="BI393" s="45" t="s">
        <v>330</v>
      </c>
      <c r="BJ393" s="45"/>
      <c r="BK393" s="45" t="s">
        <v>3222</v>
      </c>
      <c r="BL393" s="45" t="s">
        <v>3228</v>
      </c>
      <c r="BM393" s="45" t="s">
        <v>3243</v>
      </c>
      <c r="BN393" s="45">
        <v>51939</v>
      </c>
      <c r="BO393" s="45" t="s">
        <v>3559</v>
      </c>
      <c r="BP393" s="45">
        <v>107</v>
      </c>
      <c r="BQ393" s="45" t="s">
        <v>3560</v>
      </c>
      <c r="BR393" s="45" t="s">
        <v>3246</v>
      </c>
      <c r="BS393" s="45" t="s">
        <v>3233</v>
      </c>
      <c r="BT393" s="45" t="b">
        <v>0</v>
      </c>
      <c r="BU393" s="45">
        <v>3</v>
      </c>
      <c r="BV393" s="45" t="s">
        <v>4426</v>
      </c>
      <c r="BW393" s="45" t="s">
        <v>3235</v>
      </c>
      <c r="BX393" s="46"/>
      <c r="BY393" s="45"/>
      <c r="BZ393" s="45"/>
      <c r="CA393" s="47">
        <v>46048</v>
      </c>
      <c r="CB393" s="47">
        <v>45524</v>
      </c>
      <c r="CC393" s="45" t="s">
        <v>3561</v>
      </c>
      <c r="CD393" s="45" t="b">
        <v>0</v>
      </c>
      <c r="CE393" s="45" t="b">
        <v>0</v>
      </c>
      <c r="CF393" s="45" t="b">
        <v>0</v>
      </c>
      <c r="CG393" s="45" t="b">
        <v>0</v>
      </c>
      <c r="CH393" s="45"/>
      <c r="CI393" s="45" t="s">
        <v>337</v>
      </c>
      <c r="CJ393" s="45" t="s">
        <v>3237</v>
      </c>
      <c r="CK393" s="45" t="s">
        <v>3237</v>
      </c>
      <c r="CL393" s="45"/>
      <c r="CM393" s="45"/>
      <c r="CN393" s="45"/>
      <c r="CO393" s="45" t="b">
        <v>0</v>
      </c>
      <c r="CP393" s="45" t="s">
        <v>3238</v>
      </c>
      <c r="CQ393" s="45">
        <v>0</v>
      </c>
      <c r="CR393" s="45">
        <v>0</v>
      </c>
      <c r="CS393" s="45"/>
      <c r="CT393" s="45"/>
      <c r="CU393" s="45"/>
      <c r="CV393" s="45">
        <v>8</v>
      </c>
      <c r="CW393" s="45">
        <v>0</v>
      </c>
      <c r="CX393" s="45">
        <v>0</v>
      </c>
      <c r="CY393" s="45">
        <v>0</v>
      </c>
      <c r="CZ393" s="45">
        <v>0</v>
      </c>
      <c r="DA393" s="45">
        <v>0</v>
      </c>
      <c r="DB393" s="45">
        <v>0</v>
      </c>
      <c r="DC393" s="45">
        <v>0</v>
      </c>
      <c r="DD393" s="45">
        <v>0</v>
      </c>
      <c r="DE393" s="45">
        <v>0</v>
      </c>
      <c r="DF393" s="45">
        <v>0</v>
      </c>
      <c r="DG393" s="45">
        <v>0</v>
      </c>
      <c r="DH393" s="45">
        <v>0</v>
      </c>
      <c r="DI393" s="45">
        <v>0</v>
      </c>
      <c r="DJ393" s="45">
        <v>0</v>
      </c>
      <c r="DK393" s="45">
        <v>0</v>
      </c>
      <c r="DL393" s="45">
        <v>0</v>
      </c>
      <c r="DM393" s="45"/>
      <c r="DN393" s="13"/>
      <c r="DO393" s="13">
        <v>0</v>
      </c>
      <c r="DP393" s="13"/>
    </row>
    <row r="394" spans="1:120" hidden="1">
      <c r="A394" s="45" t="s">
        <v>16</v>
      </c>
      <c r="B394" s="45" t="s">
        <v>541</v>
      </c>
      <c r="C394" s="45" t="s">
        <v>3775</v>
      </c>
      <c r="D394" s="45"/>
      <c r="E394" s="45">
        <v>64382</v>
      </c>
      <c r="F394" s="45">
        <v>4059779064382</v>
      </c>
      <c r="G394" s="46"/>
      <c r="H394" s="45" t="s">
        <v>337</v>
      </c>
      <c r="I394" s="45" t="s">
        <v>3555</v>
      </c>
      <c r="J394" s="45" t="s">
        <v>3221</v>
      </c>
      <c r="K394" s="45" t="s">
        <v>4427</v>
      </c>
      <c r="L394" s="45" t="s">
        <v>201</v>
      </c>
      <c r="M394" s="45">
        <v>440</v>
      </c>
      <c r="N394" s="45">
        <v>4.5</v>
      </c>
      <c r="O394" s="45">
        <v>4.5999999999999996</v>
      </c>
      <c r="P394" s="45">
        <v>135</v>
      </c>
      <c r="Q394" s="45" t="s">
        <v>3222</v>
      </c>
      <c r="R394" s="45" t="b">
        <v>0</v>
      </c>
      <c r="S394" s="45"/>
      <c r="T394" s="45">
        <v>5</v>
      </c>
      <c r="U394" s="45">
        <v>0</v>
      </c>
      <c r="V394" s="45">
        <v>7</v>
      </c>
      <c r="W394" s="45">
        <v>7</v>
      </c>
      <c r="X394" s="45">
        <v>1</v>
      </c>
      <c r="Y394" s="45" t="s">
        <v>3223</v>
      </c>
      <c r="Z394" s="45" t="s">
        <v>3557</v>
      </c>
      <c r="AA394" s="45">
        <v>0</v>
      </c>
      <c r="AB394" s="45" t="b">
        <v>0</v>
      </c>
      <c r="AC394" s="45" t="b">
        <v>0</v>
      </c>
      <c r="AD394" s="45" t="b">
        <v>0</v>
      </c>
      <c r="AE394" s="45" t="b">
        <v>0</v>
      </c>
      <c r="AF394" s="45" t="b">
        <v>0</v>
      </c>
      <c r="AG394" s="45" t="s">
        <v>3279</v>
      </c>
      <c r="AH394" s="45">
        <v>80</v>
      </c>
      <c r="AI394" s="45" t="b">
        <v>0</v>
      </c>
      <c r="AJ394" s="45" t="s">
        <v>3222</v>
      </c>
      <c r="AK394" s="45"/>
      <c r="AL394" s="45" t="b">
        <v>0</v>
      </c>
      <c r="AM394" s="45"/>
      <c r="AN394" s="45"/>
      <c r="AO394" s="45"/>
      <c r="AP394" s="45"/>
      <c r="AQ394" s="45"/>
      <c r="AR394" s="45"/>
      <c r="AS394" s="45"/>
      <c r="AT394" s="45"/>
      <c r="AU394" s="45" t="s">
        <v>3251</v>
      </c>
      <c r="AV394" s="45">
        <v>38.520000000000003</v>
      </c>
      <c r="AW394" s="45" t="s">
        <v>544</v>
      </c>
      <c r="AX394" s="45" t="b">
        <v>0</v>
      </c>
      <c r="AY394" s="45" t="b">
        <v>0</v>
      </c>
      <c r="AZ394" s="45"/>
      <c r="BA394" s="45"/>
      <c r="BB394" s="45">
        <v>0</v>
      </c>
      <c r="BC394" s="45" t="b">
        <v>0</v>
      </c>
      <c r="BD394" s="45" t="b">
        <v>0</v>
      </c>
      <c r="BE394" s="45">
        <v>34.590000000000003</v>
      </c>
      <c r="BF394" s="45"/>
      <c r="BG394" s="45"/>
      <c r="BH394" s="45">
        <v>1</v>
      </c>
      <c r="BI394" s="45" t="s">
        <v>330</v>
      </c>
      <c r="BJ394" s="45"/>
      <c r="BK394" s="45" t="s">
        <v>3222</v>
      </c>
      <c r="BL394" s="45" t="s">
        <v>3228</v>
      </c>
      <c r="BM394" s="45" t="s">
        <v>3243</v>
      </c>
      <c r="BN394" s="45">
        <v>60113</v>
      </c>
      <c r="BO394" s="45" t="s">
        <v>3559</v>
      </c>
      <c r="BP394" s="45">
        <v>125</v>
      </c>
      <c r="BQ394" s="45" t="s">
        <v>3560</v>
      </c>
      <c r="BR394" s="45" t="s">
        <v>3256</v>
      </c>
      <c r="BS394" s="45"/>
      <c r="BT394" s="45" t="b">
        <v>0</v>
      </c>
      <c r="BU394" s="45">
        <v>5</v>
      </c>
      <c r="BV394" s="45" t="s">
        <v>3778</v>
      </c>
      <c r="BW394" s="45" t="s">
        <v>3235</v>
      </c>
      <c r="BX394" s="46"/>
      <c r="BY394" s="45"/>
      <c r="BZ394" s="45"/>
      <c r="CA394" s="47">
        <v>46048</v>
      </c>
      <c r="CB394" s="47">
        <v>45513</v>
      </c>
      <c r="CC394" s="45" t="s">
        <v>3561</v>
      </c>
      <c r="CD394" s="45" t="b">
        <v>0</v>
      </c>
      <c r="CE394" s="45" t="b">
        <v>0</v>
      </c>
      <c r="CF394" s="45" t="b">
        <v>0</v>
      </c>
      <c r="CG394" s="45" t="b">
        <v>0</v>
      </c>
      <c r="CH394" s="45"/>
      <c r="CI394" s="45" t="s">
        <v>337</v>
      </c>
      <c r="CJ394" s="45" t="s">
        <v>3237</v>
      </c>
      <c r="CK394" s="45" t="s">
        <v>3237</v>
      </c>
      <c r="CL394" s="45"/>
      <c r="CM394" s="45"/>
      <c r="CN394" s="45"/>
      <c r="CO394" s="45" t="b">
        <v>0</v>
      </c>
      <c r="CP394" s="45" t="s">
        <v>3238</v>
      </c>
      <c r="CQ394" s="45">
        <v>0</v>
      </c>
      <c r="CR394" s="45">
        <v>0</v>
      </c>
      <c r="CS394" s="45">
        <v>0.43690000000000001</v>
      </c>
      <c r="CT394" s="45"/>
      <c r="CU394" s="45"/>
      <c r="CV394" s="45">
        <v>96</v>
      </c>
      <c r="CW394" s="45">
        <v>1</v>
      </c>
      <c r="CX394" s="45">
        <v>18.14</v>
      </c>
      <c r="CY394" s="45">
        <v>0</v>
      </c>
      <c r="CZ394" s="45">
        <v>0</v>
      </c>
      <c r="DA394" s="45">
        <v>0</v>
      </c>
      <c r="DB394" s="45">
        <v>0</v>
      </c>
      <c r="DC394" s="45">
        <v>3</v>
      </c>
      <c r="DD394" s="45">
        <v>54.4</v>
      </c>
      <c r="DE394" s="45">
        <v>0</v>
      </c>
      <c r="DF394" s="45">
        <v>0</v>
      </c>
      <c r="DG394" s="45">
        <v>0</v>
      </c>
      <c r="DH394" s="45">
        <v>0</v>
      </c>
      <c r="DI394" s="45">
        <v>0</v>
      </c>
      <c r="DJ394" s="45">
        <v>0</v>
      </c>
      <c r="DK394" s="45">
        <v>0</v>
      </c>
      <c r="DL394" s="45">
        <v>0</v>
      </c>
      <c r="DM394" s="45"/>
      <c r="DN394" s="13">
        <v>0</v>
      </c>
      <c r="DO394" s="13">
        <v>0</v>
      </c>
      <c r="DP394" s="13"/>
    </row>
    <row r="395" spans="1:120" hidden="1">
      <c r="A395" s="45" t="s">
        <v>16</v>
      </c>
      <c r="B395" s="45" t="s">
        <v>587</v>
      </c>
      <c r="C395" s="46"/>
      <c r="D395" s="45"/>
      <c r="E395" s="45">
        <v>74671</v>
      </c>
      <c r="F395" s="45">
        <v>4059779074671</v>
      </c>
      <c r="G395" s="46"/>
      <c r="H395" s="45" t="s">
        <v>337</v>
      </c>
      <c r="I395" s="45" t="s">
        <v>3276</v>
      </c>
      <c r="J395" s="45" t="s">
        <v>3221</v>
      </c>
      <c r="K395" s="45" t="s">
        <v>4428</v>
      </c>
      <c r="L395" s="45"/>
      <c r="M395" s="45"/>
      <c r="N395" s="45"/>
      <c r="O395" s="45"/>
      <c r="P395" s="45">
        <v>167</v>
      </c>
      <c r="Q395" s="45" t="s">
        <v>3222</v>
      </c>
      <c r="R395" s="45" t="s">
        <v>3222</v>
      </c>
      <c r="S395" s="45" t="s">
        <v>3305</v>
      </c>
      <c r="T395" s="45">
        <v>5</v>
      </c>
      <c r="U395" s="45">
        <v>0</v>
      </c>
      <c r="V395" s="45">
        <v>7</v>
      </c>
      <c r="W395" s="45">
        <v>7</v>
      </c>
      <c r="X395" s="45">
        <v>0</v>
      </c>
      <c r="Y395" s="45" t="s">
        <v>3223</v>
      </c>
      <c r="Z395" s="45" t="s">
        <v>4242</v>
      </c>
      <c r="AA395" s="45">
        <v>0</v>
      </c>
      <c r="AB395" s="45" t="b">
        <v>0</v>
      </c>
      <c r="AC395" s="45" t="b">
        <v>0</v>
      </c>
      <c r="AD395" s="45" t="b">
        <v>0</v>
      </c>
      <c r="AE395" s="45" t="b">
        <v>0</v>
      </c>
      <c r="AF395" s="45" t="b">
        <v>0</v>
      </c>
      <c r="AG395" s="45" t="s">
        <v>3279</v>
      </c>
      <c r="AH395" s="45">
        <v>65</v>
      </c>
      <c r="AI395" s="45" t="b">
        <v>0</v>
      </c>
      <c r="AJ395" s="45" t="b">
        <v>0</v>
      </c>
      <c r="AK395" s="45"/>
      <c r="AL395" s="45" t="b">
        <v>0</v>
      </c>
      <c r="AM395" s="45"/>
      <c r="AN395" s="45"/>
      <c r="AO395" s="45"/>
      <c r="AP395" s="45"/>
      <c r="AQ395" s="45"/>
      <c r="AR395" s="45"/>
      <c r="AS395" s="45"/>
      <c r="AT395" s="45"/>
      <c r="AU395" s="45" t="s">
        <v>3251</v>
      </c>
      <c r="AV395" s="45">
        <v>17.579999999999998</v>
      </c>
      <c r="AW395" s="45" t="s">
        <v>76</v>
      </c>
      <c r="AX395" s="45" t="b">
        <v>0</v>
      </c>
      <c r="AY395" s="45" t="b">
        <v>0</v>
      </c>
      <c r="AZ395" s="45"/>
      <c r="BA395" s="45"/>
      <c r="BB395" s="45">
        <v>0</v>
      </c>
      <c r="BC395" s="45" t="s">
        <v>3222</v>
      </c>
      <c r="BD395" s="45" t="s">
        <v>3222</v>
      </c>
      <c r="BE395" s="45">
        <v>17.579999999999998</v>
      </c>
      <c r="BF395" s="45"/>
      <c r="BG395" s="45"/>
      <c r="BH395" s="45">
        <v>1</v>
      </c>
      <c r="BI395" s="45" t="s">
        <v>330</v>
      </c>
      <c r="BJ395" s="45" t="s">
        <v>4370</v>
      </c>
      <c r="BK395" s="45" t="s">
        <v>3222</v>
      </c>
      <c r="BL395" s="45" t="s">
        <v>3228</v>
      </c>
      <c r="BM395" s="45" t="s">
        <v>3243</v>
      </c>
      <c r="BN395" s="46"/>
      <c r="BO395" s="45" t="s">
        <v>3280</v>
      </c>
      <c r="BP395" s="45"/>
      <c r="BQ395" s="45" t="s">
        <v>3281</v>
      </c>
      <c r="BR395" s="45" t="s">
        <v>3256</v>
      </c>
      <c r="BS395" s="45"/>
      <c r="BT395" s="45" t="b">
        <v>0</v>
      </c>
      <c r="BU395" s="45">
        <v>1</v>
      </c>
      <c r="BV395" s="45" t="s">
        <v>3307</v>
      </c>
      <c r="BW395" s="45"/>
      <c r="BX395" s="45"/>
      <c r="BY395" s="45"/>
      <c r="BZ395" s="45"/>
      <c r="CA395" s="47">
        <v>46048</v>
      </c>
      <c r="CB395" s="47">
        <v>45930</v>
      </c>
      <c r="CC395" s="45" t="s">
        <v>3284</v>
      </c>
      <c r="CD395" s="45" t="b">
        <v>0</v>
      </c>
      <c r="CE395" s="45" t="b">
        <v>0</v>
      </c>
      <c r="CF395" s="45" t="b">
        <v>0</v>
      </c>
      <c r="CG395" s="45" t="b">
        <v>0</v>
      </c>
      <c r="CH395" s="45"/>
      <c r="CI395" s="45" t="s">
        <v>337</v>
      </c>
      <c r="CJ395" s="45" t="s">
        <v>3237</v>
      </c>
      <c r="CK395" s="45" t="s">
        <v>3237</v>
      </c>
      <c r="CL395" s="45"/>
      <c r="CM395" s="45"/>
      <c r="CN395" s="45"/>
      <c r="CO395" s="45" t="b">
        <v>0</v>
      </c>
      <c r="CP395" s="45" t="s">
        <v>3238</v>
      </c>
      <c r="CQ395" s="45">
        <v>0</v>
      </c>
      <c r="CR395" s="45">
        <v>0</v>
      </c>
      <c r="CS395" s="45"/>
      <c r="CT395" s="45"/>
      <c r="CU395" s="45"/>
      <c r="CV395" s="45">
        <v>1</v>
      </c>
      <c r="CW395" s="45">
        <v>0</v>
      </c>
      <c r="CX395" s="45">
        <v>0</v>
      </c>
      <c r="CY395" s="45">
        <v>0</v>
      </c>
      <c r="CZ395" s="45"/>
      <c r="DA395" s="45">
        <v>0</v>
      </c>
      <c r="DB395" s="45">
        <v>0</v>
      </c>
      <c r="DC395" s="45"/>
      <c r="DD395" s="45"/>
      <c r="DE395" s="45">
        <v>0</v>
      </c>
      <c r="DF395" s="45">
        <v>0</v>
      </c>
      <c r="DG395" s="45">
        <v>0</v>
      </c>
      <c r="DH395" s="45"/>
      <c r="DI395" s="45"/>
      <c r="DJ395" s="45"/>
      <c r="DK395" s="45"/>
      <c r="DL395" s="45">
        <v>0</v>
      </c>
      <c r="DM395" s="45"/>
      <c r="DN395" s="13"/>
      <c r="DO395" s="13"/>
      <c r="DP395" s="13"/>
    </row>
    <row r="396" spans="1:120" hidden="1">
      <c r="A396" s="45" t="s">
        <v>16</v>
      </c>
      <c r="B396" s="45" t="s">
        <v>2683</v>
      </c>
      <c r="C396" s="46"/>
      <c r="D396" s="45"/>
      <c r="E396" s="45">
        <v>75593</v>
      </c>
      <c r="F396" s="45">
        <v>4059779075593</v>
      </c>
      <c r="G396" s="46"/>
      <c r="H396" s="45" t="s">
        <v>337</v>
      </c>
      <c r="I396" s="45" t="s">
        <v>3276</v>
      </c>
      <c r="J396" s="45" t="s">
        <v>3221</v>
      </c>
      <c r="K396" s="45" t="s">
        <v>4429</v>
      </c>
      <c r="L396" s="45"/>
      <c r="M396" s="45">
        <v>1</v>
      </c>
      <c r="N396" s="45">
        <v>5</v>
      </c>
      <c r="O396" s="45"/>
      <c r="P396" s="45">
        <v>145</v>
      </c>
      <c r="Q396" s="45" t="s">
        <v>3222</v>
      </c>
      <c r="R396" s="45" t="b">
        <v>0</v>
      </c>
      <c r="S396" s="45"/>
      <c r="T396" s="45">
        <v>5</v>
      </c>
      <c r="U396" s="45">
        <v>0</v>
      </c>
      <c r="V396" s="45">
        <v>7</v>
      </c>
      <c r="W396" s="45">
        <v>7</v>
      </c>
      <c r="X396" s="45">
        <v>0</v>
      </c>
      <c r="Y396" s="45" t="s">
        <v>3223</v>
      </c>
      <c r="Z396" s="45" t="s">
        <v>3458</v>
      </c>
      <c r="AA396" s="45">
        <v>1</v>
      </c>
      <c r="AB396" s="45" t="b">
        <v>0</v>
      </c>
      <c r="AC396" s="45" t="b">
        <v>0</v>
      </c>
      <c r="AD396" s="45" t="b">
        <v>0</v>
      </c>
      <c r="AE396" s="45" t="b">
        <v>0</v>
      </c>
      <c r="AF396" s="45" t="b">
        <v>0</v>
      </c>
      <c r="AG396" s="45" t="s">
        <v>3279</v>
      </c>
      <c r="AH396" s="45">
        <v>90</v>
      </c>
      <c r="AI396" s="45" t="b">
        <v>0</v>
      </c>
      <c r="AJ396" s="45" t="b">
        <v>0</v>
      </c>
      <c r="AK396" s="45"/>
      <c r="AL396" s="45" t="b">
        <v>0</v>
      </c>
      <c r="AM396" s="45"/>
      <c r="AN396" s="45"/>
      <c r="AO396" s="45"/>
      <c r="AP396" s="45"/>
      <c r="AQ396" s="45"/>
      <c r="AR396" s="45"/>
      <c r="AS396" s="45"/>
      <c r="AT396" s="45"/>
      <c r="AU396" s="45" t="s">
        <v>3251</v>
      </c>
      <c r="AV396" s="45">
        <v>21.99</v>
      </c>
      <c r="AW396" s="45" t="s">
        <v>76</v>
      </c>
      <c r="AX396" s="45" t="b">
        <v>0</v>
      </c>
      <c r="AY396" s="45" t="b">
        <v>0</v>
      </c>
      <c r="AZ396" s="45"/>
      <c r="BA396" s="45"/>
      <c r="BB396" s="45">
        <v>0</v>
      </c>
      <c r="BC396" s="45" t="s">
        <v>3222</v>
      </c>
      <c r="BD396" s="45" t="s">
        <v>3222</v>
      </c>
      <c r="BE396" s="45">
        <v>21.99</v>
      </c>
      <c r="BF396" s="45"/>
      <c r="BG396" s="45"/>
      <c r="BH396" s="45">
        <v>1</v>
      </c>
      <c r="BI396" s="45" t="s">
        <v>330</v>
      </c>
      <c r="BJ396" s="45" t="s">
        <v>4370</v>
      </c>
      <c r="BK396" s="45" t="s">
        <v>3222</v>
      </c>
      <c r="BL396" s="45" t="s">
        <v>3228</v>
      </c>
      <c r="BM396" s="45" t="s">
        <v>3243</v>
      </c>
      <c r="BN396" s="46"/>
      <c r="BO396" s="45" t="s">
        <v>4337</v>
      </c>
      <c r="BP396" s="45"/>
      <c r="BQ396" s="45" t="s">
        <v>4338</v>
      </c>
      <c r="BR396" s="45" t="s">
        <v>3256</v>
      </c>
      <c r="BS396" s="45"/>
      <c r="BT396" s="45" t="b">
        <v>0</v>
      </c>
      <c r="BU396" s="45">
        <v>1</v>
      </c>
      <c r="BV396" s="45" t="s">
        <v>3307</v>
      </c>
      <c r="BW396" s="45"/>
      <c r="BX396" s="45"/>
      <c r="BY396" s="45"/>
      <c r="BZ396" s="45"/>
      <c r="CA396" s="47">
        <v>46048</v>
      </c>
      <c r="CB396" s="47">
        <v>45972</v>
      </c>
      <c r="CC396" s="45" t="s">
        <v>3358</v>
      </c>
      <c r="CD396" s="45" t="b">
        <v>0</v>
      </c>
      <c r="CE396" s="45" t="b">
        <v>0</v>
      </c>
      <c r="CF396" s="45" t="b">
        <v>0</v>
      </c>
      <c r="CG396" s="45" t="b">
        <v>0</v>
      </c>
      <c r="CH396" s="45"/>
      <c r="CI396" s="45" t="s">
        <v>337</v>
      </c>
      <c r="CJ396" s="45" t="s">
        <v>3237</v>
      </c>
      <c r="CK396" s="45" t="s">
        <v>3237</v>
      </c>
      <c r="CL396" s="45"/>
      <c r="CM396" s="45"/>
      <c r="CN396" s="45"/>
      <c r="CO396" s="45" t="b">
        <v>0</v>
      </c>
      <c r="CP396" s="45" t="s">
        <v>3238</v>
      </c>
      <c r="CQ396" s="45">
        <v>0</v>
      </c>
      <c r="CR396" s="45">
        <v>0</v>
      </c>
      <c r="CS396" s="45"/>
      <c r="CT396" s="45"/>
      <c r="CU396" s="45"/>
      <c r="CV396" s="45">
        <v>0</v>
      </c>
      <c r="CW396" s="45">
        <v>0</v>
      </c>
      <c r="CX396" s="45">
        <v>0</v>
      </c>
      <c r="CY396" s="45">
        <v>0</v>
      </c>
      <c r="CZ396" s="45"/>
      <c r="DA396" s="45">
        <v>0</v>
      </c>
      <c r="DB396" s="45">
        <v>0</v>
      </c>
      <c r="DC396" s="45"/>
      <c r="DD396" s="45"/>
      <c r="DE396" s="45">
        <v>0</v>
      </c>
      <c r="DF396" s="45">
        <v>0</v>
      </c>
      <c r="DG396" s="45">
        <v>0</v>
      </c>
      <c r="DH396" s="45"/>
      <c r="DI396" s="45"/>
      <c r="DJ396" s="45"/>
      <c r="DK396" s="45"/>
      <c r="DL396" s="45">
        <v>0</v>
      </c>
      <c r="DM396" s="45"/>
      <c r="DN396" s="13">
        <v>0</v>
      </c>
      <c r="DO396" s="13">
        <v>0</v>
      </c>
      <c r="DP396" s="13"/>
    </row>
    <row r="397" spans="1:120" hidden="1">
      <c r="A397" s="45" t="s">
        <v>16</v>
      </c>
      <c r="B397" s="45" t="s">
        <v>2232</v>
      </c>
      <c r="C397" s="46"/>
      <c r="D397" s="45"/>
      <c r="E397" s="45">
        <v>52990</v>
      </c>
      <c r="F397" s="45">
        <v>4059779052990</v>
      </c>
      <c r="G397" s="46"/>
      <c r="H397" s="45" t="s">
        <v>337</v>
      </c>
      <c r="I397" s="45" t="s">
        <v>3276</v>
      </c>
      <c r="J397" s="45" t="s">
        <v>3221</v>
      </c>
      <c r="K397" s="45" t="s">
        <v>4430</v>
      </c>
      <c r="L397" s="45" t="s">
        <v>211</v>
      </c>
      <c r="M397" s="45">
        <v>51</v>
      </c>
      <c r="N397" s="45">
        <v>4.5</v>
      </c>
      <c r="O397" s="45"/>
      <c r="P397" s="45">
        <v>178</v>
      </c>
      <c r="Q397" s="45" t="s">
        <v>3222</v>
      </c>
      <c r="R397" s="45" t="b">
        <v>0</v>
      </c>
      <c r="S397" s="45"/>
      <c r="T397" s="45">
        <v>0</v>
      </c>
      <c r="U397" s="45">
        <v>752</v>
      </c>
      <c r="V397" s="45">
        <v>7</v>
      </c>
      <c r="W397" s="45">
        <v>7</v>
      </c>
      <c r="X397" s="45">
        <v>1</v>
      </c>
      <c r="Y397" s="45" t="s">
        <v>3223</v>
      </c>
      <c r="Z397" s="45"/>
      <c r="AA397" s="45">
        <v>1</v>
      </c>
      <c r="AB397" s="45" t="b">
        <v>0</v>
      </c>
      <c r="AC397" s="45" t="b">
        <v>0</v>
      </c>
      <c r="AD397" s="45" t="b">
        <v>0</v>
      </c>
      <c r="AE397" s="45" t="b">
        <v>0</v>
      </c>
      <c r="AF397" s="45" t="b">
        <v>0</v>
      </c>
      <c r="AG397" s="45"/>
      <c r="AH397" s="45">
        <v>60</v>
      </c>
      <c r="AI397" s="45" t="b">
        <v>0</v>
      </c>
      <c r="AJ397" s="45" t="b">
        <v>0</v>
      </c>
      <c r="AK397" s="45"/>
      <c r="AL397" s="45" t="b">
        <v>0</v>
      </c>
      <c r="AM397" s="45"/>
      <c r="AN397" s="45"/>
      <c r="AO397" s="45"/>
      <c r="AP397" s="45"/>
      <c r="AQ397" s="45"/>
      <c r="AR397" s="45"/>
      <c r="AS397" s="45"/>
      <c r="AT397" s="45"/>
      <c r="AU397" s="45" t="s">
        <v>3251</v>
      </c>
      <c r="AV397" s="45">
        <v>11.99</v>
      </c>
      <c r="AW397" s="45" t="s">
        <v>76</v>
      </c>
      <c r="AX397" s="45" t="b">
        <v>0</v>
      </c>
      <c r="AY397" s="45" t="s">
        <v>3222</v>
      </c>
      <c r="AZ397" s="45"/>
      <c r="BA397" s="45" t="s">
        <v>4431</v>
      </c>
      <c r="BB397" s="45">
        <v>2</v>
      </c>
      <c r="BC397" s="45" t="s">
        <v>3222</v>
      </c>
      <c r="BD397" s="45" t="s">
        <v>3222</v>
      </c>
      <c r="BE397" s="45">
        <v>11.99</v>
      </c>
      <c r="BF397" s="45"/>
      <c r="BG397" s="45"/>
      <c r="BH397" s="45">
        <v>4</v>
      </c>
      <c r="BI397" s="45" t="s">
        <v>330</v>
      </c>
      <c r="BJ397" s="45"/>
      <c r="BK397" s="45" t="s">
        <v>3222</v>
      </c>
      <c r="BL397" s="45" t="s">
        <v>3228</v>
      </c>
      <c r="BM397" s="45" t="s">
        <v>4432</v>
      </c>
      <c r="BN397" s="45">
        <v>236779</v>
      </c>
      <c r="BO397" s="45" t="s">
        <v>4432</v>
      </c>
      <c r="BP397" s="45"/>
      <c r="BQ397" s="45" t="s">
        <v>4433</v>
      </c>
      <c r="BR397" s="45" t="s">
        <v>3256</v>
      </c>
      <c r="BS397" s="45"/>
      <c r="BT397" s="45" t="b">
        <v>0</v>
      </c>
      <c r="BU397" s="45">
        <v>1</v>
      </c>
      <c r="BV397" s="45" t="s">
        <v>3307</v>
      </c>
      <c r="BW397" s="45"/>
      <c r="BX397" s="45"/>
      <c r="BY397" s="45"/>
      <c r="BZ397" s="45"/>
      <c r="CA397" s="47">
        <v>46048</v>
      </c>
      <c r="CB397" s="47">
        <v>45617</v>
      </c>
      <c r="CC397" s="45" t="s">
        <v>3568</v>
      </c>
      <c r="CD397" s="45" t="b">
        <v>0</v>
      </c>
      <c r="CE397" s="45" t="b">
        <v>0</v>
      </c>
      <c r="CF397" s="45" t="b">
        <v>0</v>
      </c>
      <c r="CG397" s="45" t="b">
        <v>0</v>
      </c>
      <c r="CH397" s="45"/>
      <c r="CI397" s="45" t="s">
        <v>337</v>
      </c>
      <c r="CJ397" s="45" t="s">
        <v>3237</v>
      </c>
      <c r="CK397" s="45" t="s">
        <v>3237</v>
      </c>
      <c r="CL397" s="45"/>
      <c r="CM397" s="45"/>
      <c r="CN397" s="45"/>
      <c r="CO397" s="45" t="b">
        <v>0</v>
      </c>
      <c r="CP397" s="45" t="s">
        <v>3238</v>
      </c>
      <c r="CQ397" s="45">
        <v>0</v>
      </c>
      <c r="CR397" s="45">
        <v>0</v>
      </c>
      <c r="CS397" s="45">
        <v>0.46200000000000002</v>
      </c>
      <c r="CT397" s="45"/>
      <c r="CU397" s="45"/>
      <c r="CV397" s="45">
        <v>10</v>
      </c>
      <c r="CW397" s="45">
        <v>473</v>
      </c>
      <c r="CX397" s="45">
        <v>2842.73</v>
      </c>
      <c r="CY397" s="45">
        <v>0</v>
      </c>
      <c r="CZ397" s="45">
        <v>0</v>
      </c>
      <c r="DA397" s="45">
        <v>0</v>
      </c>
      <c r="DB397" s="45">
        <v>0</v>
      </c>
      <c r="DC397" s="45">
        <v>0</v>
      </c>
      <c r="DD397" s="45">
        <v>0</v>
      </c>
      <c r="DE397" s="45">
        <v>0</v>
      </c>
      <c r="DF397" s="45">
        <v>0</v>
      </c>
      <c r="DG397" s="45">
        <v>0</v>
      </c>
      <c r="DH397" s="45">
        <v>0</v>
      </c>
      <c r="DI397" s="45">
        <v>0</v>
      </c>
      <c r="DJ397" s="45">
        <v>0</v>
      </c>
      <c r="DK397" s="45">
        <v>0</v>
      </c>
      <c r="DL397" s="45">
        <v>0</v>
      </c>
      <c r="DM397" s="45"/>
      <c r="DN397" s="13">
        <v>0</v>
      </c>
      <c r="DO397" s="13">
        <v>0</v>
      </c>
      <c r="DP397" s="13">
        <v>1</v>
      </c>
    </row>
    <row r="398" spans="1:120" hidden="1">
      <c r="A398" s="45" t="s">
        <v>16</v>
      </c>
      <c r="B398" s="45" t="s">
        <v>2568</v>
      </c>
      <c r="C398" s="45" t="s">
        <v>4434</v>
      </c>
      <c r="D398" s="45"/>
      <c r="E398" s="45">
        <v>54338</v>
      </c>
      <c r="F398" s="45">
        <v>4059779054338</v>
      </c>
      <c r="G398" s="46"/>
      <c r="H398" s="45" t="s">
        <v>337</v>
      </c>
      <c r="I398" s="45" t="s">
        <v>4435</v>
      </c>
      <c r="J398" s="45" t="s">
        <v>3221</v>
      </c>
      <c r="K398" s="45" t="s">
        <v>4436</v>
      </c>
      <c r="L398" s="45" t="s">
        <v>353</v>
      </c>
      <c r="M398" s="45">
        <v>5</v>
      </c>
      <c r="N398" s="45">
        <v>5</v>
      </c>
      <c r="O398" s="45">
        <v>5</v>
      </c>
      <c r="P398" s="45">
        <v>183</v>
      </c>
      <c r="Q398" s="45" t="s">
        <v>3222</v>
      </c>
      <c r="R398" s="45" t="b">
        <v>0</v>
      </c>
      <c r="S398" s="45"/>
      <c r="T398" s="45">
        <v>5</v>
      </c>
      <c r="U398" s="45">
        <v>0</v>
      </c>
      <c r="V398" s="45">
        <v>7</v>
      </c>
      <c r="W398" s="45">
        <v>7</v>
      </c>
      <c r="X398" s="45">
        <v>1</v>
      </c>
      <c r="Y398" s="45" t="s">
        <v>3223</v>
      </c>
      <c r="Z398" s="45" t="s">
        <v>4437</v>
      </c>
      <c r="AA398" s="45">
        <v>0</v>
      </c>
      <c r="AB398" s="45" t="b">
        <v>0</v>
      </c>
      <c r="AC398" s="45" t="b">
        <v>0</v>
      </c>
      <c r="AD398" s="45" t="b">
        <v>0</v>
      </c>
      <c r="AE398" s="45" t="b">
        <v>0</v>
      </c>
      <c r="AF398" s="45" t="b">
        <v>0</v>
      </c>
      <c r="AG398" s="45" t="s">
        <v>3279</v>
      </c>
      <c r="AH398" s="45">
        <v>70</v>
      </c>
      <c r="AI398" s="45" t="b">
        <v>0</v>
      </c>
      <c r="AJ398" s="45" t="b">
        <v>0</v>
      </c>
      <c r="AK398" s="45"/>
      <c r="AL398" s="45" t="b">
        <v>0</v>
      </c>
      <c r="AM398" s="45"/>
      <c r="AN398" s="45"/>
      <c r="AO398" s="45"/>
      <c r="AP398" s="45"/>
      <c r="AQ398" s="45"/>
      <c r="AR398" s="45"/>
      <c r="AS398" s="45"/>
      <c r="AT398" s="45"/>
      <c r="AU398" s="45" t="s">
        <v>3251</v>
      </c>
      <c r="AV398" s="45">
        <v>11.3</v>
      </c>
      <c r="AW398" s="45" t="s">
        <v>76</v>
      </c>
      <c r="AX398" s="45" t="b">
        <v>0</v>
      </c>
      <c r="AY398" s="45" t="b">
        <v>0</v>
      </c>
      <c r="AZ398" s="45"/>
      <c r="BA398" s="45"/>
      <c r="BB398" s="45">
        <v>0</v>
      </c>
      <c r="BC398" s="45" t="s">
        <v>3222</v>
      </c>
      <c r="BD398" s="45" t="s">
        <v>3222</v>
      </c>
      <c r="BE398" s="45">
        <v>11.3</v>
      </c>
      <c r="BF398" s="45">
        <v>14.99</v>
      </c>
      <c r="BG398" s="45"/>
      <c r="BH398" s="45">
        <v>2</v>
      </c>
      <c r="BI398" s="45" t="s">
        <v>330</v>
      </c>
      <c r="BJ398" s="45" t="s">
        <v>4075</v>
      </c>
      <c r="BK398" s="45" t="s">
        <v>3222</v>
      </c>
      <c r="BL398" s="45" t="s">
        <v>3228</v>
      </c>
      <c r="BM398" s="45" t="s">
        <v>3243</v>
      </c>
      <c r="BN398" s="45">
        <v>247363</v>
      </c>
      <c r="BO398" s="45" t="s">
        <v>4438</v>
      </c>
      <c r="BP398" s="45">
        <v>634</v>
      </c>
      <c r="BQ398" s="45" t="s">
        <v>4439</v>
      </c>
      <c r="BR398" s="45" t="s">
        <v>3256</v>
      </c>
      <c r="BS398" s="45"/>
      <c r="BT398" s="45" t="b">
        <v>0</v>
      </c>
      <c r="BU398" s="45">
        <v>3</v>
      </c>
      <c r="BV398" s="45" t="s">
        <v>4440</v>
      </c>
      <c r="BW398" s="45" t="s">
        <v>3283</v>
      </c>
      <c r="BX398" s="46"/>
      <c r="BY398" s="45"/>
      <c r="BZ398" s="45"/>
      <c r="CA398" s="47">
        <v>46048</v>
      </c>
      <c r="CB398" s="47">
        <v>45623</v>
      </c>
      <c r="CC398" s="45" t="s">
        <v>4379</v>
      </c>
      <c r="CD398" s="45" t="b">
        <v>0</v>
      </c>
      <c r="CE398" s="45" t="b">
        <v>0</v>
      </c>
      <c r="CF398" s="45" t="b">
        <v>0</v>
      </c>
      <c r="CG398" s="45" t="b">
        <v>0</v>
      </c>
      <c r="CH398" s="45"/>
      <c r="CI398" s="45" t="s">
        <v>337</v>
      </c>
      <c r="CJ398" s="45" t="s">
        <v>3237</v>
      </c>
      <c r="CK398" s="45" t="s">
        <v>3237</v>
      </c>
      <c r="CL398" s="45"/>
      <c r="CM398" s="45"/>
      <c r="CN398" s="45"/>
      <c r="CO398" s="45" t="b">
        <v>0</v>
      </c>
      <c r="CP398" s="45" t="s">
        <v>3238</v>
      </c>
      <c r="CQ398" s="45">
        <v>0</v>
      </c>
      <c r="CR398" s="45">
        <v>0</v>
      </c>
      <c r="CS398" s="45">
        <v>0.42</v>
      </c>
      <c r="CT398" s="45"/>
      <c r="CU398" s="45"/>
      <c r="CV398" s="45">
        <v>13</v>
      </c>
      <c r="CW398" s="45">
        <v>0</v>
      </c>
      <c r="CX398" s="45">
        <v>0</v>
      </c>
      <c r="CY398" s="45">
        <v>0</v>
      </c>
      <c r="CZ398" s="45"/>
      <c r="DA398" s="45">
        <v>0</v>
      </c>
      <c r="DB398" s="45">
        <v>0</v>
      </c>
      <c r="DC398" s="45"/>
      <c r="DD398" s="45"/>
      <c r="DE398" s="45">
        <v>0</v>
      </c>
      <c r="DF398" s="45">
        <v>0</v>
      </c>
      <c r="DG398" s="45">
        <v>0</v>
      </c>
      <c r="DH398" s="45"/>
      <c r="DI398" s="45"/>
      <c r="DJ398" s="45"/>
      <c r="DK398" s="45"/>
      <c r="DL398" s="45">
        <v>0</v>
      </c>
      <c r="DM398" s="45"/>
      <c r="DN398" s="13"/>
      <c r="DO398" s="13">
        <v>0</v>
      </c>
      <c r="DP398" s="13"/>
    </row>
    <row r="399" spans="1:120" hidden="1">
      <c r="A399" s="45" t="s">
        <v>16</v>
      </c>
      <c r="B399" s="45" t="s">
        <v>600</v>
      </c>
      <c r="C399" s="45" t="s">
        <v>4434</v>
      </c>
      <c r="D399" s="45"/>
      <c r="E399" s="45">
        <v>54307</v>
      </c>
      <c r="F399" s="45">
        <v>4059779054307</v>
      </c>
      <c r="G399" s="46"/>
      <c r="H399" s="45" t="s">
        <v>337</v>
      </c>
      <c r="I399" s="45" t="s">
        <v>3276</v>
      </c>
      <c r="J399" s="45" t="s">
        <v>3221</v>
      </c>
      <c r="K399" s="45" t="s">
        <v>4441</v>
      </c>
      <c r="L399" s="45" t="s">
        <v>353</v>
      </c>
      <c r="M399" s="45">
        <v>5</v>
      </c>
      <c r="N399" s="45">
        <v>5</v>
      </c>
      <c r="O399" s="45">
        <v>5</v>
      </c>
      <c r="P399" s="45">
        <v>181</v>
      </c>
      <c r="Q399" s="45" t="s">
        <v>3222</v>
      </c>
      <c r="R399" s="45" t="s">
        <v>3222</v>
      </c>
      <c r="S399" s="45" t="s">
        <v>4442</v>
      </c>
      <c r="T399" s="45">
        <v>5</v>
      </c>
      <c r="U399" s="45">
        <v>0</v>
      </c>
      <c r="V399" s="45">
        <v>7</v>
      </c>
      <c r="W399" s="45">
        <v>7</v>
      </c>
      <c r="X399" s="45">
        <v>0</v>
      </c>
      <c r="Y399" s="45" t="s">
        <v>3223</v>
      </c>
      <c r="Z399" s="45" t="s">
        <v>4443</v>
      </c>
      <c r="AA399" s="45">
        <v>0</v>
      </c>
      <c r="AB399" s="45" t="b">
        <v>0</v>
      </c>
      <c r="AC399" s="45" t="b">
        <v>0</v>
      </c>
      <c r="AD399" s="45" t="b">
        <v>0</v>
      </c>
      <c r="AE399" s="45" t="b">
        <v>0</v>
      </c>
      <c r="AF399" s="45" t="b">
        <v>0</v>
      </c>
      <c r="AG399" s="45" t="s">
        <v>3279</v>
      </c>
      <c r="AH399" s="45">
        <v>70</v>
      </c>
      <c r="AI399" s="45" t="b">
        <v>0</v>
      </c>
      <c r="AJ399" s="45" t="b">
        <v>0</v>
      </c>
      <c r="AK399" s="45"/>
      <c r="AL399" s="45" t="b">
        <v>0</v>
      </c>
      <c r="AM399" s="45"/>
      <c r="AN399" s="45"/>
      <c r="AO399" s="45"/>
      <c r="AP399" s="45"/>
      <c r="AQ399" s="45"/>
      <c r="AR399" s="45"/>
      <c r="AS399" s="45"/>
      <c r="AT399" s="45"/>
      <c r="AU399" s="45" t="s">
        <v>3251</v>
      </c>
      <c r="AV399" s="45">
        <v>7.99</v>
      </c>
      <c r="AW399" s="45"/>
      <c r="AX399" s="45" t="b">
        <v>0</v>
      </c>
      <c r="AY399" s="45" t="b">
        <v>0</v>
      </c>
      <c r="AZ399" s="45"/>
      <c r="BA399" s="45"/>
      <c r="BB399" s="45">
        <v>0</v>
      </c>
      <c r="BC399" s="45" t="b">
        <v>0</v>
      </c>
      <c r="BD399" s="45" t="b">
        <v>0</v>
      </c>
      <c r="BE399" s="45">
        <v>7.99</v>
      </c>
      <c r="BF399" s="45"/>
      <c r="BG399" s="45"/>
      <c r="BH399" s="45">
        <v>0</v>
      </c>
      <c r="BI399" s="45" t="s">
        <v>330</v>
      </c>
      <c r="BJ399" s="45"/>
      <c r="BK399" s="45" t="b">
        <v>0</v>
      </c>
      <c r="BL399" s="45" t="s">
        <v>3228</v>
      </c>
      <c r="BM399" s="45" t="s">
        <v>3243</v>
      </c>
      <c r="BN399" s="45">
        <v>247363</v>
      </c>
      <c r="BO399" s="45" t="s">
        <v>4438</v>
      </c>
      <c r="BP399" s="45">
        <v>634</v>
      </c>
      <c r="BQ399" s="45" t="s">
        <v>4439</v>
      </c>
      <c r="BR399" s="45" t="s">
        <v>3256</v>
      </c>
      <c r="BS399" s="45" t="s">
        <v>3233</v>
      </c>
      <c r="BT399" s="45" t="b">
        <v>0</v>
      </c>
      <c r="BU399" s="45">
        <v>3</v>
      </c>
      <c r="BV399" s="45" t="s">
        <v>4440</v>
      </c>
      <c r="BW399" s="45" t="s">
        <v>3283</v>
      </c>
      <c r="BX399" s="46"/>
      <c r="BY399" s="45"/>
      <c r="BZ399" s="45"/>
      <c r="CA399" s="47">
        <v>46048</v>
      </c>
      <c r="CB399" s="47">
        <v>45634</v>
      </c>
      <c r="CC399" s="45" t="s">
        <v>4379</v>
      </c>
      <c r="CD399" s="45" t="b">
        <v>0</v>
      </c>
      <c r="CE399" s="45" t="b">
        <v>0</v>
      </c>
      <c r="CF399" s="45" t="b">
        <v>0</v>
      </c>
      <c r="CG399" s="45" t="b">
        <v>0</v>
      </c>
      <c r="CH399" s="45"/>
      <c r="CI399" s="45" t="s">
        <v>337</v>
      </c>
      <c r="CJ399" s="45" t="s">
        <v>3237</v>
      </c>
      <c r="CK399" s="45" t="s">
        <v>3237</v>
      </c>
      <c r="CL399" s="45"/>
      <c r="CM399" s="45"/>
      <c r="CN399" s="45"/>
      <c r="CO399" s="45" t="b">
        <v>0</v>
      </c>
      <c r="CP399" s="45" t="s">
        <v>3238</v>
      </c>
      <c r="CQ399" s="45">
        <v>0</v>
      </c>
      <c r="CR399" s="45">
        <v>0</v>
      </c>
      <c r="CS399" s="45">
        <v>0.44269999999999998</v>
      </c>
      <c r="CT399" s="45"/>
      <c r="CU399" s="45"/>
      <c r="CV399" s="45">
        <v>1</v>
      </c>
      <c r="CW399" s="45">
        <v>0</v>
      </c>
      <c r="CX399" s="45">
        <v>0</v>
      </c>
      <c r="CY399" s="45">
        <v>0</v>
      </c>
      <c r="CZ399" s="45">
        <v>0</v>
      </c>
      <c r="DA399" s="45">
        <v>0</v>
      </c>
      <c r="DB399" s="45">
        <v>0</v>
      </c>
      <c r="DC399" s="45">
        <v>0</v>
      </c>
      <c r="DD399" s="45">
        <v>0</v>
      </c>
      <c r="DE399" s="45">
        <v>0</v>
      </c>
      <c r="DF399" s="45">
        <v>0</v>
      </c>
      <c r="DG399" s="45">
        <v>0</v>
      </c>
      <c r="DH399" s="45">
        <v>0</v>
      </c>
      <c r="DI399" s="45">
        <v>0</v>
      </c>
      <c r="DJ399" s="45">
        <v>0</v>
      </c>
      <c r="DK399" s="45">
        <v>0</v>
      </c>
      <c r="DL399" s="45">
        <v>0</v>
      </c>
      <c r="DM399" s="45">
        <v>1</v>
      </c>
      <c r="DN399" s="13"/>
      <c r="DO399" s="13">
        <v>0</v>
      </c>
      <c r="DP399" s="13"/>
    </row>
    <row r="400" spans="1:120" hidden="1">
      <c r="A400" s="45" t="s">
        <v>16</v>
      </c>
      <c r="B400" s="45" t="s">
        <v>3107</v>
      </c>
      <c r="C400" s="46"/>
      <c r="D400" s="45"/>
      <c r="E400" s="45">
        <v>70383</v>
      </c>
      <c r="F400" s="45">
        <v>4059779070383</v>
      </c>
      <c r="G400" s="46"/>
      <c r="H400" s="45" t="s">
        <v>337</v>
      </c>
      <c r="I400" s="45" t="s">
        <v>3276</v>
      </c>
      <c r="J400" s="45" t="s">
        <v>3221</v>
      </c>
      <c r="K400" s="45" t="s">
        <v>4444</v>
      </c>
      <c r="L400" s="45"/>
      <c r="M400" s="45"/>
      <c r="N400" s="45"/>
      <c r="O400" s="45"/>
      <c r="P400" s="45">
        <v>170</v>
      </c>
      <c r="Q400" s="45" t="s">
        <v>3222</v>
      </c>
      <c r="R400" s="45" t="s">
        <v>3222</v>
      </c>
      <c r="S400" s="45" t="s">
        <v>3305</v>
      </c>
      <c r="T400" s="45">
        <v>5</v>
      </c>
      <c r="U400" s="45">
        <v>0</v>
      </c>
      <c r="V400" s="45">
        <v>6</v>
      </c>
      <c r="W400" s="45">
        <v>6</v>
      </c>
      <c r="X400" s="45">
        <v>1</v>
      </c>
      <c r="Y400" s="45" t="s">
        <v>3223</v>
      </c>
      <c r="Z400" s="45" t="s">
        <v>4242</v>
      </c>
      <c r="AA400" s="45">
        <v>0</v>
      </c>
      <c r="AB400" s="45" t="b">
        <v>0</v>
      </c>
      <c r="AC400" s="45" t="b">
        <v>0</v>
      </c>
      <c r="AD400" s="45" t="b">
        <v>0</v>
      </c>
      <c r="AE400" s="45" t="b">
        <v>0</v>
      </c>
      <c r="AF400" s="45" t="b">
        <v>0</v>
      </c>
      <c r="AG400" s="45" t="s">
        <v>3279</v>
      </c>
      <c r="AH400" s="45">
        <v>65</v>
      </c>
      <c r="AI400" s="45" t="b">
        <v>0</v>
      </c>
      <c r="AJ400" s="45" t="b">
        <v>0</v>
      </c>
      <c r="AK400" s="45"/>
      <c r="AL400" s="45" t="b">
        <v>0</v>
      </c>
      <c r="AM400" s="45"/>
      <c r="AN400" s="45"/>
      <c r="AO400" s="45"/>
      <c r="AP400" s="45"/>
      <c r="AQ400" s="45"/>
      <c r="AR400" s="45"/>
      <c r="AS400" s="45"/>
      <c r="AT400" s="45"/>
      <c r="AU400" s="45" t="s">
        <v>3251</v>
      </c>
      <c r="AV400" s="45">
        <v>8.2200000000000006</v>
      </c>
      <c r="AW400" s="45" t="s">
        <v>76</v>
      </c>
      <c r="AX400" s="45" t="b">
        <v>0</v>
      </c>
      <c r="AY400" s="45" t="b">
        <v>0</v>
      </c>
      <c r="AZ400" s="45"/>
      <c r="BA400" s="45"/>
      <c r="BB400" s="45">
        <v>0</v>
      </c>
      <c r="BC400" s="45" t="s">
        <v>3222</v>
      </c>
      <c r="BD400" s="45" t="s">
        <v>3222</v>
      </c>
      <c r="BE400" s="45">
        <v>8.2200000000000006</v>
      </c>
      <c r="BF400" s="45"/>
      <c r="BG400" s="45"/>
      <c r="BH400" s="45">
        <v>1</v>
      </c>
      <c r="BI400" s="45" t="s">
        <v>330</v>
      </c>
      <c r="BJ400" s="45" t="s">
        <v>4370</v>
      </c>
      <c r="BK400" s="45" t="s">
        <v>3222</v>
      </c>
      <c r="BL400" s="45" t="s">
        <v>3228</v>
      </c>
      <c r="BM400" s="45" t="s">
        <v>3243</v>
      </c>
      <c r="BN400" s="46"/>
      <c r="BO400" s="45" t="s">
        <v>3280</v>
      </c>
      <c r="BP400" s="45"/>
      <c r="BQ400" s="45" t="s">
        <v>3281</v>
      </c>
      <c r="BR400" s="45" t="s">
        <v>3256</v>
      </c>
      <c r="BS400" s="45"/>
      <c r="BT400" s="45" t="b">
        <v>0</v>
      </c>
      <c r="BU400" s="45">
        <v>1</v>
      </c>
      <c r="BV400" s="45" t="s">
        <v>3307</v>
      </c>
      <c r="BW400" s="45"/>
      <c r="BX400" s="45"/>
      <c r="BY400" s="45"/>
      <c r="BZ400" s="45"/>
      <c r="CA400" s="47">
        <v>46048</v>
      </c>
      <c r="CB400" s="47">
        <v>45941</v>
      </c>
      <c r="CC400" s="45" t="s">
        <v>3284</v>
      </c>
      <c r="CD400" s="45" t="b">
        <v>0</v>
      </c>
      <c r="CE400" s="45" t="b">
        <v>0</v>
      </c>
      <c r="CF400" s="45" t="b">
        <v>0</v>
      </c>
      <c r="CG400" s="45" t="b">
        <v>0</v>
      </c>
      <c r="CH400" s="45"/>
      <c r="CI400" s="45" t="s">
        <v>337</v>
      </c>
      <c r="CJ400" s="45" t="s">
        <v>3237</v>
      </c>
      <c r="CK400" s="45" t="s">
        <v>3237</v>
      </c>
      <c r="CL400" s="45"/>
      <c r="CM400" s="45"/>
      <c r="CN400" s="45"/>
      <c r="CO400" s="45" t="b">
        <v>0</v>
      </c>
      <c r="CP400" s="45" t="s">
        <v>3238</v>
      </c>
      <c r="CQ400" s="45">
        <v>0</v>
      </c>
      <c r="CR400" s="45">
        <v>0</v>
      </c>
      <c r="CS400" s="45"/>
      <c r="CT400" s="45"/>
      <c r="CU400" s="45"/>
      <c r="CV400" s="45">
        <v>6</v>
      </c>
      <c r="CW400" s="45"/>
      <c r="CX400" s="45"/>
      <c r="CY400" s="45">
        <v>0</v>
      </c>
      <c r="CZ400" s="45"/>
      <c r="DA400" s="45"/>
      <c r="DB400" s="45"/>
      <c r="DC400" s="45"/>
      <c r="DD400" s="45"/>
      <c r="DE400" s="45"/>
      <c r="DF400" s="45"/>
      <c r="DG400" s="45"/>
      <c r="DH400" s="45"/>
      <c r="DI400" s="45"/>
      <c r="DJ400" s="45"/>
      <c r="DK400" s="45"/>
      <c r="DL400" s="45"/>
      <c r="DM400" s="45"/>
      <c r="DN400" s="13">
        <v>0</v>
      </c>
      <c r="DO400" s="13">
        <v>0</v>
      </c>
      <c r="DP400" s="13"/>
    </row>
    <row r="401" spans="1:120" hidden="1">
      <c r="A401" s="45" t="s">
        <v>16</v>
      </c>
      <c r="B401" s="45" t="s">
        <v>2706</v>
      </c>
      <c r="C401" s="46"/>
      <c r="D401" s="45"/>
      <c r="E401" s="45">
        <v>75630</v>
      </c>
      <c r="F401" s="45">
        <v>4059779075630</v>
      </c>
      <c r="G401" s="46"/>
      <c r="H401" s="45" t="s">
        <v>337</v>
      </c>
      <c r="I401" s="45" t="s">
        <v>3276</v>
      </c>
      <c r="J401" s="45" t="s">
        <v>3221</v>
      </c>
      <c r="K401" s="45" t="s">
        <v>4445</v>
      </c>
      <c r="L401" s="45"/>
      <c r="M401" s="45"/>
      <c r="N401" s="45"/>
      <c r="O401" s="45"/>
      <c r="P401" s="45">
        <v>165</v>
      </c>
      <c r="Q401" s="45" t="s">
        <v>3222</v>
      </c>
      <c r="R401" s="45" t="s">
        <v>3222</v>
      </c>
      <c r="S401" s="45" t="s">
        <v>3898</v>
      </c>
      <c r="T401" s="45">
        <v>5</v>
      </c>
      <c r="U401" s="45">
        <v>0</v>
      </c>
      <c r="V401" s="45">
        <v>7</v>
      </c>
      <c r="W401" s="45">
        <v>7</v>
      </c>
      <c r="X401" s="45">
        <v>0</v>
      </c>
      <c r="Y401" s="45" t="s">
        <v>3223</v>
      </c>
      <c r="Z401" s="45" t="s">
        <v>3458</v>
      </c>
      <c r="AA401" s="45">
        <v>1</v>
      </c>
      <c r="AB401" s="45" t="b">
        <v>0</v>
      </c>
      <c r="AC401" s="45" t="b">
        <v>0</v>
      </c>
      <c r="AD401" s="45" t="b">
        <v>0</v>
      </c>
      <c r="AE401" s="45" t="b">
        <v>0</v>
      </c>
      <c r="AF401" s="45" t="b">
        <v>0</v>
      </c>
      <c r="AG401" s="45" t="s">
        <v>3279</v>
      </c>
      <c r="AH401" s="45">
        <v>65</v>
      </c>
      <c r="AI401" s="45" t="b">
        <v>0</v>
      </c>
      <c r="AJ401" s="45" t="b">
        <v>0</v>
      </c>
      <c r="AK401" s="45"/>
      <c r="AL401" s="45" t="b">
        <v>0</v>
      </c>
      <c r="AM401" s="45"/>
      <c r="AN401" s="45"/>
      <c r="AO401" s="45"/>
      <c r="AP401" s="45"/>
      <c r="AQ401" s="45"/>
      <c r="AR401" s="45"/>
      <c r="AS401" s="45"/>
      <c r="AT401" s="45"/>
      <c r="AU401" s="45" t="s">
        <v>3251</v>
      </c>
      <c r="AV401" s="45">
        <v>21.99</v>
      </c>
      <c r="AW401" s="45" t="s">
        <v>76</v>
      </c>
      <c r="AX401" s="45" t="b">
        <v>0</v>
      </c>
      <c r="AY401" s="45" t="b">
        <v>0</v>
      </c>
      <c r="AZ401" s="45"/>
      <c r="BA401" s="45"/>
      <c r="BB401" s="45">
        <v>0</v>
      </c>
      <c r="BC401" s="45" t="s">
        <v>3222</v>
      </c>
      <c r="BD401" s="45" t="s">
        <v>3222</v>
      </c>
      <c r="BE401" s="45">
        <v>21.99</v>
      </c>
      <c r="BF401" s="45"/>
      <c r="BG401" s="45"/>
      <c r="BH401" s="45">
        <v>1</v>
      </c>
      <c r="BI401" s="45" t="s">
        <v>330</v>
      </c>
      <c r="BJ401" s="45" t="s">
        <v>4370</v>
      </c>
      <c r="BK401" s="45" t="s">
        <v>3222</v>
      </c>
      <c r="BL401" s="45" t="s">
        <v>3228</v>
      </c>
      <c r="BM401" s="45" t="s">
        <v>3243</v>
      </c>
      <c r="BN401" s="46"/>
      <c r="BO401" s="45" t="s">
        <v>4337</v>
      </c>
      <c r="BP401" s="45"/>
      <c r="BQ401" s="45" t="s">
        <v>4338</v>
      </c>
      <c r="BR401" s="45" t="s">
        <v>3256</v>
      </c>
      <c r="BS401" s="45"/>
      <c r="BT401" s="45" t="b">
        <v>0</v>
      </c>
      <c r="BU401" s="45">
        <v>1</v>
      </c>
      <c r="BV401" s="45" t="s">
        <v>3307</v>
      </c>
      <c r="BW401" s="45"/>
      <c r="BX401" s="45"/>
      <c r="BY401" s="45"/>
      <c r="BZ401" s="45"/>
      <c r="CA401" s="47">
        <v>46048</v>
      </c>
      <c r="CB401" s="47">
        <v>45972</v>
      </c>
      <c r="CC401" s="45" t="s">
        <v>3358</v>
      </c>
      <c r="CD401" s="45" t="b">
        <v>0</v>
      </c>
      <c r="CE401" s="45" t="b">
        <v>0</v>
      </c>
      <c r="CF401" s="45" t="b">
        <v>0</v>
      </c>
      <c r="CG401" s="45" t="b">
        <v>0</v>
      </c>
      <c r="CH401" s="45"/>
      <c r="CI401" s="45" t="s">
        <v>337</v>
      </c>
      <c r="CJ401" s="45" t="s">
        <v>3237</v>
      </c>
      <c r="CK401" s="45" t="s">
        <v>3237</v>
      </c>
      <c r="CL401" s="45"/>
      <c r="CM401" s="45"/>
      <c r="CN401" s="45"/>
      <c r="CO401" s="45" t="b">
        <v>0</v>
      </c>
      <c r="CP401" s="45" t="s">
        <v>3238</v>
      </c>
      <c r="CQ401" s="45">
        <v>0</v>
      </c>
      <c r="CR401" s="45">
        <v>0</v>
      </c>
      <c r="CS401" s="45"/>
      <c r="CT401" s="45"/>
      <c r="CU401" s="45"/>
      <c r="CV401" s="45">
        <v>0</v>
      </c>
      <c r="CW401" s="45">
        <v>0</v>
      </c>
      <c r="CX401" s="45">
        <v>0</v>
      </c>
      <c r="CY401" s="45">
        <v>0</v>
      </c>
      <c r="CZ401" s="45">
        <v>0</v>
      </c>
      <c r="DA401" s="45">
        <v>0</v>
      </c>
      <c r="DB401" s="45">
        <v>0</v>
      </c>
      <c r="DC401" s="45">
        <v>0</v>
      </c>
      <c r="DD401" s="45">
        <v>0</v>
      </c>
      <c r="DE401" s="45">
        <v>0</v>
      </c>
      <c r="DF401" s="45">
        <v>0</v>
      </c>
      <c r="DG401" s="45">
        <v>0</v>
      </c>
      <c r="DH401" s="45">
        <v>0</v>
      </c>
      <c r="DI401" s="45">
        <v>0</v>
      </c>
      <c r="DJ401" s="45">
        <v>0</v>
      </c>
      <c r="DK401" s="45">
        <v>0</v>
      </c>
      <c r="DL401" s="45">
        <v>0</v>
      </c>
      <c r="DM401" s="45"/>
      <c r="DN401" s="13">
        <v>0</v>
      </c>
      <c r="DO401" s="13">
        <v>0</v>
      </c>
      <c r="DP401" s="13"/>
    </row>
    <row r="402" spans="1:120" hidden="1">
      <c r="A402" s="45" t="s">
        <v>16</v>
      </c>
      <c r="B402" s="45" t="s">
        <v>2726</v>
      </c>
      <c r="C402" s="45" t="s">
        <v>4434</v>
      </c>
      <c r="D402" s="45"/>
      <c r="E402" s="45">
        <v>56363</v>
      </c>
      <c r="F402" s="45">
        <v>4059779056363</v>
      </c>
      <c r="G402" s="46"/>
      <c r="H402" s="45" t="s">
        <v>337</v>
      </c>
      <c r="I402" s="45" t="s">
        <v>3276</v>
      </c>
      <c r="J402" s="45" t="s">
        <v>3221</v>
      </c>
      <c r="K402" s="45" t="s">
        <v>4446</v>
      </c>
      <c r="L402" s="45" t="s">
        <v>353</v>
      </c>
      <c r="M402" s="45">
        <v>5</v>
      </c>
      <c r="N402" s="45">
        <v>5</v>
      </c>
      <c r="O402" s="45">
        <v>5</v>
      </c>
      <c r="P402" s="45">
        <v>185</v>
      </c>
      <c r="Q402" s="45" t="s">
        <v>3222</v>
      </c>
      <c r="R402" s="45" t="b">
        <v>0</v>
      </c>
      <c r="S402" s="45"/>
      <c r="T402" s="45">
        <v>5</v>
      </c>
      <c r="U402" s="45">
        <v>0</v>
      </c>
      <c r="V402" s="45">
        <v>7</v>
      </c>
      <c r="W402" s="45">
        <v>7</v>
      </c>
      <c r="X402" s="45">
        <v>1</v>
      </c>
      <c r="Y402" s="45" t="s">
        <v>3223</v>
      </c>
      <c r="Z402" s="45" t="s">
        <v>4437</v>
      </c>
      <c r="AA402" s="45">
        <v>0</v>
      </c>
      <c r="AB402" s="45" t="b">
        <v>0</v>
      </c>
      <c r="AC402" s="45" t="b">
        <v>0</v>
      </c>
      <c r="AD402" s="45" t="b">
        <v>0</v>
      </c>
      <c r="AE402" s="45" t="b">
        <v>0</v>
      </c>
      <c r="AF402" s="45" t="b">
        <v>0</v>
      </c>
      <c r="AG402" s="45" t="s">
        <v>3279</v>
      </c>
      <c r="AH402" s="45">
        <v>70</v>
      </c>
      <c r="AI402" s="45" t="b">
        <v>0</v>
      </c>
      <c r="AJ402" s="45" t="b">
        <v>0</v>
      </c>
      <c r="AK402" s="45"/>
      <c r="AL402" s="45" t="b">
        <v>0</v>
      </c>
      <c r="AM402" s="45"/>
      <c r="AN402" s="45"/>
      <c r="AO402" s="45"/>
      <c r="AP402" s="45"/>
      <c r="AQ402" s="45"/>
      <c r="AR402" s="45"/>
      <c r="AS402" s="45"/>
      <c r="AT402" s="45"/>
      <c r="AU402" s="45" t="s">
        <v>3251</v>
      </c>
      <c r="AV402" s="45">
        <v>14.3</v>
      </c>
      <c r="AW402" s="45" t="s">
        <v>76</v>
      </c>
      <c r="AX402" s="45" t="b">
        <v>0</v>
      </c>
      <c r="AY402" s="45" t="b">
        <v>0</v>
      </c>
      <c r="AZ402" s="45"/>
      <c r="BA402" s="45"/>
      <c r="BB402" s="45">
        <v>0</v>
      </c>
      <c r="BC402" s="45" t="s">
        <v>3222</v>
      </c>
      <c r="BD402" s="45" t="s">
        <v>3222</v>
      </c>
      <c r="BE402" s="45">
        <v>14.3</v>
      </c>
      <c r="BF402" s="45">
        <v>18.73</v>
      </c>
      <c r="BG402" s="45"/>
      <c r="BH402" s="45">
        <v>2</v>
      </c>
      <c r="BI402" s="45" t="s">
        <v>330</v>
      </c>
      <c r="BJ402" s="45"/>
      <c r="BK402" s="45" t="s">
        <v>3222</v>
      </c>
      <c r="BL402" s="45" t="s">
        <v>3228</v>
      </c>
      <c r="BM402" s="45" t="s">
        <v>3243</v>
      </c>
      <c r="BN402" s="45">
        <v>247363</v>
      </c>
      <c r="BO402" s="45" t="s">
        <v>4438</v>
      </c>
      <c r="BP402" s="45">
        <v>634</v>
      </c>
      <c r="BQ402" s="45" t="s">
        <v>4439</v>
      </c>
      <c r="BR402" s="45" t="s">
        <v>3256</v>
      </c>
      <c r="BS402" s="45"/>
      <c r="BT402" s="45" t="b">
        <v>0</v>
      </c>
      <c r="BU402" s="45">
        <v>3</v>
      </c>
      <c r="BV402" s="45" t="s">
        <v>4440</v>
      </c>
      <c r="BW402" s="45" t="s">
        <v>3283</v>
      </c>
      <c r="BX402" s="46"/>
      <c r="BY402" s="45"/>
      <c r="BZ402" s="45"/>
      <c r="CA402" s="47">
        <v>46048</v>
      </c>
      <c r="CB402" s="47">
        <v>45622</v>
      </c>
      <c r="CC402" s="45" t="s">
        <v>4379</v>
      </c>
      <c r="CD402" s="45" t="b">
        <v>0</v>
      </c>
      <c r="CE402" s="45" t="b">
        <v>0</v>
      </c>
      <c r="CF402" s="45" t="b">
        <v>0</v>
      </c>
      <c r="CG402" s="45" t="b">
        <v>0</v>
      </c>
      <c r="CH402" s="45"/>
      <c r="CI402" s="45" t="s">
        <v>337</v>
      </c>
      <c r="CJ402" s="45" t="s">
        <v>3237</v>
      </c>
      <c r="CK402" s="45" t="s">
        <v>3237</v>
      </c>
      <c r="CL402" s="45"/>
      <c r="CM402" s="45"/>
      <c r="CN402" s="45"/>
      <c r="CO402" s="45" t="b">
        <v>0</v>
      </c>
      <c r="CP402" s="45" t="s">
        <v>3238</v>
      </c>
      <c r="CQ402" s="45">
        <v>0</v>
      </c>
      <c r="CR402" s="45">
        <v>0</v>
      </c>
      <c r="CS402" s="45"/>
      <c r="CT402" s="45"/>
      <c r="CU402" s="45"/>
      <c r="CV402" s="45">
        <v>4</v>
      </c>
      <c r="CW402" s="45">
        <v>0</v>
      </c>
      <c r="CX402" s="45">
        <v>0</v>
      </c>
      <c r="CY402" s="45">
        <v>0</v>
      </c>
      <c r="CZ402" s="45">
        <v>0</v>
      </c>
      <c r="DA402" s="45">
        <v>0</v>
      </c>
      <c r="DB402" s="45">
        <v>0</v>
      </c>
      <c r="DC402" s="45">
        <v>0</v>
      </c>
      <c r="DD402" s="45">
        <v>0</v>
      </c>
      <c r="DE402" s="45">
        <v>0</v>
      </c>
      <c r="DF402" s="45">
        <v>0</v>
      </c>
      <c r="DG402" s="45">
        <v>0</v>
      </c>
      <c r="DH402" s="45">
        <v>0</v>
      </c>
      <c r="DI402" s="45">
        <v>0</v>
      </c>
      <c r="DJ402" s="45">
        <v>0</v>
      </c>
      <c r="DK402" s="45">
        <v>0</v>
      </c>
      <c r="DL402" s="45">
        <v>0</v>
      </c>
      <c r="DM402" s="45"/>
      <c r="DN402" s="13">
        <v>136.08000000000001</v>
      </c>
      <c r="DO402" s="13">
        <v>0</v>
      </c>
      <c r="DP402" s="13"/>
    </row>
    <row r="403" spans="1:120" hidden="1">
      <c r="A403" s="45" t="s">
        <v>16</v>
      </c>
      <c r="B403" s="45" t="s">
        <v>2626</v>
      </c>
      <c r="C403" s="45" t="s">
        <v>4272</v>
      </c>
      <c r="D403" s="45"/>
      <c r="E403" s="45">
        <v>64924</v>
      </c>
      <c r="F403" s="45">
        <v>4059779064924</v>
      </c>
      <c r="G403" s="46"/>
      <c r="H403" s="45" t="s">
        <v>452</v>
      </c>
      <c r="I403" s="45" t="s">
        <v>4027</v>
      </c>
      <c r="J403" s="45" t="s">
        <v>3221</v>
      </c>
      <c r="K403" s="45" t="s">
        <v>4447</v>
      </c>
      <c r="L403" s="45" t="s">
        <v>682</v>
      </c>
      <c r="M403" s="45">
        <v>10</v>
      </c>
      <c r="N403" s="45">
        <v>5</v>
      </c>
      <c r="O403" s="45"/>
      <c r="P403" s="45">
        <v>141</v>
      </c>
      <c r="Q403" s="45" t="s">
        <v>3222</v>
      </c>
      <c r="R403" s="45" t="b">
        <v>0</v>
      </c>
      <c r="S403" s="45"/>
      <c r="T403" s="45">
        <v>5</v>
      </c>
      <c r="U403" s="45">
        <v>0</v>
      </c>
      <c r="V403" s="45">
        <v>7</v>
      </c>
      <c r="W403" s="45">
        <v>7</v>
      </c>
      <c r="X403" s="45">
        <v>2</v>
      </c>
      <c r="Y403" s="45" t="s">
        <v>3223</v>
      </c>
      <c r="Z403" s="45" t="s">
        <v>3951</v>
      </c>
      <c r="AA403" s="45">
        <v>0</v>
      </c>
      <c r="AB403" s="45" t="b">
        <v>0</v>
      </c>
      <c r="AC403" s="45" t="b">
        <v>0</v>
      </c>
      <c r="AD403" s="45" t="b">
        <v>0</v>
      </c>
      <c r="AE403" s="45" t="b">
        <v>0</v>
      </c>
      <c r="AF403" s="45" t="b">
        <v>0</v>
      </c>
      <c r="AG403" s="45"/>
      <c r="AH403" s="45">
        <v>90</v>
      </c>
      <c r="AI403" s="45" t="b">
        <v>0</v>
      </c>
      <c r="AJ403" s="45" t="b">
        <v>0</v>
      </c>
      <c r="AK403" s="45"/>
      <c r="AL403" s="45" t="b">
        <v>0</v>
      </c>
      <c r="AM403" s="45"/>
      <c r="AN403" s="45"/>
      <c r="AO403" s="45"/>
      <c r="AP403" s="45"/>
      <c r="AQ403" s="45"/>
      <c r="AR403" s="45"/>
      <c r="AS403" s="45"/>
      <c r="AT403" s="45"/>
      <c r="AU403" s="45" t="s">
        <v>3251</v>
      </c>
      <c r="AV403" s="45">
        <v>13.76</v>
      </c>
      <c r="AW403" s="45" t="s">
        <v>76</v>
      </c>
      <c r="AX403" s="45" t="b">
        <v>0</v>
      </c>
      <c r="AY403" s="45" t="b">
        <v>0</v>
      </c>
      <c r="AZ403" s="45"/>
      <c r="BA403" s="45"/>
      <c r="BB403" s="45">
        <v>0</v>
      </c>
      <c r="BC403" s="45" t="s">
        <v>3222</v>
      </c>
      <c r="BD403" s="45" t="s">
        <v>3222</v>
      </c>
      <c r="BE403" s="45">
        <v>13.76</v>
      </c>
      <c r="BF403" s="45"/>
      <c r="BG403" s="45"/>
      <c r="BH403" s="45">
        <v>1</v>
      </c>
      <c r="BI403" s="45" t="s">
        <v>330</v>
      </c>
      <c r="BJ403" s="45"/>
      <c r="BK403" s="45" t="s">
        <v>3222</v>
      </c>
      <c r="BL403" s="45" t="s">
        <v>3228</v>
      </c>
      <c r="BM403" s="45" t="s">
        <v>3243</v>
      </c>
      <c r="BN403" s="45">
        <v>246648</v>
      </c>
      <c r="BO403" s="45" t="s">
        <v>3438</v>
      </c>
      <c r="BP403" s="45">
        <v>416</v>
      </c>
      <c r="BQ403" s="45" t="s">
        <v>3490</v>
      </c>
      <c r="BR403" s="45" t="s">
        <v>3256</v>
      </c>
      <c r="BS403" s="45"/>
      <c r="BT403" s="45" t="b">
        <v>0</v>
      </c>
      <c r="BU403" s="45">
        <v>6</v>
      </c>
      <c r="BV403" s="45" t="s">
        <v>4274</v>
      </c>
      <c r="BW403" s="45" t="s">
        <v>3283</v>
      </c>
      <c r="BX403" s="46"/>
      <c r="BY403" s="45"/>
      <c r="BZ403" s="45"/>
      <c r="CA403" s="47">
        <v>46048</v>
      </c>
      <c r="CB403" s="47">
        <v>45631</v>
      </c>
      <c r="CC403" s="45" t="s">
        <v>3358</v>
      </c>
      <c r="CD403" s="45" t="b">
        <v>0</v>
      </c>
      <c r="CE403" s="45" t="b">
        <v>0</v>
      </c>
      <c r="CF403" s="45" t="b">
        <v>0</v>
      </c>
      <c r="CG403" s="45" t="b">
        <v>0</v>
      </c>
      <c r="CH403" s="45"/>
      <c r="CI403" s="45" t="s">
        <v>337</v>
      </c>
      <c r="CJ403" s="45" t="s">
        <v>3371</v>
      </c>
      <c r="CK403" s="45" t="s">
        <v>3371</v>
      </c>
      <c r="CL403" s="45"/>
      <c r="CM403" s="45"/>
      <c r="CN403" s="45"/>
      <c r="CO403" s="45" t="s">
        <v>3222</v>
      </c>
      <c r="CP403" s="45" t="s">
        <v>3238</v>
      </c>
      <c r="CQ403" s="45">
        <v>0</v>
      </c>
      <c r="CR403" s="45">
        <v>0</v>
      </c>
      <c r="CS403" s="45">
        <v>0.38750000000000001</v>
      </c>
      <c r="CT403" s="45"/>
      <c r="CU403" s="45"/>
      <c r="CV403" s="45">
        <v>3</v>
      </c>
      <c r="CW403" s="45">
        <v>17</v>
      </c>
      <c r="CX403" s="45">
        <v>133.44999999999999</v>
      </c>
      <c r="CY403" s="45">
        <v>0</v>
      </c>
      <c r="CZ403" s="45">
        <v>0</v>
      </c>
      <c r="DA403" s="45">
        <v>0</v>
      </c>
      <c r="DB403" s="45">
        <v>0</v>
      </c>
      <c r="DC403" s="45">
        <v>14</v>
      </c>
      <c r="DD403" s="45">
        <v>109.9</v>
      </c>
      <c r="DE403" s="45">
        <v>133.44999999999999</v>
      </c>
      <c r="DF403" s="45">
        <v>17</v>
      </c>
      <c r="DG403" s="45">
        <v>0</v>
      </c>
      <c r="DH403" s="45">
        <v>0</v>
      </c>
      <c r="DI403" s="45">
        <v>0</v>
      </c>
      <c r="DJ403" s="45">
        <v>0</v>
      </c>
      <c r="DK403" s="45">
        <v>0</v>
      </c>
      <c r="DL403" s="45">
        <v>0</v>
      </c>
      <c r="DM403" s="45"/>
      <c r="DN403" s="13">
        <v>0</v>
      </c>
      <c r="DO403" s="13">
        <v>0</v>
      </c>
      <c r="DP403" s="13"/>
    </row>
    <row r="404" spans="1:120" hidden="1">
      <c r="A404" s="45" t="s">
        <v>16</v>
      </c>
      <c r="B404" s="45" t="s">
        <v>1936</v>
      </c>
      <c r="C404" s="45" t="s">
        <v>4448</v>
      </c>
      <c r="D404" s="45"/>
      <c r="E404" s="45">
        <v>61367</v>
      </c>
      <c r="F404" s="45">
        <v>4059779061367</v>
      </c>
      <c r="G404" s="46"/>
      <c r="H404" s="45" t="s">
        <v>452</v>
      </c>
      <c r="I404" s="45" t="s">
        <v>4027</v>
      </c>
      <c r="J404" s="45" t="s">
        <v>3221</v>
      </c>
      <c r="K404" s="45" t="s">
        <v>4449</v>
      </c>
      <c r="L404" s="45" t="s">
        <v>682</v>
      </c>
      <c r="M404" s="45">
        <v>10</v>
      </c>
      <c r="N404" s="45">
        <v>5</v>
      </c>
      <c r="O404" s="45"/>
      <c r="P404" s="45">
        <v>80</v>
      </c>
      <c r="Q404" s="45" t="s">
        <v>3222</v>
      </c>
      <c r="R404" s="45" t="b">
        <v>0</v>
      </c>
      <c r="S404" s="45"/>
      <c r="T404" s="45">
        <v>5</v>
      </c>
      <c r="U404" s="45">
        <v>0</v>
      </c>
      <c r="V404" s="45">
        <v>6</v>
      </c>
      <c r="W404" s="45">
        <v>6</v>
      </c>
      <c r="X404" s="45">
        <v>2</v>
      </c>
      <c r="Y404" s="45" t="s">
        <v>3223</v>
      </c>
      <c r="Z404" s="45" t="s">
        <v>3951</v>
      </c>
      <c r="AA404" s="45">
        <v>0</v>
      </c>
      <c r="AB404" s="45" t="b">
        <v>0</v>
      </c>
      <c r="AC404" s="45" t="b">
        <v>0</v>
      </c>
      <c r="AD404" s="45" t="b">
        <v>0</v>
      </c>
      <c r="AE404" s="45" t="b">
        <v>0</v>
      </c>
      <c r="AF404" s="45" t="b">
        <v>0</v>
      </c>
      <c r="AG404" s="45"/>
      <c r="AH404" s="45">
        <v>90</v>
      </c>
      <c r="AI404" s="45" t="b">
        <v>0</v>
      </c>
      <c r="AJ404" s="45" t="b">
        <v>0</v>
      </c>
      <c r="AK404" s="45"/>
      <c r="AL404" s="45" t="b">
        <v>0</v>
      </c>
      <c r="AM404" s="45"/>
      <c r="AN404" s="45"/>
      <c r="AO404" s="45"/>
      <c r="AP404" s="45"/>
      <c r="AQ404" s="45"/>
      <c r="AR404" s="45"/>
      <c r="AS404" s="45"/>
      <c r="AT404" s="45"/>
      <c r="AU404" s="45" t="s">
        <v>3251</v>
      </c>
      <c r="AV404" s="45">
        <v>23.99</v>
      </c>
      <c r="AW404" s="45" t="s">
        <v>76</v>
      </c>
      <c r="AX404" s="45" t="b">
        <v>0</v>
      </c>
      <c r="AY404" s="45" t="b">
        <v>0</v>
      </c>
      <c r="AZ404" s="45"/>
      <c r="BA404" s="45"/>
      <c r="BB404" s="45">
        <v>0</v>
      </c>
      <c r="BC404" s="45" t="s">
        <v>3222</v>
      </c>
      <c r="BD404" s="45" t="s">
        <v>3222</v>
      </c>
      <c r="BE404" s="45">
        <v>23.99</v>
      </c>
      <c r="BF404" s="45"/>
      <c r="BG404" s="45"/>
      <c r="BH404" s="45">
        <v>1</v>
      </c>
      <c r="BI404" s="45" t="s">
        <v>330</v>
      </c>
      <c r="BJ404" s="45" t="s">
        <v>4356</v>
      </c>
      <c r="BK404" s="45" t="s">
        <v>3222</v>
      </c>
      <c r="BL404" s="45" t="s">
        <v>3228</v>
      </c>
      <c r="BM404" s="45" t="s">
        <v>3243</v>
      </c>
      <c r="BN404" s="45">
        <v>234835</v>
      </c>
      <c r="BO404" s="45" t="s">
        <v>3438</v>
      </c>
      <c r="BP404" s="45">
        <v>404</v>
      </c>
      <c r="BQ404" s="45" t="s">
        <v>3490</v>
      </c>
      <c r="BR404" s="45" t="s">
        <v>3256</v>
      </c>
      <c r="BS404" s="45"/>
      <c r="BT404" s="45" t="b">
        <v>0</v>
      </c>
      <c r="BU404" s="45">
        <v>6</v>
      </c>
      <c r="BV404" s="45" t="s">
        <v>4450</v>
      </c>
      <c r="BW404" s="45" t="s">
        <v>3283</v>
      </c>
      <c r="BX404" s="46"/>
      <c r="BY404" s="45"/>
      <c r="BZ404" s="45"/>
      <c r="CA404" s="47">
        <v>46048</v>
      </c>
      <c r="CB404" s="47">
        <v>45621</v>
      </c>
      <c r="CC404" s="45" t="s">
        <v>3358</v>
      </c>
      <c r="CD404" s="45" t="b">
        <v>0</v>
      </c>
      <c r="CE404" s="45" t="b">
        <v>0</v>
      </c>
      <c r="CF404" s="45" t="b">
        <v>0</v>
      </c>
      <c r="CG404" s="45" t="b">
        <v>0</v>
      </c>
      <c r="CH404" s="45"/>
      <c r="CI404" s="45" t="s">
        <v>337</v>
      </c>
      <c r="CJ404" s="45" t="s">
        <v>3370</v>
      </c>
      <c r="CK404" s="45" t="s">
        <v>3371</v>
      </c>
      <c r="CL404" s="45"/>
      <c r="CM404" s="45"/>
      <c r="CN404" s="45"/>
      <c r="CO404" s="45" t="s">
        <v>3222</v>
      </c>
      <c r="CP404" s="45" t="s">
        <v>3238</v>
      </c>
      <c r="CQ404" s="45">
        <v>0</v>
      </c>
      <c r="CR404" s="45">
        <v>0</v>
      </c>
      <c r="CS404" s="45">
        <v>-0.95299999999999996</v>
      </c>
      <c r="CT404" s="45"/>
      <c r="CU404" s="45"/>
      <c r="CV404" s="45">
        <v>6</v>
      </c>
      <c r="CW404" s="45">
        <v>7</v>
      </c>
      <c r="CX404" s="45">
        <v>97.3</v>
      </c>
      <c r="CY404" s="45">
        <v>0</v>
      </c>
      <c r="CZ404" s="45">
        <v>0</v>
      </c>
      <c r="DA404" s="45">
        <v>0</v>
      </c>
      <c r="DB404" s="45">
        <v>0</v>
      </c>
      <c r="DC404" s="45">
        <v>0</v>
      </c>
      <c r="DD404" s="45">
        <v>0</v>
      </c>
      <c r="DE404" s="45">
        <v>97.3</v>
      </c>
      <c r="DF404" s="45">
        <v>7</v>
      </c>
      <c r="DG404" s="45">
        <v>0</v>
      </c>
      <c r="DH404" s="45">
        <v>0</v>
      </c>
      <c r="DI404" s="45">
        <v>0</v>
      </c>
      <c r="DJ404" s="45">
        <v>0</v>
      </c>
      <c r="DK404" s="45">
        <v>0</v>
      </c>
      <c r="DL404" s="45">
        <v>0</v>
      </c>
      <c r="DM404" s="45"/>
      <c r="DN404" s="13"/>
      <c r="DO404" s="13"/>
      <c r="DP404" s="13"/>
    </row>
    <row r="405" spans="1:120" hidden="1">
      <c r="A405" s="45" t="s">
        <v>16</v>
      </c>
      <c r="B405" s="45" t="s">
        <v>2434</v>
      </c>
      <c r="C405" s="45" t="s">
        <v>4448</v>
      </c>
      <c r="D405" s="45"/>
      <c r="E405" s="45">
        <v>61428</v>
      </c>
      <c r="F405" s="45">
        <v>4059779061428</v>
      </c>
      <c r="G405" s="46"/>
      <c r="H405" s="45" t="s">
        <v>452</v>
      </c>
      <c r="I405" s="45" t="s">
        <v>4027</v>
      </c>
      <c r="J405" s="45" t="s">
        <v>3221</v>
      </c>
      <c r="K405" s="45" t="s">
        <v>4451</v>
      </c>
      <c r="L405" s="45" t="s">
        <v>682</v>
      </c>
      <c r="M405" s="45">
        <v>10</v>
      </c>
      <c r="N405" s="45">
        <v>5</v>
      </c>
      <c r="O405" s="45"/>
      <c r="P405" s="45">
        <v>80</v>
      </c>
      <c r="Q405" s="45" t="s">
        <v>3222</v>
      </c>
      <c r="R405" s="45" t="b">
        <v>0</v>
      </c>
      <c r="S405" s="45"/>
      <c r="T405" s="45">
        <v>5</v>
      </c>
      <c r="U405" s="45">
        <v>0</v>
      </c>
      <c r="V405" s="45">
        <v>7</v>
      </c>
      <c r="W405" s="45">
        <v>7</v>
      </c>
      <c r="X405" s="45">
        <v>2</v>
      </c>
      <c r="Y405" s="45" t="s">
        <v>3223</v>
      </c>
      <c r="Z405" s="45" t="s">
        <v>3951</v>
      </c>
      <c r="AA405" s="45">
        <v>0</v>
      </c>
      <c r="AB405" s="45" t="b">
        <v>0</v>
      </c>
      <c r="AC405" s="45" t="b">
        <v>0</v>
      </c>
      <c r="AD405" s="45" t="b">
        <v>0</v>
      </c>
      <c r="AE405" s="45" t="b">
        <v>0</v>
      </c>
      <c r="AF405" s="45" t="b">
        <v>0</v>
      </c>
      <c r="AG405" s="45"/>
      <c r="AH405" s="45">
        <v>90</v>
      </c>
      <c r="AI405" s="45" t="b">
        <v>0</v>
      </c>
      <c r="AJ405" s="45" t="b">
        <v>0</v>
      </c>
      <c r="AK405" s="45"/>
      <c r="AL405" s="45" t="b">
        <v>0</v>
      </c>
      <c r="AM405" s="45"/>
      <c r="AN405" s="45"/>
      <c r="AO405" s="45"/>
      <c r="AP405" s="45"/>
      <c r="AQ405" s="45"/>
      <c r="AR405" s="45"/>
      <c r="AS405" s="45"/>
      <c r="AT405" s="45"/>
      <c r="AU405" s="45" t="s">
        <v>3251</v>
      </c>
      <c r="AV405" s="45">
        <v>23.99</v>
      </c>
      <c r="AW405" s="45" t="s">
        <v>76</v>
      </c>
      <c r="AX405" s="45" t="b">
        <v>0</v>
      </c>
      <c r="AY405" s="45" t="b">
        <v>0</v>
      </c>
      <c r="AZ405" s="45"/>
      <c r="BA405" s="45"/>
      <c r="BB405" s="45">
        <v>0</v>
      </c>
      <c r="BC405" s="45" t="s">
        <v>3222</v>
      </c>
      <c r="BD405" s="45" t="s">
        <v>3222</v>
      </c>
      <c r="BE405" s="45">
        <v>23.99</v>
      </c>
      <c r="BF405" s="45"/>
      <c r="BG405" s="45"/>
      <c r="BH405" s="45">
        <v>1</v>
      </c>
      <c r="BI405" s="45" t="s">
        <v>330</v>
      </c>
      <c r="BJ405" s="45"/>
      <c r="BK405" s="45" t="s">
        <v>3222</v>
      </c>
      <c r="BL405" s="45" t="s">
        <v>3228</v>
      </c>
      <c r="BM405" s="45" t="s">
        <v>3243</v>
      </c>
      <c r="BN405" s="45">
        <v>234835</v>
      </c>
      <c r="BO405" s="45" t="s">
        <v>3438</v>
      </c>
      <c r="BP405" s="45">
        <v>404</v>
      </c>
      <c r="BQ405" s="45" t="s">
        <v>3490</v>
      </c>
      <c r="BR405" s="45" t="s">
        <v>3256</v>
      </c>
      <c r="BS405" s="45"/>
      <c r="BT405" s="45" t="b">
        <v>0</v>
      </c>
      <c r="BU405" s="45">
        <v>6</v>
      </c>
      <c r="BV405" s="45" t="s">
        <v>4452</v>
      </c>
      <c r="BW405" s="45" t="s">
        <v>3283</v>
      </c>
      <c r="BX405" s="46"/>
      <c r="BY405" s="45"/>
      <c r="BZ405" s="45"/>
      <c r="CA405" s="47">
        <v>46048</v>
      </c>
      <c r="CB405" s="47">
        <v>45621</v>
      </c>
      <c r="CC405" s="45" t="s">
        <v>3358</v>
      </c>
      <c r="CD405" s="45" t="b">
        <v>0</v>
      </c>
      <c r="CE405" s="45" t="b">
        <v>0</v>
      </c>
      <c r="CF405" s="45" t="b">
        <v>0</v>
      </c>
      <c r="CG405" s="45" t="b">
        <v>0</v>
      </c>
      <c r="CH405" s="45"/>
      <c r="CI405" s="45" t="s">
        <v>337</v>
      </c>
      <c r="CJ405" s="45" t="s">
        <v>3370</v>
      </c>
      <c r="CK405" s="45" t="s">
        <v>3371</v>
      </c>
      <c r="CL405" s="45"/>
      <c r="CM405" s="45"/>
      <c r="CN405" s="45"/>
      <c r="CO405" s="45" t="s">
        <v>3222</v>
      </c>
      <c r="CP405" s="45" t="s">
        <v>3238</v>
      </c>
      <c r="CQ405" s="45">
        <v>0</v>
      </c>
      <c r="CR405" s="45">
        <v>0</v>
      </c>
      <c r="CS405" s="45"/>
      <c r="CT405" s="45"/>
      <c r="CU405" s="45"/>
      <c r="CV405" s="45">
        <v>1</v>
      </c>
      <c r="CW405" s="45">
        <v>0</v>
      </c>
      <c r="CX405" s="45">
        <v>0</v>
      </c>
      <c r="CY405" s="45">
        <v>0</v>
      </c>
      <c r="CZ405" s="45">
        <v>0</v>
      </c>
      <c r="DA405" s="45">
        <v>0</v>
      </c>
      <c r="DB405" s="45">
        <v>0</v>
      </c>
      <c r="DC405" s="45">
        <v>0</v>
      </c>
      <c r="DD405" s="45">
        <v>0</v>
      </c>
      <c r="DE405" s="45">
        <v>0</v>
      </c>
      <c r="DF405" s="45">
        <v>0</v>
      </c>
      <c r="DG405" s="45">
        <v>0</v>
      </c>
      <c r="DH405" s="45">
        <v>0</v>
      </c>
      <c r="DI405" s="45">
        <v>0</v>
      </c>
      <c r="DJ405" s="45">
        <v>0</v>
      </c>
      <c r="DK405" s="45">
        <v>0</v>
      </c>
      <c r="DL405" s="45">
        <v>0</v>
      </c>
      <c r="DM405" s="45"/>
      <c r="DN405" s="13">
        <v>0</v>
      </c>
      <c r="DO405" s="13">
        <v>0</v>
      </c>
      <c r="DP405" s="13"/>
    </row>
    <row r="406" spans="1:120" hidden="1">
      <c r="A406" s="45" t="s">
        <v>16</v>
      </c>
      <c r="B406" s="45" t="s">
        <v>2024</v>
      </c>
      <c r="C406" s="45" t="s">
        <v>4448</v>
      </c>
      <c r="D406" s="45"/>
      <c r="E406" s="45">
        <v>61343</v>
      </c>
      <c r="F406" s="45">
        <v>4059779061343</v>
      </c>
      <c r="G406" s="46"/>
      <c r="H406" s="45" t="s">
        <v>452</v>
      </c>
      <c r="I406" s="45" t="s">
        <v>4027</v>
      </c>
      <c r="J406" s="45" t="s">
        <v>3221</v>
      </c>
      <c r="K406" s="45" t="s">
        <v>4453</v>
      </c>
      <c r="L406" s="45" t="s">
        <v>682</v>
      </c>
      <c r="M406" s="45">
        <v>10</v>
      </c>
      <c r="N406" s="45">
        <v>5</v>
      </c>
      <c r="O406" s="45"/>
      <c r="P406" s="45">
        <v>89</v>
      </c>
      <c r="Q406" s="45" t="s">
        <v>3222</v>
      </c>
      <c r="R406" s="45" t="b">
        <v>0</v>
      </c>
      <c r="S406" s="45"/>
      <c r="T406" s="45">
        <v>5</v>
      </c>
      <c r="U406" s="45">
        <v>0</v>
      </c>
      <c r="V406" s="45">
        <v>7</v>
      </c>
      <c r="W406" s="45">
        <v>7</v>
      </c>
      <c r="X406" s="45">
        <v>2</v>
      </c>
      <c r="Y406" s="45" t="s">
        <v>3223</v>
      </c>
      <c r="Z406" s="45" t="s">
        <v>3951</v>
      </c>
      <c r="AA406" s="45">
        <v>0</v>
      </c>
      <c r="AB406" s="45" t="b">
        <v>0</v>
      </c>
      <c r="AC406" s="45" t="b">
        <v>0</v>
      </c>
      <c r="AD406" s="45" t="b">
        <v>0</v>
      </c>
      <c r="AE406" s="45" t="b">
        <v>0</v>
      </c>
      <c r="AF406" s="45" t="b">
        <v>0</v>
      </c>
      <c r="AG406" s="45"/>
      <c r="AH406" s="45">
        <v>90</v>
      </c>
      <c r="AI406" s="45" t="b">
        <v>0</v>
      </c>
      <c r="AJ406" s="45" t="b">
        <v>0</v>
      </c>
      <c r="AK406" s="45"/>
      <c r="AL406" s="45" t="b">
        <v>0</v>
      </c>
      <c r="AM406" s="45"/>
      <c r="AN406" s="45"/>
      <c r="AO406" s="45"/>
      <c r="AP406" s="45"/>
      <c r="AQ406" s="45"/>
      <c r="AR406" s="45"/>
      <c r="AS406" s="45"/>
      <c r="AT406" s="45"/>
      <c r="AU406" s="45" t="s">
        <v>3251</v>
      </c>
      <c r="AV406" s="45">
        <v>23.99</v>
      </c>
      <c r="AW406" s="45" t="s">
        <v>76</v>
      </c>
      <c r="AX406" s="45" t="b">
        <v>0</v>
      </c>
      <c r="AY406" s="45" t="b">
        <v>0</v>
      </c>
      <c r="AZ406" s="45"/>
      <c r="BA406" s="45"/>
      <c r="BB406" s="45">
        <v>0</v>
      </c>
      <c r="BC406" s="45" t="s">
        <v>3222</v>
      </c>
      <c r="BD406" s="45" t="s">
        <v>3222</v>
      </c>
      <c r="BE406" s="45">
        <v>23.99</v>
      </c>
      <c r="BF406" s="45"/>
      <c r="BG406" s="45"/>
      <c r="BH406" s="45">
        <v>1</v>
      </c>
      <c r="BI406" s="45" t="s">
        <v>330</v>
      </c>
      <c r="BJ406" s="45"/>
      <c r="BK406" s="45" t="s">
        <v>3222</v>
      </c>
      <c r="BL406" s="45" t="s">
        <v>3228</v>
      </c>
      <c r="BM406" s="45" t="s">
        <v>3243</v>
      </c>
      <c r="BN406" s="45">
        <v>234835</v>
      </c>
      <c r="BO406" s="45" t="s">
        <v>3438</v>
      </c>
      <c r="BP406" s="45">
        <v>404</v>
      </c>
      <c r="BQ406" s="45" t="s">
        <v>3490</v>
      </c>
      <c r="BR406" s="45" t="s">
        <v>3256</v>
      </c>
      <c r="BS406" s="45"/>
      <c r="BT406" s="45" t="b">
        <v>0</v>
      </c>
      <c r="BU406" s="45">
        <v>6</v>
      </c>
      <c r="BV406" s="45" t="s">
        <v>4454</v>
      </c>
      <c r="BW406" s="45" t="s">
        <v>3283</v>
      </c>
      <c r="BX406" s="46"/>
      <c r="BY406" s="45"/>
      <c r="BZ406" s="45"/>
      <c r="CA406" s="47">
        <v>46048</v>
      </c>
      <c r="CB406" s="47">
        <v>45621</v>
      </c>
      <c r="CC406" s="45" t="s">
        <v>3358</v>
      </c>
      <c r="CD406" s="45" t="b">
        <v>0</v>
      </c>
      <c r="CE406" s="45" t="b">
        <v>0</v>
      </c>
      <c r="CF406" s="45" t="b">
        <v>0</v>
      </c>
      <c r="CG406" s="45" t="b">
        <v>0</v>
      </c>
      <c r="CH406" s="45"/>
      <c r="CI406" s="45" t="s">
        <v>337</v>
      </c>
      <c r="CJ406" s="45" t="s">
        <v>3370</v>
      </c>
      <c r="CK406" s="45" t="s">
        <v>3371</v>
      </c>
      <c r="CL406" s="45"/>
      <c r="CM406" s="45"/>
      <c r="CN406" s="45"/>
      <c r="CO406" s="45" t="s">
        <v>3222</v>
      </c>
      <c r="CP406" s="45" t="s">
        <v>3238</v>
      </c>
      <c r="CQ406" s="45">
        <v>0</v>
      </c>
      <c r="CR406" s="45">
        <v>0</v>
      </c>
      <c r="CS406" s="45"/>
      <c r="CT406" s="45"/>
      <c r="CU406" s="45"/>
      <c r="CV406" s="45">
        <v>3</v>
      </c>
      <c r="CW406" s="45">
        <v>0</v>
      </c>
      <c r="CX406" s="45">
        <v>0</v>
      </c>
      <c r="CY406" s="45">
        <v>0</v>
      </c>
      <c r="CZ406" s="45">
        <v>0</v>
      </c>
      <c r="DA406" s="45">
        <v>0</v>
      </c>
      <c r="DB406" s="45">
        <v>0</v>
      </c>
      <c r="DC406" s="45">
        <v>0</v>
      </c>
      <c r="DD406" s="45">
        <v>0</v>
      </c>
      <c r="DE406" s="45">
        <v>0</v>
      </c>
      <c r="DF406" s="45">
        <v>0</v>
      </c>
      <c r="DG406" s="45">
        <v>0</v>
      </c>
      <c r="DH406" s="45">
        <v>0</v>
      </c>
      <c r="DI406" s="45">
        <v>0</v>
      </c>
      <c r="DJ406" s="45">
        <v>0</v>
      </c>
      <c r="DK406" s="45">
        <v>0</v>
      </c>
      <c r="DL406" s="45">
        <v>0</v>
      </c>
      <c r="DM406" s="45"/>
      <c r="DN406" s="13">
        <v>0</v>
      </c>
      <c r="DO406" s="13">
        <v>0</v>
      </c>
      <c r="DP406" s="13"/>
    </row>
    <row r="407" spans="1:120" hidden="1">
      <c r="A407" s="45" t="s">
        <v>16</v>
      </c>
      <c r="B407" s="45" t="s">
        <v>1898</v>
      </c>
      <c r="C407" s="45" t="s">
        <v>4448</v>
      </c>
      <c r="D407" s="45"/>
      <c r="E407" s="45">
        <v>61381</v>
      </c>
      <c r="F407" s="45">
        <v>4059779061381</v>
      </c>
      <c r="G407" s="46"/>
      <c r="H407" s="45" t="s">
        <v>452</v>
      </c>
      <c r="I407" s="45" t="s">
        <v>4027</v>
      </c>
      <c r="J407" s="45" t="s">
        <v>3221</v>
      </c>
      <c r="K407" s="45" t="s">
        <v>4455</v>
      </c>
      <c r="L407" s="45" t="s">
        <v>682</v>
      </c>
      <c r="M407" s="45">
        <v>10</v>
      </c>
      <c r="N407" s="45">
        <v>5</v>
      </c>
      <c r="O407" s="45"/>
      <c r="P407" s="45">
        <v>83</v>
      </c>
      <c r="Q407" s="45" t="s">
        <v>3222</v>
      </c>
      <c r="R407" s="45" t="b">
        <v>0</v>
      </c>
      <c r="S407" s="45"/>
      <c r="T407" s="45">
        <v>5</v>
      </c>
      <c r="U407" s="45">
        <v>0</v>
      </c>
      <c r="V407" s="45">
        <v>7</v>
      </c>
      <c r="W407" s="45">
        <v>7</v>
      </c>
      <c r="X407" s="45">
        <v>2</v>
      </c>
      <c r="Y407" s="45" t="s">
        <v>3223</v>
      </c>
      <c r="Z407" s="45" t="s">
        <v>3951</v>
      </c>
      <c r="AA407" s="45">
        <v>0</v>
      </c>
      <c r="AB407" s="45" t="b">
        <v>0</v>
      </c>
      <c r="AC407" s="45" t="b">
        <v>0</v>
      </c>
      <c r="AD407" s="45" t="b">
        <v>0</v>
      </c>
      <c r="AE407" s="45" t="b">
        <v>0</v>
      </c>
      <c r="AF407" s="45" t="b">
        <v>0</v>
      </c>
      <c r="AG407" s="45"/>
      <c r="AH407" s="45">
        <v>90</v>
      </c>
      <c r="AI407" s="45" t="b">
        <v>0</v>
      </c>
      <c r="AJ407" s="45" t="b">
        <v>0</v>
      </c>
      <c r="AK407" s="45"/>
      <c r="AL407" s="45" t="b">
        <v>0</v>
      </c>
      <c r="AM407" s="45"/>
      <c r="AN407" s="45"/>
      <c r="AO407" s="45"/>
      <c r="AP407" s="45"/>
      <c r="AQ407" s="45"/>
      <c r="AR407" s="45"/>
      <c r="AS407" s="45"/>
      <c r="AT407" s="45"/>
      <c r="AU407" s="45" t="s">
        <v>3251</v>
      </c>
      <c r="AV407" s="45">
        <v>23.99</v>
      </c>
      <c r="AW407" s="45" t="s">
        <v>76</v>
      </c>
      <c r="AX407" s="45" t="b">
        <v>0</v>
      </c>
      <c r="AY407" s="45" t="b">
        <v>0</v>
      </c>
      <c r="AZ407" s="45"/>
      <c r="BA407" s="45"/>
      <c r="BB407" s="45">
        <v>0</v>
      </c>
      <c r="BC407" s="45" t="s">
        <v>3222</v>
      </c>
      <c r="BD407" s="45" t="s">
        <v>3222</v>
      </c>
      <c r="BE407" s="45">
        <v>23.99</v>
      </c>
      <c r="BF407" s="45"/>
      <c r="BG407" s="45"/>
      <c r="BH407" s="45">
        <v>1</v>
      </c>
      <c r="BI407" s="45" t="s">
        <v>330</v>
      </c>
      <c r="BJ407" s="45" t="s">
        <v>4216</v>
      </c>
      <c r="BK407" s="45" t="s">
        <v>3222</v>
      </c>
      <c r="BL407" s="45" t="s">
        <v>3228</v>
      </c>
      <c r="BM407" s="45" t="s">
        <v>3243</v>
      </c>
      <c r="BN407" s="45">
        <v>234835</v>
      </c>
      <c r="BO407" s="45" t="s">
        <v>3438</v>
      </c>
      <c r="BP407" s="45">
        <v>404</v>
      </c>
      <c r="BQ407" s="45" t="s">
        <v>3490</v>
      </c>
      <c r="BR407" s="45" t="s">
        <v>3256</v>
      </c>
      <c r="BS407" s="45"/>
      <c r="BT407" s="45" t="b">
        <v>0</v>
      </c>
      <c r="BU407" s="45">
        <v>6</v>
      </c>
      <c r="BV407" s="45" t="s">
        <v>4450</v>
      </c>
      <c r="BW407" s="45" t="s">
        <v>3283</v>
      </c>
      <c r="BX407" s="46"/>
      <c r="BY407" s="45"/>
      <c r="BZ407" s="45"/>
      <c r="CA407" s="47">
        <v>46048</v>
      </c>
      <c r="CB407" s="47">
        <v>45621</v>
      </c>
      <c r="CC407" s="45" t="s">
        <v>3358</v>
      </c>
      <c r="CD407" s="45" t="b">
        <v>0</v>
      </c>
      <c r="CE407" s="45" t="b">
        <v>0</v>
      </c>
      <c r="CF407" s="45" t="b">
        <v>0</v>
      </c>
      <c r="CG407" s="45" t="b">
        <v>0</v>
      </c>
      <c r="CH407" s="45"/>
      <c r="CI407" s="45" t="s">
        <v>337</v>
      </c>
      <c r="CJ407" s="45" t="s">
        <v>3370</v>
      </c>
      <c r="CK407" s="45" t="s">
        <v>3371</v>
      </c>
      <c r="CL407" s="45"/>
      <c r="CM407" s="45"/>
      <c r="CN407" s="45"/>
      <c r="CO407" s="45" t="s">
        <v>3222</v>
      </c>
      <c r="CP407" s="45" t="s">
        <v>3238</v>
      </c>
      <c r="CQ407" s="45">
        <v>0</v>
      </c>
      <c r="CR407" s="45">
        <v>0</v>
      </c>
      <c r="CS407" s="45"/>
      <c r="CT407" s="45"/>
      <c r="CU407" s="45"/>
      <c r="CV407" s="45">
        <v>1</v>
      </c>
      <c r="CW407" s="45">
        <v>0</v>
      </c>
      <c r="CX407" s="45">
        <v>0</v>
      </c>
      <c r="CY407" s="45">
        <v>0</v>
      </c>
      <c r="CZ407" s="45">
        <v>0</v>
      </c>
      <c r="DA407" s="45">
        <v>0</v>
      </c>
      <c r="DB407" s="45">
        <v>0</v>
      </c>
      <c r="DC407" s="45">
        <v>1</v>
      </c>
      <c r="DD407" s="45">
        <v>13.9</v>
      </c>
      <c r="DE407" s="45">
        <v>0</v>
      </c>
      <c r="DF407" s="45">
        <v>0</v>
      </c>
      <c r="DG407" s="45">
        <v>0</v>
      </c>
      <c r="DH407" s="45">
        <v>0</v>
      </c>
      <c r="DI407" s="45">
        <v>0</v>
      </c>
      <c r="DJ407" s="45">
        <v>0</v>
      </c>
      <c r="DK407" s="45">
        <v>0</v>
      </c>
      <c r="DL407" s="45">
        <v>0</v>
      </c>
      <c r="DM407" s="45"/>
      <c r="DN407" s="13">
        <v>0</v>
      </c>
      <c r="DO407" s="13">
        <v>60</v>
      </c>
      <c r="DP407" s="13"/>
    </row>
    <row r="408" spans="1:120" hidden="1">
      <c r="A408" s="45" t="s">
        <v>16</v>
      </c>
      <c r="B408" s="45" t="s">
        <v>2139</v>
      </c>
      <c r="C408" s="45" t="s">
        <v>4448</v>
      </c>
      <c r="D408" s="45"/>
      <c r="E408" s="45">
        <v>61329</v>
      </c>
      <c r="F408" s="45">
        <v>4059779061329</v>
      </c>
      <c r="G408" s="46"/>
      <c r="H408" s="45" t="s">
        <v>452</v>
      </c>
      <c r="I408" s="45" t="s">
        <v>4027</v>
      </c>
      <c r="J408" s="45" t="s">
        <v>3221</v>
      </c>
      <c r="K408" s="45" t="s">
        <v>4456</v>
      </c>
      <c r="L408" s="45" t="s">
        <v>682</v>
      </c>
      <c r="M408" s="45">
        <v>10</v>
      </c>
      <c r="N408" s="45">
        <v>5</v>
      </c>
      <c r="O408" s="45"/>
      <c r="P408" s="45">
        <v>84</v>
      </c>
      <c r="Q408" s="45" t="s">
        <v>3222</v>
      </c>
      <c r="R408" s="45" t="b">
        <v>0</v>
      </c>
      <c r="S408" s="45"/>
      <c r="T408" s="45">
        <v>5</v>
      </c>
      <c r="U408" s="45">
        <v>0</v>
      </c>
      <c r="V408" s="45">
        <v>7</v>
      </c>
      <c r="W408" s="45">
        <v>7</v>
      </c>
      <c r="X408" s="45">
        <v>2</v>
      </c>
      <c r="Y408" s="45" t="s">
        <v>3223</v>
      </c>
      <c r="Z408" s="45" t="s">
        <v>3951</v>
      </c>
      <c r="AA408" s="45">
        <v>0</v>
      </c>
      <c r="AB408" s="45" t="b">
        <v>0</v>
      </c>
      <c r="AC408" s="45" t="b">
        <v>0</v>
      </c>
      <c r="AD408" s="45" t="b">
        <v>0</v>
      </c>
      <c r="AE408" s="45" t="b">
        <v>0</v>
      </c>
      <c r="AF408" s="45" t="b">
        <v>0</v>
      </c>
      <c r="AG408" s="45"/>
      <c r="AH408" s="45">
        <v>90</v>
      </c>
      <c r="AI408" s="45" t="b">
        <v>0</v>
      </c>
      <c r="AJ408" s="45" t="b">
        <v>0</v>
      </c>
      <c r="AK408" s="45"/>
      <c r="AL408" s="45" t="b">
        <v>0</v>
      </c>
      <c r="AM408" s="45"/>
      <c r="AN408" s="45"/>
      <c r="AO408" s="45"/>
      <c r="AP408" s="45"/>
      <c r="AQ408" s="45"/>
      <c r="AR408" s="45"/>
      <c r="AS408" s="45"/>
      <c r="AT408" s="45"/>
      <c r="AU408" s="45" t="s">
        <v>3251</v>
      </c>
      <c r="AV408" s="45">
        <v>23.99</v>
      </c>
      <c r="AW408" s="45" t="s">
        <v>76</v>
      </c>
      <c r="AX408" s="45" t="b">
        <v>0</v>
      </c>
      <c r="AY408" s="45" t="b">
        <v>0</v>
      </c>
      <c r="AZ408" s="45"/>
      <c r="BA408" s="45"/>
      <c r="BB408" s="45">
        <v>0</v>
      </c>
      <c r="BC408" s="45" t="s">
        <v>3222</v>
      </c>
      <c r="BD408" s="45" t="s">
        <v>3222</v>
      </c>
      <c r="BE408" s="45">
        <v>23.99</v>
      </c>
      <c r="BF408" s="45"/>
      <c r="BG408" s="45"/>
      <c r="BH408" s="45">
        <v>1</v>
      </c>
      <c r="BI408" s="45" t="s">
        <v>330</v>
      </c>
      <c r="BJ408" s="45"/>
      <c r="BK408" s="45" t="s">
        <v>3222</v>
      </c>
      <c r="BL408" s="45" t="s">
        <v>3228</v>
      </c>
      <c r="BM408" s="45" t="s">
        <v>3243</v>
      </c>
      <c r="BN408" s="45">
        <v>234835</v>
      </c>
      <c r="BO408" s="45" t="s">
        <v>3460</v>
      </c>
      <c r="BP408" s="45">
        <v>11094</v>
      </c>
      <c r="BQ408" s="45" t="s">
        <v>3461</v>
      </c>
      <c r="BR408" s="45" t="s">
        <v>3256</v>
      </c>
      <c r="BS408" s="45"/>
      <c r="BT408" s="45" t="b">
        <v>0</v>
      </c>
      <c r="BU408" s="45">
        <v>6</v>
      </c>
      <c r="BV408" s="45" t="s">
        <v>4452</v>
      </c>
      <c r="BW408" s="45" t="s">
        <v>3283</v>
      </c>
      <c r="BX408" s="46"/>
      <c r="BY408" s="45"/>
      <c r="BZ408" s="45"/>
      <c r="CA408" s="47">
        <v>46048</v>
      </c>
      <c r="CB408" s="47">
        <v>45621</v>
      </c>
      <c r="CC408" s="45" t="s">
        <v>3358</v>
      </c>
      <c r="CD408" s="45" t="b">
        <v>0</v>
      </c>
      <c r="CE408" s="45" t="b">
        <v>0</v>
      </c>
      <c r="CF408" s="45" t="b">
        <v>0</v>
      </c>
      <c r="CG408" s="45" t="b">
        <v>0</v>
      </c>
      <c r="CH408" s="45"/>
      <c r="CI408" s="45" t="s">
        <v>337</v>
      </c>
      <c r="CJ408" s="45" t="s">
        <v>3370</v>
      </c>
      <c r="CK408" s="45" t="s">
        <v>3371</v>
      </c>
      <c r="CL408" s="45"/>
      <c r="CM408" s="45"/>
      <c r="CN408" s="45"/>
      <c r="CO408" s="45" t="s">
        <v>3222</v>
      </c>
      <c r="CP408" s="45" t="s">
        <v>3238</v>
      </c>
      <c r="CQ408" s="45">
        <v>0</v>
      </c>
      <c r="CR408" s="45">
        <v>0</v>
      </c>
      <c r="CS408" s="45">
        <v>-0.91720000000000002</v>
      </c>
      <c r="CT408" s="45"/>
      <c r="CU408" s="45"/>
      <c r="CV408" s="45">
        <v>5</v>
      </c>
      <c r="CW408" s="45">
        <v>2</v>
      </c>
      <c r="CX408" s="45">
        <v>27.8</v>
      </c>
      <c r="CY408" s="45">
        <v>0</v>
      </c>
      <c r="CZ408" s="45">
        <v>0</v>
      </c>
      <c r="DA408" s="45">
        <v>0</v>
      </c>
      <c r="DB408" s="45">
        <v>0</v>
      </c>
      <c r="DC408" s="45">
        <v>0</v>
      </c>
      <c r="DD408" s="45">
        <v>0</v>
      </c>
      <c r="DE408" s="45">
        <v>27.8</v>
      </c>
      <c r="DF408" s="45">
        <v>2</v>
      </c>
      <c r="DG408" s="45">
        <v>0</v>
      </c>
      <c r="DH408" s="45">
        <v>0</v>
      </c>
      <c r="DI408" s="45">
        <v>0</v>
      </c>
      <c r="DJ408" s="45">
        <v>0</v>
      </c>
      <c r="DK408" s="45">
        <v>0</v>
      </c>
      <c r="DL408" s="45">
        <v>0</v>
      </c>
      <c r="DM408" s="45"/>
      <c r="DN408" s="13">
        <v>0</v>
      </c>
      <c r="DO408" s="13">
        <v>0</v>
      </c>
      <c r="DP408" s="13"/>
    </row>
    <row r="409" spans="1:120" hidden="1">
      <c r="A409" s="45" t="s">
        <v>16</v>
      </c>
      <c r="B409" s="45" t="s">
        <v>2731</v>
      </c>
      <c r="C409" s="45" t="s">
        <v>4272</v>
      </c>
      <c r="D409" s="45"/>
      <c r="E409" s="45">
        <v>64832</v>
      </c>
      <c r="F409" s="45">
        <v>4059779064832</v>
      </c>
      <c r="G409" s="46"/>
      <c r="H409" s="45" t="s">
        <v>452</v>
      </c>
      <c r="I409" s="45" t="s">
        <v>4027</v>
      </c>
      <c r="J409" s="45" t="s">
        <v>3221</v>
      </c>
      <c r="K409" s="45" t="s">
        <v>4457</v>
      </c>
      <c r="L409" s="45" t="s">
        <v>682</v>
      </c>
      <c r="M409" s="45">
        <v>10</v>
      </c>
      <c r="N409" s="45">
        <v>5</v>
      </c>
      <c r="O409" s="45"/>
      <c r="P409" s="45">
        <v>140</v>
      </c>
      <c r="Q409" s="45" t="s">
        <v>3222</v>
      </c>
      <c r="R409" s="45" t="b">
        <v>0</v>
      </c>
      <c r="S409" s="45"/>
      <c r="T409" s="45">
        <v>5</v>
      </c>
      <c r="U409" s="45">
        <v>0</v>
      </c>
      <c r="V409" s="45">
        <v>6</v>
      </c>
      <c r="W409" s="45">
        <v>6</v>
      </c>
      <c r="X409" s="45">
        <v>2</v>
      </c>
      <c r="Y409" s="45" t="s">
        <v>3223</v>
      </c>
      <c r="Z409" s="45" t="s">
        <v>4458</v>
      </c>
      <c r="AA409" s="45">
        <v>1</v>
      </c>
      <c r="AB409" s="45" t="b">
        <v>0</v>
      </c>
      <c r="AC409" s="45" t="b">
        <v>0</v>
      </c>
      <c r="AD409" s="45" t="b">
        <v>0</v>
      </c>
      <c r="AE409" s="45" t="b">
        <v>0</v>
      </c>
      <c r="AF409" s="45" t="b">
        <v>0</v>
      </c>
      <c r="AG409" s="45"/>
      <c r="AH409" s="45">
        <v>90</v>
      </c>
      <c r="AI409" s="45" t="b">
        <v>0</v>
      </c>
      <c r="AJ409" s="45" t="b">
        <v>0</v>
      </c>
      <c r="AK409" s="45"/>
      <c r="AL409" s="45" t="b">
        <v>0</v>
      </c>
      <c r="AM409" s="45"/>
      <c r="AN409" s="45"/>
      <c r="AO409" s="45"/>
      <c r="AP409" s="45"/>
      <c r="AQ409" s="45"/>
      <c r="AR409" s="45"/>
      <c r="AS409" s="45"/>
      <c r="AT409" s="45"/>
      <c r="AU409" s="45" t="s">
        <v>3251</v>
      </c>
      <c r="AV409" s="45">
        <v>13.99</v>
      </c>
      <c r="AW409" s="45" t="s">
        <v>76</v>
      </c>
      <c r="AX409" s="45" t="b">
        <v>0</v>
      </c>
      <c r="AY409" s="45" t="b">
        <v>0</v>
      </c>
      <c r="AZ409" s="45"/>
      <c r="BA409" s="45"/>
      <c r="BB409" s="45">
        <v>0</v>
      </c>
      <c r="BC409" s="45" t="s">
        <v>3222</v>
      </c>
      <c r="BD409" s="45" t="s">
        <v>3222</v>
      </c>
      <c r="BE409" s="45">
        <v>13.99</v>
      </c>
      <c r="BF409" s="45"/>
      <c r="BG409" s="45"/>
      <c r="BH409" s="45">
        <v>1</v>
      </c>
      <c r="BI409" s="45" t="s">
        <v>330</v>
      </c>
      <c r="BJ409" s="45"/>
      <c r="BK409" s="45" t="s">
        <v>3222</v>
      </c>
      <c r="BL409" s="45" t="s">
        <v>3228</v>
      </c>
      <c r="BM409" s="45" t="s">
        <v>3243</v>
      </c>
      <c r="BN409" s="45">
        <v>246648</v>
      </c>
      <c r="BO409" s="45" t="s">
        <v>3460</v>
      </c>
      <c r="BP409" s="45">
        <v>11635</v>
      </c>
      <c r="BQ409" s="45" t="s">
        <v>3461</v>
      </c>
      <c r="BR409" s="45" t="s">
        <v>3256</v>
      </c>
      <c r="BS409" s="45"/>
      <c r="BT409" s="45" t="b">
        <v>0</v>
      </c>
      <c r="BU409" s="45">
        <v>6</v>
      </c>
      <c r="BV409" s="45" t="s">
        <v>4274</v>
      </c>
      <c r="BW409" s="45" t="s">
        <v>3283</v>
      </c>
      <c r="BX409" s="46"/>
      <c r="BY409" s="45"/>
      <c r="BZ409" s="45"/>
      <c r="CA409" s="47">
        <v>46048</v>
      </c>
      <c r="CB409" s="47">
        <v>45631</v>
      </c>
      <c r="CC409" s="45" t="s">
        <v>3358</v>
      </c>
      <c r="CD409" s="45" t="b">
        <v>0</v>
      </c>
      <c r="CE409" s="45" t="b">
        <v>0</v>
      </c>
      <c r="CF409" s="45" t="b">
        <v>0</v>
      </c>
      <c r="CG409" s="45" t="b">
        <v>0</v>
      </c>
      <c r="CH409" s="45"/>
      <c r="CI409" s="45" t="s">
        <v>337</v>
      </c>
      <c r="CJ409" s="45" t="s">
        <v>3371</v>
      </c>
      <c r="CK409" s="45" t="s">
        <v>3371</v>
      </c>
      <c r="CL409" s="45"/>
      <c r="CM409" s="45"/>
      <c r="CN409" s="45"/>
      <c r="CO409" s="45" t="s">
        <v>3222</v>
      </c>
      <c r="CP409" s="45" t="s">
        <v>3238</v>
      </c>
      <c r="CQ409" s="45">
        <v>0</v>
      </c>
      <c r="CR409" s="45">
        <v>0</v>
      </c>
      <c r="CS409" s="45">
        <v>0.3977</v>
      </c>
      <c r="CT409" s="45"/>
      <c r="CU409" s="45"/>
      <c r="CV409" s="45">
        <v>2</v>
      </c>
      <c r="CW409" s="45">
        <v>0</v>
      </c>
      <c r="CX409" s="45">
        <v>0</v>
      </c>
      <c r="CY409" s="45">
        <v>0</v>
      </c>
      <c r="CZ409" s="45">
        <v>0</v>
      </c>
      <c r="DA409" s="45">
        <v>0</v>
      </c>
      <c r="DB409" s="45">
        <v>0</v>
      </c>
      <c r="DC409" s="45">
        <v>0</v>
      </c>
      <c r="DD409" s="45">
        <v>0</v>
      </c>
      <c r="DE409" s="45">
        <v>0</v>
      </c>
      <c r="DF409" s="45">
        <v>0</v>
      </c>
      <c r="DG409" s="45">
        <v>0</v>
      </c>
      <c r="DH409" s="45">
        <v>0</v>
      </c>
      <c r="DI409" s="45">
        <v>0</v>
      </c>
      <c r="DJ409" s="45">
        <v>0</v>
      </c>
      <c r="DK409" s="45">
        <v>0</v>
      </c>
      <c r="DL409" s="45">
        <v>0</v>
      </c>
      <c r="DM409" s="45"/>
      <c r="DN409" s="13">
        <v>0</v>
      </c>
      <c r="DO409" s="13">
        <v>0</v>
      </c>
      <c r="DP409" s="13"/>
    </row>
    <row r="410" spans="1:120" hidden="1">
      <c r="A410" s="45" t="s">
        <v>16</v>
      </c>
      <c r="B410" s="45" t="s">
        <v>2712</v>
      </c>
      <c r="C410" s="45" t="s">
        <v>4272</v>
      </c>
      <c r="D410" s="45"/>
      <c r="E410" s="45">
        <v>64801</v>
      </c>
      <c r="F410" s="45">
        <v>4059779064801</v>
      </c>
      <c r="G410" s="46"/>
      <c r="H410" s="45" t="s">
        <v>452</v>
      </c>
      <c r="I410" s="45" t="s">
        <v>4027</v>
      </c>
      <c r="J410" s="45" t="s">
        <v>3221</v>
      </c>
      <c r="K410" s="45" t="s">
        <v>4459</v>
      </c>
      <c r="L410" s="45" t="s">
        <v>682</v>
      </c>
      <c r="M410" s="45">
        <v>10</v>
      </c>
      <c r="N410" s="45">
        <v>5</v>
      </c>
      <c r="O410" s="45"/>
      <c r="P410" s="45">
        <v>142</v>
      </c>
      <c r="Q410" s="45" t="s">
        <v>3222</v>
      </c>
      <c r="R410" s="45" t="b">
        <v>0</v>
      </c>
      <c r="S410" s="45"/>
      <c r="T410" s="45">
        <v>5</v>
      </c>
      <c r="U410" s="45">
        <v>0</v>
      </c>
      <c r="V410" s="45">
        <v>6</v>
      </c>
      <c r="W410" s="45">
        <v>6</v>
      </c>
      <c r="X410" s="45">
        <v>2</v>
      </c>
      <c r="Y410" s="45" t="s">
        <v>3223</v>
      </c>
      <c r="Z410" s="45" t="s">
        <v>3951</v>
      </c>
      <c r="AA410" s="45">
        <v>0</v>
      </c>
      <c r="AB410" s="45" t="b">
        <v>0</v>
      </c>
      <c r="AC410" s="45" t="b">
        <v>0</v>
      </c>
      <c r="AD410" s="45" t="b">
        <v>0</v>
      </c>
      <c r="AE410" s="45" t="b">
        <v>0</v>
      </c>
      <c r="AF410" s="45" t="b">
        <v>0</v>
      </c>
      <c r="AG410" s="45"/>
      <c r="AH410" s="45">
        <v>90</v>
      </c>
      <c r="AI410" s="45" t="b">
        <v>0</v>
      </c>
      <c r="AJ410" s="45" t="b">
        <v>0</v>
      </c>
      <c r="AK410" s="45"/>
      <c r="AL410" s="45" t="b">
        <v>0</v>
      </c>
      <c r="AM410" s="45"/>
      <c r="AN410" s="45"/>
      <c r="AO410" s="45"/>
      <c r="AP410" s="45"/>
      <c r="AQ410" s="45"/>
      <c r="AR410" s="45"/>
      <c r="AS410" s="45"/>
      <c r="AT410" s="45"/>
      <c r="AU410" s="45" t="s">
        <v>3251</v>
      </c>
      <c r="AV410" s="45">
        <v>13.76</v>
      </c>
      <c r="AW410" s="45" t="s">
        <v>76</v>
      </c>
      <c r="AX410" s="45" t="b">
        <v>0</v>
      </c>
      <c r="AY410" s="45" t="b">
        <v>0</v>
      </c>
      <c r="AZ410" s="45"/>
      <c r="BA410" s="45"/>
      <c r="BB410" s="45">
        <v>0</v>
      </c>
      <c r="BC410" s="45" t="s">
        <v>3222</v>
      </c>
      <c r="BD410" s="45" t="s">
        <v>3222</v>
      </c>
      <c r="BE410" s="45">
        <v>13.76</v>
      </c>
      <c r="BF410" s="45"/>
      <c r="BG410" s="45"/>
      <c r="BH410" s="45">
        <v>1</v>
      </c>
      <c r="BI410" s="45" t="s">
        <v>330</v>
      </c>
      <c r="BJ410" s="45"/>
      <c r="BK410" s="45" t="s">
        <v>3222</v>
      </c>
      <c r="BL410" s="45" t="s">
        <v>3228</v>
      </c>
      <c r="BM410" s="45" t="s">
        <v>3243</v>
      </c>
      <c r="BN410" s="45">
        <v>246648</v>
      </c>
      <c r="BO410" s="45" t="s">
        <v>3438</v>
      </c>
      <c r="BP410" s="45">
        <v>416</v>
      </c>
      <c r="BQ410" s="45" t="s">
        <v>3490</v>
      </c>
      <c r="BR410" s="45" t="s">
        <v>3256</v>
      </c>
      <c r="BS410" s="45"/>
      <c r="BT410" s="45" t="b">
        <v>0</v>
      </c>
      <c r="BU410" s="45">
        <v>6</v>
      </c>
      <c r="BV410" s="45" t="s">
        <v>4274</v>
      </c>
      <c r="BW410" s="45" t="s">
        <v>3283</v>
      </c>
      <c r="BX410" s="46"/>
      <c r="BY410" s="45"/>
      <c r="BZ410" s="45"/>
      <c r="CA410" s="47">
        <v>46048</v>
      </c>
      <c r="CB410" s="47">
        <v>45631</v>
      </c>
      <c r="CC410" s="45" t="s">
        <v>4460</v>
      </c>
      <c r="CD410" s="45" t="b">
        <v>0</v>
      </c>
      <c r="CE410" s="45" t="b">
        <v>0</v>
      </c>
      <c r="CF410" s="45" t="b">
        <v>0</v>
      </c>
      <c r="CG410" s="45" t="b">
        <v>0</v>
      </c>
      <c r="CH410" s="45"/>
      <c r="CI410" s="45" t="s">
        <v>337</v>
      </c>
      <c r="CJ410" s="45" t="s">
        <v>3371</v>
      </c>
      <c r="CK410" s="45" t="s">
        <v>3371</v>
      </c>
      <c r="CL410" s="45"/>
      <c r="CM410" s="45"/>
      <c r="CN410" s="45"/>
      <c r="CO410" s="45" t="s">
        <v>3222</v>
      </c>
      <c r="CP410" s="45" t="s">
        <v>3238</v>
      </c>
      <c r="CQ410" s="45">
        <v>0</v>
      </c>
      <c r="CR410" s="45">
        <v>0</v>
      </c>
      <c r="CS410" s="45"/>
      <c r="CT410" s="45"/>
      <c r="CU410" s="45"/>
      <c r="CV410" s="45">
        <v>0</v>
      </c>
      <c r="CW410" s="45">
        <v>1</v>
      </c>
      <c r="CX410" s="45">
        <v>7.85</v>
      </c>
      <c r="CY410" s="45">
        <v>0</v>
      </c>
      <c r="CZ410" s="45">
        <v>0</v>
      </c>
      <c r="DA410" s="45">
        <v>0</v>
      </c>
      <c r="DB410" s="45">
        <v>0</v>
      </c>
      <c r="DC410" s="45">
        <v>0</v>
      </c>
      <c r="DD410" s="45">
        <v>0</v>
      </c>
      <c r="DE410" s="45">
        <v>7.85</v>
      </c>
      <c r="DF410" s="45">
        <v>1</v>
      </c>
      <c r="DG410" s="45">
        <v>0</v>
      </c>
      <c r="DH410" s="45">
        <v>0</v>
      </c>
      <c r="DI410" s="45">
        <v>0</v>
      </c>
      <c r="DJ410" s="45">
        <v>0</v>
      </c>
      <c r="DK410" s="45">
        <v>0</v>
      </c>
      <c r="DL410" s="45">
        <v>0</v>
      </c>
      <c r="DM410" s="45"/>
      <c r="DN410" s="13">
        <v>0</v>
      </c>
      <c r="DO410" s="13">
        <v>0</v>
      </c>
      <c r="DP410" s="13"/>
    </row>
    <row r="411" spans="1:120" hidden="1">
      <c r="A411" s="45" t="s">
        <v>16</v>
      </c>
      <c r="B411" s="45" t="s">
        <v>2070</v>
      </c>
      <c r="C411" s="45" t="s">
        <v>4030</v>
      </c>
      <c r="D411" s="45"/>
      <c r="E411" s="45">
        <v>56820</v>
      </c>
      <c r="F411" s="45">
        <v>4059779056820</v>
      </c>
      <c r="G411" s="46"/>
      <c r="H411" s="45" t="s">
        <v>436</v>
      </c>
      <c r="I411" s="45" t="s">
        <v>3276</v>
      </c>
      <c r="J411" s="45" t="s">
        <v>3221</v>
      </c>
      <c r="K411" s="45" t="s">
        <v>2742</v>
      </c>
      <c r="L411" s="45" t="s">
        <v>248</v>
      </c>
      <c r="M411" s="45">
        <v>1</v>
      </c>
      <c r="N411" s="45">
        <v>5</v>
      </c>
      <c r="O411" s="45"/>
      <c r="P411" s="45">
        <v>153</v>
      </c>
      <c r="Q411" s="45" t="s">
        <v>3222</v>
      </c>
      <c r="R411" s="45" t="b">
        <v>0</v>
      </c>
      <c r="S411" s="45"/>
      <c r="T411" s="45">
        <v>5</v>
      </c>
      <c r="U411" s="45">
        <v>0</v>
      </c>
      <c r="V411" s="45">
        <v>7</v>
      </c>
      <c r="W411" s="45">
        <v>7</v>
      </c>
      <c r="X411" s="45">
        <v>1</v>
      </c>
      <c r="Y411" s="45" t="s">
        <v>3223</v>
      </c>
      <c r="Z411" s="45" t="s">
        <v>4032</v>
      </c>
      <c r="AA411" s="45">
        <v>0</v>
      </c>
      <c r="AB411" s="45" t="b">
        <v>0</v>
      </c>
      <c r="AC411" s="45" t="s">
        <v>3222</v>
      </c>
      <c r="AD411" s="45" t="b">
        <v>0</v>
      </c>
      <c r="AE411" s="45" t="b">
        <v>0</v>
      </c>
      <c r="AF411" s="45" t="b">
        <v>0</v>
      </c>
      <c r="AG411" s="45"/>
      <c r="AH411" s="45">
        <v>70</v>
      </c>
      <c r="AI411" s="45" t="b">
        <v>0</v>
      </c>
      <c r="AJ411" s="45" t="b">
        <v>0</v>
      </c>
      <c r="AK411" s="45"/>
      <c r="AL411" s="45" t="b">
        <v>0</v>
      </c>
      <c r="AM411" s="45"/>
      <c r="AN411" s="45"/>
      <c r="AO411" s="45"/>
      <c r="AP411" s="45"/>
      <c r="AQ411" s="45"/>
      <c r="AR411" s="45"/>
      <c r="AS411" s="45"/>
      <c r="AT411" s="45"/>
      <c r="AU411" s="45" t="s">
        <v>3251</v>
      </c>
      <c r="AV411" s="45">
        <v>5.49</v>
      </c>
      <c r="AW411" s="45"/>
      <c r="AX411" s="45" t="b">
        <v>0</v>
      </c>
      <c r="AY411" s="45" t="b">
        <v>0</v>
      </c>
      <c r="AZ411" s="45"/>
      <c r="BA411" s="45"/>
      <c r="BB411" s="45">
        <v>0</v>
      </c>
      <c r="BC411" s="45" t="b">
        <v>0</v>
      </c>
      <c r="BD411" s="45" t="b">
        <v>0</v>
      </c>
      <c r="BE411" s="45">
        <v>5.49</v>
      </c>
      <c r="BF411" s="45"/>
      <c r="BG411" s="45"/>
      <c r="BH411" s="45">
        <v>0</v>
      </c>
      <c r="BI411" s="45" t="s">
        <v>339</v>
      </c>
      <c r="BJ411" s="45"/>
      <c r="BK411" s="45" t="b">
        <v>0</v>
      </c>
      <c r="BL411" s="45" t="s">
        <v>3228</v>
      </c>
      <c r="BM411" s="45" t="s">
        <v>3243</v>
      </c>
      <c r="BN411" s="45">
        <v>214067</v>
      </c>
      <c r="BO411" s="45" t="s">
        <v>3925</v>
      </c>
      <c r="BP411" s="45">
        <v>433</v>
      </c>
      <c r="BQ411" s="45" t="s">
        <v>3926</v>
      </c>
      <c r="BR411" s="45" t="s">
        <v>3256</v>
      </c>
      <c r="BS411" s="45"/>
      <c r="BT411" s="45" t="b">
        <v>0</v>
      </c>
      <c r="BU411" s="45">
        <v>5</v>
      </c>
      <c r="BV411" s="45" t="s">
        <v>4335</v>
      </c>
      <c r="BW411" s="45" t="s">
        <v>3283</v>
      </c>
      <c r="BX411" s="46"/>
      <c r="BY411" s="45"/>
      <c r="BZ411" s="45"/>
      <c r="CA411" s="47">
        <v>46048</v>
      </c>
      <c r="CB411" s="47">
        <v>45621</v>
      </c>
      <c r="CC411" s="45" t="s">
        <v>3336</v>
      </c>
      <c r="CD411" s="45" t="b">
        <v>0</v>
      </c>
      <c r="CE411" s="45" t="b">
        <v>0</v>
      </c>
      <c r="CF411" s="45" t="b">
        <v>0</v>
      </c>
      <c r="CG411" s="45" t="b">
        <v>0</v>
      </c>
      <c r="CH411" s="45"/>
      <c r="CI411" s="45" t="s">
        <v>337</v>
      </c>
      <c r="CJ411" s="45" t="s">
        <v>3371</v>
      </c>
      <c r="CK411" s="45" t="s">
        <v>3371</v>
      </c>
      <c r="CL411" s="45"/>
      <c r="CM411" s="45"/>
      <c r="CN411" s="45"/>
      <c r="CO411" s="45" t="b">
        <v>0</v>
      </c>
      <c r="CP411" s="45" t="s">
        <v>3238</v>
      </c>
      <c r="CQ411" s="45">
        <v>0</v>
      </c>
      <c r="CR411" s="45">
        <v>0</v>
      </c>
      <c r="CS411" s="45">
        <v>0.40129999999999999</v>
      </c>
      <c r="CT411" s="45"/>
      <c r="CU411" s="45"/>
      <c r="CV411" s="45">
        <v>5</v>
      </c>
      <c r="CW411" s="45">
        <v>0</v>
      </c>
      <c r="CX411" s="45">
        <v>0</v>
      </c>
      <c r="CY411" s="45">
        <v>0</v>
      </c>
      <c r="CZ411" s="45">
        <v>0</v>
      </c>
      <c r="DA411" s="45">
        <v>0</v>
      </c>
      <c r="DB411" s="45">
        <v>0</v>
      </c>
      <c r="DC411" s="45">
        <v>0</v>
      </c>
      <c r="DD411" s="45">
        <v>0</v>
      </c>
      <c r="DE411" s="45">
        <v>0</v>
      </c>
      <c r="DF411" s="45">
        <v>0</v>
      </c>
      <c r="DG411" s="45">
        <v>0</v>
      </c>
      <c r="DH411" s="45">
        <v>0</v>
      </c>
      <c r="DI411" s="45">
        <v>0</v>
      </c>
      <c r="DJ411" s="45">
        <v>0</v>
      </c>
      <c r="DK411" s="45">
        <v>0</v>
      </c>
      <c r="DL411" s="45">
        <v>0</v>
      </c>
      <c r="DM411" s="45"/>
      <c r="DN411" s="13">
        <v>0</v>
      </c>
      <c r="DO411" s="13">
        <v>12</v>
      </c>
      <c r="DP411" s="13">
        <v>0.75</v>
      </c>
    </row>
    <row r="412" spans="1:120" hidden="1">
      <c r="A412" s="45" t="s">
        <v>16</v>
      </c>
      <c r="B412" s="45" t="s">
        <v>2564</v>
      </c>
      <c r="C412" s="45" t="s">
        <v>4448</v>
      </c>
      <c r="D412" s="45"/>
      <c r="E412" s="45">
        <v>61404</v>
      </c>
      <c r="F412" s="45">
        <v>4059779061404</v>
      </c>
      <c r="G412" s="46"/>
      <c r="H412" s="45" t="s">
        <v>452</v>
      </c>
      <c r="I412" s="45" t="s">
        <v>4027</v>
      </c>
      <c r="J412" s="45" t="s">
        <v>3221</v>
      </c>
      <c r="K412" s="45" t="s">
        <v>4461</v>
      </c>
      <c r="L412" s="45" t="s">
        <v>682</v>
      </c>
      <c r="M412" s="45">
        <v>10</v>
      </c>
      <c r="N412" s="45">
        <v>5</v>
      </c>
      <c r="O412" s="45"/>
      <c r="P412" s="45">
        <v>83</v>
      </c>
      <c r="Q412" s="45" t="s">
        <v>3222</v>
      </c>
      <c r="R412" s="45" t="b">
        <v>0</v>
      </c>
      <c r="S412" s="45"/>
      <c r="T412" s="45">
        <v>5</v>
      </c>
      <c r="U412" s="45">
        <v>0</v>
      </c>
      <c r="V412" s="45">
        <v>7</v>
      </c>
      <c r="W412" s="45">
        <v>7</v>
      </c>
      <c r="X412" s="45">
        <v>2</v>
      </c>
      <c r="Y412" s="45" t="s">
        <v>3223</v>
      </c>
      <c r="Z412" s="45" t="s">
        <v>3951</v>
      </c>
      <c r="AA412" s="45">
        <v>1</v>
      </c>
      <c r="AB412" s="45" t="b">
        <v>0</v>
      </c>
      <c r="AC412" s="45" t="b">
        <v>0</v>
      </c>
      <c r="AD412" s="45" t="b">
        <v>0</v>
      </c>
      <c r="AE412" s="45" t="b">
        <v>0</v>
      </c>
      <c r="AF412" s="45" t="b">
        <v>0</v>
      </c>
      <c r="AG412" s="45"/>
      <c r="AH412" s="45">
        <v>90</v>
      </c>
      <c r="AI412" s="45" t="b">
        <v>0</v>
      </c>
      <c r="AJ412" s="45" t="b">
        <v>0</v>
      </c>
      <c r="AK412" s="45"/>
      <c r="AL412" s="45" t="b">
        <v>0</v>
      </c>
      <c r="AM412" s="45"/>
      <c r="AN412" s="45"/>
      <c r="AO412" s="45"/>
      <c r="AP412" s="45"/>
      <c r="AQ412" s="45"/>
      <c r="AR412" s="45"/>
      <c r="AS412" s="45"/>
      <c r="AT412" s="45"/>
      <c r="AU412" s="45" t="s">
        <v>3251</v>
      </c>
      <c r="AV412" s="45">
        <v>23.99</v>
      </c>
      <c r="AW412" s="45" t="s">
        <v>76</v>
      </c>
      <c r="AX412" s="45" t="b">
        <v>0</v>
      </c>
      <c r="AY412" s="45" t="b">
        <v>0</v>
      </c>
      <c r="AZ412" s="45"/>
      <c r="BA412" s="45"/>
      <c r="BB412" s="45">
        <v>0</v>
      </c>
      <c r="BC412" s="45" t="s">
        <v>3222</v>
      </c>
      <c r="BD412" s="45" t="s">
        <v>3222</v>
      </c>
      <c r="BE412" s="45">
        <v>23.99</v>
      </c>
      <c r="BF412" s="45"/>
      <c r="BG412" s="45"/>
      <c r="BH412" s="45">
        <v>1</v>
      </c>
      <c r="BI412" s="45" t="s">
        <v>330</v>
      </c>
      <c r="BJ412" s="45" t="s">
        <v>4173</v>
      </c>
      <c r="BK412" s="45" t="s">
        <v>3222</v>
      </c>
      <c r="BL412" s="45" t="s">
        <v>3228</v>
      </c>
      <c r="BM412" s="45" t="s">
        <v>3243</v>
      </c>
      <c r="BN412" s="45">
        <v>234835</v>
      </c>
      <c r="BO412" s="45" t="s">
        <v>3438</v>
      </c>
      <c r="BP412" s="45">
        <v>404</v>
      </c>
      <c r="BQ412" s="45" t="s">
        <v>3490</v>
      </c>
      <c r="BR412" s="45" t="s">
        <v>3256</v>
      </c>
      <c r="BS412" s="45"/>
      <c r="BT412" s="45" t="b">
        <v>0</v>
      </c>
      <c r="BU412" s="45">
        <v>6</v>
      </c>
      <c r="BV412" s="45" t="s">
        <v>4452</v>
      </c>
      <c r="BW412" s="45" t="s">
        <v>3283</v>
      </c>
      <c r="BX412" s="46"/>
      <c r="BY412" s="45"/>
      <c r="BZ412" s="45"/>
      <c r="CA412" s="47">
        <v>46048</v>
      </c>
      <c r="CB412" s="47">
        <v>45621</v>
      </c>
      <c r="CC412" s="45" t="s">
        <v>3358</v>
      </c>
      <c r="CD412" s="45" t="b">
        <v>0</v>
      </c>
      <c r="CE412" s="45" t="b">
        <v>0</v>
      </c>
      <c r="CF412" s="45" t="b">
        <v>0</v>
      </c>
      <c r="CG412" s="45" t="b">
        <v>0</v>
      </c>
      <c r="CH412" s="45"/>
      <c r="CI412" s="45" t="s">
        <v>337</v>
      </c>
      <c r="CJ412" s="45" t="s">
        <v>3370</v>
      </c>
      <c r="CK412" s="45" t="s">
        <v>3371</v>
      </c>
      <c r="CL412" s="45"/>
      <c r="CM412" s="45"/>
      <c r="CN412" s="45"/>
      <c r="CO412" s="45" t="s">
        <v>3222</v>
      </c>
      <c r="CP412" s="45" t="s">
        <v>3238</v>
      </c>
      <c r="CQ412" s="45">
        <v>0</v>
      </c>
      <c r="CR412" s="45">
        <v>0</v>
      </c>
      <c r="CS412" s="45">
        <v>5.0299999999999997E-2</v>
      </c>
      <c r="CT412" s="45"/>
      <c r="CU412" s="45"/>
      <c r="CV412" s="45">
        <v>3</v>
      </c>
      <c r="CW412" s="45">
        <v>9</v>
      </c>
      <c r="CX412" s="45">
        <v>125.1</v>
      </c>
      <c r="CY412" s="45">
        <v>0</v>
      </c>
      <c r="CZ412" s="45">
        <v>0</v>
      </c>
      <c r="DA412" s="45">
        <v>0</v>
      </c>
      <c r="DB412" s="45">
        <v>0</v>
      </c>
      <c r="DC412" s="45">
        <v>0</v>
      </c>
      <c r="DD412" s="45">
        <v>0</v>
      </c>
      <c r="DE412" s="45">
        <v>0</v>
      </c>
      <c r="DF412" s="45">
        <v>0</v>
      </c>
      <c r="DG412" s="45">
        <v>0</v>
      </c>
      <c r="DH412" s="45">
        <v>0</v>
      </c>
      <c r="DI412" s="45">
        <v>0</v>
      </c>
      <c r="DJ412" s="45">
        <v>0</v>
      </c>
      <c r="DK412" s="45">
        <v>0</v>
      </c>
      <c r="DL412" s="45">
        <v>0</v>
      </c>
      <c r="DM412" s="45"/>
      <c r="DN412" s="13">
        <v>0</v>
      </c>
      <c r="DO412" s="13">
        <v>0</v>
      </c>
      <c r="DP412" s="13"/>
    </row>
    <row r="413" spans="1:120" hidden="1">
      <c r="A413" s="45" t="s">
        <v>16</v>
      </c>
      <c r="B413" s="45" t="s">
        <v>256</v>
      </c>
      <c r="C413" s="45" t="s">
        <v>4030</v>
      </c>
      <c r="D413" s="45"/>
      <c r="E413" s="45">
        <v>56738</v>
      </c>
      <c r="F413" s="45">
        <v>4059779056738</v>
      </c>
      <c r="G413" s="46"/>
      <c r="H413" s="45" t="s">
        <v>436</v>
      </c>
      <c r="I413" s="45" t="s">
        <v>3276</v>
      </c>
      <c r="J413" s="45" t="s">
        <v>3221</v>
      </c>
      <c r="K413" s="45" t="s">
        <v>2749</v>
      </c>
      <c r="L413" s="45" t="s">
        <v>248</v>
      </c>
      <c r="M413" s="45">
        <v>1</v>
      </c>
      <c r="N413" s="45">
        <v>5</v>
      </c>
      <c r="O413" s="45"/>
      <c r="P413" s="45">
        <v>181</v>
      </c>
      <c r="Q413" s="45" t="s">
        <v>3222</v>
      </c>
      <c r="R413" s="45" t="b">
        <v>0</v>
      </c>
      <c r="S413" s="45"/>
      <c r="T413" s="45">
        <v>5</v>
      </c>
      <c r="U413" s="45">
        <v>0</v>
      </c>
      <c r="V413" s="45">
        <v>7</v>
      </c>
      <c r="W413" s="45">
        <v>7</v>
      </c>
      <c r="X413" s="45">
        <v>1</v>
      </c>
      <c r="Y413" s="45" t="s">
        <v>3223</v>
      </c>
      <c r="Z413" s="45" t="s">
        <v>4032</v>
      </c>
      <c r="AA413" s="45">
        <v>6</v>
      </c>
      <c r="AB413" s="45" t="b">
        <v>0</v>
      </c>
      <c r="AC413" s="45" t="s">
        <v>3222</v>
      </c>
      <c r="AD413" s="45" t="b">
        <v>0</v>
      </c>
      <c r="AE413" s="45" t="b">
        <v>0</v>
      </c>
      <c r="AF413" s="45" t="b">
        <v>0</v>
      </c>
      <c r="AG413" s="45"/>
      <c r="AH413" s="45">
        <v>70</v>
      </c>
      <c r="AI413" s="45" t="b">
        <v>0</v>
      </c>
      <c r="AJ413" s="45" t="b">
        <v>0</v>
      </c>
      <c r="AK413" s="45"/>
      <c r="AL413" s="45" t="b">
        <v>0</v>
      </c>
      <c r="AM413" s="45"/>
      <c r="AN413" s="45"/>
      <c r="AO413" s="45"/>
      <c r="AP413" s="45"/>
      <c r="AQ413" s="45"/>
      <c r="AR413" s="45"/>
      <c r="AS413" s="45"/>
      <c r="AT413" s="45"/>
      <c r="AU413" s="45" t="s">
        <v>3251</v>
      </c>
      <c r="AV413" s="45">
        <v>3.49</v>
      </c>
      <c r="AW413" s="45"/>
      <c r="AX413" s="45" t="b">
        <v>0</v>
      </c>
      <c r="AY413" s="45" t="b">
        <v>0</v>
      </c>
      <c r="AZ413" s="45"/>
      <c r="BA413" s="45"/>
      <c r="BB413" s="45">
        <v>0</v>
      </c>
      <c r="BC413" s="45" t="b">
        <v>0</v>
      </c>
      <c r="BD413" s="45" t="b">
        <v>0</v>
      </c>
      <c r="BE413" s="45">
        <v>3.49</v>
      </c>
      <c r="BF413" s="45"/>
      <c r="BG413" s="45"/>
      <c r="BH413" s="45">
        <v>0</v>
      </c>
      <c r="BI413" s="45" t="s">
        <v>339</v>
      </c>
      <c r="BJ413" s="45"/>
      <c r="BK413" s="45" t="b">
        <v>0</v>
      </c>
      <c r="BL413" s="45" t="s">
        <v>3228</v>
      </c>
      <c r="BM413" s="45" t="s">
        <v>3361</v>
      </c>
      <c r="BN413" s="45">
        <v>389522</v>
      </c>
      <c r="BO413" s="45" t="s">
        <v>3751</v>
      </c>
      <c r="BP413" s="45">
        <v>1118</v>
      </c>
      <c r="BQ413" s="45" t="s">
        <v>3752</v>
      </c>
      <c r="BR413" s="45" t="s">
        <v>3256</v>
      </c>
      <c r="BS413" s="45"/>
      <c r="BT413" s="45" t="b">
        <v>0</v>
      </c>
      <c r="BU413" s="45">
        <v>5</v>
      </c>
      <c r="BV413" s="45" t="s">
        <v>4335</v>
      </c>
      <c r="BW413" s="45" t="s">
        <v>3283</v>
      </c>
      <c r="BX413" s="46"/>
      <c r="BY413" s="45"/>
      <c r="BZ413" s="45"/>
      <c r="CA413" s="47">
        <v>46048</v>
      </c>
      <c r="CB413" s="47">
        <v>45621</v>
      </c>
      <c r="CC413" s="45" t="s">
        <v>3336</v>
      </c>
      <c r="CD413" s="45" t="b">
        <v>0</v>
      </c>
      <c r="CE413" s="45" t="b">
        <v>0</v>
      </c>
      <c r="CF413" s="45" t="b">
        <v>0</v>
      </c>
      <c r="CG413" s="45" t="b">
        <v>0</v>
      </c>
      <c r="CH413" s="45"/>
      <c r="CI413" s="45" t="s">
        <v>337</v>
      </c>
      <c r="CJ413" s="45" t="s">
        <v>3371</v>
      </c>
      <c r="CK413" s="45" t="s">
        <v>3371</v>
      </c>
      <c r="CL413" s="45"/>
      <c r="CM413" s="45"/>
      <c r="CN413" s="45"/>
      <c r="CO413" s="45" t="s">
        <v>3222</v>
      </c>
      <c r="CP413" s="45" t="s">
        <v>3238</v>
      </c>
      <c r="CQ413" s="45">
        <v>0</v>
      </c>
      <c r="CR413" s="45">
        <v>0</v>
      </c>
      <c r="CS413" s="45">
        <v>0.41470000000000001</v>
      </c>
      <c r="CT413" s="45"/>
      <c r="CU413" s="45"/>
      <c r="CV413" s="45">
        <v>0</v>
      </c>
      <c r="CW413" s="45">
        <v>60</v>
      </c>
      <c r="CX413" s="45">
        <v>108</v>
      </c>
      <c r="CY413" s="45">
        <v>0</v>
      </c>
      <c r="CZ413" s="45">
        <v>0</v>
      </c>
      <c r="DA413" s="45">
        <v>0</v>
      </c>
      <c r="DB413" s="45">
        <v>0</v>
      </c>
      <c r="DC413" s="45">
        <v>0</v>
      </c>
      <c r="DD413" s="45">
        <v>0</v>
      </c>
      <c r="DE413" s="45">
        <v>0</v>
      </c>
      <c r="DF413" s="45">
        <v>0</v>
      </c>
      <c r="DG413" s="45">
        <v>0</v>
      </c>
      <c r="DH413" s="45">
        <v>0</v>
      </c>
      <c r="DI413" s="45">
        <v>0</v>
      </c>
      <c r="DJ413" s="45">
        <v>0</v>
      </c>
      <c r="DK413" s="45">
        <v>0</v>
      </c>
      <c r="DL413" s="45">
        <v>0</v>
      </c>
      <c r="DM413" s="45"/>
      <c r="DN413" s="13">
        <v>1485.84</v>
      </c>
      <c r="DO413" s="13">
        <v>240</v>
      </c>
      <c r="DP413" s="13"/>
    </row>
    <row r="414" spans="1:120" hidden="1">
      <c r="A414" s="45" t="s">
        <v>16</v>
      </c>
      <c r="B414" s="45" t="s">
        <v>2575</v>
      </c>
      <c r="C414" s="45" t="s">
        <v>4030</v>
      </c>
      <c r="D414" s="45"/>
      <c r="E414" s="45">
        <v>56851</v>
      </c>
      <c r="F414" s="45">
        <v>4059779056851</v>
      </c>
      <c r="G414" s="46"/>
      <c r="H414" s="45" t="s">
        <v>436</v>
      </c>
      <c r="I414" s="45" t="s">
        <v>3276</v>
      </c>
      <c r="J414" s="45" t="s">
        <v>3221</v>
      </c>
      <c r="K414" s="45" t="s">
        <v>4462</v>
      </c>
      <c r="L414" s="45" t="s">
        <v>248</v>
      </c>
      <c r="M414" s="45">
        <v>2</v>
      </c>
      <c r="N414" s="45">
        <v>5</v>
      </c>
      <c r="O414" s="45"/>
      <c r="P414" s="45">
        <v>181</v>
      </c>
      <c r="Q414" s="45" t="s">
        <v>3222</v>
      </c>
      <c r="R414" s="45" t="b">
        <v>0</v>
      </c>
      <c r="S414" s="45"/>
      <c r="T414" s="45">
        <v>5</v>
      </c>
      <c r="U414" s="45">
        <v>0</v>
      </c>
      <c r="V414" s="45">
        <v>7</v>
      </c>
      <c r="W414" s="45">
        <v>7</v>
      </c>
      <c r="X414" s="45">
        <v>1</v>
      </c>
      <c r="Y414" s="45" t="s">
        <v>3223</v>
      </c>
      <c r="Z414" s="45" t="s">
        <v>4032</v>
      </c>
      <c r="AA414" s="45">
        <v>0</v>
      </c>
      <c r="AB414" s="45" t="b">
        <v>0</v>
      </c>
      <c r="AC414" s="45" t="s">
        <v>3222</v>
      </c>
      <c r="AD414" s="45" t="b">
        <v>0</v>
      </c>
      <c r="AE414" s="45" t="b">
        <v>0</v>
      </c>
      <c r="AF414" s="45" t="b">
        <v>0</v>
      </c>
      <c r="AG414" s="45"/>
      <c r="AH414" s="45">
        <v>80</v>
      </c>
      <c r="AI414" s="45" t="b">
        <v>0</v>
      </c>
      <c r="AJ414" s="45" t="b">
        <v>0</v>
      </c>
      <c r="AK414" s="45"/>
      <c r="AL414" s="45" t="b">
        <v>0</v>
      </c>
      <c r="AM414" s="45"/>
      <c r="AN414" s="45"/>
      <c r="AO414" s="45"/>
      <c r="AP414" s="45"/>
      <c r="AQ414" s="45"/>
      <c r="AR414" s="45"/>
      <c r="AS414" s="45"/>
      <c r="AT414" s="45"/>
      <c r="AU414" s="45" t="s">
        <v>3251</v>
      </c>
      <c r="AV414" s="45">
        <v>8.4</v>
      </c>
      <c r="AW414" s="45" t="s">
        <v>76</v>
      </c>
      <c r="AX414" s="45" t="b">
        <v>0</v>
      </c>
      <c r="AY414" s="45" t="s">
        <v>3222</v>
      </c>
      <c r="AZ414" s="45"/>
      <c r="BA414" s="45" t="s">
        <v>2403</v>
      </c>
      <c r="BB414" s="45">
        <v>1</v>
      </c>
      <c r="BC414" s="45" t="s">
        <v>3222</v>
      </c>
      <c r="BD414" s="45" t="s">
        <v>3222</v>
      </c>
      <c r="BE414" s="45">
        <v>8.4</v>
      </c>
      <c r="BF414" s="45">
        <v>10.49</v>
      </c>
      <c r="BG414" s="45"/>
      <c r="BH414" s="45">
        <v>1</v>
      </c>
      <c r="BI414" s="45" t="s">
        <v>330</v>
      </c>
      <c r="BJ414" s="45"/>
      <c r="BK414" s="45" t="s">
        <v>3222</v>
      </c>
      <c r="BL414" s="45" t="s">
        <v>3228</v>
      </c>
      <c r="BM414" s="45" t="s">
        <v>3361</v>
      </c>
      <c r="BN414" s="45">
        <v>389522</v>
      </c>
      <c r="BO414" s="45" t="s">
        <v>3751</v>
      </c>
      <c r="BP414" s="45">
        <v>1118</v>
      </c>
      <c r="BQ414" s="45" t="s">
        <v>3752</v>
      </c>
      <c r="BR414" s="45" t="s">
        <v>3256</v>
      </c>
      <c r="BS414" s="45"/>
      <c r="BT414" s="45" t="b">
        <v>0</v>
      </c>
      <c r="BU414" s="45">
        <v>5</v>
      </c>
      <c r="BV414" s="45" t="s">
        <v>4335</v>
      </c>
      <c r="BW414" s="45" t="s">
        <v>3283</v>
      </c>
      <c r="BX414" s="46"/>
      <c r="BY414" s="45"/>
      <c r="BZ414" s="45"/>
      <c r="CA414" s="47">
        <v>46048</v>
      </c>
      <c r="CB414" s="47">
        <v>45627</v>
      </c>
      <c r="CC414" s="45" t="s">
        <v>3336</v>
      </c>
      <c r="CD414" s="45" t="b">
        <v>0</v>
      </c>
      <c r="CE414" s="45" t="b">
        <v>0</v>
      </c>
      <c r="CF414" s="45" t="b">
        <v>0</v>
      </c>
      <c r="CG414" s="45" t="b">
        <v>0</v>
      </c>
      <c r="CH414" s="45"/>
      <c r="CI414" s="45" t="s">
        <v>337</v>
      </c>
      <c r="CJ414" s="45" t="s">
        <v>3371</v>
      </c>
      <c r="CK414" s="45" t="s">
        <v>3371</v>
      </c>
      <c r="CL414" s="45"/>
      <c r="CM414" s="45"/>
      <c r="CN414" s="45"/>
      <c r="CO414" s="45" t="b">
        <v>0</v>
      </c>
      <c r="CP414" s="45" t="s">
        <v>3238</v>
      </c>
      <c r="CQ414" s="45">
        <v>0</v>
      </c>
      <c r="CR414" s="45">
        <v>0</v>
      </c>
      <c r="CS414" s="45">
        <v>0.3256</v>
      </c>
      <c r="CT414" s="45"/>
      <c r="CU414" s="45"/>
      <c r="CV414" s="45">
        <v>12</v>
      </c>
      <c r="CW414" s="45">
        <v>18</v>
      </c>
      <c r="CX414" s="45">
        <v>107.21</v>
      </c>
      <c r="CY414" s="45">
        <v>0</v>
      </c>
      <c r="CZ414" s="45">
        <v>0</v>
      </c>
      <c r="DA414" s="45">
        <v>0</v>
      </c>
      <c r="DB414" s="45">
        <v>0</v>
      </c>
      <c r="DC414" s="45">
        <v>0</v>
      </c>
      <c r="DD414" s="45">
        <v>0</v>
      </c>
      <c r="DE414" s="45">
        <v>4.53</v>
      </c>
      <c r="DF414" s="45">
        <v>1</v>
      </c>
      <c r="DG414" s="45">
        <v>0</v>
      </c>
      <c r="DH414" s="45">
        <v>0</v>
      </c>
      <c r="DI414" s="45">
        <v>0</v>
      </c>
      <c r="DJ414" s="45">
        <v>0</v>
      </c>
      <c r="DK414" s="45">
        <v>0</v>
      </c>
      <c r="DL414" s="45">
        <v>48</v>
      </c>
      <c r="DM414" s="45"/>
      <c r="DN414" s="13"/>
      <c r="DO414" s="13"/>
      <c r="DP414" s="13"/>
    </row>
    <row r="415" spans="1:120" hidden="1">
      <c r="A415" s="45" t="s">
        <v>16</v>
      </c>
      <c r="B415" s="45" t="s">
        <v>2427</v>
      </c>
      <c r="C415" s="45" t="s">
        <v>3949</v>
      </c>
      <c r="D415" s="45"/>
      <c r="E415" s="45">
        <v>65754</v>
      </c>
      <c r="F415" s="45">
        <v>4059779065754</v>
      </c>
      <c r="G415" s="46"/>
      <c r="H415" s="45" t="s">
        <v>333</v>
      </c>
      <c r="I415" s="45" t="s">
        <v>3434</v>
      </c>
      <c r="J415" s="45" t="s">
        <v>3221</v>
      </c>
      <c r="K415" s="45" t="s">
        <v>4463</v>
      </c>
      <c r="L415" s="45" t="s">
        <v>211</v>
      </c>
      <c r="M415" s="45">
        <v>20</v>
      </c>
      <c r="N415" s="45">
        <v>4.5</v>
      </c>
      <c r="O415" s="45">
        <v>5</v>
      </c>
      <c r="P415" s="45">
        <v>148</v>
      </c>
      <c r="Q415" s="45" t="s">
        <v>3222</v>
      </c>
      <c r="R415" s="45" t="b">
        <v>0</v>
      </c>
      <c r="S415" s="45"/>
      <c r="T415" s="45">
        <v>5</v>
      </c>
      <c r="U415" s="45">
        <v>331</v>
      </c>
      <c r="V415" s="45">
        <v>7</v>
      </c>
      <c r="W415" s="45">
        <v>7</v>
      </c>
      <c r="X415" s="45">
        <v>1</v>
      </c>
      <c r="Y415" s="45" t="s">
        <v>3249</v>
      </c>
      <c r="Z415" s="45" t="s">
        <v>3951</v>
      </c>
      <c r="AA415" s="45">
        <v>1</v>
      </c>
      <c r="AB415" s="45" t="b">
        <v>0</v>
      </c>
      <c r="AC415" s="45" t="b">
        <v>0</v>
      </c>
      <c r="AD415" s="45" t="b">
        <v>0</v>
      </c>
      <c r="AE415" s="45" t="b">
        <v>0</v>
      </c>
      <c r="AF415" s="45" t="b">
        <v>0</v>
      </c>
      <c r="AG415" s="45" t="s">
        <v>3596</v>
      </c>
      <c r="AH415" s="45">
        <v>80</v>
      </c>
      <c r="AI415" s="45" t="b">
        <v>0</v>
      </c>
      <c r="AJ415" s="45" t="s">
        <v>3222</v>
      </c>
      <c r="AK415" s="45"/>
      <c r="AL415" s="45" t="b">
        <v>0</v>
      </c>
      <c r="AM415" s="45"/>
      <c r="AN415" s="45"/>
      <c r="AO415" s="45"/>
      <c r="AP415" s="45"/>
      <c r="AQ415" s="45"/>
      <c r="AR415" s="45"/>
      <c r="AS415" s="45"/>
      <c r="AT415" s="45"/>
      <c r="AU415" s="45" t="s">
        <v>3251</v>
      </c>
      <c r="AV415" s="45">
        <v>17.5</v>
      </c>
      <c r="AW415" s="45" t="s">
        <v>76</v>
      </c>
      <c r="AX415" s="45" t="b">
        <v>0</v>
      </c>
      <c r="AY415" s="45" t="s">
        <v>3222</v>
      </c>
      <c r="AZ415" s="45"/>
      <c r="BA415" s="45" t="s">
        <v>2162</v>
      </c>
      <c r="BB415" s="45">
        <v>1</v>
      </c>
      <c r="BC415" s="45" t="s">
        <v>3222</v>
      </c>
      <c r="BD415" s="45" t="s">
        <v>3222</v>
      </c>
      <c r="BE415" s="45">
        <v>17.5</v>
      </c>
      <c r="BF415" s="45"/>
      <c r="BG415" s="45"/>
      <c r="BH415" s="45">
        <v>1</v>
      </c>
      <c r="BI415" s="45" t="s">
        <v>330</v>
      </c>
      <c r="BJ415" s="45"/>
      <c r="BK415" s="45" t="s">
        <v>3222</v>
      </c>
      <c r="BL415" s="45" t="s">
        <v>3228</v>
      </c>
      <c r="BM415" s="45" t="s">
        <v>3243</v>
      </c>
      <c r="BN415" s="45">
        <v>130164</v>
      </c>
      <c r="BO415" s="45" t="s">
        <v>3551</v>
      </c>
      <c r="BP415" s="45">
        <v>444</v>
      </c>
      <c r="BQ415" s="45" t="s">
        <v>3552</v>
      </c>
      <c r="BR415" s="45" t="s">
        <v>3256</v>
      </c>
      <c r="BS415" s="45"/>
      <c r="BT415" s="45" t="b">
        <v>0</v>
      </c>
      <c r="BU415" s="45">
        <v>7</v>
      </c>
      <c r="BV415" s="45" t="s">
        <v>3954</v>
      </c>
      <c r="BW415" s="45" t="s">
        <v>3283</v>
      </c>
      <c r="BX415" s="46"/>
      <c r="BY415" s="45"/>
      <c r="BZ415" s="45"/>
      <c r="CA415" s="47">
        <v>46048</v>
      </c>
      <c r="CB415" s="47">
        <v>45650</v>
      </c>
      <c r="CC415" s="45" t="s">
        <v>3358</v>
      </c>
      <c r="CD415" s="45" t="b">
        <v>0</v>
      </c>
      <c r="CE415" s="45" t="b">
        <v>0</v>
      </c>
      <c r="CF415" s="45" t="b">
        <v>0</v>
      </c>
      <c r="CG415" s="45" t="b">
        <v>0</v>
      </c>
      <c r="CH415" s="45"/>
      <c r="CI415" s="45" t="s">
        <v>337</v>
      </c>
      <c r="CJ415" s="45" t="s">
        <v>3237</v>
      </c>
      <c r="CK415" s="45" t="s">
        <v>3237</v>
      </c>
      <c r="CL415" s="45"/>
      <c r="CM415" s="45"/>
      <c r="CN415" s="45"/>
      <c r="CO415" s="45" t="b">
        <v>0</v>
      </c>
      <c r="CP415" s="45" t="s">
        <v>3238</v>
      </c>
      <c r="CQ415" s="45">
        <v>0</v>
      </c>
      <c r="CR415" s="45">
        <v>0</v>
      </c>
      <c r="CS415" s="45">
        <v>0.39090000000000003</v>
      </c>
      <c r="CT415" s="45"/>
      <c r="CU415" s="45"/>
      <c r="CV415" s="45">
        <v>41</v>
      </c>
      <c r="CW415" s="45">
        <v>61</v>
      </c>
      <c r="CX415" s="45">
        <v>478.85</v>
      </c>
      <c r="CY415" s="45">
        <v>0</v>
      </c>
      <c r="CZ415" s="45">
        <v>0</v>
      </c>
      <c r="DA415" s="45">
        <v>0</v>
      </c>
      <c r="DB415" s="45">
        <v>0</v>
      </c>
      <c r="DC415" s="45">
        <v>0</v>
      </c>
      <c r="DD415" s="45">
        <v>0</v>
      </c>
      <c r="DE415" s="45">
        <v>478.85</v>
      </c>
      <c r="DF415" s="45">
        <v>61</v>
      </c>
      <c r="DG415" s="45">
        <v>0</v>
      </c>
      <c r="DH415" s="45">
        <v>0</v>
      </c>
      <c r="DI415" s="45">
        <v>0</v>
      </c>
      <c r="DJ415" s="45">
        <v>0</v>
      </c>
      <c r="DK415" s="45">
        <v>0</v>
      </c>
      <c r="DL415" s="45">
        <v>0</v>
      </c>
      <c r="DM415" s="45"/>
      <c r="DN415" s="13">
        <v>0</v>
      </c>
      <c r="DO415" s="13">
        <v>36</v>
      </c>
      <c r="DP415" s="13"/>
    </row>
    <row r="416" spans="1:120" hidden="1">
      <c r="A416" s="45" t="s">
        <v>16</v>
      </c>
      <c r="B416" s="45" t="s">
        <v>2636</v>
      </c>
      <c r="C416" s="45" t="s">
        <v>3949</v>
      </c>
      <c r="D416" s="45"/>
      <c r="E416" s="45">
        <v>65716</v>
      </c>
      <c r="F416" s="45">
        <v>4059779065716</v>
      </c>
      <c r="G416" s="46"/>
      <c r="H416" s="45" t="s">
        <v>333</v>
      </c>
      <c r="I416" s="45" t="s">
        <v>3434</v>
      </c>
      <c r="J416" s="45" t="s">
        <v>3221</v>
      </c>
      <c r="K416" s="45" t="s">
        <v>4464</v>
      </c>
      <c r="L416" s="45" t="s">
        <v>211</v>
      </c>
      <c r="M416" s="45">
        <v>20</v>
      </c>
      <c r="N416" s="45">
        <v>4.5</v>
      </c>
      <c r="O416" s="45">
        <v>5</v>
      </c>
      <c r="P416" s="45">
        <v>134</v>
      </c>
      <c r="Q416" s="45" t="s">
        <v>3222</v>
      </c>
      <c r="R416" s="45" t="b">
        <v>0</v>
      </c>
      <c r="S416" s="45"/>
      <c r="T416" s="45">
        <v>5</v>
      </c>
      <c r="U416" s="45">
        <v>331</v>
      </c>
      <c r="V416" s="45">
        <v>7</v>
      </c>
      <c r="W416" s="45">
        <v>7</v>
      </c>
      <c r="X416" s="45">
        <v>1</v>
      </c>
      <c r="Y416" s="45" t="s">
        <v>3249</v>
      </c>
      <c r="Z416" s="45" t="s">
        <v>3951</v>
      </c>
      <c r="AA416" s="45">
        <v>1</v>
      </c>
      <c r="AB416" s="45" t="b">
        <v>0</v>
      </c>
      <c r="AC416" s="45" t="b">
        <v>0</v>
      </c>
      <c r="AD416" s="45" t="b">
        <v>0</v>
      </c>
      <c r="AE416" s="45" t="b">
        <v>0</v>
      </c>
      <c r="AF416" s="45" t="b">
        <v>0</v>
      </c>
      <c r="AG416" s="45" t="s">
        <v>3596</v>
      </c>
      <c r="AH416" s="45">
        <v>70</v>
      </c>
      <c r="AI416" s="45" t="b">
        <v>0</v>
      </c>
      <c r="AJ416" s="45" t="b">
        <v>0</v>
      </c>
      <c r="AK416" s="45"/>
      <c r="AL416" s="45" t="b">
        <v>0</v>
      </c>
      <c r="AM416" s="45"/>
      <c r="AN416" s="45"/>
      <c r="AO416" s="45"/>
      <c r="AP416" s="45"/>
      <c r="AQ416" s="45"/>
      <c r="AR416" s="45"/>
      <c r="AS416" s="45"/>
      <c r="AT416" s="45"/>
      <c r="AU416" s="45" t="s">
        <v>3251</v>
      </c>
      <c r="AV416" s="45">
        <v>13.99</v>
      </c>
      <c r="AW416" s="45"/>
      <c r="AX416" s="45" t="b">
        <v>0</v>
      </c>
      <c r="AY416" s="45" t="b">
        <v>0</v>
      </c>
      <c r="AZ416" s="45"/>
      <c r="BA416" s="45"/>
      <c r="BB416" s="45">
        <v>0</v>
      </c>
      <c r="BC416" s="45" t="b">
        <v>0</v>
      </c>
      <c r="BD416" s="45" t="b">
        <v>0</v>
      </c>
      <c r="BE416" s="45">
        <v>13.99</v>
      </c>
      <c r="BF416" s="45"/>
      <c r="BG416" s="45"/>
      <c r="BH416" s="45">
        <v>0</v>
      </c>
      <c r="BI416" s="45" t="s">
        <v>339</v>
      </c>
      <c r="BJ416" s="45"/>
      <c r="BK416" s="45" t="b">
        <v>0</v>
      </c>
      <c r="BL416" s="45" t="s">
        <v>3228</v>
      </c>
      <c r="BM416" s="45" t="s">
        <v>3243</v>
      </c>
      <c r="BN416" s="45">
        <v>130164</v>
      </c>
      <c r="BO416" s="45" t="s">
        <v>3551</v>
      </c>
      <c r="BP416" s="45">
        <v>444</v>
      </c>
      <c r="BQ416" s="45" t="s">
        <v>3552</v>
      </c>
      <c r="BR416" s="45" t="s">
        <v>3256</v>
      </c>
      <c r="BS416" s="45"/>
      <c r="BT416" s="45" t="b">
        <v>0</v>
      </c>
      <c r="BU416" s="45">
        <v>7</v>
      </c>
      <c r="BV416" s="45" t="s">
        <v>3954</v>
      </c>
      <c r="BW416" s="45" t="s">
        <v>3283</v>
      </c>
      <c r="BX416" s="46"/>
      <c r="BY416" s="45"/>
      <c r="BZ416" s="45"/>
      <c r="CA416" s="47">
        <v>46048</v>
      </c>
      <c r="CB416" s="47">
        <v>45658</v>
      </c>
      <c r="CC416" s="45" t="s">
        <v>3358</v>
      </c>
      <c r="CD416" s="45" t="b">
        <v>0</v>
      </c>
      <c r="CE416" s="45" t="b">
        <v>0</v>
      </c>
      <c r="CF416" s="45" t="b">
        <v>0</v>
      </c>
      <c r="CG416" s="45" t="b">
        <v>0</v>
      </c>
      <c r="CH416" s="45"/>
      <c r="CI416" s="45" t="s">
        <v>337</v>
      </c>
      <c r="CJ416" s="45" t="s">
        <v>3237</v>
      </c>
      <c r="CK416" s="45" t="s">
        <v>3237</v>
      </c>
      <c r="CL416" s="45"/>
      <c r="CM416" s="45"/>
      <c r="CN416" s="45"/>
      <c r="CO416" s="45" t="b">
        <v>0</v>
      </c>
      <c r="CP416" s="45" t="s">
        <v>3238</v>
      </c>
      <c r="CQ416" s="45">
        <v>0</v>
      </c>
      <c r="CR416" s="45">
        <v>0</v>
      </c>
      <c r="CS416" s="45">
        <v>0.41139999999999999</v>
      </c>
      <c r="CT416" s="45"/>
      <c r="CU416" s="45"/>
      <c r="CV416" s="45">
        <v>1</v>
      </c>
      <c r="CW416" s="45">
        <v>0</v>
      </c>
      <c r="CX416" s="45">
        <v>0</v>
      </c>
      <c r="CY416" s="45">
        <v>0</v>
      </c>
      <c r="CZ416" s="45"/>
      <c r="DA416" s="45">
        <v>0</v>
      </c>
      <c r="DB416" s="45">
        <v>0</v>
      </c>
      <c r="DC416" s="45"/>
      <c r="DD416" s="45"/>
      <c r="DE416" s="45">
        <v>0</v>
      </c>
      <c r="DF416" s="45">
        <v>0</v>
      </c>
      <c r="DG416" s="45">
        <v>0</v>
      </c>
      <c r="DH416" s="45"/>
      <c r="DI416" s="45"/>
      <c r="DJ416" s="45"/>
      <c r="DK416" s="45"/>
      <c r="DL416" s="45">
        <v>0</v>
      </c>
      <c r="DM416" s="45">
        <v>0.5</v>
      </c>
      <c r="DN416" s="13"/>
      <c r="DO416" s="13"/>
      <c r="DP416" s="13"/>
    </row>
    <row r="417" spans="1:120" hidden="1">
      <c r="A417" s="45" t="s">
        <v>16</v>
      </c>
      <c r="B417" s="45" t="s">
        <v>1772</v>
      </c>
      <c r="C417" s="45" t="s">
        <v>3949</v>
      </c>
      <c r="D417" s="45"/>
      <c r="E417" s="45">
        <v>65839</v>
      </c>
      <c r="F417" s="45">
        <v>4059779065839</v>
      </c>
      <c r="G417" s="46"/>
      <c r="H417" s="45" t="s">
        <v>333</v>
      </c>
      <c r="I417" s="45" t="s">
        <v>3434</v>
      </c>
      <c r="J417" s="45" t="s">
        <v>3221</v>
      </c>
      <c r="K417" s="45" t="s">
        <v>4465</v>
      </c>
      <c r="L417" s="45" t="s">
        <v>211</v>
      </c>
      <c r="M417" s="45">
        <v>20</v>
      </c>
      <c r="N417" s="45">
        <v>4.5</v>
      </c>
      <c r="O417" s="45">
        <v>5</v>
      </c>
      <c r="P417" s="45">
        <v>135</v>
      </c>
      <c r="Q417" s="45" t="s">
        <v>3222</v>
      </c>
      <c r="R417" s="45" t="b">
        <v>0</v>
      </c>
      <c r="S417" s="45"/>
      <c r="T417" s="45">
        <v>5</v>
      </c>
      <c r="U417" s="45">
        <v>331</v>
      </c>
      <c r="V417" s="45">
        <v>7</v>
      </c>
      <c r="W417" s="45">
        <v>7</v>
      </c>
      <c r="X417" s="45">
        <v>1</v>
      </c>
      <c r="Y417" s="45" t="s">
        <v>3249</v>
      </c>
      <c r="Z417" s="45" t="s">
        <v>3951</v>
      </c>
      <c r="AA417" s="45">
        <v>1</v>
      </c>
      <c r="AB417" s="45" t="b">
        <v>0</v>
      </c>
      <c r="AC417" s="45" t="b">
        <v>0</v>
      </c>
      <c r="AD417" s="45" t="b">
        <v>0</v>
      </c>
      <c r="AE417" s="45" t="b">
        <v>0</v>
      </c>
      <c r="AF417" s="45" t="b">
        <v>0</v>
      </c>
      <c r="AG417" s="45" t="s">
        <v>3596</v>
      </c>
      <c r="AH417" s="45">
        <v>80</v>
      </c>
      <c r="AI417" s="45" t="b">
        <v>0</v>
      </c>
      <c r="AJ417" s="45" t="b">
        <v>0</v>
      </c>
      <c r="AK417" s="45"/>
      <c r="AL417" s="45" t="b">
        <v>0</v>
      </c>
      <c r="AM417" s="45"/>
      <c r="AN417" s="45"/>
      <c r="AO417" s="45"/>
      <c r="AP417" s="45"/>
      <c r="AQ417" s="45"/>
      <c r="AR417" s="45"/>
      <c r="AS417" s="45"/>
      <c r="AT417" s="45"/>
      <c r="AU417" s="45" t="s">
        <v>3251</v>
      </c>
      <c r="AV417" s="45">
        <v>13.99</v>
      </c>
      <c r="AW417" s="45" t="s">
        <v>76</v>
      </c>
      <c r="AX417" s="45" t="b">
        <v>0</v>
      </c>
      <c r="AY417" s="45" t="b">
        <v>0</v>
      </c>
      <c r="AZ417" s="45"/>
      <c r="BA417" s="45"/>
      <c r="BB417" s="45">
        <v>0</v>
      </c>
      <c r="BC417" s="45" t="s">
        <v>3222</v>
      </c>
      <c r="BD417" s="45" t="s">
        <v>3222</v>
      </c>
      <c r="BE417" s="45">
        <v>13.99</v>
      </c>
      <c r="BF417" s="45"/>
      <c r="BG417" s="45"/>
      <c r="BH417" s="45">
        <v>1</v>
      </c>
      <c r="BI417" s="45" t="s">
        <v>330</v>
      </c>
      <c r="BJ417" s="45"/>
      <c r="BK417" s="45" t="s">
        <v>3222</v>
      </c>
      <c r="BL417" s="45" t="s">
        <v>3228</v>
      </c>
      <c r="BM417" s="45" t="s">
        <v>3243</v>
      </c>
      <c r="BN417" s="45">
        <v>130164</v>
      </c>
      <c r="BO417" s="45" t="s">
        <v>3551</v>
      </c>
      <c r="BP417" s="45">
        <v>444</v>
      </c>
      <c r="BQ417" s="45" t="s">
        <v>3552</v>
      </c>
      <c r="BR417" s="45" t="s">
        <v>3256</v>
      </c>
      <c r="BS417" s="45"/>
      <c r="BT417" s="45" t="b">
        <v>0</v>
      </c>
      <c r="BU417" s="45">
        <v>7</v>
      </c>
      <c r="BV417" s="45" t="s">
        <v>4466</v>
      </c>
      <c r="BW417" s="45" t="s">
        <v>3283</v>
      </c>
      <c r="BX417" s="46"/>
      <c r="BY417" s="45"/>
      <c r="BZ417" s="45"/>
      <c r="CA417" s="47">
        <v>46048</v>
      </c>
      <c r="CB417" s="47">
        <v>45683</v>
      </c>
      <c r="CC417" s="45" t="s">
        <v>3358</v>
      </c>
      <c r="CD417" s="45" t="b">
        <v>0</v>
      </c>
      <c r="CE417" s="45" t="b">
        <v>0</v>
      </c>
      <c r="CF417" s="45" t="b">
        <v>0</v>
      </c>
      <c r="CG417" s="45" t="b">
        <v>0</v>
      </c>
      <c r="CH417" s="45"/>
      <c r="CI417" s="45" t="s">
        <v>337</v>
      </c>
      <c r="CJ417" s="45" t="s">
        <v>3237</v>
      </c>
      <c r="CK417" s="45" t="s">
        <v>3237</v>
      </c>
      <c r="CL417" s="45"/>
      <c r="CM417" s="45"/>
      <c r="CN417" s="45"/>
      <c r="CO417" s="45" t="b">
        <v>0</v>
      </c>
      <c r="CP417" s="45" t="s">
        <v>3238</v>
      </c>
      <c r="CQ417" s="45">
        <v>0</v>
      </c>
      <c r="CR417" s="45">
        <v>0</v>
      </c>
      <c r="CS417" s="45">
        <v>0.41830000000000001</v>
      </c>
      <c r="CT417" s="45"/>
      <c r="CU417" s="45"/>
      <c r="CV417" s="45">
        <v>5</v>
      </c>
      <c r="CW417" s="45">
        <v>0</v>
      </c>
      <c r="CX417" s="45">
        <v>0</v>
      </c>
      <c r="CY417" s="45">
        <v>0</v>
      </c>
      <c r="CZ417" s="45"/>
      <c r="DA417" s="45">
        <v>0</v>
      </c>
      <c r="DB417" s="45">
        <v>0</v>
      </c>
      <c r="DC417" s="45"/>
      <c r="DD417" s="45"/>
      <c r="DE417" s="45">
        <v>0</v>
      </c>
      <c r="DF417" s="45">
        <v>0</v>
      </c>
      <c r="DG417" s="45">
        <v>0</v>
      </c>
      <c r="DH417" s="45"/>
      <c r="DI417" s="45"/>
      <c r="DJ417" s="45"/>
      <c r="DK417" s="45"/>
      <c r="DL417" s="45">
        <v>0</v>
      </c>
      <c r="DM417" s="45"/>
      <c r="DN417" s="13">
        <v>0</v>
      </c>
      <c r="DO417" s="13">
        <v>90</v>
      </c>
      <c r="DP417" s="13"/>
    </row>
    <row r="418" spans="1:120" hidden="1">
      <c r="A418" s="45" t="s">
        <v>16</v>
      </c>
      <c r="B418" s="45" t="s">
        <v>2722</v>
      </c>
      <c r="C418" s="45" t="s">
        <v>4272</v>
      </c>
      <c r="D418" s="45"/>
      <c r="E418" s="45">
        <v>64894</v>
      </c>
      <c r="F418" s="45">
        <v>4059779064894</v>
      </c>
      <c r="G418" s="46"/>
      <c r="H418" s="45" t="s">
        <v>452</v>
      </c>
      <c r="I418" s="45" t="s">
        <v>4027</v>
      </c>
      <c r="J418" s="45" t="s">
        <v>3221</v>
      </c>
      <c r="K418" s="45" t="s">
        <v>4467</v>
      </c>
      <c r="L418" s="45" t="s">
        <v>682</v>
      </c>
      <c r="M418" s="45">
        <v>10</v>
      </c>
      <c r="N418" s="45">
        <v>5</v>
      </c>
      <c r="O418" s="45"/>
      <c r="P418" s="45">
        <v>127</v>
      </c>
      <c r="Q418" s="45" t="s">
        <v>3222</v>
      </c>
      <c r="R418" s="45" t="b">
        <v>0</v>
      </c>
      <c r="S418" s="45"/>
      <c r="T418" s="45">
        <v>5</v>
      </c>
      <c r="U418" s="45">
        <v>0</v>
      </c>
      <c r="V418" s="45">
        <v>7</v>
      </c>
      <c r="W418" s="45">
        <v>7</v>
      </c>
      <c r="X418" s="45">
        <v>2</v>
      </c>
      <c r="Y418" s="45" t="s">
        <v>3223</v>
      </c>
      <c r="Z418" s="45" t="s">
        <v>4458</v>
      </c>
      <c r="AA418" s="45">
        <v>0</v>
      </c>
      <c r="AB418" s="45" t="b">
        <v>0</v>
      </c>
      <c r="AC418" s="45" t="b">
        <v>0</v>
      </c>
      <c r="AD418" s="45" t="b">
        <v>0</v>
      </c>
      <c r="AE418" s="45" t="b">
        <v>0</v>
      </c>
      <c r="AF418" s="45" t="b">
        <v>0</v>
      </c>
      <c r="AG418" s="45"/>
      <c r="AH418" s="45">
        <v>90</v>
      </c>
      <c r="AI418" s="45" t="b">
        <v>0</v>
      </c>
      <c r="AJ418" s="45" t="b">
        <v>0</v>
      </c>
      <c r="AK418" s="45"/>
      <c r="AL418" s="45" t="b">
        <v>0</v>
      </c>
      <c r="AM418" s="45"/>
      <c r="AN418" s="45"/>
      <c r="AO418" s="45"/>
      <c r="AP418" s="45"/>
      <c r="AQ418" s="45"/>
      <c r="AR418" s="45"/>
      <c r="AS418" s="45"/>
      <c r="AT418" s="45"/>
      <c r="AU418" s="45" t="s">
        <v>3251</v>
      </c>
      <c r="AV418" s="45">
        <v>13.99</v>
      </c>
      <c r="AW418" s="45" t="s">
        <v>76</v>
      </c>
      <c r="AX418" s="45" t="b">
        <v>0</v>
      </c>
      <c r="AY418" s="45" t="b">
        <v>0</v>
      </c>
      <c r="AZ418" s="45"/>
      <c r="BA418" s="45"/>
      <c r="BB418" s="45">
        <v>0</v>
      </c>
      <c r="BC418" s="45" t="s">
        <v>3222</v>
      </c>
      <c r="BD418" s="45" t="s">
        <v>3222</v>
      </c>
      <c r="BE418" s="45">
        <v>13.99</v>
      </c>
      <c r="BF418" s="45"/>
      <c r="BG418" s="45"/>
      <c r="BH418" s="45">
        <v>1</v>
      </c>
      <c r="BI418" s="45" t="s">
        <v>330</v>
      </c>
      <c r="BJ418" s="45"/>
      <c r="BK418" s="45" t="s">
        <v>3222</v>
      </c>
      <c r="BL418" s="45" t="s">
        <v>3228</v>
      </c>
      <c r="BM418" s="45" t="s">
        <v>3243</v>
      </c>
      <c r="BN418" s="45">
        <v>246648</v>
      </c>
      <c r="BO418" s="45" t="s">
        <v>3460</v>
      </c>
      <c r="BP418" s="45">
        <v>11635</v>
      </c>
      <c r="BQ418" s="45" t="s">
        <v>3461</v>
      </c>
      <c r="BR418" s="45" t="s">
        <v>3256</v>
      </c>
      <c r="BS418" s="45"/>
      <c r="BT418" s="45" t="b">
        <v>0</v>
      </c>
      <c r="BU418" s="45">
        <v>6</v>
      </c>
      <c r="BV418" s="45" t="s">
        <v>4274</v>
      </c>
      <c r="BW418" s="45" t="s">
        <v>3283</v>
      </c>
      <c r="BX418" s="46"/>
      <c r="BY418" s="45"/>
      <c r="BZ418" s="45"/>
      <c r="CA418" s="47">
        <v>46048</v>
      </c>
      <c r="CB418" s="47">
        <v>45631</v>
      </c>
      <c r="CC418" s="45" t="s">
        <v>3358</v>
      </c>
      <c r="CD418" s="45" t="b">
        <v>0</v>
      </c>
      <c r="CE418" s="45" t="b">
        <v>0</v>
      </c>
      <c r="CF418" s="45" t="b">
        <v>0</v>
      </c>
      <c r="CG418" s="45" t="b">
        <v>0</v>
      </c>
      <c r="CH418" s="45"/>
      <c r="CI418" s="45" t="s">
        <v>4468</v>
      </c>
      <c r="CJ418" s="45" t="s">
        <v>3371</v>
      </c>
      <c r="CK418" s="45" t="s">
        <v>3371</v>
      </c>
      <c r="CL418" s="45"/>
      <c r="CM418" s="45"/>
      <c r="CN418" s="45"/>
      <c r="CO418" s="45" t="s">
        <v>3222</v>
      </c>
      <c r="CP418" s="45" t="s">
        <v>3238</v>
      </c>
      <c r="CQ418" s="45">
        <v>0</v>
      </c>
      <c r="CR418" s="45">
        <v>0</v>
      </c>
      <c r="CS418" s="45"/>
      <c r="CT418" s="45"/>
      <c r="CU418" s="45"/>
      <c r="CV418" s="45">
        <v>0</v>
      </c>
      <c r="CW418" s="45">
        <v>0</v>
      </c>
      <c r="CX418" s="45">
        <v>0</v>
      </c>
      <c r="CY418" s="45">
        <v>0</v>
      </c>
      <c r="CZ418" s="45">
        <v>0</v>
      </c>
      <c r="DA418" s="45">
        <v>0</v>
      </c>
      <c r="DB418" s="45">
        <v>0</v>
      </c>
      <c r="DC418" s="45">
        <v>0</v>
      </c>
      <c r="DD418" s="45">
        <v>0</v>
      </c>
      <c r="DE418" s="45">
        <v>0</v>
      </c>
      <c r="DF418" s="45">
        <v>0</v>
      </c>
      <c r="DG418" s="45">
        <v>0</v>
      </c>
      <c r="DH418" s="45">
        <v>0</v>
      </c>
      <c r="DI418" s="45">
        <v>0</v>
      </c>
      <c r="DJ418" s="45">
        <v>0</v>
      </c>
      <c r="DK418" s="45">
        <v>0</v>
      </c>
      <c r="DL418" s="45">
        <v>12</v>
      </c>
      <c r="DM418" s="45"/>
      <c r="DN418" s="13">
        <v>0</v>
      </c>
      <c r="DO418" s="13">
        <v>12</v>
      </c>
      <c r="DP418" s="13">
        <v>0.67</v>
      </c>
    </row>
    <row r="419" spans="1:120" hidden="1">
      <c r="A419" s="45" t="s">
        <v>16</v>
      </c>
      <c r="B419" s="45" t="s">
        <v>2178</v>
      </c>
      <c r="C419" s="45" t="s">
        <v>4272</v>
      </c>
      <c r="D419" s="45"/>
      <c r="E419" s="45">
        <v>64863</v>
      </c>
      <c r="F419" s="45">
        <v>4059779064863</v>
      </c>
      <c r="G419" s="46"/>
      <c r="H419" s="45" t="s">
        <v>452</v>
      </c>
      <c r="I419" s="45" t="s">
        <v>4027</v>
      </c>
      <c r="J419" s="45" t="s">
        <v>3221</v>
      </c>
      <c r="K419" s="45" t="s">
        <v>4469</v>
      </c>
      <c r="L419" s="45" t="s">
        <v>682</v>
      </c>
      <c r="M419" s="45">
        <v>10</v>
      </c>
      <c r="N419" s="45">
        <v>5</v>
      </c>
      <c r="O419" s="45"/>
      <c r="P419" s="45">
        <v>142</v>
      </c>
      <c r="Q419" s="45" t="s">
        <v>3222</v>
      </c>
      <c r="R419" s="45" t="b">
        <v>0</v>
      </c>
      <c r="S419" s="45"/>
      <c r="T419" s="45">
        <v>5</v>
      </c>
      <c r="U419" s="45">
        <v>0</v>
      </c>
      <c r="V419" s="45">
        <v>6</v>
      </c>
      <c r="W419" s="45">
        <v>6</v>
      </c>
      <c r="X419" s="45">
        <v>2</v>
      </c>
      <c r="Y419" s="45" t="s">
        <v>3223</v>
      </c>
      <c r="Z419" s="45" t="s">
        <v>3951</v>
      </c>
      <c r="AA419" s="45">
        <v>1</v>
      </c>
      <c r="AB419" s="45" t="b">
        <v>0</v>
      </c>
      <c r="AC419" s="45" t="b">
        <v>0</v>
      </c>
      <c r="AD419" s="45" t="b">
        <v>0</v>
      </c>
      <c r="AE419" s="45" t="b">
        <v>0</v>
      </c>
      <c r="AF419" s="45" t="b">
        <v>0</v>
      </c>
      <c r="AG419" s="45"/>
      <c r="AH419" s="45">
        <v>90</v>
      </c>
      <c r="AI419" s="45" t="b">
        <v>0</v>
      </c>
      <c r="AJ419" s="45" t="b">
        <v>0</v>
      </c>
      <c r="AK419" s="45"/>
      <c r="AL419" s="45" t="b">
        <v>0</v>
      </c>
      <c r="AM419" s="45"/>
      <c r="AN419" s="45"/>
      <c r="AO419" s="45"/>
      <c r="AP419" s="45"/>
      <c r="AQ419" s="45"/>
      <c r="AR419" s="45"/>
      <c r="AS419" s="45"/>
      <c r="AT419" s="45"/>
      <c r="AU419" s="45" t="s">
        <v>3251</v>
      </c>
      <c r="AV419" s="45">
        <v>13.76</v>
      </c>
      <c r="AW419" s="45" t="s">
        <v>76</v>
      </c>
      <c r="AX419" s="45" t="b">
        <v>0</v>
      </c>
      <c r="AY419" s="45" t="b">
        <v>0</v>
      </c>
      <c r="AZ419" s="45"/>
      <c r="BA419" s="45"/>
      <c r="BB419" s="45">
        <v>0</v>
      </c>
      <c r="BC419" s="45" t="s">
        <v>3222</v>
      </c>
      <c r="BD419" s="45" t="s">
        <v>3222</v>
      </c>
      <c r="BE419" s="45">
        <v>13.76</v>
      </c>
      <c r="BF419" s="45"/>
      <c r="BG419" s="45"/>
      <c r="BH419" s="45">
        <v>1</v>
      </c>
      <c r="BI419" s="45" t="s">
        <v>330</v>
      </c>
      <c r="BJ419" s="45"/>
      <c r="BK419" s="45" t="s">
        <v>3222</v>
      </c>
      <c r="BL419" s="45" t="s">
        <v>3228</v>
      </c>
      <c r="BM419" s="45" t="s">
        <v>3243</v>
      </c>
      <c r="BN419" s="45">
        <v>246648</v>
      </c>
      <c r="BO419" s="45" t="s">
        <v>3438</v>
      </c>
      <c r="BP419" s="45">
        <v>416</v>
      </c>
      <c r="BQ419" s="45" t="s">
        <v>3490</v>
      </c>
      <c r="BR419" s="45" t="s">
        <v>3256</v>
      </c>
      <c r="BS419" s="45"/>
      <c r="BT419" s="45" t="b">
        <v>0</v>
      </c>
      <c r="BU419" s="45">
        <v>6</v>
      </c>
      <c r="BV419" s="45" t="s">
        <v>4274</v>
      </c>
      <c r="BW419" s="45" t="s">
        <v>3283</v>
      </c>
      <c r="BX419" s="46"/>
      <c r="BY419" s="45"/>
      <c r="BZ419" s="45"/>
      <c r="CA419" s="47">
        <v>46048</v>
      </c>
      <c r="CB419" s="47">
        <v>45631</v>
      </c>
      <c r="CC419" s="45" t="s">
        <v>3358</v>
      </c>
      <c r="CD419" s="45" t="b">
        <v>0</v>
      </c>
      <c r="CE419" s="45" t="b">
        <v>0</v>
      </c>
      <c r="CF419" s="45" t="b">
        <v>0</v>
      </c>
      <c r="CG419" s="45" t="b">
        <v>0</v>
      </c>
      <c r="CH419" s="45"/>
      <c r="CI419" s="45" t="s">
        <v>337</v>
      </c>
      <c r="CJ419" s="45" t="s">
        <v>3371</v>
      </c>
      <c r="CK419" s="45" t="s">
        <v>3371</v>
      </c>
      <c r="CL419" s="45"/>
      <c r="CM419" s="45"/>
      <c r="CN419" s="45"/>
      <c r="CO419" s="45" t="s">
        <v>3222</v>
      </c>
      <c r="CP419" s="45" t="s">
        <v>3238</v>
      </c>
      <c r="CQ419" s="45">
        <v>0</v>
      </c>
      <c r="CR419" s="45">
        <v>0</v>
      </c>
      <c r="CS419" s="45">
        <v>0.38750000000000001</v>
      </c>
      <c r="CT419" s="45"/>
      <c r="CU419" s="45"/>
      <c r="CV419" s="45">
        <v>1</v>
      </c>
      <c r="CW419" s="45">
        <v>12</v>
      </c>
      <c r="CX419" s="45">
        <v>94.2</v>
      </c>
      <c r="CY419" s="45">
        <v>0</v>
      </c>
      <c r="CZ419" s="45">
        <v>0</v>
      </c>
      <c r="DA419" s="45">
        <v>0</v>
      </c>
      <c r="DB419" s="45">
        <v>0</v>
      </c>
      <c r="DC419" s="45">
        <v>0</v>
      </c>
      <c r="DD419" s="45">
        <v>0</v>
      </c>
      <c r="DE419" s="45">
        <v>94.2</v>
      </c>
      <c r="DF419" s="45">
        <v>12</v>
      </c>
      <c r="DG419" s="45">
        <v>0</v>
      </c>
      <c r="DH419" s="45">
        <v>0</v>
      </c>
      <c r="DI419" s="45">
        <v>0</v>
      </c>
      <c r="DJ419" s="45">
        <v>0</v>
      </c>
      <c r="DK419" s="45">
        <v>0</v>
      </c>
      <c r="DL419" s="45">
        <v>0</v>
      </c>
      <c r="DM419" s="45"/>
      <c r="DN419" s="13">
        <v>0</v>
      </c>
      <c r="DO419" s="13">
        <v>144</v>
      </c>
      <c r="DP419" s="13"/>
    </row>
    <row r="420" spans="1:120" hidden="1">
      <c r="A420" s="45" t="s">
        <v>16</v>
      </c>
      <c r="B420" s="45" t="s">
        <v>2217</v>
      </c>
      <c r="C420" s="45" t="s">
        <v>3433</v>
      </c>
      <c r="D420" s="45"/>
      <c r="E420" s="45">
        <v>44131</v>
      </c>
      <c r="F420" s="45">
        <v>4059779044131</v>
      </c>
      <c r="G420" s="46"/>
      <c r="H420" s="45" t="s">
        <v>333</v>
      </c>
      <c r="I420" s="45" t="s">
        <v>3434</v>
      </c>
      <c r="J420" s="45" t="s">
        <v>3221</v>
      </c>
      <c r="K420" s="45" t="s">
        <v>4470</v>
      </c>
      <c r="L420" s="45" t="s">
        <v>211</v>
      </c>
      <c r="M420" s="45">
        <v>4</v>
      </c>
      <c r="N420" s="45">
        <v>3.5</v>
      </c>
      <c r="O420" s="45"/>
      <c r="P420" s="45">
        <v>122</v>
      </c>
      <c r="Q420" s="45" t="s">
        <v>3222</v>
      </c>
      <c r="R420" s="45" t="b">
        <v>0</v>
      </c>
      <c r="S420" s="45"/>
      <c r="T420" s="45">
        <v>5</v>
      </c>
      <c r="U420" s="45">
        <v>0</v>
      </c>
      <c r="V420" s="45">
        <v>7</v>
      </c>
      <c r="W420" s="45">
        <v>7</v>
      </c>
      <c r="X420" s="45">
        <v>1</v>
      </c>
      <c r="Y420" s="45" t="s">
        <v>3223</v>
      </c>
      <c r="Z420" s="45" t="s">
        <v>3436</v>
      </c>
      <c r="AA420" s="45">
        <v>16</v>
      </c>
      <c r="AB420" s="45" t="b">
        <v>0</v>
      </c>
      <c r="AC420" s="45" t="b">
        <v>0</v>
      </c>
      <c r="AD420" s="45" t="b">
        <v>0</v>
      </c>
      <c r="AE420" s="45" t="b">
        <v>0</v>
      </c>
      <c r="AF420" s="45" t="b">
        <v>0</v>
      </c>
      <c r="AG420" s="45" t="s">
        <v>3596</v>
      </c>
      <c r="AH420" s="45">
        <v>75</v>
      </c>
      <c r="AI420" s="45" t="b">
        <v>0</v>
      </c>
      <c r="AJ420" s="45" t="b">
        <v>0</v>
      </c>
      <c r="AK420" s="45"/>
      <c r="AL420" s="45" t="b">
        <v>0</v>
      </c>
      <c r="AM420" s="45"/>
      <c r="AN420" s="45"/>
      <c r="AO420" s="45"/>
      <c r="AP420" s="45"/>
      <c r="AQ420" s="45"/>
      <c r="AR420" s="45"/>
      <c r="AS420" s="45"/>
      <c r="AT420" s="45"/>
      <c r="AU420" s="45" t="s">
        <v>3251</v>
      </c>
      <c r="AV420" s="45">
        <v>56.82</v>
      </c>
      <c r="AW420" s="45" t="s">
        <v>76</v>
      </c>
      <c r="AX420" s="45" t="b">
        <v>0</v>
      </c>
      <c r="AY420" s="45" t="b">
        <v>0</v>
      </c>
      <c r="AZ420" s="45"/>
      <c r="BA420" s="45"/>
      <c r="BB420" s="45">
        <v>0</v>
      </c>
      <c r="BC420" s="45" t="s">
        <v>3222</v>
      </c>
      <c r="BD420" s="45" t="b">
        <v>0</v>
      </c>
      <c r="BE420" s="45">
        <v>74.709999999999994</v>
      </c>
      <c r="BF420" s="45"/>
      <c r="BG420" s="45"/>
      <c r="BH420" s="45">
        <v>4</v>
      </c>
      <c r="BI420" s="45" t="s">
        <v>330</v>
      </c>
      <c r="BJ420" s="45" t="s">
        <v>4471</v>
      </c>
      <c r="BK420" s="45" t="s">
        <v>3222</v>
      </c>
      <c r="BL420" s="45" t="s">
        <v>3228</v>
      </c>
      <c r="BM420" s="45" t="s">
        <v>3243</v>
      </c>
      <c r="BN420" s="45">
        <v>468632</v>
      </c>
      <c r="BO420" s="45" t="s">
        <v>3438</v>
      </c>
      <c r="BP420" s="45">
        <v>551</v>
      </c>
      <c r="BQ420" s="45" t="s">
        <v>3439</v>
      </c>
      <c r="BR420" s="45" t="s">
        <v>3232</v>
      </c>
      <c r="BS420" s="45"/>
      <c r="BT420" s="45" t="b">
        <v>0</v>
      </c>
      <c r="BU420" s="45">
        <v>1</v>
      </c>
      <c r="BV420" s="45" t="s">
        <v>4472</v>
      </c>
      <c r="BW420" s="45" t="s">
        <v>3235</v>
      </c>
      <c r="BX420" s="46"/>
      <c r="BY420" s="45"/>
      <c r="BZ420" s="45"/>
      <c r="CA420" s="47">
        <v>46048</v>
      </c>
      <c r="CB420" s="47">
        <v>45628</v>
      </c>
      <c r="CC420" s="45" t="s">
        <v>3358</v>
      </c>
      <c r="CD420" s="45" t="b">
        <v>0</v>
      </c>
      <c r="CE420" s="45" t="b">
        <v>0</v>
      </c>
      <c r="CF420" s="45" t="b">
        <v>0</v>
      </c>
      <c r="CG420" s="45" t="b">
        <v>0</v>
      </c>
      <c r="CH420" s="45"/>
      <c r="CI420" s="45" t="s">
        <v>337</v>
      </c>
      <c r="CJ420" s="45" t="s">
        <v>3237</v>
      </c>
      <c r="CK420" s="45" t="s">
        <v>3237</v>
      </c>
      <c r="CL420" s="45"/>
      <c r="CM420" s="45"/>
      <c r="CN420" s="45"/>
      <c r="CO420" s="45" t="s">
        <v>3222</v>
      </c>
      <c r="CP420" s="45" t="s">
        <v>3238</v>
      </c>
      <c r="CQ420" s="45">
        <v>0</v>
      </c>
      <c r="CR420" s="45">
        <v>0</v>
      </c>
      <c r="CS420" s="45">
        <v>0.31950000000000001</v>
      </c>
      <c r="CT420" s="45"/>
      <c r="CU420" s="45"/>
      <c r="CV420" s="45">
        <v>2</v>
      </c>
      <c r="CW420" s="45">
        <v>44</v>
      </c>
      <c r="CX420" s="45">
        <v>1724.36</v>
      </c>
      <c r="CY420" s="45">
        <v>0</v>
      </c>
      <c r="CZ420" s="45">
        <v>0</v>
      </c>
      <c r="DA420" s="45">
        <v>0</v>
      </c>
      <c r="DB420" s="45">
        <v>0</v>
      </c>
      <c r="DC420" s="45">
        <v>25</v>
      </c>
      <c r="DD420" s="45">
        <v>1049.8800000000001</v>
      </c>
      <c r="DE420" s="45">
        <v>0</v>
      </c>
      <c r="DF420" s="45">
        <v>0</v>
      </c>
      <c r="DG420" s="45">
        <v>0</v>
      </c>
      <c r="DH420" s="45">
        <v>0</v>
      </c>
      <c r="DI420" s="45">
        <v>0</v>
      </c>
      <c r="DJ420" s="45">
        <v>0</v>
      </c>
      <c r="DK420" s="45">
        <v>0</v>
      </c>
      <c r="DL420" s="45">
        <v>0</v>
      </c>
      <c r="DM420" s="45"/>
      <c r="DN420" s="13">
        <v>0</v>
      </c>
      <c r="DO420" s="13">
        <v>0</v>
      </c>
      <c r="DP420" s="13"/>
    </row>
    <row r="421" spans="1:120" hidden="1">
      <c r="A421" s="45" t="s">
        <v>16</v>
      </c>
      <c r="B421" s="45" t="s">
        <v>626</v>
      </c>
      <c r="C421" s="45" t="s">
        <v>4246</v>
      </c>
      <c r="D421" s="45"/>
      <c r="E421" s="45">
        <v>53881</v>
      </c>
      <c r="F421" s="45">
        <v>4059779053881</v>
      </c>
      <c r="G421" s="46"/>
      <c r="H421" s="45" t="s">
        <v>436</v>
      </c>
      <c r="I421" s="45" t="s">
        <v>3276</v>
      </c>
      <c r="J421" s="45" t="s">
        <v>3221</v>
      </c>
      <c r="K421" s="45" t="s">
        <v>4473</v>
      </c>
      <c r="L421" s="45" t="s">
        <v>248</v>
      </c>
      <c r="M421" s="45">
        <v>30</v>
      </c>
      <c r="N421" s="45">
        <v>4.5</v>
      </c>
      <c r="O421" s="45"/>
      <c r="P421" s="45">
        <v>192</v>
      </c>
      <c r="Q421" s="45" t="s">
        <v>3222</v>
      </c>
      <c r="R421" s="45" t="b">
        <v>0</v>
      </c>
      <c r="S421" s="45"/>
      <c r="T421" s="45">
        <v>5</v>
      </c>
      <c r="U421" s="45">
        <v>0</v>
      </c>
      <c r="V421" s="45">
        <v>6</v>
      </c>
      <c r="W421" s="45">
        <v>6</v>
      </c>
      <c r="X421" s="45">
        <v>1</v>
      </c>
      <c r="Y421" s="45" t="s">
        <v>3223</v>
      </c>
      <c r="Z421" s="45" t="s">
        <v>3719</v>
      </c>
      <c r="AA421" s="45">
        <v>1000</v>
      </c>
      <c r="AB421" s="45" t="b">
        <v>0</v>
      </c>
      <c r="AC421" s="45" t="b">
        <v>0</v>
      </c>
      <c r="AD421" s="45" t="b">
        <v>0</v>
      </c>
      <c r="AE421" s="45" t="b">
        <v>0</v>
      </c>
      <c r="AF421" s="45" t="b">
        <v>0</v>
      </c>
      <c r="AG421" s="45"/>
      <c r="AH421" s="45">
        <v>80</v>
      </c>
      <c r="AI421" s="45" t="b">
        <v>0</v>
      </c>
      <c r="AJ421" s="45" t="b">
        <v>0</v>
      </c>
      <c r="AK421" s="45"/>
      <c r="AL421" s="45" t="b">
        <v>0</v>
      </c>
      <c r="AM421" s="45"/>
      <c r="AN421" s="45"/>
      <c r="AO421" s="45"/>
      <c r="AP421" s="45"/>
      <c r="AQ421" s="45"/>
      <c r="AR421" s="45"/>
      <c r="AS421" s="45"/>
      <c r="AT421" s="45"/>
      <c r="AU421" s="45" t="s">
        <v>3251</v>
      </c>
      <c r="AV421" s="45">
        <v>9.6</v>
      </c>
      <c r="AW421" s="45" t="s">
        <v>76</v>
      </c>
      <c r="AX421" s="45" t="b">
        <v>0</v>
      </c>
      <c r="AY421" s="45" t="s">
        <v>3222</v>
      </c>
      <c r="AZ421" s="45"/>
      <c r="BA421" s="45" t="s">
        <v>2376</v>
      </c>
      <c r="BB421" s="45">
        <v>1</v>
      </c>
      <c r="BC421" s="45" t="s">
        <v>3222</v>
      </c>
      <c r="BD421" s="45" t="s">
        <v>3222</v>
      </c>
      <c r="BE421" s="45">
        <v>9.6</v>
      </c>
      <c r="BF421" s="45">
        <v>11.99</v>
      </c>
      <c r="BG421" s="45"/>
      <c r="BH421" s="45">
        <v>1</v>
      </c>
      <c r="BI421" s="45" t="s">
        <v>330</v>
      </c>
      <c r="BJ421" s="45"/>
      <c r="BK421" s="45" t="s">
        <v>3222</v>
      </c>
      <c r="BL421" s="45" t="s">
        <v>3228</v>
      </c>
      <c r="BM421" s="45" t="s">
        <v>3243</v>
      </c>
      <c r="BN421" s="45">
        <v>348956</v>
      </c>
      <c r="BO421" s="45" t="s">
        <v>3925</v>
      </c>
      <c r="BP421" s="45">
        <v>721</v>
      </c>
      <c r="BQ421" s="45" t="s">
        <v>3926</v>
      </c>
      <c r="BR421" s="45" t="s">
        <v>3256</v>
      </c>
      <c r="BS421" s="45"/>
      <c r="BT421" s="45" t="b">
        <v>0</v>
      </c>
      <c r="BU421" s="45">
        <v>6</v>
      </c>
      <c r="BV421" s="45" t="s">
        <v>4474</v>
      </c>
      <c r="BW421" s="45" t="s">
        <v>3235</v>
      </c>
      <c r="BX421" s="46"/>
      <c r="BY421" s="45"/>
      <c r="BZ421" s="45"/>
      <c r="CA421" s="47">
        <v>46048</v>
      </c>
      <c r="CB421" s="47">
        <v>45618</v>
      </c>
      <c r="CC421" s="45" t="s">
        <v>3336</v>
      </c>
      <c r="CD421" s="45" t="b">
        <v>0</v>
      </c>
      <c r="CE421" s="45" t="b">
        <v>0</v>
      </c>
      <c r="CF421" s="45" t="b">
        <v>0</v>
      </c>
      <c r="CG421" s="45" t="b">
        <v>0</v>
      </c>
      <c r="CH421" s="45"/>
      <c r="CI421" s="45" t="s">
        <v>337</v>
      </c>
      <c r="CJ421" s="45" t="s">
        <v>3371</v>
      </c>
      <c r="CK421" s="45" t="s">
        <v>3371</v>
      </c>
      <c r="CL421" s="45"/>
      <c r="CM421" s="45"/>
      <c r="CN421" s="45"/>
      <c r="CO421" s="45" t="b">
        <v>0</v>
      </c>
      <c r="CP421" s="45" t="s">
        <v>3238</v>
      </c>
      <c r="CQ421" s="45">
        <v>0</v>
      </c>
      <c r="CR421" s="45">
        <v>0</v>
      </c>
      <c r="CS421" s="45">
        <v>0.4501</v>
      </c>
      <c r="CT421" s="45"/>
      <c r="CU421" s="45"/>
      <c r="CV421" s="45">
        <v>4</v>
      </c>
      <c r="CW421" s="45">
        <v>0</v>
      </c>
      <c r="CX421" s="45">
        <v>0</v>
      </c>
      <c r="CY421" s="45">
        <v>0</v>
      </c>
      <c r="CZ421" s="45">
        <v>0</v>
      </c>
      <c r="DA421" s="45">
        <v>0</v>
      </c>
      <c r="DB421" s="45">
        <v>0</v>
      </c>
      <c r="DC421" s="45">
        <v>0</v>
      </c>
      <c r="DD421" s="45">
        <v>0</v>
      </c>
      <c r="DE421" s="45">
        <v>0</v>
      </c>
      <c r="DF421" s="45">
        <v>0</v>
      </c>
      <c r="DG421" s="45">
        <v>0</v>
      </c>
      <c r="DH421" s="45">
        <v>0</v>
      </c>
      <c r="DI421" s="45">
        <v>0</v>
      </c>
      <c r="DJ421" s="45">
        <v>0</v>
      </c>
      <c r="DK421" s="45">
        <v>0</v>
      </c>
      <c r="DL421" s="45">
        <v>0</v>
      </c>
      <c r="DM421" s="45"/>
      <c r="DN421" s="13">
        <v>0</v>
      </c>
      <c r="DO421" s="13">
        <v>70</v>
      </c>
      <c r="DP421" s="13"/>
    </row>
    <row r="422" spans="1:120" hidden="1">
      <c r="A422" s="45" t="s">
        <v>16</v>
      </c>
      <c r="B422" s="45" t="s">
        <v>2376</v>
      </c>
      <c r="C422" s="45" t="s">
        <v>4475</v>
      </c>
      <c r="D422" s="45"/>
      <c r="E422" s="45">
        <v>56707</v>
      </c>
      <c r="F422" s="45">
        <v>4059779056707</v>
      </c>
      <c r="G422" s="46"/>
      <c r="H422" s="45" t="s">
        <v>436</v>
      </c>
      <c r="I422" s="45" t="s">
        <v>3276</v>
      </c>
      <c r="J422" s="45" t="s">
        <v>3221</v>
      </c>
      <c r="K422" s="45" t="s">
        <v>4476</v>
      </c>
      <c r="L422" s="45" t="s">
        <v>248</v>
      </c>
      <c r="M422" s="45">
        <v>19</v>
      </c>
      <c r="N422" s="45">
        <v>4.0999999999999996</v>
      </c>
      <c r="O422" s="45"/>
      <c r="P422" s="45">
        <v>131</v>
      </c>
      <c r="Q422" s="45" t="s">
        <v>3222</v>
      </c>
      <c r="R422" s="45" t="b">
        <v>0</v>
      </c>
      <c r="S422" s="45"/>
      <c r="T422" s="45">
        <v>5</v>
      </c>
      <c r="U422" s="45">
        <v>0</v>
      </c>
      <c r="V422" s="45">
        <v>6</v>
      </c>
      <c r="W422" s="45">
        <v>6</v>
      </c>
      <c r="X422" s="45">
        <v>1</v>
      </c>
      <c r="Y422" s="45" t="s">
        <v>3223</v>
      </c>
      <c r="Z422" s="45" t="s">
        <v>4477</v>
      </c>
      <c r="AA422" s="45">
        <v>0</v>
      </c>
      <c r="AB422" s="45" t="b">
        <v>0</v>
      </c>
      <c r="AC422" s="45" t="b">
        <v>0</v>
      </c>
      <c r="AD422" s="45" t="b">
        <v>0</v>
      </c>
      <c r="AE422" s="45" t="b">
        <v>0</v>
      </c>
      <c r="AF422" s="45" t="b">
        <v>0</v>
      </c>
      <c r="AG422" s="45"/>
      <c r="AH422" s="45">
        <v>90</v>
      </c>
      <c r="AI422" s="45" t="b">
        <v>0</v>
      </c>
      <c r="AJ422" s="45" t="b">
        <v>0</v>
      </c>
      <c r="AK422" s="45"/>
      <c r="AL422" s="45" t="b">
        <v>0</v>
      </c>
      <c r="AM422" s="45"/>
      <c r="AN422" s="45"/>
      <c r="AO422" s="45"/>
      <c r="AP422" s="45"/>
      <c r="AQ422" s="45"/>
      <c r="AR422" s="45"/>
      <c r="AS422" s="45"/>
      <c r="AT422" s="45"/>
      <c r="AU422" s="45" t="s">
        <v>3251</v>
      </c>
      <c r="AV422" s="45">
        <v>11.99</v>
      </c>
      <c r="AW422" s="45" t="s">
        <v>76</v>
      </c>
      <c r="AX422" s="45" t="b">
        <v>0</v>
      </c>
      <c r="AY422" s="45" t="s">
        <v>3222</v>
      </c>
      <c r="AZ422" s="45"/>
      <c r="BA422" s="45" t="s">
        <v>2188</v>
      </c>
      <c r="BB422" s="45">
        <v>1</v>
      </c>
      <c r="BC422" s="45" t="s">
        <v>3222</v>
      </c>
      <c r="BD422" s="45" t="s">
        <v>3222</v>
      </c>
      <c r="BE422" s="45">
        <v>11.99</v>
      </c>
      <c r="BF422" s="45"/>
      <c r="BG422" s="45"/>
      <c r="BH422" s="45">
        <v>1</v>
      </c>
      <c r="BI422" s="45" t="s">
        <v>330</v>
      </c>
      <c r="BJ422" s="45"/>
      <c r="BK422" s="45" t="s">
        <v>3222</v>
      </c>
      <c r="BL422" s="45" t="s">
        <v>3228</v>
      </c>
      <c r="BM422" s="45" t="s">
        <v>3243</v>
      </c>
      <c r="BN422" s="45">
        <v>228646</v>
      </c>
      <c r="BO422" s="45" t="s">
        <v>3925</v>
      </c>
      <c r="BP422" s="45">
        <v>472</v>
      </c>
      <c r="BQ422" s="45" t="s">
        <v>3926</v>
      </c>
      <c r="BR422" s="45" t="s">
        <v>3256</v>
      </c>
      <c r="BS422" s="45"/>
      <c r="BT422" s="45" t="b">
        <v>0</v>
      </c>
      <c r="BU422" s="45">
        <v>1</v>
      </c>
      <c r="BV422" s="45" t="s">
        <v>4478</v>
      </c>
      <c r="BW422" s="45" t="s">
        <v>3235</v>
      </c>
      <c r="BX422" s="46"/>
      <c r="BY422" s="45"/>
      <c r="BZ422" s="45"/>
      <c r="CA422" s="47">
        <v>46048</v>
      </c>
      <c r="CB422" s="47">
        <v>45632</v>
      </c>
      <c r="CC422" s="45" t="s">
        <v>3336</v>
      </c>
      <c r="CD422" s="45" t="b">
        <v>0</v>
      </c>
      <c r="CE422" s="45" t="b">
        <v>0</v>
      </c>
      <c r="CF422" s="45" t="b">
        <v>0</v>
      </c>
      <c r="CG422" s="45" t="b">
        <v>0</v>
      </c>
      <c r="CH422" s="45"/>
      <c r="CI422" s="45" t="s">
        <v>337</v>
      </c>
      <c r="CJ422" s="45" t="s">
        <v>3371</v>
      </c>
      <c r="CK422" s="45" t="s">
        <v>3371</v>
      </c>
      <c r="CL422" s="45"/>
      <c r="CM422" s="45"/>
      <c r="CN422" s="45"/>
      <c r="CO422" s="45" t="b">
        <v>0</v>
      </c>
      <c r="CP422" s="45" t="s">
        <v>3238</v>
      </c>
      <c r="CQ422" s="45">
        <v>0</v>
      </c>
      <c r="CR422" s="45">
        <v>0</v>
      </c>
      <c r="CS422" s="45">
        <v>0.43469999999999998</v>
      </c>
      <c r="CT422" s="45"/>
      <c r="CU422" s="45"/>
      <c r="CV422" s="45">
        <v>36</v>
      </c>
      <c r="CW422" s="45">
        <v>351</v>
      </c>
      <c r="CX422" s="45">
        <v>1739.52</v>
      </c>
      <c r="CY422" s="45">
        <v>0</v>
      </c>
      <c r="CZ422" s="45">
        <v>0</v>
      </c>
      <c r="DA422" s="45">
        <v>0</v>
      </c>
      <c r="DB422" s="45">
        <v>0</v>
      </c>
      <c r="DC422" s="45">
        <v>0</v>
      </c>
      <c r="DD422" s="45">
        <v>0</v>
      </c>
      <c r="DE422" s="45">
        <v>0</v>
      </c>
      <c r="DF422" s="45">
        <v>0</v>
      </c>
      <c r="DG422" s="45">
        <v>0</v>
      </c>
      <c r="DH422" s="45">
        <v>0</v>
      </c>
      <c r="DI422" s="45">
        <v>0</v>
      </c>
      <c r="DJ422" s="45">
        <v>0</v>
      </c>
      <c r="DK422" s="45">
        <v>0</v>
      </c>
      <c r="DL422" s="45">
        <v>0</v>
      </c>
      <c r="DM422" s="45"/>
      <c r="DN422" s="13">
        <v>0</v>
      </c>
      <c r="DO422" s="13">
        <v>0</v>
      </c>
      <c r="DP422" s="13"/>
    </row>
    <row r="423" spans="1:120" hidden="1">
      <c r="A423" s="45" t="s">
        <v>16</v>
      </c>
      <c r="B423" s="45" t="s">
        <v>2695</v>
      </c>
      <c r="C423" s="45" t="s">
        <v>3330</v>
      </c>
      <c r="D423" s="45"/>
      <c r="E423" s="45">
        <v>55021</v>
      </c>
      <c r="F423" s="45">
        <v>4059779055021</v>
      </c>
      <c r="G423" s="46"/>
      <c r="H423" s="45" t="s">
        <v>337</v>
      </c>
      <c r="I423" s="45" t="s">
        <v>3276</v>
      </c>
      <c r="J423" s="45" t="s">
        <v>3221</v>
      </c>
      <c r="K423" s="45" t="s">
        <v>4479</v>
      </c>
      <c r="L423" s="45"/>
      <c r="M423" s="45">
        <v>13</v>
      </c>
      <c r="N423" s="45">
        <v>4.3</v>
      </c>
      <c r="O423" s="45">
        <v>5</v>
      </c>
      <c r="P423" s="45">
        <v>170</v>
      </c>
      <c r="Q423" s="45" t="s">
        <v>3222</v>
      </c>
      <c r="R423" s="45" t="b">
        <v>0</v>
      </c>
      <c r="S423" s="45"/>
      <c r="T423" s="45">
        <v>5</v>
      </c>
      <c r="U423" s="45">
        <v>0</v>
      </c>
      <c r="V423" s="45">
        <v>6</v>
      </c>
      <c r="W423" s="45">
        <v>6</v>
      </c>
      <c r="X423" s="45">
        <v>1</v>
      </c>
      <c r="Y423" s="45" t="s">
        <v>3223</v>
      </c>
      <c r="Z423" s="45" t="s">
        <v>3332</v>
      </c>
      <c r="AA423" s="45">
        <v>14</v>
      </c>
      <c r="AB423" s="45" t="b">
        <v>0</v>
      </c>
      <c r="AC423" s="45" t="b">
        <v>0</v>
      </c>
      <c r="AD423" s="45" t="b">
        <v>0</v>
      </c>
      <c r="AE423" s="45" t="b">
        <v>0</v>
      </c>
      <c r="AF423" s="45" t="b">
        <v>0</v>
      </c>
      <c r="AG423" s="45" t="s">
        <v>3279</v>
      </c>
      <c r="AH423" s="45">
        <v>70</v>
      </c>
      <c r="AI423" s="45" t="b">
        <v>0</v>
      </c>
      <c r="AJ423" s="45" t="b">
        <v>0</v>
      </c>
      <c r="AK423" s="45"/>
      <c r="AL423" s="45" t="b">
        <v>0</v>
      </c>
      <c r="AM423" s="45"/>
      <c r="AN423" s="45"/>
      <c r="AO423" s="45"/>
      <c r="AP423" s="45"/>
      <c r="AQ423" s="45"/>
      <c r="AR423" s="45"/>
      <c r="AS423" s="45"/>
      <c r="AT423" s="45"/>
      <c r="AU423" s="45" t="s">
        <v>3251</v>
      </c>
      <c r="AV423" s="45">
        <v>5.99</v>
      </c>
      <c r="AW423" s="45"/>
      <c r="AX423" s="45" t="b">
        <v>0</v>
      </c>
      <c r="AY423" s="45" t="b">
        <v>0</v>
      </c>
      <c r="AZ423" s="45"/>
      <c r="BA423" s="45"/>
      <c r="BB423" s="45">
        <v>0</v>
      </c>
      <c r="BC423" s="45" t="b">
        <v>0</v>
      </c>
      <c r="BD423" s="45" t="b">
        <v>0</v>
      </c>
      <c r="BE423" s="45">
        <v>5.99</v>
      </c>
      <c r="BF423" s="45"/>
      <c r="BG423" s="45"/>
      <c r="BH423" s="45">
        <v>0</v>
      </c>
      <c r="BI423" s="45" t="s">
        <v>339</v>
      </c>
      <c r="BJ423" s="45"/>
      <c r="BK423" s="45" t="b">
        <v>0</v>
      </c>
      <c r="BL423" s="45" t="s">
        <v>3228</v>
      </c>
      <c r="BM423" s="45" t="s">
        <v>3243</v>
      </c>
      <c r="BN423" s="45">
        <v>32268</v>
      </c>
      <c r="BO423" s="45" t="s">
        <v>4165</v>
      </c>
      <c r="BP423" s="45"/>
      <c r="BQ423" s="45" t="s">
        <v>4166</v>
      </c>
      <c r="BR423" s="45" t="s">
        <v>3256</v>
      </c>
      <c r="BS423" s="45"/>
      <c r="BT423" s="45" t="b">
        <v>0</v>
      </c>
      <c r="BU423" s="45">
        <v>2</v>
      </c>
      <c r="BV423" s="45" t="s">
        <v>3335</v>
      </c>
      <c r="BW423" s="45" t="s">
        <v>3235</v>
      </c>
      <c r="BX423" s="46"/>
      <c r="BY423" s="45"/>
      <c r="BZ423" s="45"/>
      <c r="CA423" s="47">
        <v>46048</v>
      </c>
      <c r="CB423" s="47">
        <v>45949</v>
      </c>
      <c r="CC423" s="45" t="s">
        <v>3336</v>
      </c>
      <c r="CD423" s="45" t="b">
        <v>0</v>
      </c>
      <c r="CE423" s="45" t="b">
        <v>0</v>
      </c>
      <c r="CF423" s="45" t="b">
        <v>0</v>
      </c>
      <c r="CG423" s="45" t="b">
        <v>0</v>
      </c>
      <c r="CH423" s="45"/>
      <c r="CI423" s="45" t="s">
        <v>337</v>
      </c>
      <c r="CJ423" s="45" t="s">
        <v>3237</v>
      </c>
      <c r="CK423" s="45" t="s">
        <v>3237</v>
      </c>
      <c r="CL423" s="45"/>
      <c r="CM423" s="45"/>
      <c r="CN423" s="45"/>
      <c r="CO423" s="45" t="s">
        <v>3222</v>
      </c>
      <c r="CP423" s="45" t="s">
        <v>3238</v>
      </c>
      <c r="CQ423" s="45">
        <v>0</v>
      </c>
      <c r="CR423" s="45">
        <v>0</v>
      </c>
      <c r="CS423" s="45"/>
      <c r="CT423" s="45"/>
      <c r="CU423" s="45"/>
      <c r="CV423" s="45">
        <v>10</v>
      </c>
      <c r="CW423" s="45">
        <v>0</v>
      </c>
      <c r="CX423" s="45">
        <v>0</v>
      </c>
      <c r="CY423" s="45">
        <v>0</v>
      </c>
      <c r="CZ423" s="45">
        <v>0</v>
      </c>
      <c r="DA423" s="45">
        <v>6</v>
      </c>
      <c r="DB423" s="45">
        <v>18.12</v>
      </c>
      <c r="DC423" s="45">
        <v>0</v>
      </c>
      <c r="DD423" s="45">
        <v>0</v>
      </c>
      <c r="DE423" s="45">
        <v>0</v>
      </c>
      <c r="DF423" s="45">
        <v>0</v>
      </c>
      <c r="DG423" s="45">
        <v>0</v>
      </c>
      <c r="DH423" s="45">
        <v>0</v>
      </c>
      <c r="DI423" s="45">
        <v>0</v>
      </c>
      <c r="DJ423" s="45">
        <v>0</v>
      </c>
      <c r="DK423" s="45">
        <v>0</v>
      </c>
      <c r="DL423" s="45">
        <v>0</v>
      </c>
      <c r="DM423" s="45">
        <v>0.5</v>
      </c>
      <c r="DN423" s="13"/>
      <c r="DO423" s="13"/>
      <c r="DP423" s="13"/>
    </row>
    <row r="424" spans="1:120" hidden="1">
      <c r="A424" s="45" t="s">
        <v>16</v>
      </c>
      <c r="B424" s="45" t="s">
        <v>3554</v>
      </c>
      <c r="C424" s="46"/>
      <c r="D424" s="45"/>
      <c r="E424" s="45"/>
      <c r="F424" s="45"/>
      <c r="G424" s="45"/>
      <c r="H424" s="45" t="s">
        <v>337</v>
      </c>
      <c r="I424" s="45" t="s">
        <v>3276</v>
      </c>
      <c r="J424" s="45" t="s">
        <v>3221</v>
      </c>
      <c r="K424" s="45" t="s">
        <v>4480</v>
      </c>
      <c r="L424" s="45"/>
      <c r="M424" s="45">
        <v>0</v>
      </c>
      <c r="N424" s="45"/>
      <c r="O424" s="45"/>
      <c r="P424" s="45">
        <v>32</v>
      </c>
      <c r="Q424" s="45" t="s">
        <v>3222</v>
      </c>
      <c r="R424" s="45" t="b">
        <v>0</v>
      </c>
      <c r="S424" s="45"/>
      <c r="T424" s="45">
        <v>0</v>
      </c>
      <c r="U424" s="45">
        <v>0</v>
      </c>
      <c r="V424" s="45">
        <v>1</v>
      </c>
      <c r="W424" s="45">
        <v>0</v>
      </c>
      <c r="X424" s="45">
        <v>0</v>
      </c>
      <c r="Y424" s="45" t="s">
        <v>3249</v>
      </c>
      <c r="Z424" s="45"/>
      <c r="AA424" s="45">
        <v>0</v>
      </c>
      <c r="AB424" s="45" t="b">
        <v>0</v>
      </c>
      <c r="AC424" s="45" t="b">
        <v>0</v>
      </c>
      <c r="AD424" s="45" t="b">
        <v>0</v>
      </c>
      <c r="AE424" s="45" t="b">
        <v>0</v>
      </c>
      <c r="AF424" s="45" t="b">
        <v>0</v>
      </c>
      <c r="AG424" s="45" t="s">
        <v>3279</v>
      </c>
      <c r="AH424" s="45">
        <v>0</v>
      </c>
      <c r="AI424" s="45" t="b">
        <v>0</v>
      </c>
      <c r="AJ424" s="45" t="b">
        <v>0</v>
      </c>
      <c r="AK424" s="45"/>
      <c r="AL424" s="45" t="b">
        <v>0</v>
      </c>
      <c r="AM424" s="45"/>
      <c r="AN424" s="45"/>
      <c r="AO424" s="45"/>
      <c r="AP424" s="45"/>
      <c r="AQ424" s="45"/>
      <c r="AR424" s="45"/>
      <c r="AS424" s="45"/>
      <c r="AT424" s="45"/>
      <c r="AU424" s="45" t="s">
        <v>3251</v>
      </c>
      <c r="AV424" s="46"/>
      <c r="AW424" s="45"/>
      <c r="AX424" s="45" t="b">
        <v>0</v>
      </c>
      <c r="AY424" s="45" t="b">
        <v>0</v>
      </c>
      <c r="AZ424" s="45"/>
      <c r="BA424" s="45"/>
      <c r="BB424" s="45">
        <v>0</v>
      </c>
      <c r="BC424" s="45" t="b">
        <v>0</v>
      </c>
      <c r="BD424" s="45" t="b">
        <v>0</v>
      </c>
      <c r="BE424" s="45"/>
      <c r="BF424" s="45"/>
      <c r="BG424" s="45"/>
      <c r="BH424" s="45">
        <v>0</v>
      </c>
      <c r="BI424" s="45" t="s">
        <v>339</v>
      </c>
      <c r="BJ424" s="45"/>
      <c r="BK424" s="45" t="b">
        <v>0</v>
      </c>
      <c r="BL424" s="45"/>
      <c r="BM424" s="45" t="s">
        <v>3243</v>
      </c>
      <c r="BN424" s="46"/>
      <c r="BO424" s="45" t="s">
        <v>3559</v>
      </c>
      <c r="BP424" s="45"/>
      <c r="BQ424" s="45" t="s">
        <v>3560</v>
      </c>
      <c r="BR424" s="45"/>
      <c r="BS424" s="45"/>
      <c r="BT424" s="45" t="b">
        <v>0</v>
      </c>
      <c r="BU424" s="45">
        <v>1</v>
      </c>
      <c r="BV424" s="45" t="s">
        <v>3307</v>
      </c>
      <c r="BW424" s="45"/>
      <c r="BX424" s="45"/>
      <c r="BY424" s="45"/>
      <c r="BZ424" s="45"/>
      <c r="CA424" s="47">
        <v>46048</v>
      </c>
      <c r="CB424" s="47">
        <v>45685</v>
      </c>
      <c r="CC424" s="45" t="s">
        <v>3561</v>
      </c>
      <c r="CD424" s="45" t="b">
        <v>0</v>
      </c>
      <c r="CE424" s="45" t="b">
        <v>0</v>
      </c>
      <c r="CF424" s="45" t="b">
        <v>0</v>
      </c>
      <c r="CG424" s="45" t="b">
        <v>0</v>
      </c>
      <c r="CH424" s="45"/>
      <c r="CI424" s="45" t="s">
        <v>337</v>
      </c>
      <c r="CJ424" s="45"/>
      <c r="CK424" s="45"/>
      <c r="CL424" s="45"/>
      <c r="CM424" s="45"/>
      <c r="CN424" s="45"/>
      <c r="CO424" s="45" t="b">
        <v>0</v>
      </c>
      <c r="CP424" s="45" t="s">
        <v>3238</v>
      </c>
      <c r="CQ424" s="45">
        <v>0</v>
      </c>
      <c r="CR424" s="45">
        <v>0</v>
      </c>
      <c r="CS424" s="45"/>
      <c r="CT424" s="45"/>
      <c r="CU424" s="45"/>
      <c r="CV424" s="45">
        <v>0</v>
      </c>
      <c r="CW424" s="45"/>
      <c r="CX424" s="45"/>
      <c r="CY424" s="45">
        <v>0</v>
      </c>
      <c r="CZ424" s="45"/>
      <c r="DA424" s="45"/>
      <c r="DB424" s="45"/>
      <c r="DC424" s="45"/>
      <c r="DD424" s="45"/>
      <c r="DE424" s="45"/>
      <c r="DF424" s="45"/>
      <c r="DG424" s="45"/>
      <c r="DH424" s="45"/>
      <c r="DI424" s="45"/>
      <c r="DJ424" s="45"/>
      <c r="DK424" s="45"/>
      <c r="DL424" s="45"/>
      <c r="DM424" s="45"/>
      <c r="DN424" s="13"/>
      <c r="DO424" s="13"/>
      <c r="DP424" s="13"/>
    </row>
    <row r="425" spans="1:120" hidden="1">
      <c r="A425" s="45" t="s">
        <v>16</v>
      </c>
      <c r="B425" s="45" t="s">
        <v>2704</v>
      </c>
      <c r="C425" s="46"/>
      <c r="D425" s="45"/>
      <c r="E425" s="45">
        <v>57414</v>
      </c>
      <c r="F425" s="45">
        <v>4059779057414</v>
      </c>
      <c r="G425" s="46"/>
      <c r="H425" s="45" t="s">
        <v>337</v>
      </c>
      <c r="I425" s="45" t="s">
        <v>3276</v>
      </c>
      <c r="J425" s="45" t="s">
        <v>3221</v>
      </c>
      <c r="K425" s="45" t="s">
        <v>4481</v>
      </c>
      <c r="L425" s="45" t="s">
        <v>201</v>
      </c>
      <c r="M425" s="45">
        <v>1</v>
      </c>
      <c r="N425" s="45">
        <v>5</v>
      </c>
      <c r="O425" s="45"/>
      <c r="P425" s="45">
        <v>99</v>
      </c>
      <c r="Q425" s="45" t="s">
        <v>3222</v>
      </c>
      <c r="R425" s="45" t="b">
        <v>0</v>
      </c>
      <c r="S425" s="45"/>
      <c r="T425" s="45">
        <v>5</v>
      </c>
      <c r="U425" s="45">
        <v>0</v>
      </c>
      <c r="V425" s="45">
        <v>7</v>
      </c>
      <c r="W425" s="45">
        <v>7</v>
      </c>
      <c r="X425" s="45">
        <v>1</v>
      </c>
      <c r="Y425" s="45" t="s">
        <v>3223</v>
      </c>
      <c r="Z425" s="45" t="s">
        <v>4482</v>
      </c>
      <c r="AA425" s="45">
        <v>0</v>
      </c>
      <c r="AB425" s="45" t="b">
        <v>0</v>
      </c>
      <c r="AC425" s="45" t="b">
        <v>0</v>
      </c>
      <c r="AD425" s="45" t="b">
        <v>0</v>
      </c>
      <c r="AE425" s="45" t="b">
        <v>0</v>
      </c>
      <c r="AF425" s="45" t="b">
        <v>0</v>
      </c>
      <c r="AG425" s="45" t="s">
        <v>3279</v>
      </c>
      <c r="AH425" s="45">
        <v>80</v>
      </c>
      <c r="AI425" s="45" t="b">
        <v>0</v>
      </c>
      <c r="AJ425" s="45" t="b">
        <v>0</v>
      </c>
      <c r="AK425" s="45"/>
      <c r="AL425" s="45" t="b">
        <v>0</v>
      </c>
      <c r="AM425" s="45"/>
      <c r="AN425" s="45"/>
      <c r="AO425" s="45"/>
      <c r="AP425" s="45"/>
      <c r="AQ425" s="45"/>
      <c r="AR425" s="45"/>
      <c r="AS425" s="45"/>
      <c r="AT425" s="45"/>
      <c r="AU425" s="45" t="s">
        <v>3251</v>
      </c>
      <c r="AV425" s="45">
        <v>18.02</v>
      </c>
      <c r="AW425" s="45"/>
      <c r="AX425" s="45" t="b">
        <v>0</v>
      </c>
      <c r="AY425" s="45" t="b">
        <v>0</v>
      </c>
      <c r="AZ425" s="45"/>
      <c r="BA425" s="45"/>
      <c r="BB425" s="45">
        <v>0</v>
      </c>
      <c r="BC425" s="45" t="b">
        <v>0</v>
      </c>
      <c r="BD425" s="45" t="b">
        <v>0</v>
      </c>
      <c r="BE425" s="45">
        <v>18.02</v>
      </c>
      <c r="BF425" s="45"/>
      <c r="BG425" s="45"/>
      <c r="BH425" s="45">
        <v>0</v>
      </c>
      <c r="BI425" s="45" t="s">
        <v>339</v>
      </c>
      <c r="BJ425" s="45"/>
      <c r="BK425" s="45" t="b">
        <v>0</v>
      </c>
      <c r="BL425" s="45" t="s">
        <v>3228</v>
      </c>
      <c r="BM425" s="45" t="s">
        <v>3243</v>
      </c>
      <c r="BN425" s="45">
        <v>263190</v>
      </c>
      <c r="BO425" s="45" t="s">
        <v>3559</v>
      </c>
      <c r="BP425" s="45">
        <v>2228</v>
      </c>
      <c r="BQ425" s="45" t="s">
        <v>3560</v>
      </c>
      <c r="BR425" s="45" t="s">
        <v>3256</v>
      </c>
      <c r="BS425" s="45"/>
      <c r="BT425" s="45" t="b">
        <v>0</v>
      </c>
      <c r="BU425" s="45">
        <v>1</v>
      </c>
      <c r="BV425" s="45" t="s">
        <v>3307</v>
      </c>
      <c r="BW425" s="45"/>
      <c r="BX425" s="45"/>
      <c r="BY425" s="45"/>
      <c r="BZ425" s="45"/>
      <c r="CA425" s="47">
        <v>46048</v>
      </c>
      <c r="CB425" s="47">
        <v>45617</v>
      </c>
      <c r="CC425" s="45" t="s">
        <v>3561</v>
      </c>
      <c r="CD425" s="45" t="b">
        <v>0</v>
      </c>
      <c r="CE425" s="45" t="b">
        <v>0</v>
      </c>
      <c r="CF425" s="45" t="b">
        <v>0</v>
      </c>
      <c r="CG425" s="45" t="b">
        <v>0</v>
      </c>
      <c r="CH425" s="45"/>
      <c r="CI425" s="45" t="s">
        <v>337</v>
      </c>
      <c r="CJ425" s="45" t="s">
        <v>3237</v>
      </c>
      <c r="CK425" s="45" t="s">
        <v>3237</v>
      </c>
      <c r="CL425" s="45"/>
      <c r="CM425" s="45">
        <v>45.06</v>
      </c>
      <c r="CN425" s="45"/>
      <c r="CO425" s="45" t="b">
        <v>0</v>
      </c>
      <c r="CP425" s="45" t="s">
        <v>3238</v>
      </c>
      <c r="CQ425" s="45">
        <v>0</v>
      </c>
      <c r="CR425" s="45">
        <v>0</v>
      </c>
      <c r="CS425" s="45">
        <v>0.50480000000000003</v>
      </c>
      <c r="CT425" s="45"/>
      <c r="CU425" s="45"/>
      <c r="CV425" s="45">
        <v>1</v>
      </c>
      <c r="CW425" s="45">
        <v>43</v>
      </c>
      <c r="CX425" s="45">
        <v>649.73</v>
      </c>
      <c r="CY425" s="45">
        <v>0</v>
      </c>
      <c r="CZ425" s="45">
        <v>0</v>
      </c>
      <c r="DA425" s="45">
        <v>0</v>
      </c>
      <c r="DB425" s="45">
        <v>0</v>
      </c>
      <c r="DC425" s="45">
        <v>16</v>
      </c>
      <c r="DD425" s="45">
        <v>241.82</v>
      </c>
      <c r="DE425" s="45">
        <v>0</v>
      </c>
      <c r="DF425" s="45">
        <v>0</v>
      </c>
      <c r="DG425" s="45">
        <v>0</v>
      </c>
      <c r="DH425" s="45">
        <v>0</v>
      </c>
      <c r="DI425" s="45">
        <v>0</v>
      </c>
      <c r="DJ425" s="45">
        <v>0</v>
      </c>
      <c r="DK425" s="45">
        <v>0</v>
      </c>
      <c r="DL425" s="45">
        <v>0</v>
      </c>
      <c r="DM425" s="45"/>
      <c r="DN425" s="13"/>
      <c r="DO425" s="13">
        <v>0</v>
      </c>
      <c r="DP425" s="13"/>
    </row>
    <row r="426" spans="1:120" hidden="1">
      <c r="A426" s="45" t="s">
        <v>16</v>
      </c>
      <c r="B426" s="45" t="s">
        <v>3053</v>
      </c>
      <c r="C426" s="45" t="s">
        <v>4042</v>
      </c>
      <c r="D426" s="45"/>
      <c r="E426" s="45">
        <v>45206</v>
      </c>
      <c r="F426" s="45"/>
      <c r="G426" s="45"/>
      <c r="H426" s="45" t="s">
        <v>195</v>
      </c>
      <c r="I426" s="45" t="s">
        <v>3220</v>
      </c>
      <c r="J426" s="45"/>
      <c r="K426" s="45" t="s">
        <v>4483</v>
      </c>
      <c r="L426" s="45" t="s">
        <v>195</v>
      </c>
      <c r="M426" s="45">
        <v>204</v>
      </c>
      <c r="N426" s="45">
        <v>4.5</v>
      </c>
      <c r="O426" s="45">
        <v>4.5999999999999996</v>
      </c>
      <c r="P426" s="45">
        <v>113</v>
      </c>
      <c r="Q426" s="45" t="s">
        <v>3222</v>
      </c>
      <c r="R426" s="45" t="b">
        <v>0</v>
      </c>
      <c r="S426" s="45"/>
      <c r="T426" s="45">
        <v>6</v>
      </c>
      <c r="U426" s="45">
        <v>1108</v>
      </c>
      <c r="V426" s="45">
        <v>9</v>
      </c>
      <c r="W426" s="45">
        <v>9</v>
      </c>
      <c r="X426" s="45">
        <v>0</v>
      </c>
      <c r="Y426" s="45" t="s">
        <v>3223</v>
      </c>
      <c r="Z426" s="45"/>
      <c r="AA426" s="45">
        <v>0</v>
      </c>
      <c r="AB426" s="45" t="b">
        <v>0</v>
      </c>
      <c r="AC426" s="45" t="s">
        <v>3222</v>
      </c>
      <c r="AD426" s="45" t="b">
        <v>0</v>
      </c>
      <c r="AE426" s="45" t="b">
        <v>0</v>
      </c>
      <c r="AF426" s="45" t="b">
        <v>0</v>
      </c>
      <c r="AG426" s="45" t="s">
        <v>3225</v>
      </c>
      <c r="AH426" s="45">
        <v>80</v>
      </c>
      <c r="AI426" s="45" t="b">
        <v>0</v>
      </c>
      <c r="AJ426" s="45" t="b">
        <v>0</v>
      </c>
      <c r="AK426" s="45"/>
      <c r="AL426" s="45" t="b">
        <v>0</v>
      </c>
      <c r="AM426" s="45"/>
      <c r="AN426" s="45"/>
      <c r="AO426" s="45"/>
      <c r="AP426" s="45"/>
      <c r="AQ426" s="45"/>
      <c r="AR426" s="45"/>
      <c r="AS426" s="45"/>
      <c r="AT426" s="45"/>
      <c r="AU426" s="45" t="s">
        <v>3251</v>
      </c>
      <c r="AV426" s="46"/>
      <c r="AW426" s="45"/>
      <c r="AX426" s="45" t="b">
        <v>0</v>
      </c>
      <c r="AY426" s="45" t="b">
        <v>0</v>
      </c>
      <c r="AZ426" s="45"/>
      <c r="BA426" s="45"/>
      <c r="BB426" s="45">
        <v>0</v>
      </c>
      <c r="BC426" s="45" t="b">
        <v>0</v>
      </c>
      <c r="BD426" s="45" t="b">
        <v>0</v>
      </c>
      <c r="BE426" s="45"/>
      <c r="BF426" s="45"/>
      <c r="BG426" s="45"/>
      <c r="BH426" s="45">
        <v>0</v>
      </c>
      <c r="BI426" s="45" t="s">
        <v>339</v>
      </c>
      <c r="BJ426" s="45"/>
      <c r="BK426" s="45" t="b">
        <v>0</v>
      </c>
      <c r="BL426" s="45"/>
      <c r="BM426" s="45" t="s">
        <v>3253</v>
      </c>
      <c r="BN426" s="45">
        <v>48460</v>
      </c>
      <c r="BO426" s="45" t="s">
        <v>3254</v>
      </c>
      <c r="BP426" s="45">
        <v>98</v>
      </c>
      <c r="BQ426" s="45" t="s">
        <v>3255</v>
      </c>
      <c r="BR426" s="45"/>
      <c r="BS426" s="45"/>
      <c r="BT426" s="45" t="b">
        <v>0</v>
      </c>
      <c r="BU426" s="45">
        <v>2</v>
      </c>
      <c r="BV426" s="45" t="s">
        <v>4044</v>
      </c>
      <c r="BW426" s="45" t="s">
        <v>3258</v>
      </c>
      <c r="BX426" s="45"/>
      <c r="BY426" s="45"/>
      <c r="BZ426" s="45"/>
      <c r="CA426" s="47">
        <v>46048</v>
      </c>
      <c r="CB426" s="47">
        <v>45549</v>
      </c>
      <c r="CC426" s="45" t="s">
        <v>3236</v>
      </c>
      <c r="CD426" s="45" t="b">
        <v>0</v>
      </c>
      <c r="CE426" s="45" t="b">
        <v>0</v>
      </c>
      <c r="CF426" s="45" t="b">
        <v>0</v>
      </c>
      <c r="CG426" s="45" t="b">
        <v>0</v>
      </c>
      <c r="CH426" s="45"/>
      <c r="CI426" s="45" t="s">
        <v>337</v>
      </c>
      <c r="CJ426" s="45" t="s">
        <v>3371</v>
      </c>
      <c r="CK426" s="45" t="s">
        <v>3371</v>
      </c>
      <c r="CL426" s="45"/>
      <c r="CM426" s="45"/>
      <c r="CN426" s="45"/>
      <c r="CO426" s="45"/>
      <c r="CP426" s="45" t="s">
        <v>4094</v>
      </c>
      <c r="CQ426" s="45">
        <v>0</v>
      </c>
      <c r="CR426" s="45">
        <v>0</v>
      </c>
      <c r="CS426" s="45"/>
      <c r="CT426" s="45"/>
      <c r="CU426" s="45"/>
      <c r="CV426" s="45">
        <v>11</v>
      </c>
      <c r="CW426" s="45"/>
      <c r="CX426" s="45"/>
      <c r="CY426" s="45">
        <v>0</v>
      </c>
      <c r="CZ426" s="45"/>
      <c r="DA426" s="45"/>
      <c r="DB426" s="45"/>
      <c r="DC426" s="45"/>
      <c r="DD426" s="45"/>
      <c r="DE426" s="45"/>
      <c r="DF426" s="45"/>
      <c r="DG426" s="45"/>
      <c r="DH426" s="45"/>
      <c r="DI426" s="45"/>
      <c r="DJ426" s="45"/>
      <c r="DK426" s="45"/>
      <c r="DL426" s="45"/>
      <c r="DM426" s="45"/>
      <c r="DN426" s="13">
        <v>0</v>
      </c>
      <c r="DO426" s="13">
        <v>0</v>
      </c>
      <c r="DP426" s="13">
        <v>0.33</v>
      </c>
    </row>
    <row r="427" spans="1:120" hidden="1">
      <c r="A427" s="45" t="s">
        <v>16</v>
      </c>
      <c r="B427" s="45" t="s">
        <v>460</v>
      </c>
      <c r="C427" s="46"/>
      <c r="D427" s="45"/>
      <c r="E427" s="45">
        <v>66270</v>
      </c>
      <c r="F427" s="45">
        <v>4059779066270</v>
      </c>
      <c r="G427" s="46"/>
      <c r="H427" s="45" t="s">
        <v>360</v>
      </c>
      <c r="I427" s="45" t="s">
        <v>3643</v>
      </c>
      <c r="J427" s="45" t="s">
        <v>3221</v>
      </c>
      <c r="K427" s="45" t="s">
        <v>2750</v>
      </c>
      <c r="L427" s="45"/>
      <c r="M427" s="45">
        <v>1</v>
      </c>
      <c r="N427" s="45">
        <v>2</v>
      </c>
      <c r="O427" s="45"/>
      <c r="P427" s="45">
        <v>139</v>
      </c>
      <c r="Q427" s="45" t="s">
        <v>3222</v>
      </c>
      <c r="R427" s="45" t="b">
        <v>0</v>
      </c>
      <c r="S427" s="45"/>
      <c r="T427" s="45">
        <v>5</v>
      </c>
      <c r="U427" s="45">
        <v>0</v>
      </c>
      <c r="V427" s="45">
        <v>6</v>
      </c>
      <c r="W427" s="45">
        <v>6</v>
      </c>
      <c r="X427" s="45">
        <v>0</v>
      </c>
      <c r="Y427" s="45" t="s">
        <v>3223</v>
      </c>
      <c r="Z427" s="45" t="s">
        <v>3645</v>
      </c>
      <c r="AA427" s="45">
        <v>1</v>
      </c>
      <c r="AB427" s="45" t="b">
        <v>0</v>
      </c>
      <c r="AC427" s="45" t="b">
        <v>0</v>
      </c>
      <c r="AD427" s="45" t="b">
        <v>0</v>
      </c>
      <c r="AE427" s="45" t="b">
        <v>0</v>
      </c>
      <c r="AF427" s="45" t="b">
        <v>0</v>
      </c>
      <c r="AG427" s="45"/>
      <c r="AH427" s="45">
        <v>65</v>
      </c>
      <c r="AI427" s="45" t="b">
        <v>0</v>
      </c>
      <c r="AJ427" s="45" t="b">
        <v>0</v>
      </c>
      <c r="AK427" s="45"/>
      <c r="AL427" s="45" t="b">
        <v>0</v>
      </c>
      <c r="AM427" s="45"/>
      <c r="AN427" s="45"/>
      <c r="AO427" s="45"/>
      <c r="AP427" s="45"/>
      <c r="AQ427" s="45"/>
      <c r="AR427" s="45"/>
      <c r="AS427" s="45"/>
      <c r="AT427" s="45"/>
      <c r="AU427" s="45" t="s">
        <v>3251</v>
      </c>
      <c r="AV427" s="45">
        <v>35.909999999999997</v>
      </c>
      <c r="AW427" s="45"/>
      <c r="AX427" s="45" t="b">
        <v>0</v>
      </c>
      <c r="AY427" s="45" t="b">
        <v>0</v>
      </c>
      <c r="AZ427" s="45"/>
      <c r="BA427" s="45"/>
      <c r="BB427" s="45">
        <v>0</v>
      </c>
      <c r="BC427" s="45" t="b">
        <v>0</v>
      </c>
      <c r="BD427" s="45" t="b">
        <v>0</v>
      </c>
      <c r="BE427" s="45">
        <v>35.909999999999997</v>
      </c>
      <c r="BF427" s="45"/>
      <c r="BG427" s="45"/>
      <c r="BH427" s="45">
        <v>0</v>
      </c>
      <c r="BI427" s="45" t="s">
        <v>339</v>
      </c>
      <c r="BJ427" s="45"/>
      <c r="BK427" s="45" t="b">
        <v>0</v>
      </c>
      <c r="BL427" s="45" t="s">
        <v>3228</v>
      </c>
      <c r="BM427" s="45" t="s">
        <v>3243</v>
      </c>
      <c r="BN427" s="46"/>
      <c r="BO427" s="45" t="s">
        <v>3836</v>
      </c>
      <c r="BP427" s="45"/>
      <c r="BQ427" s="45" t="s">
        <v>4484</v>
      </c>
      <c r="BR427" s="45" t="s">
        <v>3256</v>
      </c>
      <c r="BS427" s="45"/>
      <c r="BT427" s="45" t="b">
        <v>0</v>
      </c>
      <c r="BU427" s="45">
        <v>1</v>
      </c>
      <c r="BV427" s="45" t="s">
        <v>3307</v>
      </c>
      <c r="BW427" s="45"/>
      <c r="BX427" s="45"/>
      <c r="BY427" s="45"/>
      <c r="BZ427" s="45"/>
      <c r="CA427" s="47">
        <v>46048</v>
      </c>
      <c r="CB427" s="47">
        <v>45972</v>
      </c>
      <c r="CC427" s="45" t="s">
        <v>3358</v>
      </c>
      <c r="CD427" s="45" t="b">
        <v>0</v>
      </c>
      <c r="CE427" s="45" t="b">
        <v>0</v>
      </c>
      <c r="CF427" s="45" t="b">
        <v>0</v>
      </c>
      <c r="CG427" s="45" t="b">
        <v>0</v>
      </c>
      <c r="CH427" s="45"/>
      <c r="CI427" s="45" t="s">
        <v>337</v>
      </c>
      <c r="CJ427" s="45" t="s">
        <v>3237</v>
      </c>
      <c r="CK427" s="45" t="s">
        <v>3237</v>
      </c>
      <c r="CL427" s="45"/>
      <c r="CM427" s="45"/>
      <c r="CN427" s="45"/>
      <c r="CO427" s="45" t="b">
        <v>0</v>
      </c>
      <c r="CP427" s="45" t="s">
        <v>3238</v>
      </c>
      <c r="CQ427" s="45">
        <v>0</v>
      </c>
      <c r="CR427" s="45">
        <v>0</v>
      </c>
      <c r="CS427" s="45"/>
      <c r="CT427" s="45"/>
      <c r="CU427" s="45"/>
      <c r="CV427" s="45">
        <v>0</v>
      </c>
      <c r="CW427" s="45">
        <v>6</v>
      </c>
      <c r="CX427" s="45">
        <v>25.38</v>
      </c>
      <c r="CY427" s="45">
        <v>0</v>
      </c>
      <c r="CZ427" s="45">
        <v>0</v>
      </c>
      <c r="DA427" s="45">
        <v>0</v>
      </c>
      <c r="DB427" s="45">
        <v>0</v>
      </c>
      <c r="DC427" s="45">
        <v>6</v>
      </c>
      <c r="DD427" s="45">
        <v>25.38</v>
      </c>
      <c r="DE427" s="45">
        <v>0</v>
      </c>
      <c r="DF427" s="45">
        <v>0</v>
      </c>
      <c r="DG427" s="45">
        <v>0</v>
      </c>
      <c r="DH427" s="45">
        <v>0</v>
      </c>
      <c r="DI427" s="45">
        <v>0</v>
      </c>
      <c r="DJ427" s="45">
        <v>0</v>
      </c>
      <c r="DK427" s="45">
        <v>0</v>
      </c>
      <c r="DL427" s="45">
        <v>0</v>
      </c>
      <c r="DM427" s="45"/>
      <c r="DN427" s="13">
        <v>0</v>
      </c>
      <c r="DO427" s="13">
        <v>0</v>
      </c>
      <c r="DP427" s="13"/>
    </row>
    <row r="428" spans="1:120" hidden="1">
      <c r="A428" s="45" t="s">
        <v>16</v>
      </c>
      <c r="B428" s="45" t="s">
        <v>1845</v>
      </c>
      <c r="C428" s="45" t="s">
        <v>3387</v>
      </c>
      <c r="D428" s="45"/>
      <c r="E428" s="45">
        <v>58930</v>
      </c>
      <c r="F428" s="45">
        <v>4059779058930</v>
      </c>
      <c r="G428" s="46"/>
      <c r="H428" s="45" t="s">
        <v>337</v>
      </c>
      <c r="I428" s="45" t="s">
        <v>3276</v>
      </c>
      <c r="J428" s="45" t="s">
        <v>3221</v>
      </c>
      <c r="K428" s="45" t="s">
        <v>4485</v>
      </c>
      <c r="L428" s="45" t="s">
        <v>193</v>
      </c>
      <c r="M428" s="45">
        <v>41</v>
      </c>
      <c r="N428" s="45">
        <v>4.0999999999999996</v>
      </c>
      <c r="O428" s="45">
        <v>3.7</v>
      </c>
      <c r="P428" s="45">
        <v>170</v>
      </c>
      <c r="Q428" s="45" t="s">
        <v>3222</v>
      </c>
      <c r="R428" s="45" t="s">
        <v>3222</v>
      </c>
      <c r="S428" s="45" t="s">
        <v>3305</v>
      </c>
      <c r="T428" s="45">
        <v>5</v>
      </c>
      <c r="U428" s="45">
        <v>0</v>
      </c>
      <c r="V428" s="45">
        <v>6</v>
      </c>
      <c r="W428" s="45">
        <v>6</v>
      </c>
      <c r="X428" s="45">
        <v>1</v>
      </c>
      <c r="Y428" s="45" t="s">
        <v>3223</v>
      </c>
      <c r="Z428" s="45" t="s">
        <v>3389</v>
      </c>
      <c r="AA428" s="45">
        <v>0</v>
      </c>
      <c r="AB428" s="45" t="b">
        <v>0</v>
      </c>
      <c r="AC428" s="45" t="b">
        <v>0</v>
      </c>
      <c r="AD428" s="45" t="b">
        <v>0</v>
      </c>
      <c r="AE428" s="45" t="b">
        <v>0</v>
      </c>
      <c r="AF428" s="45" t="b">
        <v>0</v>
      </c>
      <c r="AG428" s="45" t="s">
        <v>3279</v>
      </c>
      <c r="AH428" s="45">
        <v>80</v>
      </c>
      <c r="AI428" s="45" t="b">
        <v>0</v>
      </c>
      <c r="AJ428" s="45" t="b">
        <v>0</v>
      </c>
      <c r="AK428" s="45"/>
      <c r="AL428" s="45" t="b">
        <v>0</v>
      </c>
      <c r="AM428" s="45"/>
      <c r="AN428" s="45"/>
      <c r="AO428" s="45"/>
      <c r="AP428" s="45"/>
      <c r="AQ428" s="45"/>
      <c r="AR428" s="45"/>
      <c r="AS428" s="45"/>
      <c r="AT428" s="45"/>
      <c r="AU428" s="45" t="s">
        <v>3251</v>
      </c>
      <c r="AV428" s="45">
        <v>12.61</v>
      </c>
      <c r="AW428" s="45" t="s">
        <v>76</v>
      </c>
      <c r="AX428" s="45" t="b">
        <v>0</v>
      </c>
      <c r="AY428" s="45" t="b">
        <v>0</v>
      </c>
      <c r="AZ428" s="45"/>
      <c r="BA428" s="45"/>
      <c r="BB428" s="45">
        <v>0</v>
      </c>
      <c r="BC428" s="45" t="s">
        <v>3222</v>
      </c>
      <c r="BD428" s="45" t="s">
        <v>3222</v>
      </c>
      <c r="BE428" s="45">
        <v>12.61</v>
      </c>
      <c r="BF428" s="45">
        <v>12.99</v>
      </c>
      <c r="BG428" s="45"/>
      <c r="BH428" s="45">
        <v>1</v>
      </c>
      <c r="BI428" s="45" t="s">
        <v>330</v>
      </c>
      <c r="BJ428" s="45" t="s">
        <v>4486</v>
      </c>
      <c r="BK428" s="45" t="s">
        <v>3222</v>
      </c>
      <c r="BL428" s="45" t="s">
        <v>3228</v>
      </c>
      <c r="BM428" s="45" t="s">
        <v>3243</v>
      </c>
      <c r="BN428" s="45">
        <v>5211</v>
      </c>
      <c r="BO428" s="45" t="s">
        <v>3280</v>
      </c>
      <c r="BP428" s="45">
        <v>10</v>
      </c>
      <c r="BQ428" s="45" t="s">
        <v>3281</v>
      </c>
      <c r="BR428" s="45" t="s">
        <v>3256</v>
      </c>
      <c r="BS428" s="45" t="s">
        <v>3292</v>
      </c>
      <c r="BT428" s="45" t="b">
        <v>0</v>
      </c>
      <c r="BU428" s="45">
        <v>8</v>
      </c>
      <c r="BV428" s="45" t="s">
        <v>4487</v>
      </c>
      <c r="BW428" s="45" t="s">
        <v>3235</v>
      </c>
      <c r="BX428" s="46"/>
      <c r="BY428" s="45"/>
      <c r="BZ428" s="45"/>
      <c r="CA428" s="47">
        <v>46048</v>
      </c>
      <c r="CB428" s="47">
        <v>45634</v>
      </c>
      <c r="CC428" s="45" t="s">
        <v>3284</v>
      </c>
      <c r="CD428" s="45" t="b">
        <v>0</v>
      </c>
      <c r="CE428" s="45" t="b">
        <v>0</v>
      </c>
      <c r="CF428" s="45" t="b">
        <v>0</v>
      </c>
      <c r="CG428" s="45" t="b">
        <v>0</v>
      </c>
      <c r="CH428" s="45"/>
      <c r="CI428" s="45" t="s">
        <v>337</v>
      </c>
      <c r="CJ428" s="45" t="s">
        <v>3371</v>
      </c>
      <c r="CK428" s="45" t="s">
        <v>3371</v>
      </c>
      <c r="CL428" s="45"/>
      <c r="CM428" s="45"/>
      <c r="CN428" s="45"/>
      <c r="CO428" s="45" t="b">
        <v>0</v>
      </c>
      <c r="CP428" s="45" t="s">
        <v>3238</v>
      </c>
      <c r="CQ428" s="45">
        <v>0</v>
      </c>
      <c r="CR428" s="45">
        <v>0</v>
      </c>
      <c r="CS428" s="45">
        <v>0.46039999999999998</v>
      </c>
      <c r="CT428" s="45"/>
      <c r="CU428" s="45"/>
      <c r="CV428" s="45">
        <v>47</v>
      </c>
      <c r="CW428" s="45">
        <v>0</v>
      </c>
      <c r="CX428" s="45">
        <v>0</v>
      </c>
      <c r="CY428" s="45">
        <v>0</v>
      </c>
      <c r="CZ428" s="45">
        <v>0</v>
      </c>
      <c r="DA428" s="45">
        <v>0</v>
      </c>
      <c r="DB428" s="45">
        <v>0</v>
      </c>
      <c r="DC428" s="45">
        <v>0</v>
      </c>
      <c r="DD428" s="45">
        <v>0</v>
      </c>
      <c r="DE428" s="45">
        <v>0</v>
      </c>
      <c r="DF428" s="45">
        <v>0</v>
      </c>
      <c r="DG428" s="45">
        <v>0</v>
      </c>
      <c r="DH428" s="45">
        <v>0</v>
      </c>
      <c r="DI428" s="45">
        <v>0</v>
      </c>
      <c r="DJ428" s="45">
        <v>0</v>
      </c>
      <c r="DK428" s="45">
        <v>0</v>
      </c>
      <c r="DL428" s="45">
        <v>48</v>
      </c>
      <c r="DM428" s="45">
        <v>1</v>
      </c>
      <c r="DN428" s="13">
        <v>0</v>
      </c>
      <c r="DO428" s="13">
        <v>0</v>
      </c>
      <c r="DP428" s="13"/>
    </row>
    <row r="429" spans="1:120" hidden="1">
      <c r="A429" s="45" t="s">
        <v>16</v>
      </c>
      <c r="B429" s="45" t="s">
        <v>3032</v>
      </c>
      <c r="C429" s="45" t="s">
        <v>4488</v>
      </c>
      <c r="D429" s="45"/>
      <c r="E429" s="45">
        <v>47248</v>
      </c>
      <c r="F429" s="45">
        <v>4059779047248</v>
      </c>
      <c r="G429" s="46"/>
      <c r="H429" s="45" t="s">
        <v>337</v>
      </c>
      <c r="I429" s="45" t="s">
        <v>4489</v>
      </c>
      <c r="J429" s="45" t="s">
        <v>3776</v>
      </c>
      <c r="K429" s="45" t="s">
        <v>4490</v>
      </c>
      <c r="L429" s="45" t="s">
        <v>201</v>
      </c>
      <c r="M429" s="45">
        <v>16</v>
      </c>
      <c r="N429" s="45">
        <v>4.5</v>
      </c>
      <c r="O429" s="45"/>
      <c r="P429" s="45">
        <v>99</v>
      </c>
      <c r="Q429" s="45" t="s">
        <v>3222</v>
      </c>
      <c r="R429" s="45" t="b">
        <v>0</v>
      </c>
      <c r="S429" s="45"/>
      <c r="T429" s="45">
        <v>5</v>
      </c>
      <c r="U429" s="45">
        <v>0</v>
      </c>
      <c r="V429" s="45">
        <v>7</v>
      </c>
      <c r="W429" s="45">
        <v>7</v>
      </c>
      <c r="X429" s="45">
        <v>1</v>
      </c>
      <c r="Y429" s="45" t="s">
        <v>3223</v>
      </c>
      <c r="Z429" s="45" t="s">
        <v>4491</v>
      </c>
      <c r="AA429" s="45">
        <v>0</v>
      </c>
      <c r="AB429" s="45" t="b">
        <v>0</v>
      </c>
      <c r="AC429" s="45" t="b">
        <v>0</v>
      </c>
      <c r="AD429" s="45" t="b">
        <v>0</v>
      </c>
      <c r="AE429" s="45" t="b">
        <v>0</v>
      </c>
      <c r="AF429" s="45" t="b">
        <v>0</v>
      </c>
      <c r="AG429" s="45" t="s">
        <v>3279</v>
      </c>
      <c r="AH429" s="45">
        <v>80</v>
      </c>
      <c r="AI429" s="45" t="b">
        <v>0</v>
      </c>
      <c r="AJ429" s="45" t="b">
        <v>0</v>
      </c>
      <c r="AK429" s="45"/>
      <c r="AL429" s="45" t="b">
        <v>0</v>
      </c>
      <c r="AM429" s="45" t="s">
        <v>3222</v>
      </c>
      <c r="AN429" s="45" t="s">
        <v>3222</v>
      </c>
      <c r="AO429" s="45"/>
      <c r="AP429" s="45" t="s">
        <v>3222</v>
      </c>
      <c r="AQ429" s="45" t="s">
        <v>3222</v>
      </c>
      <c r="AR429" s="45"/>
      <c r="AS429" s="45" t="s">
        <v>3226</v>
      </c>
      <c r="AT429" s="45"/>
      <c r="AU429" s="45" t="s">
        <v>3442</v>
      </c>
      <c r="AV429" s="45">
        <v>21.62</v>
      </c>
      <c r="AW429" s="45"/>
      <c r="AX429" s="45" t="b">
        <v>0</v>
      </c>
      <c r="AY429" s="45" t="b">
        <v>0</v>
      </c>
      <c r="AZ429" s="45"/>
      <c r="BA429" s="45"/>
      <c r="BB429" s="45">
        <v>0</v>
      </c>
      <c r="BC429" s="45" t="b">
        <v>0</v>
      </c>
      <c r="BD429" s="45" t="b">
        <v>0</v>
      </c>
      <c r="BE429" s="45">
        <v>22.97</v>
      </c>
      <c r="BF429" s="45"/>
      <c r="BG429" s="45"/>
      <c r="BH429" s="45">
        <v>0</v>
      </c>
      <c r="BI429" s="45" t="s">
        <v>339</v>
      </c>
      <c r="BJ429" s="45"/>
      <c r="BK429" s="45" t="b">
        <v>0</v>
      </c>
      <c r="BL429" s="45" t="s">
        <v>3228</v>
      </c>
      <c r="BM429" s="45" t="s">
        <v>3243</v>
      </c>
      <c r="BN429" s="45">
        <v>311692</v>
      </c>
      <c r="BO429" s="45" t="s">
        <v>3559</v>
      </c>
      <c r="BP429" s="45">
        <v>2727</v>
      </c>
      <c r="BQ429" s="45" t="s">
        <v>3560</v>
      </c>
      <c r="BR429" s="45" t="s">
        <v>3256</v>
      </c>
      <c r="BS429" s="45" t="s">
        <v>3292</v>
      </c>
      <c r="BT429" s="45" t="b">
        <v>0</v>
      </c>
      <c r="BU429" s="45">
        <v>1</v>
      </c>
      <c r="BV429" s="45" t="s">
        <v>4492</v>
      </c>
      <c r="BW429" s="45" t="s">
        <v>3283</v>
      </c>
      <c r="BX429" s="46"/>
      <c r="BY429" s="45"/>
      <c r="BZ429" s="45"/>
      <c r="CA429" s="47">
        <v>46048</v>
      </c>
      <c r="CB429" s="47">
        <v>45320</v>
      </c>
      <c r="CC429" s="45" t="s">
        <v>3561</v>
      </c>
      <c r="CD429" s="45" t="b">
        <v>0</v>
      </c>
      <c r="CE429" s="45" t="b">
        <v>0</v>
      </c>
      <c r="CF429" s="45" t="b">
        <v>0</v>
      </c>
      <c r="CG429" s="45" t="b">
        <v>0</v>
      </c>
      <c r="CH429" s="45"/>
      <c r="CI429" s="45" t="s">
        <v>337</v>
      </c>
      <c r="CJ429" s="45" t="s">
        <v>3370</v>
      </c>
      <c r="CK429" s="45" t="s">
        <v>3371</v>
      </c>
      <c r="CL429" s="45"/>
      <c r="CM429" s="45"/>
      <c r="CN429" s="45"/>
      <c r="CO429" s="45" t="s">
        <v>3222</v>
      </c>
      <c r="CP429" s="45" t="s">
        <v>3238</v>
      </c>
      <c r="CQ429" s="45">
        <v>0</v>
      </c>
      <c r="CR429" s="45">
        <v>0</v>
      </c>
      <c r="CS429" s="45">
        <v>0.50049999999999994</v>
      </c>
      <c r="CT429" s="45"/>
      <c r="CU429" s="45"/>
      <c r="CV429" s="45">
        <v>0</v>
      </c>
      <c r="CW429" s="45">
        <v>0</v>
      </c>
      <c r="CX429" s="45">
        <v>0</v>
      </c>
      <c r="CY429" s="45">
        <v>0</v>
      </c>
      <c r="CZ429" s="45"/>
      <c r="DA429" s="45">
        <v>0</v>
      </c>
      <c r="DB429" s="45">
        <v>0</v>
      </c>
      <c r="DC429" s="45"/>
      <c r="DD429" s="45"/>
      <c r="DE429" s="45">
        <v>0</v>
      </c>
      <c r="DF429" s="45">
        <v>0</v>
      </c>
      <c r="DG429" s="45">
        <v>0</v>
      </c>
      <c r="DH429" s="45"/>
      <c r="DI429" s="45"/>
      <c r="DJ429" s="45"/>
      <c r="DK429" s="45"/>
      <c r="DL429" s="45">
        <v>0</v>
      </c>
      <c r="DM429" s="45"/>
      <c r="DN429" s="13">
        <v>0</v>
      </c>
      <c r="DO429" s="13">
        <v>0</v>
      </c>
      <c r="DP429" s="13"/>
    </row>
    <row r="430" spans="1:120" hidden="1">
      <c r="A430" s="45" t="s">
        <v>16</v>
      </c>
      <c r="B430" s="45" t="s">
        <v>1751</v>
      </c>
      <c r="C430" s="45" t="s">
        <v>4357</v>
      </c>
      <c r="D430" s="45"/>
      <c r="E430" s="45">
        <v>57360</v>
      </c>
      <c r="F430" s="45">
        <v>4059779057360</v>
      </c>
      <c r="G430" s="46"/>
      <c r="H430" s="45" t="s">
        <v>337</v>
      </c>
      <c r="I430" s="45" t="s">
        <v>3923</v>
      </c>
      <c r="J430" s="45" t="s">
        <v>3221</v>
      </c>
      <c r="K430" s="45" t="s">
        <v>4493</v>
      </c>
      <c r="L430" s="45"/>
      <c r="M430" s="45">
        <v>38</v>
      </c>
      <c r="N430" s="45">
        <v>4.7</v>
      </c>
      <c r="O430" s="45"/>
      <c r="P430" s="45">
        <v>137</v>
      </c>
      <c r="Q430" s="45" t="s">
        <v>3222</v>
      </c>
      <c r="R430" s="45" t="b">
        <v>0</v>
      </c>
      <c r="S430" s="45"/>
      <c r="T430" s="45">
        <v>5</v>
      </c>
      <c r="U430" s="45">
        <v>0</v>
      </c>
      <c r="V430" s="45">
        <v>6</v>
      </c>
      <c r="W430" s="45">
        <v>6</v>
      </c>
      <c r="X430" s="45">
        <v>1</v>
      </c>
      <c r="Y430" s="45" t="s">
        <v>3223</v>
      </c>
      <c r="Z430" s="45" t="s">
        <v>4494</v>
      </c>
      <c r="AA430" s="45">
        <v>1000</v>
      </c>
      <c r="AB430" s="45" t="b">
        <v>0</v>
      </c>
      <c r="AC430" s="45" t="b">
        <v>0</v>
      </c>
      <c r="AD430" s="45" t="b">
        <v>0</v>
      </c>
      <c r="AE430" s="45" t="b">
        <v>0</v>
      </c>
      <c r="AF430" s="45" t="b">
        <v>0</v>
      </c>
      <c r="AG430" s="45" t="s">
        <v>3279</v>
      </c>
      <c r="AH430" s="45">
        <v>90</v>
      </c>
      <c r="AI430" s="45" t="b">
        <v>0</v>
      </c>
      <c r="AJ430" s="45" t="b">
        <v>0</v>
      </c>
      <c r="AK430" s="45"/>
      <c r="AL430" s="45" t="b">
        <v>0</v>
      </c>
      <c r="AM430" s="45"/>
      <c r="AN430" s="45"/>
      <c r="AO430" s="45"/>
      <c r="AP430" s="45"/>
      <c r="AQ430" s="45"/>
      <c r="AR430" s="45"/>
      <c r="AS430" s="45"/>
      <c r="AT430" s="45"/>
      <c r="AU430" s="45" t="s">
        <v>3251</v>
      </c>
      <c r="AV430" s="45">
        <v>8.99</v>
      </c>
      <c r="AW430" s="45" t="s">
        <v>76</v>
      </c>
      <c r="AX430" s="45" t="b">
        <v>0</v>
      </c>
      <c r="AY430" s="45" t="b">
        <v>0</v>
      </c>
      <c r="AZ430" s="45"/>
      <c r="BA430" s="45"/>
      <c r="BB430" s="45">
        <v>0</v>
      </c>
      <c r="BC430" s="45" t="s">
        <v>3222</v>
      </c>
      <c r="BD430" s="45" t="s">
        <v>3222</v>
      </c>
      <c r="BE430" s="45">
        <v>8.99</v>
      </c>
      <c r="BF430" s="45"/>
      <c r="BG430" s="45"/>
      <c r="BH430" s="45">
        <v>3</v>
      </c>
      <c r="BI430" s="45" t="s">
        <v>330</v>
      </c>
      <c r="BJ430" s="45"/>
      <c r="BK430" s="45" t="s">
        <v>3222</v>
      </c>
      <c r="BL430" s="45" t="s">
        <v>3228</v>
      </c>
      <c r="BM430" s="45" t="s">
        <v>3361</v>
      </c>
      <c r="BN430" s="46"/>
      <c r="BO430" s="45" t="s">
        <v>4495</v>
      </c>
      <c r="BP430" s="45"/>
      <c r="BQ430" s="45" t="s">
        <v>4496</v>
      </c>
      <c r="BR430" s="45" t="s">
        <v>3256</v>
      </c>
      <c r="BS430" s="45" t="s">
        <v>3233</v>
      </c>
      <c r="BT430" s="45" t="b">
        <v>0</v>
      </c>
      <c r="BU430" s="45">
        <v>3</v>
      </c>
      <c r="BV430" s="45" t="s">
        <v>4360</v>
      </c>
      <c r="BW430" s="45" t="s">
        <v>3235</v>
      </c>
      <c r="BX430" s="46"/>
      <c r="BY430" s="45"/>
      <c r="BZ430" s="45"/>
      <c r="CA430" s="47">
        <v>46048</v>
      </c>
      <c r="CB430" s="47">
        <v>45758</v>
      </c>
      <c r="CC430" s="45" t="s">
        <v>3336</v>
      </c>
      <c r="CD430" s="45" t="b">
        <v>0</v>
      </c>
      <c r="CE430" s="45" t="b">
        <v>0</v>
      </c>
      <c r="CF430" s="45" t="b">
        <v>0</v>
      </c>
      <c r="CG430" s="45" t="b">
        <v>0</v>
      </c>
      <c r="CH430" s="45"/>
      <c r="CI430" s="45" t="s">
        <v>337</v>
      </c>
      <c r="CJ430" s="45" t="s">
        <v>3370</v>
      </c>
      <c r="CK430" s="45" t="s">
        <v>3371</v>
      </c>
      <c r="CL430" s="45"/>
      <c r="CM430" s="45"/>
      <c r="CN430" s="45"/>
      <c r="CO430" s="45" t="b">
        <v>0</v>
      </c>
      <c r="CP430" s="45" t="s">
        <v>3238</v>
      </c>
      <c r="CQ430" s="45">
        <v>0</v>
      </c>
      <c r="CR430" s="45">
        <v>0</v>
      </c>
      <c r="CS430" s="45"/>
      <c r="CT430" s="45"/>
      <c r="CU430" s="45"/>
      <c r="CV430" s="45">
        <v>0</v>
      </c>
      <c r="CW430" s="45"/>
      <c r="CX430" s="45"/>
      <c r="CY430" s="45">
        <v>0</v>
      </c>
      <c r="CZ430" s="45"/>
      <c r="DA430" s="45"/>
      <c r="DB430" s="45"/>
      <c r="DC430" s="45"/>
      <c r="DD430" s="45"/>
      <c r="DE430" s="45"/>
      <c r="DF430" s="45"/>
      <c r="DG430" s="45"/>
      <c r="DH430" s="45"/>
      <c r="DI430" s="45"/>
      <c r="DJ430" s="45"/>
      <c r="DK430" s="45"/>
      <c r="DL430" s="45"/>
      <c r="DM430" s="45"/>
      <c r="DN430" s="13">
        <v>0</v>
      </c>
      <c r="DO430" s="13">
        <v>302</v>
      </c>
      <c r="DP430" s="13"/>
    </row>
    <row r="431" spans="1:120" hidden="1">
      <c r="A431" s="45" t="s">
        <v>16</v>
      </c>
      <c r="B431" s="45" t="s">
        <v>2686</v>
      </c>
      <c r="C431" s="46"/>
      <c r="D431" s="45"/>
      <c r="E431" s="45">
        <v>75616</v>
      </c>
      <c r="F431" s="45">
        <v>4059779075616</v>
      </c>
      <c r="G431" s="46"/>
      <c r="H431" s="45" t="s">
        <v>337</v>
      </c>
      <c r="I431" s="45" t="s">
        <v>3276</v>
      </c>
      <c r="J431" s="45" t="s">
        <v>3221</v>
      </c>
      <c r="K431" s="45" t="s">
        <v>4497</v>
      </c>
      <c r="L431" s="45"/>
      <c r="M431" s="45">
        <v>1</v>
      </c>
      <c r="N431" s="45">
        <v>5</v>
      </c>
      <c r="O431" s="45"/>
      <c r="P431" s="45">
        <v>161</v>
      </c>
      <c r="Q431" s="45" t="s">
        <v>3222</v>
      </c>
      <c r="R431" s="45" t="b">
        <v>0</v>
      </c>
      <c r="S431" s="45"/>
      <c r="T431" s="45">
        <v>5</v>
      </c>
      <c r="U431" s="45">
        <v>0</v>
      </c>
      <c r="V431" s="45">
        <v>7</v>
      </c>
      <c r="W431" s="45">
        <v>7</v>
      </c>
      <c r="X431" s="45">
        <v>0</v>
      </c>
      <c r="Y431" s="45" t="s">
        <v>3223</v>
      </c>
      <c r="Z431" s="45" t="s">
        <v>3458</v>
      </c>
      <c r="AA431" s="45">
        <v>1</v>
      </c>
      <c r="AB431" s="45" t="b">
        <v>0</v>
      </c>
      <c r="AC431" s="45" t="b">
        <v>0</v>
      </c>
      <c r="AD431" s="45" t="b">
        <v>0</v>
      </c>
      <c r="AE431" s="45" t="b">
        <v>0</v>
      </c>
      <c r="AF431" s="45" t="b">
        <v>0</v>
      </c>
      <c r="AG431" s="45" t="s">
        <v>3279</v>
      </c>
      <c r="AH431" s="45">
        <v>80</v>
      </c>
      <c r="AI431" s="45" t="b">
        <v>0</v>
      </c>
      <c r="AJ431" s="45" t="b">
        <v>0</v>
      </c>
      <c r="AK431" s="45"/>
      <c r="AL431" s="45" t="b">
        <v>0</v>
      </c>
      <c r="AM431" s="45"/>
      <c r="AN431" s="45"/>
      <c r="AO431" s="45"/>
      <c r="AP431" s="45"/>
      <c r="AQ431" s="45"/>
      <c r="AR431" s="45"/>
      <c r="AS431" s="45"/>
      <c r="AT431" s="45"/>
      <c r="AU431" s="45" t="s">
        <v>3251</v>
      </c>
      <c r="AV431" s="45">
        <v>21.99</v>
      </c>
      <c r="AW431" s="45" t="s">
        <v>76</v>
      </c>
      <c r="AX431" s="45" t="b">
        <v>0</v>
      </c>
      <c r="AY431" s="45" t="b">
        <v>0</v>
      </c>
      <c r="AZ431" s="45"/>
      <c r="BA431" s="45"/>
      <c r="BB431" s="45">
        <v>0</v>
      </c>
      <c r="BC431" s="45" t="s">
        <v>3222</v>
      </c>
      <c r="BD431" s="45" t="s">
        <v>3222</v>
      </c>
      <c r="BE431" s="45">
        <v>21.99</v>
      </c>
      <c r="BF431" s="45"/>
      <c r="BG431" s="45"/>
      <c r="BH431" s="45">
        <v>1</v>
      </c>
      <c r="BI431" s="45" t="s">
        <v>330</v>
      </c>
      <c r="BJ431" s="45" t="s">
        <v>4370</v>
      </c>
      <c r="BK431" s="45" t="s">
        <v>3222</v>
      </c>
      <c r="BL431" s="45" t="s">
        <v>3228</v>
      </c>
      <c r="BM431" s="45" t="s">
        <v>3243</v>
      </c>
      <c r="BN431" s="46"/>
      <c r="BO431" s="45" t="s">
        <v>4337</v>
      </c>
      <c r="BP431" s="45"/>
      <c r="BQ431" s="45" t="s">
        <v>4338</v>
      </c>
      <c r="BR431" s="45" t="s">
        <v>3256</v>
      </c>
      <c r="BS431" s="45"/>
      <c r="BT431" s="45" t="b">
        <v>0</v>
      </c>
      <c r="BU431" s="45">
        <v>1</v>
      </c>
      <c r="BV431" s="45" t="s">
        <v>3307</v>
      </c>
      <c r="BW431" s="45"/>
      <c r="BX431" s="45"/>
      <c r="BY431" s="45"/>
      <c r="BZ431" s="45"/>
      <c r="CA431" s="47">
        <v>46048</v>
      </c>
      <c r="CB431" s="47">
        <v>45970</v>
      </c>
      <c r="CC431" s="45" t="s">
        <v>3358</v>
      </c>
      <c r="CD431" s="45" t="b">
        <v>0</v>
      </c>
      <c r="CE431" s="45" t="b">
        <v>0</v>
      </c>
      <c r="CF431" s="45" t="b">
        <v>0</v>
      </c>
      <c r="CG431" s="45" t="b">
        <v>0</v>
      </c>
      <c r="CH431" s="45"/>
      <c r="CI431" s="45" t="s">
        <v>337</v>
      </c>
      <c r="CJ431" s="45" t="s">
        <v>3237</v>
      </c>
      <c r="CK431" s="45" t="s">
        <v>3237</v>
      </c>
      <c r="CL431" s="45"/>
      <c r="CM431" s="45"/>
      <c r="CN431" s="45"/>
      <c r="CO431" s="45" t="b">
        <v>0</v>
      </c>
      <c r="CP431" s="45" t="s">
        <v>3238</v>
      </c>
      <c r="CQ431" s="45">
        <v>0</v>
      </c>
      <c r="CR431" s="45">
        <v>0</v>
      </c>
      <c r="CS431" s="45"/>
      <c r="CT431" s="45"/>
      <c r="CU431" s="45"/>
      <c r="CV431" s="45">
        <v>2</v>
      </c>
      <c r="CW431" s="45">
        <v>2</v>
      </c>
      <c r="CX431" s="45">
        <v>24.18</v>
      </c>
      <c r="CY431" s="45">
        <v>0</v>
      </c>
      <c r="CZ431" s="45">
        <v>0</v>
      </c>
      <c r="DA431" s="45">
        <v>0</v>
      </c>
      <c r="DB431" s="45">
        <v>0</v>
      </c>
      <c r="DC431" s="45">
        <v>0</v>
      </c>
      <c r="DD431" s="45">
        <v>0</v>
      </c>
      <c r="DE431" s="45">
        <v>0</v>
      </c>
      <c r="DF431" s="45">
        <v>0</v>
      </c>
      <c r="DG431" s="45">
        <v>0</v>
      </c>
      <c r="DH431" s="45">
        <v>0</v>
      </c>
      <c r="DI431" s="45">
        <v>0</v>
      </c>
      <c r="DJ431" s="45">
        <v>0</v>
      </c>
      <c r="DK431" s="45">
        <v>0</v>
      </c>
      <c r="DL431" s="45">
        <v>0</v>
      </c>
      <c r="DM431" s="45"/>
      <c r="DN431" s="13">
        <v>0</v>
      </c>
      <c r="DO431" s="13">
        <v>0</v>
      </c>
      <c r="DP431" s="13"/>
    </row>
    <row r="432" spans="1:120" hidden="1">
      <c r="A432" s="45" t="s">
        <v>16</v>
      </c>
      <c r="B432" s="45" t="s">
        <v>191</v>
      </c>
      <c r="C432" s="45" t="s">
        <v>4498</v>
      </c>
      <c r="D432" s="45"/>
      <c r="E432" s="45">
        <v>65211</v>
      </c>
      <c r="F432" s="45">
        <v>4059779065211</v>
      </c>
      <c r="G432" s="46"/>
      <c r="H432" s="45" t="s">
        <v>337</v>
      </c>
      <c r="I432" s="45" t="s">
        <v>3276</v>
      </c>
      <c r="J432" s="45" t="s">
        <v>3221</v>
      </c>
      <c r="K432" s="45" t="s">
        <v>4499</v>
      </c>
      <c r="L432" s="45" t="s">
        <v>989</v>
      </c>
      <c r="M432" s="45">
        <v>128</v>
      </c>
      <c r="N432" s="45">
        <v>4.4000000000000004</v>
      </c>
      <c r="O432" s="45">
        <v>5</v>
      </c>
      <c r="P432" s="45">
        <v>148</v>
      </c>
      <c r="Q432" s="45" t="s">
        <v>3222</v>
      </c>
      <c r="R432" s="45" t="b">
        <v>0</v>
      </c>
      <c r="S432" s="45"/>
      <c r="T432" s="45">
        <v>5</v>
      </c>
      <c r="U432" s="45">
        <v>0</v>
      </c>
      <c r="V432" s="45">
        <v>7</v>
      </c>
      <c r="W432" s="45">
        <v>7</v>
      </c>
      <c r="X432" s="45">
        <v>2</v>
      </c>
      <c r="Y432" s="45" t="s">
        <v>3223</v>
      </c>
      <c r="Z432" s="45" t="s">
        <v>4500</v>
      </c>
      <c r="AA432" s="45">
        <v>0</v>
      </c>
      <c r="AB432" s="45" t="b">
        <v>0</v>
      </c>
      <c r="AC432" s="45" t="b">
        <v>0</v>
      </c>
      <c r="AD432" s="45" t="b">
        <v>0</v>
      </c>
      <c r="AE432" s="45" t="b">
        <v>0</v>
      </c>
      <c r="AF432" s="45" t="b">
        <v>0</v>
      </c>
      <c r="AG432" s="45" t="s">
        <v>3279</v>
      </c>
      <c r="AH432" s="45">
        <v>90</v>
      </c>
      <c r="AI432" s="45" t="b">
        <v>0</v>
      </c>
      <c r="AJ432" s="45" t="b">
        <v>0</v>
      </c>
      <c r="AK432" s="45"/>
      <c r="AL432" s="45" t="b">
        <v>0</v>
      </c>
      <c r="AM432" s="45"/>
      <c r="AN432" s="45"/>
      <c r="AO432" s="45"/>
      <c r="AP432" s="45"/>
      <c r="AQ432" s="45"/>
      <c r="AR432" s="45"/>
      <c r="AS432" s="45"/>
      <c r="AT432" s="45"/>
      <c r="AU432" s="45" t="s">
        <v>3251</v>
      </c>
      <c r="AV432" s="45">
        <v>29.99</v>
      </c>
      <c r="AW432" s="45" t="s">
        <v>76</v>
      </c>
      <c r="AX432" s="45" t="b">
        <v>0</v>
      </c>
      <c r="AY432" s="45" t="b">
        <v>0</v>
      </c>
      <c r="AZ432" s="45"/>
      <c r="BA432" s="45"/>
      <c r="BB432" s="45">
        <v>0</v>
      </c>
      <c r="BC432" s="45" t="s">
        <v>3222</v>
      </c>
      <c r="BD432" s="45" t="s">
        <v>3222</v>
      </c>
      <c r="BE432" s="45">
        <v>29.99</v>
      </c>
      <c r="BF432" s="45"/>
      <c r="BG432" s="45"/>
      <c r="BH432" s="45">
        <v>1</v>
      </c>
      <c r="BI432" s="45" t="s">
        <v>330</v>
      </c>
      <c r="BJ432" s="45"/>
      <c r="BK432" s="45" t="s">
        <v>3222</v>
      </c>
      <c r="BL432" s="45" t="s">
        <v>3228</v>
      </c>
      <c r="BM432" s="45" t="s">
        <v>3243</v>
      </c>
      <c r="BN432" s="45">
        <v>206940</v>
      </c>
      <c r="BO432" s="45" t="s">
        <v>4501</v>
      </c>
      <c r="BP432" s="45">
        <v>1933</v>
      </c>
      <c r="BQ432" s="45" t="s">
        <v>4502</v>
      </c>
      <c r="BR432" s="45" t="s">
        <v>3256</v>
      </c>
      <c r="BS432" s="45" t="s">
        <v>3292</v>
      </c>
      <c r="BT432" s="45" t="b">
        <v>0</v>
      </c>
      <c r="BU432" s="45">
        <v>3</v>
      </c>
      <c r="BV432" s="45" t="s">
        <v>4503</v>
      </c>
      <c r="BW432" s="45" t="s">
        <v>3283</v>
      </c>
      <c r="BX432" s="46"/>
      <c r="BY432" s="45"/>
      <c r="BZ432" s="45"/>
      <c r="CA432" s="47">
        <v>46048</v>
      </c>
      <c r="CB432" s="47">
        <v>45624</v>
      </c>
      <c r="CC432" s="45" t="s">
        <v>4504</v>
      </c>
      <c r="CD432" s="45" t="b">
        <v>0</v>
      </c>
      <c r="CE432" s="45" t="b">
        <v>0</v>
      </c>
      <c r="CF432" s="45" t="b">
        <v>0</v>
      </c>
      <c r="CG432" s="45" t="b">
        <v>0</v>
      </c>
      <c r="CH432" s="45"/>
      <c r="CI432" s="45" t="s">
        <v>337</v>
      </c>
      <c r="CJ432" s="45" t="s">
        <v>3221</v>
      </c>
      <c r="CK432" s="45" t="s">
        <v>3221</v>
      </c>
      <c r="CL432" s="45"/>
      <c r="CM432" s="45"/>
      <c r="CN432" s="45"/>
      <c r="CO432" s="45" t="b">
        <v>0</v>
      </c>
      <c r="CP432" s="45" t="s">
        <v>3238</v>
      </c>
      <c r="CQ432" s="45">
        <v>0</v>
      </c>
      <c r="CR432" s="45">
        <v>0</v>
      </c>
      <c r="CS432" s="45">
        <v>0.51439999999999997</v>
      </c>
      <c r="CT432" s="45"/>
      <c r="CU432" s="45"/>
      <c r="CV432" s="45">
        <v>4</v>
      </c>
      <c r="CW432" s="45">
        <v>73</v>
      </c>
      <c r="CX432" s="45">
        <v>1103.03</v>
      </c>
      <c r="CY432" s="45">
        <v>0</v>
      </c>
      <c r="CZ432" s="45">
        <v>0</v>
      </c>
      <c r="DA432" s="45">
        <v>0</v>
      </c>
      <c r="DB432" s="45">
        <v>0</v>
      </c>
      <c r="DC432" s="45">
        <v>6</v>
      </c>
      <c r="DD432" s="45">
        <v>90.65</v>
      </c>
      <c r="DE432" s="45">
        <v>45.33</v>
      </c>
      <c r="DF432" s="45">
        <v>3</v>
      </c>
      <c r="DG432" s="45">
        <v>0</v>
      </c>
      <c r="DH432" s="45">
        <v>0</v>
      </c>
      <c r="DI432" s="45">
        <v>0</v>
      </c>
      <c r="DJ432" s="45">
        <v>0</v>
      </c>
      <c r="DK432" s="45">
        <v>0</v>
      </c>
      <c r="DL432" s="45">
        <v>0</v>
      </c>
      <c r="DM432" s="45"/>
      <c r="DN432" s="13"/>
      <c r="DO432" s="13">
        <v>0</v>
      </c>
      <c r="DP432" s="13"/>
    </row>
    <row r="433" spans="1:120" hidden="1">
      <c r="A433" s="45" t="s">
        <v>16</v>
      </c>
      <c r="B433" s="45" t="s">
        <v>2475</v>
      </c>
      <c r="C433" s="45" t="s">
        <v>4505</v>
      </c>
      <c r="D433" s="45"/>
      <c r="E433" s="45">
        <v>45848</v>
      </c>
      <c r="F433" s="45">
        <v>4059779045848</v>
      </c>
      <c r="G433" s="46"/>
      <c r="H433" s="45" t="s">
        <v>195</v>
      </c>
      <c r="I433" s="45" t="s">
        <v>3220</v>
      </c>
      <c r="J433" s="45" t="s">
        <v>3221</v>
      </c>
      <c r="K433" s="45" t="s">
        <v>4506</v>
      </c>
      <c r="L433" s="45" t="s">
        <v>195</v>
      </c>
      <c r="M433" s="45">
        <v>1</v>
      </c>
      <c r="N433" s="45">
        <v>5</v>
      </c>
      <c r="O433" s="45"/>
      <c r="P433" s="45">
        <v>188</v>
      </c>
      <c r="Q433" s="45" t="s">
        <v>3222</v>
      </c>
      <c r="R433" s="45" t="b">
        <v>0</v>
      </c>
      <c r="S433" s="45"/>
      <c r="T433" s="45">
        <v>5</v>
      </c>
      <c r="U433" s="45">
        <v>474</v>
      </c>
      <c r="V433" s="45">
        <v>1</v>
      </c>
      <c r="W433" s="45">
        <v>1</v>
      </c>
      <c r="X433" s="45">
        <v>1</v>
      </c>
      <c r="Y433" s="45" t="s">
        <v>3249</v>
      </c>
      <c r="Z433" s="45" t="s">
        <v>3339</v>
      </c>
      <c r="AA433" s="45">
        <v>0</v>
      </c>
      <c r="AB433" s="45" t="b">
        <v>0</v>
      </c>
      <c r="AC433" s="45" t="b">
        <v>0</v>
      </c>
      <c r="AD433" s="45" t="b">
        <v>0</v>
      </c>
      <c r="AE433" s="45" t="b">
        <v>0</v>
      </c>
      <c r="AF433" s="45" t="b">
        <v>0</v>
      </c>
      <c r="AG433" s="45" t="s">
        <v>3225</v>
      </c>
      <c r="AH433" s="45">
        <v>45</v>
      </c>
      <c r="AI433" s="45" t="b">
        <v>0</v>
      </c>
      <c r="AJ433" s="45" t="b">
        <v>0</v>
      </c>
      <c r="AK433" s="45"/>
      <c r="AL433" s="45" t="b">
        <v>0</v>
      </c>
      <c r="AM433" s="45"/>
      <c r="AN433" s="45"/>
      <c r="AO433" s="45"/>
      <c r="AP433" s="45"/>
      <c r="AQ433" s="45"/>
      <c r="AR433" s="45"/>
      <c r="AS433" s="45"/>
      <c r="AT433" s="45"/>
      <c r="AU433" s="45" t="s">
        <v>3251</v>
      </c>
      <c r="AV433" s="45">
        <v>25.31</v>
      </c>
      <c r="AW433" s="45" t="s">
        <v>76</v>
      </c>
      <c r="AX433" s="45" t="b">
        <v>0</v>
      </c>
      <c r="AY433" s="45" t="b">
        <v>0</v>
      </c>
      <c r="AZ433" s="45"/>
      <c r="BA433" s="45"/>
      <c r="BB433" s="45">
        <v>0</v>
      </c>
      <c r="BC433" s="45" t="s">
        <v>3222</v>
      </c>
      <c r="BD433" s="45" t="s">
        <v>3222</v>
      </c>
      <c r="BE433" s="45">
        <v>25.31</v>
      </c>
      <c r="BF433" s="45"/>
      <c r="BG433" s="45"/>
      <c r="BH433" s="45">
        <v>1</v>
      </c>
      <c r="BI433" s="45" t="s">
        <v>330</v>
      </c>
      <c r="BJ433" s="45"/>
      <c r="BK433" s="45" t="s">
        <v>3222</v>
      </c>
      <c r="BL433" s="45" t="s">
        <v>3228</v>
      </c>
      <c r="BM433" s="45" t="s">
        <v>3253</v>
      </c>
      <c r="BN433" s="45">
        <v>416880</v>
      </c>
      <c r="BO433" s="45" t="s">
        <v>3254</v>
      </c>
      <c r="BP433" s="45">
        <v>619</v>
      </c>
      <c r="BQ433" s="45" t="s">
        <v>3255</v>
      </c>
      <c r="BR433" s="45" t="s">
        <v>3256</v>
      </c>
      <c r="BS433" s="45"/>
      <c r="BT433" s="45" t="b">
        <v>0</v>
      </c>
      <c r="BU433" s="45">
        <v>1</v>
      </c>
      <c r="BV433" s="45" t="s">
        <v>4507</v>
      </c>
      <c r="BW433" s="45" t="s">
        <v>3235</v>
      </c>
      <c r="BX433" s="46"/>
      <c r="BY433" s="45"/>
      <c r="BZ433" s="45"/>
      <c r="CA433" s="47">
        <v>46048</v>
      </c>
      <c r="CB433" s="47">
        <v>45631</v>
      </c>
      <c r="CC433" s="45" t="s">
        <v>3236</v>
      </c>
      <c r="CD433" s="45" t="b">
        <v>0</v>
      </c>
      <c r="CE433" s="45" t="b">
        <v>0</v>
      </c>
      <c r="CF433" s="45" t="b">
        <v>0</v>
      </c>
      <c r="CG433" s="45" t="b">
        <v>0</v>
      </c>
      <c r="CH433" s="45"/>
      <c r="CI433" s="45" t="s">
        <v>337</v>
      </c>
      <c r="CJ433" s="45" t="s">
        <v>3237</v>
      </c>
      <c r="CK433" s="45" t="s">
        <v>3237</v>
      </c>
      <c r="CL433" s="45"/>
      <c r="CM433" s="45"/>
      <c r="CN433" s="45"/>
      <c r="CO433" s="45" t="b">
        <v>0</v>
      </c>
      <c r="CP433" s="45" t="s">
        <v>3238</v>
      </c>
      <c r="CQ433" s="45">
        <v>0</v>
      </c>
      <c r="CR433" s="45">
        <v>0</v>
      </c>
      <c r="CS433" s="45">
        <v>0.3543</v>
      </c>
      <c r="CT433" s="45"/>
      <c r="CU433" s="45"/>
      <c r="CV433" s="45">
        <v>8</v>
      </c>
      <c r="CW433" s="45">
        <v>9</v>
      </c>
      <c r="CX433" s="45">
        <v>130.32</v>
      </c>
      <c r="CY433" s="45">
        <v>0</v>
      </c>
      <c r="CZ433" s="45">
        <v>0</v>
      </c>
      <c r="DA433" s="45">
        <v>0</v>
      </c>
      <c r="DB433" s="45">
        <v>0</v>
      </c>
      <c r="DC433" s="45">
        <v>0</v>
      </c>
      <c r="DD433" s="45">
        <v>0</v>
      </c>
      <c r="DE433" s="45">
        <v>130.32</v>
      </c>
      <c r="DF433" s="45">
        <v>9</v>
      </c>
      <c r="DG433" s="45">
        <v>0</v>
      </c>
      <c r="DH433" s="45">
        <v>0</v>
      </c>
      <c r="DI433" s="45">
        <v>0</v>
      </c>
      <c r="DJ433" s="45">
        <v>0</v>
      </c>
      <c r="DK433" s="45">
        <v>0</v>
      </c>
      <c r="DL433" s="45">
        <v>0</v>
      </c>
      <c r="DM433" s="45"/>
      <c r="DN433" s="13">
        <v>0</v>
      </c>
      <c r="DO433" s="13">
        <v>0</v>
      </c>
      <c r="DP433" s="13"/>
    </row>
    <row r="434" spans="1:120" hidden="1">
      <c r="A434" s="45" t="s">
        <v>16</v>
      </c>
      <c r="B434" s="45" t="s">
        <v>3051</v>
      </c>
      <c r="C434" s="45" t="s">
        <v>4508</v>
      </c>
      <c r="D434" s="45"/>
      <c r="E434" s="45">
        <v>51528</v>
      </c>
      <c r="F434" s="45"/>
      <c r="G434" s="45"/>
      <c r="H434" s="45" t="s">
        <v>195</v>
      </c>
      <c r="I434" s="45" t="s">
        <v>3220</v>
      </c>
      <c r="J434" s="45"/>
      <c r="K434" s="45" t="s">
        <v>4509</v>
      </c>
      <c r="L434" s="45" t="s">
        <v>195</v>
      </c>
      <c r="M434" s="45">
        <v>153</v>
      </c>
      <c r="N434" s="45">
        <v>4.5999999999999996</v>
      </c>
      <c r="O434" s="45">
        <v>4.8</v>
      </c>
      <c r="P434" s="45">
        <v>128</v>
      </c>
      <c r="Q434" s="45" t="s">
        <v>3222</v>
      </c>
      <c r="R434" s="45" t="b">
        <v>0</v>
      </c>
      <c r="S434" s="45"/>
      <c r="T434" s="45">
        <v>6</v>
      </c>
      <c r="U434" s="45">
        <v>1143</v>
      </c>
      <c r="V434" s="45">
        <v>6</v>
      </c>
      <c r="W434" s="45">
        <v>6</v>
      </c>
      <c r="X434" s="45">
        <v>0</v>
      </c>
      <c r="Y434" s="45" t="s">
        <v>3223</v>
      </c>
      <c r="Z434" s="45"/>
      <c r="AA434" s="45">
        <v>0</v>
      </c>
      <c r="AB434" s="45" t="b">
        <v>0</v>
      </c>
      <c r="AC434" s="45" t="b">
        <v>0</v>
      </c>
      <c r="AD434" s="45" t="b">
        <v>0</v>
      </c>
      <c r="AE434" s="45" t="b">
        <v>0</v>
      </c>
      <c r="AF434" s="45" t="b">
        <v>0</v>
      </c>
      <c r="AG434" s="45" t="s">
        <v>3225</v>
      </c>
      <c r="AH434" s="45">
        <v>80</v>
      </c>
      <c r="AI434" s="45" t="b">
        <v>0</v>
      </c>
      <c r="AJ434" s="45" t="b">
        <v>0</v>
      </c>
      <c r="AK434" s="45"/>
      <c r="AL434" s="45" t="b">
        <v>0</v>
      </c>
      <c r="AM434" s="45"/>
      <c r="AN434" s="45"/>
      <c r="AO434" s="45"/>
      <c r="AP434" s="45"/>
      <c r="AQ434" s="45"/>
      <c r="AR434" s="45"/>
      <c r="AS434" s="45"/>
      <c r="AT434" s="45"/>
      <c r="AU434" s="45" t="s">
        <v>3251</v>
      </c>
      <c r="AV434" s="46"/>
      <c r="AW434" s="45"/>
      <c r="AX434" s="45" t="b">
        <v>0</v>
      </c>
      <c r="AY434" s="45" t="b">
        <v>0</v>
      </c>
      <c r="AZ434" s="45"/>
      <c r="BA434" s="45"/>
      <c r="BB434" s="45">
        <v>0</v>
      </c>
      <c r="BC434" s="45" t="b">
        <v>0</v>
      </c>
      <c r="BD434" s="45" t="b">
        <v>0</v>
      </c>
      <c r="BE434" s="45"/>
      <c r="BF434" s="45"/>
      <c r="BG434" s="45"/>
      <c r="BH434" s="45">
        <v>0</v>
      </c>
      <c r="BI434" s="45" t="s">
        <v>339</v>
      </c>
      <c r="BJ434" s="45"/>
      <c r="BK434" s="45" t="b">
        <v>0</v>
      </c>
      <c r="BL434" s="45"/>
      <c r="BM434" s="45" t="s">
        <v>3253</v>
      </c>
      <c r="BN434" s="45">
        <v>95666</v>
      </c>
      <c r="BO434" s="45" t="s">
        <v>4153</v>
      </c>
      <c r="BP434" s="45">
        <v>183</v>
      </c>
      <c r="BQ434" s="45" t="s">
        <v>4154</v>
      </c>
      <c r="BR434" s="45"/>
      <c r="BS434" s="45"/>
      <c r="BT434" s="45" t="b">
        <v>0</v>
      </c>
      <c r="BU434" s="45">
        <v>1</v>
      </c>
      <c r="BV434" s="45" t="s">
        <v>3307</v>
      </c>
      <c r="BW434" s="45"/>
      <c r="BX434" s="45"/>
      <c r="BY434" s="45"/>
      <c r="BZ434" s="45"/>
      <c r="CA434" s="47">
        <v>46048</v>
      </c>
      <c r="CB434" s="47">
        <v>45535</v>
      </c>
      <c r="CC434" s="45" t="s">
        <v>3236</v>
      </c>
      <c r="CD434" s="45" t="b">
        <v>0</v>
      </c>
      <c r="CE434" s="45" t="b">
        <v>0</v>
      </c>
      <c r="CF434" s="45" t="b">
        <v>0</v>
      </c>
      <c r="CG434" s="45" t="b">
        <v>0</v>
      </c>
      <c r="CH434" s="45"/>
      <c r="CI434" s="45" t="s">
        <v>337</v>
      </c>
      <c r="CJ434" s="45" t="s">
        <v>3371</v>
      </c>
      <c r="CK434" s="45" t="s">
        <v>3371</v>
      </c>
      <c r="CL434" s="45"/>
      <c r="CM434" s="45"/>
      <c r="CN434" s="45"/>
      <c r="CO434" s="45"/>
      <c r="CP434" s="45" t="s">
        <v>4094</v>
      </c>
      <c r="CQ434" s="45">
        <v>0</v>
      </c>
      <c r="CR434" s="45">
        <v>0</v>
      </c>
      <c r="CS434" s="45"/>
      <c r="CT434" s="45"/>
      <c r="CU434" s="45"/>
      <c r="CV434" s="45">
        <v>0</v>
      </c>
      <c r="CW434" s="45"/>
      <c r="CX434" s="45"/>
      <c r="CY434" s="45">
        <v>0</v>
      </c>
      <c r="CZ434" s="45"/>
      <c r="DA434" s="45"/>
      <c r="DB434" s="45"/>
      <c r="DC434" s="45"/>
      <c r="DD434" s="45"/>
      <c r="DE434" s="45"/>
      <c r="DF434" s="45"/>
      <c r="DG434" s="45"/>
      <c r="DH434" s="45"/>
      <c r="DI434" s="45"/>
      <c r="DJ434" s="45"/>
      <c r="DK434" s="45"/>
      <c r="DL434" s="45"/>
      <c r="DM434" s="45"/>
      <c r="DN434" s="13">
        <v>0</v>
      </c>
      <c r="DO434" s="13">
        <v>0</v>
      </c>
      <c r="DP434" s="13">
        <v>0.33</v>
      </c>
    </row>
    <row r="435" spans="1:120" hidden="1">
      <c r="A435" s="45" t="s">
        <v>16</v>
      </c>
      <c r="B435" s="45" t="s">
        <v>3050</v>
      </c>
      <c r="C435" s="45" t="s">
        <v>3984</v>
      </c>
      <c r="D435" s="45"/>
      <c r="E435" s="45">
        <v>30363</v>
      </c>
      <c r="F435" s="45"/>
      <c r="G435" s="45"/>
      <c r="H435" s="45" t="s">
        <v>195</v>
      </c>
      <c r="I435" s="45" t="s">
        <v>3220</v>
      </c>
      <c r="J435" s="45"/>
      <c r="K435" s="45" t="s">
        <v>4510</v>
      </c>
      <c r="L435" s="45"/>
      <c r="M435" s="45">
        <v>54</v>
      </c>
      <c r="N435" s="45">
        <v>4.2</v>
      </c>
      <c r="O435" s="45">
        <v>5</v>
      </c>
      <c r="P435" s="45">
        <v>117</v>
      </c>
      <c r="Q435" s="45" t="s">
        <v>3222</v>
      </c>
      <c r="R435" s="45" t="b">
        <v>0</v>
      </c>
      <c r="S435" s="45"/>
      <c r="T435" s="45">
        <v>6</v>
      </c>
      <c r="U435" s="45">
        <v>395</v>
      </c>
      <c r="V435" s="45">
        <v>8</v>
      </c>
      <c r="W435" s="45">
        <v>8</v>
      </c>
      <c r="X435" s="45">
        <v>1</v>
      </c>
      <c r="Y435" s="45" t="s">
        <v>3249</v>
      </c>
      <c r="Z435" s="45"/>
      <c r="AA435" s="45">
        <v>0</v>
      </c>
      <c r="AB435" s="45" t="b">
        <v>0</v>
      </c>
      <c r="AC435" s="45" t="b">
        <v>0</v>
      </c>
      <c r="AD435" s="45" t="b">
        <v>0</v>
      </c>
      <c r="AE435" s="45" t="b">
        <v>0</v>
      </c>
      <c r="AF435" s="45" t="b">
        <v>0</v>
      </c>
      <c r="AG435" s="45" t="s">
        <v>3225</v>
      </c>
      <c r="AH435" s="45">
        <v>60</v>
      </c>
      <c r="AI435" s="45" t="b">
        <v>0</v>
      </c>
      <c r="AJ435" s="45" t="b">
        <v>0</v>
      </c>
      <c r="AK435" s="45"/>
      <c r="AL435" s="45" t="b">
        <v>0</v>
      </c>
      <c r="AM435" s="45"/>
      <c r="AN435" s="45"/>
      <c r="AO435" s="45"/>
      <c r="AP435" s="45"/>
      <c r="AQ435" s="45"/>
      <c r="AR435" s="45"/>
      <c r="AS435" s="45"/>
      <c r="AT435" s="45"/>
      <c r="AU435" s="45" t="s">
        <v>3251</v>
      </c>
      <c r="AV435" s="46"/>
      <c r="AW435" s="45"/>
      <c r="AX435" s="45" t="b">
        <v>0</v>
      </c>
      <c r="AY435" s="45" t="b">
        <v>0</v>
      </c>
      <c r="AZ435" s="45"/>
      <c r="BA435" s="45"/>
      <c r="BB435" s="45">
        <v>0</v>
      </c>
      <c r="BC435" s="45" t="b">
        <v>0</v>
      </c>
      <c r="BD435" s="45" t="b">
        <v>0</v>
      </c>
      <c r="BE435" s="45"/>
      <c r="BF435" s="45"/>
      <c r="BG435" s="45"/>
      <c r="BH435" s="45">
        <v>0</v>
      </c>
      <c r="BI435" s="45" t="s">
        <v>339</v>
      </c>
      <c r="BJ435" s="45"/>
      <c r="BK435" s="45" t="b">
        <v>0</v>
      </c>
      <c r="BL435" s="45"/>
      <c r="BM435" s="45" t="s">
        <v>3243</v>
      </c>
      <c r="BN435" s="45">
        <v>103200</v>
      </c>
      <c r="BO435" s="45" t="s">
        <v>3244</v>
      </c>
      <c r="BP435" s="45">
        <v>644</v>
      </c>
      <c r="BQ435" s="45" t="s">
        <v>3245</v>
      </c>
      <c r="BR435" s="45"/>
      <c r="BS435" s="45"/>
      <c r="BT435" s="45" t="b">
        <v>0</v>
      </c>
      <c r="BU435" s="45">
        <v>2</v>
      </c>
      <c r="BV435" s="45" t="s">
        <v>3987</v>
      </c>
      <c r="BW435" s="45" t="s">
        <v>3521</v>
      </c>
      <c r="BX435" s="46"/>
      <c r="BY435" s="46"/>
      <c r="BZ435" s="45"/>
      <c r="CA435" s="47">
        <v>46048</v>
      </c>
      <c r="CB435" s="47">
        <v>46000</v>
      </c>
      <c r="CC435" s="45" t="s">
        <v>3236</v>
      </c>
      <c r="CD435" s="45" t="b">
        <v>0</v>
      </c>
      <c r="CE435" s="45" t="b">
        <v>0</v>
      </c>
      <c r="CF435" s="45" t="b">
        <v>0</v>
      </c>
      <c r="CG435" s="45" t="b">
        <v>0</v>
      </c>
      <c r="CH435" s="45"/>
      <c r="CI435" s="45" t="s">
        <v>337</v>
      </c>
      <c r="CJ435" s="45" t="s">
        <v>3371</v>
      </c>
      <c r="CK435" s="45" t="s">
        <v>3371</v>
      </c>
      <c r="CL435" s="45"/>
      <c r="CM435" s="45"/>
      <c r="CN435" s="45"/>
      <c r="CO435" s="45" t="b">
        <v>0</v>
      </c>
      <c r="CP435" s="45" t="s">
        <v>4094</v>
      </c>
      <c r="CQ435" s="45">
        <v>0</v>
      </c>
      <c r="CR435" s="45">
        <v>0</v>
      </c>
      <c r="CS435" s="45"/>
      <c r="CT435" s="45"/>
      <c r="CU435" s="45"/>
      <c r="CV435" s="45">
        <v>4</v>
      </c>
      <c r="CW435" s="45"/>
      <c r="CX435" s="45"/>
      <c r="CY435" s="45">
        <v>0</v>
      </c>
      <c r="CZ435" s="45"/>
      <c r="DA435" s="45"/>
      <c r="DB435" s="45"/>
      <c r="DC435" s="45"/>
      <c r="DD435" s="45"/>
      <c r="DE435" s="45"/>
      <c r="DF435" s="45"/>
      <c r="DG435" s="45"/>
      <c r="DH435" s="45"/>
      <c r="DI435" s="45"/>
      <c r="DJ435" s="45"/>
      <c r="DK435" s="45"/>
      <c r="DL435" s="45"/>
      <c r="DM435" s="45"/>
      <c r="DN435" s="13">
        <v>0</v>
      </c>
      <c r="DO435" s="13">
        <v>0</v>
      </c>
      <c r="DP435" s="13"/>
    </row>
    <row r="436" spans="1:120" hidden="1">
      <c r="A436" s="45" t="s">
        <v>16</v>
      </c>
      <c r="B436" s="45" t="s">
        <v>2035</v>
      </c>
      <c r="C436" s="45" t="s">
        <v>4511</v>
      </c>
      <c r="D436" s="45"/>
      <c r="E436" s="45">
        <v>24461</v>
      </c>
      <c r="F436" s="45">
        <v>4059779024461</v>
      </c>
      <c r="G436" s="46"/>
      <c r="H436" s="45" t="s">
        <v>337</v>
      </c>
      <c r="I436" s="45" t="s">
        <v>4512</v>
      </c>
      <c r="J436" s="45" t="s">
        <v>3221</v>
      </c>
      <c r="K436" s="45" t="s">
        <v>4513</v>
      </c>
      <c r="L436" s="45"/>
      <c r="M436" s="45">
        <v>103</v>
      </c>
      <c r="N436" s="45">
        <v>3.9</v>
      </c>
      <c r="O436" s="45">
        <v>3</v>
      </c>
      <c r="P436" s="45">
        <v>195</v>
      </c>
      <c r="Q436" s="45" t="s">
        <v>3222</v>
      </c>
      <c r="R436" s="45" t="b">
        <v>0</v>
      </c>
      <c r="S436" s="45"/>
      <c r="T436" s="45">
        <v>5</v>
      </c>
      <c r="U436" s="45">
        <v>641</v>
      </c>
      <c r="V436" s="45">
        <v>13</v>
      </c>
      <c r="W436" s="45">
        <v>13</v>
      </c>
      <c r="X436" s="45">
        <v>0</v>
      </c>
      <c r="Y436" s="45" t="s">
        <v>3249</v>
      </c>
      <c r="Z436" s="45"/>
      <c r="AA436" s="45">
        <v>0</v>
      </c>
      <c r="AB436" s="45" t="b">
        <v>0</v>
      </c>
      <c r="AC436" s="45" t="b">
        <v>0</v>
      </c>
      <c r="AD436" s="45" t="b">
        <v>0</v>
      </c>
      <c r="AE436" s="45" t="b">
        <v>0</v>
      </c>
      <c r="AF436" s="45" t="b">
        <v>0</v>
      </c>
      <c r="AG436" s="45" t="s">
        <v>3279</v>
      </c>
      <c r="AH436" s="45">
        <v>35</v>
      </c>
      <c r="AI436" s="45" t="b">
        <v>0</v>
      </c>
      <c r="AJ436" s="45" t="b">
        <v>0</v>
      </c>
      <c r="AK436" s="45"/>
      <c r="AL436" s="45" t="b">
        <v>0</v>
      </c>
      <c r="AM436" s="45"/>
      <c r="AN436" s="45"/>
      <c r="AO436" s="45"/>
      <c r="AP436" s="45"/>
      <c r="AQ436" s="45"/>
      <c r="AR436" s="45"/>
      <c r="AS436" s="45"/>
      <c r="AT436" s="45"/>
      <c r="AU436" s="45" t="s">
        <v>3251</v>
      </c>
      <c r="AV436" s="45">
        <v>7.82</v>
      </c>
      <c r="AW436" s="45"/>
      <c r="AX436" s="45" t="b">
        <v>0</v>
      </c>
      <c r="AY436" s="45" t="b">
        <v>0</v>
      </c>
      <c r="AZ436" s="45"/>
      <c r="BA436" s="45"/>
      <c r="BB436" s="45">
        <v>0</v>
      </c>
      <c r="BC436" s="45" t="b">
        <v>0</v>
      </c>
      <c r="BD436" s="45" t="b">
        <v>0</v>
      </c>
      <c r="BE436" s="45">
        <v>7.82</v>
      </c>
      <c r="BF436" s="45"/>
      <c r="BG436" s="45"/>
      <c r="BH436" s="45">
        <v>0</v>
      </c>
      <c r="BI436" s="45" t="s">
        <v>339</v>
      </c>
      <c r="BJ436" s="45"/>
      <c r="BK436" s="45" t="b">
        <v>0</v>
      </c>
      <c r="BL436" s="45" t="s">
        <v>3228</v>
      </c>
      <c r="BM436" s="45" t="s">
        <v>3243</v>
      </c>
      <c r="BN436" s="45">
        <v>254693</v>
      </c>
      <c r="BO436" s="45" t="s">
        <v>3498</v>
      </c>
      <c r="BP436" s="45">
        <v>1355</v>
      </c>
      <c r="BQ436" s="45" t="s">
        <v>3499</v>
      </c>
      <c r="BR436" s="45" t="s">
        <v>3448</v>
      </c>
      <c r="BS436" s="45"/>
      <c r="BT436" s="45" t="b">
        <v>0</v>
      </c>
      <c r="BU436" s="45">
        <v>1</v>
      </c>
      <c r="BV436" s="45" t="s">
        <v>3307</v>
      </c>
      <c r="BW436" s="45"/>
      <c r="BX436" s="45"/>
      <c r="BY436" s="45"/>
      <c r="BZ436" s="45"/>
      <c r="CA436" s="47">
        <v>46048</v>
      </c>
      <c r="CB436" s="47">
        <v>45077</v>
      </c>
      <c r="CC436" s="45" t="s">
        <v>4039</v>
      </c>
      <c r="CD436" s="45" t="b">
        <v>0</v>
      </c>
      <c r="CE436" s="45" t="b">
        <v>0</v>
      </c>
      <c r="CF436" s="45" t="b">
        <v>0</v>
      </c>
      <c r="CG436" s="45" t="b">
        <v>0</v>
      </c>
      <c r="CH436" s="45"/>
      <c r="CI436" s="45" t="s">
        <v>337</v>
      </c>
      <c r="CJ436" s="45" t="s">
        <v>4514</v>
      </c>
      <c r="CK436" s="45" t="s">
        <v>4514</v>
      </c>
      <c r="CL436" s="45"/>
      <c r="CM436" s="45"/>
      <c r="CN436" s="45"/>
      <c r="CO436" s="45" t="s">
        <v>3222</v>
      </c>
      <c r="CP436" s="45" t="s">
        <v>3238</v>
      </c>
      <c r="CQ436" s="45">
        <v>0</v>
      </c>
      <c r="CR436" s="45">
        <v>0</v>
      </c>
      <c r="CS436" s="45"/>
      <c r="CT436" s="45"/>
      <c r="CU436" s="45"/>
      <c r="CV436" s="45">
        <v>0</v>
      </c>
      <c r="CW436" s="45"/>
      <c r="CX436" s="45"/>
      <c r="CY436" s="45">
        <v>0</v>
      </c>
      <c r="CZ436" s="45"/>
      <c r="DA436" s="45"/>
      <c r="DB436" s="45"/>
      <c r="DC436" s="45"/>
      <c r="DD436" s="45"/>
      <c r="DE436" s="45"/>
      <c r="DF436" s="45"/>
      <c r="DG436" s="45"/>
      <c r="DH436" s="45"/>
      <c r="DI436" s="45"/>
      <c r="DJ436" s="45"/>
      <c r="DK436" s="45"/>
      <c r="DL436" s="45"/>
      <c r="DM436" s="45"/>
      <c r="DN436" s="13"/>
      <c r="DO436" s="13">
        <v>0</v>
      </c>
      <c r="DP436" s="13"/>
    </row>
    <row r="437" spans="1:120" hidden="1">
      <c r="A437" s="45" t="s">
        <v>16</v>
      </c>
      <c r="B437" s="45" t="s">
        <v>2135</v>
      </c>
      <c r="C437" s="45" t="s">
        <v>4515</v>
      </c>
      <c r="D437" s="45"/>
      <c r="E437" s="45">
        <v>25338</v>
      </c>
      <c r="F437" s="45">
        <v>4059779025338</v>
      </c>
      <c r="G437" s="46"/>
      <c r="H437" s="45" t="s">
        <v>337</v>
      </c>
      <c r="I437" s="45" t="s">
        <v>3276</v>
      </c>
      <c r="J437" s="45" t="s">
        <v>3776</v>
      </c>
      <c r="K437" s="45" t="s">
        <v>4516</v>
      </c>
      <c r="L437" s="45" t="s">
        <v>201</v>
      </c>
      <c r="M437" s="45">
        <v>67</v>
      </c>
      <c r="N437" s="45">
        <v>4</v>
      </c>
      <c r="O437" s="45"/>
      <c r="P437" s="45">
        <v>155</v>
      </c>
      <c r="Q437" s="45" t="s">
        <v>3222</v>
      </c>
      <c r="R437" s="45" t="b">
        <v>0</v>
      </c>
      <c r="S437" s="45"/>
      <c r="T437" s="45">
        <v>5</v>
      </c>
      <c r="U437" s="45">
        <v>0</v>
      </c>
      <c r="V437" s="45">
        <v>10</v>
      </c>
      <c r="W437" s="45">
        <v>10</v>
      </c>
      <c r="X437" s="45">
        <v>0</v>
      </c>
      <c r="Y437" s="45" t="s">
        <v>3223</v>
      </c>
      <c r="Z437" s="45"/>
      <c r="AA437" s="45">
        <v>0</v>
      </c>
      <c r="AB437" s="45" t="b">
        <v>0</v>
      </c>
      <c r="AC437" s="45" t="s">
        <v>3222</v>
      </c>
      <c r="AD437" s="45" t="b">
        <v>0</v>
      </c>
      <c r="AE437" s="45" t="b">
        <v>0</v>
      </c>
      <c r="AF437" s="45" t="b">
        <v>0</v>
      </c>
      <c r="AG437" s="45" t="s">
        <v>3279</v>
      </c>
      <c r="AH437" s="45">
        <v>70</v>
      </c>
      <c r="AI437" s="45" t="b">
        <v>0</v>
      </c>
      <c r="AJ437" s="45" t="b">
        <v>0</v>
      </c>
      <c r="AK437" s="45"/>
      <c r="AL437" s="45" t="b">
        <v>0</v>
      </c>
      <c r="AM437" s="45" t="b">
        <v>0</v>
      </c>
      <c r="AN437" s="45" t="b">
        <v>0</v>
      </c>
      <c r="AO437" s="45"/>
      <c r="AP437" s="45" t="b">
        <v>0</v>
      </c>
      <c r="AQ437" s="45" t="s">
        <v>3222</v>
      </c>
      <c r="AR437" s="45" t="s">
        <v>3222</v>
      </c>
      <c r="AS437" s="45" t="s">
        <v>3297</v>
      </c>
      <c r="AT437" s="45"/>
      <c r="AU437" s="45" t="s">
        <v>3227</v>
      </c>
      <c r="AV437" s="45">
        <v>12.99</v>
      </c>
      <c r="AW437" s="45" t="s">
        <v>76</v>
      </c>
      <c r="AX437" s="45" t="b">
        <v>0</v>
      </c>
      <c r="AY437" s="45" t="b">
        <v>0</v>
      </c>
      <c r="AZ437" s="45"/>
      <c r="BA437" s="45"/>
      <c r="BB437" s="45">
        <v>0</v>
      </c>
      <c r="BC437" s="45" t="s">
        <v>3222</v>
      </c>
      <c r="BD437" s="45" t="s">
        <v>3222</v>
      </c>
      <c r="BE437" s="45">
        <v>12.99</v>
      </c>
      <c r="BF437" s="45"/>
      <c r="BG437" s="45"/>
      <c r="BH437" s="45">
        <v>1</v>
      </c>
      <c r="BI437" s="45" t="s">
        <v>330</v>
      </c>
      <c r="BJ437" s="45" t="s">
        <v>4271</v>
      </c>
      <c r="BK437" s="45" t="s">
        <v>3222</v>
      </c>
      <c r="BL437" s="45" t="s">
        <v>3228</v>
      </c>
      <c r="BM437" s="45" t="s">
        <v>3243</v>
      </c>
      <c r="BN437" s="45">
        <v>481765</v>
      </c>
      <c r="BO437" s="45" t="s">
        <v>3559</v>
      </c>
      <c r="BP437" s="45"/>
      <c r="BQ437" s="45" t="s">
        <v>3560</v>
      </c>
      <c r="BR437" s="45" t="s">
        <v>3246</v>
      </c>
      <c r="BS437" s="45" t="s">
        <v>3233</v>
      </c>
      <c r="BT437" s="45" t="b">
        <v>0</v>
      </c>
      <c r="BU437" s="45">
        <v>2</v>
      </c>
      <c r="BV437" s="45" t="s">
        <v>4517</v>
      </c>
      <c r="BW437" s="45" t="s">
        <v>3235</v>
      </c>
      <c r="BX437" s="46"/>
      <c r="BY437" s="45"/>
      <c r="BZ437" s="45"/>
      <c r="CA437" s="47">
        <v>46048</v>
      </c>
      <c r="CB437" s="47">
        <v>45035</v>
      </c>
      <c r="CC437" s="45" t="s">
        <v>3561</v>
      </c>
      <c r="CD437" s="45" t="b">
        <v>0</v>
      </c>
      <c r="CE437" s="45" t="b">
        <v>0</v>
      </c>
      <c r="CF437" s="45" t="b">
        <v>0</v>
      </c>
      <c r="CG437" s="45" t="b">
        <v>0</v>
      </c>
      <c r="CH437" s="45"/>
      <c r="CI437" s="45" t="s">
        <v>337</v>
      </c>
      <c r="CJ437" s="45" t="s">
        <v>3322</v>
      </c>
      <c r="CK437" s="45" t="s">
        <v>3322</v>
      </c>
      <c r="CL437" s="45"/>
      <c r="CM437" s="45"/>
      <c r="CN437" s="45"/>
      <c r="CO437" s="45" t="s">
        <v>3222</v>
      </c>
      <c r="CP437" s="45" t="s">
        <v>3238</v>
      </c>
      <c r="CQ437" s="45">
        <v>0</v>
      </c>
      <c r="CR437" s="45">
        <v>0</v>
      </c>
      <c r="CS437" s="45"/>
      <c r="CT437" s="45"/>
      <c r="CU437" s="45"/>
      <c r="CV437" s="45">
        <v>0</v>
      </c>
      <c r="CW437" s="45"/>
      <c r="CX437" s="45"/>
      <c r="CY437" s="45">
        <v>0</v>
      </c>
      <c r="CZ437" s="45"/>
      <c r="DA437" s="45"/>
      <c r="DB437" s="45"/>
      <c r="DC437" s="45"/>
      <c r="DD437" s="45"/>
      <c r="DE437" s="45"/>
      <c r="DF437" s="45"/>
      <c r="DG437" s="45"/>
      <c r="DH437" s="45"/>
      <c r="DI437" s="45"/>
      <c r="DJ437" s="45"/>
      <c r="DK437" s="45"/>
      <c r="DL437" s="45"/>
      <c r="DM437" s="45"/>
      <c r="DN437" s="13">
        <v>0</v>
      </c>
      <c r="DO437" s="13">
        <v>0</v>
      </c>
      <c r="DP437" s="13"/>
    </row>
    <row r="438" spans="1:120" hidden="1">
      <c r="A438" s="45" t="s">
        <v>16</v>
      </c>
      <c r="B438" s="45" t="s">
        <v>2541</v>
      </c>
      <c r="C438" s="45" t="s">
        <v>4518</v>
      </c>
      <c r="D438" s="45"/>
      <c r="E438" s="45">
        <v>24720</v>
      </c>
      <c r="F438" s="45">
        <v>4059779024720</v>
      </c>
      <c r="G438" s="46"/>
      <c r="H438" s="45" t="s">
        <v>337</v>
      </c>
      <c r="I438" s="45" t="s">
        <v>4519</v>
      </c>
      <c r="J438" s="45" t="s">
        <v>3776</v>
      </c>
      <c r="K438" s="45" t="s">
        <v>4520</v>
      </c>
      <c r="L438" s="45" t="s">
        <v>201</v>
      </c>
      <c r="M438" s="45">
        <v>675</v>
      </c>
      <c r="N438" s="45">
        <v>4.0999999999999996</v>
      </c>
      <c r="O438" s="45">
        <v>2.2999999999999998</v>
      </c>
      <c r="P438" s="45">
        <v>106</v>
      </c>
      <c r="Q438" s="45" t="s">
        <v>3222</v>
      </c>
      <c r="R438" s="45" t="b">
        <v>0</v>
      </c>
      <c r="S438" s="45"/>
      <c r="T438" s="45">
        <v>5</v>
      </c>
      <c r="U438" s="45">
        <v>0</v>
      </c>
      <c r="V438" s="45">
        <v>9</v>
      </c>
      <c r="W438" s="45">
        <v>9</v>
      </c>
      <c r="X438" s="45">
        <v>1</v>
      </c>
      <c r="Y438" s="45" t="s">
        <v>3223</v>
      </c>
      <c r="Z438" s="45"/>
      <c r="AA438" s="45">
        <v>0</v>
      </c>
      <c r="AB438" s="45" t="b">
        <v>0</v>
      </c>
      <c r="AC438" s="45" t="s">
        <v>3222</v>
      </c>
      <c r="AD438" s="45" t="b">
        <v>0</v>
      </c>
      <c r="AE438" s="45" t="b">
        <v>0</v>
      </c>
      <c r="AF438" s="45" t="b">
        <v>0</v>
      </c>
      <c r="AG438" s="45" t="s">
        <v>3279</v>
      </c>
      <c r="AH438" s="45">
        <v>80</v>
      </c>
      <c r="AI438" s="45" t="b">
        <v>0</v>
      </c>
      <c r="AJ438" s="45" t="s">
        <v>3222</v>
      </c>
      <c r="AK438" s="45"/>
      <c r="AL438" s="45" t="b">
        <v>0</v>
      </c>
      <c r="AM438" s="45" t="b">
        <v>0</v>
      </c>
      <c r="AN438" s="45" t="s">
        <v>3222</v>
      </c>
      <c r="AO438" s="45"/>
      <c r="AP438" s="45" t="b">
        <v>0</v>
      </c>
      <c r="AQ438" s="45" t="s">
        <v>3222</v>
      </c>
      <c r="AR438" s="45"/>
      <c r="AS438" s="45" t="s">
        <v>3226</v>
      </c>
      <c r="AT438" s="45"/>
      <c r="AU438" s="45" t="s">
        <v>3227</v>
      </c>
      <c r="AV438" s="45">
        <v>12.5</v>
      </c>
      <c r="AW438" s="45" t="s">
        <v>4521</v>
      </c>
      <c r="AX438" s="45" t="b">
        <v>0</v>
      </c>
      <c r="AY438" s="45" t="s">
        <v>3222</v>
      </c>
      <c r="AZ438" s="45"/>
      <c r="BA438" s="45" t="s">
        <v>4522</v>
      </c>
      <c r="BB438" s="45">
        <v>2</v>
      </c>
      <c r="BC438" s="45" t="b">
        <v>0</v>
      </c>
      <c r="BD438" s="45" t="b">
        <v>0</v>
      </c>
      <c r="BE438" s="45">
        <v>19.989999999999998</v>
      </c>
      <c r="BF438" s="45"/>
      <c r="BG438" s="45"/>
      <c r="BH438" s="45">
        <v>6</v>
      </c>
      <c r="BI438" s="45" t="s">
        <v>330</v>
      </c>
      <c r="BJ438" s="45"/>
      <c r="BK438" s="45" t="s">
        <v>3222</v>
      </c>
      <c r="BL438" s="45" t="s">
        <v>3228</v>
      </c>
      <c r="BM438" s="45" t="s">
        <v>3243</v>
      </c>
      <c r="BN438" s="45">
        <v>203821</v>
      </c>
      <c r="BO438" s="45" t="s">
        <v>3559</v>
      </c>
      <c r="BP438" s="45">
        <v>1666</v>
      </c>
      <c r="BQ438" s="45" t="s">
        <v>3560</v>
      </c>
      <c r="BR438" s="45" t="s">
        <v>3448</v>
      </c>
      <c r="BS438" s="45"/>
      <c r="BT438" s="45" t="b">
        <v>0</v>
      </c>
      <c r="BU438" s="45">
        <v>1</v>
      </c>
      <c r="BV438" s="45" t="s">
        <v>4523</v>
      </c>
      <c r="BW438" s="45" t="s">
        <v>3235</v>
      </c>
      <c r="BX438" s="46"/>
      <c r="BY438" s="45"/>
      <c r="BZ438" s="45"/>
      <c r="CA438" s="47">
        <v>46048</v>
      </c>
      <c r="CB438" s="47">
        <v>45035</v>
      </c>
      <c r="CC438" s="45" t="s">
        <v>3561</v>
      </c>
      <c r="CD438" s="45" t="b">
        <v>0</v>
      </c>
      <c r="CE438" s="45" t="b">
        <v>0</v>
      </c>
      <c r="CF438" s="45" t="b">
        <v>0</v>
      </c>
      <c r="CG438" s="45" t="b">
        <v>0</v>
      </c>
      <c r="CH438" s="45"/>
      <c r="CI438" s="45" t="s">
        <v>337</v>
      </c>
      <c r="CJ438" s="45" t="s">
        <v>3322</v>
      </c>
      <c r="CK438" s="45" t="s">
        <v>3322</v>
      </c>
      <c r="CL438" s="45"/>
      <c r="CM438" s="45"/>
      <c r="CN438" s="45"/>
      <c r="CO438" s="45" t="b">
        <v>0</v>
      </c>
      <c r="CP438" s="45" t="s">
        <v>3238</v>
      </c>
      <c r="CQ438" s="45">
        <v>0</v>
      </c>
      <c r="CR438" s="45">
        <v>0</v>
      </c>
      <c r="CS438" s="45"/>
      <c r="CT438" s="45"/>
      <c r="CU438" s="45"/>
      <c r="CV438" s="45"/>
      <c r="CW438" s="45"/>
      <c r="CX438" s="45"/>
      <c r="CY438" s="45">
        <v>0</v>
      </c>
      <c r="CZ438" s="45"/>
      <c r="DA438" s="45"/>
      <c r="DB438" s="45"/>
      <c r="DC438" s="45"/>
      <c r="DD438" s="45"/>
      <c r="DE438" s="45"/>
      <c r="DF438" s="45"/>
      <c r="DG438" s="45"/>
      <c r="DH438" s="45"/>
      <c r="DI438" s="45"/>
      <c r="DJ438" s="45"/>
      <c r="DK438" s="45"/>
      <c r="DL438" s="45"/>
      <c r="DM438" s="45"/>
      <c r="DN438" s="13">
        <v>0</v>
      </c>
      <c r="DO438" s="13">
        <v>0</v>
      </c>
      <c r="DP438" s="13">
        <v>1</v>
      </c>
    </row>
    <row r="439" spans="1:120" hidden="1">
      <c r="A439" s="45" t="s">
        <v>16</v>
      </c>
      <c r="B439" s="45" t="s">
        <v>2725</v>
      </c>
      <c r="C439" s="45" t="s">
        <v>4515</v>
      </c>
      <c r="D439" s="45"/>
      <c r="E439" s="45">
        <v>25321</v>
      </c>
      <c r="F439" s="45">
        <v>4059779025321</v>
      </c>
      <c r="G439" s="46"/>
      <c r="H439" s="45" t="s">
        <v>337</v>
      </c>
      <c r="I439" s="45" t="s">
        <v>3276</v>
      </c>
      <c r="J439" s="45" t="s">
        <v>3776</v>
      </c>
      <c r="K439" s="45" t="s">
        <v>4524</v>
      </c>
      <c r="L439" s="45" t="s">
        <v>201</v>
      </c>
      <c r="M439" s="45">
        <v>67</v>
      </c>
      <c r="N439" s="45">
        <v>4</v>
      </c>
      <c r="O439" s="45"/>
      <c r="P439" s="45">
        <v>153</v>
      </c>
      <c r="Q439" s="45" t="s">
        <v>3222</v>
      </c>
      <c r="R439" s="45" t="b">
        <v>0</v>
      </c>
      <c r="S439" s="45"/>
      <c r="T439" s="45">
        <v>5</v>
      </c>
      <c r="U439" s="45">
        <v>0</v>
      </c>
      <c r="V439" s="45">
        <v>14</v>
      </c>
      <c r="W439" s="45">
        <v>14</v>
      </c>
      <c r="X439" s="45">
        <v>0</v>
      </c>
      <c r="Y439" s="45" t="s">
        <v>3223</v>
      </c>
      <c r="Z439" s="45"/>
      <c r="AA439" s="45">
        <v>0</v>
      </c>
      <c r="AB439" s="45" t="b">
        <v>0</v>
      </c>
      <c r="AC439" s="45" t="s">
        <v>3222</v>
      </c>
      <c r="AD439" s="45" t="b">
        <v>0</v>
      </c>
      <c r="AE439" s="45" t="b">
        <v>0</v>
      </c>
      <c r="AF439" s="45" t="b">
        <v>0</v>
      </c>
      <c r="AG439" s="45" t="s">
        <v>3279</v>
      </c>
      <c r="AH439" s="45">
        <v>70</v>
      </c>
      <c r="AI439" s="45" t="b">
        <v>0</v>
      </c>
      <c r="AJ439" s="45" t="b">
        <v>0</v>
      </c>
      <c r="AK439" s="45"/>
      <c r="AL439" s="45" t="b">
        <v>0</v>
      </c>
      <c r="AM439" s="45" t="b">
        <v>0</v>
      </c>
      <c r="AN439" s="45" t="b">
        <v>0</v>
      </c>
      <c r="AO439" s="45"/>
      <c r="AP439" s="45" t="b">
        <v>0</v>
      </c>
      <c r="AQ439" s="45" t="s">
        <v>3222</v>
      </c>
      <c r="AR439" s="45" t="s">
        <v>3222</v>
      </c>
      <c r="AS439" s="45" t="s">
        <v>3297</v>
      </c>
      <c r="AT439" s="45"/>
      <c r="AU439" s="45" t="s">
        <v>3227</v>
      </c>
      <c r="AV439" s="45">
        <v>12.99</v>
      </c>
      <c r="AW439" s="45" t="s">
        <v>76</v>
      </c>
      <c r="AX439" s="45" t="b">
        <v>0</v>
      </c>
      <c r="AY439" s="45" t="b">
        <v>0</v>
      </c>
      <c r="AZ439" s="45"/>
      <c r="BA439" s="45"/>
      <c r="BB439" s="45">
        <v>0</v>
      </c>
      <c r="BC439" s="45" t="s">
        <v>3222</v>
      </c>
      <c r="BD439" s="45" t="s">
        <v>3222</v>
      </c>
      <c r="BE439" s="45">
        <v>12.99</v>
      </c>
      <c r="BF439" s="45"/>
      <c r="BG439" s="45"/>
      <c r="BH439" s="45">
        <v>1</v>
      </c>
      <c r="BI439" s="45" t="s">
        <v>330</v>
      </c>
      <c r="BJ439" s="45" t="s">
        <v>3454</v>
      </c>
      <c r="BK439" s="45" t="s">
        <v>3222</v>
      </c>
      <c r="BL439" s="45" t="s">
        <v>3228</v>
      </c>
      <c r="BM439" s="45" t="s">
        <v>3243</v>
      </c>
      <c r="BN439" s="45">
        <v>481765</v>
      </c>
      <c r="BO439" s="45" t="s">
        <v>3559</v>
      </c>
      <c r="BP439" s="45"/>
      <c r="BQ439" s="45" t="s">
        <v>3560</v>
      </c>
      <c r="BR439" s="45" t="s">
        <v>3246</v>
      </c>
      <c r="BS439" s="45" t="s">
        <v>3233</v>
      </c>
      <c r="BT439" s="45" t="b">
        <v>0</v>
      </c>
      <c r="BU439" s="45">
        <v>2</v>
      </c>
      <c r="BV439" s="45" t="s">
        <v>4517</v>
      </c>
      <c r="BW439" s="45" t="s">
        <v>3235</v>
      </c>
      <c r="BX439" s="46"/>
      <c r="BY439" s="45"/>
      <c r="BZ439" s="45"/>
      <c r="CA439" s="47">
        <v>46048</v>
      </c>
      <c r="CB439" s="47">
        <v>45035</v>
      </c>
      <c r="CC439" s="45" t="s">
        <v>3561</v>
      </c>
      <c r="CD439" s="45" t="b">
        <v>0</v>
      </c>
      <c r="CE439" s="45" t="b">
        <v>0</v>
      </c>
      <c r="CF439" s="45" t="b">
        <v>0</v>
      </c>
      <c r="CG439" s="45" t="b">
        <v>0</v>
      </c>
      <c r="CH439" s="45"/>
      <c r="CI439" s="45" t="s">
        <v>337</v>
      </c>
      <c r="CJ439" s="45" t="s">
        <v>3322</v>
      </c>
      <c r="CK439" s="45" t="s">
        <v>3322</v>
      </c>
      <c r="CL439" s="45"/>
      <c r="CM439" s="45"/>
      <c r="CN439" s="45"/>
      <c r="CO439" s="45" t="b">
        <v>0</v>
      </c>
      <c r="CP439" s="45" t="s">
        <v>3238</v>
      </c>
      <c r="CQ439" s="45">
        <v>0</v>
      </c>
      <c r="CR439" s="45">
        <v>0</v>
      </c>
      <c r="CS439" s="45"/>
      <c r="CT439" s="45"/>
      <c r="CU439" s="45"/>
      <c r="CV439" s="45">
        <v>0</v>
      </c>
      <c r="CW439" s="45">
        <v>0</v>
      </c>
      <c r="CX439" s="45">
        <v>0</v>
      </c>
      <c r="CY439" s="45">
        <v>0</v>
      </c>
      <c r="CZ439" s="45"/>
      <c r="DA439" s="45">
        <v>0</v>
      </c>
      <c r="DB439" s="45">
        <v>0</v>
      </c>
      <c r="DC439" s="45"/>
      <c r="DD439" s="45"/>
      <c r="DE439" s="45">
        <v>0</v>
      </c>
      <c r="DF439" s="45">
        <v>0</v>
      </c>
      <c r="DG439" s="45">
        <v>0</v>
      </c>
      <c r="DH439" s="45"/>
      <c r="DI439" s="45"/>
      <c r="DJ439" s="45"/>
      <c r="DK439" s="45"/>
      <c r="DL439" s="45">
        <v>0</v>
      </c>
      <c r="DM439" s="45">
        <v>1</v>
      </c>
      <c r="DN439" s="13">
        <v>0</v>
      </c>
      <c r="DO439" s="13">
        <v>0</v>
      </c>
      <c r="DP439" s="13">
        <v>0.67</v>
      </c>
    </row>
    <row r="440" spans="1:120" hidden="1">
      <c r="A440" s="45" t="s">
        <v>16</v>
      </c>
      <c r="B440" s="45" t="s">
        <v>2876</v>
      </c>
      <c r="C440" s="45" t="s">
        <v>4525</v>
      </c>
      <c r="D440" s="45"/>
      <c r="E440" s="45">
        <v>27714</v>
      </c>
      <c r="F440" s="45">
        <v>4059779027714</v>
      </c>
      <c r="G440" s="46"/>
      <c r="H440" s="45" t="s">
        <v>337</v>
      </c>
      <c r="I440" s="45" t="s">
        <v>4512</v>
      </c>
      <c r="J440" s="45" t="s">
        <v>3221</v>
      </c>
      <c r="K440" s="45" t="s">
        <v>4526</v>
      </c>
      <c r="L440" s="45" t="s">
        <v>296</v>
      </c>
      <c r="M440" s="45">
        <v>18</v>
      </c>
      <c r="N440" s="45">
        <v>4.5999999999999996</v>
      </c>
      <c r="O440" s="45"/>
      <c r="P440" s="45">
        <v>84</v>
      </c>
      <c r="Q440" s="45" t="s">
        <v>3222</v>
      </c>
      <c r="R440" s="45" t="b">
        <v>0</v>
      </c>
      <c r="S440" s="45"/>
      <c r="T440" s="45">
        <v>5</v>
      </c>
      <c r="U440" s="45">
        <v>0</v>
      </c>
      <c r="V440" s="45">
        <v>9</v>
      </c>
      <c r="W440" s="45">
        <v>9</v>
      </c>
      <c r="X440" s="45">
        <v>1</v>
      </c>
      <c r="Y440" s="45" t="s">
        <v>3223</v>
      </c>
      <c r="Z440" s="45"/>
      <c r="AA440" s="45">
        <v>27714</v>
      </c>
      <c r="AB440" s="45" t="b">
        <v>0</v>
      </c>
      <c r="AC440" s="45" t="b">
        <v>0</v>
      </c>
      <c r="AD440" s="45" t="b">
        <v>0</v>
      </c>
      <c r="AE440" s="45" t="b">
        <v>0</v>
      </c>
      <c r="AF440" s="45" t="b">
        <v>0</v>
      </c>
      <c r="AG440" s="45" t="s">
        <v>3279</v>
      </c>
      <c r="AH440" s="45">
        <v>70</v>
      </c>
      <c r="AI440" s="45" t="b">
        <v>0</v>
      </c>
      <c r="AJ440" s="45" t="b">
        <v>0</v>
      </c>
      <c r="AK440" s="45"/>
      <c r="AL440" s="45" t="b">
        <v>0</v>
      </c>
      <c r="AM440" s="45" t="s">
        <v>3222</v>
      </c>
      <c r="AN440" s="45" t="s">
        <v>3222</v>
      </c>
      <c r="AO440" s="45"/>
      <c r="AP440" s="45" t="b">
        <v>0</v>
      </c>
      <c r="AQ440" s="45" t="s">
        <v>3222</v>
      </c>
      <c r="AR440" s="45" t="b">
        <v>0</v>
      </c>
      <c r="AS440" s="45" t="s">
        <v>3226</v>
      </c>
      <c r="AT440" s="45"/>
      <c r="AU440" s="45" t="s">
        <v>3227</v>
      </c>
      <c r="AV440" s="45">
        <v>182.96</v>
      </c>
      <c r="AW440" s="45"/>
      <c r="AX440" s="45" t="b">
        <v>0</v>
      </c>
      <c r="AY440" s="45" t="b">
        <v>0</v>
      </c>
      <c r="AZ440" s="45"/>
      <c r="BA440" s="45"/>
      <c r="BB440" s="45">
        <v>0</v>
      </c>
      <c r="BC440" s="45" t="b">
        <v>0</v>
      </c>
      <c r="BD440" s="45" t="b">
        <v>0</v>
      </c>
      <c r="BE440" s="45">
        <v>182.96</v>
      </c>
      <c r="BF440" s="45"/>
      <c r="BG440" s="45"/>
      <c r="BH440" s="45">
        <v>0</v>
      </c>
      <c r="BI440" s="45" t="s">
        <v>339</v>
      </c>
      <c r="BJ440" s="45"/>
      <c r="BK440" s="45" t="b">
        <v>0</v>
      </c>
      <c r="BL440" s="45" t="s">
        <v>3228</v>
      </c>
      <c r="BM440" s="45" t="s">
        <v>3243</v>
      </c>
      <c r="BN440" s="45">
        <v>446228</v>
      </c>
      <c r="BO440" s="45" t="s">
        <v>3958</v>
      </c>
      <c r="BP440" s="45"/>
      <c r="BQ440" s="45" t="s">
        <v>3959</v>
      </c>
      <c r="BR440" s="45" t="s">
        <v>3448</v>
      </c>
      <c r="BS440" s="45"/>
      <c r="BT440" s="45" t="b">
        <v>0</v>
      </c>
      <c r="BU440" s="45">
        <v>1</v>
      </c>
      <c r="BV440" s="45" t="s">
        <v>3307</v>
      </c>
      <c r="BW440" s="45"/>
      <c r="BX440" s="45"/>
      <c r="BY440" s="45"/>
      <c r="BZ440" s="45"/>
      <c r="CA440" s="47">
        <v>46048</v>
      </c>
      <c r="CB440" s="47">
        <v>45077</v>
      </c>
      <c r="CC440" s="45" t="s">
        <v>3909</v>
      </c>
      <c r="CD440" s="45" t="b">
        <v>0</v>
      </c>
      <c r="CE440" s="45" t="b">
        <v>0</v>
      </c>
      <c r="CF440" s="45" t="b">
        <v>0</v>
      </c>
      <c r="CG440" s="45" t="b">
        <v>0</v>
      </c>
      <c r="CH440" s="45"/>
      <c r="CI440" s="45" t="s">
        <v>337</v>
      </c>
      <c r="CJ440" s="45"/>
      <c r="CK440" s="45"/>
      <c r="CL440" s="45"/>
      <c r="CM440" s="45">
        <v>182.96</v>
      </c>
      <c r="CN440" s="45"/>
      <c r="CO440" s="45" t="b">
        <v>0</v>
      </c>
      <c r="CP440" s="45" t="s">
        <v>3238</v>
      </c>
      <c r="CQ440" s="45">
        <v>0</v>
      </c>
      <c r="CR440" s="45">
        <v>0</v>
      </c>
      <c r="CS440" s="45"/>
      <c r="CT440" s="45"/>
      <c r="CU440" s="45"/>
      <c r="CV440" s="45">
        <v>0</v>
      </c>
      <c r="CW440" s="45"/>
      <c r="CX440" s="45"/>
      <c r="CY440" s="45">
        <v>0</v>
      </c>
      <c r="CZ440" s="45"/>
      <c r="DA440" s="45"/>
      <c r="DB440" s="45"/>
      <c r="DC440" s="45"/>
      <c r="DD440" s="45"/>
      <c r="DE440" s="45"/>
      <c r="DF440" s="45"/>
      <c r="DG440" s="45"/>
      <c r="DH440" s="45"/>
      <c r="DI440" s="45"/>
      <c r="DJ440" s="45"/>
      <c r="DK440" s="45"/>
      <c r="DL440" s="45"/>
      <c r="DM440" s="45"/>
      <c r="DN440" s="13">
        <v>0</v>
      </c>
      <c r="DO440" s="13">
        <v>0</v>
      </c>
      <c r="DP440" s="13"/>
    </row>
    <row r="441" spans="1:120" hidden="1">
      <c r="A441" s="45" t="s">
        <v>16</v>
      </c>
      <c r="B441" s="45" t="s">
        <v>2877</v>
      </c>
      <c r="C441" s="45" t="s">
        <v>4525</v>
      </c>
      <c r="D441" s="45"/>
      <c r="E441" s="45">
        <v>27691</v>
      </c>
      <c r="F441" s="45">
        <v>4059779027691</v>
      </c>
      <c r="G441" s="46"/>
      <c r="H441" s="45" t="s">
        <v>337</v>
      </c>
      <c r="I441" s="45" t="s">
        <v>4512</v>
      </c>
      <c r="J441" s="45" t="s">
        <v>3221</v>
      </c>
      <c r="K441" s="45" t="s">
        <v>4527</v>
      </c>
      <c r="L441" s="45" t="s">
        <v>296</v>
      </c>
      <c r="M441" s="45">
        <v>21</v>
      </c>
      <c r="N441" s="45">
        <v>4.3</v>
      </c>
      <c r="O441" s="45"/>
      <c r="P441" s="45">
        <v>112</v>
      </c>
      <c r="Q441" s="45" t="s">
        <v>3222</v>
      </c>
      <c r="R441" s="45" t="b">
        <v>0</v>
      </c>
      <c r="S441" s="45"/>
      <c r="T441" s="45">
        <v>5</v>
      </c>
      <c r="U441" s="45">
        <v>0</v>
      </c>
      <c r="V441" s="45">
        <v>9</v>
      </c>
      <c r="W441" s="45">
        <v>9</v>
      </c>
      <c r="X441" s="45">
        <v>1</v>
      </c>
      <c r="Y441" s="45" t="s">
        <v>3223</v>
      </c>
      <c r="Z441" s="45"/>
      <c r="AA441" s="45">
        <v>27691</v>
      </c>
      <c r="AB441" s="45" t="b">
        <v>0</v>
      </c>
      <c r="AC441" s="45" t="b">
        <v>0</v>
      </c>
      <c r="AD441" s="45" t="b">
        <v>0</v>
      </c>
      <c r="AE441" s="45" t="b">
        <v>0</v>
      </c>
      <c r="AF441" s="45" t="b">
        <v>0</v>
      </c>
      <c r="AG441" s="45" t="s">
        <v>3279</v>
      </c>
      <c r="AH441" s="45">
        <v>70</v>
      </c>
      <c r="AI441" s="45" t="b">
        <v>0</v>
      </c>
      <c r="AJ441" s="45" t="b">
        <v>0</v>
      </c>
      <c r="AK441" s="45"/>
      <c r="AL441" s="45" t="b">
        <v>0</v>
      </c>
      <c r="AM441" s="45" t="b">
        <v>0</v>
      </c>
      <c r="AN441" s="45" t="b">
        <v>0</v>
      </c>
      <c r="AO441" s="45"/>
      <c r="AP441" s="45" t="b">
        <v>0</v>
      </c>
      <c r="AQ441" s="45" t="s">
        <v>3222</v>
      </c>
      <c r="AR441" s="45" t="b">
        <v>0</v>
      </c>
      <c r="AS441" s="45" t="s">
        <v>3226</v>
      </c>
      <c r="AT441" s="45"/>
      <c r="AU441" s="45" t="s">
        <v>3227</v>
      </c>
      <c r="AV441" s="45">
        <v>42.09</v>
      </c>
      <c r="AW441" s="45"/>
      <c r="AX441" s="45" t="b">
        <v>0</v>
      </c>
      <c r="AY441" s="45" t="b">
        <v>0</v>
      </c>
      <c r="AZ441" s="45"/>
      <c r="BA441" s="45"/>
      <c r="BB441" s="45">
        <v>0</v>
      </c>
      <c r="BC441" s="45" t="b">
        <v>0</v>
      </c>
      <c r="BD441" s="45" t="b">
        <v>0</v>
      </c>
      <c r="BE441" s="45">
        <v>42.09</v>
      </c>
      <c r="BF441" s="45"/>
      <c r="BG441" s="45"/>
      <c r="BH441" s="45">
        <v>0</v>
      </c>
      <c r="BI441" s="45" t="s">
        <v>339</v>
      </c>
      <c r="BJ441" s="45"/>
      <c r="BK441" s="45" t="b">
        <v>0</v>
      </c>
      <c r="BL441" s="45" t="s">
        <v>3228</v>
      </c>
      <c r="BM441" s="45" t="s">
        <v>3243</v>
      </c>
      <c r="BN441" s="45">
        <v>446228</v>
      </c>
      <c r="BO441" s="45" t="s">
        <v>3333</v>
      </c>
      <c r="BP441" s="45"/>
      <c r="BQ441" s="45" t="s">
        <v>3334</v>
      </c>
      <c r="BR441" s="45" t="s">
        <v>3448</v>
      </c>
      <c r="BS441" s="45"/>
      <c r="BT441" s="45" t="b">
        <v>0</v>
      </c>
      <c r="BU441" s="45">
        <v>1</v>
      </c>
      <c r="BV441" s="45" t="s">
        <v>3307</v>
      </c>
      <c r="BW441" s="45"/>
      <c r="BX441" s="45"/>
      <c r="BY441" s="45"/>
      <c r="BZ441" s="45"/>
      <c r="CA441" s="47">
        <v>46048</v>
      </c>
      <c r="CB441" s="47">
        <v>45077</v>
      </c>
      <c r="CC441" s="45" t="s">
        <v>3336</v>
      </c>
      <c r="CD441" s="45" t="b">
        <v>0</v>
      </c>
      <c r="CE441" s="45" t="b">
        <v>0</v>
      </c>
      <c r="CF441" s="45" t="b">
        <v>0</v>
      </c>
      <c r="CG441" s="45" t="b">
        <v>0</v>
      </c>
      <c r="CH441" s="45"/>
      <c r="CI441" s="45" t="s">
        <v>337</v>
      </c>
      <c r="CJ441" s="45"/>
      <c r="CK441" s="45"/>
      <c r="CL441" s="45"/>
      <c r="CM441" s="45"/>
      <c r="CN441" s="45"/>
      <c r="CO441" s="45" t="b">
        <v>0</v>
      </c>
      <c r="CP441" s="45" t="s">
        <v>3238</v>
      </c>
      <c r="CQ441" s="45">
        <v>0</v>
      </c>
      <c r="CR441" s="45">
        <v>0</v>
      </c>
      <c r="CS441" s="45"/>
      <c r="CT441" s="45"/>
      <c r="CU441" s="45"/>
      <c r="CV441" s="45">
        <v>0</v>
      </c>
      <c r="CW441" s="45"/>
      <c r="CX441" s="45"/>
      <c r="CY441" s="45">
        <v>0</v>
      </c>
      <c r="CZ441" s="45"/>
      <c r="DA441" s="45"/>
      <c r="DB441" s="45"/>
      <c r="DC441" s="45"/>
      <c r="DD441" s="45"/>
      <c r="DE441" s="45"/>
      <c r="DF441" s="45"/>
      <c r="DG441" s="45"/>
      <c r="DH441" s="45"/>
      <c r="DI441" s="45"/>
      <c r="DJ441" s="45"/>
      <c r="DK441" s="45"/>
      <c r="DL441" s="45"/>
      <c r="DM441" s="45"/>
      <c r="DN441" s="13"/>
      <c r="DO441" s="13"/>
      <c r="DP441" s="13"/>
    </row>
    <row r="442" spans="1:120" hidden="1">
      <c r="A442" s="45" t="s">
        <v>16</v>
      </c>
      <c r="B442" s="45" t="s">
        <v>153</v>
      </c>
      <c r="C442" s="45" t="s">
        <v>4528</v>
      </c>
      <c r="D442" s="45"/>
      <c r="E442" s="45">
        <v>27752</v>
      </c>
      <c r="F442" s="45">
        <v>4059779027752</v>
      </c>
      <c r="G442" s="46"/>
      <c r="H442" s="45" t="s">
        <v>333</v>
      </c>
      <c r="I442" s="45" t="s">
        <v>3593</v>
      </c>
      <c r="J442" s="45" t="s">
        <v>3221</v>
      </c>
      <c r="K442" s="45" t="s">
        <v>4529</v>
      </c>
      <c r="L442" s="45" t="s">
        <v>211</v>
      </c>
      <c r="M442" s="45">
        <v>788</v>
      </c>
      <c r="N442" s="45">
        <v>4.4000000000000004</v>
      </c>
      <c r="O442" s="45">
        <v>4.4000000000000004</v>
      </c>
      <c r="P442" s="45">
        <v>103</v>
      </c>
      <c r="Q442" s="45" t="s">
        <v>3222</v>
      </c>
      <c r="R442" s="45" t="b">
        <v>0</v>
      </c>
      <c r="S442" s="45"/>
      <c r="T442" s="45">
        <v>5</v>
      </c>
      <c r="U442" s="45">
        <v>0</v>
      </c>
      <c r="V442" s="45">
        <v>13</v>
      </c>
      <c r="W442" s="45">
        <v>13</v>
      </c>
      <c r="X442" s="45">
        <v>3</v>
      </c>
      <c r="Y442" s="45" t="s">
        <v>3223</v>
      </c>
      <c r="Z442" s="45" t="s">
        <v>4530</v>
      </c>
      <c r="AA442" s="45">
        <v>6</v>
      </c>
      <c r="AB442" s="45" t="b">
        <v>0</v>
      </c>
      <c r="AC442" s="45" t="s">
        <v>3222</v>
      </c>
      <c r="AD442" s="45" t="b">
        <v>0</v>
      </c>
      <c r="AE442" s="45" t="b">
        <v>0</v>
      </c>
      <c r="AF442" s="45" t="b">
        <v>0</v>
      </c>
      <c r="AG442" s="45" t="s">
        <v>3596</v>
      </c>
      <c r="AH442" s="45">
        <v>90</v>
      </c>
      <c r="AI442" s="45" t="b">
        <v>0</v>
      </c>
      <c r="AJ442" s="45" t="s">
        <v>3222</v>
      </c>
      <c r="AK442" s="45"/>
      <c r="AL442" s="45" t="b">
        <v>0</v>
      </c>
      <c r="AM442" s="45" t="s">
        <v>3222</v>
      </c>
      <c r="AN442" s="45" t="s">
        <v>3222</v>
      </c>
      <c r="AO442" s="45"/>
      <c r="AP442" s="45" t="s">
        <v>3222</v>
      </c>
      <c r="AQ442" s="45" t="s">
        <v>3222</v>
      </c>
      <c r="AR442" s="45"/>
      <c r="AS442" s="45" t="s">
        <v>3297</v>
      </c>
      <c r="AT442" s="45"/>
      <c r="AU442" s="45" t="s">
        <v>3227</v>
      </c>
      <c r="AV442" s="45">
        <v>20.8</v>
      </c>
      <c r="AW442" s="45" t="s">
        <v>76</v>
      </c>
      <c r="AX442" s="45" t="b">
        <v>0</v>
      </c>
      <c r="AY442" s="45" t="b">
        <v>0</v>
      </c>
      <c r="AZ442" s="45"/>
      <c r="BA442" s="45"/>
      <c r="BB442" s="45">
        <v>0</v>
      </c>
      <c r="BC442" s="45" t="s">
        <v>3222</v>
      </c>
      <c r="BD442" s="45" t="s">
        <v>3222</v>
      </c>
      <c r="BE442" s="45">
        <v>20.8</v>
      </c>
      <c r="BF442" s="45"/>
      <c r="BG442" s="45"/>
      <c r="BH442" s="45">
        <v>2</v>
      </c>
      <c r="BI442" s="45" t="s">
        <v>330</v>
      </c>
      <c r="BJ442" s="45"/>
      <c r="BK442" s="45" t="s">
        <v>3222</v>
      </c>
      <c r="BL442" s="45" t="s">
        <v>3228</v>
      </c>
      <c r="BM442" s="45" t="s">
        <v>3243</v>
      </c>
      <c r="BN442" s="45">
        <v>153226</v>
      </c>
      <c r="BO442" s="45" t="s">
        <v>3551</v>
      </c>
      <c r="BP442" s="45">
        <v>520</v>
      </c>
      <c r="BQ442" s="45" t="s">
        <v>3552</v>
      </c>
      <c r="BR442" s="45" t="s">
        <v>3256</v>
      </c>
      <c r="BS442" s="45" t="s">
        <v>3233</v>
      </c>
      <c r="BT442" s="45" t="b">
        <v>0</v>
      </c>
      <c r="BU442" s="45">
        <v>1</v>
      </c>
      <c r="BV442" s="45" t="s">
        <v>4531</v>
      </c>
      <c r="BW442" s="45" t="s">
        <v>3258</v>
      </c>
      <c r="BX442" s="45"/>
      <c r="BY442" s="45"/>
      <c r="BZ442" s="45"/>
      <c r="CA442" s="47">
        <v>46048</v>
      </c>
      <c r="CB442" s="47">
        <v>45035</v>
      </c>
      <c r="CC442" s="45" t="s">
        <v>3358</v>
      </c>
      <c r="CD442" s="45" t="b">
        <v>0</v>
      </c>
      <c r="CE442" s="45" t="b">
        <v>0</v>
      </c>
      <c r="CF442" s="45" t="b">
        <v>0</v>
      </c>
      <c r="CG442" s="45" t="b">
        <v>0</v>
      </c>
      <c r="CH442" s="45"/>
      <c r="CI442" s="45" t="s">
        <v>337</v>
      </c>
      <c r="CJ442" s="45" t="s">
        <v>3237</v>
      </c>
      <c r="CK442" s="45" t="s">
        <v>3237</v>
      </c>
      <c r="CL442" s="45"/>
      <c r="CM442" s="45">
        <v>28.75</v>
      </c>
      <c r="CN442" s="45"/>
      <c r="CO442" s="45" t="b">
        <v>0</v>
      </c>
      <c r="CP442" s="45" t="s">
        <v>3238</v>
      </c>
      <c r="CQ442" s="45">
        <v>0</v>
      </c>
      <c r="CR442" s="45">
        <v>0</v>
      </c>
      <c r="CS442" s="45">
        <v>0.52310000000000001</v>
      </c>
      <c r="CT442" s="45"/>
      <c r="CU442" s="45"/>
      <c r="CV442" s="45">
        <v>26</v>
      </c>
      <c r="CW442" s="45">
        <v>1051</v>
      </c>
      <c r="CX442" s="45">
        <v>12706.59</v>
      </c>
      <c r="CY442" s="45">
        <v>0</v>
      </c>
      <c r="CZ442" s="45">
        <v>0</v>
      </c>
      <c r="DA442" s="45">
        <v>0</v>
      </c>
      <c r="DB442" s="45">
        <v>0</v>
      </c>
      <c r="DC442" s="45">
        <v>0</v>
      </c>
      <c r="DD442" s="45">
        <v>0</v>
      </c>
      <c r="DE442" s="45">
        <v>0</v>
      </c>
      <c r="DF442" s="45">
        <v>0</v>
      </c>
      <c r="DG442" s="45">
        <v>0</v>
      </c>
      <c r="DH442" s="45">
        <v>0</v>
      </c>
      <c r="DI442" s="45">
        <v>0</v>
      </c>
      <c r="DJ442" s="45">
        <v>0</v>
      </c>
      <c r="DK442" s="45">
        <v>0</v>
      </c>
      <c r="DL442" s="45">
        <v>121</v>
      </c>
      <c r="DM442" s="45"/>
      <c r="DN442" s="13"/>
      <c r="DO442" s="13">
        <v>0</v>
      </c>
      <c r="DP442" s="13"/>
    </row>
    <row r="443" spans="1:120" hidden="1">
      <c r="A443" s="45" t="s">
        <v>16</v>
      </c>
      <c r="B443" s="45" t="s">
        <v>409</v>
      </c>
      <c r="C443" s="45" t="s">
        <v>4139</v>
      </c>
      <c r="D443" s="45"/>
      <c r="E443" s="45">
        <v>27738</v>
      </c>
      <c r="F443" s="45">
        <v>4059779027738</v>
      </c>
      <c r="G443" s="46"/>
      <c r="H443" s="45" t="s">
        <v>333</v>
      </c>
      <c r="I443" s="45" t="s">
        <v>3593</v>
      </c>
      <c r="J443" s="45" t="s">
        <v>3221</v>
      </c>
      <c r="K443" s="45" t="s">
        <v>4532</v>
      </c>
      <c r="L443" s="45" t="s">
        <v>211</v>
      </c>
      <c r="M443" s="45">
        <v>542</v>
      </c>
      <c r="N443" s="45">
        <v>4.5</v>
      </c>
      <c r="O443" s="45">
        <v>4.7</v>
      </c>
      <c r="P443" s="45">
        <v>131</v>
      </c>
      <c r="Q443" s="45" t="s">
        <v>3222</v>
      </c>
      <c r="R443" s="45" t="s">
        <v>3222</v>
      </c>
      <c r="S443" s="45" t="s">
        <v>3824</v>
      </c>
      <c r="T443" s="45">
        <v>5</v>
      </c>
      <c r="U443" s="45">
        <v>0</v>
      </c>
      <c r="V443" s="45">
        <v>13</v>
      </c>
      <c r="W443" s="45">
        <v>13</v>
      </c>
      <c r="X443" s="45">
        <v>2</v>
      </c>
      <c r="Y443" s="45" t="s">
        <v>3223</v>
      </c>
      <c r="Z443" s="45" t="s">
        <v>4530</v>
      </c>
      <c r="AA443" s="45">
        <v>3</v>
      </c>
      <c r="AB443" s="45" t="b">
        <v>0</v>
      </c>
      <c r="AC443" s="45" t="s">
        <v>3222</v>
      </c>
      <c r="AD443" s="45" t="b">
        <v>0</v>
      </c>
      <c r="AE443" s="45" t="b">
        <v>0</v>
      </c>
      <c r="AF443" s="45" t="b">
        <v>0</v>
      </c>
      <c r="AG443" s="45" t="s">
        <v>3596</v>
      </c>
      <c r="AH443" s="45">
        <v>90</v>
      </c>
      <c r="AI443" s="45" t="b">
        <v>0</v>
      </c>
      <c r="AJ443" s="45" t="b">
        <v>0</v>
      </c>
      <c r="AK443" s="45"/>
      <c r="AL443" s="45" t="b">
        <v>0</v>
      </c>
      <c r="AM443" s="45" t="b">
        <v>0</v>
      </c>
      <c r="AN443" s="45" t="s">
        <v>3222</v>
      </c>
      <c r="AO443" s="45"/>
      <c r="AP443" s="45" t="s">
        <v>3222</v>
      </c>
      <c r="AQ443" s="45" t="s">
        <v>3222</v>
      </c>
      <c r="AR443" s="45"/>
      <c r="AS443" s="45" t="s">
        <v>3297</v>
      </c>
      <c r="AT443" s="45"/>
      <c r="AU443" s="45" t="s">
        <v>3227</v>
      </c>
      <c r="AV443" s="45">
        <v>9.99</v>
      </c>
      <c r="AW443" s="45" t="s">
        <v>76</v>
      </c>
      <c r="AX443" s="45" t="b">
        <v>0</v>
      </c>
      <c r="AY443" s="45" t="s">
        <v>3222</v>
      </c>
      <c r="AZ443" s="45"/>
      <c r="BA443" s="45" t="s">
        <v>331</v>
      </c>
      <c r="BB443" s="45">
        <v>1</v>
      </c>
      <c r="BC443" s="45" t="s">
        <v>3222</v>
      </c>
      <c r="BD443" s="45" t="s">
        <v>3222</v>
      </c>
      <c r="BE443" s="45">
        <v>9.99</v>
      </c>
      <c r="BF443" s="45">
        <v>9.99</v>
      </c>
      <c r="BG443" s="45"/>
      <c r="BH443" s="45">
        <v>2</v>
      </c>
      <c r="BI443" s="45" t="s">
        <v>330</v>
      </c>
      <c r="BJ443" s="45" t="s">
        <v>4141</v>
      </c>
      <c r="BK443" s="45" t="s">
        <v>3222</v>
      </c>
      <c r="BL443" s="45" t="s">
        <v>3228</v>
      </c>
      <c r="BM443" s="45" t="s">
        <v>3243</v>
      </c>
      <c r="BN443" s="45">
        <v>108280</v>
      </c>
      <c r="BO443" s="45" t="s">
        <v>3565</v>
      </c>
      <c r="BP443" s="45">
        <v>1397</v>
      </c>
      <c r="BQ443" s="45" t="s">
        <v>3566</v>
      </c>
      <c r="BR443" s="45" t="s">
        <v>3256</v>
      </c>
      <c r="BS443" s="45" t="s">
        <v>3233</v>
      </c>
      <c r="BT443" s="45" t="b">
        <v>0</v>
      </c>
      <c r="BU443" s="45">
        <v>2</v>
      </c>
      <c r="BV443" s="45" t="s">
        <v>4142</v>
      </c>
      <c r="BW443" s="45" t="s">
        <v>3258</v>
      </c>
      <c r="BX443" s="45"/>
      <c r="BY443" s="45"/>
      <c r="BZ443" s="45"/>
      <c r="CA443" s="47">
        <v>46048</v>
      </c>
      <c r="CB443" s="47">
        <v>45035</v>
      </c>
      <c r="CC443" s="45" t="s">
        <v>3358</v>
      </c>
      <c r="CD443" s="45" t="b">
        <v>0</v>
      </c>
      <c r="CE443" s="45" t="b">
        <v>0</v>
      </c>
      <c r="CF443" s="45" t="b">
        <v>0</v>
      </c>
      <c r="CG443" s="45" t="b">
        <v>0</v>
      </c>
      <c r="CH443" s="45"/>
      <c r="CI443" s="45" t="s">
        <v>337</v>
      </c>
      <c r="CJ443" s="45" t="s">
        <v>3237</v>
      </c>
      <c r="CK443" s="45" t="s">
        <v>3237</v>
      </c>
      <c r="CL443" s="45"/>
      <c r="CM443" s="45">
        <v>39.29</v>
      </c>
      <c r="CN443" s="45"/>
      <c r="CO443" s="45" t="b">
        <v>0</v>
      </c>
      <c r="CP443" s="45" t="s">
        <v>3238</v>
      </c>
      <c r="CQ443" s="45">
        <v>0</v>
      </c>
      <c r="CR443" s="45">
        <v>0</v>
      </c>
      <c r="CS443" s="45">
        <v>0.48110000000000003</v>
      </c>
      <c r="CT443" s="45"/>
      <c r="CU443" s="45"/>
      <c r="CV443" s="45">
        <v>31</v>
      </c>
      <c r="CW443" s="45">
        <v>2</v>
      </c>
      <c r="CX443" s="45">
        <v>12.08</v>
      </c>
      <c r="CY443" s="45">
        <v>0</v>
      </c>
      <c r="CZ443" s="45">
        <v>0</v>
      </c>
      <c r="DA443" s="45">
        <v>0</v>
      </c>
      <c r="DB443" s="45">
        <v>0</v>
      </c>
      <c r="DC443" s="45">
        <v>0</v>
      </c>
      <c r="DD443" s="45">
        <v>0</v>
      </c>
      <c r="DE443" s="45">
        <v>0</v>
      </c>
      <c r="DF443" s="45">
        <v>0</v>
      </c>
      <c r="DG443" s="45">
        <v>0</v>
      </c>
      <c r="DH443" s="45">
        <v>0</v>
      </c>
      <c r="DI443" s="45">
        <v>0</v>
      </c>
      <c r="DJ443" s="45">
        <v>0</v>
      </c>
      <c r="DK443" s="45">
        <v>0</v>
      </c>
      <c r="DL443" s="45">
        <v>0</v>
      </c>
      <c r="DM443" s="45">
        <v>1</v>
      </c>
      <c r="DN443" s="13">
        <v>0</v>
      </c>
      <c r="DO443" s="13">
        <v>0</v>
      </c>
      <c r="DP443" s="13"/>
    </row>
    <row r="444" spans="1:120" hidden="1">
      <c r="A444" s="45" t="s">
        <v>16</v>
      </c>
      <c r="B444" s="45" t="s">
        <v>2566</v>
      </c>
      <c r="C444" s="45" t="s">
        <v>3919</v>
      </c>
      <c r="D444" s="45"/>
      <c r="E444" s="45">
        <v>25796</v>
      </c>
      <c r="F444" s="45">
        <v>4059779025796</v>
      </c>
      <c r="G444" s="46"/>
      <c r="H444" s="45" t="s">
        <v>337</v>
      </c>
      <c r="I444" s="45" t="s">
        <v>3276</v>
      </c>
      <c r="J444" s="45" t="s">
        <v>3221</v>
      </c>
      <c r="K444" s="45" t="s">
        <v>4533</v>
      </c>
      <c r="L444" s="45" t="s">
        <v>208</v>
      </c>
      <c r="M444" s="45">
        <v>2696</v>
      </c>
      <c r="N444" s="45">
        <v>4.3</v>
      </c>
      <c r="O444" s="45">
        <v>3</v>
      </c>
      <c r="P444" s="45">
        <v>157</v>
      </c>
      <c r="Q444" s="45" t="s">
        <v>3222</v>
      </c>
      <c r="R444" s="45" t="b">
        <v>0</v>
      </c>
      <c r="S444" s="45"/>
      <c r="T444" s="45">
        <v>4</v>
      </c>
      <c r="U444" s="45">
        <v>0</v>
      </c>
      <c r="V444" s="45">
        <v>3</v>
      </c>
      <c r="W444" s="45">
        <v>3</v>
      </c>
      <c r="X444" s="45">
        <v>1</v>
      </c>
      <c r="Y444" s="45" t="s">
        <v>3223</v>
      </c>
      <c r="Z444" s="45"/>
      <c r="AA444" s="45">
        <v>1</v>
      </c>
      <c r="AB444" s="45" t="b">
        <v>0</v>
      </c>
      <c r="AC444" s="45" t="s">
        <v>3222</v>
      </c>
      <c r="AD444" s="45" t="b">
        <v>0</v>
      </c>
      <c r="AE444" s="45" t="b">
        <v>0</v>
      </c>
      <c r="AF444" s="45" t="b">
        <v>0</v>
      </c>
      <c r="AG444" s="45" t="s">
        <v>3279</v>
      </c>
      <c r="AH444" s="45">
        <v>45</v>
      </c>
      <c r="AI444" s="45" t="b">
        <v>0</v>
      </c>
      <c r="AJ444" s="45" t="b">
        <v>0</v>
      </c>
      <c r="AK444" s="45"/>
      <c r="AL444" s="45" t="b">
        <v>0</v>
      </c>
      <c r="AM444" s="45" t="b">
        <v>0</v>
      </c>
      <c r="AN444" s="45" t="b">
        <v>0</v>
      </c>
      <c r="AO444" s="45" t="b">
        <v>0</v>
      </c>
      <c r="AP444" s="45" t="b">
        <v>0</v>
      </c>
      <c r="AQ444" s="45" t="s">
        <v>3222</v>
      </c>
      <c r="AR444" s="45" t="s">
        <v>3222</v>
      </c>
      <c r="AS444" s="45" t="s">
        <v>3268</v>
      </c>
      <c r="AT444" s="45"/>
      <c r="AU444" s="45" t="s">
        <v>3227</v>
      </c>
      <c r="AV444" s="45">
        <v>4.99</v>
      </c>
      <c r="AW444" s="45" t="s">
        <v>76</v>
      </c>
      <c r="AX444" s="45" t="b">
        <v>0</v>
      </c>
      <c r="AY444" s="45" t="b">
        <v>0</v>
      </c>
      <c r="AZ444" s="45"/>
      <c r="BA444" s="45"/>
      <c r="BB444" s="45">
        <v>0</v>
      </c>
      <c r="BC444" s="45" t="s">
        <v>3222</v>
      </c>
      <c r="BD444" s="45" t="s">
        <v>3222</v>
      </c>
      <c r="BE444" s="45">
        <v>4.99</v>
      </c>
      <c r="BF444" s="45"/>
      <c r="BG444" s="45"/>
      <c r="BH444" s="45">
        <v>1</v>
      </c>
      <c r="BI444" s="45" t="s">
        <v>330</v>
      </c>
      <c r="BJ444" s="45"/>
      <c r="BK444" s="45" t="s">
        <v>3222</v>
      </c>
      <c r="BL444" s="45" t="s">
        <v>3228</v>
      </c>
      <c r="BM444" s="45" t="s">
        <v>3243</v>
      </c>
      <c r="BN444" s="45">
        <v>89950</v>
      </c>
      <c r="BO444" s="45" t="s">
        <v>3632</v>
      </c>
      <c r="BP444" s="45">
        <v>11604</v>
      </c>
      <c r="BQ444" s="45" t="s">
        <v>3633</v>
      </c>
      <c r="BR444" s="45" t="s">
        <v>3256</v>
      </c>
      <c r="BS444" s="45"/>
      <c r="BT444" s="45" t="b">
        <v>0</v>
      </c>
      <c r="BU444" s="45">
        <v>11</v>
      </c>
      <c r="BV444" s="45" t="s">
        <v>3921</v>
      </c>
      <c r="BW444" s="45" t="s">
        <v>3235</v>
      </c>
      <c r="BX444" s="46"/>
      <c r="BY444" s="45"/>
      <c r="BZ444" s="45"/>
      <c r="CA444" s="47">
        <v>46048</v>
      </c>
      <c r="CB444" s="47">
        <v>45035</v>
      </c>
      <c r="CC444" s="45" t="s">
        <v>3358</v>
      </c>
      <c r="CD444" s="45" t="b">
        <v>0</v>
      </c>
      <c r="CE444" s="45" t="b">
        <v>0</v>
      </c>
      <c r="CF444" s="45" t="b">
        <v>0</v>
      </c>
      <c r="CG444" s="45" t="b">
        <v>0</v>
      </c>
      <c r="CH444" s="45"/>
      <c r="CI444" s="45" t="s">
        <v>337</v>
      </c>
      <c r="CJ444" s="45" t="s">
        <v>3371</v>
      </c>
      <c r="CK444" s="45" t="s">
        <v>3371</v>
      </c>
      <c r="CL444" s="45"/>
      <c r="CM444" s="45"/>
      <c r="CN444" s="45"/>
      <c r="CO444" s="45" t="b">
        <v>0</v>
      </c>
      <c r="CP444" s="45" t="s">
        <v>3238</v>
      </c>
      <c r="CQ444" s="45">
        <v>0</v>
      </c>
      <c r="CR444" s="45">
        <v>0</v>
      </c>
      <c r="CS444" s="45">
        <v>0.52200000000000002</v>
      </c>
      <c r="CT444" s="45"/>
      <c r="CU444" s="45"/>
      <c r="CV444" s="45">
        <v>11</v>
      </c>
      <c r="CW444" s="45">
        <v>0</v>
      </c>
      <c r="CX444" s="45">
        <v>0</v>
      </c>
      <c r="CY444" s="45">
        <v>0</v>
      </c>
      <c r="CZ444" s="45">
        <v>0</v>
      </c>
      <c r="DA444" s="45">
        <v>0</v>
      </c>
      <c r="DB444" s="45">
        <v>0</v>
      </c>
      <c r="DC444" s="45">
        <v>0</v>
      </c>
      <c r="DD444" s="45">
        <v>0</v>
      </c>
      <c r="DE444" s="45">
        <v>0</v>
      </c>
      <c r="DF444" s="45">
        <v>0</v>
      </c>
      <c r="DG444" s="45">
        <v>0</v>
      </c>
      <c r="DH444" s="45">
        <v>0</v>
      </c>
      <c r="DI444" s="45">
        <v>0</v>
      </c>
      <c r="DJ444" s="45">
        <v>0</v>
      </c>
      <c r="DK444" s="45">
        <v>0</v>
      </c>
      <c r="DL444" s="45">
        <v>0</v>
      </c>
      <c r="DM444" s="45"/>
      <c r="DN444" s="13">
        <v>0</v>
      </c>
      <c r="DO444" s="13">
        <v>0</v>
      </c>
      <c r="DP444" s="13"/>
    </row>
    <row r="445" spans="1:120" hidden="1">
      <c r="A445" s="45" t="s">
        <v>16</v>
      </c>
      <c r="B445" s="45" t="s">
        <v>2202</v>
      </c>
      <c r="C445" s="45" t="s">
        <v>4534</v>
      </c>
      <c r="D445" s="45"/>
      <c r="E445" s="45">
        <v>23723</v>
      </c>
      <c r="F445" s="45">
        <v>4059779023723</v>
      </c>
      <c r="G445" s="46"/>
      <c r="H445" s="45" t="s">
        <v>337</v>
      </c>
      <c r="I445" s="45" t="s">
        <v>4519</v>
      </c>
      <c r="J445" s="45" t="s">
        <v>3221</v>
      </c>
      <c r="K445" s="45" t="s">
        <v>4535</v>
      </c>
      <c r="L445" s="45" t="s">
        <v>193</v>
      </c>
      <c r="M445" s="45">
        <v>110</v>
      </c>
      <c r="N445" s="45">
        <v>3.6</v>
      </c>
      <c r="O445" s="45">
        <v>5</v>
      </c>
      <c r="P445" s="45">
        <v>106</v>
      </c>
      <c r="Q445" s="45" t="s">
        <v>3222</v>
      </c>
      <c r="R445" s="45" t="s">
        <v>3222</v>
      </c>
      <c r="S445" s="45" t="s">
        <v>3305</v>
      </c>
      <c r="T445" s="45">
        <v>5</v>
      </c>
      <c r="U445" s="45">
        <v>937</v>
      </c>
      <c r="V445" s="45">
        <v>11</v>
      </c>
      <c r="W445" s="45">
        <v>11</v>
      </c>
      <c r="X445" s="45">
        <v>1</v>
      </c>
      <c r="Y445" s="45" t="s">
        <v>3249</v>
      </c>
      <c r="Z445" s="45"/>
      <c r="AA445" s="45">
        <v>0</v>
      </c>
      <c r="AB445" s="45" t="b">
        <v>0</v>
      </c>
      <c r="AC445" s="45" t="b">
        <v>0</v>
      </c>
      <c r="AD445" s="45" t="b">
        <v>0</v>
      </c>
      <c r="AE445" s="45" t="b">
        <v>0</v>
      </c>
      <c r="AF445" s="45" t="b">
        <v>0</v>
      </c>
      <c r="AG445" s="45" t="s">
        <v>3279</v>
      </c>
      <c r="AH445" s="45">
        <v>45</v>
      </c>
      <c r="AI445" s="45" t="b">
        <v>0</v>
      </c>
      <c r="AJ445" s="45" t="b">
        <v>0</v>
      </c>
      <c r="AK445" s="45"/>
      <c r="AL445" s="45" t="b">
        <v>0</v>
      </c>
      <c r="AM445" s="45"/>
      <c r="AN445" s="45"/>
      <c r="AO445" s="45"/>
      <c r="AP445" s="45"/>
      <c r="AQ445" s="45"/>
      <c r="AR445" s="45"/>
      <c r="AS445" s="45"/>
      <c r="AT445" s="45"/>
      <c r="AU445" s="45" t="s">
        <v>3251</v>
      </c>
      <c r="AV445" s="45">
        <v>5.77</v>
      </c>
      <c r="AW445" s="45"/>
      <c r="AX445" s="45" t="b">
        <v>0</v>
      </c>
      <c r="AY445" s="45" t="b">
        <v>0</v>
      </c>
      <c r="AZ445" s="45"/>
      <c r="BA445" s="45"/>
      <c r="BB445" s="45">
        <v>0</v>
      </c>
      <c r="BC445" s="45" t="b">
        <v>0</v>
      </c>
      <c r="BD445" s="45" t="b">
        <v>0</v>
      </c>
      <c r="BE445" s="45">
        <v>5.77</v>
      </c>
      <c r="BF445" s="45"/>
      <c r="BG445" s="45"/>
      <c r="BH445" s="45">
        <v>0</v>
      </c>
      <c r="BI445" s="45" t="s">
        <v>339</v>
      </c>
      <c r="BJ445" s="45"/>
      <c r="BK445" s="45" t="b">
        <v>0</v>
      </c>
      <c r="BL445" s="45" t="s">
        <v>3228</v>
      </c>
      <c r="BM445" s="45" t="s">
        <v>3243</v>
      </c>
      <c r="BN445" s="45">
        <v>203546</v>
      </c>
      <c r="BO445" s="45" t="s">
        <v>3280</v>
      </c>
      <c r="BP445" s="45">
        <v>370</v>
      </c>
      <c r="BQ445" s="45" t="s">
        <v>3281</v>
      </c>
      <c r="BR445" s="45" t="s">
        <v>3256</v>
      </c>
      <c r="BS445" s="45" t="s">
        <v>3233</v>
      </c>
      <c r="BT445" s="45" t="b">
        <v>0</v>
      </c>
      <c r="BU445" s="45">
        <v>1</v>
      </c>
      <c r="BV445" s="45" t="s">
        <v>4536</v>
      </c>
      <c r="BW445" s="45" t="s">
        <v>3235</v>
      </c>
      <c r="BX445" s="46"/>
      <c r="BY445" s="45"/>
      <c r="BZ445" s="45"/>
      <c r="CA445" s="47">
        <v>46048</v>
      </c>
      <c r="CB445" s="47">
        <v>45077</v>
      </c>
      <c r="CC445" s="45" t="s">
        <v>3284</v>
      </c>
      <c r="CD445" s="45" t="b">
        <v>0</v>
      </c>
      <c r="CE445" s="45" t="b">
        <v>0</v>
      </c>
      <c r="CF445" s="45" t="b">
        <v>0</v>
      </c>
      <c r="CG445" s="45" t="b">
        <v>0</v>
      </c>
      <c r="CH445" s="45"/>
      <c r="CI445" s="45">
        <v>23723</v>
      </c>
      <c r="CJ445" s="45" t="s">
        <v>3371</v>
      </c>
      <c r="CK445" s="45" t="s">
        <v>3371</v>
      </c>
      <c r="CL445" s="45"/>
      <c r="CM445" s="45"/>
      <c r="CN445" s="45"/>
      <c r="CO445" s="45" t="b">
        <v>0</v>
      </c>
      <c r="CP445" s="45" t="s">
        <v>3238</v>
      </c>
      <c r="CQ445" s="45">
        <v>0</v>
      </c>
      <c r="CR445" s="45">
        <v>0</v>
      </c>
      <c r="CS445" s="45"/>
      <c r="CT445" s="45"/>
      <c r="CU445" s="45"/>
      <c r="CV445" s="45">
        <v>0</v>
      </c>
      <c r="CW445" s="45"/>
      <c r="CX445" s="45"/>
      <c r="CY445" s="45">
        <v>0</v>
      </c>
      <c r="CZ445" s="45"/>
      <c r="DA445" s="45"/>
      <c r="DB445" s="45"/>
      <c r="DC445" s="45"/>
      <c r="DD445" s="45"/>
      <c r="DE445" s="45"/>
      <c r="DF445" s="45"/>
      <c r="DG445" s="45"/>
      <c r="DH445" s="45"/>
      <c r="DI445" s="45"/>
      <c r="DJ445" s="45"/>
      <c r="DK445" s="45"/>
      <c r="DL445" s="45"/>
      <c r="DM445" s="45"/>
      <c r="DN445" s="13">
        <v>0</v>
      </c>
      <c r="DO445" s="13">
        <v>0</v>
      </c>
      <c r="DP445" s="13"/>
    </row>
    <row r="446" spans="1:120" hidden="1">
      <c r="A446" s="45" t="s">
        <v>16</v>
      </c>
      <c r="B446" s="45" t="s">
        <v>742</v>
      </c>
      <c r="C446" s="45" t="s">
        <v>2889</v>
      </c>
      <c r="D446" s="45"/>
      <c r="E446" s="45">
        <v>24683</v>
      </c>
      <c r="F446" s="45">
        <v>4059779024683</v>
      </c>
      <c r="G446" s="46"/>
      <c r="H446" s="45" t="s">
        <v>337</v>
      </c>
      <c r="I446" s="45" t="s">
        <v>3555</v>
      </c>
      <c r="J446" s="45" t="s">
        <v>3776</v>
      </c>
      <c r="K446" s="45" t="s">
        <v>4537</v>
      </c>
      <c r="L446" s="45" t="s">
        <v>201</v>
      </c>
      <c r="M446" s="45">
        <v>1194</v>
      </c>
      <c r="N446" s="45">
        <v>4.2</v>
      </c>
      <c r="O446" s="45"/>
      <c r="P446" s="45">
        <v>139</v>
      </c>
      <c r="Q446" s="45" t="s">
        <v>3222</v>
      </c>
      <c r="R446" s="45" t="b">
        <v>0</v>
      </c>
      <c r="S446" s="45"/>
      <c r="T446" s="45">
        <v>5</v>
      </c>
      <c r="U446" s="45">
        <v>0</v>
      </c>
      <c r="V446" s="45">
        <v>11</v>
      </c>
      <c r="W446" s="45">
        <v>11</v>
      </c>
      <c r="X446" s="45">
        <v>2</v>
      </c>
      <c r="Y446" s="45" t="s">
        <v>3223</v>
      </c>
      <c r="Z446" s="45"/>
      <c r="AA446" s="45">
        <v>0</v>
      </c>
      <c r="AB446" s="45" t="b">
        <v>0</v>
      </c>
      <c r="AC446" s="45" t="s">
        <v>3222</v>
      </c>
      <c r="AD446" s="45" t="b">
        <v>0</v>
      </c>
      <c r="AE446" s="45" t="b">
        <v>0</v>
      </c>
      <c r="AF446" s="45" t="b">
        <v>0</v>
      </c>
      <c r="AG446" s="45" t="s">
        <v>3279</v>
      </c>
      <c r="AH446" s="45">
        <v>80</v>
      </c>
      <c r="AI446" s="45" t="b">
        <v>0</v>
      </c>
      <c r="AJ446" s="45" t="s">
        <v>3222</v>
      </c>
      <c r="AK446" s="45"/>
      <c r="AL446" s="45" t="b">
        <v>0</v>
      </c>
      <c r="AM446" s="45" t="b">
        <v>0</v>
      </c>
      <c r="AN446" s="45" t="b">
        <v>0</v>
      </c>
      <c r="AO446" s="45" t="b">
        <v>0</v>
      </c>
      <c r="AP446" s="45" t="b">
        <v>0</v>
      </c>
      <c r="AQ446" s="45" t="s">
        <v>3222</v>
      </c>
      <c r="AR446" s="45"/>
      <c r="AS446" s="45" t="s">
        <v>3297</v>
      </c>
      <c r="AT446" s="45"/>
      <c r="AU446" s="45" t="s">
        <v>3227</v>
      </c>
      <c r="AV446" s="45">
        <v>24.99</v>
      </c>
      <c r="AW446" s="45" t="s">
        <v>76</v>
      </c>
      <c r="AX446" s="45" t="b">
        <v>0</v>
      </c>
      <c r="AY446" s="45" t="s">
        <v>3222</v>
      </c>
      <c r="AZ446" s="45"/>
      <c r="BA446" s="45" t="s">
        <v>4538</v>
      </c>
      <c r="BB446" s="45">
        <v>2</v>
      </c>
      <c r="BC446" s="45" t="s">
        <v>3222</v>
      </c>
      <c r="BD446" s="45" t="s">
        <v>3222</v>
      </c>
      <c r="BE446" s="45">
        <v>24.99</v>
      </c>
      <c r="BF446" s="45">
        <v>24.99</v>
      </c>
      <c r="BG446" s="45"/>
      <c r="BH446" s="45">
        <v>1</v>
      </c>
      <c r="BI446" s="45" t="s">
        <v>330</v>
      </c>
      <c r="BJ446" s="45"/>
      <c r="BK446" s="45" t="s">
        <v>3222</v>
      </c>
      <c r="BL446" s="45" t="s">
        <v>3228</v>
      </c>
      <c r="BM446" s="45" t="s">
        <v>3243</v>
      </c>
      <c r="BN446" s="45">
        <v>246255</v>
      </c>
      <c r="BO446" s="45" t="s">
        <v>3559</v>
      </c>
      <c r="BP446" s="45">
        <v>2056</v>
      </c>
      <c r="BQ446" s="45" t="s">
        <v>3560</v>
      </c>
      <c r="BR446" s="45" t="s">
        <v>3448</v>
      </c>
      <c r="BS446" s="45" t="s">
        <v>3233</v>
      </c>
      <c r="BT446" s="45" t="b">
        <v>0</v>
      </c>
      <c r="BU446" s="45">
        <v>3</v>
      </c>
      <c r="BV446" s="45" t="s">
        <v>4539</v>
      </c>
      <c r="BW446" s="45" t="s">
        <v>3235</v>
      </c>
      <c r="BX446" s="46"/>
      <c r="BY446" s="45"/>
      <c r="BZ446" s="45"/>
      <c r="CA446" s="47">
        <v>46048</v>
      </c>
      <c r="CB446" s="47">
        <v>45035</v>
      </c>
      <c r="CC446" s="45" t="s">
        <v>3561</v>
      </c>
      <c r="CD446" s="45" t="b">
        <v>0</v>
      </c>
      <c r="CE446" s="45" t="b">
        <v>0</v>
      </c>
      <c r="CF446" s="45" t="b">
        <v>0</v>
      </c>
      <c r="CG446" s="45" t="b">
        <v>0</v>
      </c>
      <c r="CH446" s="45"/>
      <c r="CI446" s="45" t="s">
        <v>337</v>
      </c>
      <c r="CJ446" s="45" t="s">
        <v>3370</v>
      </c>
      <c r="CK446" s="45" t="s">
        <v>3371</v>
      </c>
      <c r="CL446" s="45"/>
      <c r="CM446" s="45"/>
      <c r="CN446" s="45"/>
      <c r="CO446" s="45" t="b">
        <v>0</v>
      </c>
      <c r="CP446" s="45" t="s">
        <v>3238</v>
      </c>
      <c r="CQ446" s="45">
        <v>0</v>
      </c>
      <c r="CR446" s="45">
        <v>0</v>
      </c>
      <c r="CS446" s="45">
        <v>0.33019999999999999</v>
      </c>
      <c r="CT446" s="45"/>
      <c r="CU446" s="45"/>
      <c r="CV446" s="45">
        <v>1</v>
      </c>
      <c r="CW446" s="45">
        <v>396</v>
      </c>
      <c r="CX446" s="45">
        <v>5445</v>
      </c>
      <c r="CY446" s="45">
        <v>0</v>
      </c>
      <c r="CZ446" s="45">
        <v>0</v>
      </c>
      <c r="DA446" s="45">
        <v>0</v>
      </c>
      <c r="DB446" s="45">
        <v>0</v>
      </c>
      <c r="DC446" s="45">
        <v>12</v>
      </c>
      <c r="DD446" s="45">
        <v>163.74</v>
      </c>
      <c r="DE446" s="45">
        <v>0</v>
      </c>
      <c r="DF446" s="45">
        <v>0</v>
      </c>
      <c r="DG446" s="45">
        <v>0</v>
      </c>
      <c r="DH446" s="45">
        <v>0</v>
      </c>
      <c r="DI446" s="45">
        <v>0</v>
      </c>
      <c r="DJ446" s="45">
        <v>0</v>
      </c>
      <c r="DK446" s="45">
        <v>0</v>
      </c>
      <c r="DL446" s="45">
        <v>0</v>
      </c>
      <c r="DM446" s="45"/>
      <c r="DN446" s="13">
        <v>0</v>
      </c>
      <c r="DO446" s="13">
        <v>0</v>
      </c>
      <c r="DP446" s="13"/>
    </row>
    <row r="447" spans="1:120" hidden="1">
      <c r="A447" s="45" t="s">
        <v>16</v>
      </c>
      <c r="B447" s="45" t="s">
        <v>215</v>
      </c>
      <c r="C447" s="45" t="s">
        <v>3867</v>
      </c>
      <c r="D447" s="45"/>
      <c r="E447" s="45">
        <v>24218</v>
      </c>
      <c r="F447" s="45">
        <v>4059779024218</v>
      </c>
      <c r="G447" s="46"/>
      <c r="H447" s="45" t="s">
        <v>337</v>
      </c>
      <c r="I447" s="45" t="s">
        <v>3868</v>
      </c>
      <c r="J447" s="45" t="s">
        <v>3221</v>
      </c>
      <c r="K447" s="45" t="s">
        <v>4540</v>
      </c>
      <c r="L447" s="45" t="s">
        <v>217</v>
      </c>
      <c r="M447" s="45">
        <v>1400</v>
      </c>
      <c r="N447" s="45">
        <v>4.5</v>
      </c>
      <c r="O447" s="45">
        <v>4.5999999999999996</v>
      </c>
      <c r="P447" s="45">
        <v>77</v>
      </c>
      <c r="Q447" s="45" t="s">
        <v>3222</v>
      </c>
      <c r="R447" s="45" t="b">
        <v>0</v>
      </c>
      <c r="S447" s="45"/>
      <c r="T447" s="45">
        <v>5</v>
      </c>
      <c r="U447" s="45">
        <v>0</v>
      </c>
      <c r="V447" s="45">
        <v>7</v>
      </c>
      <c r="W447" s="45">
        <v>7</v>
      </c>
      <c r="X447" s="45">
        <v>1</v>
      </c>
      <c r="Y447" s="45" t="s">
        <v>3223</v>
      </c>
      <c r="Z447" s="45" t="s">
        <v>3870</v>
      </c>
      <c r="AA447" s="45">
        <v>6</v>
      </c>
      <c r="AB447" s="45" t="b">
        <v>0</v>
      </c>
      <c r="AC447" s="45" t="s">
        <v>3222</v>
      </c>
      <c r="AD447" s="45" t="b">
        <v>0</v>
      </c>
      <c r="AE447" s="45" t="b">
        <v>0</v>
      </c>
      <c r="AF447" s="45" t="b">
        <v>0</v>
      </c>
      <c r="AG447" s="45" t="s">
        <v>3279</v>
      </c>
      <c r="AH447" s="45">
        <v>80</v>
      </c>
      <c r="AI447" s="45" t="b">
        <v>0</v>
      </c>
      <c r="AJ447" s="45" t="b">
        <v>0</v>
      </c>
      <c r="AK447" s="45"/>
      <c r="AL447" s="45" t="b">
        <v>0</v>
      </c>
      <c r="AM447" s="45" t="s">
        <v>3222</v>
      </c>
      <c r="AN447" s="45" t="s">
        <v>3222</v>
      </c>
      <c r="AO447" s="45"/>
      <c r="AP447" s="45" t="s">
        <v>3222</v>
      </c>
      <c r="AQ447" s="45" t="s">
        <v>3222</v>
      </c>
      <c r="AR447" s="45" t="b">
        <v>0</v>
      </c>
      <c r="AS447" s="45" t="s">
        <v>3226</v>
      </c>
      <c r="AT447" s="45"/>
      <c r="AU447" s="45" t="s">
        <v>3227</v>
      </c>
      <c r="AV447" s="45">
        <v>4.99</v>
      </c>
      <c r="AW447" s="45" t="s">
        <v>76</v>
      </c>
      <c r="AX447" s="45" t="b">
        <v>0</v>
      </c>
      <c r="AY447" s="45" t="s">
        <v>3222</v>
      </c>
      <c r="AZ447" s="45"/>
      <c r="BA447" s="45" t="s">
        <v>4541</v>
      </c>
      <c r="BB447" s="45">
        <v>1</v>
      </c>
      <c r="BC447" s="45" t="s">
        <v>3222</v>
      </c>
      <c r="BD447" s="45" t="s">
        <v>3222</v>
      </c>
      <c r="BE447" s="45">
        <v>4.99</v>
      </c>
      <c r="BF447" s="45"/>
      <c r="BG447" s="45"/>
      <c r="BH447" s="45">
        <v>1</v>
      </c>
      <c r="BI447" s="45" t="s">
        <v>330</v>
      </c>
      <c r="BJ447" s="45"/>
      <c r="BK447" s="45" t="s">
        <v>3222</v>
      </c>
      <c r="BL447" s="45" t="s">
        <v>3228</v>
      </c>
      <c r="BM447" s="45" t="s">
        <v>3243</v>
      </c>
      <c r="BN447" s="45">
        <v>70702</v>
      </c>
      <c r="BO447" s="45" t="s">
        <v>3871</v>
      </c>
      <c r="BP447" s="45">
        <v>266</v>
      </c>
      <c r="BQ447" s="45" t="s">
        <v>3872</v>
      </c>
      <c r="BR447" s="45" t="s">
        <v>3256</v>
      </c>
      <c r="BS447" s="45" t="s">
        <v>3233</v>
      </c>
      <c r="BT447" s="45" t="b">
        <v>0</v>
      </c>
      <c r="BU447" s="45">
        <v>4</v>
      </c>
      <c r="BV447" s="45" t="s">
        <v>3873</v>
      </c>
      <c r="BW447" s="45" t="s">
        <v>3235</v>
      </c>
      <c r="BX447" s="46"/>
      <c r="BY447" s="45"/>
      <c r="BZ447" s="45"/>
      <c r="CA447" s="47">
        <v>46048</v>
      </c>
      <c r="CB447" s="47">
        <v>45035</v>
      </c>
      <c r="CC447" s="45" t="s">
        <v>3526</v>
      </c>
      <c r="CD447" s="45" t="b">
        <v>0</v>
      </c>
      <c r="CE447" s="45" t="b">
        <v>0</v>
      </c>
      <c r="CF447" s="45" t="b">
        <v>0</v>
      </c>
      <c r="CG447" s="45" t="b">
        <v>0</v>
      </c>
      <c r="CH447" s="45"/>
      <c r="CI447" s="45" t="s">
        <v>880</v>
      </c>
      <c r="CJ447" s="45" t="s">
        <v>3237</v>
      </c>
      <c r="CK447" s="45" t="s">
        <v>3237</v>
      </c>
      <c r="CL447" s="45"/>
      <c r="CM447" s="45"/>
      <c r="CN447" s="45"/>
      <c r="CO447" s="45" t="b">
        <v>0</v>
      </c>
      <c r="CP447" s="45" t="s">
        <v>3238</v>
      </c>
      <c r="CQ447" s="45">
        <v>0</v>
      </c>
      <c r="CR447" s="45">
        <v>0</v>
      </c>
      <c r="CS447" s="45">
        <v>0.71330000000000005</v>
      </c>
      <c r="CT447" s="45"/>
      <c r="CU447" s="45"/>
      <c r="CV447" s="45">
        <v>0</v>
      </c>
      <c r="CW447" s="45">
        <v>0</v>
      </c>
      <c r="CX447" s="45">
        <v>0</v>
      </c>
      <c r="CY447" s="45">
        <v>0</v>
      </c>
      <c r="CZ447" s="45">
        <v>0</v>
      </c>
      <c r="DA447" s="45">
        <v>0</v>
      </c>
      <c r="DB447" s="45">
        <v>0</v>
      </c>
      <c r="DC447" s="45">
        <v>51</v>
      </c>
      <c r="DD447" s="45">
        <v>89.35</v>
      </c>
      <c r="DE447" s="45">
        <v>0</v>
      </c>
      <c r="DF447" s="45">
        <v>0</v>
      </c>
      <c r="DG447" s="45">
        <v>0</v>
      </c>
      <c r="DH447" s="45">
        <v>0</v>
      </c>
      <c r="DI447" s="45">
        <v>0</v>
      </c>
      <c r="DJ447" s="45">
        <v>0</v>
      </c>
      <c r="DK447" s="45">
        <v>0</v>
      </c>
      <c r="DL447" s="45">
        <v>0</v>
      </c>
      <c r="DM447" s="45"/>
      <c r="DN447" s="13"/>
      <c r="DO447" s="13"/>
      <c r="DP447" s="13"/>
    </row>
    <row r="448" spans="1:120" hidden="1">
      <c r="A448" s="45" t="s">
        <v>16</v>
      </c>
      <c r="B448" s="45" t="s">
        <v>2881</v>
      </c>
      <c r="C448" s="45" t="s">
        <v>4542</v>
      </c>
      <c r="D448" s="45"/>
      <c r="E448" s="45">
        <v>20975</v>
      </c>
      <c r="F448" s="45">
        <v>4059779020975</v>
      </c>
      <c r="G448" s="46"/>
      <c r="H448" s="45" t="s">
        <v>337</v>
      </c>
      <c r="I448" s="45" t="s">
        <v>3276</v>
      </c>
      <c r="J448" s="45" t="s">
        <v>3221</v>
      </c>
      <c r="K448" s="45" t="s">
        <v>4543</v>
      </c>
      <c r="L448" s="45" t="s">
        <v>208</v>
      </c>
      <c r="M448" s="45">
        <v>1510</v>
      </c>
      <c r="N448" s="45">
        <v>4.4000000000000004</v>
      </c>
      <c r="O448" s="45">
        <v>4</v>
      </c>
      <c r="P448" s="45">
        <v>170</v>
      </c>
      <c r="Q448" s="45" t="s">
        <v>3222</v>
      </c>
      <c r="R448" s="45" t="b">
        <v>0</v>
      </c>
      <c r="S448" s="45"/>
      <c r="T448" s="45">
        <v>4</v>
      </c>
      <c r="U448" s="45">
        <v>0</v>
      </c>
      <c r="V448" s="45">
        <v>8</v>
      </c>
      <c r="W448" s="45">
        <v>8</v>
      </c>
      <c r="X448" s="45">
        <v>1</v>
      </c>
      <c r="Y448" s="45" t="s">
        <v>3223</v>
      </c>
      <c r="Z448" s="45"/>
      <c r="AA448" s="45">
        <v>1</v>
      </c>
      <c r="AB448" s="45" t="b">
        <v>0</v>
      </c>
      <c r="AC448" s="45" t="s">
        <v>3222</v>
      </c>
      <c r="AD448" s="45" t="b">
        <v>0</v>
      </c>
      <c r="AE448" s="45" t="b">
        <v>0</v>
      </c>
      <c r="AF448" s="45" t="b">
        <v>0</v>
      </c>
      <c r="AG448" s="45" t="s">
        <v>3279</v>
      </c>
      <c r="AH448" s="45">
        <v>50</v>
      </c>
      <c r="AI448" s="45" t="b">
        <v>0</v>
      </c>
      <c r="AJ448" s="45" t="b">
        <v>0</v>
      </c>
      <c r="AK448" s="45"/>
      <c r="AL448" s="45" t="b">
        <v>0</v>
      </c>
      <c r="AM448" s="45" t="b">
        <v>0</v>
      </c>
      <c r="AN448" s="45" t="b">
        <v>0</v>
      </c>
      <c r="AO448" s="45"/>
      <c r="AP448" s="45" t="b">
        <v>0</v>
      </c>
      <c r="AQ448" s="45" t="s">
        <v>3222</v>
      </c>
      <c r="AR448" s="45" t="s">
        <v>3222</v>
      </c>
      <c r="AS448" s="45" t="s">
        <v>3226</v>
      </c>
      <c r="AT448" s="45"/>
      <c r="AU448" s="45" t="s">
        <v>3227</v>
      </c>
      <c r="AV448" s="45">
        <v>26.82</v>
      </c>
      <c r="AW448" s="45"/>
      <c r="AX448" s="45" t="b">
        <v>0</v>
      </c>
      <c r="AY448" s="45" t="b">
        <v>0</v>
      </c>
      <c r="AZ448" s="45"/>
      <c r="BA448" s="45"/>
      <c r="BB448" s="45">
        <v>0</v>
      </c>
      <c r="BC448" s="45" t="b">
        <v>0</v>
      </c>
      <c r="BD448" s="45" t="b">
        <v>0</v>
      </c>
      <c r="BE448" s="45">
        <v>29.99</v>
      </c>
      <c r="BF448" s="45"/>
      <c r="BG448" s="45"/>
      <c r="BH448" s="45">
        <v>0</v>
      </c>
      <c r="BI448" s="45" t="s">
        <v>339</v>
      </c>
      <c r="BJ448" s="45"/>
      <c r="BK448" s="45" t="b">
        <v>0</v>
      </c>
      <c r="BL448" s="45" t="s">
        <v>3228</v>
      </c>
      <c r="BM448" s="45" t="s">
        <v>3243</v>
      </c>
      <c r="BN448" s="45">
        <v>145738</v>
      </c>
      <c r="BO448" s="45" t="s">
        <v>3504</v>
      </c>
      <c r="BP448" s="45">
        <v>2272</v>
      </c>
      <c r="BQ448" s="45" t="s">
        <v>3505</v>
      </c>
      <c r="BR448" s="45" t="s">
        <v>3256</v>
      </c>
      <c r="BS448" s="45"/>
      <c r="BT448" s="45" t="b">
        <v>0</v>
      </c>
      <c r="BU448" s="45">
        <v>5</v>
      </c>
      <c r="BV448" s="45" t="s">
        <v>4544</v>
      </c>
      <c r="BW448" s="45" t="s">
        <v>3235</v>
      </c>
      <c r="BX448" s="46"/>
      <c r="BY448" s="45"/>
      <c r="BZ448" s="45"/>
      <c r="CA448" s="47">
        <v>46048</v>
      </c>
      <c r="CB448" s="47">
        <v>45036</v>
      </c>
      <c r="CC448" s="45" t="s">
        <v>3568</v>
      </c>
      <c r="CD448" s="45" t="b">
        <v>0</v>
      </c>
      <c r="CE448" s="45" t="b">
        <v>0</v>
      </c>
      <c r="CF448" s="45" t="b">
        <v>0</v>
      </c>
      <c r="CG448" s="45" t="b">
        <v>0</v>
      </c>
      <c r="CH448" s="45"/>
      <c r="CI448" s="45" t="s">
        <v>208</v>
      </c>
      <c r="CJ448" s="45" t="s">
        <v>3371</v>
      </c>
      <c r="CK448" s="45" t="s">
        <v>3371</v>
      </c>
      <c r="CL448" s="45"/>
      <c r="CM448" s="45"/>
      <c r="CN448" s="45"/>
      <c r="CO448" s="45" t="b">
        <v>0</v>
      </c>
      <c r="CP448" s="45" t="s">
        <v>3238</v>
      </c>
      <c r="CQ448" s="45">
        <v>0</v>
      </c>
      <c r="CR448" s="45">
        <v>0</v>
      </c>
      <c r="CS448" s="45">
        <v>1.1656</v>
      </c>
      <c r="CT448" s="45"/>
      <c r="CU448" s="45"/>
      <c r="CV448" s="45">
        <v>0</v>
      </c>
      <c r="CW448" s="45">
        <v>0</v>
      </c>
      <c r="CX448" s="45">
        <v>0</v>
      </c>
      <c r="CY448" s="45">
        <v>0</v>
      </c>
      <c r="CZ448" s="45">
        <v>0</v>
      </c>
      <c r="DA448" s="45">
        <v>0</v>
      </c>
      <c r="DB448" s="45">
        <v>0</v>
      </c>
      <c r="DC448" s="45">
        <v>0</v>
      </c>
      <c r="DD448" s="45">
        <v>0</v>
      </c>
      <c r="DE448" s="45">
        <v>0</v>
      </c>
      <c r="DF448" s="45">
        <v>0</v>
      </c>
      <c r="DG448" s="45">
        <v>0</v>
      </c>
      <c r="DH448" s="45">
        <v>0</v>
      </c>
      <c r="DI448" s="45">
        <v>0</v>
      </c>
      <c r="DJ448" s="45">
        <v>0</v>
      </c>
      <c r="DK448" s="45">
        <v>0</v>
      </c>
      <c r="DL448" s="45">
        <v>0</v>
      </c>
      <c r="DM448" s="45"/>
      <c r="DN448" s="13"/>
      <c r="DO448" s="13"/>
      <c r="DP448" s="13"/>
    </row>
    <row r="449" spans="1:120" hidden="1">
      <c r="A449" s="45" t="s">
        <v>16</v>
      </c>
      <c r="B449" s="45" t="s">
        <v>2473</v>
      </c>
      <c r="C449" s="45" t="s">
        <v>4542</v>
      </c>
      <c r="D449" s="45"/>
      <c r="E449" s="45">
        <v>25918</v>
      </c>
      <c r="F449" s="45">
        <v>4059779025918</v>
      </c>
      <c r="G449" s="46"/>
      <c r="H449" s="45" t="s">
        <v>337</v>
      </c>
      <c r="I449" s="45" t="s">
        <v>3276</v>
      </c>
      <c r="J449" s="45" t="s">
        <v>3221</v>
      </c>
      <c r="K449" s="45" t="s">
        <v>4545</v>
      </c>
      <c r="L449" s="45" t="s">
        <v>208</v>
      </c>
      <c r="M449" s="45">
        <v>1510</v>
      </c>
      <c r="N449" s="45">
        <v>4.4000000000000004</v>
      </c>
      <c r="O449" s="45">
        <v>4</v>
      </c>
      <c r="P449" s="45">
        <v>126</v>
      </c>
      <c r="Q449" s="45" t="s">
        <v>3222</v>
      </c>
      <c r="R449" s="45" t="b">
        <v>0</v>
      </c>
      <c r="S449" s="45"/>
      <c r="T449" s="45">
        <v>5</v>
      </c>
      <c r="U449" s="45">
        <v>0</v>
      </c>
      <c r="V449" s="45">
        <v>7</v>
      </c>
      <c r="W449" s="45">
        <v>7</v>
      </c>
      <c r="X449" s="45">
        <v>0</v>
      </c>
      <c r="Y449" s="45" t="s">
        <v>3223</v>
      </c>
      <c r="Z449" s="45"/>
      <c r="AA449" s="45">
        <v>1</v>
      </c>
      <c r="AB449" s="45" t="b">
        <v>0</v>
      </c>
      <c r="AC449" s="45" t="s">
        <v>3222</v>
      </c>
      <c r="AD449" s="45" t="b">
        <v>0</v>
      </c>
      <c r="AE449" s="45" t="b">
        <v>0</v>
      </c>
      <c r="AF449" s="45" t="b">
        <v>0</v>
      </c>
      <c r="AG449" s="45" t="s">
        <v>3279</v>
      </c>
      <c r="AH449" s="45">
        <v>80</v>
      </c>
      <c r="AI449" s="45" t="b">
        <v>0</v>
      </c>
      <c r="AJ449" s="45" t="b">
        <v>0</v>
      </c>
      <c r="AK449" s="45"/>
      <c r="AL449" s="45" t="b">
        <v>0</v>
      </c>
      <c r="AM449" s="45" t="b">
        <v>0</v>
      </c>
      <c r="AN449" s="45" t="b">
        <v>0</v>
      </c>
      <c r="AO449" s="45" t="b">
        <v>0</v>
      </c>
      <c r="AP449" s="45" t="b">
        <v>0</v>
      </c>
      <c r="AQ449" s="45" t="s">
        <v>3222</v>
      </c>
      <c r="AR449" s="45" t="s">
        <v>3222</v>
      </c>
      <c r="AS449" s="45" t="s">
        <v>3226</v>
      </c>
      <c r="AT449" s="45"/>
      <c r="AU449" s="45" t="s">
        <v>3227</v>
      </c>
      <c r="AV449" s="45">
        <v>11.4</v>
      </c>
      <c r="AW449" s="45" t="s">
        <v>76</v>
      </c>
      <c r="AX449" s="45" t="b">
        <v>0</v>
      </c>
      <c r="AY449" s="45" t="b">
        <v>0</v>
      </c>
      <c r="AZ449" s="45"/>
      <c r="BA449" s="45"/>
      <c r="BB449" s="45">
        <v>0</v>
      </c>
      <c r="BC449" s="45" t="s">
        <v>3222</v>
      </c>
      <c r="BD449" s="45" t="s">
        <v>3222</v>
      </c>
      <c r="BE449" s="45">
        <v>11.4</v>
      </c>
      <c r="BF449" s="45"/>
      <c r="BG449" s="45"/>
      <c r="BH449" s="45">
        <v>1</v>
      </c>
      <c r="BI449" s="45" t="s">
        <v>330</v>
      </c>
      <c r="BJ449" s="45"/>
      <c r="BK449" s="45" t="s">
        <v>3222</v>
      </c>
      <c r="BL449" s="45" t="s">
        <v>3228</v>
      </c>
      <c r="BM449" s="45" t="s">
        <v>3243</v>
      </c>
      <c r="BN449" s="45">
        <v>145738</v>
      </c>
      <c r="BO449" s="45" t="s">
        <v>3565</v>
      </c>
      <c r="BP449" s="45">
        <v>2245</v>
      </c>
      <c r="BQ449" s="45" t="s">
        <v>4546</v>
      </c>
      <c r="BR449" s="45" t="s">
        <v>3256</v>
      </c>
      <c r="BS449" s="45"/>
      <c r="BT449" s="45" t="b">
        <v>0</v>
      </c>
      <c r="BU449" s="45">
        <v>5</v>
      </c>
      <c r="BV449" s="45" t="s">
        <v>4544</v>
      </c>
      <c r="BW449" s="45" t="s">
        <v>3235</v>
      </c>
      <c r="BX449" s="46"/>
      <c r="BY449" s="45"/>
      <c r="BZ449" s="45"/>
      <c r="CA449" s="47">
        <v>46048</v>
      </c>
      <c r="CB449" s="47">
        <v>45035</v>
      </c>
      <c r="CC449" s="45" t="s">
        <v>3568</v>
      </c>
      <c r="CD449" s="45" t="b">
        <v>0</v>
      </c>
      <c r="CE449" s="45" t="b">
        <v>0</v>
      </c>
      <c r="CF449" s="45" t="b">
        <v>0</v>
      </c>
      <c r="CG449" s="45" t="b">
        <v>0</v>
      </c>
      <c r="CH449" s="45"/>
      <c r="CI449" s="45" t="s">
        <v>208</v>
      </c>
      <c r="CJ449" s="45" t="s">
        <v>3371</v>
      </c>
      <c r="CK449" s="45" t="s">
        <v>3371</v>
      </c>
      <c r="CL449" s="45"/>
      <c r="CM449" s="45"/>
      <c r="CN449" s="45"/>
      <c r="CO449" s="45" t="s">
        <v>3222</v>
      </c>
      <c r="CP449" s="45" t="s">
        <v>3238</v>
      </c>
      <c r="CQ449" s="45">
        <v>0</v>
      </c>
      <c r="CR449" s="45">
        <v>0</v>
      </c>
      <c r="CS449" s="45">
        <v>0.5131</v>
      </c>
      <c r="CT449" s="45"/>
      <c r="CU449" s="45"/>
      <c r="CV449" s="45">
        <v>2</v>
      </c>
      <c r="CW449" s="45">
        <v>0</v>
      </c>
      <c r="CX449" s="45">
        <v>0</v>
      </c>
      <c r="CY449" s="45">
        <v>0</v>
      </c>
      <c r="CZ449" s="45">
        <v>0</v>
      </c>
      <c r="DA449" s="45">
        <v>0</v>
      </c>
      <c r="DB449" s="45">
        <v>0</v>
      </c>
      <c r="DC449" s="45">
        <v>0</v>
      </c>
      <c r="DD449" s="45">
        <v>0</v>
      </c>
      <c r="DE449" s="45">
        <v>0</v>
      </c>
      <c r="DF449" s="45">
        <v>0</v>
      </c>
      <c r="DG449" s="45">
        <v>0</v>
      </c>
      <c r="DH449" s="45">
        <v>0</v>
      </c>
      <c r="DI449" s="45">
        <v>0</v>
      </c>
      <c r="DJ449" s="45">
        <v>0</v>
      </c>
      <c r="DK449" s="45">
        <v>0</v>
      </c>
      <c r="DL449" s="45">
        <v>0</v>
      </c>
      <c r="DM449" s="45"/>
      <c r="DN449" s="13">
        <v>0</v>
      </c>
      <c r="DO449" s="13">
        <v>0</v>
      </c>
      <c r="DP449" s="13"/>
    </row>
    <row r="450" spans="1:120" hidden="1">
      <c r="A450" s="45" t="s">
        <v>16</v>
      </c>
      <c r="B450" s="45" t="s">
        <v>719</v>
      </c>
      <c r="C450" s="45" t="s">
        <v>4542</v>
      </c>
      <c r="D450" s="45"/>
      <c r="E450" s="45">
        <v>19276</v>
      </c>
      <c r="F450" s="45">
        <v>4059779019276</v>
      </c>
      <c r="G450" s="46"/>
      <c r="H450" s="45" t="s">
        <v>337</v>
      </c>
      <c r="I450" s="45" t="s">
        <v>3276</v>
      </c>
      <c r="J450" s="45" t="s">
        <v>3221</v>
      </c>
      <c r="K450" s="45" t="s">
        <v>4547</v>
      </c>
      <c r="L450" s="45" t="s">
        <v>208</v>
      </c>
      <c r="M450" s="45">
        <v>1510</v>
      </c>
      <c r="N450" s="45">
        <v>4.4000000000000004</v>
      </c>
      <c r="O450" s="45">
        <v>4</v>
      </c>
      <c r="P450" s="45">
        <v>158</v>
      </c>
      <c r="Q450" s="45" t="s">
        <v>3222</v>
      </c>
      <c r="R450" s="45" t="b">
        <v>0</v>
      </c>
      <c r="S450" s="45"/>
      <c r="T450" s="45">
        <v>5</v>
      </c>
      <c r="U450" s="45">
        <v>0</v>
      </c>
      <c r="V450" s="45">
        <v>7</v>
      </c>
      <c r="W450" s="45">
        <v>7</v>
      </c>
      <c r="X450" s="45">
        <v>0</v>
      </c>
      <c r="Y450" s="45" t="s">
        <v>3223</v>
      </c>
      <c r="Z450" s="45" t="s">
        <v>4548</v>
      </c>
      <c r="AA450" s="45">
        <v>1</v>
      </c>
      <c r="AB450" s="45" t="b">
        <v>0</v>
      </c>
      <c r="AC450" s="45" t="s">
        <v>3222</v>
      </c>
      <c r="AD450" s="45" t="b">
        <v>0</v>
      </c>
      <c r="AE450" s="45" t="b">
        <v>0</v>
      </c>
      <c r="AF450" s="45" t="b">
        <v>0</v>
      </c>
      <c r="AG450" s="45" t="s">
        <v>3279</v>
      </c>
      <c r="AH450" s="45">
        <v>80</v>
      </c>
      <c r="AI450" s="45" t="b">
        <v>0</v>
      </c>
      <c r="AJ450" s="45" t="b">
        <v>0</v>
      </c>
      <c r="AK450" s="45"/>
      <c r="AL450" s="45" t="b">
        <v>0</v>
      </c>
      <c r="AM450" s="45" t="s">
        <v>3222</v>
      </c>
      <c r="AN450" s="45" t="s">
        <v>3222</v>
      </c>
      <c r="AO450" s="45" t="b">
        <v>0</v>
      </c>
      <c r="AP450" s="45" t="s">
        <v>3222</v>
      </c>
      <c r="AQ450" s="45" t="s">
        <v>3222</v>
      </c>
      <c r="AR450" s="45" t="s">
        <v>3222</v>
      </c>
      <c r="AS450" s="45" t="s">
        <v>3226</v>
      </c>
      <c r="AT450" s="45"/>
      <c r="AU450" s="45" t="s">
        <v>3227</v>
      </c>
      <c r="AV450" s="45">
        <v>40.03</v>
      </c>
      <c r="AW450" s="45" t="s">
        <v>76</v>
      </c>
      <c r="AX450" s="45" t="b">
        <v>0</v>
      </c>
      <c r="AY450" s="45" t="s">
        <v>3222</v>
      </c>
      <c r="AZ450" s="45"/>
      <c r="BA450" s="45" t="s">
        <v>4549</v>
      </c>
      <c r="BB450" s="45">
        <v>2</v>
      </c>
      <c r="BC450" s="45" t="s">
        <v>3222</v>
      </c>
      <c r="BD450" s="45" t="s">
        <v>3222</v>
      </c>
      <c r="BE450" s="45">
        <v>40.03</v>
      </c>
      <c r="BF450" s="45"/>
      <c r="BG450" s="45"/>
      <c r="BH450" s="45">
        <v>2</v>
      </c>
      <c r="BI450" s="45" t="s">
        <v>330</v>
      </c>
      <c r="BJ450" s="45"/>
      <c r="BK450" s="45" t="s">
        <v>3222</v>
      </c>
      <c r="BL450" s="45" t="s">
        <v>3228</v>
      </c>
      <c r="BM450" s="45" t="s">
        <v>3243</v>
      </c>
      <c r="BN450" s="45">
        <v>145738</v>
      </c>
      <c r="BO450" s="45" t="s">
        <v>3565</v>
      </c>
      <c r="BP450" s="45">
        <v>2245</v>
      </c>
      <c r="BQ450" s="45" t="s">
        <v>3566</v>
      </c>
      <c r="BR450" s="45" t="s">
        <v>3256</v>
      </c>
      <c r="BS450" s="45" t="s">
        <v>3233</v>
      </c>
      <c r="BT450" s="45" t="b">
        <v>0</v>
      </c>
      <c r="BU450" s="45">
        <v>5</v>
      </c>
      <c r="BV450" s="45" t="s">
        <v>4544</v>
      </c>
      <c r="BW450" s="45" t="s">
        <v>3235</v>
      </c>
      <c r="BX450" s="46"/>
      <c r="BY450" s="45"/>
      <c r="BZ450" s="45"/>
      <c r="CA450" s="47">
        <v>46048</v>
      </c>
      <c r="CB450" s="47">
        <v>45048</v>
      </c>
      <c r="CC450" s="45" t="s">
        <v>3568</v>
      </c>
      <c r="CD450" s="45" t="b">
        <v>0</v>
      </c>
      <c r="CE450" s="45" t="b">
        <v>0</v>
      </c>
      <c r="CF450" s="45" t="b">
        <v>0</v>
      </c>
      <c r="CG450" s="45" t="b">
        <v>0</v>
      </c>
      <c r="CH450" s="45"/>
      <c r="CI450" s="45" t="s">
        <v>208</v>
      </c>
      <c r="CJ450" s="45" t="s">
        <v>3370</v>
      </c>
      <c r="CK450" s="45" t="s">
        <v>3371</v>
      </c>
      <c r="CL450" s="45"/>
      <c r="CM450" s="45"/>
      <c r="CN450" s="45"/>
      <c r="CO450" s="45" t="s">
        <v>3222</v>
      </c>
      <c r="CP450" s="45" t="s">
        <v>3238</v>
      </c>
      <c r="CQ450" s="45">
        <v>0</v>
      </c>
      <c r="CR450" s="45">
        <v>0</v>
      </c>
      <c r="CS450" s="45">
        <v>0.38969999999999999</v>
      </c>
      <c r="CT450" s="45"/>
      <c r="CU450" s="45"/>
      <c r="CV450" s="45">
        <v>45</v>
      </c>
      <c r="CW450" s="45">
        <v>0</v>
      </c>
      <c r="CX450" s="45">
        <v>0</v>
      </c>
      <c r="CY450" s="45">
        <v>0</v>
      </c>
      <c r="CZ450" s="45"/>
      <c r="DA450" s="45">
        <v>0</v>
      </c>
      <c r="DB450" s="45">
        <v>0</v>
      </c>
      <c r="DC450" s="45"/>
      <c r="DD450" s="45"/>
      <c r="DE450" s="45">
        <v>0</v>
      </c>
      <c r="DF450" s="45">
        <v>0</v>
      </c>
      <c r="DG450" s="45">
        <v>0</v>
      </c>
      <c r="DH450" s="45"/>
      <c r="DI450" s="45"/>
      <c r="DJ450" s="45"/>
      <c r="DK450" s="45"/>
      <c r="DL450" s="45">
        <v>0</v>
      </c>
      <c r="DM450" s="45"/>
      <c r="DN450" s="13">
        <v>0</v>
      </c>
      <c r="DO450" s="13">
        <v>0</v>
      </c>
      <c r="DP450" s="13">
        <v>1</v>
      </c>
    </row>
    <row r="451" spans="1:120" hidden="1">
      <c r="A451" s="45" t="s">
        <v>16</v>
      </c>
      <c r="B451" s="45" t="s">
        <v>237</v>
      </c>
      <c r="C451" s="45" t="s">
        <v>3418</v>
      </c>
      <c r="D451" s="45"/>
      <c r="E451" s="45">
        <v>23051</v>
      </c>
      <c r="F451" s="45">
        <v>4059779023051</v>
      </c>
      <c r="G451" s="46"/>
      <c r="H451" s="45" t="s">
        <v>195</v>
      </c>
      <c r="I451" s="45" t="s">
        <v>3220</v>
      </c>
      <c r="J451" s="45" t="s">
        <v>3221</v>
      </c>
      <c r="K451" s="45" t="s">
        <v>4550</v>
      </c>
      <c r="L451" s="45" t="s">
        <v>195</v>
      </c>
      <c r="M451" s="45">
        <v>446</v>
      </c>
      <c r="N451" s="45">
        <v>4.4000000000000004</v>
      </c>
      <c r="O451" s="45">
        <v>4.0999999999999996</v>
      </c>
      <c r="P451" s="45">
        <v>172</v>
      </c>
      <c r="Q451" s="45" t="s">
        <v>3222</v>
      </c>
      <c r="R451" s="45" t="s">
        <v>3222</v>
      </c>
      <c r="S451" s="45" t="s">
        <v>3240</v>
      </c>
      <c r="T451" s="45">
        <v>5</v>
      </c>
      <c r="U451" s="45">
        <v>0</v>
      </c>
      <c r="V451" s="45">
        <v>6</v>
      </c>
      <c r="W451" s="45">
        <v>6</v>
      </c>
      <c r="X451" s="45">
        <v>1</v>
      </c>
      <c r="Y451" s="45" t="s">
        <v>3223</v>
      </c>
      <c r="Z451" s="45" t="s">
        <v>4551</v>
      </c>
      <c r="AA451" s="45">
        <v>0</v>
      </c>
      <c r="AB451" s="45" t="b">
        <v>0</v>
      </c>
      <c r="AC451" s="45" t="s">
        <v>3222</v>
      </c>
      <c r="AD451" s="45" t="b">
        <v>0</v>
      </c>
      <c r="AE451" s="45" t="b">
        <v>0</v>
      </c>
      <c r="AF451" s="45" t="b">
        <v>0</v>
      </c>
      <c r="AG451" s="45" t="s">
        <v>3225</v>
      </c>
      <c r="AH451" s="45">
        <v>70</v>
      </c>
      <c r="AI451" s="45" t="b">
        <v>0</v>
      </c>
      <c r="AJ451" s="45" t="b">
        <v>0</v>
      </c>
      <c r="AK451" s="45"/>
      <c r="AL451" s="45" t="b">
        <v>0</v>
      </c>
      <c r="AM451" s="45" t="b">
        <v>0</v>
      </c>
      <c r="AN451" s="45" t="s">
        <v>3222</v>
      </c>
      <c r="AO451" s="45"/>
      <c r="AP451" s="45" t="s">
        <v>3222</v>
      </c>
      <c r="AQ451" s="45" t="s">
        <v>3222</v>
      </c>
      <c r="AR451" s="45" t="b">
        <v>0</v>
      </c>
      <c r="AS451" s="45" t="s">
        <v>3226</v>
      </c>
      <c r="AT451" s="45"/>
      <c r="AU451" s="45" t="s">
        <v>3227</v>
      </c>
      <c r="AV451" s="45">
        <v>4.99</v>
      </c>
      <c r="AW451" s="45"/>
      <c r="AX451" s="45" t="b">
        <v>0</v>
      </c>
      <c r="AY451" s="45" t="b">
        <v>0</v>
      </c>
      <c r="AZ451" s="45"/>
      <c r="BA451" s="45"/>
      <c r="BB451" s="45">
        <v>0</v>
      </c>
      <c r="BC451" s="45" t="b">
        <v>0</v>
      </c>
      <c r="BD451" s="45" t="b">
        <v>0</v>
      </c>
      <c r="BE451" s="45">
        <v>4.99</v>
      </c>
      <c r="BF451" s="45"/>
      <c r="BG451" s="45"/>
      <c r="BH451" s="45">
        <v>0</v>
      </c>
      <c r="BI451" s="45" t="s">
        <v>339</v>
      </c>
      <c r="BJ451" s="45"/>
      <c r="BK451" s="45" t="b">
        <v>0</v>
      </c>
      <c r="BL451" s="45" t="s">
        <v>3228</v>
      </c>
      <c r="BM451" s="45" t="s">
        <v>3243</v>
      </c>
      <c r="BN451" s="45">
        <v>111215</v>
      </c>
      <c r="BO451" s="45" t="s">
        <v>3244</v>
      </c>
      <c r="BP451" s="45">
        <v>690</v>
      </c>
      <c r="BQ451" s="45" t="s">
        <v>3245</v>
      </c>
      <c r="BR451" s="45" t="s">
        <v>3256</v>
      </c>
      <c r="BS451" s="45" t="s">
        <v>3233</v>
      </c>
      <c r="BT451" s="45" t="b">
        <v>0</v>
      </c>
      <c r="BU451" s="45">
        <v>1</v>
      </c>
      <c r="BV451" s="45" t="s">
        <v>4552</v>
      </c>
      <c r="BW451" s="45" t="s">
        <v>3235</v>
      </c>
      <c r="BX451" s="46"/>
      <c r="BY451" s="45"/>
      <c r="BZ451" s="45"/>
      <c r="CA451" s="47">
        <v>46048</v>
      </c>
      <c r="CB451" s="47">
        <v>45035</v>
      </c>
      <c r="CC451" s="45" t="s">
        <v>3236</v>
      </c>
      <c r="CD451" s="45" t="b">
        <v>0</v>
      </c>
      <c r="CE451" s="45" t="b">
        <v>0</v>
      </c>
      <c r="CF451" s="45" t="b">
        <v>0</v>
      </c>
      <c r="CG451" s="45" t="b">
        <v>0</v>
      </c>
      <c r="CH451" s="45"/>
      <c r="CI451" s="45" t="s">
        <v>337</v>
      </c>
      <c r="CJ451" s="45" t="s">
        <v>3370</v>
      </c>
      <c r="CK451" s="45" t="s">
        <v>3371</v>
      </c>
      <c r="CL451" s="45"/>
      <c r="CM451" s="45"/>
      <c r="CN451" s="45"/>
      <c r="CO451" s="45" t="s">
        <v>3222</v>
      </c>
      <c r="CP451" s="45" t="s">
        <v>3238</v>
      </c>
      <c r="CQ451" s="45">
        <v>0</v>
      </c>
      <c r="CR451" s="45">
        <v>0</v>
      </c>
      <c r="CS451" s="45">
        <v>0.58069999999999999</v>
      </c>
      <c r="CT451" s="45"/>
      <c r="CU451" s="45"/>
      <c r="CV451" s="45">
        <v>0</v>
      </c>
      <c r="CW451" s="45">
        <v>0</v>
      </c>
      <c r="CX451" s="45">
        <v>0</v>
      </c>
      <c r="CY451" s="45">
        <v>0</v>
      </c>
      <c r="CZ451" s="45">
        <v>2</v>
      </c>
      <c r="DA451" s="45">
        <v>0</v>
      </c>
      <c r="DB451" s="45">
        <v>0</v>
      </c>
      <c r="DC451" s="45">
        <v>0</v>
      </c>
      <c r="DD451" s="45">
        <v>0</v>
      </c>
      <c r="DE451" s="45">
        <v>0</v>
      </c>
      <c r="DF451" s="45">
        <v>0</v>
      </c>
      <c r="DG451" s="45">
        <v>0</v>
      </c>
      <c r="DH451" s="45">
        <v>0</v>
      </c>
      <c r="DI451" s="45">
        <v>0</v>
      </c>
      <c r="DJ451" s="45">
        <v>0</v>
      </c>
      <c r="DK451" s="45">
        <v>0</v>
      </c>
      <c r="DL451" s="45">
        <v>0</v>
      </c>
      <c r="DM451" s="45"/>
      <c r="DN451" s="13"/>
      <c r="DO451" s="13"/>
      <c r="DP451" s="13"/>
    </row>
    <row r="452" spans="1:120" hidden="1">
      <c r="A452" s="45" t="s">
        <v>16</v>
      </c>
      <c r="B452" s="45" t="s">
        <v>26</v>
      </c>
      <c r="C452" s="45" t="s">
        <v>4553</v>
      </c>
      <c r="D452" s="45"/>
      <c r="E452" s="45">
        <v>20753</v>
      </c>
      <c r="F452" s="45">
        <v>4059779020753</v>
      </c>
      <c r="G452" s="46"/>
      <c r="H452" s="45" t="s">
        <v>781</v>
      </c>
      <c r="I452" s="45" t="s">
        <v>3618</v>
      </c>
      <c r="J452" s="45" t="s">
        <v>3221</v>
      </c>
      <c r="K452" s="45" t="s">
        <v>4554</v>
      </c>
      <c r="L452" s="45" t="s">
        <v>556</v>
      </c>
      <c r="M452" s="45">
        <v>162</v>
      </c>
      <c r="N452" s="45">
        <v>3.8</v>
      </c>
      <c r="O452" s="45">
        <v>1</v>
      </c>
      <c r="P452" s="45">
        <v>140</v>
      </c>
      <c r="Q452" s="45" t="s">
        <v>3222</v>
      </c>
      <c r="R452" s="45" t="b">
        <v>0</v>
      </c>
      <c r="S452" s="45"/>
      <c r="T452" s="45">
        <v>5</v>
      </c>
      <c r="U452" s="45">
        <v>0</v>
      </c>
      <c r="V452" s="45">
        <v>7</v>
      </c>
      <c r="W452" s="45">
        <v>7</v>
      </c>
      <c r="X452" s="45">
        <v>1</v>
      </c>
      <c r="Y452" s="45" t="s">
        <v>3223</v>
      </c>
      <c r="Z452" s="45" t="s">
        <v>4555</v>
      </c>
      <c r="AA452" s="45">
        <v>600</v>
      </c>
      <c r="AB452" s="45" t="b">
        <v>0</v>
      </c>
      <c r="AC452" s="45" t="s">
        <v>3222</v>
      </c>
      <c r="AD452" s="45" t="b">
        <v>0</v>
      </c>
      <c r="AE452" s="45" t="b">
        <v>0</v>
      </c>
      <c r="AF452" s="45" t="b">
        <v>0</v>
      </c>
      <c r="AG452" s="45" t="s">
        <v>3279</v>
      </c>
      <c r="AH452" s="45">
        <v>65</v>
      </c>
      <c r="AI452" s="45" t="b">
        <v>0</v>
      </c>
      <c r="AJ452" s="45" t="b">
        <v>0</v>
      </c>
      <c r="AK452" s="45"/>
      <c r="AL452" s="45" t="b">
        <v>0</v>
      </c>
      <c r="AM452" s="45" t="b">
        <v>0</v>
      </c>
      <c r="AN452" s="45" t="s">
        <v>3222</v>
      </c>
      <c r="AO452" s="45"/>
      <c r="AP452" s="45" t="s">
        <v>3222</v>
      </c>
      <c r="AQ452" s="45" t="s">
        <v>3222</v>
      </c>
      <c r="AR452" s="45" t="b">
        <v>0</v>
      </c>
      <c r="AS452" s="45" t="s">
        <v>3226</v>
      </c>
      <c r="AT452" s="45"/>
      <c r="AU452" s="45" t="s">
        <v>3227</v>
      </c>
      <c r="AV452" s="45">
        <v>5.99</v>
      </c>
      <c r="AW452" s="45"/>
      <c r="AX452" s="45" t="b">
        <v>0</v>
      </c>
      <c r="AY452" s="45" t="b">
        <v>0</v>
      </c>
      <c r="AZ452" s="45"/>
      <c r="BA452" s="45"/>
      <c r="BB452" s="45">
        <v>0</v>
      </c>
      <c r="BC452" s="45" t="b">
        <v>0</v>
      </c>
      <c r="BD452" s="45" t="b">
        <v>0</v>
      </c>
      <c r="BE452" s="45">
        <v>8.92</v>
      </c>
      <c r="BF452" s="45"/>
      <c r="BG452" s="45"/>
      <c r="BH452" s="45">
        <v>0</v>
      </c>
      <c r="BI452" s="45" t="s">
        <v>339</v>
      </c>
      <c r="BJ452" s="45"/>
      <c r="BK452" s="45" t="b">
        <v>0</v>
      </c>
      <c r="BL452" s="45" t="s">
        <v>3228</v>
      </c>
      <c r="BM452" s="45" t="s">
        <v>3243</v>
      </c>
      <c r="BN452" s="45">
        <v>167233</v>
      </c>
      <c r="BO452" s="45" t="s">
        <v>3333</v>
      </c>
      <c r="BP452" s="45">
        <v>853</v>
      </c>
      <c r="BQ452" s="45" t="s">
        <v>3334</v>
      </c>
      <c r="BR452" s="45" t="s">
        <v>3256</v>
      </c>
      <c r="BS452" s="45" t="s">
        <v>3292</v>
      </c>
      <c r="BT452" s="45" t="b">
        <v>0</v>
      </c>
      <c r="BU452" s="45">
        <v>6</v>
      </c>
      <c r="BV452" s="45" t="s">
        <v>4556</v>
      </c>
      <c r="BW452" s="45" t="s">
        <v>3235</v>
      </c>
      <c r="BX452" s="46"/>
      <c r="BY452" s="45"/>
      <c r="BZ452" s="45"/>
      <c r="CA452" s="47">
        <v>46048</v>
      </c>
      <c r="CB452" s="47">
        <v>45035</v>
      </c>
      <c r="CC452" s="45" t="s">
        <v>3336</v>
      </c>
      <c r="CD452" s="45" t="b">
        <v>0</v>
      </c>
      <c r="CE452" s="45" t="b">
        <v>0</v>
      </c>
      <c r="CF452" s="45" t="b">
        <v>0</v>
      </c>
      <c r="CG452" s="45" t="b">
        <v>0</v>
      </c>
      <c r="CH452" s="45"/>
      <c r="CI452" s="45" t="s">
        <v>880</v>
      </c>
      <c r="CJ452" s="45" t="s">
        <v>4557</v>
      </c>
      <c r="CK452" s="45" t="s">
        <v>4557</v>
      </c>
      <c r="CL452" s="45"/>
      <c r="CM452" s="45">
        <v>14.61</v>
      </c>
      <c r="CN452" s="45"/>
      <c r="CO452" s="45" t="b">
        <v>0</v>
      </c>
      <c r="CP452" s="45" t="s">
        <v>3238</v>
      </c>
      <c r="CQ452" s="45">
        <v>0</v>
      </c>
      <c r="CR452" s="45">
        <v>0</v>
      </c>
      <c r="CS452" s="45">
        <v>0.81040000000000001</v>
      </c>
      <c r="CT452" s="45"/>
      <c r="CU452" s="45"/>
      <c r="CV452" s="45">
        <v>0</v>
      </c>
      <c r="CW452" s="45">
        <v>0</v>
      </c>
      <c r="CX452" s="45">
        <v>0</v>
      </c>
      <c r="CY452" s="45">
        <v>0</v>
      </c>
      <c r="CZ452" s="45">
        <v>0</v>
      </c>
      <c r="DA452" s="45">
        <v>0</v>
      </c>
      <c r="DB452" s="45">
        <v>0</v>
      </c>
      <c r="DC452" s="45">
        <v>0</v>
      </c>
      <c r="DD452" s="45">
        <v>0</v>
      </c>
      <c r="DE452" s="45">
        <v>0</v>
      </c>
      <c r="DF452" s="45">
        <v>0</v>
      </c>
      <c r="DG452" s="45">
        <v>0</v>
      </c>
      <c r="DH452" s="45">
        <v>0</v>
      </c>
      <c r="DI452" s="45">
        <v>0</v>
      </c>
      <c r="DJ452" s="45">
        <v>0</v>
      </c>
      <c r="DK452" s="45">
        <v>0</v>
      </c>
      <c r="DL452" s="45">
        <v>0</v>
      </c>
      <c r="DM452" s="45"/>
      <c r="DN452" s="13"/>
      <c r="DO452" s="13">
        <v>0</v>
      </c>
      <c r="DP452" s="13"/>
    </row>
    <row r="453" spans="1:120" hidden="1">
      <c r="A453" s="45" t="s">
        <v>16</v>
      </c>
      <c r="B453" s="45" t="s">
        <v>2883</v>
      </c>
      <c r="C453" s="45" t="s">
        <v>4558</v>
      </c>
      <c r="D453" s="45"/>
      <c r="E453" s="45">
        <v>23174</v>
      </c>
      <c r="F453" s="45">
        <v>4059779023174</v>
      </c>
      <c r="G453" s="46"/>
      <c r="H453" s="45" t="s">
        <v>337</v>
      </c>
      <c r="I453" s="45" t="s">
        <v>3276</v>
      </c>
      <c r="J453" s="45" t="s">
        <v>3221</v>
      </c>
      <c r="K453" s="45" t="s">
        <v>4559</v>
      </c>
      <c r="L453" s="45" t="s">
        <v>193</v>
      </c>
      <c r="M453" s="45">
        <v>326</v>
      </c>
      <c r="N453" s="45">
        <v>4.0999999999999996</v>
      </c>
      <c r="O453" s="45">
        <v>3</v>
      </c>
      <c r="P453" s="45">
        <v>106</v>
      </c>
      <c r="Q453" s="45" t="s">
        <v>3222</v>
      </c>
      <c r="R453" s="45" t="s">
        <v>3222</v>
      </c>
      <c r="S453" s="45" t="s">
        <v>3305</v>
      </c>
      <c r="T453" s="45">
        <v>4</v>
      </c>
      <c r="U453" s="45">
        <v>0</v>
      </c>
      <c r="V453" s="45">
        <v>9</v>
      </c>
      <c r="W453" s="45">
        <v>9</v>
      </c>
      <c r="X453" s="45">
        <v>0</v>
      </c>
      <c r="Y453" s="45" t="s">
        <v>3223</v>
      </c>
      <c r="Z453" s="45"/>
      <c r="AA453" s="45">
        <v>0</v>
      </c>
      <c r="AB453" s="45" t="b">
        <v>0</v>
      </c>
      <c r="AC453" s="45" t="s">
        <v>3222</v>
      </c>
      <c r="AD453" s="45" t="b">
        <v>0</v>
      </c>
      <c r="AE453" s="45" t="b">
        <v>0</v>
      </c>
      <c r="AF453" s="45" t="b">
        <v>0</v>
      </c>
      <c r="AG453" s="45" t="s">
        <v>3279</v>
      </c>
      <c r="AH453" s="45">
        <v>60</v>
      </c>
      <c r="AI453" s="45" t="b">
        <v>0</v>
      </c>
      <c r="AJ453" s="45" t="b">
        <v>0</v>
      </c>
      <c r="AK453" s="45"/>
      <c r="AL453" s="45" t="b">
        <v>0</v>
      </c>
      <c r="AM453" s="45" t="b">
        <v>0</v>
      </c>
      <c r="AN453" s="45" t="s">
        <v>3222</v>
      </c>
      <c r="AO453" s="45"/>
      <c r="AP453" s="45"/>
      <c r="AQ453" s="45" t="s">
        <v>3222</v>
      </c>
      <c r="AR453" s="45" t="s">
        <v>3222</v>
      </c>
      <c r="AS453" s="45" t="s">
        <v>3226</v>
      </c>
      <c r="AT453" s="45"/>
      <c r="AU453" s="45" t="s">
        <v>3227</v>
      </c>
      <c r="AV453" s="45">
        <v>9.99</v>
      </c>
      <c r="AW453" s="45"/>
      <c r="AX453" s="45" t="b">
        <v>0</v>
      </c>
      <c r="AY453" s="45" t="b">
        <v>0</v>
      </c>
      <c r="AZ453" s="45"/>
      <c r="BA453" s="45"/>
      <c r="BB453" s="45">
        <v>0</v>
      </c>
      <c r="BC453" s="45" t="b">
        <v>0</v>
      </c>
      <c r="BD453" s="45" t="b">
        <v>0</v>
      </c>
      <c r="BE453" s="45">
        <v>9.99</v>
      </c>
      <c r="BF453" s="45"/>
      <c r="BG453" s="45"/>
      <c r="BH453" s="45">
        <v>0</v>
      </c>
      <c r="BI453" s="45" t="s">
        <v>339</v>
      </c>
      <c r="BJ453" s="45"/>
      <c r="BK453" s="45" t="b">
        <v>0</v>
      </c>
      <c r="BL453" s="45" t="s">
        <v>3228</v>
      </c>
      <c r="BM453" s="45" t="s">
        <v>3243</v>
      </c>
      <c r="BN453" s="45">
        <v>138059</v>
      </c>
      <c r="BO453" s="45" t="s">
        <v>3280</v>
      </c>
      <c r="BP453" s="45">
        <v>280</v>
      </c>
      <c r="BQ453" s="45" t="s">
        <v>3281</v>
      </c>
      <c r="BR453" s="45" t="s">
        <v>3256</v>
      </c>
      <c r="BS453" s="45" t="s">
        <v>3233</v>
      </c>
      <c r="BT453" s="45" t="b">
        <v>0</v>
      </c>
      <c r="BU453" s="45">
        <v>3</v>
      </c>
      <c r="BV453" s="45" t="s">
        <v>4560</v>
      </c>
      <c r="BW453" s="45" t="s">
        <v>3235</v>
      </c>
      <c r="BX453" s="46"/>
      <c r="BY453" s="45"/>
      <c r="BZ453" s="45"/>
      <c r="CA453" s="47">
        <v>46048</v>
      </c>
      <c r="CB453" s="47">
        <v>45035</v>
      </c>
      <c r="CC453" s="45" t="s">
        <v>3284</v>
      </c>
      <c r="CD453" s="45" t="b">
        <v>0</v>
      </c>
      <c r="CE453" s="45" t="b">
        <v>0</v>
      </c>
      <c r="CF453" s="45" t="b">
        <v>0</v>
      </c>
      <c r="CG453" s="45" t="b">
        <v>0</v>
      </c>
      <c r="CH453" s="45"/>
      <c r="CI453" s="45" t="s">
        <v>193</v>
      </c>
      <c r="CJ453" s="45" t="s">
        <v>3371</v>
      </c>
      <c r="CK453" s="45" t="s">
        <v>3371</v>
      </c>
      <c r="CL453" s="45"/>
      <c r="CM453" s="45"/>
      <c r="CN453" s="45"/>
      <c r="CO453" s="45" t="b">
        <v>0</v>
      </c>
      <c r="CP453" s="45" t="s">
        <v>3238</v>
      </c>
      <c r="CQ453" s="45">
        <v>0</v>
      </c>
      <c r="CR453" s="45">
        <v>0</v>
      </c>
      <c r="CS453" s="45">
        <v>0.60260000000000002</v>
      </c>
      <c r="CT453" s="45"/>
      <c r="CU453" s="45"/>
      <c r="CV453" s="45">
        <v>0</v>
      </c>
      <c r="CW453" s="45">
        <v>0</v>
      </c>
      <c r="CX453" s="45">
        <v>0</v>
      </c>
      <c r="CY453" s="45">
        <v>0</v>
      </c>
      <c r="CZ453" s="45">
        <v>0</v>
      </c>
      <c r="DA453" s="45">
        <v>0</v>
      </c>
      <c r="DB453" s="45">
        <v>0</v>
      </c>
      <c r="DC453" s="45">
        <v>0</v>
      </c>
      <c r="DD453" s="45">
        <v>0</v>
      </c>
      <c r="DE453" s="45">
        <v>0</v>
      </c>
      <c r="DF453" s="45">
        <v>0</v>
      </c>
      <c r="DG453" s="45">
        <v>0</v>
      </c>
      <c r="DH453" s="45">
        <v>0</v>
      </c>
      <c r="DI453" s="45">
        <v>0</v>
      </c>
      <c r="DJ453" s="45">
        <v>0</v>
      </c>
      <c r="DK453" s="45">
        <v>0</v>
      </c>
      <c r="DL453" s="45">
        <v>0</v>
      </c>
      <c r="DM453" s="45"/>
      <c r="DN453" s="13"/>
      <c r="DO453" s="13">
        <v>0</v>
      </c>
      <c r="DP453" s="13"/>
    </row>
    <row r="454" spans="1:120" hidden="1">
      <c r="A454" s="45" t="s">
        <v>16</v>
      </c>
      <c r="B454" s="45" t="s">
        <v>2884</v>
      </c>
      <c r="C454" s="46"/>
      <c r="D454" s="45"/>
      <c r="E454" s="45"/>
      <c r="F454" s="45"/>
      <c r="G454" s="45"/>
      <c r="H454" s="45" t="s">
        <v>337</v>
      </c>
      <c r="I454" s="45" t="s">
        <v>3276</v>
      </c>
      <c r="J454" s="45" t="s">
        <v>3221</v>
      </c>
      <c r="K454" s="45" t="s">
        <v>4561</v>
      </c>
      <c r="L454" s="45"/>
      <c r="M454" s="45">
        <v>0</v>
      </c>
      <c r="N454" s="45"/>
      <c r="O454" s="45"/>
      <c r="P454" s="45">
        <v>31</v>
      </c>
      <c r="Q454" s="45" t="s">
        <v>3222</v>
      </c>
      <c r="R454" s="45" t="b">
        <v>0</v>
      </c>
      <c r="S454" s="45"/>
      <c r="T454" s="45">
        <v>0</v>
      </c>
      <c r="U454" s="45">
        <v>0</v>
      </c>
      <c r="V454" s="45">
        <v>1</v>
      </c>
      <c r="W454" s="45">
        <v>0</v>
      </c>
      <c r="X454" s="45">
        <v>0</v>
      </c>
      <c r="Y454" s="45" t="s">
        <v>3223</v>
      </c>
      <c r="Z454" s="45"/>
      <c r="AA454" s="45">
        <v>0</v>
      </c>
      <c r="AB454" s="45" t="b">
        <v>0</v>
      </c>
      <c r="AC454" s="45" t="s">
        <v>3222</v>
      </c>
      <c r="AD454" s="45" t="b">
        <v>0</v>
      </c>
      <c r="AE454" s="45" t="b">
        <v>0</v>
      </c>
      <c r="AF454" s="45" t="b">
        <v>0</v>
      </c>
      <c r="AG454" s="45" t="s">
        <v>3279</v>
      </c>
      <c r="AH454" s="45">
        <v>10</v>
      </c>
      <c r="AI454" s="45" t="b">
        <v>0</v>
      </c>
      <c r="AJ454" s="45" t="b">
        <v>0</v>
      </c>
      <c r="AK454" s="45"/>
      <c r="AL454" s="45" t="b">
        <v>0</v>
      </c>
      <c r="AM454" s="45"/>
      <c r="AN454" s="45"/>
      <c r="AO454" s="45"/>
      <c r="AP454" s="45"/>
      <c r="AQ454" s="45"/>
      <c r="AR454" s="45"/>
      <c r="AS454" s="45"/>
      <c r="AT454" s="45"/>
      <c r="AU454" s="45" t="s">
        <v>3251</v>
      </c>
      <c r="AV454" s="46"/>
      <c r="AW454" s="45"/>
      <c r="AX454" s="45" t="b">
        <v>0</v>
      </c>
      <c r="AY454" s="45" t="b">
        <v>0</v>
      </c>
      <c r="AZ454" s="45"/>
      <c r="BA454" s="45"/>
      <c r="BB454" s="45">
        <v>0</v>
      </c>
      <c r="BC454" s="45" t="b">
        <v>0</v>
      </c>
      <c r="BD454" s="45" t="b">
        <v>0</v>
      </c>
      <c r="BE454" s="45"/>
      <c r="BF454" s="45"/>
      <c r="BG454" s="45"/>
      <c r="BH454" s="45">
        <v>0</v>
      </c>
      <c r="BI454" s="45" t="s">
        <v>339</v>
      </c>
      <c r="BJ454" s="45"/>
      <c r="BK454" s="45" t="b">
        <v>0</v>
      </c>
      <c r="BL454" s="45"/>
      <c r="BM454" s="45" t="s">
        <v>3243</v>
      </c>
      <c r="BN454" s="46"/>
      <c r="BO454" s="45" t="s">
        <v>3559</v>
      </c>
      <c r="BP454" s="45"/>
      <c r="BQ454" s="45" t="s">
        <v>3560</v>
      </c>
      <c r="BR454" s="45" t="s">
        <v>4562</v>
      </c>
      <c r="BS454" s="45"/>
      <c r="BT454" s="45" t="b">
        <v>0</v>
      </c>
      <c r="BU454" s="45">
        <v>1</v>
      </c>
      <c r="BV454" s="45" t="s">
        <v>3307</v>
      </c>
      <c r="BW454" s="45"/>
      <c r="BX454" s="45"/>
      <c r="BY454" s="45"/>
      <c r="BZ454" s="45"/>
      <c r="CA454" s="47">
        <v>46048</v>
      </c>
      <c r="CB454" s="47">
        <v>45691</v>
      </c>
      <c r="CC454" s="45" t="s">
        <v>4563</v>
      </c>
      <c r="CD454" s="45" t="b">
        <v>0</v>
      </c>
      <c r="CE454" s="45" t="b">
        <v>0</v>
      </c>
      <c r="CF454" s="45" t="b">
        <v>0</v>
      </c>
      <c r="CG454" s="45" t="b">
        <v>0</v>
      </c>
      <c r="CH454" s="45"/>
      <c r="CI454" s="45" t="s">
        <v>337</v>
      </c>
      <c r="CJ454" s="45"/>
      <c r="CK454" s="45"/>
      <c r="CL454" s="45"/>
      <c r="CM454" s="45"/>
      <c r="CN454" s="45"/>
      <c r="CO454" s="45" t="b">
        <v>0</v>
      </c>
      <c r="CP454" s="45" t="s">
        <v>3238</v>
      </c>
      <c r="CQ454" s="45">
        <v>0</v>
      </c>
      <c r="CR454" s="45">
        <v>0</v>
      </c>
      <c r="CS454" s="45"/>
      <c r="CT454" s="45"/>
      <c r="CU454" s="45"/>
      <c r="CV454" s="45">
        <v>0</v>
      </c>
      <c r="CW454" s="45"/>
      <c r="CX454" s="45"/>
      <c r="CY454" s="45">
        <v>0</v>
      </c>
      <c r="CZ454" s="45"/>
      <c r="DA454" s="45"/>
      <c r="DB454" s="45"/>
      <c r="DC454" s="45"/>
      <c r="DD454" s="45"/>
      <c r="DE454" s="45"/>
      <c r="DF454" s="45"/>
      <c r="DG454" s="45"/>
      <c r="DH454" s="45"/>
      <c r="DI454" s="45"/>
      <c r="DJ454" s="45"/>
      <c r="DK454" s="45"/>
      <c r="DL454" s="45"/>
      <c r="DM454" s="45"/>
      <c r="DN454" s="13">
        <v>0</v>
      </c>
      <c r="DO454" s="13">
        <v>0</v>
      </c>
      <c r="DP454" s="13"/>
    </row>
    <row r="455" spans="1:120" hidden="1">
      <c r="A455" s="45" t="s">
        <v>16</v>
      </c>
      <c r="B455" s="45" t="s">
        <v>1755</v>
      </c>
      <c r="C455" s="45" t="s">
        <v>3867</v>
      </c>
      <c r="D455" s="45"/>
      <c r="E455" s="45">
        <v>29664</v>
      </c>
      <c r="F455" s="45">
        <v>4059779029664</v>
      </c>
      <c r="G455" s="46"/>
      <c r="H455" s="45" t="s">
        <v>333</v>
      </c>
      <c r="I455" s="45" t="s">
        <v>3276</v>
      </c>
      <c r="J455" s="45" t="s">
        <v>3221</v>
      </c>
      <c r="K455" s="45" t="s">
        <v>4564</v>
      </c>
      <c r="L455" s="45" t="s">
        <v>217</v>
      </c>
      <c r="M455" s="45">
        <v>21</v>
      </c>
      <c r="N455" s="45">
        <v>4</v>
      </c>
      <c r="O455" s="45"/>
      <c r="P455" s="45">
        <v>117</v>
      </c>
      <c r="Q455" s="45" t="s">
        <v>3222</v>
      </c>
      <c r="R455" s="45" t="b">
        <v>0</v>
      </c>
      <c r="S455" s="45"/>
      <c r="T455" s="45">
        <v>5</v>
      </c>
      <c r="U455" s="45">
        <v>1050</v>
      </c>
      <c r="V455" s="45">
        <v>6</v>
      </c>
      <c r="W455" s="45">
        <v>6</v>
      </c>
      <c r="X455" s="45">
        <v>0</v>
      </c>
      <c r="Y455" s="45" t="s">
        <v>3223</v>
      </c>
      <c r="Z455" s="45" t="s">
        <v>3870</v>
      </c>
      <c r="AA455" s="45">
        <v>24</v>
      </c>
      <c r="AB455" s="45" t="b">
        <v>0</v>
      </c>
      <c r="AC455" s="45" t="s">
        <v>3222</v>
      </c>
      <c r="AD455" s="45" t="b">
        <v>0</v>
      </c>
      <c r="AE455" s="45" t="b">
        <v>0</v>
      </c>
      <c r="AF455" s="45" t="b">
        <v>0</v>
      </c>
      <c r="AG455" s="45" t="s">
        <v>3596</v>
      </c>
      <c r="AH455" s="45">
        <v>90</v>
      </c>
      <c r="AI455" s="45" t="b">
        <v>0</v>
      </c>
      <c r="AJ455" s="45" t="s">
        <v>3222</v>
      </c>
      <c r="AK455" s="45"/>
      <c r="AL455" s="45" t="b">
        <v>0</v>
      </c>
      <c r="AM455" s="45" t="s">
        <v>3222</v>
      </c>
      <c r="AN455" s="45" t="s">
        <v>3222</v>
      </c>
      <c r="AO455" s="45"/>
      <c r="AP455" s="45" t="s">
        <v>3222</v>
      </c>
      <c r="AQ455" s="45" t="s">
        <v>3222</v>
      </c>
      <c r="AR455" s="45" t="b">
        <v>0</v>
      </c>
      <c r="AS455" s="45" t="s">
        <v>3226</v>
      </c>
      <c r="AT455" s="45"/>
      <c r="AU455" s="45" t="s">
        <v>3227</v>
      </c>
      <c r="AV455" s="45">
        <v>12.51</v>
      </c>
      <c r="AW455" s="45" t="s">
        <v>76</v>
      </c>
      <c r="AX455" s="45" t="b">
        <v>0</v>
      </c>
      <c r="AY455" s="45" t="b">
        <v>0</v>
      </c>
      <c r="AZ455" s="45"/>
      <c r="BA455" s="45"/>
      <c r="BB455" s="45">
        <v>0</v>
      </c>
      <c r="BC455" s="45" t="s">
        <v>3222</v>
      </c>
      <c r="BD455" s="45" t="s">
        <v>3222</v>
      </c>
      <c r="BE455" s="45">
        <v>12.51</v>
      </c>
      <c r="BF455" s="45"/>
      <c r="BG455" s="45"/>
      <c r="BH455" s="45">
        <v>1</v>
      </c>
      <c r="BI455" s="45" t="s">
        <v>330</v>
      </c>
      <c r="BJ455" s="45"/>
      <c r="BK455" s="45" t="s">
        <v>3222</v>
      </c>
      <c r="BL455" s="45" t="s">
        <v>3228</v>
      </c>
      <c r="BM455" s="45" t="s">
        <v>3253</v>
      </c>
      <c r="BN455" s="45">
        <v>312598</v>
      </c>
      <c r="BO455" s="45" t="s">
        <v>4058</v>
      </c>
      <c r="BP455" s="45">
        <v>4808</v>
      </c>
      <c r="BQ455" s="45" t="s">
        <v>4059</v>
      </c>
      <c r="BR455" s="45" t="s">
        <v>3256</v>
      </c>
      <c r="BS455" s="45"/>
      <c r="BT455" s="45" t="b">
        <v>0</v>
      </c>
      <c r="BU455" s="45">
        <v>1</v>
      </c>
      <c r="BV455" s="45" t="s">
        <v>3307</v>
      </c>
      <c r="BW455" s="45"/>
      <c r="BX455" s="45"/>
      <c r="BY455" s="45"/>
      <c r="BZ455" s="45"/>
      <c r="CA455" s="47">
        <v>46048</v>
      </c>
      <c r="CB455" s="47">
        <v>45035</v>
      </c>
      <c r="CC455" s="45" t="s">
        <v>3526</v>
      </c>
      <c r="CD455" s="45" t="b">
        <v>0</v>
      </c>
      <c r="CE455" s="45" t="b">
        <v>0</v>
      </c>
      <c r="CF455" s="45" t="b">
        <v>0</v>
      </c>
      <c r="CG455" s="45" t="b">
        <v>0</v>
      </c>
      <c r="CH455" s="45"/>
      <c r="CI455" s="45" t="s">
        <v>880</v>
      </c>
      <c r="CJ455" s="45" t="s">
        <v>3371</v>
      </c>
      <c r="CK455" s="45" t="s">
        <v>3371</v>
      </c>
      <c r="CL455" s="45"/>
      <c r="CM455" s="45"/>
      <c r="CN455" s="45"/>
      <c r="CO455" s="45" t="b">
        <v>0</v>
      </c>
      <c r="CP455" s="45" t="s">
        <v>3238</v>
      </c>
      <c r="CQ455" s="45">
        <v>0</v>
      </c>
      <c r="CR455" s="45">
        <v>0</v>
      </c>
      <c r="CS455" s="45">
        <v>0.39529999999999998</v>
      </c>
      <c r="CT455" s="45"/>
      <c r="CU455" s="45"/>
      <c r="CV455" s="45">
        <v>1</v>
      </c>
      <c r="CW455" s="45">
        <v>26</v>
      </c>
      <c r="CX455" s="45">
        <v>171.86</v>
      </c>
      <c r="CY455" s="45">
        <v>0</v>
      </c>
      <c r="CZ455" s="45">
        <v>0</v>
      </c>
      <c r="DA455" s="45">
        <v>0</v>
      </c>
      <c r="DB455" s="45">
        <v>0</v>
      </c>
      <c r="DC455" s="45">
        <v>0</v>
      </c>
      <c r="DD455" s="45">
        <v>0</v>
      </c>
      <c r="DE455" s="45">
        <v>0</v>
      </c>
      <c r="DF455" s="45">
        <v>0</v>
      </c>
      <c r="DG455" s="45">
        <v>0</v>
      </c>
      <c r="DH455" s="45">
        <v>0</v>
      </c>
      <c r="DI455" s="45">
        <v>0</v>
      </c>
      <c r="DJ455" s="45">
        <v>0</v>
      </c>
      <c r="DK455" s="45">
        <v>0</v>
      </c>
      <c r="DL455" s="45">
        <v>0</v>
      </c>
      <c r="DM455" s="45"/>
      <c r="DN455" s="13">
        <v>0</v>
      </c>
      <c r="DO455" s="13">
        <v>0</v>
      </c>
      <c r="DP455" s="13"/>
    </row>
    <row r="456" spans="1:120" hidden="1">
      <c r="A456" s="45" t="s">
        <v>16</v>
      </c>
      <c r="B456" s="45" t="s">
        <v>2460</v>
      </c>
      <c r="C456" s="45" t="s">
        <v>4565</v>
      </c>
      <c r="D456" s="45"/>
      <c r="E456" s="45">
        <v>22511</v>
      </c>
      <c r="F456" s="45">
        <v>4059779022511</v>
      </c>
      <c r="G456" s="46"/>
      <c r="H456" s="45" t="s">
        <v>195</v>
      </c>
      <c r="I456" s="45" t="s">
        <v>4519</v>
      </c>
      <c r="J456" s="45" t="s">
        <v>3221</v>
      </c>
      <c r="K456" s="45" t="s">
        <v>4566</v>
      </c>
      <c r="L456" s="45" t="s">
        <v>195</v>
      </c>
      <c r="M456" s="45">
        <v>797</v>
      </c>
      <c r="N456" s="45">
        <v>4</v>
      </c>
      <c r="O456" s="45">
        <v>3.4</v>
      </c>
      <c r="P456" s="45">
        <v>157</v>
      </c>
      <c r="Q456" s="45" t="s">
        <v>3222</v>
      </c>
      <c r="R456" s="45" t="b">
        <v>0</v>
      </c>
      <c r="S456" s="45"/>
      <c r="T456" s="45">
        <v>5</v>
      </c>
      <c r="U456" s="45">
        <v>0</v>
      </c>
      <c r="V456" s="45">
        <v>12</v>
      </c>
      <c r="W456" s="45">
        <v>12</v>
      </c>
      <c r="X456" s="45">
        <v>2</v>
      </c>
      <c r="Y456" s="45" t="s">
        <v>3223</v>
      </c>
      <c r="Z456" s="45"/>
      <c r="AA456" s="45">
        <v>0</v>
      </c>
      <c r="AB456" s="45" t="b">
        <v>0</v>
      </c>
      <c r="AC456" s="45" t="s">
        <v>3222</v>
      </c>
      <c r="AD456" s="45" t="b">
        <v>0</v>
      </c>
      <c r="AE456" s="45" t="b">
        <v>0</v>
      </c>
      <c r="AF456" s="45" t="b">
        <v>0</v>
      </c>
      <c r="AG456" s="45" t="s">
        <v>3225</v>
      </c>
      <c r="AH456" s="45">
        <v>60</v>
      </c>
      <c r="AI456" s="45" t="b">
        <v>0</v>
      </c>
      <c r="AJ456" s="45" t="b">
        <v>0</v>
      </c>
      <c r="AK456" s="45"/>
      <c r="AL456" s="45" t="b">
        <v>0</v>
      </c>
      <c r="AM456" s="45"/>
      <c r="AN456" s="45"/>
      <c r="AO456" s="45"/>
      <c r="AP456" s="45"/>
      <c r="AQ456" s="45"/>
      <c r="AR456" s="45"/>
      <c r="AS456" s="45"/>
      <c r="AT456" s="45"/>
      <c r="AU456" s="45" t="s">
        <v>3251</v>
      </c>
      <c r="AV456" s="45">
        <v>11.85</v>
      </c>
      <c r="AW456" s="45"/>
      <c r="AX456" s="45" t="b">
        <v>0</v>
      </c>
      <c r="AY456" s="45" t="b">
        <v>0</v>
      </c>
      <c r="AZ456" s="45"/>
      <c r="BA456" s="45"/>
      <c r="BB456" s="45">
        <v>0</v>
      </c>
      <c r="BC456" s="45" t="b">
        <v>0</v>
      </c>
      <c r="BD456" s="45" t="b">
        <v>0</v>
      </c>
      <c r="BE456" s="45">
        <v>4.99</v>
      </c>
      <c r="BF456" s="45"/>
      <c r="BG456" s="45"/>
      <c r="BH456" s="45">
        <v>0</v>
      </c>
      <c r="BI456" s="45" t="s">
        <v>339</v>
      </c>
      <c r="BJ456" s="45"/>
      <c r="BK456" s="45" t="b">
        <v>0</v>
      </c>
      <c r="BL456" s="45" t="s">
        <v>3228</v>
      </c>
      <c r="BM456" s="45" t="s">
        <v>3243</v>
      </c>
      <c r="BN456" s="45">
        <v>93767</v>
      </c>
      <c r="BO456" s="45" t="s">
        <v>3244</v>
      </c>
      <c r="BP456" s="45">
        <v>585</v>
      </c>
      <c r="BQ456" s="45" t="s">
        <v>3245</v>
      </c>
      <c r="BR456" s="45" t="s">
        <v>3256</v>
      </c>
      <c r="BS456" s="45" t="s">
        <v>3233</v>
      </c>
      <c r="BT456" s="45" t="b">
        <v>0</v>
      </c>
      <c r="BU456" s="45">
        <v>3</v>
      </c>
      <c r="BV456" s="45" t="s">
        <v>4567</v>
      </c>
      <c r="BW456" s="45" t="s">
        <v>3532</v>
      </c>
      <c r="BX456" s="46"/>
      <c r="BY456" s="46"/>
      <c r="BZ456" s="45"/>
      <c r="CA456" s="47">
        <v>46048</v>
      </c>
      <c r="CB456" s="47">
        <v>45035</v>
      </c>
      <c r="CC456" s="45" t="s">
        <v>3236</v>
      </c>
      <c r="CD456" s="45" t="b">
        <v>0</v>
      </c>
      <c r="CE456" s="45" t="b">
        <v>0</v>
      </c>
      <c r="CF456" s="45" t="b">
        <v>0</v>
      </c>
      <c r="CG456" s="45" t="b">
        <v>0</v>
      </c>
      <c r="CH456" s="45"/>
      <c r="CI456" s="45" t="s">
        <v>337</v>
      </c>
      <c r="CJ456" s="45" t="s">
        <v>3370</v>
      </c>
      <c r="CK456" s="45" t="s">
        <v>3371</v>
      </c>
      <c r="CL456" s="45"/>
      <c r="CM456" s="45"/>
      <c r="CN456" s="45"/>
      <c r="CO456" s="45" t="b">
        <v>0</v>
      </c>
      <c r="CP456" s="45" t="s">
        <v>3238</v>
      </c>
      <c r="CQ456" s="45">
        <v>0</v>
      </c>
      <c r="CR456" s="45">
        <v>0</v>
      </c>
      <c r="CS456" s="45"/>
      <c r="CT456" s="45"/>
      <c r="CU456" s="45"/>
      <c r="CV456" s="45"/>
      <c r="CW456" s="45">
        <v>0</v>
      </c>
      <c r="CX456" s="45">
        <v>0</v>
      </c>
      <c r="CY456" s="45">
        <v>0</v>
      </c>
      <c r="CZ456" s="45">
        <v>0</v>
      </c>
      <c r="DA456" s="45">
        <v>0</v>
      </c>
      <c r="DB456" s="45">
        <v>0</v>
      </c>
      <c r="DC456" s="45">
        <v>0</v>
      </c>
      <c r="DD456" s="45">
        <v>0</v>
      </c>
      <c r="DE456" s="45">
        <v>0</v>
      </c>
      <c r="DF456" s="45">
        <v>0</v>
      </c>
      <c r="DG456" s="45">
        <v>0</v>
      </c>
      <c r="DH456" s="45">
        <v>0</v>
      </c>
      <c r="DI456" s="45">
        <v>0</v>
      </c>
      <c r="DJ456" s="45">
        <v>0</v>
      </c>
      <c r="DK456" s="45">
        <v>0</v>
      </c>
      <c r="DL456" s="45">
        <v>0</v>
      </c>
      <c r="DM456" s="45"/>
      <c r="DN456" s="13">
        <v>0</v>
      </c>
      <c r="DO456" s="13">
        <v>0</v>
      </c>
      <c r="DP456" s="13"/>
    </row>
    <row r="457" spans="1:120" hidden="1">
      <c r="A457" s="45" t="s">
        <v>16</v>
      </c>
      <c r="B457" s="45" t="s">
        <v>209</v>
      </c>
      <c r="C457" s="45" t="s">
        <v>4568</v>
      </c>
      <c r="D457" s="45"/>
      <c r="E457" s="45">
        <v>17739</v>
      </c>
      <c r="F457" s="45">
        <v>4059779017739</v>
      </c>
      <c r="G457" s="46"/>
      <c r="H457" s="45" t="s">
        <v>333</v>
      </c>
      <c r="I457" s="45" t="s">
        <v>3593</v>
      </c>
      <c r="J457" s="45" t="s">
        <v>3221</v>
      </c>
      <c r="K457" s="45" t="s">
        <v>4569</v>
      </c>
      <c r="L457" s="45" t="s">
        <v>211</v>
      </c>
      <c r="M457" s="45">
        <v>906</v>
      </c>
      <c r="N457" s="45">
        <v>4.5</v>
      </c>
      <c r="O457" s="45">
        <v>4.5999999999999996</v>
      </c>
      <c r="P457" s="45">
        <v>108</v>
      </c>
      <c r="Q457" s="45" t="s">
        <v>3222</v>
      </c>
      <c r="R457" s="45" t="b">
        <v>0</v>
      </c>
      <c r="S457" s="45"/>
      <c r="T457" s="45">
        <v>5</v>
      </c>
      <c r="U457" s="45">
        <v>0</v>
      </c>
      <c r="V457" s="45">
        <v>7</v>
      </c>
      <c r="W457" s="45">
        <v>7</v>
      </c>
      <c r="X457" s="45">
        <v>1</v>
      </c>
      <c r="Y457" s="45" t="s">
        <v>3223</v>
      </c>
      <c r="Z457" s="45" t="s">
        <v>4570</v>
      </c>
      <c r="AA457" s="45">
        <v>1</v>
      </c>
      <c r="AB457" s="45" t="b">
        <v>0</v>
      </c>
      <c r="AC457" s="45" t="s">
        <v>3222</v>
      </c>
      <c r="AD457" s="45" t="b">
        <v>0</v>
      </c>
      <c r="AE457" s="45" t="b">
        <v>0</v>
      </c>
      <c r="AF457" s="45" t="b">
        <v>0</v>
      </c>
      <c r="AG457" s="45" t="s">
        <v>3596</v>
      </c>
      <c r="AH457" s="45">
        <v>80</v>
      </c>
      <c r="AI457" s="45" t="b">
        <v>0</v>
      </c>
      <c r="AJ457" s="45" t="b">
        <v>0</v>
      </c>
      <c r="AK457" s="45"/>
      <c r="AL457" s="45" t="b">
        <v>0</v>
      </c>
      <c r="AM457" s="45" t="s">
        <v>3222</v>
      </c>
      <c r="AN457" s="45" t="s">
        <v>3222</v>
      </c>
      <c r="AO457" s="45"/>
      <c r="AP457" s="45" t="s">
        <v>3222</v>
      </c>
      <c r="AQ457" s="45" t="s">
        <v>3222</v>
      </c>
      <c r="AR457" s="45"/>
      <c r="AS457" s="45" t="s">
        <v>3226</v>
      </c>
      <c r="AT457" s="45"/>
      <c r="AU457" s="45" t="s">
        <v>3442</v>
      </c>
      <c r="AV457" s="45">
        <v>4.99</v>
      </c>
      <c r="AW457" s="45"/>
      <c r="AX457" s="45" t="b">
        <v>0</v>
      </c>
      <c r="AY457" s="45" t="b">
        <v>0</v>
      </c>
      <c r="AZ457" s="45"/>
      <c r="BA457" s="45"/>
      <c r="BB457" s="45">
        <v>0</v>
      </c>
      <c r="BC457" s="45" t="b">
        <v>0</v>
      </c>
      <c r="BD457" s="45" t="b">
        <v>0</v>
      </c>
      <c r="BE457" s="45">
        <v>4.99</v>
      </c>
      <c r="BF457" s="45"/>
      <c r="BG457" s="45"/>
      <c r="BH457" s="45">
        <v>0</v>
      </c>
      <c r="BI457" s="45" t="s">
        <v>339</v>
      </c>
      <c r="BJ457" s="45"/>
      <c r="BK457" s="45" t="b">
        <v>0</v>
      </c>
      <c r="BL457" s="45" t="s">
        <v>3228</v>
      </c>
      <c r="BM457" s="45" t="s">
        <v>3243</v>
      </c>
      <c r="BN457" s="45">
        <v>90508</v>
      </c>
      <c r="BO457" s="45" t="s">
        <v>3551</v>
      </c>
      <c r="BP457" s="45">
        <v>273</v>
      </c>
      <c r="BQ457" s="45" t="s">
        <v>3552</v>
      </c>
      <c r="BR457" s="45" t="s">
        <v>3256</v>
      </c>
      <c r="BS457" s="45"/>
      <c r="BT457" s="45" t="b">
        <v>0</v>
      </c>
      <c r="BU457" s="45">
        <v>1</v>
      </c>
      <c r="BV457" s="45" t="s">
        <v>3307</v>
      </c>
      <c r="BW457" s="45"/>
      <c r="BX457" s="45"/>
      <c r="BY457" s="45"/>
      <c r="BZ457" s="45"/>
      <c r="CA457" s="47">
        <v>46048</v>
      </c>
      <c r="CB457" s="47">
        <v>45035</v>
      </c>
      <c r="CC457" s="45" t="s">
        <v>3358</v>
      </c>
      <c r="CD457" s="45" t="b">
        <v>0</v>
      </c>
      <c r="CE457" s="45" t="b">
        <v>0</v>
      </c>
      <c r="CF457" s="45" t="b">
        <v>0</v>
      </c>
      <c r="CG457" s="45" t="b">
        <v>0</v>
      </c>
      <c r="CH457" s="45"/>
      <c r="CI457" s="45" t="s">
        <v>337</v>
      </c>
      <c r="CJ457" s="45" t="s">
        <v>3237</v>
      </c>
      <c r="CK457" s="45" t="s">
        <v>3237</v>
      </c>
      <c r="CL457" s="45"/>
      <c r="CM457" s="45"/>
      <c r="CN457" s="45"/>
      <c r="CO457" s="45" t="b">
        <v>0</v>
      </c>
      <c r="CP457" s="45" t="s">
        <v>3238</v>
      </c>
      <c r="CQ457" s="45">
        <v>0</v>
      </c>
      <c r="CR457" s="45">
        <v>0</v>
      </c>
      <c r="CS457" s="45">
        <v>0.52080000000000004</v>
      </c>
      <c r="CT457" s="45"/>
      <c r="CU457" s="45"/>
      <c r="CV457" s="45">
        <v>0</v>
      </c>
      <c r="CW457" s="45">
        <v>4</v>
      </c>
      <c r="CX457" s="45">
        <v>8.76</v>
      </c>
      <c r="CY457" s="45">
        <v>0</v>
      </c>
      <c r="CZ457" s="45">
        <v>0</v>
      </c>
      <c r="DA457" s="45">
        <v>0</v>
      </c>
      <c r="DB457" s="45">
        <v>0</v>
      </c>
      <c r="DC457" s="45">
        <v>0</v>
      </c>
      <c r="DD457" s="45">
        <v>0</v>
      </c>
      <c r="DE457" s="45">
        <v>0</v>
      </c>
      <c r="DF457" s="45">
        <v>0</v>
      </c>
      <c r="DG457" s="45">
        <v>0</v>
      </c>
      <c r="DH457" s="45">
        <v>0</v>
      </c>
      <c r="DI457" s="45">
        <v>0</v>
      </c>
      <c r="DJ457" s="45">
        <v>0</v>
      </c>
      <c r="DK457" s="45">
        <v>0</v>
      </c>
      <c r="DL457" s="45">
        <v>0</v>
      </c>
      <c r="DM457" s="45"/>
      <c r="DN457" s="13">
        <v>0</v>
      </c>
      <c r="DO457" s="13">
        <v>0</v>
      </c>
      <c r="DP457" s="13"/>
    </row>
    <row r="458" spans="1:120" hidden="1">
      <c r="A458" s="45" t="s">
        <v>16</v>
      </c>
      <c r="B458" s="45" t="s">
        <v>2074</v>
      </c>
      <c r="C458" s="45" t="s">
        <v>4571</v>
      </c>
      <c r="D458" s="45"/>
      <c r="E458" s="45">
        <v>19153</v>
      </c>
      <c r="F458" s="45">
        <v>4059779019153</v>
      </c>
      <c r="G458" s="46"/>
      <c r="H458" s="45" t="s">
        <v>337</v>
      </c>
      <c r="I458" s="45" t="s">
        <v>3276</v>
      </c>
      <c r="J458" s="45" t="s">
        <v>3221</v>
      </c>
      <c r="K458" s="45" t="s">
        <v>4572</v>
      </c>
      <c r="L458" s="45" t="s">
        <v>208</v>
      </c>
      <c r="M458" s="45">
        <v>902</v>
      </c>
      <c r="N458" s="45">
        <v>4.5999999999999996</v>
      </c>
      <c r="O458" s="45"/>
      <c r="P458" s="45">
        <v>178</v>
      </c>
      <c r="Q458" s="45" t="s">
        <v>3222</v>
      </c>
      <c r="R458" s="45" t="b">
        <v>0</v>
      </c>
      <c r="S458" s="45"/>
      <c r="T458" s="45">
        <v>5</v>
      </c>
      <c r="U458" s="45">
        <v>0</v>
      </c>
      <c r="V458" s="45">
        <v>9</v>
      </c>
      <c r="W458" s="45">
        <v>9</v>
      </c>
      <c r="X458" s="45">
        <v>1</v>
      </c>
      <c r="Y458" s="45" t="s">
        <v>3223</v>
      </c>
      <c r="Z458" s="45"/>
      <c r="AA458" s="45">
        <v>1</v>
      </c>
      <c r="AB458" s="45" t="b">
        <v>0</v>
      </c>
      <c r="AC458" s="45" t="s">
        <v>3222</v>
      </c>
      <c r="AD458" s="45" t="b">
        <v>0</v>
      </c>
      <c r="AE458" s="45" t="b">
        <v>0</v>
      </c>
      <c r="AF458" s="45" t="b">
        <v>0</v>
      </c>
      <c r="AG458" s="45" t="s">
        <v>3279</v>
      </c>
      <c r="AH458" s="45">
        <v>70</v>
      </c>
      <c r="AI458" s="45" t="b">
        <v>0</v>
      </c>
      <c r="AJ458" s="45" t="b">
        <v>0</v>
      </c>
      <c r="AK458" s="45"/>
      <c r="AL458" s="45" t="b">
        <v>0</v>
      </c>
      <c r="AM458" s="45"/>
      <c r="AN458" s="45"/>
      <c r="AO458" s="45"/>
      <c r="AP458" s="45"/>
      <c r="AQ458" s="45"/>
      <c r="AR458" s="45"/>
      <c r="AS458" s="45"/>
      <c r="AT458" s="45"/>
      <c r="AU458" s="45" t="s">
        <v>3251</v>
      </c>
      <c r="AV458" s="45">
        <v>6.5</v>
      </c>
      <c r="AW458" s="45" t="s">
        <v>76</v>
      </c>
      <c r="AX458" s="45" t="b">
        <v>0</v>
      </c>
      <c r="AY458" s="45" t="s">
        <v>3222</v>
      </c>
      <c r="AZ458" s="45"/>
      <c r="BA458" s="45" t="s">
        <v>2566</v>
      </c>
      <c r="BB458" s="45">
        <v>1</v>
      </c>
      <c r="BC458" s="45" t="s">
        <v>3222</v>
      </c>
      <c r="BD458" s="45" t="s">
        <v>3222</v>
      </c>
      <c r="BE458" s="45">
        <v>6.5</v>
      </c>
      <c r="BF458" s="45">
        <v>6.84</v>
      </c>
      <c r="BG458" s="45"/>
      <c r="BH458" s="45">
        <v>1</v>
      </c>
      <c r="BI458" s="45" t="s">
        <v>330</v>
      </c>
      <c r="BJ458" s="45"/>
      <c r="BK458" s="45" t="s">
        <v>3222</v>
      </c>
      <c r="BL458" s="45" t="s">
        <v>3228</v>
      </c>
      <c r="BM458" s="45" t="s">
        <v>3243</v>
      </c>
      <c r="BN458" s="45">
        <v>208608</v>
      </c>
      <c r="BO458" s="45" t="s">
        <v>3565</v>
      </c>
      <c r="BP458" s="45">
        <v>2788</v>
      </c>
      <c r="BQ458" s="45" t="s">
        <v>3566</v>
      </c>
      <c r="BR458" s="45" t="s">
        <v>3256</v>
      </c>
      <c r="BS458" s="45"/>
      <c r="BT458" s="45" t="b">
        <v>0</v>
      </c>
      <c r="BU458" s="45">
        <v>3</v>
      </c>
      <c r="BV458" s="45" t="s">
        <v>4573</v>
      </c>
      <c r="BW458" s="45" t="s">
        <v>3235</v>
      </c>
      <c r="BX458" s="46"/>
      <c r="BY458" s="45"/>
      <c r="BZ458" s="45"/>
      <c r="CA458" s="47">
        <v>46048</v>
      </c>
      <c r="CB458" s="47">
        <v>45035</v>
      </c>
      <c r="CC458" s="45" t="s">
        <v>3568</v>
      </c>
      <c r="CD458" s="45" t="b">
        <v>0</v>
      </c>
      <c r="CE458" s="45" t="b">
        <v>0</v>
      </c>
      <c r="CF458" s="45" t="b">
        <v>0</v>
      </c>
      <c r="CG458" s="45" t="b">
        <v>0</v>
      </c>
      <c r="CH458" s="45"/>
      <c r="CI458" s="45" t="s">
        <v>337</v>
      </c>
      <c r="CJ458" s="45" t="s">
        <v>3371</v>
      </c>
      <c r="CK458" s="45" t="s">
        <v>3371</v>
      </c>
      <c r="CL458" s="45"/>
      <c r="CM458" s="45"/>
      <c r="CN458" s="45"/>
      <c r="CO458" s="45" t="b">
        <v>0</v>
      </c>
      <c r="CP458" s="45" t="s">
        <v>3238</v>
      </c>
      <c r="CQ458" s="45">
        <v>0</v>
      </c>
      <c r="CR458" s="45">
        <v>0</v>
      </c>
      <c r="CS458" s="45">
        <v>0.68669999999999998</v>
      </c>
      <c r="CT458" s="45"/>
      <c r="CU458" s="45"/>
      <c r="CV458" s="45">
        <v>26</v>
      </c>
      <c r="CW458" s="45">
        <v>74</v>
      </c>
      <c r="CX458" s="45">
        <v>331.12</v>
      </c>
      <c r="CY458" s="45">
        <v>0</v>
      </c>
      <c r="CZ458" s="45">
        <v>0</v>
      </c>
      <c r="DA458" s="45">
        <v>0</v>
      </c>
      <c r="DB458" s="45">
        <v>0</v>
      </c>
      <c r="DC458" s="45">
        <v>84</v>
      </c>
      <c r="DD458" s="45">
        <v>415.55</v>
      </c>
      <c r="DE458" s="45">
        <v>331.12</v>
      </c>
      <c r="DF458" s="45">
        <v>74</v>
      </c>
      <c r="DG458" s="45">
        <v>0</v>
      </c>
      <c r="DH458" s="45">
        <v>0</v>
      </c>
      <c r="DI458" s="45">
        <v>0</v>
      </c>
      <c r="DJ458" s="45">
        <v>0</v>
      </c>
      <c r="DK458" s="45">
        <v>0</v>
      </c>
      <c r="DL458" s="45">
        <v>0</v>
      </c>
      <c r="DM458" s="45"/>
      <c r="DN458" s="13">
        <v>0</v>
      </c>
      <c r="DO458" s="13">
        <v>12</v>
      </c>
      <c r="DP458" s="13"/>
    </row>
    <row r="459" spans="1:120" hidden="1">
      <c r="A459" s="45" t="s">
        <v>16</v>
      </c>
      <c r="B459" s="45" t="s">
        <v>340</v>
      </c>
      <c r="C459" s="45" t="s">
        <v>4542</v>
      </c>
      <c r="D459" s="45"/>
      <c r="E459" s="45">
        <v>19245</v>
      </c>
      <c r="F459" s="45">
        <v>4059779019245</v>
      </c>
      <c r="G459" s="46"/>
      <c r="H459" s="45" t="s">
        <v>337</v>
      </c>
      <c r="I459" s="45" t="s">
        <v>3276</v>
      </c>
      <c r="J459" s="45" t="s">
        <v>3221</v>
      </c>
      <c r="K459" s="45" t="s">
        <v>4574</v>
      </c>
      <c r="L459" s="45" t="s">
        <v>208</v>
      </c>
      <c r="M459" s="45">
        <v>1510</v>
      </c>
      <c r="N459" s="45">
        <v>4.4000000000000004</v>
      </c>
      <c r="O459" s="45">
        <v>4</v>
      </c>
      <c r="P459" s="45">
        <v>181</v>
      </c>
      <c r="Q459" s="45" t="s">
        <v>3222</v>
      </c>
      <c r="R459" s="45" t="b">
        <v>0</v>
      </c>
      <c r="S459" s="45"/>
      <c r="T459" s="45">
        <v>4</v>
      </c>
      <c r="U459" s="45">
        <v>0</v>
      </c>
      <c r="V459" s="45">
        <v>7</v>
      </c>
      <c r="W459" s="45">
        <v>7</v>
      </c>
      <c r="X459" s="45">
        <v>3</v>
      </c>
      <c r="Y459" s="45" t="s">
        <v>3223</v>
      </c>
      <c r="Z459" s="45"/>
      <c r="AA459" s="45">
        <v>1</v>
      </c>
      <c r="AB459" s="45" t="b">
        <v>0</v>
      </c>
      <c r="AC459" s="45" t="s">
        <v>3222</v>
      </c>
      <c r="AD459" s="45" t="b">
        <v>0</v>
      </c>
      <c r="AE459" s="45" t="b">
        <v>0</v>
      </c>
      <c r="AF459" s="45" t="b">
        <v>0</v>
      </c>
      <c r="AG459" s="45" t="s">
        <v>3279</v>
      </c>
      <c r="AH459" s="45">
        <v>50</v>
      </c>
      <c r="AI459" s="45" t="b">
        <v>0</v>
      </c>
      <c r="AJ459" s="45" t="b">
        <v>0</v>
      </c>
      <c r="AK459" s="45"/>
      <c r="AL459" s="45" t="b">
        <v>0</v>
      </c>
      <c r="AM459" s="45" t="b">
        <v>0</v>
      </c>
      <c r="AN459" s="45" t="b">
        <v>0</v>
      </c>
      <c r="AO459" s="45" t="b">
        <v>0</v>
      </c>
      <c r="AP459" s="45" t="b">
        <v>0</v>
      </c>
      <c r="AQ459" s="45" t="s">
        <v>3222</v>
      </c>
      <c r="AR459" s="45" t="s">
        <v>3222</v>
      </c>
      <c r="AS459" s="45" t="s">
        <v>3226</v>
      </c>
      <c r="AT459" s="45"/>
      <c r="AU459" s="45" t="s">
        <v>3227</v>
      </c>
      <c r="AV459" s="45">
        <v>3.99</v>
      </c>
      <c r="AW459" s="45"/>
      <c r="AX459" s="45" t="b">
        <v>0</v>
      </c>
      <c r="AY459" s="45" t="b">
        <v>0</v>
      </c>
      <c r="AZ459" s="45"/>
      <c r="BA459" s="45"/>
      <c r="BB459" s="45">
        <v>0</v>
      </c>
      <c r="BC459" s="45" t="b">
        <v>0</v>
      </c>
      <c r="BD459" s="45" t="b">
        <v>0</v>
      </c>
      <c r="BE459" s="45">
        <v>3.99</v>
      </c>
      <c r="BF459" s="45"/>
      <c r="BG459" s="45"/>
      <c r="BH459" s="45">
        <v>0</v>
      </c>
      <c r="BI459" s="45" t="s">
        <v>339</v>
      </c>
      <c r="BJ459" s="45"/>
      <c r="BK459" s="45" t="b">
        <v>0</v>
      </c>
      <c r="BL459" s="45" t="s">
        <v>3228</v>
      </c>
      <c r="BM459" s="45" t="s">
        <v>3243</v>
      </c>
      <c r="BN459" s="45">
        <v>145738</v>
      </c>
      <c r="BO459" s="45" t="s">
        <v>3565</v>
      </c>
      <c r="BP459" s="45">
        <v>2245</v>
      </c>
      <c r="BQ459" s="45" t="s">
        <v>4546</v>
      </c>
      <c r="BR459" s="45" t="s">
        <v>3256</v>
      </c>
      <c r="BS459" s="45"/>
      <c r="BT459" s="45" t="b">
        <v>0</v>
      </c>
      <c r="BU459" s="45">
        <v>5</v>
      </c>
      <c r="BV459" s="45" t="s">
        <v>4544</v>
      </c>
      <c r="BW459" s="45" t="s">
        <v>3235</v>
      </c>
      <c r="BX459" s="46"/>
      <c r="BY459" s="45"/>
      <c r="BZ459" s="45"/>
      <c r="CA459" s="47">
        <v>46048</v>
      </c>
      <c r="CB459" s="47">
        <v>45036</v>
      </c>
      <c r="CC459" s="45" t="s">
        <v>3568</v>
      </c>
      <c r="CD459" s="45" t="b">
        <v>0</v>
      </c>
      <c r="CE459" s="45" t="b">
        <v>0</v>
      </c>
      <c r="CF459" s="45" t="b">
        <v>0</v>
      </c>
      <c r="CG459" s="45" t="b">
        <v>0</v>
      </c>
      <c r="CH459" s="45"/>
      <c r="CI459" s="45" t="s">
        <v>337</v>
      </c>
      <c r="CJ459" s="45" t="s">
        <v>3371</v>
      </c>
      <c r="CK459" s="45" t="s">
        <v>3371</v>
      </c>
      <c r="CL459" s="45"/>
      <c r="CM459" s="45"/>
      <c r="CN459" s="45"/>
      <c r="CO459" s="45" t="b">
        <v>0</v>
      </c>
      <c r="CP459" s="45" t="s">
        <v>3238</v>
      </c>
      <c r="CQ459" s="45">
        <v>0</v>
      </c>
      <c r="CR459" s="45">
        <v>0</v>
      </c>
      <c r="CS459" s="45">
        <v>0.44650000000000001</v>
      </c>
      <c r="CT459" s="45"/>
      <c r="CU459" s="45"/>
      <c r="CV459" s="45">
        <v>0</v>
      </c>
      <c r="CW459" s="45">
        <v>0</v>
      </c>
      <c r="CX459" s="45">
        <v>0</v>
      </c>
      <c r="CY459" s="45">
        <v>0</v>
      </c>
      <c r="CZ459" s="45">
        <v>0</v>
      </c>
      <c r="DA459" s="45">
        <v>0</v>
      </c>
      <c r="DB459" s="45">
        <v>0</v>
      </c>
      <c r="DC459" s="45">
        <v>1</v>
      </c>
      <c r="DD459" s="45">
        <v>1.5</v>
      </c>
      <c r="DE459" s="45">
        <v>0</v>
      </c>
      <c r="DF459" s="45">
        <v>0</v>
      </c>
      <c r="DG459" s="45">
        <v>0</v>
      </c>
      <c r="DH459" s="45">
        <v>0</v>
      </c>
      <c r="DI459" s="45">
        <v>0</v>
      </c>
      <c r="DJ459" s="45">
        <v>0</v>
      </c>
      <c r="DK459" s="45">
        <v>0</v>
      </c>
      <c r="DL459" s="45">
        <v>0</v>
      </c>
      <c r="DM459" s="45">
        <v>1</v>
      </c>
      <c r="DN459" s="13"/>
      <c r="DO459" s="13">
        <v>0</v>
      </c>
      <c r="DP459" s="13"/>
    </row>
    <row r="460" spans="1:120" hidden="1">
      <c r="A460" s="45" t="s">
        <v>16</v>
      </c>
      <c r="B460" s="45" t="s">
        <v>2244</v>
      </c>
      <c r="C460" s="45" t="s">
        <v>3970</v>
      </c>
      <c r="D460" s="45"/>
      <c r="E460" s="45">
        <v>20432</v>
      </c>
      <c r="F460" s="45">
        <v>4059779020432</v>
      </c>
      <c r="G460" s="46"/>
      <c r="H460" s="45" t="s">
        <v>337</v>
      </c>
      <c r="I460" s="45" t="s">
        <v>3276</v>
      </c>
      <c r="J460" s="45" t="s">
        <v>3221</v>
      </c>
      <c r="K460" s="45" t="s">
        <v>4575</v>
      </c>
      <c r="L460" s="45" t="s">
        <v>193</v>
      </c>
      <c r="M460" s="45">
        <v>854</v>
      </c>
      <c r="N460" s="45">
        <v>3.9</v>
      </c>
      <c r="O460" s="45">
        <v>4.0999999999999996</v>
      </c>
      <c r="P460" s="45">
        <v>121</v>
      </c>
      <c r="Q460" s="45" t="s">
        <v>3222</v>
      </c>
      <c r="R460" s="45" t="b">
        <v>0</v>
      </c>
      <c r="S460" s="45"/>
      <c r="T460" s="45">
        <v>5</v>
      </c>
      <c r="U460" s="45">
        <v>0</v>
      </c>
      <c r="V460" s="45">
        <v>11</v>
      </c>
      <c r="W460" s="45">
        <v>11</v>
      </c>
      <c r="X460" s="45">
        <v>1</v>
      </c>
      <c r="Y460" s="45" t="s">
        <v>3223</v>
      </c>
      <c r="Z460" s="45" t="s">
        <v>4576</v>
      </c>
      <c r="AA460" s="45">
        <v>0</v>
      </c>
      <c r="AB460" s="45" t="b">
        <v>0</v>
      </c>
      <c r="AC460" s="45" t="s">
        <v>3222</v>
      </c>
      <c r="AD460" s="45" t="b">
        <v>0</v>
      </c>
      <c r="AE460" s="45" t="b">
        <v>0</v>
      </c>
      <c r="AF460" s="45" t="b">
        <v>0</v>
      </c>
      <c r="AG460" s="45" t="s">
        <v>3279</v>
      </c>
      <c r="AH460" s="45">
        <v>65</v>
      </c>
      <c r="AI460" s="45" t="b">
        <v>0</v>
      </c>
      <c r="AJ460" s="45" t="b">
        <v>0</v>
      </c>
      <c r="AK460" s="45"/>
      <c r="AL460" s="45" t="b">
        <v>0</v>
      </c>
      <c r="AM460" s="45" t="s">
        <v>3222</v>
      </c>
      <c r="AN460" s="45" t="s">
        <v>3222</v>
      </c>
      <c r="AO460" s="45"/>
      <c r="AP460" s="45" t="s">
        <v>3222</v>
      </c>
      <c r="AQ460" s="45" t="s">
        <v>3222</v>
      </c>
      <c r="AR460" s="45" t="b">
        <v>0</v>
      </c>
      <c r="AS460" s="45" t="s">
        <v>3268</v>
      </c>
      <c r="AT460" s="45"/>
      <c r="AU460" s="45" t="s">
        <v>3227</v>
      </c>
      <c r="AV460" s="45">
        <v>4.99</v>
      </c>
      <c r="AW460" s="45"/>
      <c r="AX460" s="45" t="b">
        <v>0</v>
      </c>
      <c r="AY460" s="45" t="b">
        <v>0</v>
      </c>
      <c r="AZ460" s="45"/>
      <c r="BA460" s="45"/>
      <c r="BB460" s="45">
        <v>0</v>
      </c>
      <c r="BC460" s="45" t="b">
        <v>0</v>
      </c>
      <c r="BD460" s="45" t="b">
        <v>0</v>
      </c>
      <c r="BE460" s="45">
        <v>4.99</v>
      </c>
      <c r="BF460" s="45"/>
      <c r="BG460" s="45"/>
      <c r="BH460" s="45">
        <v>0</v>
      </c>
      <c r="BI460" s="45" t="s">
        <v>339</v>
      </c>
      <c r="BJ460" s="45"/>
      <c r="BK460" s="45" t="b">
        <v>0</v>
      </c>
      <c r="BL460" s="45" t="s">
        <v>3228</v>
      </c>
      <c r="BM460" s="45" t="s">
        <v>3243</v>
      </c>
      <c r="BN460" s="45">
        <v>15275</v>
      </c>
      <c r="BO460" s="45" t="s">
        <v>3280</v>
      </c>
      <c r="BP460" s="45">
        <v>47</v>
      </c>
      <c r="BQ460" s="45" t="s">
        <v>3281</v>
      </c>
      <c r="BR460" s="45" t="s">
        <v>3256</v>
      </c>
      <c r="BS460" s="45" t="s">
        <v>3233</v>
      </c>
      <c r="BT460" s="45" t="b">
        <v>0</v>
      </c>
      <c r="BU460" s="45">
        <v>4</v>
      </c>
      <c r="BV460" s="45" t="s">
        <v>4577</v>
      </c>
      <c r="BW460" s="45" t="s">
        <v>3235</v>
      </c>
      <c r="BX460" s="46"/>
      <c r="BY460" s="45"/>
      <c r="BZ460" s="45"/>
      <c r="CA460" s="47">
        <v>46048</v>
      </c>
      <c r="CB460" s="47">
        <v>45035</v>
      </c>
      <c r="CC460" s="45" t="s">
        <v>3284</v>
      </c>
      <c r="CD460" s="45" t="b">
        <v>0</v>
      </c>
      <c r="CE460" s="45" t="b">
        <v>0</v>
      </c>
      <c r="CF460" s="45" t="b">
        <v>0</v>
      </c>
      <c r="CG460" s="45" t="b">
        <v>0</v>
      </c>
      <c r="CH460" s="45"/>
      <c r="CI460" s="45">
        <v>20432</v>
      </c>
      <c r="CJ460" s="45" t="s">
        <v>3371</v>
      </c>
      <c r="CK460" s="45" t="s">
        <v>3371</v>
      </c>
      <c r="CL460" s="45"/>
      <c r="CM460" s="45"/>
      <c r="CN460" s="45"/>
      <c r="CO460" s="45" t="b">
        <v>0</v>
      </c>
      <c r="CP460" s="45" t="s">
        <v>3238</v>
      </c>
      <c r="CQ460" s="45">
        <v>0</v>
      </c>
      <c r="CR460" s="45">
        <v>0</v>
      </c>
      <c r="CS460" s="45">
        <v>0.27379999999999999</v>
      </c>
      <c r="CT460" s="45"/>
      <c r="CU460" s="45"/>
      <c r="CV460" s="45">
        <v>0</v>
      </c>
      <c r="CW460" s="45">
        <v>0</v>
      </c>
      <c r="CX460" s="45">
        <v>0</v>
      </c>
      <c r="CY460" s="45">
        <v>0</v>
      </c>
      <c r="CZ460" s="45">
        <v>0</v>
      </c>
      <c r="DA460" s="45">
        <v>0</v>
      </c>
      <c r="DB460" s="45">
        <v>0</v>
      </c>
      <c r="DC460" s="45">
        <v>0</v>
      </c>
      <c r="DD460" s="45">
        <v>0</v>
      </c>
      <c r="DE460" s="45">
        <v>0</v>
      </c>
      <c r="DF460" s="45">
        <v>0</v>
      </c>
      <c r="DG460" s="45">
        <v>0</v>
      </c>
      <c r="DH460" s="45">
        <v>0</v>
      </c>
      <c r="DI460" s="45">
        <v>0</v>
      </c>
      <c r="DJ460" s="45">
        <v>0</v>
      </c>
      <c r="DK460" s="45">
        <v>0</v>
      </c>
      <c r="DL460" s="45">
        <v>0</v>
      </c>
      <c r="DM460" s="45"/>
      <c r="DN460" s="13"/>
      <c r="DO460" s="13">
        <v>0</v>
      </c>
      <c r="DP460" s="13"/>
    </row>
    <row r="461" spans="1:120" hidden="1">
      <c r="A461" s="45" t="s">
        <v>16</v>
      </c>
      <c r="B461" s="45" t="s">
        <v>2721</v>
      </c>
      <c r="C461" s="45" t="s">
        <v>3756</v>
      </c>
      <c r="D461" s="45"/>
      <c r="E461" s="45">
        <v>20814</v>
      </c>
      <c r="F461" s="45">
        <v>4059779020814</v>
      </c>
      <c r="G461" s="46"/>
      <c r="H461" s="45" t="s">
        <v>781</v>
      </c>
      <c r="I461" s="45" t="s">
        <v>3618</v>
      </c>
      <c r="J461" s="45" t="s">
        <v>3221</v>
      </c>
      <c r="K461" s="45" t="s">
        <v>4578</v>
      </c>
      <c r="L461" s="45" t="s">
        <v>556</v>
      </c>
      <c r="M461" s="45">
        <v>863</v>
      </c>
      <c r="N461" s="45">
        <v>4.5</v>
      </c>
      <c r="O461" s="45">
        <v>3.6</v>
      </c>
      <c r="P461" s="45">
        <v>199</v>
      </c>
      <c r="Q461" s="45" t="s">
        <v>3222</v>
      </c>
      <c r="R461" s="45" t="b">
        <v>0</v>
      </c>
      <c r="S461" s="45"/>
      <c r="T461" s="45">
        <v>5</v>
      </c>
      <c r="U461" s="45">
        <v>0</v>
      </c>
      <c r="V461" s="45">
        <v>14</v>
      </c>
      <c r="W461" s="45">
        <v>14</v>
      </c>
      <c r="X461" s="45">
        <v>1</v>
      </c>
      <c r="Y461" s="45" t="s">
        <v>3223</v>
      </c>
      <c r="Z461" s="45" t="s">
        <v>4579</v>
      </c>
      <c r="AA461" s="45">
        <v>900</v>
      </c>
      <c r="AB461" s="45" t="b">
        <v>0</v>
      </c>
      <c r="AC461" s="45" t="b">
        <v>0</v>
      </c>
      <c r="AD461" s="45" t="b">
        <v>0</v>
      </c>
      <c r="AE461" s="45" t="b">
        <v>0</v>
      </c>
      <c r="AF461" s="45" t="b">
        <v>0</v>
      </c>
      <c r="AG461" s="45" t="s">
        <v>3279</v>
      </c>
      <c r="AH461" s="45">
        <v>70</v>
      </c>
      <c r="AI461" s="45" t="b">
        <v>0</v>
      </c>
      <c r="AJ461" s="45" t="b">
        <v>0</v>
      </c>
      <c r="AK461" s="45"/>
      <c r="AL461" s="45" t="b">
        <v>0</v>
      </c>
      <c r="AM461" s="45" t="b">
        <v>0</v>
      </c>
      <c r="AN461" s="45" t="s">
        <v>3222</v>
      </c>
      <c r="AO461" s="45"/>
      <c r="AP461" s="45" t="s">
        <v>3222</v>
      </c>
      <c r="AQ461" s="45"/>
      <c r="AR461" s="45" t="b">
        <v>0</v>
      </c>
      <c r="AS461" s="45" t="s">
        <v>3297</v>
      </c>
      <c r="AT461" s="45"/>
      <c r="AU461" s="45" t="s">
        <v>3227</v>
      </c>
      <c r="AV461" s="45">
        <v>17.95</v>
      </c>
      <c r="AW461" s="45"/>
      <c r="AX461" s="45" t="b">
        <v>0</v>
      </c>
      <c r="AY461" s="45" t="b">
        <v>0</v>
      </c>
      <c r="AZ461" s="45"/>
      <c r="BA461" s="45"/>
      <c r="BB461" s="45">
        <v>0</v>
      </c>
      <c r="BC461" s="45" t="b">
        <v>0</v>
      </c>
      <c r="BD461" s="45" t="b">
        <v>0</v>
      </c>
      <c r="BE461" s="45">
        <v>28.08</v>
      </c>
      <c r="BF461" s="45"/>
      <c r="BG461" s="45"/>
      <c r="BH461" s="45">
        <v>0</v>
      </c>
      <c r="BI461" s="45" t="s">
        <v>339</v>
      </c>
      <c r="BJ461" s="45"/>
      <c r="BK461" s="45" t="b">
        <v>0</v>
      </c>
      <c r="BL461" s="45" t="s">
        <v>3228</v>
      </c>
      <c r="BM461" s="45" t="s">
        <v>3243</v>
      </c>
      <c r="BN461" s="45">
        <v>47847</v>
      </c>
      <c r="BO461" s="45" t="s">
        <v>3333</v>
      </c>
      <c r="BP461" s="45">
        <v>281</v>
      </c>
      <c r="BQ461" s="45" t="s">
        <v>3334</v>
      </c>
      <c r="BR461" s="45" t="s">
        <v>3256</v>
      </c>
      <c r="BS461" s="45" t="s">
        <v>3292</v>
      </c>
      <c r="BT461" s="45" t="b">
        <v>0</v>
      </c>
      <c r="BU461" s="45">
        <v>9</v>
      </c>
      <c r="BV461" s="45" t="s">
        <v>4580</v>
      </c>
      <c r="BW461" s="45" t="s">
        <v>3235</v>
      </c>
      <c r="BX461" s="46"/>
      <c r="BY461" s="45" t="s">
        <v>2008</v>
      </c>
      <c r="BZ461" s="46"/>
      <c r="CA461" s="47">
        <v>46048</v>
      </c>
      <c r="CB461" s="47">
        <v>45035</v>
      </c>
      <c r="CC461" s="45" t="s">
        <v>3336</v>
      </c>
      <c r="CD461" s="45" t="b">
        <v>0</v>
      </c>
      <c r="CE461" s="45" t="b">
        <v>0</v>
      </c>
      <c r="CF461" s="45" t="b">
        <v>0</v>
      </c>
      <c r="CG461" s="45" t="b">
        <v>0</v>
      </c>
      <c r="CH461" s="45"/>
      <c r="CI461" s="45" t="s">
        <v>880</v>
      </c>
      <c r="CJ461" s="45" t="s">
        <v>3371</v>
      </c>
      <c r="CK461" s="45" t="s">
        <v>3371</v>
      </c>
      <c r="CL461" s="45"/>
      <c r="CM461" s="45">
        <v>28.08</v>
      </c>
      <c r="CN461" s="45"/>
      <c r="CO461" s="45" t="b">
        <v>0</v>
      </c>
      <c r="CP461" s="45" t="s">
        <v>3238</v>
      </c>
      <c r="CQ461" s="45">
        <v>0</v>
      </c>
      <c r="CR461" s="45">
        <v>0</v>
      </c>
      <c r="CS461" s="45">
        <v>0.65359999999999996</v>
      </c>
      <c r="CT461" s="45"/>
      <c r="CU461" s="45"/>
      <c r="CV461" s="45">
        <v>0</v>
      </c>
      <c r="CW461" s="45">
        <v>0</v>
      </c>
      <c r="CX461" s="45">
        <v>0</v>
      </c>
      <c r="CY461" s="45">
        <v>0</v>
      </c>
      <c r="CZ461" s="45">
        <v>0</v>
      </c>
      <c r="DA461" s="45">
        <v>0</v>
      </c>
      <c r="DB461" s="45">
        <v>0</v>
      </c>
      <c r="DC461" s="45">
        <v>0</v>
      </c>
      <c r="DD461" s="45">
        <v>0</v>
      </c>
      <c r="DE461" s="45">
        <v>0</v>
      </c>
      <c r="DF461" s="45">
        <v>0</v>
      </c>
      <c r="DG461" s="45">
        <v>0</v>
      </c>
      <c r="DH461" s="45">
        <v>0</v>
      </c>
      <c r="DI461" s="45">
        <v>0</v>
      </c>
      <c r="DJ461" s="45">
        <v>0</v>
      </c>
      <c r="DK461" s="45">
        <v>0</v>
      </c>
      <c r="DL461" s="45">
        <v>0</v>
      </c>
      <c r="DM461" s="45"/>
      <c r="DN461" s="13"/>
      <c r="DO461" s="13">
        <v>0</v>
      </c>
      <c r="DP461" s="13"/>
    </row>
    <row r="462" spans="1:120" hidden="1">
      <c r="A462" s="45" t="s">
        <v>16</v>
      </c>
      <c r="B462" s="45" t="s">
        <v>553</v>
      </c>
      <c r="C462" s="45" t="s">
        <v>4581</v>
      </c>
      <c r="D462" s="45"/>
      <c r="E462" s="45">
        <v>20692</v>
      </c>
      <c r="F462" s="45">
        <v>4059779020692</v>
      </c>
      <c r="G462" s="46"/>
      <c r="H462" s="45" t="s">
        <v>781</v>
      </c>
      <c r="I462" s="45" t="s">
        <v>3618</v>
      </c>
      <c r="J462" s="45" t="s">
        <v>3221</v>
      </c>
      <c r="K462" s="45" t="s">
        <v>4582</v>
      </c>
      <c r="L462" s="45" t="s">
        <v>556</v>
      </c>
      <c r="M462" s="45">
        <v>200</v>
      </c>
      <c r="N462" s="45">
        <v>4.4000000000000004</v>
      </c>
      <c r="O462" s="45">
        <v>3</v>
      </c>
      <c r="P462" s="45">
        <v>168</v>
      </c>
      <c r="Q462" s="45" t="s">
        <v>3222</v>
      </c>
      <c r="R462" s="45" t="b">
        <v>0</v>
      </c>
      <c r="S462" s="45"/>
      <c r="T462" s="45">
        <v>5</v>
      </c>
      <c r="U462" s="45">
        <v>0</v>
      </c>
      <c r="V462" s="45">
        <v>7</v>
      </c>
      <c r="W462" s="45">
        <v>7</v>
      </c>
      <c r="X462" s="45">
        <v>1</v>
      </c>
      <c r="Y462" s="45" t="s">
        <v>3223</v>
      </c>
      <c r="Z462" s="45" t="s">
        <v>4583</v>
      </c>
      <c r="AA462" s="45">
        <v>100</v>
      </c>
      <c r="AB462" s="45" t="b">
        <v>0</v>
      </c>
      <c r="AC462" s="45" t="s">
        <v>3222</v>
      </c>
      <c r="AD462" s="45" t="b">
        <v>0</v>
      </c>
      <c r="AE462" s="45" t="b">
        <v>0</v>
      </c>
      <c r="AF462" s="45" t="b">
        <v>0</v>
      </c>
      <c r="AG462" s="45" t="s">
        <v>3279</v>
      </c>
      <c r="AH462" s="45">
        <v>70</v>
      </c>
      <c r="AI462" s="45" t="b">
        <v>0</v>
      </c>
      <c r="AJ462" s="45" t="b">
        <v>0</v>
      </c>
      <c r="AK462" s="45"/>
      <c r="AL462" s="45" t="b">
        <v>0</v>
      </c>
      <c r="AM462" s="45" t="b">
        <v>0</v>
      </c>
      <c r="AN462" s="45" t="s">
        <v>3222</v>
      </c>
      <c r="AO462" s="45"/>
      <c r="AP462" s="45" t="s">
        <v>3222</v>
      </c>
      <c r="AQ462" s="45"/>
      <c r="AR462" s="45" t="s">
        <v>3222</v>
      </c>
      <c r="AS462" s="45" t="s">
        <v>3226</v>
      </c>
      <c r="AT462" s="45"/>
      <c r="AU462" s="45" t="s">
        <v>3227</v>
      </c>
      <c r="AV462" s="45">
        <v>2.4900000000000002</v>
      </c>
      <c r="AW462" s="45"/>
      <c r="AX462" s="45" t="b">
        <v>0</v>
      </c>
      <c r="AY462" s="45" t="b">
        <v>0</v>
      </c>
      <c r="AZ462" s="45"/>
      <c r="BA462" s="45"/>
      <c r="BB462" s="45">
        <v>0</v>
      </c>
      <c r="BC462" s="45" t="b">
        <v>0</v>
      </c>
      <c r="BD462" s="45" t="b">
        <v>0</v>
      </c>
      <c r="BE462" s="45">
        <v>2.4900000000000002</v>
      </c>
      <c r="BF462" s="45"/>
      <c r="BG462" s="45"/>
      <c r="BH462" s="45">
        <v>0</v>
      </c>
      <c r="BI462" s="45" t="s">
        <v>339</v>
      </c>
      <c r="BJ462" s="45"/>
      <c r="BK462" s="45" t="b">
        <v>0</v>
      </c>
      <c r="BL462" s="45" t="s">
        <v>3228</v>
      </c>
      <c r="BM462" s="45" t="s">
        <v>3243</v>
      </c>
      <c r="BN462" s="45">
        <v>145539</v>
      </c>
      <c r="BO462" s="45" t="s">
        <v>3333</v>
      </c>
      <c r="BP462" s="45">
        <v>737</v>
      </c>
      <c r="BQ462" s="45" t="s">
        <v>3334</v>
      </c>
      <c r="BR462" s="45" t="s">
        <v>3256</v>
      </c>
      <c r="BS462" s="45" t="s">
        <v>3233</v>
      </c>
      <c r="BT462" s="45" t="b">
        <v>0</v>
      </c>
      <c r="BU462" s="45">
        <v>2</v>
      </c>
      <c r="BV462" s="45" t="s">
        <v>4584</v>
      </c>
      <c r="BW462" s="45" t="s">
        <v>3235</v>
      </c>
      <c r="BX462" s="46"/>
      <c r="BY462" s="45"/>
      <c r="BZ462" s="45"/>
      <c r="CA462" s="47">
        <v>46048</v>
      </c>
      <c r="CB462" s="47">
        <v>45035</v>
      </c>
      <c r="CC462" s="45" t="s">
        <v>3336</v>
      </c>
      <c r="CD462" s="45" t="b">
        <v>0</v>
      </c>
      <c r="CE462" s="45" t="b">
        <v>0</v>
      </c>
      <c r="CF462" s="45" t="b">
        <v>0</v>
      </c>
      <c r="CG462" s="45" t="b">
        <v>0</v>
      </c>
      <c r="CH462" s="45"/>
      <c r="CI462" s="45" t="s">
        <v>880</v>
      </c>
      <c r="CJ462" s="45" t="s">
        <v>3370</v>
      </c>
      <c r="CK462" s="45" t="s">
        <v>3371</v>
      </c>
      <c r="CL462" s="45"/>
      <c r="CM462" s="45"/>
      <c r="CN462" s="45"/>
      <c r="CO462" s="45" t="b">
        <v>0</v>
      </c>
      <c r="CP462" s="45" t="s">
        <v>3238</v>
      </c>
      <c r="CQ462" s="45">
        <v>0</v>
      </c>
      <c r="CR462" s="45">
        <v>0</v>
      </c>
      <c r="CS462" s="45">
        <v>0.54369999999999996</v>
      </c>
      <c r="CT462" s="45"/>
      <c r="CU462" s="45"/>
      <c r="CV462" s="45">
        <v>0</v>
      </c>
      <c r="CW462" s="45">
        <v>0</v>
      </c>
      <c r="CX462" s="45">
        <v>0</v>
      </c>
      <c r="CY462" s="45">
        <v>0</v>
      </c>
      <c r="CZ462" s="45">
        <v>0</v>
      </c>
      <c r="DA462" s="45">
        <v>0</v>
      </c>
      <c r="DB462" s="45">
        <v>0</v>
      </c>
      <c r="DC462" s="45">
        <v>0</v>
      </c>
      <c r="DD462" s="45">
        <v>0</v>
      </c>
      <c r="DE462" s="45">
        <v>0</v>
      </c>
      <c r="DF462" s="45">
        <v>0</v>
      </c>
      <c r="DG462" s="45">
        <v>0</v>
      </c>
      <c r="DH462" s="45">
        <v>0</v>
      </c>
      <c r="DI462" s="45">
        <v>0</v>
      </c>
      <c r="DJ462" s="45">
        <v>0</v>
      </c>
      <c r="DK462" s="45">
        <v>0</v>
      </c>
      <c r="DL462" s="45">
        <v>0</v>
      </c>
      <c r="DM462" s="45">
        <v>1</v>
      </c>
      <c r="DN462" s="13">
        <v>0</v>
      </c>
      <c r="DO462" s="13">
        <v>0</v>
      </c>
      <c r="DP462" s="13"/>
    </row>
    <row r="463" spans="1:120" hidden="1">
      <c r="A463" s="45" t="s">
        <v>16</v>
      </c>
      <c r="B463" s="45" t="s">
        <v>2715</v>
      </c>
      <c r="C463" s="45" t="s">
        <v>4553</v>
      </c>
      <c r="D463" s="45"/>
      <c r="E463" s="45">
        <v>20722</v>
      </c>
      <c r="F463" s="45">
        <v>4059779020722</v>
      </c>
      <c r="G463" s="46"/>
      <c r="H463" s="45" t="s">
        <v>781</v>
      </c>
      <c r="I463" s="45" t="s">
        <v>3618</v>
      </c>
      <c r="J463" s="45" t="s">
        <v>3221</v>
      </c>
      <c r="K463" s="45" t="s">
        <v>4585</v>
      </c>
      <c r="L463" s="45" t="s">
        <v>556</v>
      </c>
      <c r="M463" s="45">
        <v>162</v>
      </c>
      <c r="N463" s="45">
        <v>3.8</v>
      </c>
      <c r="O463" s="45">
        <v>1</v>
      </c>
      <c r="P463" s="45">
        <v>162</v>
      </c>
      <c r="Q463" s="45" t="s">
        <v>3222</v>
      </c>
      <c r="R463" s="45" t="b">
        <v>0</v>
      </c>
      <c r="S463" s="45"/>
      <c r="T463" s="45">
        <v>5</v>
      </c>
      <c r="U463" s="45">
        <v>0</v>
      </c>
      <c r="V463" s="45">
        <v>7</v>
      </c>
      <c r="W463" s="45">
        <v>7</v>
      </c>
      <c r="X463" s="45">
        <v>1</v>
      </c>
      <c r="Y463" s="45" t="s">
        <v>3223</v>
      </c>
      <c r="Z463" s="45"/>
      <c r="AA463" s="45">
        <v>300</v>
      </c>
      <c r="AB463" s="45" t="b">
        <v>0</v>
      </c>
      <c r="AC463" s="45" t="s">
        <v>3222</v>
      </c>
      <c r="AD463" s="45" t="b">
        <v>0</v>
      </c>
      <c r="AE463" s="45" t="b">
        <v>0</v>
      </c>
      <c r="AF463" s="45" t="b">
        <v>0</v>
      </c>
      <c r="AG463" s="45" t="s">
        <v>3279</v>
      </c>
      <c r="AH463" s="45">
        <v>55</v>
      </c>
      <c r="AI463" s="45" t="b">
        <v>0</v>
      </c>
      <c r="AJ463" s="45" t="b">
        <v>0</v>
      </c>
      <c r="AK463" s="45"/>
      <c r="AL463" s="45" t="b">
        <v>0</v>
      </c>
      <c r="AM463" s="45" t="b">
        <v>0</v>
      </c>
      <c r="AN463" s="45" t="s">
        <v>3222</v>
      </c>
      <c r="AO463" s="45"/>
      <c r="AP463" s="45"/>
      <c r="AQ463" s="45"/>
      <c r="AR463" s="45" t="b">
        <v>0</v>
      </c>
      <c r="AS463" s="45" t="s">
        <v>3226</v>
      </c>
      <c r="AT463" s="45"/>
      <c r="AU463" s="45" t="s">
        <v>3227</v>
      </c>
      <c r="AV463" s="45">
        <v>5.1100000000000003</v>
      </c>
      <c r="AW463" s="45" t="s">
        <v>76</v>
      </c>
      <c r="AX463" s="45" t="b">
        <v>0</v>
      </c>
      <c r="AY463" s="45" t="b">
        <v>0</v>
      </c>
      <c r="AZ463" s="45"/>
      <c r="BA463" s="45"/>
      <c r="BB463" s="45">
        <v>0</v>
      </c>
      <c r="BC463" s="45" t="s">
        <v>3222</v>
      </c>
      <c r="BD463" s="45" t="s">
        <v>3222</v>
      </c>
      <c r="BE463" s="45">
        <v>5.1100000000000003</v>
      </c>
      <c r="BF463" s="45"/>
      <c r="BG463" s="45"/>
      <c r="BH463" s="45">
        <v>1</v>
      </c>
      <c r="BI463" s="45" t="s">
        <v>330</v>
      </c>
      <c r="BJ463" s="45"/>
      <c r="BK463" s="45" t="s">
        <v>3222</v>
      </c>
      <c r="BL463" s="45" t="s">
        <v>3228</v>
      </c>
      <c r="BM463" s="45" t="s">
        <v>3243</v>
      </c>
      <c r="BN463" s="45">
        <v>167233</v>
      </c>
      <c r="BO463" s="45" t="s">
        <v>3333</v>
      </c>
      <c r="BP463" s="45">
        <v>853</v>
      </c>
      <c r="BQ463" s="45" t="s">
        <v>3334</v>
      </c>
      <c r="BR463" s="45" t="s">
        <v>3256</v>
      </c>
      <c r="BS463" s="45" t="s">
        <v>3233</v>
      </c>
      <c r="BT463" s="45" t="b">
        <v>0</v>
      </c>
      <c r="BU463" s="45">
        <v>6</v>
      </c>
      <c r="BV463" s="45" t="s">
        <v>4556</v>
      </c>
      <c r="BW463" s="45" t="s">
        <v>3235</v>
      </c>
      <c r="BX463" s="46"/>
      <c r="BY463" s="45"/>
      <c r="BZ463" s="45"/>
      <c r="CA463" s="47">
        <v>46048</v>
      </c>
      <c r="CB463" s="47">
        <v>45035</v>
      </c>
      <c r="CC463" s="45" t="s">
        <v>3336</v>
      </c>
      <c r="CD463" s="45" t="b">
        <v>0</v>
      </c>
      <c r="CE463" s="45" t="b">
        <v>0</v>
      </c>
      <c r="CF463" s="45" t="b">
        <v>0</v>
      </c>
      <c r="CG463" s="45" t="b">
        <v>0</v>
      </c>
      <c r="CH463" s="45"/>
      <c r="CI463" s="45" t="s">
        <v>880</v>
      </c>
      <c r="CJ463" s="45" t="s">
        <v>3371</v>
      </c>
      <c r="CK463" s="45" t="s">
        <v>3371</v>
      </c>
      <c r="CL463" s="45"/>
      <c r="CM463" s="45">
        <v>19.32</v>
      </c>
      <c r="CN463" s="45"/>
      <c r="CO463" s="45" t="b">
        <v>0</v>
      </c>
      <c r="CP463" s="45" t="s">
        <v>3238</v>
      </c>
      <c r="CQ463" s="45">
        <v>0</v>
      </c>
      <c r="CR463" s="45">
        <v>0</v>
      </c>
      <c r="CS463" s="45">
        <v>0.60819999999999996</v>
      </c>
      <c r="CT463" s="45"/>
      <c r="CU463" s="45"/>
      <c r="CV463" s="45">
        <v>12</v>
      </c>
      <c r="CW463" s="45">
        <v>0</v>
      </c>
      <c r="CX463" s="45">
        <v>0</v>
      </c>
      <c r="CY463" s="45">
        <v>0</v>
      </c>
      <c r="CZ463" s="45"/>
      <c r="DA463" s="45">
        <v>0</v>
      </c>
      <c r="DB463" s="45">
        <v>0</v>
      </c>
      <c r="DC463" s="45"/>
      <c r="DD463" s="45"/>
      <c r="DE463" s="45">
        <v>0</v>
      </c>
      <c r="DF463" s="45">
        <v>0</v>
      </c>
      <c r="DG463" s="45">
        <v>0</v>
      </c>
      <c r="DH463" s="45"/>
      <c r="DI463" s="45"/>
      <c r="DJ463" s="45"/>
      <c r="DK463" s="45"/>
      <c r="DL463" s="45">
        <v>0</v>
      </c>
      <c r="DM463" s="45"/>
      <c r="DN463" s="13">
        <v>0</v>
      </c>
      <c r="DO463" s="13">
        <v>60</v>
      </c>
      <c r="DP463" s="13"/>
    </row>
    <row r="464" spans="1:120" hidden="1">
      <c r="A464" s="45" t="s">
        <v>16</v>
      </c>
      <c r="B464" s="45" t="s">
        <v>53</v>
      </c>
      <c r="C464" s="45" t="s">
        <v>4586</v>
      </c>
      <c r="D464" s="45"/>
      <c r="E464" s="45">
        <v>18408</v>
      </c>
      <c r="F464" s="45">
        <v>4059779018408</v>
      </c>
      <c r="G464" s="46"/>
      <c r="H464" s="45" t="s">
        <v>333</v>
      </c>
      <c r="I464" s="45" t="s">
        <v>3276</v>
      </c>
      <c r="J464" s="45" t="s">
        <v>3221</v>
      </c>
      <c r="K464" s="45" t="s">
        <v>4587</v>
      </c>
      <c r="L464" s="45" t="s">
        <v>2819</v>
      </c>
      <c r="M464" s="45">
        <v>537</v>
      </c>
      <c r="N464" s="45">
        <v>3.4</v>
      </c>
      <c r="O464" s="45">
        <v>3.1</v>
      </c>
      <c r="P464" s="45">
        <v>129</v>
      </c>
      <c r="Q464" s="45" t="s">
        <v>3222</v>
      </c>
      <c r="R464" s="45" t="b">
        <v>0</v>
      </c>
      <c r="S464" s="45"/>
      <c r="T464" s="45">
        <v>5</v>
      </c>
      <c r="U464" s="45">
        <v>0</v>
      </c>
      <c r="V464" s="45">
        <v>6</v>
      </c>
      <c r="W464" s="45">
        <v>6</v>
      </c>
      <c r="X464" s="45">
        <v>1</v>
      </c>
      <c r="Y464" s="45" t="s">
        <v>3223</v>
      </c>
      <c r="Z464" s="45" t="s">
        <v>4588</v>
      </c>
      <c r="AA464" s="45">
        <v>0</v>
      </c>
      <c r="AB464" s="45" t="b">
        <v>0</v>
      </c>
      <c r="AC464" s="45" t="s">
        <v>3222</v>
      </c>
      <c r="AD464" s="45" t="b">
        <v>0</v>
      </c>
      <c r="AE464" s="45" t="b">
        <v>0</v>
      </c>
      <c r="AF464" s="45" t="b">
        <v>0</v>
      </c>
      <c r="AG464" s="45" t="s">
        <v>3596</v>
      </c>
      <c r="AH464" s="45">
        <v>65</v>
      </c>
      <c r="AI464" s="45" t="b">
        <v>0</v>
      </c>
      <c r="AJ464" s="45" t="b">
        <v>0</v>
      </c>
      <c r="AK464" s="45"/>
      <c r="AL464" s="45" t="b">
        <v>0</v>
      </c>
      <c r="AM464" s="45" t="b">
        <v>0</v>
      </c>
      <c r="AN464" s="45" t="b">
        <v>0</v>
      </c>
      <c r="AO464" s="45"/>
      <c r="AP464" s="45" t="s">
        <v>3222</v>
      </c>
      <c r="AQ464" s="45" t="s">
        <v>3222</v>
      </c>
      <c r="AR464" s="45" t="b">
        <v>0</v>
      </c>
      <c r="AS464" s="45" t="s">
        <v>3268</v>
      </c>
      <c r="AT464" s="45"/>
      <c r="AU464" s="45" t="s">
        <v>3227</v>
      </c>
      <c r="AV464" s="45">
        <v>6.08</v>
      </c>
      <c r="AW464" s="45"/>
      <c r="AX464" s="45" t="b">
        <v>0</v>
      </c>
      <c r="AY464" s="45" t="b">
        <v>0</v>
      </c>
      <c r="AZ464" s="45"/>
      <c r="BA464" s="45"/>
      <c r="BB464" s="45">
        <v>0</v>
      </c>
      <c r="BC464" s="45" t="b">
        <v>0</v>
      </c>
      <c r="BD464" s="45" t="b">
        <v>0</v>
      </c>
      <c r="BE464" s="45">
        <v>10.06</v>
      </c>
      <c r="BF464" s="45"/>
      <c r="BG464" s="45"/>
      <c r="BH464" s="45">
        <v>0</v>
      </c>
      <c r="BI464" s="45" t="s">
        <v>339</v>
      </c>
      <c r="BJ464" s="45"/>
      <c r="BK464" s="45" t="b">
        <v>0</v>
      </c>
      <c r="BL464" s="45" t="s">
        <v>3228</v>
      </c>
      <c r="BM464" s="45" t="s">
        <v>3243</v>
      </c>
      <c r="BN464" s="45">
        <v>152866</v>
      </c>
      <c r="BO464" s="45" t="s">
        <v>3504</v>
      </c>
      <c r="BP464" s="45">
        <v>2042</v>
      </c>
      <c r="BQ464" s="45" t="s">
        <v>3505</v>
      </c>
      <c r="BR464" s="45" t="s">
        <v>3256</v>
      </c>
      <c r="BS464" s="45"/>
      <c r="BT464" s="45" t="b">
        <v>0</v>
      </c>
      <c r="BU464" s="45">
        <v>1</v>
      </c>
      <c r="BV464" s="45" t="s">
        <v>3307</v>
      </c>
      <c r="BW464" s="45"/>
      <c r="BX464" s="45"/>
      <c r="BY464" s="45"/>
      <c r="BZ464" s="45"/>
      <c r="CA464" s="47">
        <v>46048</v>
      </c>
      <c r="CB464" s="47">
        <v>45035</v>
      </c>
      <c r="CC464" s="45" t="s">
        <v>4039</v>
      </c>
      <c r="CD464" s="45" t="b">
        <v>0</v>
      </c>
      <c r="CE464" s="45" t="b">
        <v>0</v>
      </c>
      <c r="CF464" s="45" t="b">
        <v>0</v>
      </c>
      <c r="CG464" s="45" t="b">
        <v>0</v>
      </c>
      <c r="CH464" s="45"/>
      <c r="CI464" s="45" t="s">
        <v>337</v>
      </c>
      <c r="CJ464" s="45" t="s">
        <v>3371</v>
      </c>
      <c r="CK464" s="45" t="s">
        <v>3371</v>
      </c>
      <c r="CL464" s="45"/>
      <c r="CM464" s="45">
        <v>12.18</v>
      </c>
      <c r="CN464" s="45"/>
      <c r="CO464" s="45" t="b">
        <v>0</v>
      </c>
      <c r="CP464" s="45" t="s">
        <v>3238</v>
      </c>
      <c r="CQ464" s="45">
        <v>0</v>
      </c>
      <c r="CR464" s="45">
        <v>0</v>
      </c>
      <c r="CS464" s="45">
        <v>0.63649999999999995</v>
      </c>
      <c r="CT464" s="45"/>
      <c r="CU464" s="45"/>
      <c r="CV464" s="45">
        <v>0</v>
      </c>
      <c r="CW464" s="45">
        <v>0</v>
      </c>
      <c r="CX464" s="45">
        <v>0</v>
      </c>
      <c r="CY464" s="45">
        <v>0</v>
      </c>
      <c r="CZ464" s="45">
        <v>0</v>
      </c>
      <c r="DA464" s="45">
        <v>1</v>
      </c>
      <c r="DB464" s="45">
        <v>3.29</v>
      </c>
      <c r="DC464" s="45">
        <v>0</v>
      </c>
      <c r="DD464" s="45">
        <v>0</v>
      </c>
      <c r="DE464" s="45">
        <v>0</v>
      </c>
      <c r="DF464" s="45">
        <v>0</v>
      </c>
      <c r="DG464" s="45">
        <v>0</v>
      </c>
      <c r="DH464" s="45">
        <v>0</v>
      </c>
      <c r="DI464" s="45">
        <v>0</v>
      </c>
      <c r="DJ464" s="45">
        <v>0</v>
      </c>
      <c r="DK464" s="45">
        <v>0</v>
      </c>
      <c r="DL464" s="45">
        <v>0</v>
      </c>
      <c r="DM464" s="45"/>
      <c r="DN464" s="13">
        <v>0</v>
      </c>
      <c r="DO464" s="13">
        <v>0</v>
      </c>
      <c r="DP464" s="13"/>
    </row>
    <row r="465" spans="1:120" hidden="1">
      <c r="A465" s="45" t="s">
        <v>16</v>
      </c>
      <c r="B465" s="45" t="s">
        <v>70</v>
      </c>
      <c r="C465" s="45" t="s">
        <v>3740</v>
      </c>
      <c r="D465" s="45"/>
      <c r="E465" s="45">
        <v>18675</v>
      </c>
      <c r="F465" s="45">
        <v>4059779018675</v>
      </c>
      <c r="G465" s="46"/>
      <c r="H465" s="45" t="s">
        <v>245</v>
      </c>
      <c r="I465" s="45" t="s">
        <v>3741</v>
      </c>
      <c r="J465" s="45" t="s">
        <v>3221</v>
      </c>
      <c r="K465" s="45" t="s">
        <v>4589</v>
      </c>
      <c r="L465" s="45" t="s">
        <v>245</v>
      </c>
      <c r="M465" s="45">
        <v>2154</v>
      </c>
      <c r="N465" s="45">
        <v>4</v>
      </c>
      <c r="O465" s="45">
        <v>3.9</v>
      </c>
      <c r="P465" s="45">
        <v>157</v>
      </c>
      <c r="Q465" s="45" t="s">
        <v>3222</v>
      </c>
      <c r="R465" s="45" t="b">
        <v>0</v>
      </c>
      <c r="S465" s="45"/>
      <c r="T465" s="45">
        <v>5</v>
      </c>
      <c r="U465" s="45">
        <v>0</v>
      </c>
      <c r="V465" s="45">
        <v>7</v>
      </c>
      <c r="W465" s="45">
        <v>7</v>
      </c>
      <c r="X465" s="45">
        <v>2</v>
      </c>
      <c r="Y465" s="45" t="s">
        <v>3223</v>
      </c>
      <c r="Z465" s="45" t="s">
        <v>3743</v>
      </c>
      <c r="AA465" s="45">
        <v>0</v>
      </c>
      <c r="AB465" s="45" t="b">
        <v>0</v>
      </c>
      <c r="AC465" s="45" t="s">
        <v>3222</v>
      </c>
      <c r="AD465" s="45" t="b">
        <v>0</v>
      </c>
      <c r="AE465" s="45" t="b">
        <v>0</v>
      </c>
      <c r="AF465" s="45" t="b">
        <v>0</v>
      </c>
      <c r="AG465" s="45"/>
      <c r="AH465" s="45">
        <v>70</v>
      </c>
      <c r="AI465" s="45" t="b">
        <v>0</v>
      </c>
      <c r="AJ465" s="45" t="b">
        <v>0</v>
      </c>
      <c r="AK465" s="45"/>
      <c r="AL465" s="45" t="b">
        <v>0</v>
      </c>
      <c r="AM465" s="45" t="b">
        <v>0</v>
      </c>
      <c r="AN465" s="45" t="s">
        <v>3222</v>
      </c>
      <c r="AO465" s="45"/>
      <c r="AP465" s="45" t="s">
        <v>3222</v>
      </c>
      <c r="AQ465" s="45" t="b">
        <v>0</v>
      </c>
      <c r="AR465" s="45" t="s">
        <v>3222</v>
      </c>
      <c r="AS465" s="45" t="s">
        <v>3226</v>
      </c>
      <c r="AT465" s="45"/>
      <c r="AU465" s="45" t="s">
        <v>3227</v>
      </c>
      <c r="AV465" s="45">
        <v>1.99</v>
      </c>
      <c r="AW465" s="45"/>
      <c r="AX465" s="45" t="b">
        <v>0</v>
      </c>
      <c r="AY465" s="45" t="b">
        <v>0</v>
      </c>
      <c r="AZ465" s="45"/>
      <c r="BA465" s="45"/>
      <c r="BB465" s="45">
        <v>0</v>
      </c>
      <c r="BC465" s="45" t="b">
        <v>0</v>
      </c>
      <c r="BD465" s="45" t="b">
        <v>0</v>
      </c>
      <c r="BE465" s="45">
        <v>1.99</v>
      </c>
      <c r="BF465" s="45"/>
      <c r="BG465" s="45"/>
      <c r="BH465" s="45">
        <v>0</v>
      </c>
      <c r="BI465" s="45" t="s">
        <v>339</v>
      </c>
      <c r="BJ465" s="45"/>
      <c r="BK465" s="45" t="b">
        <v>0</v>
      </c>
      <c r="BL465" s="45" t="s">
        <v>3228</v>
      </c>
      <c r="BM465" s="45" t="s">
        <v>3243</v>
      </c>
      <c r="BN465" s="45">
        <v>104586</v>
      </c>
      <c r="BO465" s="45" t="s">
        <v>3498</v>
      </c>
      <c r="BP465" s="45">
        <v>675</v>
      </c>
      <c r="BQ465" s="45" t="s">
        <v>3499</v>
      </c>
      <c r="BR465" s="45" t="s">
        <v>3256</v>
      </c>
      <c r="BS465" s="45" t="s">
        <v>3233</v>
      </c>
      <c r="BT465" s="45" t="b">
        <v>0</v>
      </c>
      <c r="BU465" s="45">
        <v>3</v>
      </c>
      <c r="BV465" s="45" t="s">
        <v>3745</v>
      </c>
      <c r="BW465" s="45" t="s">
        <v>3235</v>
      </c>
      <c r="BX465" s="46"/>
      <c r="BY465" s="45"/>
      <c r="BZ465" s="45"/>
      <c r="CA465" s="47">
        <v>46048</v>
      </c>
      <c r="CB465" s="47">
        <v>45035</v>
      </c>
      <c r="CC465" s="45" t="s">
        <v>3501</v>
      </c>
      <c r="CD465" s="45" t="b">
        <v>0</v>
      </c>
      <c r="CE465" s="45" t="b">
        <v>0</v>
      </c>
      <c r="CF465" s="45" t="b">
        <v>0</v>
      </c>
      <c r="CG465" s="45" t="b">
        <v>0</v>
      </c>
      <c r="CH465" s="45"/>
      <c r="CI465" s="45" t="s">
        <v>337</v>
      </c>
      <c r="CJ465" s="45" t="s">
        <v>3371</v>
      </c>
      <c r="CK465" s="45" t="s">
        <v>3371</v>
      </c>
      <c r="CL465" s="45"/>
      <c r="CM465" s="45"/>
      <c r="CN465" s="45"/>
      <c r="CO465" s="45" t="b">
        <v>0</v>
      </c>
      <c r="CP465" s="45" t="s">
        <v>3238</v>
      </c>
      <c r="CQ465" s="45">
        <v>0</v>
      </c>
      <c r="CR465" s="45">
        <v>0</v>
      </c>
      <c r="CS465" s="45">
        <v>0.52270000000000005</v>
      </c>
      <c r="CT465" s="45"/>
      <c r="CU465" s="45"/>
      <c r="CV465" s="45">
        <v>0</v>
      </c>
      <c r="CW465" s="45">
        <v>0</v>
      </c>
      <c r="CX465" s="45">
        <v>0</v>
      </c>
      <c r="CY465" s="45">
        <v>0</v>
      </c>
      <c r="CZ465" s="45">
        <v>0</v>
      </c>
      <c r="DA465" s="45">
        <v>0</v>
      </c>
      <c r="DB465" s="45">
        <v>0</v>
      </c>
      <c r="DC465" s="45">
        <v>0</v>
      </c>
      <c r="DD465" s="45">
        <v>0</v>
      </c>
      <c r="DE465" s="45">
        <v>0</v>
      </c>
      <c r="DF465" s="45">
        <v>0</v>
      </c>
      <c r="DG465" s="45">
        <v>0</v>
      </c>
      <c r="DH465" s="45">
        <v>0</v>
      </c>
      <c r="DI465" s="45">
        <v>0</v>
      </c>
      <c r="DJ465" s="45">
        <v>0</v>
      </c>
      <c r="DK465" s="45">
        <v>0</v>
      </c>
      <c r="DL465" s="45">
        <v>192</v>
      </c>
      <c r="DM465" s="45">
        <v>1</v>
      </c>
      <c r="DN465" s="13">
        <v>0</v>
      </c>
      <c r="DO465" s="13">
        <v>0</v>
      </c>
      <c r="DP465" s="13"/>
    </row>
    <row r="466" spans="1:120" hidden="1">
      <c r="A466" s="45" t="s">
        <v>16</v>
      </c>
      <c r="B466" s="45" t="s">
        <v>2294</v>
      </c>
      <c r="C466" s="45" t="s">
        <v>3867</v>
      </c>
      <c r="D466" s="45"/>
      <c r="E466" s="45">
        <v>29640</v>
      </c>
      <c r="F466" s="45">
        <v>4059779029640</v>
      </c>
      <c r="G466" s="46"/>
      <c r="H466" s="45" t="s">
        <v>337</v>
      </c>
      <c r="I466" s="45" t="s">
        <v>3276</v>
      </c>
      <c r="J466" s="45" t="s">
        <v>3221</v>
      </c>
      <c r="K466" s="45" t="s">
        <v>4590</v>
      </c>
      <c r="L466" s="45" t="s">
        <v>217</v>
      </c>
      <c r="M466" s="45">
        <v>1400</v>
      </c>
      <c r="N466" s="45">
        <v>4.5</v>
      </c>
      <c r="O466" s="45">
        <v>4.5999999999999996</v>
      </c>
      <c r="P466" s="45">
        <v>119</v>
      </c>
      <c r="Q466" s="45" t="s">
        <v>3222</v>
      </c>
      <c r="R466" s="45" t="b">
        <v>0</v>
      </c>
      <c r="S466" s="45"/>
      <c r="T466" s="45">
        <v>5</v>
      </c>
      <c r="U466" s="45">
        <v>0</v>
      </c>
      <c r="V466" s="45">
        <v>7</v>
      </c>
      <c r="W466" s="45">
        <v>7</v>
      </c>
      <c r="X466" s="45">
        <v>0</v>
      </c>
      <c r="Y466" s="45" t="s">
        <v>3223</v>
      </c>
      <c r="Z466" s="45" t="s">
        <v>3870</v>
      </c>
      <c r="AA466" s="45">
        <v>24</v>
      </c>
      <c r="AB466" s="45" t="b">
        <v>0</v>
      </c>
      <c r="AC466" s="45" t="s">
        <v>3222</v>
      </c>
      <c r="AD466" s="45" t="b">
        <v>0</v>
      </c>
      <c r="AE466" s="45" t="b">
        <v>0</v>
      </c>
      <c r="AF466" s="45" t="b">
        <v>0</v>
      </c>
      <c r="AG466" s="45" t="s">
        <v>3279</v>
      </c>
      <c r="AH466" s="45">
        <v>80</v>
      </c>
      <c r="AI466" s="45" t="b">
        <v>0</v>
      </c>
      <c r="AJ466" s="45" t="b">
        <v>0</v>
      </c>
      <c r="AK466" s="45"/>
      <c r="AL466" s="45" t="b">
        <v>0</v>
      </c>
      <c r="AM466" s="45" t="s">
        <v>3222</v>
      </c>
      <c r="AN466" s="45" t="s">
        <v>3222</v>
      </c>
      <c r="AO466" s="45"/>
      <c r="AP466" s="45" t="s">
        <v>3222</v>
      </c>
      <c r="AQ466" s="45" t="s">
        <v>3222</v>
      </c>
      <c r="AR466" s="45" t="b">
        <v>0</v>
      </c>
      <c r="AS466" s="45" t="s">
        <v>3226</v>
      </c>
      <c r="AT466" s="45"/>
      <c r="AU466" s="45" t="s">
        <v>3227</v>
      </c>
      <c r="AV466" s="45">
        <v>14.41</v>
      </c>
      <c r="AW466" s="45" t="s">
        <v>76</v>
      </c>
      <c r="AX466" s="45" t="b">
        <v>0</v>
      </c>
      <c r="AY466" s="45" t="s">
        <v>3222</v>
      </c>
      <c r="AZ466" s="45"/>
      <c r="BA466" s="45" t="s">
        <v>4591</v>
      </c>
      <c r="BB466" s="45">
        <v>1</v>
      </c>
      <c r="BC466" s="45" t="s">
        <v>3222</v>
      </c>
      <c r="BD466" s="45" t="s">
        <v>3222</v>
      </c>
      <c r="BE466" s="45">
        <v>14.41</v>
      </c>
      <c r="BF466" s="45"/>
      <c r="BG466" s="45"/>
      <c r="BH466" s="45">
        <v>1</v>
      </c>
      <c r="BI466" s="45" t="s">
        <v>330</v>
      </c>
      <c r="BJ466" s="45"/>
      <c r="BK466" s="45" t="s">
        <v>3222</v>
      </c>
      <c r="BL466" s="45" t="s">
        <v>3228</v>
      </c>
      <c r="BM466" s="45" t="s">
        <v>3253</v>
      </c>
      <c r="BN466" s="45">
        <v>44976</v>
      </c>
      <c r="BO466" s="45" t="s">
        <v>4058</v>
      </c>
      <c r="BP466" s="45">
        <v>337</v>
      </c>
      <c r="BQ466" s="45" t="s">
        <v>4059</v>
      </c>
      <c r="BR466" s="45" t="s">
        <v>3256</v>
      </c>
      <c r="BS466" s="45" t="s">
        <v>3233</v>
      </c>
      <c r="BT466" s="45" t="b">
        <v>0</v>
      </c>
      <c r="BU466" s="45">
        <v>4</v>
      </c>
      <c r="BV466" s="45" t="s">
        <v>3873</v>
      </c>
      <c r="BW466" s="45" t="s">
        <v>3235</v>
      </c>
      <c r="BX466" s="46"/>
      <c r="BY466" s="45"/>
      <c r="BZ466" s="45"/>
      <c r="CA466" s="47">
        <v>46048</v>
      </c>
      <c r="CB466" s="47">
        <v>45035</v>
      </c>
      <c r="CC466" s="45" t="s">
        <v>3526</v>
      </c>
      <c r="CD466" s="45" t="b">
        <v>0</v>
      </c>
      <c r="CE466" s="45" t="b">
        <v>0</v>
      </c>
      <c r="CF466" s="45" t="b">
        <v>0</v>
      </c>
      <c r="CG466" s="45" t="b">
        <v>0</v>
      </c>
      <c r="CH466" s="45"/>
      <c r="CI466" s="45" t="s">
        <v>880</v>
      </c>
      <c r="CJ466" s="45" t="s">
        <v>3371</v>
      </c>
      <c r="CK466" s="45" t="s">
        <v>3371</v>
      </c>
      <c r="CL466" s="45"/>
      <c r="CM466" s="45"/>
      <c r="CN466" s="45"/>
      <c r="CO466" s="45" t="b">
        <v>0</v>
      </c>
      <c r="CP466" s="45" t="s">
        <v>3238</v>
      </c>
      <c r="CQ466" s="45">
        <v>0</v>
      </c>
      <c r="CR466" s="45">
        <v>0</v>
      </c>
      <c r="CS466" s="45">
        <v>0.42730000000000001</v>
      </c>
      <c r="CT466" s="45"/>
      <c r="CU466" s="45"/>
      <c r="CV466" s="45">
        <v>29</v>
      </c>
      <c r="CW466" s="45">
        <v>24</v>
      </c>
      <c r="CX466" s="45">
        <v>176.16</v>
      </c>
      <c r="CY466" s="45">
        <v>0</v>
      </c>
      <c r="CZ466" s="45">
        <v>0</v>
      </c>
      <c r="DA466" s="45">
        <v>0</v>
      </c>
      <c r="DB466" s="45">
        <v>0</v>
      </c>
      <c r="DC466" s="45">
        <v>21</v>
      </c>
      <c r="DD466" s="45">
        <v>154.13999999999999</v>
      </c>
      <c r="DE466" s="45">
        <v>0</v>
      </c>
      <c r="DF466" s="45">
        <v>0</v>
      </c>
      <c r="DG466" s="45">
        <v>0</v>
      </c>
      <c r="DH466" s="45">
        <v>0</v>
      </c>
      <c r="DI466" s="45">
        <v>0</v>
      </c>
      <c r="DJ466" s="45">
        <v>0</v>
      </c>
      <c r="DK466" s="45">
        <v>0</v>
      </c>
      <c r="DL466" s="45">
        <v>0</v>
      </c>
      <c r="DM466" s="45"/>
      <c r="DN466" s="13"/>
      <c r="DO466" s="13"/>
      <c r="DP466" s="13"/>
    </row>
    <row r="467" spans="1:120" hidden="1">
      <c r="A467" s="45" t="s">
        <v>16</v>
      </c>
      <c r="B467" s="45" t="s">
        <v>294</v>
      </c>
      <c r="C467" s="45" t="s">
        <v>3977</v>
      </c>
      <c r="D467" s="45"/>
      <c r="E467" s="45">
        <v>26021</v>
      </c>
      <c r="F467" s="45">
        <v>4059779026021</v>
      </c>
      <c r="G467" s="46"/>
      <c r="H467" s="45" t="s">
        <v>337</v>
      </c>
      <c r="I467" s="45" t="s">
        <v>3276</v>
      </c>
      <c r="J467" s="45" t="s">
        <v>3221</v>
      </c>
      <c r="K467" s="45" t="s">
        <v>2752</v>
      </c>
      <c r="L467" s="45" t="s">
        <v>296</v>
      </c>
      <c r="M467" s="45">
        <v>317</v>
      </c>
      <c r="N467" s="45">
        <v>4.4000000000000004</v>
      </c>
      <c r="O467" s="45">
        <v>4.5999999999999996</v>
      </c>
      <c r="P467" s="45">
        <v>132</v>
      </c>
      <c r="Q467" s="45" t="s">
        <v>3222</v>
      </c>
      <c r="R467" s="45" t="b">
        <v>0</v>
      </c>
      <c r="S467" s="45"/>
      <c r="T467" s="45">
        <v>5</v>
      </c>
      <c r="U467" s="45">
        <v>0</v>
      </c>
      <c r="V467" s="45">
        <v>6</v>
      </c>
      <c r="W467" s="45">
        <v>6</v>
      </c>
      <c r="X467" s="45">
        <v>1</v>
      </c>
      <c r="Y467" s="45" t="s">
        <v>3223</v>
      </c>
      <c r="Z467" s="45" t="s">
        <v>4592</v>
      </c>
      <c r="AA467" s="45">
        <v>26021</v>
      </c>
      <c r="AB467" s="45" t="b">
        <v>0</v>
      </c>
      <c r="AC467" s="45" t="s">
        <v>3222</v>
      </c>
      <c r="AD467" s="45" t="b">
        <v>0</v>
      </c>
      <c r="AE467" s="45" t="b">
        <v>0</v>
      </c>
      <c r="AF467" s="45" t="b">
        <v>0</v>
      </c>
      <c r="AG467" s="45" t="s">
        <v>3279</v>
      </c>
      <c r="AH467" s="45">
        <v>80</v>
      </c>
      <c r="AI467" s="45" t="b">
        <v>0</v>
      </c>
      <c r="AJ467" s="45" t="b">
        <v>0</v>
      </c>
      <c r="AK467" s="45"/>
      <c r="AL467" s="45" t="b">
        <v>0</v>
      </c>
      <c r="AM467" s="45" t="s">
        <v>3222</v>
      </c>
      <c r="AN467" s="45" t="s">
        <v>3222</v>
      </c>
      <c r="AO467" s="45"/>
      <c r="AP467" s="45" t="s">
        <v>3222</v>
      </c>
      <c r="AQ467" s="45" t="s">
        <v>3222</v>
      </c>
      <c r="AR467" s="45" t="s">
        <v>3222</v>
      </c>
      <c r="AS467" s="45" t="s">
        <v>3226</v>
      </c>
      <c r="AT467" s="45"/>
      <c r="AU467" s="45" t="s">
        <v>3442</v>
      </c>
      <c r="AV467" s="45">
        <v>3.99</v>
      </c>
      <c r="AW467" s="45"/>
      <c r="AX467" s="45" t="b">
        <v>0</v>
      </c>
      <c r="AY467" s="45" t="b">
        <v>0</v>
      </c>
      <c r="AZ467" s="45"/>
      <c r="BA467" s="45"/>
      <c r="BB467" s="45">
        <v>0</v>
      </c>
      <c r="BC467" s="45" t="b">
        <v>0</v>
      </c>
      <c r="BD467" s="45" t="b">
        <v>0</v>
      </c>
      <c r="BE467" s="45">
        <v>3.99</v>
      </c>
      <c r="BF467" s="45"/>
      <c r="BG467" s="45"/>
      <c r="BH467" s="45">
        <v>0</v>
      </c>
      <c r="BI467" s="45" t="s">
        <v>339</v>
      </c>
      <c r="BJ467" s="45"/>
      <c r="BK467" s="45" t="b">
        <v>0</v>
      </c>
      <c r="BL467" s="45" t="s">
        <v>3228</v>
      </c>
      <c r="BM467" s="45" t="s">
        <v>3243</v>
      </c>
      <c r="BN467" s="45">
        <v>84784</v>
      </c>
      <c r="BO467" s="45" t="s">
        <v>3333</v>
      </c>
      <c r="BP467" s="45">
        <v>780</v>
      </c>
      <c r="BQ467" s="45" t="s">
        <v>3334</v>
      </c>
      <c r="BR467" s="45" t="s">
        <v>3256</v>
      </c>
      <c r="BS467" s="45"/>
      <c r="BT467" s="45" t="b">
        <v>0</v>
      </c>
      <c r="BU467" s="45">
        <v>7</v>
      </c>
      <c r="BV467" s="45" t="s">
        <v>3979</v>
      </c>
      <c r="BW467" s="45" t="s">
        <v>3532</v>
      </c>
      <c r="BX467" s="46"/>
      <c r="BY467" s="46"/>
      <c r="BZ467" s="45"/>
      <c r="CA467" s="47">
        <v>46048</v>
      </c>
      <c r="CB467" s="47">
        <v>45035</v>
      </c>
      <c r="CC467" s="45" t="s">
        <v>3909</v>
      </c>
      <c r="CD467" s="45" t="b">
        <v>0</v>
      </c>
      <c r="CE467" s="45" t="b">
        <v>0</v>
      </c>
      <c r="CF467" s="45" t="b">
        <v>0</v>
      </c>
      <c r="CG467" s="45" t="b">
        <v>0</v>
      </c>
      <c r="CH467" s="45"/>
      <c r="CI467" s="45" t="s">
        <v>337</v>
      </c>
      <c r="CJ467" s="45" t="s">
        <v>3371</v>
      </c>
      <c r="CK467" s="45" t="s">
        <v>3371</v>
      </c>
      <c r="CL467" s="45"/>
      <c r="CM467" s="45"/>
      <c r="CN467" s="45"/>
      <c r="CO467" s="45" t="b">
        <v>0</v>
      </c>
      <c r="CP467" s="45" t="s">
        <v>3238</v>
      </c>
      <c r="CQ467" s="45">
        <v>0</v>
      </c>
      <c r="CR467" s="45">
        <v>0</v>
      </c>
      <c r="CS467" s="45">
        <v>0.63329999999999997</v>
      </c>
      <c r="CT467" s="45"/>
      <c r="CU467" s="45"/>
      <c r="CV467" s="45">
        <v>0</v>
      </c>
      <c r="CW467" s="45">
        <v>0</v>
      </c>
      <c r="CX467" s="45">
        <v>0</v>
      </c>
      <c r="CY467" s="45">
        <v>0</v>
      </c>
      <c r="CZ467" s="45">
        <v>0.85709999999999997</v>
      </c>
      <c r="DA467" s="45">
        <v>0</v>
      </c>
      <c r="DB467" s="45">
        <v>0</v>
      </c>
      <c r="DC467" s="45">
        <v>0</v>
      </c>
      <c r="DD467" s="45">
        <v>0</v>
      </c>
      <c r="DE467" s="45">
        <v>0</v>
      </c>
      <c r="DF467" s="45">
        <v>0</v>
      </c>
      <c r="DG467" s="45">
        <v>0</v>
      </c>
      <c r="DH467" s="45">
        <v>0</v>
      </c>
      <c r="DI467" s="45">
        <v>0</v>
      </c>
      <c r="DJ467" s="45">
        <v>0</v>
      </c>
      <c r="DK467" s="45">
        <v>0</v>
      </c>
      <c r="DL467" s="45">
        <v>0</v>
      </c>
      <c r="DM467" s="45"/>
      <c r="DN467" s="13"/>
      <c r="DO467" s="13"/>
      <c r="DP467" s="13"/>
    </row>
    <row r="468" spans="1:120" hidden="1">
      <c r="A468" s="45" t="s">
        <v>16</v>
      </c>
      <c r="B468" s="45" t="s">
        <v>406</v>
      </c>
      <c r="C468" s="45" t="s">
        <v>3977</v>
      </c>
      <c r="D468" s="45"/>
      <c r="E468" s="45">
        <v>26038</v>
      </c>
      <c r="F468" s="45">
        <v>4059779026038</v>
      </c>
      <c r="G468" s="46"/>
      <c r="H468" s="45" t="s">
        <v>337</v>
      </c>
      <c r="I468" s="45" t="s">
        <v>3276</v>
      </c>
      <c r="J468" s="45" t="s">
        <v>3221</v>
      </c>
      <c r="K468" s="45" t="s">
        <v>4593</v>
      </c>
      <c r="L468" s="45" t="s">
        <v>296</v>
      </c>
      <c r="M468" s="45">
        <v>317</v>
      </c>
      <c r="N468" s="45">
        <v>4.4000000000000004</v>
      </c>
      <c r="O468" s="45">
        <v>4.5999999999999996</v>
      </c>
      <c r="P468" s="45">
        <v>184</v>
      </c>
      <c r="Q468" s="45" t="s">
        <v>3222</v>
      </c>
      <c r="R468" s="45" t="b">
        <v>0</v>
      </c>
      <c r="S468" s="45"/>
      <c r="T468" s="45">
        <v>5</v>
      </c>
      <c r="U468" s="45">
        <v>0</v>
      </c>
      <c r="V468" s="45">
        <v>7</v>
      </c>
      <c r="W468" s="45">
        <v>7</v>
      </c>
      <c r="X468" s="45">
        <v>1</v>
      </c>
      <c r="Y468" s="45" t="s">
        <v>3223</v>
      </c>
      <c r="Z468" s="45"/>
      <c r="AA468" s="45">
        <v>26038</v>
      </c>
      <c r="AB468" s="45" t="b">
        <v>0</v>
      </c>
      <c r="AC468" s="45" t="s">
        <v>3222</v>
      </c>
      <c r="AD468" s="45" t="b">
        <v>0</v>
      </c>
      <c r="AE468" s="45" t="b">
        <v>0</v>
      </c>
      <c r="AF468" s="45" t="b">
        <v>0</v>
      </c>
      <c r="AG468" s="45" t="s">
        <v>3279</v>
      </c>
      <c r="AH468" s="45">
        <v>70</v>
      </c>
      <c r="AI468" s="45" t="b">
        <v>0</v>
      </c>
      <c r="AJ468" s="45" t="b">
        <v>0</v>
      </c>
      <c r="AK468" s="45"/>
      <c r="AL468" s="45" t="b">
        <v>0</v>
      </c>
      <c r="AM468" s="45" t="b">
        <v>0</v>
      </c>
      <c r="AN468" s="45" t="b">
        <v>0</v>
      </c>
      <c r="AO468" s="45" t="b">
        <v>0</v>
      </c>
      <c r="AP468" s="45" t="b">
        <v>0</v>
      </c>
      <c r="AQ468" s="45" t="s">
        <v>3222</v>
      </c>
      <c r="AR468" s="45" t="s">
        <v>3222</v>
      </c>
      <c r="AS468" s="45" t="s">
        <v>3226</v>
      </c>
      <c r="AT468" s="45"/>
      <c r="AU468" s="45" t="s">
        <v>3227</v>
      </c>
      <c r="AV468" s="45">
        <v>3.99</v>
      </c>
      <c r="AW468" s="45" t="s">
        <v>76</v>
      </c>
      <c r="AX468" s="45" t="b">
        <v>0</v>
      </c>
      <c r="AY468" s="45" t="s">
        <v>3222</v>
      </c>
      <c r="AZ468" s="45"/>
      <c r="BA468" s="45" t="s">
        <v>4594</v>
      </c>
      <c r="BB468" s="45">
        <v>1</v>
      </c>
      <c r="BC468" s="45" t="s">
        <v>3222</v>
      </c>
      <c r="BD468" s="45" t="s">
        <v>3222</v>
      </c>
      <c r="BE468" s="45">
        <v>3.99</v>
      </c>
      <c r="BF468" s="45"/>
      <c r="BG468" s="45"/>
      <c r="BH468" s="45">
        <v>1</v>
      </c>
      <c r="BI468" s="45" t="s">
        <v>330</v>
      </c>
      <c r="BJ468" s="45"/>
      <c r="BK468" s="45" t="s">
        <v>3222</v>
      </c>
      <c r="BL468" s="45" t="s">
        <v>3228</v>
      </c>
      <c r="BM468" s="45" t="s">
        <v>3243</v>
      </c>
      <c r="BN468" s="45">
        <v>84784</v>
      </c>
      <c r="BO468" s="45" t="s">
        <v>3958</v>
      </c>
      <c r="BP468" s="45">
        <v>146</v>
      </c>
      <c r="BQ468" s="45" t="s">
        <v>3959</v>
      </c>
      <c r="BR468" s="45" t="s">
        <v>3256</v>
      </c>
      <c r="BS468" s="45"/>
      <c r="BT468" s="45" t="b">
        <v>0</v>
      </c>
      <c r="BU468" s="45">
        <v>7</v>
      </c>
      <c r="BV468" s="45" t="s">
        <v>3979</v>
      </c>
      <c r="BW468" s="45" t="s">
        <v>3532</v>
      </c>
      <c r="BX468" s="46"/>
      <c r="BY468" s="46"/>
      <c r="BZ468" s="45"/>
      <c r="CA468" s="47">
        <v>46048</v>
      </c>
      <c r="CB468" s="47">
        <v>45035</v>
      </c>
      <c r="CC468" s="45" t="s">
        <v>3909</v>
      </c>
      <c r="CD468" s="45" t="b">
        <v>0</v>
      </c>
      <c r="CE468" s="45" t="b">
        <v>0</v>
      </c>
      <c r="CF468" s="45" t="b">
        <v>0</v>
      </c>
      <c r="CG468" s="45" t="b">
        <v>0</v>
      </c>
      <c r="CH468" s="45"/>
      <c r="CI468" s="45" t="s">
        <v>337</v>
      </c>
      <c r="CJ468" s="45" t="s">
        <v>3371</v>
      </c>
      <c r="CK468" s="45" t="s">
        <v>3371</v>
      </c>
      <c r="CL468" s="45"/>
      <c r="CM468" s="45"/>
      <c r="CN468" s="45"/>
      <c r="CO468" s="45" t="b">
        <v>0</v>
      </c>
      <c r="CP468" s="45" t="s">
        <v>3238</v>
      </c>
      <c r="CQ468" s="45">
        <v>0</v>
      </c>
      <c r="CR468" s="45">
        <v>0</v>
      </c>
      <c r="CS468" s="45">
        <v>0.66669999999999996</v>
      </c>
      <c r="CT468" s="45"/>
      <c r="CU468" s="45"/>
      <c r="CV468" s="45">
        <v>0</v>
      </c>
      <c r="CW468" s="45">
        <v>0</v>
      </c>
      <c r="CX468" s="45">
        <v>0</v>
      </c>
      <c r="CY468" s="45">
        <v>0</v>
      </c>
      <c r="CZ468" s="45">
        <v>0</v>
      </c>
      <c r="DA468" s="45">
        <v>1</v>
      </c>
      <c r="DB468" s="45">
        <v>2.21</v>
      </c>
      <c r="DC468" s="45">
        <v>0</v>
      </c>
      <c r="DD468" s="45">
        <v>0</v>
      </c>
      <c r="DE468" s="45">
        <v>0</v>
      </c>
      <c r="DF468" s="45">
        <v>0</v>
      </c>
      <c r="DG468" s="45">
        <v>0</v>
      </c>
      <c r="DH468" s="45">
        <v>0</v>
      </c>
      <c r="DI468" s="45">
        <v>0</v>
      </c>
      <c r="DJ468" s="45">
        <v>0</v>
      </c>
      <c r="DK468" s="45">
        <v>0</v>
      </c>
      <c r="DL468" s="45">
        <v>0</v>
      </c>
      <c r="DM468" s="45">
        <v>1</v>
      </c>
      <c r="DN468" s="13"/>
      <c r="DO468" s="13"/>
      <c r="DP468" s="13"/>
    </row>
    <row r="469" spans="1:120" hidden="1">
      <c r="A469" s="45" t="s">
        <v>16</v>
      </c>
      <c r="B469" s="45" t="s">
        <v>116</v>
      </c>
      <c r="C469" s="45" t="s">
        <v>3977</v>
      </c>
      <c r="D469" s="45"/>
      <c r="E469" s="45">
        <v>26069</v>
      </c>
      <c r="F469" s="45">
        <v>4059779026069</v>
      </c>
      <c r="G469" s="46"/>
      <c r="H469" s="45" t="s">
        <v>337</v>
      </c>
      <c r="I469" s="45" t="s">
        <v>3276</v>
      </c>
      <c r="J469" s="45" t="s">
        <v>3221</v>
      </c>
      <c r="K469" s="45" t="s">
        <v>117</v>
      </c>
      <c r="L469" s="45" t="s">
        <v>296</v>
      </c>
      <c r="M469" s="45">
        <v>317</v>
      </c>
      <c r="N469" s="45">
        <v>4.4000000000000004</v>
      </c>
      <c r="O469" s="45">
        <v>4.5999999999999996</v>
      </c>
      <c r="P469" s="45">
        <v>145</v>
      </c>
      <c r="Q469" s="45" t="s">
        <v>3222</v>
      </c>
      <c r="R469" s="45" t="b">
        <v>0</v>
      </c>
      <c r="S469" s="45"/>
      <c r="T469" s="45">
        <v>5</v>
      </c>
      <c r="U469" s="45">
        <v>0</v>
      </c>
      <c r="V469" s="45">
        <v>6</v>
      </c>
      <c r="W469" s="45">
        <v>6</v>
      </c>
      <c r="X469" s="45">
        <v>1</v>
      </c>
      <c r="Y469" s="45" t="s">
        <v>3223</v>
      </c>
      <c r="Z469" s="45" t="s">
        <v>4595</v>
      </c>
      <c r="AA469" s="45">
        <v>26069</v>
      </c>
      <c r="AB469" s="45" t="b">
        <v>0</v>
      </c>
      <c r="AC469" s="45" t="s">
        <v>3222</v>
      </c>
      <c r="AD469" s="45" t="b">
        <v>0</v>
      </c>
      <c r="AE469" s="45" t="b">
        <v>0</v>
      </c>
      <c r="AF469" s="45" t="b">
        <v>0</v>
      </c>
      <c r="AG469" s="45" t="s">
        <v>3279</v>
      </c>
      <c r="AH469" s="45">
        <v>80</v>
      </c>
      <c r="AI469" s="45" t="b">
        <v>0</v>
      </c>
      <c r="AJ469" s="45" t="b">
        <v>0</v>
      </c>
      <c r="AK469" s="45"/>
      <c r="AL469" s="45" t="b">
        <v>0</v>
      </c>
      <c r="AM469" s="45" t="s">
        <v>3222</v>
      </c>
      <c r="AN469" s="45" t="s">
        <v>3222</v>
      </c>
      <c r="AO469" s="45"/>
      <c r="AP469" s="45" t="s">
        <v>3222</v>
      </c>
      <c r="AQ469" s="45" t="s">
        <v>3222</v>
      </c>
      <c r="AR469" s="45" t="s">
        <v>3222</v>
      </c>
      <c r="AS469" s="45" t="s">
        <v>3226</v>
      </c>
      <c r="AT469" s="45"/>
      <c r="AU469" s="45" t="s">
        <v>3442</v>
      </c>
      <c r="AV469" s="45">
        <v>31.47</v>
      </c>
      <c r="AW469" s="45"/>
      <c r="AX469" s="45" t="b">
        <v>0</v>
      </c>
      <c r="AY469" s="45" t="b">
        <v>0</v>
      </c>
      <c r="AZ469" s="45"/>
      <c r="BA469" s="45"/>
      <c r="BB469" s="45">
        <v>0</v>
      </c>
      <c r="BC469" s="45" t="b">
        <v>0</v>
      </c>
      <c r="BD469" s="45" t="b">
        <v>0</v>
      </c>
      <c r="BE469" s="45">
        <v>3.99</v>
      </c>
      <c r="BF469" s="45"/>
      <c r="BG469" s="45"/>
      <c r="BH469" s="45">
        <v>0</v>
      </c>
      <c r="BI469" s="45" t="s">
        <v>339</v>
      </c>
      <c r="BJ469" s="45"/>
      <c r="BK469" s="45" t="b">
        <v>0</v>
      </c>
      <c r="BL469" s="45" t="s">
        <v>3228</v>
      </c>
      <c r="BM469" s="45" t="s">
        <v>3243</v>
      </c>
      <c r="BN469" s="45">
        <v>84784</v>
      </c>
      <c r="BO469" s="45" t="s">
        <v>3958</v>
      </c>
      <c r="BP469" s="45">
        <v>146</v>
      </c>
      <c r="BQ469" s="45" t="s">
        <v>3959</v>
      </c>
      <c r="BR469" s="45" t="s">
        <v>3256</v>
      </c>
      <c r="BS469" s="45"/>
      <c r="BT469" s="45" t="b">
        <v>0</v>
      </c>
      <c r="BU469" s="45">
        <v>7</v>
      </c>
      <c r="BV469" s="45" t="s">
        <v>3979</v>
      </c>
      <c r="BW469" s="45" t="s">
        <v>3532</v>
      </c>
      <c r="BX469" s="46"/>
      <c r="BY469" s="46"/>
      <c r="BZ469" s="45"/>
      <c r="CA469" s="47">
        <v>46048</v>
      </c>
      <c r="CB469" s="47">
        <v>45035</v>
      </c>
      <c r="CC469" s="45" t="s">
        <v>3909</v>
      </c>
      <c r="CD469" s="45" t="b">
        <v>0</v>
      </c>
      <c r="CE469" s="45" t="b">
        <v>0</v>
      </c>
      <c r="CF469" s="45" t="b">
        <v>0</v>
      </c>
      <c r="CG469" s="45" t="b">
        <v>0</v>
      </c>
      <c r="CH469" s="45"/>
      <c r="CI469" s="45" t="s">
        <v>337</v>
      </c>
      <c r="CJ469" s="45" t="s">
        <v>3371</v>
      </c>
      <c r="CK469" s="45" t="s">
        <v>3371</v>
      </c>
      <c r="CL469" s="45"/>
      <c r="CM469" s="45"/>
      <c r="CN469" s="45"/>
      <c r="CO469" s="45" t="b">
        <v>0</v>
      </c>
      <c r="CP469" s="45" t="s">
        <v>3238</v>
      </c>
      <c r="CQ469" s="45">
        <v>0</v>
      </c>
      <c r="CR469" s="45">
        <v>0</v>
      </c>
      <c r="CS469" s="45">
        <v>0.54569999999999996</v>
      </c>
      <c r="CT469" s="45"/>
      <c r="CU469" s="45"/>
      <c r="CV469" s="45">
        <v>0</v>
      </c>
      <c r="CW469" s="45">
        <v>0</v>
      </c>
      <c r="CX469" s="45">
        <v>0</v>
      </c>
      <c r="CY469" s="45">
        <v>0</v>
      </c>
      <c r="CZ469" s="45">
        <v>0</v>
      </c>
      <c r="DA469" s="45">
        <v>0</v>
      </c>
      <c r="DB469" s="45">
        <v>0</v>
      </c>
      <c r="DC469" s="45">
        <v>0</v>
      </c>
      <c r="DD469" s="45">
        <v>0</v>
      </c>
      <c r="DE469" s="45">
        <v>0</v>
      </c>
      <c r="DF469" s="45">
        <v>0</v>
      </c>
      <c r="DG469" s="45">
        <v>0</v>
      </c>
      <c r="DH469" s="45">
        <v>0</v>
      </c>
      <c r="DI469" s="45">
        <v>0</v>
      </c>
      <c r="DJ469" s="45">
        <v>0</v>
      </c>
      <c r="DK469" s="45">
        <v>0</v>
      </c>
      <c r="DL469" s="45">
        <v>0</v>
      </c>
      <c r="DM469" s="45">
        <v>1</v>
      </c>
      <c r="DN469" s="13"/>
      <c r="DO469" s="13"/>
      <c r="DP469" s="13"/>
    </row>
    <row r="470" spans="1:120" hidden="1">
      <c r="A470" s="45" t="s">
        <v>16</v>
      </c>
      <c r="B470" s="45" t="s">
        <v>292</v>
      </c>
      <c r="C470" s="45" t="s">
        <v>3801</v>
      </c>
      <c r="D470" s="45"/>
      <c r="E470" s="45">
        <v>22559</v>
      </c>
      <c r="F470" s="45">
        <v>4059779022559</v>
      </c>
      <c r="G470" s="46"/>
      <c r="H470" s="45" t="s">
        <v>337</v>
      </c>
      <c r="I470" s="45" t="s">
        <v>3276</v>
      </c>
      <c r="J470" s="45" t="s">
        <v>3221</v>
      </c>
      <c r="K470" s="45" t="s">
        <v>4596</v>
      </c>
      <c r="L470" s="45" t="s">
        <v>284</v>
      </c>
      <c r="M470" s="45">
        <v>882</v>
      </c>
      <c r="N470" s="45">
        <v>3.9</v>
      </c>
      <c r="O470" s="45">
        <v>3.6</v>
      </c>
      <c r="P470" s="45">
        <v>142</v>
      </c>
      <c r="Q470" s="45" t="s">
        <v>3222</v>
      </c>
      <c r="R470" s="45" t="b">
        <v>0</v>
      </c>
      <c r="S470" s="45"/>
      <c r="T470" s="45">
        <v>5</v>
      </c>
      <c r="U470" s="45">
        <v>0</v>
      </c>
      <c r="V470" s="45">
        <v>9</v>
      </c>
      <c r="W470" s="45">
        <v>8</v>
      </c>
      <c r="X470" s="45">
        <v>0</v>
      </c>
      <c r="Y470" s="45" t="s">
        <v>3223</v>
      </c>
      <c r="Z470" s="45"/>
      <c r="AA470" s="45">
        <v>54</v>
      </c>
      <c r="AB470" s="45" t="b">
        <v>0</v>
      </c>
      <c r="AC470" s="45" t="b">
        <v>0</v>
      </c>
      <c r="AD470" s="45" t="b">
        <v>0</v>
      </c>
      <c r="AE470" s="45" t="b">
        <v>0</v>
      </c>
      <c r="AF470" s="45" t="b">
        <v>0</v>
      </c>
      <c r="AG470" s="45" t="s">
        <v>3279</v>
      </c>
      <c r="AH470" s="45">
        <v>55</v>
      </c>
      <c r="AI470" s="45" t="b">
        <v>0</v>
      </c>
      <c r="AJ470" s="45" t="b">
        <v>0</v>
      </c>
      <c r="AK470" s="45"/>
      <c r="AL470" s="45" t="b">
        <v>0</v>
      </c>
      <c r="AM470" s="45" t="b">
        <v>0</v>
      </c>
      <c r="AN470" s="45" t="s">
        <v>3222</v>
      </c>
      <c r="AO470" s="45"/>
      <c r="AP470" s="45" t="b">
        <v>0</v>
      </c>
      <c r="AQ470" s="45" t="b">
        <v>0</v>
      </c>
      <c r="AR470" s="45" t="b">
        <v>0</v>
      </c>
      <c r="AS470" s="45" t="s">
        <v>3226</v>
      </c>
      <c r="AT470" s="45"/>
      <c r="AU470" s="45" t="s">
        <v>3227</v>
      </c>
      <c r="AV470" s="45">
        <v>3.76</v>
      </c>
      <c r="AW470" s="45"/>
      <c r="AX470" s="45" t="b">
        <v>0</v>
      </c>
      <c r="AY470" s="45" t="b">
        <v>0</v>
      </c>
      <c r="AZ470" s="45"/>
      <c r="BA470" s="45"/>
      <c r="BB470" s="45">
        <v>0</v>
      </c>
      <c r="BC470" s="45" t="b">
        <v>0</v>
      </c>
      <c r="BD470" s="45" t="b">
        <v>0</v>
      </c>
      <c r="BE470" s="45">
        <v>4.5</v>
      </c>
      <c r="BF470" s="45"/>
      <c r="BG470" s="45"/>
      <c r="BH470" s="45">
        <v>0</v>
      </c>
      <c r="BI470" s="45" t="s">
        <v>339</v>
      </c>
      <c r="BJ470" s="45"/>
      <c r="BK470" s="45" t="b">
        <v>0</v>
      </c>
      <c r="BL470" s="45" t="s">
        <v>3228</v>
      </c>
      <c r="BM470" s="45" t="s">
        <v>3289</v>
      </c>
      <c r="BN470" s="45">
        <v>126813</v>
      </c>
      <c r="BO470" s="45" t="s">
        <v>3804</v>
      </c>
      <c r="BP470" s="45">
        <v>92</v>
      </c>
      <c r="BQ470" s="45" t="s">
        <v>3805</v>
      </c>
      <c r="BR470" s="45" t="s">
        <v>3256</v>
      </c>
      <c r="BS470" s="45"/>
      <c r="BT470" s="45" t="b">
        <v>0</v>
      </c>
      <c r="BU470" s="45">
        <v>3</v>
      </c>
      <c r="BV470" s="45" t="s">
        <v>3806</v>
      </c>
      <c r="BW470" s="45" t="s">
        <v>3235</v>
      </c>
      <c r="BX470" s="46"/>
      <c r="BY470" s="45"/>
      <c r="BZ470" s="45"/>
      <c r="CA470" s="47">
        <v>46048</v>
      </c>
      <c r="CB470" s="47">
        <v>45036</v>
      </c>
      <c r="CC470" s="45" t="s">
        <v>3807</v>
      </c>
      <c r="CD470" s="45" t="b">
        <v>0</v>
      </c>
      <c r="CE470" s="45" t="b">
        <v>0</v>
      </c>
      <c r="CF470" s="45" t="b">
        <v>0</v>
      </c>
      <c r="CG470" s="45" t="b">
        <v>0</v>
      </c>
      <c r="CH470" s="45"/>
      <c r="CI470" s="45" t="s">
        <v>337</v>
      </c>
      <c r="CJ470" s="45" t="s">
        <v>3371</v>
      </c>
      <c r="CK470" s="45" t="s">
        <v>3371</v>
      </c>
      <c r="CL470" s="45"/>
      <c r="CM470" s="45"/>
      <c r="CN470" s="45"/>
      <c r="CO470" s="45" t="b">
        <v>0</v>
      </c>
      <c r="CP470" s="45" t="s">
        <v>3238</v>
      </c>
      <c r="CQ470" s="45">
        <v>0</v>
      </c>
      <c r="CR470" s="45">
        <v>0</v>
      </c>
      <c r="CS470" s="45">
        <v>0.44209999999999999</v>
      </c>
      <c r="CT470" s="45"/>
      <c r="CU470" s="45"/>
      <c r="CV470" s="45">
        <v>0</v>
      </c>
      <c r="CW470" s="45">
        <v>0</v>
      </c>
      <c r="CX470" s="45">
        <v>0</v>
      </c>
      <c r="CY470" s="45">
        <v>0</v>
      </c>
      <c r="CZ470" s="45">
        <v>0</v>
      </c>
      <c r="DA470" s="45">
        <v>0</v>
      </c>
      <c r="DB470" s="45">
        <v>0</v>
      </c>
      <c r="DC470" s="45">
        <v>0</v>
      </c>
      <c r="DD470" s="45">
        <v>0</v>
      </c>
      <c r="DE470" s="45">
        <v>0</v>
      </c>
      <c r="DF470" s="45">
        <v>0</v>
      </c>
      <c r="DG470" s="45">
        <v>0</v>
      </c>
      <c r="DH470" s="45">
        <v>0</v>
      </c>
      <c r="DI470" s="45">
        <v>0</v>
      </c>
      <c r="DJ470" s="45">
        <v>0</v>
      </c>
      <c r="DK470" s="45">
        <v>0</v>
      </c>
      <c r="DL470" s="45">
        <v>0</v>
      </c>
      <c r="DM470" s="45"/>
      <c r="DN470" s="13">
        <v>0</v>
      </c>
      <c r="DO470" s="13">
        <v>0</v>
      </c>
      <c r="DP470" s="13"/>
    </row>
    <row r="471" spans="1:120" hidden="1">
      <c r="A471" s="45" t="s">
        <v>16</v>
      </c>
      <c r="B471" s="45" t="s">
        <v>2867</v>
      </c>
      <c r="C471" s="45" t="s">
        <v>3617</v>
      </c>
      <c r="D471" s="45"/>
      <c r="E471" s="45">
        <v>24584</v>
      </c>
      <c r="F471" s="45">
        <v>4059779024584</v>
      </c>
      <c r="G471" s="46"/>
      <c r="H471" s="45" t="s">
        <v>781</v>
      </c>
      <c r="I471" s="45" t="s">
        <v>3618</v>
      </c>
      <c r="J471" s="45" t="s">
        <v>3221</v>
      </c>
      <c r="K471" s="45" t="s">
        <v>4597</v>
      </c>
      <c r="L471" s="45" t="s">
        <v>556</v>
      </c>
      <c r="M471" s="45">
        <v>476</v>
      </c>
      <c r="N471" s="45">
        <v>4.5999999999999996</v>
      </c>
      <c r="O471" s="45">
        <v>5</v>
      </c>
      <c r="P471" s="45">
        <v>196</v>
      </c>
      <c r="Q471" s="45" t="s">
        <v>3222</v>
      </c>
      <c r="R471" s="45" t="b">
        <v>0</v>
      </c>
      <c r="S471" s="45"/>
      <c r="T471" s="45">
        <v>5</v>
      </c>
      <c r="U471" s="45">
        <v>0</v>
      </c>
      <c r="V471" s="45">
        <v>10</v>
      </c>
      <c r="W471" s="45">
        <v>10</v>
      </c>
      <c r="X471" s="45">
        <v>2</v>
      </c>
      <c r="Y471" s="45" t="s">
        <v>3223</v>
      </c>
      <c r="Z471" s="45" t="s">
        <v>4598</v>
      </c>
      <c r="AA471" s="45">
        <v>1000</v>
      </c>
      <c r="AB471" s="45" t="b">
        <v>0</v>
      </c>
      <c r="AC471" s="45" t="s">
        <v>3222</v>
      </c>
      <c r="AD471" s="45" t="b">
        <v>0</v>
      </c>
      <c r="AE471" s="45" t="b">
        <v>0</v>
      </c>
      <c r="AF471" s="45" t="b">
        <v>0</v>
      </c>
      <c r="AG471" s="45" t="s">
        <v>3279</v>
      </c>
      <c r="AH471" s="45">
        <v>70</v>
      </c>
      <c r="AI471" s="45" t="b">
        <v>0</v>
      </c>
      <c r="AJ471" s="45" t="b">
        <v>0</v>
      </c>
      <c r="AK471" s="45"/>
      <c r="AL471" s="45" t="b">
        <v>0</v>
      </c>
      <c r="AM471" s="45" t="b">
        <v>0</v>
      </c>
      <c r="AN471" s="45" t="s">
        <v>3222</v>
      </c>
      <c r="AO471" s="45"/>
      <c r="AP471" s="45" t="s">
        <v>3222</v>
      </c>
      <c r="AQ471" s="45"/>
      <c r="AR471" s="45"/>
      <c r="AS471" s="45" t="s">
        <v>3268</v>
      </c>
      <c r="AT471" s="45"/>
      <c r="AU471" s="45" t="s">
        <v>3227</v>
      </c>
      <c r="AV471" s="45">
        <v>18.989999999999998</v>
      </c>
      <c r="AW471" s="45"/>
      <c r="AX471" s="45" t="b">
        <v>0</v>
      </c>
      <c r="AY471" s="45" t="b">
        <v>0</v>
      </c>
      <c r="AZ471" s="45"/>
      <c r="BA471" s="45"/>
      <c r="BB471" s="45">
        <v>0</v>
      </c>
      <c r="BC471" s="45" t="b">
        <v>0</v>
      </c>
      <c r="BD471" s="45" t="b">
        <v>0</v>
      </c>
      <c r="BE471" s="45">
        <v>18.989999999999998</v>
      </c>
      <c r="BF471" s="45"/>
      <c r="BG471" s="45"/>
      <c r="BH471" s="45">
        <v>0</v>
      </c>
      <c r="BI471" s="45" t="s">
        <v>339</v>
      </c>
      <c r="BJ471" s="45"/>
      <c r="BK471" s="45" t="b">
        <v>0</v>
      </c>
      <c r="BL471" s="45" t="s">
        <v>3228</v>
      </c>
      <c r="BM471" s="45" t="s">
        <v>3243</v>
      </c>
      <c r="BN471" s="45">
        <v>85705</v>
      </c>
      <c r="BO471" s="45" t="s">
        <v>3333</v>
      </c>
      <c r="BP471" s="45">
        <v>455</v>
      </c>
      <c r="BQ471" s="45" t="s">
        <v>3334</v>
      </c>
      <c r="BR471" s="45" t="s">
        <v>3256</v>
      </c>
      <c r="BS471" s="45" t="s">
        <v>3292</v>
      </c>
      <c r="BT471" s="45" t="b">
        <v>0</v>
      </c>
      <c r="BU471" s="45">
        <v>2</v>
      </c>
      <c r="BV471" s="45" t="s">
        <v>3621</v>
      </c>
      <c r="BW471" s="45" t="s">
        <v>3235</v>
      </c>
      <c r="BX471" s="46"/>
      <c r="BY471" s="45"/>
      <c r="BZ471" s="45"/>
      <c r="CA471" s="47">
        <v>46048</v>
      </c>
      <c r="CB471" s="47">
        <v>45035</v>
      </c>
      <c r="CC471" s="45" t="s">
        <v>3336</v>
      </c>
      <c r="CD471" s="45" t="b">
        <v>0</v>
      </c>
      <c r="CE471" s="45" t="b">
        <v>0</v>
      </c>
      <c r="CF471" s="45" t="b">
        <v>0</v>
      </c>
      <c r="CG471" s="45" t="b">
        <v>0</v>
      </c>
      <c r="CH471" s="45"/>
      <c r="CI471" s="45" t="s">
        <v>880</v>
      </c>
      <c r="CJ471" s="45" t="s">
        <v>3371</v>
      </c>
      <c r="CK471" s="45" t="s">
        <v>3371</v>
      </c>
      <c r="CL471" s="45"/>
      <c r="CM471" s="45">
        <v>55.14</v>
      </c>
      <c r="CN471" s="45"/>
      <c r="CO471" s="45" t="b">
        <v>0</v>
      </c>
      <c r="CP471" s="45" t="s">
        <v>3238</v>
      </c>
      <c r="CQ471" s="45">
        <v>0</v>
      </c>
      <c r="CR471" s="45">
        <v>0</v>
      </c>
      <c r="CS471" s="45">
        <v>0.50280000000000002</v>
      </c>
      <c r="CT471" s="45"/>
      <c r="CU471" s="45"/>
      <c r="CV471" s="45">
        <v>0</v>
      </c>
      <c r="CW471" s="45">
        <v>0</v>
      </c>
      <c r="CX471" s="45">
        <v>0</v>
      </c>
      <c r="CY471" s="45">
        <v>0</v>
      </c>
      <c r="CZ471" s="45">
        <v>0</v>
      </c>
      <c r="DA471" s="45">
        <v>0</v>
      </c>
      <c r="DB471" s="45">
        <v>0</v>
      </c>
      <c r="DC471" s="45">
        <v>0</v>
      </c>
      <c r="DD471" s="45">
        <v>0</v>
      </c>
      <c r="DE471" s="45">
        <v>0</v>
      </c>
      <c r="DF471" s="45">
        <v>0</v>
      </c>
      <c r="DG471" s="45">
        <v>0</v>
      </c>
      <c r="DH471" s="45">
        <v>0</v>
      </c>
      <c r="DI471" s="45">
        <v>0</v>
      </c>
      <c r="DJ471" s="45">
        <v>0</v>
      </c>
      <c r="DK471" s="45">
        <v>0</v>
      </c>
      <c r="DL471" s="45">
        <v>0</v>
      </c>
      <c r="DM471" s="45">
        <v>1</v>
      </c>
      <c r="DN471" s="13">
        <v>0</v>
      </c>
      <c r="DO471" s="13">
        <v>0</v>
      </c>
      <c r="DP471" s="13"/>
    </row>
    <row r="472" spans="1:120" hidden="1">
      <c r="A472" s="45" t="s">
        <v>16</v>
      </c>
      <c r="B472" s="45" t="s">
        <v>178</v>
      </c>
      <c r="C472" s="45" t="s">
        <v>3919</v>
      </c>
      <c r="D472" s="45"/>
      <c r="E472" s="45">
        <v>24058</v>
      </c>
      <c r="F472" s="45">
        <v>4059779024058</v>
      </c>
      <c r="G472" s="46"/>
      <c r="H472" s="45" t="s">
        <v>337</v>
      </c>
      <c r="I472" s="45" t="s">
        <v>3276</v>
      </c>
      <c r="J472" s="45" t="s">
        <v>3221</v>
      </c>
      <c r="K472" s="45" t="s">
        <v>4599</v>
      </c>
      <c r="L472" s="45" t="s">
        <v>208</v>
      </c>
      <c r="M472" s="45">
        <v>2696</v>
      </c>
      <c r="N472" s="45">
        <v>4.3</v>
      </c>
      <c r="O472" s="45">
        <v>3</v>
      </c>
      <c r="P472" s="45">
        <v>136</v>
      </c>
      <c r="Q472" s="45" t="s">
        <v>3222</v>
      </c>
      <c r="R472" s="45" t="b">
        <v>0</v>
      </c>
      <c r="S472" s="45"/>
      <c r="T472" s="45">
        <v>4</v>
      </c>
      <c r="U472" s="45">
        <v>0</v>
      </c>
      <c r="V472" s="45">
        <v>10</v>
      </c>
      <c r="W472" s="45">
        <v>10</v>
      </c>
      <c r="X472" s="45">
        <v>1</v>
      </c>
      <c r="Y472" s="45" t="s">
        <v>3223</v>
      </c>
      <c r="Z472" s="45" t="s">
        <v>4600</v>
      </c>
      <c r="AA472" s="45">
        <v>6</v>
      </c>
      <c r="AB472" s="45" t="b">
        <v>0</v>
      </c>
      <c r="AC472" s="45" t="s">
        <v>3222</v>
      </c>
      <c r="AD472" s="45" t="b">
        <v>0</v>
      </c>
      <c r="AE472" s="45" t="b">
        <v>0</v>
      </c>
      <c r="AF472" s="45" t="b">
        <v>0</v>
      </c>
      <c r="AG472" s="45" t="s">
        <v>3279</v>
      </c>
      <c r="AH472" s="45">
        <v>80</v>
      </c>
      <c r="AI472" s="45" t="b">
        <v>0</v>
      </c>
      <c r="AJ472" s="45" t="s">
        <v>3222</v>
      </c>
      <c r="AK472" s="45"/>
      <c r="AL472" s="45" t="b">
        <v>0</v>
      </c>
      <c r="AM472" s="45" t="b">
        <v>0</v>
      </c>
      <c r="AN472" s="45" t="s">
        <v>3222</v>
      </c>
      <c r="AO472" s="45"/>
      <c r="AP472" s="45" t="s">
        <v>3222</v>
      </c>
      <c r="AQ472" s="45" t="s">
        <v>3222</v>
      </c>
      <c r="AR472" s="45" t="s">
        <v>3222</v>
      </c>
      <c r="AS472" s="45" t="s">
        <v>3297</v>
      </c>
      <c r="AT472" s="45"/>
      <c r="AU472" s="45" t="s">
        <v>3227</v>
      </c>
      <c r="AV472" s="45">
        <v>14.99</v>
      </c>
      <c r="AW472" s="45" t="s">
        <v>76</v>
      </c>
      <c r="AX472" s="45" t="b">
        <v>0</v>
      </c>
      <c r="AY472" s="45" t="s">
        <v>3222</v>
      </c>
      <c r="AZ472" s="45"/>
      <c r="BA472" s="45" t="s">
        <v>4601</v>
      </c>
      <c r="BB472" s="45">
        <v>2</v>
      </c>
      <c r="BC472" s="45" t="s">
        <v>3222</v>
      </c>
      <c r="BD472" s="45" t="s">
        <v>3222</v>
      </c>
      <c r="BE472" s="45">
        <v>14.99</v>
      </c>
      <c r="BF472" s="45"/>
      <c r="BG472" s="45"/>
      <c r="BH472" s="45">
        <v>1</v>
      </c>
      <c r="BI472" s="45" t="s">
        <v>330</v>
      </c>
      <c r="BJ472" s="45"/>
      <c r="BK472" s="45" t="s">
        <v>3222</v>
      </c>
      <c r="BL472" s="45" t="s">
        <v>3228</v>
      </c>
      <c r="BM472" s="45" t="s">
        <v>3243</v>
      </c>
      <c r="BN472" s="45">
        <v>89950</v>
      </c>
      <c r="BO472" s="45" t="s">
        <v>3504</v>
      </c>
      <c r="BP472" s="45">
        <v>1257</v>
      </c>
      <c r="BQ472" s="45" t="s">
        <v>3505</v>
      </c>
      <c r="BR472" s="45" t="s">
        <v>3256</v>
      </c>
      <c r="BS472" s="45" t="s">
        <v>3233</v>
      </c>
      <c r="BT472" s="45" t="b">
        <v>0</v>
      </c>
      <c r="BU472" s="45">
        <v>11</v>
      </c>
      <c r="BV472" s="45" t="s">
        <v>3921</v>
      </c>
      <c r="BW472" s="45" t="s">
        <v>3235</v>
      </c>
      <c r="BX472" s="46"/>
      <c r="BY472" s="45"/>
      <c r="BZ472" s="45"/>
      <c r="CA472" s="47">
        <v>46048</v>
      </c>
      <c r="CB472" s="47">
        <v>45039</v>
      </c>
      <c r="CC472" s="45" t="s">
        <v>3568</v>
      </c>
      <c r="CD472" s="45" t="b">
        <v>0</v>
      </c>
      <c r="CE472" s="45" t="b">
        <v>0</v>
      </c>
      <c r="CF472" s="45" t="b">
        <v>0</v>
      </c>
      <c r="CG472" s="45" t="b">
        <v>0</v>
      </c>
      <c r="CH472" s="45"/>
      <c r="CI472" s="45" t="s">
        <v>337</v>
      </c>
      <c r="CJ472" s="45" t="s">
        <v>3371</v>
      </c>
      <c r="CK472" s="45" t="s">
        <v>3371</v>
      </c>
      <c r="CL472" s="45"/>
      <c r="CM472" s="45"/>
      <c r="CN472" s="45"/>
      <c r="CO472" s="45" t="b">
        <v>0</v>
      </c>
      <c r="CP472" s="45" t="s">
        <v>3238</v>
      </c>
      <c r="CQ472" s="45">
        <v>0</v>
      </c>
      <c r="CR472" s="45">
        <v>0</v>
      </c>
      <c r="CS472" s="45">
        <v>0.64910000000000001</v>
      </c>
      <c r="CT472" s="45"/>
      <c r="CU472" s="45"/>
      <c r="CV472" s="45">
        <v>17</v>
      </c>
      <c r="CW472" s="45">
        <v>69</v>
      </c>
      <c r="CX472" s="45">
        <v>450.57</v>
      </c>
      <c r="CY472" s="45">
        <v>0</v>
      </c>
      <c r="CZ472" s="45">
        <v>0</v>
      </c>
      <c r="DA472" s="45">
        <v>0</v>
      </c>
      <c r="DB472" s="45">
        <v>0</v>
      </c>
      <c r="DC472" s="45">
        <v>0</v>
      </c>
      <c r="DD472" s="45">
        <v>0</v>
      </c>
      <c r="DE472" s="45">
        <v>450.57</v>
      </c>
      <c r="DF472" s="45">
        <v>69</v>
      </c>
      <c r="DG472" s="45">
        <v>0</v>
      </c>
      <c r="DH472" s="45">
        <v>0</v>
      </c>
      <c r="DI472" s="45">
        <v>0</v>
      </c>
      <c r="DJ472" s="45">
        <v>0</v>
      </c>
      <c r="DK472" s="45">
        <v>0</v>
      </c>
      <c r="DL472" s="45">
        <v>0</v>
      </c>
      <c r="DM472" s="45"/>
      <c r="DN472" s="13">
        <v>0</v>
      </c>
      <c r="DO472" s="13">
        <v>0</v>
      </c>
      <c r="DP472" s="13"/>
    </row>
    <row r="473" spans="1:120" hidden="1">
      <c r="A473" s="45" t="s">
        <v>16</v>
      </c>
      <c r="B473" s="45" t="s">
        <v>22</v>
      </c>
      <c r="C473" s="45" t="s">
        <v>3308</v>
      </c>
      <c r="D473" s="45"/>
      <c r="E473" s="45">
        <v>21989</v>
      </c>
      <c r="F473" s="45">
        <v>4059779021989</v>
      </c>
      <c r="G473" s="46"/>
      <c r="H473" s="45" t="s">
        <v>337</v>
      </c>
      <c r="I473" s="45" t="s">
        <v>3276</v>
      </c>
      <c r="J473" s="45" t="s">
        <v>3221</v>
      </c>
      <c r="K473" s="45" t="s">
        <v>4602</v>
      </c>
      <c r="L473" s="45" t="s">
        <v>193</v>
      </c>
      <c r="M473" s="45">
        <v>2429</v>
      </c>
      <c r="N473" s="45">
        <v>3.9</v>
      </c>
      <c r="O473" s="45">
        <v>3.8</v>
      </c>
      <c r="P473" s="45">
        <v>141</v>
      </c>
      <c r="Q473" s="45" t="s">
        <v>3222</v>
      </c>
      <c r="R473" s="45" t="b">
        <v>0</v>
      </c>
      <c r="S473" s="45"/>
      <c r="T473" s="45">
        <v>5</v>
      </c>
      <c r="U473" s="45">
        <v>0</v>
      </c>
      <c r="V473" s="45">
        <v>6</v>
      </c>
      <c r="W473" s="45">
        <v>6</v>
      </c>
      <c r="X473" s="45">
        <v>1</v>
      </c>
      <c r="Y473" s="45" t="s">
        <v>3223</v>
      </c>
      <c r="Z473" s="45" t="s">
        <v>4603</v>
      </c>
      <c r="AA473" s="45">
        <v>0</v>
      </c>
      <c r="AB473" s="45" t="b">
        <v>0</v>
      </c>
      <c r="AC473" s="45" t="s">
        <v>3222</v>
      </c>
      <c r="AD473" s="45" t="b">
        <v>0</v>
      </c>
      <c r="AE473" s="45" t="b">
        <v>0</v>
      </c>
      <c r="AF473" s="45" t="b">
        <v>0</v>
      </c>
      <c r="AG473" s="45" t="s">
        <v>3279</v>
      </c>
      <c r="AH473" s="45">
        <v>65</v>
      </c>
      <c r="AI473" s="45" t="b">
        <v>0</v>
      </c>
      <c r="AJ473" s="45" t="b">
        <v>0</v>
      </c>
      <c r="AK473" s="45"/>
      <c r="AL473" s="45" t="b">
        <v>0</v>
      </c>
      <c r="AM473" s="45" t="b">
        <v>0</v>
      </c>
      <c r="AN473" s="45" t="s">
        <v>3222</v>
      </c>
      <c r="AO473" s="45"/>
      <c r="AP473" s="45" t="s">
        <v>3222</v>
      </c>
      <c r="AQ473" s="45" t="s">
        <v>3222</v>
      </c>
      <c r="AR473" s="45" t="b">
        <v>0</v>
      </c>
      <c r="AS473" s="45" t="s">
        <v>3268</v>
      </c>
      <c r="AT473" s="45"/>
      <c r="AU473" s="45" t="s">
        <v>3227</v>
      </c>
      <c r="AV473" s="45">
        <v>3.99</v>
      </c>
      <c r="AW473" s="45"/>
      <c r="AX473" s="45" t="b">
        <v>0</v>
      </c>
      <c r="AY473" s="45" t="b">
        <v>0</v>
      </c>
      <c r="AZ473" s="45"/>
      <c r="BA473" s="45"/>
      <c r="BB473" s="45">
        <v>0</v>
      </c>
      <c r="BC473" s="45" t="b">
        <v>0</v>
      </c>
      <c r="BD473" s="45" t="b">
        <v>0</v>
      </c>
      <c r="BE473" s="45">
        <v>3.99</v>
      </c>
      <c r="BF473" s="45"/>
      <c r="BG473" s="45"/>
      <c r="BH473" s="45">
        <v>0</v>
      </c>
      <c r="BI473" s="45" t="s">
        <v>339</v>
      </c>
      <c r="BJ473" s="45"/>
      <c r="BK473" s="45" t="b">
        <v>0</v>
      </c>
      <c r="BL473" s="45" t="s">
        <v>3228</v>
      </c>
      <c r="BM473" s="45" t="s">
        <v>3243</v>
      </c>
      <c r="BN473" s="45">
        <v>11479</v>
      </c>
      <c r="BO473" s="45" t="s">
        <v>3280</v>
      </c>
      <c r="BP473" s="45">
        <v>34</v>
      </c>
      <c r="BQ473" s="45" t="s">
        <v>3281</v>
      </c>
      <c r="BR473" s="45" t="s">
        <v>3256</v>
      </c>
      <c r="BS473" s="45" t="s">
        <v>3233</v>
      </c>
      <c r="BT473" s="45" t="b">
        <v>0</v>
      </c>
      <c r="BU473" s="45">
        <v>3</v>
      </c>
      <c r="BV473" s="45" t="s">
        <v>3312</v>
      </c>
      <c r="BW473" s="45" t="s">
        <v>3235</v>
      </c>
      <c r="BX473" s="46"/>
      <c r="BY473" s="45"/>
      <c r="BZ473" s="45"/>
      <c r="CA473" s="47">
        <v>46048</v>
      </c>
      <c r="CB473" s="47">
        <v>45035</v>
      </c>
      <c r="CC473" s="45" t="s">
        <v>3284</v>
      </c>
      <c r="CD473" s="45" t="b">
        <v>0</v>
      </c>
      <c r="CE473" s="45" t="b">
        <v>0</v>
      </c>
      <c r="CF473" s="45" t="b">
        <v>0</v>
      </c>
      <c r="CG473" s="45" t="b">
        <v>0</v>
      </c>
      <c r="CH473" s="45"/>
      <c r="CI473" s="45" t="s">
        <v>337</v>
      </c>
      <c r="CJ473" s="45" t="s">
        <v>3237</v>
      </c>
      <c r="CK473" s="45" t="s">
        <v>3237</v>
      </c>
      <c r="CL473" s="45"/>
      <c r="CM473" s="45">
        <v>27.39</v>
      </c>
      <c r="CN473" s="45"/>
      <c r="CO473" s="45" t="b">
        <v>0</v>
      </c>
      <c r="CP473" s="45" t="s">
        <v>3238</v>
      </c>
      <c r="CQ473" s="45">
        <v>0</v>
      </c>
      <c r="CR473" s="45">
        <v>0</v>
      </c>
      <c r="CS473" s="45">
        <v>0.47249999999999998</v>
      </c>
      <c r="CT473" s="45"/>
      <c r="CU473" s="45"/>
      <c r="CV473" s="45">
        <v>0</v>
      </c>
      <c r="CW473" s="45">
        <v>0</v>
      </c>
      <c r="CX473" s="45">
        <v>0</v>
      </c>
      <c r="CY473" s="45">
        <v>0</v>
      </c>
      <c r="CZ473" s="45">
        <v>0</v>
      </c>
      <c r="DA473" s="45">
        <v>1</v>
      </c>
      <c r="DB473" s="45">
        <v>1.99</v>
      </c>
      <c r="DC473" s="45">
        <v>0</v>
      </c>
      <c r="DD473" s="45">
        <v>0</v>
      </c>
      <c r="DE473" s="45">
        <v>0</v>
      </c>
      <c r="DF473" s="45">
        <v>0</v>
      </c>
      <c r="DG473" s="45">
        <v>0</v>
      </c>
      <c r="DH473" s="45">
        <v>0</v>
      </c>
      <c r="DI473" s="45">
        <v>0</v>
      </c>
      <c r="DJ473" s="45">
        <v>0</v>
      </c>
      <c r="DK473" s="45">
        <v>0</v>
      </c>
      <c r="DL473" s="45">
        <v>0</v>
      </c>
      <c r="DM473" s="45">
        <v>1</v>
      </c>
      <c r="DN473" s="13"/>
      <c r="DO473" s="13">
        <v>0</v>
      </c>
      <c r="DP473" s="13"/>
    </row>
    <row r="474" spans="1:120" hidden="1">
      <c r="A474" s="45" t="s">
        <v>16</v>
      </c>
      <c r="B474" s="45" t="s">
        <v>2872</v>
      </c>
      <c r="C474" s="45" t="s">
        <v>4604</v>
      </c>
      <c r="D474" s="45"/>
      <c r="E474" s="45">
        <v>24713</v>
      </c>
      <c r="F474" s="45">
        <v>4059779024713</v>
      </c>
      <c r="G474" s="46"/>
      <c r="H474" s="45" t="s">
        <v>337</v>
      </c>
      <c r="I474" s="45" t="s">
        <v>3276</v>
      </c>
      <c r="J474" s="45" t="s">
        <v>3776</v>
      </c>
      <c r="K474" s="45" t="s">
        <v>4605</v>
      </c>
      <c r="L474" s="45" t="s">
        <v>201</v>
      </c>
      <c r="M474" s="45">
        <v>456</v>
      </c>
      <c r="N474" s="45">
        <v>4.2</v>
      </c>
      <c r="O474" s="45">
        <v>4.3</v>
      </c>
      <c r="P474" s="45">
        <v>122</v>
      </c>
      <c r="Q474" s="45" t="s">
        <v>3222</v>
      </c>
      <c r="R474" s="45" t="b">
        <v>0</v>
      </c>
      <c r="S474" s="45"/>
      <c r="T474" s="45">
        <v>5</v>
      </c>
      <c r="U474" s="45">
        <v>0</v>
      </c>
      <c r="V474" s="45">
        <v>10</v>
      </c>
      <c r="W474" s="45">
        <v>10</v>
      </c>
      <c r="X474" s="45">
        <v>1</v>
      </c>
      <c r="Y474" s="45" t="s">
        <v>3223</v>
      </c>
      <c r="Z474" s="45"/>
      <c r="AA474" s="45">
        <v>0</v>
      </c>
      <c r="AB474" s="45" t="b">
        <v>0</v>
      </c>
      <c r="AC474" s="45" t="s">
        <v>3222</v>
      </c>
      <c r="AD474" s="45" t="b">
        <v>0</v>
      </c>
      <c r="AE474" s="45" t="b">
        <v>0</v>
      </c>
      <c r="AF474" s="45" t="b">
        <v>0</v>
      </c>
      <c r="AG474" s="45" t="s">
        <v>3279</v>
      </c>
      <c r="AH474" s="45">
        <v>70</v>
      </c>
      <c r="AI474" s="45" t="b">
        <v>0</v>
      </c>
      <c r="AJ474" s="45" t="b">
        <v>0</v>
      </c>
      <c r="AK474" s="45"/>
      <c r="AL474" s="45" t="b">
        <v>0</v>
      </c>
      <c r="AM474" s="45" t="b">
        <v>0</v>
      </c>
      <c r="AN474" s="45" t="b">
        <v>0</v>
      </c>
      <c r="AO474" s="45"/>
      <c r="AP474" s="45" t="b">
        <v>0</v>
      </c>
      <c r="AQ474" s="45" t="s">
        <v>3222</v>
      </c>
      <c r="AR474" s="45" t="b">
        <v>0</v>
      </c>
      <c r="AS474" s="45" t="s">
        <v>3297</v>
      </c>
      <c r="AT474" s="45"/>
      <c r="AU474" s="45" t="s">
        <v>3227</v>
      </c>
      <c r="AV474" s="45">
        <v>23.07</v>
      </c>
      <c r="AW474" s="45"/>
      <c r="AX474" s="45" t="b">
        <v>0</v>
      </c>
      <c r="AY474" s="45" t="b">
        <v>0</v>
      </c>
      <c r="AZ474" s="45"/>
      <c r="BA474" s="45"/>
      <c r="BB474" s="45">
        <v>0</v>
      </c>
      <c r="BC474" s="45" t="b">
        <v>0</v>
      </c>
      <c r="BD474" s="45" t="b">
        <v>0</v>
      </c>
      <c r="BE474" s="45">
        <v>23.07</v>
      </c>
      <c r="BF474" s="45"/>
      <c r="BG474" s="45"/>
      <c r="BH474" s="45">
        <v>0</v>
      </c>
      <c r="BI474" s="45" t="s">
        <v>339</v>
      </c>
      <c r="BJ474" s="45"/>
      <c r="BK474" s="45" t="b">
        <v>0</v>
      </c>
      <c r="BL474" s="45" t="s">
        <v>3228</v>
      </c>
      <c r="BM474" s="45" t="s">
        <v>3243</v>
      </c>
      <c r="BN474" s="45">
        <v>352037</v>
      </c>
      <c r="BO474" s="45" t="s">
        <v>3559</v>
      </c>
      <c r="BP474" s="45"/>
      <c r="BQ474" s="45" t="s">
        <v>3560</v>
      </c>
      <c r="BR474" s="45" t="s">
        <v>3246</v>
      </c>
      <c r="BS474" s="45" t="s">
        <v>3233</v>
      </c>
      <c r="BT474" s="45" t="b">
        <v>0</v>
      </c>
      <c r="BU474" s="45">
        <v>1</v>
      </c>
      <c r="BV474" s="45" t="s">
        <v>4606</v>
      </c>
      <c r="BW474" s="45" t="s">
        <v>3235</v>
      </c>
      <c r="BX474" s="46"/>
      <c r="BY474" s="45"/>
      <c r="BZ474" s="45"/>
      <c r="CA474" s="47">
        <v>46048</v>
      </c>
      <c r="CB474" s="47">
        <v>45035</v>
      </c>
      <c r="CC474" s="45" t="s">
        <v>3561</v>
      </c>
      <c r="CD474" s="45" t="b">
        <v>0</v>
      </c>
      <c r="CE474" s="45" t="b">
        <v>0</v>
      </c>
      <c r="CF474" s="45" t="b">
        <v>0</v>
      </c>
      <c r="CG474" s="45" t="b">
        <v>0</v>
      </c>
      <c r="CH474" s="45"/>
      <c r="CI474" s="45" t="s">
        <v>337</v>
      </c>
      <c r="CJ474" s="45" t="s">
        <v>3322</v>
      </c>
      <c r="CK474" s="45" t="s">
        <v>3322</v>
      </c>
      <c r="CL474" s="45"/>
      <c r="CM474" s="45"/>
      <c r="CN474" s="45"/>
      <c r="CO474" s="45" t="b">
        <v>0</v>
      </c>
      <c r="CP474" s="45" t="s">
        <v>3238</v>
      </c>
      <c r="CQ474" s="45">
        <v>0</v>
      </c>
      <c r="CR474" s="45">
        <v>0</v>
      </c>
      <c r="CS474" s="45">
        <v>0.44169999999999998</v>
      </c>
      <c r="CT474" s="45"/>
      <c r="CU474" s="45"/>
      <c r="CV474" s="45">
        <v>0</v>
      </c>
      <c r="CW474" s="45">
        <v>0</v>
      </c>
      <c r="CX474" s="45">
        <v>0</v>
      </c>
      <c r="CY474" s="45">
        <v>0</v>
      </c>
      <c r="CZ474" s="45">
        <v>0</v>
      </c>
      <c r="DA474" s="45">
        <v>0</v>
      </c>
      <c r="DB474" s="45">
        <v>0</v>
      </c>
      <c r="DC474" s="45">
        <v>0</v>
      </c>
      <c r="DD474" s="45">
        <v>0</v>
      </c>
      <c r="DE474" s="45">
        <v>0</v>
      </c>
      <c r="DF474" s="45">
        <v>0</v>
      </c>
      <c r="DG474" s="45">
        <v>0</v>
      </c>
      <c r="DH474" s="45">
        <v>0</v>
      </c>
      <c r="DI474" s="45">
        <v>0</v>
      </c>
      <c r="DJ474" s="45">
        <v>0</v>
      </c>
      <c r="DK474" s="45">
        <v>0</v>
      </c>
      <c r="DL474" s="45">
        <v>0</v>
      </c>
      <c r="DM474" s="45"/>
      <c r="DN474" s="13"/>
      <c r="DO474" s="13"/>
      <c r="DP474" s="13"/>
    </row>
    <row r="475" spans="1:120" hidden="1">
      <c r="A475" s="45" t="s">
        <v>16</v>
      </c>
      <c r="B475" s="45" t="s">
        <v>2873</v>
      </c>
      <c r="C475" s="45" t="s">
        <v>3554</v>
      </c>
      <c r="D475" s="45"/>
      <c r="E475" s="45">
        <v>24690</v>
      </c>
      <c r="F475" s="45">
        <v>4059779024690</v>
      </c>
      <c r="G475" s="46"/>
      <c r="H475" s="45" t="s">
        <v>337</v>
      </c>
      <c r="I475" s="45" t="s">
        <v>3276</v>
      </c>
      <c r="J475" s="45" t="s">
        <v>3776</v>
      </c>
      <c r="K475" s="45" t="s">
        <v>4607</v>
      </c>
      <c r="L475" s="45" t="s">
        <v>201</v>
      </c>
      <c r="M475" s="45">
        <v>146</v>
      </c>
      <c r="N475" s="45">
        <v>4.2</v>
      </c>
      <c r="O475" s="45">
        <v>5</v>
      </c>
      <c r="P475" s="45">
        <v>136</v>
      </c>
      <c r="Q475" s="45" t="s">
        <v>3222</v>
      </c>
      <c r="R475" s="45" t="b">
        <v>0</v>
      </c>
      <c r="S475" s="45"/>
      <c r="T475" s="45">
        <v>5</v>
      </c>
      <c r="U475" s="45">
        <v>0</v>
      </c>
      <c r="V475" s="45">
        <v>9</v>
      </c>
      <c r="W475" s="45">
        <v>9</v>
      </c>
      <c r="X475" s="45">
        <v>1</v>
      </c>
      <c r="Y475" s="45" t="s">
        <v>3223</v>
      </c>
      <c r="Z475" s="45"/>
      <c r="AA475" s="45">
        <v>0</v>
      </c>
      <c r="AB475" s="45" t="b">
        <v>0</v>
      </c>
      <c r="AC475" s="45" t="s">
        <v>3222</v>
      </c>
      <c r="AD475" s="45" t="b">
        <v>0</v>
      </c>
      <c r="AE475" s="45" t="b">
        <v>0</v>
      </c>
      <c r="AF475" s="45" t="b">
        <v>0</v>
      </c>
      <c r="AG475" s="45" t="s">
        <v>3279</v>
      </c>
      <c r="AH475" s="45">
        <v>70</v>
      </c>
      <c r="AI475" s="45" t="b">
        <v>0</v>
      </c>
      <c r="AJ475" s="45" t="b">
        <v>0</v>
      </c>
      <c r="AK475" s="45"/>
      <c r="AL475" s="45" t="b">
        <v>0</v>
      </c>
      <c r="AM475" s="45" t="b">
        <v>0</v>
      </c>
      <c r="AN475" s="45" t="b">
        <v>0</v>
      </c>
      <c r="AO475" s="45"/>
      <c r="AP475" s="45" t="b">
        <v>0</v>
      </c>
      <c r="AQ475" s="45" t="s">
        <v>3222</v>
      </c>
      <c r="AR475" s="45"/>
      <c r="AS475" s="45" t="s">
        <v>3226</v>
      </c>
      <c r="AT475" s="45"/>
      <c r="AU475" s="45" t="s">
        <v>3227</v>
      </c>
      <c r="AV475" s="45">
        <v>23.48</v>
      </c>
      <c r="AW475" s="45"/>
      <c r="AX475" s="45" t="b">
        <v>0</v>
      </c>
      <c r="AY475" s="45" t="b">
        <v>0</v>
      </c>
      <c r="AZ475" s="45"/>
      <c r="BA475" s="45"/>
      <c r="BB475" s="45">
        <v>0</v>
      </c>
      <c r="BC475" s="45" t="b">
        <v>0</v>
      </c>
      <c r="BD475" s="45" t="b">
        <v>0</v>
      </c>
      <c r="BE475" s="45">
        <v>28.54</v>
      </c>
      <c r="BF475" s="45"/>
      <c r="BG475" s="45"/>
      <c r="BH475" s="45">
        <v>0</v>
      </c>
      <c r="BI475" s="45" t="s">
        <v>339</v>
      </c>
      <c r="BJ475" s="45"/>
      <c r="BK475" s="45" t="b">
        <v>0</v>
      </c>
      <c r="BL475" s="45" t="s">
        <v>3228</v>
      </c>
      <c r="BM475" s="45" t="s">
        <v>3243</v>
      </c>
      <c r="BN475" s="45">
        <v>194631</v>
      </c>
      <c r="BO475" s="45" t="s">
        <v>3559</v>
      </c>
      <c r="BP475" s="45">
        <v>1568</v>
      </c>
      <c r="BQ475" s="45" t="s">
        <v>3560</v>
      </c>
      <c r="BR475" s="45" t="s">
        <v>3246</v>
      </c>
      <c r="BS475" s="45"/>
      <c r="BT475" s="45" t="b">
        <v>0</v>
      </c>
      <c r="BU475" s="45">
        <v>1</v>
      </c>
      <c r="BV475" s="45" t="s">
        <v>3307</v>
      </c>
      <c r="BW475" s="45"/>
      <c r="BX475" s="45"/>
      <c r="BY475" s="45"/>
      <c r="BZ475" s="45"/>
      <c r="CA475" s="47">
        <v>46048</v>
      </c>
      <c r="CB475" s="47">
        <v>45035</v>
      </c>
      <c r="CC475" s="45" t="s">
        <v>3561</v>
      </c>
      <c r="CD475" s="45" t="b">
        <v>0</v>
      </c>
      <c r="CE475" s="45" t="b">
        <v>0</v>
      </c>
      <c r="CF475" s="45" t="b">
        <v>0</v>
      </c>
      <c r="CG475" s="45" t="b">
        <v>0</v>
      </c>
      <c r="CH475" s="45"/>
      <c r="CI475" s="45" t="s">
        <v>337</v>
      </c>
      <c r="CJ475" s="45" t="s">
        <v>4608</v>
      </c>
      <c r="CK475" s="45" t="s">
        <v>4608</v>
      </c>
      <c r="CL475" s="45"/>
      <c r="CM475" s="45">
        <v>48.79</v>
      </c>
      <c r="CN475" s="45"/>
      <c r="CO475" s="45" t="b">
        <v>0</v>
      </c>
      <c r="CP475" s="45" t="s">
        <v>3238</v>
      </c>
      <c r="CQ475" s="45">
        <v>0</v>
      </c>
      <c r="CR475" s="45">
        <v>0</v>
      </c>
      <c r="CS475" s="45">
        <v>0.35670000000000002</v>
      </c>
      <c r="CT475" s="45"/>
      <c r="CU475" s="45"/>
      <c r="CV475" s="45">
        <v>0</v>
      </c>
      <c r="CW475" s="45">
        <v>2</v>
      </c>
      <c r="CX475" s="45">
        <v>27.5</v>
      </c>
      <c r="CY475" s="45">
        <v>0</v>
      </c>
      <c r="CZ475" s="45">
        <v>0</v>
      </c>
      <c r="DA475" s="45">
        <v>0</v>
      </c>
      <c r="DB475" s="45">
        <v>0</v>
      </c>
      <c r="DC475" s="45">
        <v>0</v>
      </c>
      <c r="DD475" s="45">
        <v>0</v>
      </c>
      <c r="DE475" s="45">
        <v>0</v>
      </c>
      <c r="DF475" s="45">
        <v>0</v>
      </c>
      <c r="DG475" s="45">
        <v>0</v>
      </c>
      <c r="DH475" s="45">
        <v>0</v>
      </c>
      <c r="DI475" s="45">
        <v>0</v>
      </c>
      <c r="DJ475" s="45">
        <v>0</v>
      </c>
      <c r="DK475" s="45">
        <v>0</v>
      </c>
      <c r="DL475" s="45">
        <v>0</v>
      </c>
      <c r="DM475" s="45"/>
      <c r="DN475" s="13">
        <v>0</v>
      </c>
      <c r="DO475" s="13">
        <v>42</v>
      </c>
      <c r="DP475" s="13">
        <v>1</v>
      </c>
    </row>
    <row r="476" spans="1:120" hidden="1">
      <c r="A476" s="45" t="s">
        <v>16</v>
      </c>
      <c r="B476" s="45" t="s">
        <v>55</v>
      </c>
      <c r="C476" s="45" t="s">
        <v>4609</v>
      </c>
      <c r="D476" s="45"/>
      <c r="E476" s="45">
        <v>31001</v>
      </c>
      <c r="F476" s="45">
        <v>4059779031001</v>
      </c>
      <c r="G476" s="46"/>
      <c r="H476" s="45" t="s">
        <v>337</v>
      </c>
      <c r="I476" s="45" t="s">
        <v>3276</v>
      </c>
      <c r="J476" s="45" t="s">
        <v>3221</v>
      </c>
      <c r="K476" s="45" t="s">
        <v>4610</v>
      </c>
      <c r="L476" s="45" t="s">
        <v>193</v>
      </c>
      <c r="M476" s="45">
        <v>46</v>
      </c>
      <c r="N476" s="45">
        <v>3.5</v>
      </c>
      <c r="O476" s="45">
        <v>2</v>
      </c>
      <c r="P476" s="45">
        <v>143</v>
      </c>
      <c r="Q476" s="45" t="s">
        <v>3222</v>
      </c>
      <c r="R476" s="45" t="s">
        <v>3222</v>
      </c>
      <c r="S476" s="45" t="s">
        <v>3305</v>
      </c>
      <c r="T476" s="45">
        <v>5</v>
      </c>
      <c r="U476" s="45">
        <v>0</v>
      </c>
      <c r="V476" s="45">
        <v>7</v>
      </c>
      <c r="W476" s="45">
        <v>7</v>
      </c>
      <c r="X476" s="45">
        <v>0</v>
      </c>
      <c r="Y476" s="45" t="s">
        <v>3223</v>
      </c>
      <c r="Z476" s="45" t="s">
        <v>4611</v>
      </c>
      <c r="AA476" s="45">
        <v>0</v>
      </c>
      <c r="AB476" s="45" t="b">
        <v>0</v>
      </c>
      <c r="AC476" s="45" t="s">
        <v>3222</v>
      </c>
      <c r="AD476" s="45" t="b">
        <v>0</v>
      </c>
      <c r="AE476" s="45" t="b">
        <v>0</v>
      </c>
      <c r="AF476" s="45" t="b">
        <v>0</v>
      </c>
      <c r="AG476" s="45" t="s">
        <v>3279</v>
      </c>
      <c r="AH476" s="45">
        <v>65</v>
      </c>
      <c r="AI476" s="45" t="b">
        <v>0</v>
      </c>
      <c r="AJ476" s="45" t="b">
        <v>0</v>
      </c>
      <c r="AK476" s="45"/>
      <c r="AL476" s="45" t="b">
        <v>0</v>
      </c>
      <c r="AM476" s="45" t="s">
        <v>3222</v>
      </c>
      <c r="AN476" s="45" t="s">
        <v>3222</v>
      </c>
      <c r="AO476" s="45"/>
      <c r="AP476" s="45" t="s">
        <v>3222</v>
      </c>
      <c r="AQ476" s="45" t="s">
        <v>3222</v>
      </c>
      <c r="AR476" s="45" t="s">
        <v>3222</v>
      </c>
      <c r="AS476" s="45" t="s">
        <v>3226</v>
      </c>
      <c r="AT476" s="45"/>
      <c r="AU476" s="45" t="s">
        <v>3442</v>
      </c>
      <c r="AV476" s="45">
        <v>12.99</v>
      </c>
      <c r="AW476" s="45"/>
      <c r="AX476" s="45" t="b">
        <v>0</v>
      </c>
      <c r="AY476" s="45" t="b">
        <v>0</v>
      </c>
      <c r="AZ476" s="45"/>
      <c r="BA476" s="45"/>
      <c r="BB476" s="45">
        <v>0</v>
      </c>
      <c r="BC476" s="45" t="b">
        <v>0</v>
      </c>
      <c r="BD476" s="45" t="b">
        <v>0</v>
      </c>
      <c r="BE476" s="45">
        <v>19.2</v>
      </c>
      <c r="BF476" s="45"/>
      <c r="BG476" s="45"/>
      <c r="BH476" s="45">
        <v>0</v>
      </c>
      <c r="BI476" s="45" t="s">
        <v>339</v>
      </c>
      <c r="BJ476" s="45"/>
      <c r="BK476" s="45" t="b">
        <v>0</v>
      </c>
      <c r="BL476" s="45" t="s">
        <v>3228</v>
      </c>
      <c r="BM476" s="45" t="s">
        <v>3243</v>
      </c>
      <c r="BN476" s="45">
        <v>198056</v>
      </c>
      <c r="BO476" s="45" t="s">
        <v>3280</v>
      </c>
      <c r="BP476" s="45">
        <v>365</v>
      </c>
      <c r="BQ476" s="45" t="s">
        <v>3281</v>
      </c>
      <c r="BR476" s="45" t="s">
        <v>3256</v>
      </c>
      <c r="BS476" s="45" t="s">
        <v>3233</v>
      </c>
      <c r="BT476" s="45" t="b">
        <v>0</v>
      </c>
      <c r="BU476" s="45">
        <v>2</v>
      </c>
      <c r="BV476" s="45" t="s">
        <v>4612</v>
      </c>
      <c r="BW476" s="45" t="s">
        <v>3235</v>
      </c>
      <c r="BX476" s="46"/>
      <c r="BY476" s="45"/>
      <c r="BZ476" s="45"/>
      <c r="CA476" s="47">
        <v>46048</v>
      </c>
      <c r="CB476" s="47">
        <v>45035</v>
      </c>
      <c r="CC476" s="45" t="s">
        <v>3284</v>
      </c>
      <c r="CD476" s="45" t="b">
        <v>0</v>
      </c>
      <c r="CE476" s="45" t="b">
        <v>0</v>
      </c>
      <c r="CF476" s="45" t="b">
        <v>0</v>
      </c>
      <c r="CG476" s="45" t="b">
        <v>0</v>
      </c>
      <c r="CH476" s="45"/>
      <c r="CI476" s="45" t="s">
        <v>337</v>
      </c>
      <c r="CJ476" s="45" t="s">
        <v>3371</v>
      </c>
      <c r="CK476" s="45" t="s">
        <v>3371</v>
      </c>
      <c r="CL476" s="45"/>
      <c r="CM476" s="45">
        <v>19.2</v>
      </c>
      <c r="CN476" s="45"/>
      <c r="CO476" s="45" t="b">
        <v>0</v>
      </c>
      <c r="CP476" s="45" t="s">
        <v>3238</v>
      </c>
      <c r="CQ476" s="45">
        <v>0</v>
      </c>
      <c r="CR476" s="45">
        <v>0</v>
      </c>
      <c r="CS476" s="45">
        <v>0.25159999999999999</v>
      </c>
      <c r="CT476" s="45"/>
      <c r="CU476" s="45"/>
      <c r="CV476" s="45">
        <v>0</v>
      </c>
      <c r="CW476" s="45">
        <v>0</v>
      </c>
      <c r="CX476" s="45">
        <v>0</v>
      </c>
      <c r="CY476" s="45">
        <v>0</v>
      </c>
      <c r="CZ476" s="45">
        <v>0</v>
      </c>
      <c r="DA476" s="45">
        <v>0</v>
      </c>
      <c r="DB476" s="45">
        <v>0</v>
      </c>
      <c r="DC476" s="45">
        <v>0</v>
      </c>
      <c r="DD476" s="45">
        <v>0</v>
      </c>
      <c r="DE476" s="45">
        <v>0</v>
      </c>
      <c r="DF476" s="45">
        <v>0</v>
      </c>
      <c r="DG476" s="45">
        <v>0</v>
      </c>
      <c r="DH476" s="45">
        <v>0</v>
      </c>
      <c r="DI476" s="45">
        <v>0</v>
      </c>
      <c r="DJ476" s="45">
        <v>0</v>
      </c>
      <c r="DK476" s="45">
        <v>0</v>
      </c>
      <c r="DL476" s="45">
        <v>0</v>
      </c>
      <c r="DM476" s="45"/>
      <c r="DN476" s="13">
        <v>0</v>
      </c>
      <c r="DO476" s="13">
        <v>0</v>
      </c>
      <c r="DP476" s="13"/>
    </row>
    <row r="477" spans="1:120" hidden="1">
      <c r="A477" s="45" t="s">
        <v>16</v>
      </c>
      <c r="B477" s="45" t="s">
        <v>2660</v>
      </c>
      <c r="C477" s="45" t="s">
        <v>3919</v>
      </c>
      <c r="D477" s="45"/>
      <c r="E477" s="45">
        <v>29954</v>
      </c>
      <c r="F477" s="45">
        <v>4059779029954</v>
      </c>
      <c r="G477" s="46"/>
      <c r="H477" s="45" t="s">
        <v>337</v>
      </c>
      <c r="I477" s="45" t="s">
        <v>3276</v>
      </c>
      <c r="J477" s="45" t="s">
        <v>3221</v>
      </c>
      <c r="K477" s="45" t="s">
        <v>4613</v>
      </c>
      <c r="L477" s="45" t="s">
        <v>208</v>
      </c>
      <c r="M477" s="45">
        <v>2696</v>
      </c>
      <c r="N477" s="45">
        <v>4.3</v>
      </c>
      <c r="O477" s="45">
        <v>3</v>
      </c>
      <c r="P477" s="45">
        <v>169</v>
      </c>
      <c r="Q477" s="45" t="s">
        <v>3222</v>
      </c>
      <c r="R477" s="45" t="b">
        <v>0</v>
      </c>
      <c r="S477" s="45"/>
      <c r="T477" s="45">
        <v>4</v>
      </c>
      <c r="U477" s="45">
        <v>0</v>
      </c>
      <c r="V477" s="45">
        <v>8</v>
      </c>
      <c r="W477" s="45">
        <v>8</v>
      </c>
      <c r="X477" s="45">
        <v>1</v>
      </c>
      <c r="Y477" s="45" t="s">
        <v>3223</v>
      </c>
      <c r="Z477" s="45"/>
      <c r="AA477" s="45">
        <v>1</v>
      </c>
      <c r="AB477" s="45" t="b">
        <v>0</v>
      </c>
      <c r="AC477" s="45" t="s">
        <v>3222</v>
      </c>
      <c r="AD477" s="45" t="b">
        <v>0</v>
      </c>
      <c r="AE477" s="45" t="b">
        <v>0</v>
      </c>
      <c r="AF477" s="45" t="b">
        <v>0</v>
      </c>
      <c r="AG477" s="45" t="s">
        <v>3279</v>
      </c>
      <c r="AH477" s="45">
        <v>50</v>
      </c>
      <c r="AI477" s="45" t="b">
        <v>0</v>
      </c>
      <c r="AJ477" s="45" t="b">
        <v>0</v>
      </c>
      <c r="AK477" s="45"/>
      <c r="AL477" s="45" t="b">
        <v>0</v>
      </c>
      <c r="AM477" s="45"/>
      <c r="AN477" s="45"/>
      <c r="AO477" s="45"/>
      <c r="AP477" s="45"/>
      <c r="AQ477" s="45"/>
      <c r="AR477" s="45"/>
      <c r="AS477" s="45"/>
      <c r="AT477" s="45"/>
      <c r="AU477" s="45" t="s">
        <v>3251</v>
      </c>
      <c r="AV477" s="45">
        <v>4.99</v>
      </c>
      <c r="AW477" s="45"/>
      <c r="AX477" s="45" t="b">
        <v>0</v>
      </c>
      <c r="AY477" s="45" t="b">
        <v>0</v>
      </c>
      <c r="AZ477" s="45"/>
      <c r="BA477" s="45"/>
      <c r="BB477" s="45">
        <v>0</v>
      </c>
      <c r="BC477" s="45" t="b">
        <v>0</v>
      </c>
      <c r="BD477" s="45" t="b">
        <v>0</v>
      </c>
      <c r="BE477" s="45">
        <v>4.99</v>
      </c>
      <c r="BF477" s="45"/>
      <c r="BG477" s="45"/>
      <c r="BH477" s="45">
        <v>0</v>
      </c>
      <c r="BI477" s="45" t="s">
        <v>339</v>
      </c>
      <c r="BJ477" s="45"/>
      <c r="BK477" s="45" t="b">
        <v>0</v>
      </c>
      <c r="BL477" s="45" t="s">
        <v>3228</v>
      </c>
      <c r="BM477" s="45" t="s">
        <v>3243</v>
      </c>
      <c r="BN477" s="45">
        <v>89950</v>
      </c>
      <c r="BO477" s="45" t="s">
        <v>3565</v>
      </c>
      <c r="BP477" s="45">
        <v>2388</v>
      </c>
      <c r="BQ477" s="45" t="s">
        <v>3566</v>
      </c>
      <c r="BR477" s="45" t="s">
        <v>3256</v>
      </c>
      <c r="BS477" s="45"/>
      <c r="BT477" s="45" t="b">
        <v>0</v>
      </c>
      <c r="BU477" s="45">
        <v>11</v>
      </c>
      <c r="BV477" s="45" t="s">
        <v>3921</v>
      </c>
      <c r="BW477" s="45" t="s">
        <v>3235</v>
      </c>
      <c r="BX477" s="46"/>
      <c r="BY477" s="45"/>
      <c r="BZ477" s="45"/>
      <c r="CA477" s="47">
        <v>46048</v>
      </c>
      <c r="CB477" s="47">
        <v>45035</v>
      </c>
      <c r="CC477" s="45" t="s">
        <v>3358</v>
      </c>
      <c r="CD477" s="45" t="b">
        <v>0</v>
      </c>
      <c r="CE477" s="45" t="b">
        <v>0</v>
      </c>
      <c r="CF477" s="45" t="b">
        <v>0</v>
      </c>
      <c r="CG477" s="45" t="b">
        <v>0</v>
      </c>
      <c r="CH477" s="45"/>
      <c r="CI477" s="45" t="s">
        <v>337</v>
      </c>
      <c r="CJ477" s="45" t="s">
        <v>3371</v>
      </c>
      <c r="CK477" s="45" t="s">
        <v>3371</v>
      </c>
      <c r="CL477" s="45"/>
      <c r="CM477" s="45"/>
      <c r="CN477" s="45"/>
      <c r="CO477" s="45" t="b">
        <v>0</v>
      </c>
      <c r="CP477" s="45" t="s">
        <v>3238</v>
      </c>
      <c r="CQ477" s="45">
        <v>0</v>
      </c>
      <c r="CR477" s="45">
        <v>0</v>
      </c>
      <c r="CS477" s="45">
        <v>0.48120000000000002</v>
      </c>
      <c r="CT477" s="45"/>
      <c r="CU477" s="45"/>
      <c r="CV477" s="45">
        <v>0</v>
      </c>
      <c r="CW477" s="45">
        <v>1</v>
      </c>
      <c r="CX477" s="45">
        <v>2.77</v>
      </c>
      <c r="CY477" s="45">
        <v>0</v>
      </c>
      <c r="CZ477" s="45">
        <v>0</v>
      </c>
      <c r="DA477" s="45">
        <v>0</v>
      </c>
      <c r="DB477" s="45">
        <v>0</v>
      </c>
      <c r="DC477" s="45">
        <v>0</v>
      </c>
      <c r="DD477" s="45">
        <v>0</v>
      </c>
      <c r="DE477" s="45">
        <v>2.77</v>
      </c>
      <c r="DF477" s="45">
        <v>1</v>
      </c>
      <c r="DG477" s="45">
        <v>0</v>
      </c>
      <c r="DH477" s="45">
        <v>0</v>
      </c>
      <c r="DI477" s="45">
        <v>0</v>
      </c>
      <c r="DJ477" s="45">
        <v>0</v>
      </c>
      <c r="DK477" s="45">
        <v>0</v>
      </c>
      <c r="DL477" s="45">
        <v>0</v>
      </c>
      <c r="DM477" s="45"/>
      <c r="DN477" s="13">
        <v>0</v>
      </c>
      <c r="DO477" s="13">
        <v>0</v>
      </c>
      <c r="DP477" s="13"/>
    </row>
    <row r="478" spans="1:120" hidden="1">
      <c r="A478" s="45" t="s">
        <v>16</v>
      </c>
      <c r="B478" s="45" t="s">
        <v>2644</v>
      </c>
      <c r="C478" s="45" t="s">
        <v>3919</v>
      </c>
      <c r="D478" s="45"/>
      <c r="E478" s="45">
        <v>29923</v>
      </c>
      <c r="F478" s="45">
        <v>4059779029923</v>
      </c>
      <c r="G478" s="46"/>
      <c r="H478" s="45" t="s">
        <v>337</v>
      </c>
      <c r="I478" s="45" t="s">
        <v>3276</v>
      </c>
      <c r="J478" s="45" t="s">
        <v>3221</v>
      </c>
      <c r="K478" s="45" t="s">
        <v>4614</v>
      </c>
      <c r="L478" s="45" t="s">
        <v>208</v>
      </c>
      <c r="M478" s="45">
        <v>2696</v>
      </c>
      <c r="N478" s="45">
        <v>4.3</v>
      </c>
      <c r="O478" s="45">
        <v>3</v>
      </c>
      <c r="P478" s="45">
        <v>161</v>
      </c>
      <c r="Q478" s="45" t="s">
        <v>3222</v>
      </c>
      <c r="R478" s="45" t="s">
        <v>3222</v>
      </c>
      <c r="S478" s="45" t="s">
        <v>4615</v>
      </c>
      <c r="T478" s="45">
        <v>4</v>
      </c>
      <c r="U478" s="45">
        <v>0</v>
      </c>
      <c r="V478" s="45">
        <v>7</v>
      </c>
      <c r="W478" s="45">
        <v>7</v>
      </c>
      <c r="X478" s="45">
        <v>2</v>
      </c>
      <c r="Y478" s="45" t="s">
        <v>3223</v>
      </c>
      <c r="Z478" s="45" t="s">
        <v>4616</v>
      </c>
      <c r="AA478" s="45">
        <v>1</v>
      </c>
      <c r="AB478" s="45" t="b">
        <v>0</v>
      </c>
      <c r="AC478" s="45" t="s">
        <v>3222</v>
      </c>
      <c r="AD478" s="45" t="b">
        <v>0</v>
      </c>
      <c r="AE478" s="45" t="b">
        <v>0</v>
      </c>
      <c r="AF478" s="45" t="b">
        <v>0</v>
      </c>
      <c r="AG478" s="45" t="s">
        <v>3279</v>
      </c>
      <c r="AH478" s="45">
        <v>60</v>
      </c>
      <c r="AI478" s="45" t="b">
        <v>0</v>
      </c>
      <c r="AJ478" s="45" t="b">
        <v>0</v>
      </c>
      <c r="AK478" s="45"/>
      <c r="AL478" s="45" t="b">
        <v>0</v>
      </c>
      <c r="AM478" s="45"/>
      <c r="AN478" s="45"/>
      <c r="AO478" s="45"/>
      <c r="AP478" s="45"/>
      <c r="AQ478" s="45"/>
      <c r="AR478" s="45"/>
      <c r="AS478" s="45"/>
      <c r="AT478" s="45"/>
      <c r="AU478" s="45" t="s">
        <v>3251</v>
      </c>
      <c r="AV478" s="45">
        <v>13.54</v>
      </c>
      <c r="AW478" s="45"/>
      <c r="AX478" s="45" t="b">
        <v>0</v>
      </c>
      <c r="AY478" s="45" t="b">
        <v>0</v>
      </c>
      <c r="AZ478" s="45"/>
      <c r="BA478" s="45"/>
      <c r="BB478" s="45">
        <v>0</v>
      </c>
      <c r="BC478" s="45" t="b">
        <v>0</v>
      </c>
      <c r="BD478" s="45" t="b">
        <v>0</v>
      </c>
      <c r="BE478" s="45">
        <v>4.99</v>
      </c>
      <c r="BF478" s="45"/>
      <c r="BG478" s="45"/>
      <c r="BH478" s="45">
        <v>0</v>
      </c>
      <c r="BI478" s="45" t="s">
        <v>330</v>
      </c>
      <c r="BJ478" s="45"/>
      <c r="BK478" s="45" t="b">
        <v>0</v>
      </c>
      <c r="BL478" s="45" t="s">
        <v>3228</v>
      </c>
      <c r="BM478" s="45" t="s">
        <v>3243</v>
      </c>
      <c r="BN478" s="45">
        <v>89950</v>
      </c>
      <c r="BO478" s="45" t="s">
        <v>3504</v>
      </c>
      <c r="BP478" s="45">
        <v>1257</v>
      </c>
      <c r="BQ478" s="45" t="s">
        <v>3505</v>
      </c>
      <c r="BR478" s="45" t="s">
        <v>3256</v>
      </c>
      <c r="BS478" s="45"/>
      <c r="BT478" s="45" t="b">
        <v>0</v>
      </c>
      <c r="BU478" s="45">
        <v>11</v>
      </c>
      <c r="BV478" s="45" t="s">
        <v>3921</v>
      </c>
      <c r="BW478" s="45" t="s">
        <v>3235</v>
      </c>
      <c r="BX478" s="46"/>
      <c r="BY478" s="45"/>
      <c r="BZ478" s="45"/>
      <c r="CA478" s="47">
        <v>46048</v>
      </c>
      <c r="CB478" s="47">
        <v>45035</v>
      </c>
      <c r="CC478" s="45" t="s">
        <v>3358</v>
      </c>
      <c r="CD478" s="45" t="b">
        <v>0</v>
      </c>
      <c r="CE478" s="45" t="b">
        <v>0</v>
      </c>
      <c r="CF478" s="45" t="b">
        <v>0</v>
      </c>
      <c r="CG478" s="45" t="b">
        <v>0</v>
      </c>
      <c r="CH478" s="45"/>
      <c r="CI478" s="45" t="s">
        <v>208</v>
      </c>
      <c r="CJ478" s="45" t="s">
        <v>3371</v>
      </c>
      <c r="CK478" s="45" t="s">
        <v>3371</v>
      </c>
      <c r="CL478" s="45"/>
      <c r="CM478" s="45"/>
      <c r="CN478" s="45"/>
      <c r="CO478" s="45" t="b">
        <v>0</v>
      </c>
      <c r="CP478" s="45" t="s">
        <v>3238</v>
      </c>
      <c r="CQ478" s="45">
        <v>0</v>
      </c>
      <c r="CR478" s="45">
        <v>0</v>
      </c>
      <c r="CS478" s="45">
        <v>0.57989999999999997</v>
      </c>
      <c r="CT478" s="45"/>
      <c r="CU478" s="45"/>
      <c r="CV478" s="45">
        <v>0</v>
      </c>
      <c r="CW478" s="45">
        <v>0</v>
      </c>
      <c r="CX478" s="45">
        <v>0</v>
      </c>
      <c r="CY478" s="45">
        <v>0</v>
      </c>
      <c r="CZ478" s="45">
        <v>0</v>
      </c>
      <c r="DA478" s="45">
        <v>0</v>
      </c>
      <c r="DB478" s="45">
        <v>0</v>
      </c>
      <c r="DC478" s="45">
        <v>0</v>
      </c>
      <c r="DD478" s="45">
        <v>0</v>
      </c>
      <c r="DE478" s="45">
        <v>0</v>
      </c>
      <c r="DF478" s="45">
        <v>0</v>
      </c>
      <c r="DG478" s="45">
        <v>0</v>
      </c>
      <c r="DH478" s="45">
        <v>0</v>
      </c>
      <c r="DI478" s="45">
        <v>0</v>
      </c>
      <c r="DJ478" s="45">
        <v>0</v>
      </c>
      <c r="DK478" s="45">
        <v>0</v>
      </c>
      <c r="DL478" s="45">
        <v>0</v>
      </c>
      <c r="DM478" s="45">
        <v>0.67</v>
      </c>
      <c r="DN478" s="13">
        <v>0</v>
      </c>
      <c r="DO478" s="13">
        <v>0</v>
      </c>
      <c r="DP478" s="13"/>
    </row>
    <row r="479" spans="1:120" hidden="1">
      <c r="A479" s="45" t="s">
        <v>16</v>
      </c>
      <c r="B479" s="45" t="s">
        <v>2899</v>
      </c>
      <c r="C479" s="45" t="s">
        <v>3919</v>
      </c>
      <c r="D479" s="45"/>
      <c r="E479" s="45">
        <v>29893</v>
      </c>
      <c r="F479" s="45">
        <v>4059779029893</v>
      </c>
      <c r="G479" s="46"/>
      <c r="H479" s="45" t="s">
        <v>337</v>
      </c>
      <c r="I479" s="45" t="s">
        <v>3276</v>
      </c>
      <c r="J479" s="45" t="s">
        <v>3221</v>
      </c>
      <c r="K479" s="45" t="s">
        <v>4617</v>
      </c>
      <c r="L479" s="45" t="s">
        <v>208</v>
      </c>
      <c r="M479" s="45">
        <v>2696</v>
      </c>
      <c r="N479" s="45">
        <v>4.3</v>
      </c>
      <c r="O479" s="45">
        <v>3</v>
      </c>
      <c r="P479" s="45">
        <v>99</v>
      </c>
      <c r="Q479" s="45" t="s">
        <v>3222</v>
      </c>
      <c r="R479" s="45" t="b">
        <v>0</v>
      </c>
      <c r="S479" s="45"/>
      <c r="T479" s="45">
        <v>4</v>
      </c>
      <c r="U479" s="45">
        <v>0</v>
      </c>
      <c r="V479" s="45">
        <v>7</v>
      </c>
      <c r="W479" s="45">
        <v>7</v>
      </c>
      <c r="X479" s="45">
        <v>1</v>
      </c>
      <c r="Y479" s="45" t="s">
        <v>3223</v>
      </c>
      <c r="Z479" s="45"/>
      <c r="AA479" s="45">
        <v>1</v>
      </c>
      <c r="AB479" s="45" t="b">
        <v>0</v>
      </c>
      <c r="AC479" s="45" t="s">
        <v>3222</v>
      </c>
      <c r="AD479" s="45" t="b">
        <v>0</v>
      </c>
      <c r="AE479" s="45" t="b">
        <v>0</v>
      </c>
      <c r="AF479" s="45" t="b">
        <v>0</v>
      </c>
      <c r="AG479" s="45" t="s">
        <v>3279</v>
      </c>
      <c r="AH479" s="45">
        <v>60</v>
      </c>
      <c r="AI479" s="45" t="b">
        <v>0</v>
      </c>
      <c r="AJ479" s="45" t="b">
        <v>0</v>
      </c>
      <c r="AK479" s="45"/>
      <c r="AL479" s="45" t="b">
        <v>0</v>
      </c>
      <c r="AM479" s="45"/>
      <c r="AN479" s="45"/>
      <c r="AO479" s="45"/>
      <c r="AP479" s="45"/>
      <c r="AQ479" s="45"/>
      <c r="AR479" s="45"/>
      <c r="AS479" s="45"/>
      <c r="AT479" s="45"/>
      <c r="AU479" s="45" t="s">
        <v>3251</v>
      </c>
      <c r="AV479" s="45">
        <v>4.99</v>
      </c>
      <c r="AW479" s="45"/>
      <c r="AX479" s="45" t="b">
        <v>0</v>
      </c>
      <c r="AY479" s="45" t="b">
        <v>0</v>
      </c>
      <c r="AZ479" s="45"/>
      <c r="BA479" s="45"/>
      <c r="BB479" s="45">
        <v>0</v>
      </c>
      <c r="BC479" s="45" t="b">
        <v>0</v>
      </c>
      <c r="BD479" s="45" t="b">
        <v>0</v>
      </c>
      <c r="BE479" s="45">
        <v>4.99</v>
      </c>
      <c r="BF479" s="45"/>
      <c r="BG479" s="45"/>
      <c r="BH479" s="45">
        <v>0</v>
      </c>
      <c r="BI479" s="45" t="s">
        <v>339</v>
      </c>
      <c r="BJ479" s="45"/>
      <c r="BK479" s="45" t="b">
        <v>0</v>
      </c>
      <c r="BL479" s="45" t="s">
        <v>3228</v>
      </c>
      <c r="BM479" s="45" t="s">
        <v>3243</v>
      </c>
      <c r="BN479" s="45">
        <v>89950</v>
      </c>
      <c r="BO479" s="45" t="s">
        <v>3504</v>
      </c>
      <c r="BP479" s="45">
        <v>1257</v>
      </c>
      <c r="BQ479" s="45" t="s">
        <v>3505</v>
      </c>
      <c r="BR479" s="45" t="s">
        <v>3256</v>
      </c>
      <c r="BS479" s="45"/>
      <c r="BT479" s="45" t="b">
        <v>0</v>
      </c>
      <c r="BU479" s="45">
        <v>11</v>
      </c>
      <c r="BV479" s="45" t="s">
        <v>3921</v>
      </c>
      <c r="BW479" s="45" t="s">
        <v>3235</v>
      </c>
      <c r="BX479" s="46"/>
      <c r="BY479" s="45"/>
      <c r="BZ479" s="45"/>
      <c r="CA479" s="47">
        <v>46048</v>
      </c>
      <c r="CB479" s="47">
        <v>45035</v>
      </c>
      <c r="CC479" s="45" t="s">
        <v>3358</v>
      </c>
      <c r="CD479" s="45" t="b">
        <v>0</v>
      </c>
      <c r="CE479" s="45" t="b">
        <v>0</v>
      </c>
      <c r="CF479" s="45" t="b">
        <v>0</v>
      </c>
      <c r="CG479" s="45" t="b">
        <v>0</v>
      </c>
      <c r="CH479" s="45"/>
      <c r="CI479" s="45" t="s">
        <v>208</v>
      </c>
      <c r="CJ479" s="45" t="s">
        <v>3371</v>
      </c>
      <c r="CK479" s="45" t="s">
        <v>3371</v>
      </c>
      <c r="CL479" s="45"/>
      <c r="CM479" s="45"/>
      <c r="CN479" s="45"/>
      <c r="CO479" s="45" t="b">
        <v>0</v>
      </c>
      <c r="CP479" s="45" t="s">
        <v>3238</v>
      </c>
      <c r="CQ479" s="45">
        <v>0</v>
      </c>
      <c r="CR479" s="45">
        <v>0</v>
      </c>
      <c r="CS479" s="45">
        <v>0.51359999999999995</v>
      </c>
      <c r="CT479" s="45"/>
      <c r="CU479" s="45"/>
      <c r="CV479" s="45">
        <v>0</v>
      </c>
      <c r="CW479" s="45">
        <v>0</v>
      </c>
      <c r="CX479" s="45">
        <v>0</v>
      </c>
      <c r="CY479" s="45">
        <v>0</v>
      </c>
      <c r="CZ479" s="45">
        <v>0</v>
      </c>
      <c r="DA479" s="45">
        <v>0</v>
      </c>
      <c r="DB479" s="45">
        <v>0</v>
      </c>
      <c r="DC479" s="45">
        <v>0</v>
      </c>
      <c r="DD479" s="45">
        <v>0</v>
      </c>
      <c r="DE479" s="45">
        <v>0</v>
      </c>
      <c r="DF479" s="45">
        <v>0</v>
      </c>
      <c r="DG479" s="45">
        <v>0</v>
      </c>
      <c r="DH479" s="45">
        <v>0</v>
      </c>
      <c r="DI479" s="45">
        <v>0</v>
      </c>
      <c r="DJ479" s="45">
        <v>0</v>
      </c>
      <c r="DK479" s="45">
        <v>0</v>
      </c>
      <c r="DL479" s="45">
        <v>0</v>
      </c>
      <c r="DM479" s="45"/>
      <c r="DN479" s="13"/>
      <c r="DO479" s="13">
        <v>0</v>
      </c>
      <c r="DP479" s="13"/>
    </row>
    <row r="480" spans="1:120" hidden="1">
      <c r="A480" s="45" t="s">
        <v>16</v>
      </c>
      <c r="B480" s="45" t="s">
        <v>1742</v>
      </c>
      <c r="C480" s="45" t="s">
        <v>4618</v>
      </c>
      <c r="D480" s="45"/>
      <c r="E480" s="45">
        <v>30196</v>
      </c>
      <c r="F480" s="45">
        <v>4059779030196</v>
      </c>
      <c r="G480" s="46"/>
      <c r="H480" s="45" t="s">
        <v>337</v>
      </c>
      <c r="I480" s="45" t="s">
        <v>3276</v>
      </c>
      <c r="J480" s="45" t="s">
        <v>3221</v>
      </c>
      <c r="K480" s="45" t="s">
        <v>4619</v>
      </c>
      <c r="L480" s="45" t="s">
        <v>2900</v>
      </c>
      <c r="M480" s="45">
        <v>1097</v>
      </c>
      <c r="N480" s="45">
        <v>4.5999999999999996</v>
      </c>
      <c r="O480" s="45">
        <v>4.5999999999999996</v>
      </c>
      <c r="P480" s="45">
        <v>119</v>
      </c>
      <c r="Q480" s="45" t="s">
        <v>3222</v>
      </c>
      <c r="R480" s="45" t="b">
        <v>0</v>
      </c>
      <c r="S480" s="45"/>
      <c r="T480" s="45">
        <v>5</v>
      </c>
      <c r="U480" s="45">
        <v>0</v>
      </c>
      <c r="V480" s="45">
        <v>10</v>
      </c>
      <c r="W480" s="45">
        <v>10</v>
      </c>
      <c r="X480" s="45">
        <v>1</v>
      </c>
      <c r="Y480" s="45" t="s">
        <v>3223</v>
      </c>
      <c r="Z480" s="45" t="s">
        <v>4620</v>
      </c>
      <c r="AA480" s="45">
        <v>200</v>
      </c>
      <c r="AB480" s="45" t="b">
        <v>0</v>
      </c>
      <c r="AC480" s="45" t="s">
        <v>3222</v>
      </c>
      <c r="AD480" s="45" t="b">
        <v>0</v>
      </c>
      <c r="AE480" s="45" t="b">
        <v>0</v>
      </c>
      <c r="AF480" s="45" t="b">
        <v>0</v>
      </c>
      <c r="AG480" s="45" t="s">
        <v>3279</v>
      </c>
      <c r="AH480" s="45">
        <v>90</v>
      </c>
      <c r="AI480" s="45" t="b">
        <v>0</v>
      </c>
      <c r="AJ480" s="45" t="b">
        <v>0</v>
      </c>
      <c r="AK480" s="45"/>
      <c r="AL480" s="45" t="b">
        <v>0</v>
      </c>
      <c r="AM480" s="45" t="b">
        <v>0</v>
      </c>
      <c r="AN480" s="45" t="s">
        <v>3222</v>
      </c>
      <c r="AO480" s="45"/>
      <c r="AP480" s="45" t="s">
        <v>3222</v>
      </c>
      <c r="AQ480" s="45" t="s">
        <v>3222</v>
      </c>
      <c r="AR480" s="45" t="s">
        <v>3222</v>
      </c>
      <c r="AS480" s="45" t="s">
        <v>3297</v>
      </c>
      <c r="AT480" s="45"/>
      <c r="AU480" s="45" t="s">
        <v>3227</v>
      </c>
      <c r="AV480" s="45">
        <v>9.0299999999999994</v>
      </c>
      <c r="AW480" s="45" t="s">
        <v>76</v>
      </c>
      <c r="AX480" s="45" t="b">
        <v>0</v>
      </c>
      <c r="AY480" s="45" t="b">
        <v>0</v>
      </c>
      <c r="AZ480" s="45"/>
      <c r="BA480" s="45"/>
      <c r="BB480" s="45">
        <v>0</v>
      </c>
      <c r="BC480" s="45" t="s">
        <v>3222</v>
      </c>
      <c r="BD480" s="45" t="s">
        <v>3222</v>
      </c>
      <c r="BE480" s="45">
        <v>9.0299999999999994</v>
      </c>
      <c r="BF480" s="45"/>
      <c r="BG480" s="45"/>
      <c r="BH480" s="45">
        <v>1</v>
      </c>
      <c r="BI480" s="45" t="s">
        <v>330</v>
      </c>
      <c r="BJ480" s="45" t="s">
        <v>3978</v>
      </c>
      <c r="BK480" s="45" t="s">
        <v>3222</v>
      </c>
      <c r="BL480" s="45" t="s">
        <v>3228</v>
      </c>
      <c r="BM480" s="45" t="s">
        <v>3243</v>
      </c>
      <c r="BN480" s="45">
        <v>78498</v>
      </c>
      <c r="BO480" s="45" t="s">
        <v>4621</v>
      </c>
      <c r="BP480" s="45">
        <v>2804</v>
      </c>
      <c r="BQ480" s="45" t="s">
        <v>4622</v>
      </c>
      <c r="BR480" s="45" t="s">
        <v>3256</v>
      </c>
      <c r="BS480" s="45" t="s">
        <v>3233</v>
      </c>
      <c r="BT480" s="45" t="b">
        <v>0</v>
      </c>
      <c r="BU480" s="45">
        <v>3</v>
      </c>
      <c r="BV480" s="45" t="s">
        <v>4623</v>
      </c>
      <c r="BW480" s="45" t="s">
        <v>3235</v>
      </c>
      <c r="BX480" s="46"/>
      <c r="BY480" s="45"/>
      <c r="BZ480" s="45"/>
      <c r="CA480" s="47">
        <v>46048</v>
      </c>
      <c r="CB480" s="47">
        <v>45035</v>
      </c>
      <c r="CC480" s="45" t="s">
        <v>2900</v>
      </c>
      <c r="CD480" s="45" t="b">
        <v>0</v>
      </c>
      <c r="CE480" s="45" t="b">
        <v>0</v>
      </c>
      <c r="CF480" s="45" t="b">
        <v>0</v>
      </c>
      <c r="CG480" s="45" t="b">
        <v>0</v>
      </c>
      <c r="CH480" s="45"/>
      <c r="CI480" s="45" t="s">
        <v>337</v>
      </c>
      <c r="CJ480" s="45" t="s">
        <v>3371</v>
      </c>
      <c r="CK480" s="45" t="s">
        <v>3371</v>
      </c>
      <c r="CL480" s="45"/>
      <c r="CM480" s="45"/>
      <c r="CN480" s="45"/>
      <c r="CO480" s="45" t="b">
        <v>0</v>
      </c>
      <c r="CP480" s="45" t="s">
        <v>3238</v>
      </c>
      <c r="CQ480" s="45">
        <v>0</v>
      </c>
      <c r="CR480" s="45">
        <v>0</v>
      </c>
      <c r="CS480" s="45">
        <v>0.60929999999999995</v>
      </c>
      <c r="CT480" s="45"/>
      <c r="CU480" s="45"/>
      <c r="CV480" s="45">
        <v>6</v>
      </c>
      <c r="CW480" s="45">
        <v>1</v>
      </c>
      <c r="CX480" s="45">
        <v>4</v>
      </c>
      <c r="CY480" s="45">
        <v>0</v>
      </c>
      <c r="CZ480" s="45">
        <v>0</v>
      </c>
      <c r="DA480" s="45">
        <v>0</v>
      </c>
      <c r="DB480" s="45">
        <v>0</v>
      </c>
      <c r="DC480" s="45">
        <v>0</v>
      </c>
      <c r="DD480" s="45">
        <v>0</v>
      </c>
      <c r="DE480" s="45">
        <v>4</v>
      </c>
      <c r="DF480" s="45">
        <v>1</v>
      </c>
      <c r="DG480" s="45">
        <v>0</v>
      </c>
      <c r="DH480" s="45">
        <v>0</v>
      </c>
      <c r="DI480" s="45">
        <v>0</v>
      </c>
      <c r="DJ480" s="45">
        <v>0</v>
      </c>
      <c r="DK480" s="45">
        <v>0</v>
      </c>
      <c r="DL480" s="45">
        <v>0</v>
      </c>
      <c r="DM480" s="45">
        <v>1</v>
      </c>
      <c r="DN480" s="13"/>
      <c r="DO480" s="13">
        <v>0</v>
      </c>
      <c r="DP480" s="13"/>
    </row>
    <row r="481" spans="1:120" hidden="1">
      <c r="A481" s="45" t="s">
        <v>16</v>
      </c>
      <c r="B481" s="45" t="s">
        <v>2389</v>
      </c>
      <c r="C481" s="45" t="s">
        <v>4618</v>
      </c>
      <c r="D481" s="45"/>
      <c r="E481" s="45">
        <v>30226</v>
      </c>
      <c r="F481" s="45">
        <v>4059779030226</v>
      </c>
      <c r="G481" s="46"/>
      <c r="H481" s="45" t="s">
        <v>337</v>
      </c>
      <c r="I481" s="45" t="s">
        <v>3276</v>
      </c>
      <c r="J481" s="45" t="s">
        <v>3221</v>
      </c>
      <c r="K481" s="45" t="s">
        <v>4624</v>
      </c>
      <c r="L481" s="45" t="s">
        <v>2900</v>
      </c>
      <c r="M481" s="45">
        <v>1097</v>
      </c>
      <c r="N481" s="45">
        <v>4.5999999999999996</v>
      </c>
      <c r="O481" s="45">
        <v>4.5999999999999996</v>
      </c>
      <c r="P481" s="45">
        <v>134</v>
      </c>
      <c r="Q481" s="45" t="s">
        <v>3222</v>
      </c>
      <c r="R481" s="45" t="b">
        <v>0</v>
      </c>
      <c r="S481" s="45"/>
      <c r="T481" s="45">
        <v>5</v>
      </c>
      <c r="U481" s="45">
        <v>0</v>
      </c>
      <c r="V481" s="45">
        <v>10</v>
      </c>
      <c r="W481" s="45">
        <v>10</v>
      </c>
      <c r="X481" s="45">
        <v>1</v>
      </c>
      <c r="Y481" s="45" t="s">
        <v>3223</v>
      </c>
      <c r="Z481" s="45" t="s">
        <v>4625</v>
      </c>
      <c r="AA481" s="45">
        <v>200</v>
      </c>
      <c r="AB481" s="45" t="b">
        <v>0</v>
      </c>
      <c r="AC481" s="45" t="s">
        <v>3222</v>
      </c>
      <c r="AD481" s="45" t="b">
        <v>0</v>
      </c>
      <c r="AE481" s="45" t="b">
        <v>0</v>
      </c>
      <c r="AF481" s="45" t="b">
        <v>0</v>
      </c>
      <c r="AG481" s="45" t="s">
        <v>3279</v>
      </c>
      <c r="AH481" s="45">
        <v>80</v>
      </c>
      <c r="AI481" s="45" t="b">
        <v>0</v>
      </c>
      <c r="AJ481" s="45" t="b">
        <v>0</v>
      </c>
      <c r="AK481" s="45"/>
      <c r="AL481" s="45" t="b">
        <v>0</v>
      </c>
      <c r="AM481" s="45" t="s">
        <v>3222</v>
      </c>
      <c r="AN481" s="45" t="s">
        <v>3222</v>
      </c>
      <c r="AO481" s="45"/>
      <c r="AP481" s="45" t="s">
        <v>3222</v>
      </c>
      <c r="AQ481" s="45" t="s">
        <v>3222</v>
      </c>
      <c r="AR481" s="45" t="s">
        <v>3222</v>
      </c>
      <c r="AS481" s="45" t="s">
        <v>3297</v>
      </c>
      <c r="AT481" s="45"/>
      <c r="AU481" s="45" t="s">
        <v>3227</v>
      </c>
      <c r="AV481" s="45">
        <v>10.99</v>
      </c>
      <c r="AW481" s="45"/>
      <c r="AX481" s="45" t="b">
        <v>0</v>
      </c>
      <c r="AY481" s="45" t="b">
        <v>0</v>
      </c>
      <c r="AZ481" s="45"/>
      <c r="BA481" s="45"/>
      <c r="BB481" s="45">
        <v>0</v>
      </c>
      <c r="BC481" s="45" t="b">
        <v>0</v>
      </c>
      <c r="BD481" s="45" t="b">
        <v>0</v>
      </c>
      <c r="BE481" s="45">
        <v>10.99</v>
      </c>
      <c r="BF481" s="45"/>
      <c r="BG481" s="45"/>
      <c r="BH481" s="45">
        <v>0</v>
      </c>
      <c r="BI481" s="45" t="s">
        <v>339</v>
      </c>
      <c r="BJ481" s="45"/>
      <c r="BK481" s="45" t="b">
        <v>0</v>
      </c>
      <c r="BL481" s="45" t="s">
        <v>3228</v>
      </c>
      <c r="BM481" s="45" t="s">
        <v>3243</v>
      </c>
      <c r="BN481" s="45">
        <v>78498</v>
      </c>
      <c r="BO481" s="45" t="s">
        <v>4621</v>
      </c>
      <c r="BP481" s="45">
        <v>2804</v>
      </c>
      <c r="BQ481" s="45" t="s">
        <v>4622</v>
      </c>
      <c r="BR481" s="45" t="s">
        <v>3256</v>
      </c>
      <c r="BS481" s="45" t="s">
        <v>3233</v>
      </c>
      <c r="BT481" s="45" t="b">
        <v>0</v>
      </c>
      <c r="BU481" s="45">
        <v>3</v>
      </c>
      <c r="BV481" s="45" t="s">
        <v>4623</v>
      </c>
      <c r="BW481" s="45" t="s">
        <v>3235</v>
      </c>
      <c r="BX481" s="46"/>
      <c r="BY481" s="45"/>
      <c r="BZ481" s="45"/>
      <c r="CA481" s="47">
        <v>46048</v>
      </c>
      <c r="CB481" s="47">
        <v>45035</v>
      </c>
      <c r="CC481" s="45" t="s">
        <v>2900</v>
      </c>
      <c r="CD481" s="45" t="b">
        <v>0</v>
      </c>
      <c r="CE481" s="45" t="b">
        <v>0</v>
      </c>
      <c r="CF481" s="45" t="b">
        <v>0</v>
      </c>
      <c r="CG481" s="45" t="b">
        <v>0</v>
      </c>
      <c r="CH481" s="45"/>
      <c r="CI481" s="45" t="s">
        <v>337</v>
      </c>
      <c r="CJ481" s="45" t="s">
        <v>3371</v>
      </c>
      <c r="CK481" s="45" t="s">
        <v>3371</v>
      </c>
      <c r="CL481" s="45"/>
      <c r="CM481" s="45"/>
      <c r="CN481" s="45"/>
      <c r="CO481" s="45" t="b">
        <v>0</v>
      </c>
      <c r="CP481" s="45" t="s">
        <v>3238</v>
      </c>
      <c r="CQ481" s="45">
        <v>0</v>
      </c>
      <c r="CR481" s="45">
        <v>0</v>
      </c>
      <c r="CS481" s="45">
        <v>0.70199999999999996</v>
      </c>
      <c r="CT481" s="45"/>
      <c r="CU481" s="45"/>
      <c r="CV481" s="45">
        <v>0</v>
      </c>
      <c r="CW481" s="45">
        <v>0</v>
      </c>
      <c r="CX481" s="45">
        <v>0</v>
      </c>
      <c r="CY481" s="45">
        <v>0</v>
      </c>
      <c r="CZ481" s="45">
        <v>0</v>
      </c>
      <c r="DA481" s="45">
        <v>0</v>
      </c>
      <c r="DB481" s="45">
        <v>0</v>
      </c>
      <c r="DC481" s="45">
        <v>0</v>
      </c>
      <c r="DD481" s="45">
        <v>0</v>
      </c>
      <c r="DE481" s="45">
        <v>0</v>
      </c>
      <c r="DF481" s="45">
        <v>0</v>
      </c>
      <c r="DG481" s="45">
        <v>0</v>
      </c>
      <c r="DH481" s="45">
        <v>0</v>
      </c>
      <c r="DI481" s="45">
        <v>0</v>
      </c>
      <c r="DJ481" s="45">
        <v>0</v>
      </c>
      <c r="DK481" s="45">
        <v>0</v>
      </c>
      <c r="DL481" s="45">
        <v>0</v>
      </c>
      <c r="DM481" s="45"/>
      <c r="DN481" s="13">
        <v>0</v>
      </c>
      <c r="DO481" s="13">
        <v>0</v>
      </c>
      <c r="DP481" s="13"/>
    </row>
    <row r="482" spans="1:120" hidden="1">
      <c r="A482" s="45" t="s">
        <v>16</v>
      </c>
      <c r="B482" s="45" t="s">
        <v>2723</v>
      </c>
      <c r="C482" s="45" t="s">
        <v>4618</v>
      </c>
      <c r="D482" s="45"/>
      <c r="E482" s="45">
        <v>30257</v>
      </c>
      <c r="F482" s="45">
        <v>4059779030257</v>
      </c>
      <c r="G482" s="46"/>
      <c r="H482" s="45" t="s">
        <v>337</v>
      </c>
      <c r="I482" s="45" t="s">
        <v>3276</v>
      </c>
      <c r="J482" s="45" t="s">
        <v>3221</v>
      </c>
      <c r="K482" s="45" t="s">
        <v>4626</v>
      </c>
      <c r="L482" s="45" t="s">
        <v>2900</v>
      </c>
      <c r="M482" s="45">
        <v>1097</v>
      </c>
      <c r="N482" s="45">
        <v>4.5999999999999996</v>
      </c>
      <c r="O482" s="45">
        <v>4.5999999999999996</v>
      </c>
      <c r="P482" s="45">
        <v>130</v>
      </c>
      <c r="Q482" s="45" t="s">
        <v>3222</v>
      </c>
      <c r="R482" s="45" t="s">
        <v>3222</v>
      </c>
      <c r="S482" s="45" t="s">
        <v>4627</v>
      </c>
      <c r="T482" s="45">
        <v>5</v>
      </c>
      <c r="U482" s="45">
        <v>0</v>
      </c>
      <c r="V482" s="45">
        <v>10</v>
      </c>
      <c r="W482" s="45">
        <v>10</v>
      </c>
      <c r="X482" s="45">
        <v>1</v>
      </c>
      <c r="Y482" s="45" t="s">
        <v>3223</v>
      </c>
      <c r="Z482" s="45" t="s">
        <v>4628</v>
      </c>
      <c r="AA482" s="45">
        <v>200</v>
      </c>
      <c r="AB482" s="45" t="b">
        <v>0</v>
      </c>
      <c r="AC482" s="45" t="s">
        <v>3222</v>
      </c>
      <c r="AD482" s="45" t="b">
        <v>0</v>
      </c>
      <c r="AE482" s="45" t="b">
        <v>0</v>
      </c>
      <c r="AF482" s="45" t="b">
        <v>0</v>
      </c>
      <c r="AG482" s="45" t="s">
        <v>3279</v>
      </c>
      <c r="AH482" s="45">
        <v>90</v>
      </c>
      <c r="AI482" s="45" t="b">
        <v>0</v>
      </c>
      <c r="AJ482" s="45" t="b">
        <v>0</v>
      </c>
      <c r="AK482" s="45"/>
      <c r="AL482" s="45" t="b">
        <v>0</v>
      </c>
      <c r="AM482" s="45" t="b">
        <v>0</v>
      </c>
      <c r="AN482" s="45" t="s">
        <v>3222</v>
      </c>
      <c r="AO482" s="45"/>
      <c r="AP482" s="45" t="s">
        <v>3222</v>
      </c>
      <c r="AQ482" s="45" t="s">
        <v>3222</v>
      </c>
      <c r="AR482" s="45" t="s">
        <v>3222</v>
      </c>
      <c r="AS482" s="45" t="s">
        <v>3297</v>
      </c>
      <c r="AT482" s="45"/>
      <c r="AU482" s="45" t="s">
        <v>3227</v>
      </c>
      <c r="AV482" s="45">
        <v>10.94</v>
      </c>
      <c r="AW482" s="45" t="s">
        <v>76</v>
      </c>
      <c r="AX482" s="45" t="b">
        <v>0</v>
      </c>
      <c r="AY482" s="45" t="b">
        <v>0</v>
      </c>
      <c r="AZ482" s="45"/>
      <c r="BA482" s="45"/>
      <c r="BB482" s="45">
        <v>0</v>
      </c>
      <c r="BC482" s="45" t="s">
        <v>3222</v>
      </c>
      <c r="BD482" s="45" t="s">
        <v>3222</v>
      </c>
      <c r="BE482" s="45">
        <v>10.94</v>
      </c>
      <c r="BF482" s="45"/>
      <c r="BG482" s="45"/>
      <c r="BH482" s="45">
        <v>1</v>
      </c>
      <c r="BI482" s="45" t="s">
        <v>330</v>
      </c>
      <c r="BJ482" s="45" t="s">
        <v>3978</v>
      </c>
      <c r="BK482" s="45" t="s">
        <v>3222</v>
      </c>
      <c r="BL482" s="45" t="s">
        <v>3228</v>
      </c>
      <c r="BM482" s="45" t="s">
        <v>3243</v>
      </c>
      <c r="BN482" s="45">
        <v>78498</v>
      </c>
      <c r="BO482" s="45" t="s">
        <v>4621</v>
      </c>
      <c r="BP482" s="45">
        <v>2804</v>
      </c>
      <c r="BQ482" s="45" t="s">
        <v>4622</v>
      </c>
      <c r="BR482" s="45" t="s">
        <v>3256</v>
      </c>
      <c r="BS482" s="45" t="s">
        <v>3233</v>
      </c>
      <c r="BT482" s="45" t="b">
        <v>0</v>
      </c>
      <c r="BU482" s="45">
        <v>3</v>
      </c>
      <c r="BV482" s="45" t="s">
        <v>4623</v>
      </c>
      <c r="BW482" s="45" t="s">
        <v>3235</v>
      </c>
      <c r="BX482" s="46"/>
      <c r="BY482" s="45"/>
      <c r="BZ482" s="45"/>
      <c r="CA482" s="47">
        <v>46048</v>
      </c>
      <c r="CB482" s="47">
        <v>45035</v>
      </c>
      <c r="CC482" s="45" t="s">
        <v>2900</v>
      </c>
      <c r="CD482" s="45" t="b">
        <v>0</v>
      </c>
      <c r="CE482" s="45" t="b">
        <v>0</v>
      </c>
      <c r="CF482" s="45" t="b">
        <v>0</v>
      </c>
      <c r="CG482" s="45" t="b">
        <v>0</v>
      </c>
      <c r="CH482" s="45"/>
      <c r="CI482" s="45" t="s">
        <v>337</v>
      </c>
      <c r="CJ482" s="45" t="s">
        <v>3371</v>
      </c>
      <c r="CK482" s="45" t="s">
        <v>3371</v>
      </c>
      <c r="CL482" s="45"/>
      <c r="CM482" s="45">
        <v>17.86</v>
      </c>
      <c r="CN482" s="45"/>
      <c r="CO482" s="45" t="b">
        <v>0</v>
      </c>
      <c r="CP482" s="45" t="s">
        <v>3238</v>
      </c>
      <c r="CQ482" s="45">
        <v>0</v>
      </c>
      <c r="CR482" s="45">
        <v>0</v>
      </c>
      <c r="CS482" s="45">
        <v>0.3135</v>
      </c>
      <c r="CT482" s="45"/>
      <c r="CU482" s="45"/>
      <c r="CV482" s="45">
        <v>0</v>
      </c>
      <c r="CW482" s="45">
        <v>0</v>
      </c>
      <c r="CX482" s="45">
        <v>0</v>
      </c>
      <c r="CY482" s="45">
        <v>0</v>
      </c>
      <c r="CZ482" s="45">
        <v>0</v>
      </c>
      <c r="DA482" s="45">
        <v>0</v>
      </c>
      <c r="DB482" s="45">
        <v>0</v>
      </c>
      <c r="DC482" s="45">
        <v>0</v>
      </c>
      <c r="DD482" s="45">
        <v>0</v>
      </c>
      <c r="DE482" s="45">
        <v>0</v>
      </c>
      <c r="DF482" s="45">
        <v>0</v>
      </c>
      <c r="DG482" s="45">
        <v>0</v>
      </c>
      <c r="DH482" s="45">
        <v>0</v>
      </c>
      <c r="DI482" s="45">
        <v>0</v>
      </c>
      <c r="DJ482" s="45">
        <v>0</v>
      </c>
      <c r="DK482" s="45">
        <v>0</v>
      </c>
      <c r="DL482" s="45">
        <v>0</v>
      </c>
      <c r="DM482" s="45"/>
      <c r="DN482" s="13">
        <v>0</v>
      </c>
      <c r="DO482" s="13">
        <v>0</v>
      </c>
      <c r="DP482" s="13"/>
    </row>
    <row r="483" spans="1:120" hidden="1">
      <c r="A483" s="45" t="s">
        <v>16</v>
      </c>
      <c r="B483" s="45" t="s">
        <v>4629</v>
      </c>
      <c r="C483" s="46"/>
      <c r="D483" s="45"/>
      <c r="E483" s="45">
        <v>29343</v>
      </c>
      <c r="F483" s="45">
        <v>4059779029343</v>
      </c>
      <c r="G483" s="46"/>
      <c r="H483" s="45" t="s">
        <v>337</v>
      </c>
      <c r="I483" s="45" t="s">
        <v>4630</v>
      </c>
      <c r="J483" s="45" t="s">
        <v>3221</v>
      </c>
      <c r="K483" s="45" t="s">
        <v>4631</v>
      </c>
      <c r="L483" s="45"/>
      <c r="M483" s="45">
        <v>137</v>
      </c>
      <c r="N483" s="45">
        <v>4</v>
      </c>
      <c r="O483" s="45"/>
      <c r="P483" s="45">
        <v>109</v>
      </c>
      <c r="Q483" s="45" t="s">
        <v>3222</v>
      </c>
      <c r="R483" s="45" t="b">
        <v>0</v>
      </c>
      <c r="S483" s="45"/>
      <c r="T483" s="45">
        <v>5</v>
      </c>
      <c r="U483" s="45">
        <v>1780</v>
      </c>
      <c r="V483" s="45">
        <v>4</v>
      </c>
      <c r="W483" s="45">
        <v>4</v>
      </c>
      <c r="X483" s="45">
        <v>0</v>
      </c>
      <c r="Y483" s="45" t="s">
        <v>3249</v>
      </c>
      <c r="Z483" s="45"/>
      <c r="AA483" s="45">
        <v>0</v>
      </c>
      <c r="AB483" s="45" t="b">
        <v>0</v>
      </c>
      <c r="AC483" s="45" t="b">
        <v>0</v>
      </c>
      <c r="AD483" s="45" t="b">
        <v>0</v>
      </c>
      <c r="AE483" s="45" t="b">
        <v>0</v>
      </c>
      <c r="AF483" s="45" t="b">
        <v>0</v>
      </c>
      <c r="AG483" s="45" t="s">
        <v>3279</v>
      </c>
      <c r="AH483" s="45">
        <v>65</v>
      </c>
      <c r="AI483" s="45" t="b">
        <v>0</v>
      </c>
      <c r="AJ483" s="45" t="b">
        <v>0</v>
      </c>
      <c r="AK483" s="45"/>
      <c r="AL483" s="45" t="b">
        <v>0</v>
      </c>
      <c r="AM483" s="45"/>
      <c r="AN483" s="45"/>
      <c r="AO483" s="45"/>
      <c r="AP483" s="45"/>
      <c r="AQ483" s="45"/>
      <c r="AR483" s="45"/>
      <c r="AS483" s="45"/>
      <c r="AT483" s="45"/>
      <c r="AU483" s="45" t="s">
        <v>3251</v>
      </c>
      <c r="AV483" s="45">
        <v>9.8699999999999992</v>
      </c>
      <c r="AW483" s="45" t="s">
        <v>76</v>
      </c>
      <c r="AX483" s="45" t="b">
        <v>0</v>
      </c>
      <c r="AY483" s="45" t="s">
        <v>3222</v>
      </c>
      <c r="AZ483" s="45"/>
      <c r="BA483" s="45" t="s">
        <v>4632</v>
      </c>
      <c r="BB483" s="45">
        <v>1</v>
      </c>
      <c r="BC483" s="45" t="s">
        <v>3222</v>
      </c>
      <c r="BD483" s="45" t="s">
        <v>3222</v>
      </c>
      <c r="BE483" s="45">
        <v>9.8699999999999992</v>
      </c>
      <c r="BF483" s="45"/>
      <c r="BG483" s="45"/>
      <c r="BH483" s="45">
        <v>1</v>
      </c>
      <c r="BI483" s="45" t="s">
        <v>330</v>
      </c>
      <c r="BJ483" s="45"/>
      <c r="BK483" s="45" t="s">
        <v>3222</v>
      </c>
      <c r="BL483" s="45" t="s">
        <v>3228</v>
      </c>
      <c r="BM483" s="45" t="s">
        <v>3243</v>
      </c>
      <c r="BN483" s="45">
        <v>488986</v>
      </c>
      <c r="BO483" s="45" t="s">
        <v>4633</v>
      </c>
      <c r="BP483" s="45"/>
      <c r="BQ483" s="45" t="s">
        <v>4634</v>
      </c>
      <c r="BR483" s="45" t="s">
        <v>3448</v>
      </c>
      <c r="BS483" s="45"/>
      <c r="BT483" s="45" t="b">
        <v>0</v>
      </c>
      <c r="BU483" s="45">
        <v>1</v>
      </c>
      <c r="BV483" s="45" t="s">
        <v>3307</v>
      </c>
      <c r="BW483" s="45"/>
      <c r="BX483" s="45"/>
      <c r="BY483" s="45"/>
      <c r="BZ483" s="45"/>
      <c r="CA483" s="47">
        <v>46048</v>
      </c>
      <c r="CB483" s="47">
        <v>45077</v>
      </c>
      <c r="CC483" s="45" t="s">
        <v>4039</v>
      </c>
      <c r="CD483" s="45" t="b">
        <v>0</v>
      </c>
      <c r="CE483" s="45" t="b">
        <v>0</v>
      </c>
      <c r="CF483" s="45" t="b">
        <v>0</v>
      </c>
      <c r="CG483" s="45" t="b">
        <v>0</v>
      </c>
      <c r="CH483" s="45"/>
      <c r="CI483" s="45" t="s">
        <v>337</v>
      </c>
      <c r="CJ483" s="45" t="s">
        <v>3322</v>
      </c>
      <c r="CK483" s="45" t="s">
        <v>3322</v>
      </c>
      <c r="CL483" s="45"/>
      <c r="CM483" s="45"/>
      <c r="CN483" s="45"/>
      <c r="CO483" s="45" t="s">
        <v>3222</v>
      </c>
      <c r="CP483" s="45" t="s">
        <v>3238</v>
      </c>
      <c r="CQ483" s="45">
        <v>0</v>
      </c>
      <c r="CR483" s="45">
        <v>0</v>
      </c>
      <c r="CS483" s="45"/>
      <c r="CT483" s="45"/>
      <c r="CU483" s="45"/>
      <c r="CV483" s="45">
        <v>0</v>
      </c>
      <c r="CW483" s="45"/>
      <c r="CX483" s="45"/>
      <c r="CY483" s="45">
        <v>0</v>
      </c>
      <c r="CZ483" s="45"/>
      <c r="DA483" s="45"/>
      <c r="DB483" s="45"/>
      <c r="DC483" s="45"/>
      <c r="DD483" s="45"/>
      <c r="DE483" s="45"/>
      <c r="DF483" s="45"/>
      <c r="DG483" s="45"/>
      <c r="DH483" s="45"/>
      <c r="DI483" s="45"/>
      <c r="DJ483" s="45"/>
      <c r="DK483" s="45"/>
      <c r="DL483" s="45"/>
      <c r="DM483" s="45"/>
      <c r="DN483" s="13"/>
      <c r="DO483" s="13"/>
      <c r="DP483" s="13"/>
    </row>
    <row r="484" spans="1:120" hidden="1">
      <c r="A484" s="45" t="s">
        <v>16</v>
      </c>
      <c r="B484" s="45" t="s">
        <v>2901</v>
      </c>
      <c r="C484" s="45" t="s">
        <v>3444</v>
      </c>
      <c r="D484" s="45"/>
      <c r="E484" s="45">
        <v>30882</v>
      </c>
      <c r="F484" s="45">
        <v>4059779030882</v>
      </c>
      <c r="G484" s="46"/>
      <c r="H484" s="45" t="s">
        <v>337</v>
      </c>
      <c r="I484" s="45" t="s">
        <v>3276</v>
      </c>
      <c r="J484" s="45" t="s">
        <v>3221</v>
      </c>
      <c r="K484" s="45" t="s">
        <v>4635</v>
      </c>
      <c r="L484" s="45" t="s">
        <v>193</v>
      </c>
      <c r="M484" s="45">
        <v>1163</v>
      </c>
      <c r="N484" s="45">
        <v>4.2</v>
      </c>
      <c r="O484" s="45">
        <v>4.4000000000000004</v>
      </c>
      <c r="P484" s="45">
        <v>153</v>
      </c>
      <c r="Q484" s="45" t="s">
        <v>3222</v>
      </c>
      <c r="R484" s="45" t="b">
        <v>0</v>
      </c>
      <c r="S484" s="45"/>
      <c r="T484" s="45">
        <v>5</v>
      </c>
      <c r="U484" s="45">
        <v>0</v>
      </c>
      <c r="V484" s="45">
        <v>8</v>
      </c>
      <c r="W484" s="45">
        <v>8</v>
      </c>
      <c r="X484" s="45">
        <v>0</v>
      </c>
      <c r="Y484" s="45" t="s">
        <v>3223</v>
      </c>
      <c r="Z484" s="45"/>
      <c r="AA484" s="45">
        <v>0</v>
      </c>
      <c r="AB484" s="45" t="b">
        <v>0</v>
      </c>
      <c r="AC484" s="45" t="s">
        <v>3222</v>
      </c>
      <c r="AD484" s="45" t="b">
        <v>0</v>
      </c>
      <c r="AE484" s="45" t="b">
        <v>0</v>
      </c>
      <c r="AF484" s="45" t="b">
        <v>0</v>
      </c>
      <c r="AG484" s="45" t="s">
        <v>3279</v>
      </c>
      <c r="AH484" s="45">
        <v>60</v>
      </c>
      <c r="AI484" s="45" t="b">
        <v>0</v>
      </c>
      <c r="AJ484" s="45" t="b">
        <v>0</v>
      </c>
      <c r="AK484" s="45"/>
      <c r="AL484" s="45" t="b">
        <v>0</v>
      </c>
      <c r="AM484" s="45" t="b">
        <v>0</v>
      </c>
      <c r="AN484" s="45" t="b">
        <v>0</v>
      </c>
      <c r="AO484" s="45"/>
      <c r="AP484" s="45" t="b">
        <v>0</v>
      </c>
      <c r="AQ484" s="45" t="s">
        <v>3222</v>
      </c>
      <c r="AR484" s="45" t="b">
        <v>0</v>
      </c>
      <c r="AS484" s="45" t="s">
        <v>3226</v>
      </c>
      <c r="AT484" s="45"/>
      <c r="AU484" s="45" t="s">
        <v>3227</v>
      </c>
      <c r="AV484" s="45">
        <v>18.66</v>
      </c>
      <c r="AW484" s="45"/>
      <c r="AX484" s="45" t="b">
        <v>0</v>
      </c>
      <c r="AY484" s="45" t="b">
        <v>0</v>
      </c>
      <c r="AZ484" s="45"/>
      <c r="BA484" s="45"/>
      <c r="BB484" s="45">
        <v>0</v>
      </c>
      <c r="BC484" s="45" t="b">
        <v>0</v>
      </c>
      <c r="BD484" s="45" t="b">
        <v>0</v>
      </c>
      <c r="BE484" s="45">
        <v>18.66</v>
      </c>
      <c r="BF484" s="45"/>
      <c r="BG484" s="45"/>
      <c r="BH484" s="45">
        <v>0</v>
      </c>
      <c r="BI484" s="45" t="s">
        <v>339</v>
      </c>
      <c r="BJ484" s="45"/>
      <c r="BK484" s="45" t="b">
        <v>0</v>
      </c>
      <c r="BL484" s="45" t="s">
        <v>3228</v>
      </c>
      <c r="BM484" s="45" t="s">
        <v>3243</v>
      </c>
      <c r="BN484" s="45">
        <v>9611</v>
      </c>
      <c r="BO484" s="45" t="s">
        <v>3280</v>
      </c>
      <c r="BP484" s="45">
        <v>24</v>
      </c>
      <c r="BQ484" s="45" t="s">
        <v>3281</v>
      </c>
      <c r="BR484" s="45" t="s">
        <v>3256</v>
      </c>
      <c r="BS484" s="45" t="s">
        <v>3233</v>
      </c>
      <c r="BT484" s="45" t="b">
        <v>0</v>
      </c>
      <c r="BU484" s="45">
        <v>4</v>
      </c>
      <c r="BV484" s="45" t="s">
        <v>3449</v>
      </c>
      <c r="BW484" s="45" t="s">
        <v>3235</v>
      </c>
      <c r="BX484" s="46"/>
      <c r="BY484" s="45"/>
      <c r="BZ484" s="45"/>
      <c r="CA484" s="47">
        <v>46048</v>
      </c>
      <c r="CB484" s="47">
        <v>45035</v>
      </c>
      <c r="CC484" s="45" t="s">
        <v>3284</v>
      </c>
      <c r="CD484" s="45" t="b">
        <v>0</v>
      </c>
      <c r="CE484" s="45" t="b">
        <v>0</v>
      </c>
      <c r="CF484" s="45" t="b">
        <v>0</v>
      </c>
      <c r="CG484" s="45" t="b">
        <v>0</v>
      </c>
      <c r="CH484" s="45"/>
      <c r="CI484" s="45">
        <v>30882</v>
      </c>
      <c r="CJ484" s="45" t="s">
        <v>3371</v>
      </c>
      <c r="CK484" s="45" t="s">
        <v>3371</v>
      </c>
      <c r="CL484" s="45"/>
      <c r="CM484" s="45"/>
      <c r="CN484" s="45"/>
      <c r="CO484" s="45" t="b">
        <v>0</v>
      </c>
      <c r="CP484" s="45" t="s">
        <v>3238</v>
      </c>
      <c r="CQ484" s="45">
        <v>0</v>
      </c>
      <c r="CR484" s="45">
        <v>0</v>
      </c>
      <c r="CS484" s="45">
        <v>0.505</v>
      </c>
      <c r="CT484" s="45"/>
      <c r="CU484" s="45"/>
      <c r="CV484" s="45">
        <v>0</v>
      </c>
      <c r="CW484" s="45">
        <v>0</v>
      </c>
      <c r="CX484" s="45">
        <v>0</v>
      </c>
      <c r="CY484" s="45">
        <v>0</v>
      </c>
      <c r="CZ484" s="45">
        <v>0</v>
      </c>
      <c r="DA484" s="45">
        <v>0</v>
      </c>
      <c r="DB484" s="45">
        <v>0</v>
      </c>
      <c r="DC484" s="45">
        <v>0</v>
      </c>
      <c r="DD484" s="45">
        <v>0</v>
      </c>
      <c r="DE484" s="45">
        <v>0</v>
      </c>
      <c r="DF484" s="45">
        <v>0</v>
      </c>
      <c r="DG484" s="45">
        <v>0</v>
      </c>
      <c r="DH484" s="45">
        <v>0</v>
      </c>
      <c r="DI484" s="45">
        <v>0</v>
      </c>
      <c r="DJ484" s="45">
        <v>0</v>
      </c>
      <c r="DK484" s="45">
        <v>0</v>
      </c>
      <c r="DL484" s="45">
        <v>198</v>
      </c>
      <c r="DM484" s="45"/>
      <c r="DN484" s="13">
        <v>0</v>
      </c>
      <c r="DO484" s="13">
        <v>0</v>
      </c>
      <c r="DP484" s="13"/>
    </row>
    <row r="485" spans="1:120" hidden="1">
      <c r="A485" s="45" t="s">
        <v>16</v>
      </c>
      <c r="B485" s="45" t="s">
        <v>1962</v>
      </c>
      <c r="C485" s="45" t="s">
        <v>3970</v>
      </c>
      <c r="D485" s="45"/>
      <c r="E485" s="45">
        <v>30943</v>
      </c>
      <c r="F485" s="45">
        <v>4059779030943</v>
      </c>
      <c r="G485" s="46"/>
      <c r="H485" s="45" t="s">
        <v>337</v>
      </c>
      <c r="I485" s="45" t="s">
        <v>3276</v>
      </c>
      <c r="J485" s="45" t="s">
        <v>3221</v>
      </c>
      <c r="K485" s="45" t="s">
        <v>4636</v>
      </c>
      <c r="L485" s="45" t="s">
        <v>193</v>
      </c>
      <c r="M485" s="45">
        <v>854</v>
      </c>
      <c r="N485" s="45">
        <v>3.9</v>
      </c>
      <c r="O485" s="45">
        <v>4.0999999999999996</v>
      </c>
      <c r="P485" s="45">
        <v>126</v>
      </c>
      <c r="Q485" s="45" t="s">
        <v>3222</v>
      </c>
      <c r="R485" s="45" t="s">
        <v>3222</v>
      </c>
      <c r="S485" s="45" t="s">
        <v>3305</v>
      </c>
      <c r="T485" s="45">
        <v>5</v>
      </c>
      <c r="U485" s="45">
        <v>0</v>
      </c>
      <c r="V485" s="45">
        <v>8</v>
      </c>
      <c r="W485" s="45">
        <v>8</v>
      </c>
      <c r="X485" s="45">
        <v>0</v>
      </c>
      <c r="Y485" s="45" t="s">
        <v>3223</v>
      </c>
      <c r="Z485" s="45" t="s">
        <v>4637</v>
      </c>
      <c r="AA485" s="45">
        <v>0</v>
      </c>
      <c r="AB485" s="45" t="b">
        <v>0</v>
      </c>
      <c r="AC485" s="45" t="s">
        <v>3222</v>
      </c>
      <c r="AD485" s="45" t="b">
        <v>0</v>
      </c>
      <c r="AE485" s="45" t="b">
        <v>0</v>
      </c>
      <c r="AF485" s="45" t="b">
        <v>0</v>
      </c>
      <c r="AG485" s="45" t="s">
        <v>3279</v>
      </c>
      <c r="AH485" s="45">
        <v>75</v>
      </c>
      <c r="AI485" s="45" t="b">
        <v>0</v>
      </c>
      <c r="AJ485" s="45" t="b">
        <v>0</v>
      </c>
      <c r="AK485" s="45"/>
      <c r="AL485" s="45" t="b">
        <v>0</v>
      </c>
      <c r="AM485" s="45" t="b">
        <v>0</v>
      </c>
      <c r="AN485" s="45" t="b">
        <v>0</v>
      </c>
      <c r="AO485" s="45"/>
      <c r="AP485" s="45" t="s">
        <v>3222</v>
      </c>
      <c r="AQ485" s="45" t="s">
        <v>3222</v>
      </c>
      <c r="AR485" s="45" t="b">
        <v>0</v>
      </c>
      <c r="AS485" s="45" t="s">
        <v>3226</v>
      </c>
      <c r="AT485" s="45"/>
      <c r="AU485" s="45" t="s">
        <v>3227</v>
      </c>
      <c r="AV485" s="45">
        <v>11.99</v>
      </c>
      <c r="AW485" s="45" t="s">
        <v>49</v>
      </c>
      <c r="AX485" s="45" t="b">
        <v>0</v>
      </c>
      <c r="AY485" s="45" t="s">
        <v>3222</v>
      </c>
      <c r="AZ485" s="45"/>
      <c r="BA485" s="45" t="s">
        <v>302</v>
      </c>
      <c r="BB485" s="45">
        <v>1</v>
      </c>
      <c r="BC485" s="45" t="s">
        <v>3222</v>
      </c>
      <c r="BD485" s="45" t="b">
        <v>0</v>
      </c>
      <c r="BE485" s="45">
        <v>14.6</v>
      </c>
      <c r="BF485" s="45"/>
      <c r="BG485" s="45"/>
      <c r="BH485" s="45">
        <v>2</v>
      </c>
      <c r="BI485" s="45" t="s">
        <v>330</v>
      </c>
      <c r="BJ485" s="45"/>
      <c r="BK485" s="45" t="s">
        <v>3222</v>
      </c>
      <c r="BL485" s="45" t="s">
        <v>3228</v>
      </c>
      <c r="BM485" s="45" t="s">
        <v>3243</v>
      </c>
      <c r="BN485" s="45">
        <v>15275</v>
      </c>
      <c r="BO485" s="45" t="s">
        <v>3280</v>
      </c>
      <c r="BP485" s="45">
        <v>47</v>
      </c>
      <c r="BQ485" s="45" t="s">
        <v>3281</v>
      </c>
      <c r="BR485" s="45" t="s">
        <v>3256</v>
      </c>
      <c r="BS485" s="45" t="s">
        <v>3233</v>
      </c>
      <c r="BT485" s="45" t="b">
        <v>0</v>
      </c>
      <c r="BU485" s="45">
        <v>4</v>
      </c>
      <c r="BV485" s="45" t="s">
        <v>4638</v>
      </c>
      <c r="BW485" s="45" t="s">
        <v>3235</v>
      </c>
      <c r="BX485" s="46"/>
      <c r="BY485" s="45"/>
      <c r="BZ485" s="45"/>
      <c r="CA485" s="47">
        <v>46048</v>
      </c>
      <c r="CB485" s="47">
        <v>45077</v>
      </c>
      <c r="CC485" s="45" t="s">
        <v>3284</v>
      </c>
      <c r="CD485" s="45" t="b">
        <v>0</v>
      </c>
      <c r="CE485" s="45" t="b">
        <v>0</v>
      </c>
      <c r="CF485" s="45" t="b">
        <v>0</v>
      </c>
      <c r="CG485" s="45" t="b">
        <v>0</v>
      </c>
      <c r="CH485" s="45"/>
      <c r="CI485" s="45" t="s">
        <v>337</v>
      </c>
      <c r="CJ485" s="45" t="s">
        <v>3371</v>
      </c>
      <c r="CK485" s="45" t="s">
        <v>3371</v>
      </c>
      <c r="CL485" s="45"/>
      <c r="CM485" s="45"/>
      <c r="CN485" s="45"/>
      <c r="CO485" s="45" t="b">
        <v>0</v>
      </c>
      <c r="CP485" s="45" t="s">
        <v>3238</v>
      </c>
      <c r="CQ485" s="45">
        <v>0</v>
      </c>
      <c r="CR485" s="45">
        <v>0</v>
      </c>
      <c r="CS485" s="45">
        <v>0.51700000000000002</v>
      </c>
      <c r="CT485" s="45"/>
      <c r="CU485" s="45"/>
      <c r="CV485" s="45">
        <v>0</v>
      </c>
      <c r="CW485" s="45">
        <v>0</v>
      </c>
      <c r="CX485" s="45">
        <v>0</v>
      </c>
      <c r="CY485" s="45">
        <v>0</v>
      </c>
      <c r="CZ485" s="45"/>
      <c r="DA485" s="45">
        <v>0</v>
      </c>
      <c r="DB485" s="45">
        <v>0</v>
      </c>
      <c r="DC485" s="45"/>
      <c r="DD485" s="45"/>
      <c r="DE485" s="45">
        <v>0</v>
      </c>
      <c r="DF485" s="45">
        <v>0</v>
      </c>
      <c r="DG485" s="45">
        <v>0</v>
      </c>
      <c r="DH485" s="45"/>
      <c r="DI485" s="45"/>
      <c r="DJ485" s="45"/>
      <c r="DK485" s="45"/>
      <c r="DL485" s="45">
        <v>0</v>
      </c>
      <c r="DM485" s="45"/>
      <c r="DN485" s="13">
        <v>0</v>
      </c>
      <c r="DO485" s="13">
        <v>0</v>
      </c>
      <c r="DP485" s="13"/>
    </row>
    <row r="486" spans="1:120" hidden="1">
      <c r="A486" s="45" t="s">
        <v>16</v>
      </c>
      <c r="B486" s="45" t="s">
        <v>2529</v>
      </c>
      <c r="C486" s="45" t="s">
        <v>3919</v>
      </c>
      <c r="D486" s="45"/>
      <c r="E486" s="45">
        <v>29985</v>
      </c>
      <c r="F486" s="45">
        <v>4059779029985</v>
      </c>
      <c r="G486" s="46"/>
      <c r="H486" s="45" t="s">
        <v>337</v>
      </c>
      <c r="I486" s="45" t="s">
        <v>3276</v>
      </c>
      <c r="J486" s="45" t="s">
        <v>3221</v>
      </c>
      <c r="K486" s="45" t="s">
        <v>2753</v>
      </c>
      <c r="L486" s="45" t="s">
        <v>208</v>
      </c>
      <c r="M486" s="45">
        <v>2696</v>
      </c>
      <c r="N486" s="45">
        <v>4.3</v>
      </c>
      <c r="O486" s="45">
        <v>3</v>
      </c>
      <c r="P486" s="45">
        <v>174</v>
      </c>
      <c r="Q486" s="45" t="s">
        <v>3222</v>
      </c>
      <c r="R486" s="45" t="b">
        <v>0</v>
      </c>
      <c r="S486" s="45"/>
      <c r="T486" s="45">
        <v>4</v>
      </c>
      <c r="U486" s="45">
        <v>0</v>
      </c>
      <c r="V486" s="45">
        <v>7</v>
      </c>
      <c r="W486" s="45">
        <v>7</v>
      </c>
      <c r="X486" s="45">
        <v>1</v>
      </c>
      <c r="Y486" s="45" t="s">
        <v>3223</v>
      </c>
      <c r="Z486" s="45"/>
      <c r="AA486" s="45">
        <v>3</v>
      </c>
      <c r="AB486" s="45" t="b">
        <v>0</v>
      </c>
      <c r="AC486" s="45" t="s">
        <v>3222</v>
      </c>
      <c r="AD486" s="45" t="b">
        <v>0</v>
      </c>
      <c r="AE486" s="45" t="b">
        <v>0</v>
      </c>
      <c r="AF486" s="45" t="b">
        <v>0</v>
      </c>
      <c r="AG486" s="45" t="s">
        <v>3279</v>
      </c>
      <c r="AH486" s="45">
        <v>50</v>
      </c>
      <c r="AI486" s="45" t="b">
        <v>0</v>
      </c>
      <c r="AJ486" s="45" t="b">
        <v>0</v>
      </c>
      <c r="AK486" s="45"/>
      <c r="AL486" s="45" t="b">
        <v>0</v>
      </c>
      <c r="AM486" s="45"/>
      <c r="AN486" s="45"/>
      <c r="AO486" s="45"/>
      <c r="AP486" s="45"/>
      <c r="AQ486" s="45"/>
      <c r="AR486" s="45"/>
      <c r="AS486" s="45"/>
      <c r="AT486" s="45"/>
      <c r="AU486" s="45" t="s">
        <v>3251</v>
      </c>
      <c r="AV486" s="45">
        <v>4.99</v>
      </c>
      <c r="AW486" s="45"/>
      <c r="AX486" s="45" t="b">
        <v>0</v>
      </c>
      <c r="AY486" s="45" t="b">
        <v>0</v>
      </c>
      <c r="AZ486" s="45"/>
      <c r="BA486" s="45"/>
      <c r="BB486" s="45">
        <v>0</v>
      </c>
      <c r="BC486" s="45" t="b">
        <v>0</v>
      </c>
      <c r="BD486" s="45" t="b">
        <v>0</v>
      </c>
      <c r="BE486" s="45">
        <v>4.99</v>
      </c>
      <c r="BF486" s="45"/>
      <c r="BG486" s="45"/>
      <c r="BH486" s="45">
        <v>0</v>
      </c>
      <c r="BI486" s="45" t="s">
        <v>339</v>
      </c>
      <c r="BJ486" s="45"/>
      <c r="BK486" s="45" t="b">
        <v>0</v>
      </c>
      <c r="BL486" s="45" t="s">
        <v>3228</v>
      </c>
      <c r="BM486" s="45" t="s">
        <v>3243</v>
      </c>
      <c r="BN486" s="45">
        <v>89950</v>
      </c>
      <c r="BO486" s="45" t="s">
        <v>3504</v>
      </c>
      <c r="BP486" s="45">
        <v>1257</v>
      </c>
      <c r="BQ486" s="45" t="s">
        <v>3505</v>
      </c>
      <c r="BR486" s="45" t="s">
        <v>3256</v>
      </c>
      <c r="BS486" s="45"/>
      <c r="BT486" s="45" t="b">
        <v>0</v>
      </c>
      <c r="BU486" s="45">
        <v>11</v>
      </c>
      <c r="BV486" s="45" t="s">
        <v>3921</v>
      </c>
      <c r="BW486" s="45" t="s">
        <v>3235</v>
      </c>
      <c r="BX486" s="46"/>
      <c r="BY486" s="45"/>
      <c r="BZ486" s="45"/>
      <c r="CA486" s="47">
        <v>46048</v>
      </c>
      <c r="CB486" s="47">
        <v>45035</v>
      </c>
      <c r="CC486" s="45" t="s">
        <v>3358</v>
      </c>
      <c r="CD486" s="45" t="b">
        <v>0</v>
      </c>
      <c r="CE486" s="45" t="b">
        <v>0</v>
      </c>
      <c r="CF486" s="45" t="b">
        <v>0</v>
      </c>
      <c r="CG486" s="45" t="b">
        <v>0</v>
      </c>
      <c r="CH486" s="45"/>
      <c r="CI486" s="45" t="s">
        <v>337</v>
      </c>
      <c r="CJ486" s="45" t="s">
        <v>3371</v>
      </c>
      <c r="CK486" s="45" t="s">
        <v>3371</v>
      </c>
      <c r="CL486" s="45"/>
      <c r="CM486" s="45"/>
      <c r="CN486" s="45"/>
      <c r="CO486" s="45" t="b">
        <v>0</v>
      </c>
      <c r="CP486" s="45" t="s">
        <v>3238</v>
      </c>
      <c r="CQ486" s="45">
        <v>0</v>
      </c>
      <c r="CR486" s="45">
        <v>0</v>
      </c>
      <c r="CS486" s="45">
        <v>0.47049999999999997</v>
      </c>
      <c r="CT486" s="45"/>
      <c r="CU486" s="45"/>
      <c r="CV486" s="45">
        <v>0</v>
      </c>
      <c r="CW486" s="45">
        <v>0</v>
      </c>
      <c r="CX486" s="45">
        <v>0</v>
      </c>
      <c r="CY486" s="45">
        <v>0</v>
      </c>
      <c r="CZ486" s="45">
        <v>0</v>
      </c>
      <c r="DA486" s="45">
        <v>0</v>
      </c>
      <c r="DB486" s="45">
        <v>0</v>
      </c>
      <c r="DC486" s="45">
        <v>0</v>
      </c>
      <c r="DD486" s="45">
        <v>0</v>
      </c>
      <c r="DE486" s="45">
        <v>0</v>
      </c>
      <c r="DF486" s="45">
        <v>0</v>
      </c>
      <c r="DG486" s="45">
        <v>0</v>
      </c>
      <c r="DH486" s="45">
        <v>0</v>
      </c>
      <c r="DI486" s="45">
        <v>0</v>
      </c>
      <c r="DJ486" s="45">
        <v>0</v>
      </c>
      <c r="DK486" s="45">
        <v>0</v>
      </c>
      <c r="DL486" s="45">
        <v>240</v>
      </c>
      <c r="DM486" s="45"/>
      <c r="DN486" s="13">
        <v>0</v>
      </c>
      <c r="DO486" s="13">
        <v>18</v>
      </c>
      <c r="DP486" s="13"/>
    </row>
    <row r="487" spans="1:120" hidden="1">
      <c r="A487" s="45" t="s">
        <v>16</v>
      </c>
      <c r="B487" s="45" t="s">
        <v>2905</v>
      </c>
      <c r="C487" s="46"/>
      <c r="D487" s="45"/>
      <c r="E487" s="45">
        <v>31100</v>
      </c>
      <c r="F487" s="45">
        <v>4059779031100</v>
      </c>
      <c r="G487" s="46"/>
      <c r="H487" s="45" t="s">
        <v>337</v>
      </c>
      <c r="I487" s="45" t="s">
        <v>3276</v>
      </c>
      <c r="J487" s="45" t="s">
        <v>3221</v>
      </c>
      <c r="K487" s="45" t="s">
        <v>4639</v>
      </c>
      <c r="L487" s="45" t="s">
        <v>193</v>
      </c>
      <c r="M487" s="45">
        <v>4</v>
      </c>
      <c r="N487" s="45">
        <v>4.2</v>
      </c>
      <c r="O487" s="45"/>
      <c r="P487" s="45">
        <v>133</v>
      </c>
      <c r="Q487" s="45" t="s">
        <v>3222</v>
      </c>
      <c r="R487" s="45" t="b">
        <v>0</v>
      </c>
      <c r="S487" s="45"/>
      <c r="T487" s="45">
        <v>5</v>
      </c>
      <c r="U487" s="45">
        <v>0</v>
      </c>
      <c r="V487" s="45">
        <v>7</v>
      </c>
      <c r="W487" s="45">
        <v>7</v>
      </c>
      <c r="X487" s="45">
        <v>0</v>
      </c>
      <c r="Y487" s="45" t="s">
        <v>3223</v>
      </c>
      <c r="Z487" s="45" t="s">
        <v>4640</v>
      </c>
      <c r="AA487" s="45">
        <v>3</v>
      </c>
      <c r="AB487" s="45" t="b">
        <v>0</v>
      </c>
      <c r="AC487" s="45" t="s">
        <v>3222</v>
      </c>
      <c r="AD487" s="45" t="b">
        <v>0</v>
      </c>
      <c r="AE487" s="45" t="b">
        <v>0</v>
      </c>
      <c r="AF487" s="45" t="b">
        <v>0</v>
      </c>
      <c r="AG487" s="45" t="s">
        <v>3279</v>
      </c>
      <c r="AH487" s="45">
        <v>80</v>
      </c>
      <c r="AI487" s="45" t="b">
        <v>0</v>
      </c>
      <c r="AJ487" s="45" t="b">
        <v>0</v>
      </c>
      <c r="AK487" s="45"/>
      <c r="AL487" s="45" t="b">
        <v>0</v>
      </c>
      <c r="AM487" s="45" t="b">
        <v>0</v>
      </c>
      <c r="AN487" s="45" t="s">
        <v>3222</v>
      </c>
      <c r="AO487" s="45"/>
      <c r="AP487" s="45" t="s">
        <v>3222</v>
      </c>
      <c r="AQ487" s="45" t="s">
        <v>3222</v>
      </c>
      <c r="AR487" s="45"/>
      <c r="AS487" s="45" t="s">
        <v>3226</v>
      </c>
      <c r="AT487" s="45"/>
      <c r="AU487" s="45" t="s">
        <v>3227</v>
      </c>
      <c r="AV487" s="45">
        <v>18.18</v>
      </c>
      <c r="AW487" s="45"/>
      <c r="AX487" s="45" t="b">
        <v>0</v>
      </c>
      <c r="AY487" s="45" t="b">
        <v>0</v>
      </c>
      <c r="AZ487" s="45"/>
      <c r="BA487" s="45"/>
      <c r="BB487" s="45">
        <v>0</v>
      </c>
      <c r="BC487" s="45" t="b">
        <v>0</v>
      </c>
      <c r="BD487" s="45" t="b">
        <v>0</v>
      </c>
      <c r="BE487" s="45">
        <v>18.18</v>
      </c>
      <c r="BF487" s="45"/>
      <c r="BG487" s="45"/>
      <c r="BH487" s="45">
        <v>0</v>
      </c>
      <c r="BI487" s="45" t="s">
        <v>339</v>
      </c>
      <c r="BJ487" s="45"/>
      <c r="BK487" s="45" t="b">
        <v>0</v>
      </c>
      <c r="BL487" s="45" t="s">
        <v>3228</v>
      </c>
      <c r="BM487" s="45" t="s">
        <v>3243</v>
      </c>
      <c r="BN487" s="45">
        <v>558272</v>
      </c>
      <c r="BO487" s="45" t="s">
        <v>3280</v>
      </c>
      <c r="BP487" s="45"/>
      <c r="BQ487" s="45" t="s">
        <v>3281</v>
      </c>
      <c r="BR487" s="45" t="s">
        <v>3246</v>
      </c>
      <c r="BS487" s="45"/>
      <c r="BT487" s="45" t="b">
        <v>0</v>
      </c>
      <c r="BU487" s="45">
        <v>1</v>
      </c>
      <c r="BV487" s="45" t="s">
        <v>3307</v>
      </c>
      <c r="BW487" s="45"/>
      <c r="BX487" s="45"/>
      <c r="BY487" s="45"/>
      <c r="BZ487" s="45"/>
      <c r="CA487" s="47">
        <v>46048</v>
      </c>
      <c r="CB487" s="47">
        <v>45036</v>
      </c>
      <c r="CC487" s="45" t="s">
        <v>3336</v>
      </c>
      <c r="CD487" s="45" t="b">
        <v>0</v>
      </c>
      <c r="CE487" s="45" t="b">
        <v>0</v>
      </c>
      <c r="CF487" s="45" t="b">
        <v>0</v>
      </c>
      <c r="CG487" s="45" t="b">
        <v>0</v>
      </c>
      <c r="CH487" s="45"/>
      <c r="CI487" s="45" t="s">
        <v>337</v>
      </c>
      <c r="CJ487" s="45" t="s">
        <v>3371</v>
      </c>
      <c r="CK487" s="45" t="s">
        <v>3371</v>
      </c>
      <c r="CL487" s="45"/>
      <c r="CM487" s="45"/>
      <c r="CN487" s="45"/>
      <c r="CO487" s="45" t="b">
        <v>0</v>
      </c>
      <c r="CP487" s="45" t="s">
        <v>3238</v>
      </c>
      <c r="CQ487" s="45">
        <v>0</v>
      </c>
      <c r="CR487" s="45">
        <v>0</v>
      </c>
      <c r="CS487" s="45">
        <v>0.48909999999999998</v>
      </c>
      <c r="CT487" s="45"/>
      <c r="CU487" s="45"/>
      <c r="CV487" s="45">
        <v>0</v>
      </c>
      <c r="CW487" s="45">
        <v>0</v>
      </c>
      <c r="CX487" s="45">
        <v>0</v>
      </c>
      <c r="CY487" s="45">
        <v>0</v>
      </c>
      <c r="CZ487" s="45"/>
      <c r="DA487" s="45">
        <v>0</v>
      </c>
      <c r="DB487" s="45">
        <v>0</v>
      </c>
      <c r="DC487" s="45"/>
      <c r="DD487" s="45"/>
      <c r="DE487" s="45">
        <v>0</v>
      </c>
      <c r="DF487" s="45">
        <v>0</v>
      </c>
      <c r="DG487" s="45">
        <v>0</v>
      </c>
      <c r="DH487" s="45"/>
      <c r="DI487" s="45"/>
      <c r="DJ487" s="45"/>
      <c r="DK487" s="45"/>
      <c r="DL487" s="45">
        <v>0</v>
      </c>
      <c r="DM487" s="45"/>
      <c r="DN487" s="13">
        <v>0</v>
      </c>
      <c r="DO487" s="13">
        <v>0</v>
      </c>
      <c r="DP487" s="13"/>
    </row>
    <row r="488" spans="1:120" hidden="1">
      <c r="A488" s="45" t="s">
        <v>16</v>
      </c>
      <c r="B488" s="45" t="s">
        <v>168</v>
      </c>
      <c r="C488" s="45" t="s">
        <v>3970</v>
      </c>
      <c r="D488" s="45"/>
      <c r="E488" s="45">
        <v>31025</v>
      </c>
      <c r="F488" s="45">
        <v>4059779031025</v>
      </c>
      <c r="G488" s="46"/>
      <c r="H488" s="45" t="s">
        <v>337</v>
      </c>
      <c r="I488" s="45" t="s">
        <v>4519</v>
      </c>
      <c r="J488" s="45" t="s">
        <v>3221</v>
      </c>
      <c r="K488" s="45" t="s">
        <v>4641</v>
      </c>
      <c r="L488" s="45" t="s">
        <v>193</v>
      </c>
      <c r="M488" s="45">
        <v>854</v>
      </c>
      <c r="N488" s="45">
        <v>3.9</v>
      </c>
      <c r="O488" s="45">
        <v>4.0999999999999996</v>
      </c>
      <c r="P488" s="45">
        <v>139</v>
      </c>
      <c r="Q488" s="45" t="s">
        <v>3222</v>
      </c>
      <c r="R488" s="45" t="b">
        <v>0</v>
      </c>
      <c r="S488" s="45"/>
      <c r="T488" s="45">
        <v>5</v>
      </c>
      <c r="U488" s="45">
        <v>0</v>
      </c>
      <c r="V488" s="45">
        <v>8</v>
      </c>
      <c r="W488" s="45">
        <v>8</v>
      </c>
      <c r="X488" s="45">
        <v>1</v>
      </c>
      <c r="Y488" s="45" t="s">
        <v>3223</v>
      </c>
      <c r="Z488" s="45"/>
      <c r="AA488" s="45">
        <v>0</v>
      </c>
      <c r="AB488" s="45" t="b">
        <v>0</v>
      </c>
      <c r="AC488" s="45" t="s">
        <v>3222</v>
      </c>
      <c r="AD488" s="45" t="b">
        <v>0</v>
      </c>
      <c r="AE488" s="45" t="b">
        <v>0</v>
      </c>
      <c r="AF488" s="45" t="b">
        <v>0</v>
      </c>
      <c r="AG488" s="45" t="s">
        <v>3279</v>
      </c>
      <c r="AH488" s="45">
        <v>65</v>
      </c>
      <c r="AI488" s="45" t="b">
        <v>0</v>
      </c>
      <c r="AJ488" s="45" t="b">
        <v>0</v>
      </c>
      <c r="AK488" s="45"/>
      <c r="AL488" s="45" t="b">
        <v>0</v>
      </c>
      <c r="AM488" s="45" t="b">
        <v>0</v>
      </c>
      <c r="AN488" s="45" t="s">
        <v>3222</v>
      </c>
      <c r="AO488" s="45"/>
      <c r="AP488" s="45" t="b">
        <v>0</v>
      </c>
      <c r="AQ488" s="45" t="s">
        <v>3222</v>
      </c>
      <c r="AR488" s="45" t="b">
        <v>0</v>
      </c>
      <c r="AS488" s="45" t="s">
        <v>3226</v>
      </c>
      <c r="AT488" s="45"/>
      <c r="AU488" s="45" t="s">
        <v>3227</v>
      </c>
      <c r="AV488" s="45">
        <v>11.99</v>
      </c>
      <c r="AW488" s="45" t="s">
        <v>49</v>
      </c>
      <c r="AX488" s="45" t="b">
        <v>0</v>
      </c>
      <c r="AY488" s="45" t="b">
        <v>0</v>
      </c>
      <c r="AZ488" s="45"/>
      <c r="BA488" s="45"/>
      <c r="BB488" s="45">
        <v>0</v>
      </c>
      <c r="BC488" s="45" t="s">
        <v>3222</v>
      </c>
      <c r="BD488" s="45" t="b">
        <v>0</v>
      </c>
      <c r="BE488" s="45">
        <v>13.5</v>
      </c>
      <c r="BF488" s="45">
        <v>13.5</v>
      </c>
      <c r="BG488" s="45"/>
      <c r="BH488" s="45">
        <v>2</v>
      </c>
      <c r="BI488" s="45" t="s">
        <v>330</v>
      </c>
      <c r="BJ488" s="45"/>
      <c r="BK488" s="45" t="s">
        <v>3222</v>
      </c>
      <c r="BL488" s="45" t="s">
        <v>3228</v>
      </c>
      <c r="BM488" s="45" t="s">
        <v>3243</v>
      </c>
      <c r="BN488" s="45">
        <v>15275</v>
      </c>
      <c r="BO488" s="45" t="s">
        <v>3280</v>
      </c>
      <c r="BP488" s="45">
        <v>47</v>
      </c>
      <c r="BQ488" s="45" t="s">
        <v>3281</v>
      </c>
      <c r="BR488" s="45" t="s">
        <v>3256</v>
      </c>
      <c r="BS488" s="45" t="s">
        <v>3233</v>
      </c>
      <c r="BT488" s="45" t="b">
        <v>0</v>
      </c>
      <c r="BU488" s="45">
        <v>4</v>
      </c>
      <c r="BV488" s="45" t="s">
        <v>4638</v>
      </c>
      <c r="BW488" s="45" t="s">
        <v>3235</v>
      </c>
      <c r="BX488" s="46"/>
      <c r="BY488" s="45"/>
      <c r="BZ488" s="45"/>
      <c r="CA488" s="47">
        <v>46048</v>
      </c>
      <c r="CB488" s="47">
        <v>45035</v>
      </c>
      <c r="CC488" s="45" t="s">
        <v>3284</v>
      </c>
      <c r="CD488" s="45" t="b">
        <v>0</v>
      </c>
      <c r="CE488" s="45" t="b">
        <v>0</v>
      </c>
      <c r="CF488" s="45" t="b">
        <v>0</v>
      </c>
      <c r="CG488" s="45" t="b">
        <v>0</v>
      </c>
      <c r="CH488" s="45"/>
      <c r="CI488" s="45" t="s">
        <v>337</v>
      </c>
      <c r="CJ488" s="45" t="s">
        <v>3371</v>
      </c>
      <c r="CK488" s="45" t="s">
        <v>3371</v>
      </c>
      <c r="CL488" s="45"/>
      <c r="CM488" s="45"/>
      <c r="CN488" s="45"/>
      <c r="CO488" s="45" t="b">
        <v>0</v>
      </c>
      <c r="CP488" s="45" t="s">
        <v>3238</v>
      </c>
      <c r="CQ488" s="45">
        <v>0</v>
      </c>
      <c r="CR488" s="45">
        <v>0</v>
      </c>
      <c r="CS488" s="45"/>
      <c r="CT488" s="45"/>
      <c r="CU488" s="45"/>
      <c r="CV488" s="45"/>
      <c r="CW488" s="45"/>
      <c r="CX488" s="45"/>
      <c r="CY488" s="45">
        <v>0</v>
      </c>
      <c r="CZ488" s="45"/>
      <c r="DA488" s="45"/>
      <c r="DB488" s="45"/>
      <c r="DC488" s="45"/>
      <c r="DD488" s="45"/>
      <c r="DE488" s="45"/>
      <c r="DF488" s="45"/>
      <c r="DG488" s="45"/>
      <c r="DH488" s="45"/>
      <c r="DI488" s="45"/>
      <c r="DJ488" s="45"/>
      <c r="DK488" s="45"/>
      <c r="DL488" s="45"/>
      <c r="DM488" s="45"/>
      <c r="DN488" s="13">
        <v>0</v>
      </c>
      <c r="DO488" s="13">
        <v>16</v>
      </c>
      <c r="DP488" s="13">
        <v>1</v>
      </c>
    </row>
    <row r="489" spans="1:120" hidden="1">
      <c r="A489" s="45" t="s">
        <v>16</v>
      </c>
      <c r="B489" s="45" t="s">
        <v>2906</v>
      </c>
      <c r="C489" s="45" t="s">
        <v>4642</v>
      </c>
      <c r="D489" s="45"/>
      <c r="E489" s="45">
        <v>31124</v>
      </c>
      <c r="F489" s="45">
        <v>4059779031124</v>
      </c>
      <c r="G489" s="46"/>
      <c r="H489" s="45" t="s">
        <v>337</v>
      </c>
      <c r="I489" s="45" t="s">
        <v>3276</v>
      </c>
      <c r="J489" s="45" t="s">
        <v>3221</v>
      </c>
      <c r="K489" s="45" t="s">
        <v>4643</v>
      </c>
      <c r="L489" s="45" t="s">
        <v>193</v>
      </c>
      <c r="M489" s="45">
        <v>3187</v>
      </c>
      <c r="N489" s="45">
        <v>3.9</v>
      </c>
      <c r="O489" s="45">
        <v>4</v>
      </c>
      <c r="P489" s="45">
        <v>123</v>
      </c>
      <c r="Q489" s="45" t="s">
        <v>3222</v>
      </c>
      <c r="R489" s="45" t="s">
        <v>3222</v>
      </c>
      <c r="S489" s="45" t="s">
        <v>3305</v>
      </c>
      <c r="T489" s="45">
        <v>5</v>
      </c>
      <c r="U489" s="45">
        <v>0</v>
      </c>
      <c r="V489" s="45">
        <v>6</v>
      </c>
      <c r="W489" s="45">
        <v>6</v>
      </c>
      <c r="X489" s="45">
        <v>1</v>
      </c>
      <c r="Y489" s="45" t="s">
        <v>3223</v>
      </c>
      <c r="Z489" s="45"/>
      <c r="AA489" s="45">
        <v>0</v>
      </c>
      <c r="AB489" s="45" t="b">
        <v>0</v>
      </c>
      <c r="AC489" s="45" t="s">
        <v>3222</v>
      </c>
      <c r="AD489" s="45" t="b">
        <v>0</v>
      </c>
      <c r="AE489" s="45" t="b">
        <v>0</v>
      </c>
      <c r="AF489" s="45" t="b">
        <v>0</v>
      </c>
      <c r="AG489" s="45" t="s">
        <v>3279</v>
      </c>
      <c r="AH489" s="45">
        <v>55</v>
      </c>
      <c r="AI489" s="45" t="b">
        <v>0</v>
      </c>
      <c r="AJ489" s="45" t="b">
        <v>0</v>
      </c>
      <c r="AK489" s="45"/>
      <c r="AL489" s="45" t="b">
        <v>0</v>
      </c>
      <c r="AM489" s="45" t="b">
        <v>0</v>
      </c>
      <c r="AN489" s="45" t="b">
        <v>0</v>
      </c>
      <c r="AO489" s="45"/>
      <c r="AP489" s="45" t="b">
        <v>0</v>
      </c>
      <c r="AQ489" s="45" t="s">
        <v>3222</v>
      </c>
      <c r="AR489" s="45"/>
      <c r="AS489" s="45" t="s">
        <v>3226</v>
      </c>
      <c r="AT489" s="45"/>
      <c r="AU489" s="45" t="s">
        <v>3227</v>
      </c>
      <c r="AV489" s="45">
        <v>13.67</v>
      </c>
      <c r="AW489" s="45"/>
      <c r="AX489" s="45" t="b">
        <v>0</v>
      </c>
      <c r="AY489" s="45" t="b">
        <v>0</v>
      </c>
      <c r="AZ489" s="45"/>
      <c r="BA489" s="45"/>
      <c r="BB489" s="45">
        <v>0</v>
      </c>
      <c r="BC489" s="45" t="b">
        <v>0</v>
      </c>
      <c r="BD489" s="45" t="b">
        <v>0</v>
      </c>
      <c r="BE489" s="45">
        <v>13.67</v>
      </c>
      <c r="BF489" s="45"/>
      <c r="BG489" s="45"/>
      <c r="BH489" s="45">
        <v>0</v>
      </c>
      <c r="BI489" s="45" t="s">
        <v>339</v>
      </c>
      <c r="BJ489" s="45"/>
      <c r="BK489" s="45" t="b">
        <v>0</v>
      </c>
      <c r="BL489" s="45" t="s">
        <v>3228</v>
      </c>
      <c r="BM489" s="45" t="s">
        <v>3243</v>
      </c>
      <c r="BN489" s="45">
        <v>62136</v>
      </c>
      <c r="BO489" s="45" t="s">
        <v>4644</v>
      </c>
      <c r="BP489" s="45">
        <v>941</v>
      </c>
      <c r="BQ489" s="45" t="s">
        <v>4645</v>
      </c>
      <c r="BR489" s="45" t="s">
        <v>3246</v>
      </c>
      <c r="BS489" s="45" t="s">
        <v>3233</v>
      </c>
      <c r="BT489" s="45" t="b">
        <v>0</v>
      </c>
      <c r="BU489" s="45">
        <v>2</v>
      </c>
      <c r="BV489" s="45" t="s">
        <v>4646</v>
      </c>
      <c r="BW489" s="45" t="s">
        <v>3235</v>
      </c>
      <c r="BX489" s="46"/>
      <c r="BY489" s="45"/>
      <c r="BZ489" s="45"/>
      <c r="CA489" s="47">
        <v>46048</v>
      </c>
      <c r="CB489" s="47">
        <v>45035</v>
      </c>
      <c r="CC489" s="45" t="s">
        <v>3284</v>
      </c>
      <c r="CD489" s="45" t="b">
        <v>0</v>
      </c>
      <c r="CE489" s="45" t="b">
        <v>0</v>
      </c>
      <c r="CF489" s="45" t="b">
        <v>0</v>
      </c>
      <c r="CG489" s="45" t="b">
        <v>0</v>
      </c>
      <c r="CH489" s="45"/>
      <c r="CI489" s="45">
        <v>31124</v>
      </c>
      <c r="CJ489" s="45" t="s">
        <v>3371</v>
      </c>
      <c r="CK489" s="45" t="s">
        <v>3371</v>
      </c>
      <c r="CL489" s="45"/>
      <c r="CM489" s="45"/>
      <c r="CN489" s="45"/>
      <c r="CO489" s="45" t="b">
        <v>0</v>
      </c>
      <c r="CP489" s="45" t="s">
        <v>3238</v>
      </c>
      <c r="CQ489" s="45">
        <v>0</v>
      </c>
      <c r="CR489" s="45">
        <v>0</v>
      </c>
      <c r="CS489" s="45">
        <v>0.39589999999999997</v>
      </c>
      <c r="CT489" s="45"/>
      <c r="CU489" s="45"/>
      <c r="CV489" s="45">
        <v>0</v>
      </c>
      <c r="CW489" s="45">
        <v>1</v>
      </c>
      <c r="CX489" s="45">
        <v>5.91</v>
      </c>
      <c r="CY489" s="45">
        <v>0</v>
      </c>
      <c r="CZ489" s="45">
        <v>0</v>
      </c>
      <c r="DA489" s="45">
        <v>0</v>
      </c>
      <c r="DB489" s="45">
        <v>0</v>
      </c>
      <c r="DC489" s="45">
        <v>0</v>
      </c>
      <c r="DD489" s="45">
        <v>0</v>
      </c>
      <c r="DE489" s="45">
        <v>0</v>
      </c>
      <c r="DF489" s="45">
        <v>0</v>
      </c>
      <c r="DG489" s="45">
        <v>0</v>
      </c>
      <c r="DH489" s="45">
        <v>0</v>
      </c>
      <c r="DI489" s="45">
        <v>0</v>
      </c>
      <c r="DJ489" s="45">
        <v>0</v>
      </c>
      <c r="DK489" s="45">
        <v>0</v>
      </c>
      <c r="DL489" s="45">
        <v>0</v>
      </c>
      <c r="DM489" s="45"/>
      <c r="DN489" s="13">
        <v>0</v>
      </c>
      <c r="DO489" s="13">
        <v>0</v>
      </c>
      <c r="DP489" s="13">
        <v>1</v>
      </c>
    </row>
    <row r="490" spans="1:120" hidden="1">
      <c r="A490" s="45" t="s">
        <v>16</v>
      </c>
      <c r="B490" s="45" t="s">
        <v>4647</v>
      </c>
      <c r="C490" s="46"/>
      <c r="D490" s="45"/>
      <c r="E490" s="45">
        <v>31148</v>
      </c>
      <c r="F490" s="45">
        <v>4059779031148</v>
      </c>
      <c r="G490" s="46"/>
      <c r="H490" s="45" t="s">
        <v>337</v>
      </c>
      <c r="I490" s="45" t="s">
        <v>4512</v>
      </c>
      <c r="J490" s="45" t="s">
        <v>3221</v>
      </c>
      <c r="K490" s="45" t="s">
        <v>4648</v>
      </c>
      <c r="L490" s="45"/>
      <c r="M490" s="45">
        <v>2</v>
      </c>
      <c r="N490" s="45">
        <v>1.5</v>
      </c>
      <c r="O490" s="45"/>
      <c r="P490" s="45">
        <v>137</v>
      </c>
      <c r="Q490" s="45" t="s">
        <v>3222</v>
      </c>
      <c r="R490" s="45" t="b">
        <v>0</v>
      </c>
      <c r="S490" s="45"/>
      <c r="T490" s="45">
        <v>5</v>
      </c>
      <c r="U490" s="45">
        <v>568</v>
      </c>
      <c r="V490" s="45">
        <v>8</v>
      </c>
      <c r="W490" s="45">
        <v>8</v>
      </c>
      <c r="X490" s="45">
        <v>0</v>
      </c>
      <c r="Y490" s="45" t="s">
        <v>3249</v>
      </c>
      <c r="Z490" s="45"/>
      <c r="AA490" s="45">
        <v>0</v>
      </c>
      <c r="AB490" s="45" t="b">
        <v>0</v>
      </c>
      <c r="AC490" s="45" t="b">
        <v>0</v>
      </c>
      <c r="AD490" s="45" t="b">
        <v>0</v>
      </c>
      <c r="AE490" s="45" t="b">
        <v>0</v>
      </c>
      <c r="AF490" s="45" t="b">
        <v>0</v>
      </c>
      <c r="AG490" s="45" t="s">
        <v>3279</v>
      </c>
      <c r="AH490" s="45">
        <v>45</v>
      </c>
      <c r="AI490" s="45" t="b">
        <v>0</v>
      </c>
      <c r="AJ490" s="45" t="b">
        <v>0</v>
      </c>
      <c r="AK490" s="45"/>
      <c r="AL490" s="45" t="b">
        <v>0</v>
      </c>
      <c r="AM490" s="45"/>
      <c r="AN490" s="45"/>
      <c r="AO490" s="45"/>
      <c r="AP490" s="45"/>
      <c r="AQ490" s="45"/>
      <c r="AR490" s="45"/>
      <c r="AS490" s="45"/>
      <c r="AT490" s="45"/>
      <c r="AU490" s="45" t="s">
        <v>3251</v>
      </c>
      <c r="AV490" s="45">
        <v>5.5</v>
      </c>
      <c r="AW490" s="45"/>
      <c r="AX490" s="45" t="b">
        <v>0</v>
      </c>
      <c r="AY490" s="45" t="b">
        <v>0</v>
      </c>
      <c r="AZ490" s="45"/>
      <c r="BA490" s="45"/>
      <c r="BB490" s="45">
        <v>0</v>
      </c>
      <c r="BC490" s="45" t="b">
        <v>0</v>
      </c>
      <c r="BD490" s="45" t="b">
        <v>0</v>
      </c>
      <c r="BE490" s="45">
        <v>5.5</v>
      </c>
      <c r="BF490" s="45"/>
      <c r="BG490" s="45"/>
      <c r="BH490" s="45">
        <v>0</v>
      </c>
      <c r="BI490" s="45" t="s">
        <v>339</v>
      </c>
      <c r="BJ490" s="45"/>
      <c r="BK490" s="45" t="b">
        <v>0</v>
      </c>
      <c r="BL490" s="45" t="s">
        <v>3228</v>
      </c>
      <c r="BM490" s="45" t="s">
        <v>3243</v>
      </c>
      <c r="BN490" s="45">
        <v>414945</v>
      </c>
      <c r="BO490" s="45" t="s">
        <v>3498</v>
      </c>
      <c r="BP490" s="45"/>
      <c r="BQ490" s="45" t="s">
        <v>3499</v>
      </c>
      <c r="BR490" s="45" t="s">
        <v>3448</v>
      </c>
      <c r="BS490" s="45"/>
      <c r="BT490" s="45" t="b">
        <v>0</v>
      </c>
      <c r="BU490" s="45">
        <v>1</v>
      </c>
      <c r="BV490" s="45" t="s">
        <v>3307</v>
      </c>
      <c r="BW490" s="45"/>
      <c r="BX490" s="45"/>
      <c r="BY490" s="45"/>
      <c r="BZ490" s="45"/>
      <c r="CA490" s="47">
        <v>46048</v>
      </c>
      <c r="CB490" s="47">
        <v>45077</v>
      </c>
      <c r="CC490" s="45" t="s">
        <v>3284</v>
      </c>
      <c r="CD490" s="45" t="b">
        <v>0</v>
      </c>
      <c r="CE490" s="45" t="b">
        <v>0</v>
      </c>
      <c r="CF490" s="45" t="b">
        <v>0</v>
      </c>
      <c r="CG490" s="45" t="b">
        <v>0</v>
      </c>
      <c r="CH490" s="45"/>
      <c r="CI490" s="45" t="s">
        <v>337</v>
      </c>
      <c r="CJ490" s="45" t="s">
        <v>3371</v>
      </c>
      <c r="CK490" s="45" t="s">
        <v>3371</v>
      </c>
      <c r="CL490" s="45"/>
      <c r="CM490" s="45"/>
      <c r="CN490" s="45"/>
      <c r="CO490" s="45" t="b">
        <v>0</v>
      </c>
      <c r="CP490" s="45" t="s">
        <v>3238</v>
      </c>
      <c r="CQ490" s="45">
        <v>0</v>
      </c>
      <c r="CR490" s="45">
        <v>0</v>
      </c>
      <c r="CS490" s="45"/>
      <c r="CT490" s="45"/>
      <c r="CU490" s="45"/>
      <c r="CV490" s="45">
        <v>0</v>
      </c>
      <c r="CW490" s="45"/>
      <c r="CX490" s="45"/>
      <c r="CY490" s="45">
        <v>0</v>
      </c>
      <c r="CZ490" s="45"/>
      <c r="DA490" s="45"/>
      <c r="DB490" s="45"/>
      <c r="DC490" s="45"/>
      <c r="DD490" s="45"/>
      <c r="DE490" s="45"/>
      <c r="DF490" s="45"/>
      <c r="DG490" s="45"/>
      <c r="DH490" s="45"/>
      <c r="DI490" s="45"/>
      <c r="DJ490" s="45"/>
      <c r="DK490" s="45"/>
      <c r="DL490" s="45"/>
      <c r="DM490" s="45"/>
      <c r="DN490" s="13"/>
      <c r="DO490" s="13">
        <v>0</v>
      </c>
      <c r="DP490" s="13"/>
    </row>
    <row r="491" spans="1:120" hidden="1">
      <c r="A491" s="45" t="s">
        <v>16</v>
      </c>
      <c r="B491" s="45" t="s">
        <v>2908</v>
      </c>
      <c r="C491" s="45" t="s">
        <v>4649</v>
      </c>
      <c r="D491" s="45"/>
      <c r="E491" s="45">
        <v>31223</v>
      </c>
      <c r="F491" s="45">
        <v>4059779031223</v>
      </c>
      <c r="G491" s="46"/>
      <c r="H491" s="45" t="s">
        <v>337</v>
      </c>
      <c r="I491" s="45" t="s">
        <v>3276</v>
      </c>
      <c r="J491" s="45" t="s">
        <v>3221</v>
      </c>
      <c r="K491" s="45" t="s">
        <v>4650</v>
      </c>
      <c r="L491" s="45" t="s">
        <v>208</v>
      </c>
      <c r="M491" s="45">
        <v>146</v>
      </c>
      <c r="N491" s="45">
        <v>4.5</v>
      </c>
      <c r="O491" s="45"/>
      <c r="P491" s="45">
        <v>148</v>
      </c>
      <c r="Q491" s="45" t="s">
        <v>3222</v>
      </c>
      <c r="R491" s="45" t="b">
        <v>0</v>
      </c>
      <c r="S491" s="45"/>
      <c r="T491" s="45">
        <v>4</v>
      </c>
      <c r="U491" s="45">
        <v>0</v>
      </c>
      <c r="V491" s="45">
        <v>7</v>
      </c>
      <c r="W491" s="45">
        <v>7</v>
      </c>
      <c r="X491" s="45">
        <v>1</v>
      </c>
      <c r="Y491" s="45" t="s">
        <v>3223</v>
      </c>
      <c r="Z491" s="45" t="s">
        <v>4651</v>
      </c>
      <c r="AA491" s="45">
        <v>1</v>
      </c>
      <c r="AB491" s="45" t="b">
        <v>0</v>
      </c>
      <c r="AC491" s="45" t="s">
        <v>3222</v>
      </c>
      <c r="AD491" s="45" t="b">
        <v>0</v>
      </c>
      <c r="AE491" s="45" t="b">
        <v>0</v>
      </c>
      <c r="AF491" s="45" t="b">
        <v>0</v>
      </c>
      <c r="AG491" s="45" t="s">
        <v>3279</v>
      </c>
      <c r="AH491" s="45">
        <v>70</v>
      </c>
      <c r="AI491" s="45" t="b">
        <v>0</v>
      </c>
      <c r="AJ491" s="45" t="b">
        <v>0</v>
      </c>
      <c r="AK491" s="45"/>
      <c r="AL491" s="45" t="b">
        <v>0</v>
      </c>
      <c r="AM491" s="45" t="s">
        <v>3222</v>
      </c>
      <c r="AN491" s="45" t="s">
        <v>3222</v>
      </c>
      <c r="AO491" s="45"/>
      <c r="AP491" s="45" t="s">
        <v>3222</v>
      </c>
      <c r="AQ491" s="45" t="s">
        <v>3222</v>
      </c>
      <c r="AR491" s="45" t="s">
        <v>3222</v>
      </c>
      <c r="AS491" s="45" t="s">
        <v>3226</v>
      </c>
      <c r="AT491" s="45"/>
      <c r="AU491" s="45" t="s">
        <v>3442</v>
      </c>
      <c r="AV491" s="45">
        <v>21.99</v>
      </c>
      <c r="AW491" s="45"/>
      <c r="AX491" s="45" t="b">
        <v>0</v>
      </c>
      <c r="AY491" s="45" t="b">
        <v>0</v>
      </c>
      <c r="AZ491" s="45"/>
      <c r="BA491" s="45"/>
      <c r="BB491" s="45">
        <v>0</v>
      </c>
      <c r="BC491" s="45" t="b">
        <v>0</v>
      </c>
      <c r="BD491" s="45" t="b">
        <v>0</v>
      </c>
      <c r="BE491" s="45">
        <v>21.99</v>
      </c>
      <c r="BF491" s="45"/>
      <c r="BG491" s="45"/>
      <c r="BH491" s="45">
        <v>0</v>
      </c>
      <c r="BI491" s="45" t="s">
        <v>339</v>
      </c>
      <c r="BJ491" s="45"/>
      <c r="BK491" s="45" t="b">
        <v>0</v>
      </c>
      <c r="BL491" s="45" t="s">
        <v>3228</v>
      </c>
      <c r="BM491" s="45" t="s">
        <v>3243</v>
      </c>
      <c r="BN491" s="45">
        <v>412515</v>
      </c>
      <c r="BO491" s="45" t="s">
        <v>3565</v>
      </c>
      <c r="BP491" s="45">
        <v>4711</v>
      </c>
      <c r="BQ491" s="45" t="s">
        <v>3566</v>
      </c>
      <c r="BR491" s="45" t="s">
        <v>3256</v>
      </c>
      <c r="BS491" s="45"/>
      <c r="BT491" s="45" t="b">
        <v>0</v>
      </c>
      <c r="BU491" s="45">
        <v>1</v>
      </c>
      <c r="BV491" s="45" t="s">
        <v>4652</v>
      </c>
      <c r="BW491" s="45" t="s">
        <v>3235</v>
      </c>
      <c r="BX491" s="46"/>
      <c r="BY491" s="45"/>
      <c r="BZ491" s="45"/>
      <c r="CA491" s="47">
        <v>46048</v>
      </c>
      <c r="CB491" s="47">
        <v>45035</v>
      </c>
      <c r="CC491" s="45" t="s">
        <v>3358</v>
      </c>
      <c r="CD491" s="45" t="b">
        <v>0</v>
      </c>
      <c r="CE491" s="45" t="b">
        <v>0</v>
      </c>
      <c r="CF491" s="45" t="b">
        <v>0</v>
      </c>
      <c r="CG491" s="45" t="b">
        <v>0</v>
      </c>
      <c r="CH491" s="45"/>
      <c r="CI491" s="45" t="s">
        <v>337</v>
      </c>
      <c r="CJ491" s="45" t="s">
        <v>3371</v>
      </c>
      <c r="CK491" s="45" t="s">
        <v>3371</v>
      </c>
      <c r="CL491" s="45"/>
      <c r="CM491" s="45"/>
      <c r="CN491" s="45"/>
      <c r="CO491" s="45" t="b">
        <v>0</v>
      </c>
      <c r="CP491" s="45" t="s">
        <v>3238</v>
      </c>
      <c r="CQ491" s="45">
        <v>0</v>
      </c>
      <c r="CR491" s="45">
        <v>0</v>
      </c>
      <c r="CS491" s="45">
        <v>0.38700000000000001</v>
      </c>
      <c r="CT491" s="45"/>
      <c r="CU491" s="45"/>
      <c r="CV491" s="45">
        <v>0</v>
      </c>
      <c r="CW491" s="45">
        <v>0</v>
      </c>
      <c r="CX491" s="45">
        <v>0</v>
      </c>
      <c r="CY491" s="45">
        <v>0</v>
      </c>
      <c r="CZ491" s="45">
        <v>0</v>
      </c>
      <c r="DA491" s="45">
        <v>0</v>
      </c>
      <c r="DB491" s="45">
        <v>0</v>
      </c>
      <c r="DC491" s="45">
        <v>0</v>
      </c>
      <c r="DD491" s="45">
        <v>0</v>
      </c>
      <c r="DE491" s="45">
        <v>0</v>
      </c>
      <c r="DF491" s="45">
        <v>0</v>
      </c>
      <c r="DG491" s="45">
        <v>0</v>
      </c>
      <c r="DH491" s="45">
        <v>0</v>
      </c>
      <c r="DI491" s="45">
        <v>0</v>
      </c>
      <c r="DJ491" s="45">
        <v>0</v>
      </c>
      <c r="DK491" s="45">
        <v>0</v>
      </c>
      <c r="DL491" s="45">
        <v>0</v>
      </c>
      <c r="DM491" s="45"/>
      <c r="DN491" s="13">
        <v>0</v>
      </c>
      <c r="DO491" s="13">
        <v>0</v>
      </c>
      <c r="DP491" s="13"/>
    </row>
    <row r="492" spans="1:120" hidden="1">
      <c r="A492" s="45" t="s">
        <v>16</v>
      </c>
      <c r="B492" s="45" t="s">
        <v>2146</v>
      </c>
      <c r="C492" s="46"/>
      <c r="D492" s="45"/>
      <c r="E492" s="45">
        <v>31209</v>
      </c>
      <c r="F492" s="45">
        <v>4059779031209</v>
      </c>
      <c r="G492" s="46"/>
      <c r="H492" s="45" t="s">
        <v>195</v>
      </c>
      <c r="I492" s="45" t="s">
        <v>4519</v>
      </c>
      <c r="J492" s="45" t="s">
        <v>3221</v>
      </c>
      <c r="K492" s="45" t="s">
        <v>4653</v>
      </c>
      <c r="L492" s="45" t="s">
        <v>195</v>
      </c>
      <c r="M492" s="45">
        <v>185</v>
      </c>
      <c r="N492" s="45">
        <v>4.0999999999999996</v>
      </c>
      <c r="O492" s="45">
        <v>3</v>
      </c>
      <c r="P492" s="45">
        <v>192</v>
      </c>
      <c r="Q492" s="45" t="s">
        <v>3222</v>
      </c>
      <c r="R492" s="45" t="s">
        <v>3222</v>
      </c>
      <c r="S492" s="45" t="s">
        <v>3240</v>
      </c>
      <c r="T492" s="45">
        <v>5</v>
      </c>
      <c r="U492" s="45">
        <v>0</v>
      </c>
      <c r="V492" s="45">
        <v>8</v>
      </c>
      <c r="W492" s="45">
        <v>8</v>
      </c>
      <c r="X492" s="45">
        <v>2</v>
      </c>
      <c r="Y492" s="45" t="s">
        <v>3223</v>
      </c>
      <c r="Z492" s="45" t="s">
        <v>4654</v>
      </c>
      <c r="AA492" s="45">
        <v>0</v>
      </c>
      <c r="AB492" s="45" t="b">
        <v>0</v>
      </c>
      <c r="AC492" s="45" t="s">
        <v>3222</v>
      </c>
      <c r="AD492" s="45" t="b">
        <v>0</v>
      </c>
      <c r="AE492" s="45" t="b">
        <v>0</v>
      </c>
      <c r="AF492" s="45" t="b">
        <v>0</v>
      </c>
      <c r="AG492" s="45" t="s">
        <v>3225</v>
      </c>
      <c r="AH492" s="45">
        <v>70</v>
      </c>
      <c r="AI492" s="45" t="b">
        <v>0</v>
      </c>
      <c r="AJ492" s="45" t="b">
        <v>0</v>
      </c>
      <c r="AK492" s="45"/>
      <c r="AL492" s="45" t="b">
        <v>0</v>
      </c>
      <c r="AM492" s="45" t="b">
        <v>0</v>
      </c>
      <c r="AN492" s="45" t="s">
        <v>3222</v>
      </c>
      <c r="AO492" s="45"/>
      <c r="AP492" s="45" t="s">
        <v>3222</v>
      </c>
      <c r="AQ492" s="45" t="s">
        <v>3222</v>
      </c>
      <c r="AR492" s="45"/>
      <c r="AS492" s="45" t="s">
        <v>3226</v>
      </c>
      <c r="AT492" s="45"/>
      <c r="AU492" s="45" t="s">
        <v>3227</v>
      </c>
      <c r="AV492" s="45">
        <v>22.12</v>
      </c>
      <c r="AW492" s="45"/>
      <c r="AX492" s="45" t="b">
        <v>0</v>
      </c>
      <c r="AY492" s="45" t="b">
        <v>0</v>
      </c>
      <c r="AZ492" s="45"/>
      <c r="BA492" s="45"/>
      <c r="BB492" s="45">
        <v>0</v>
      </c>
      <c r="BC492" s="45" t="b">
        <v>0</v>
      </c>
      <c r="BD492" s="45" t="b">
        <v>0</v>
      </c>
      <c r="BE492" s="45">
        <v>22.12</v>
      </c>
      <c r="BF492" s="45"/>
      <c r="BG492" s="45"/>
      <c r="BH492" s="45">
        <v>0</v>
      </c>
      <c r="BI492" s="45" t="s">
        <v>339</v>
      </c>
      <c r="BJ492" s="45"/>
      <c r="BK492" s="45" t="b">
        <v>0</v>
      </c>
      <c r="BL492" s="45" t="s">
        <v>3228</v>
      </c>
      <c r="BM492" s="45" t="s">
        <v>3243</v>
      </c>
      <c r="BN492" s="45">
        <v>156150</v>
      </c>
      <c r="BO492" s="45" t="s">
        <v>3244</v>
      </c>
      <c r="BP492" s="45">
        <v>974</v>
      </c>
      <c r="BQ492" s="45" t="s">
        <v>3245</v>
      </c>
      <c r="BR492" s="45" t="s">
        <v>3256</v>
      </c>
      <c r="BS492" s="45"/>
      <c r="BT492" s="45" t="b">
        <v>0</v>
      </c>
      <c r="BU492" s="45">
        <v>1</v>
      </c>
      <c r="BV492" s="45" t="s">
        <v>3307</v>
      </c>
      <c r="BW492" s="45"/>
      <c r="BX492" s="45"/>
      <c r="BY492" s="45"/>
      <c r="BZ492" s="45"/>
      <c r="CA492" s="47">
        <v>46048</v>
      </c>
      <c r="CB492" s="47">
        <v>45077</v>
      </c>
      <c r="CC492" s="45" t="s">
        <v>3236</v>
      </c>
      <c r="CD492" s="45" t="b">
        <v>0</v>
      </c>
      <c r="CE492" s="45" t="b">
        <v>0</v>
      </c>
      <c r="CF492" s="45" t="b">
        <v>0</v>
      </c>
      <c r="CG492" s="45" t="b">
        <v>0</v>
      </c>
      <c r="CH492" s="45"/>
      <c r="CI492" s="45" t="s">
        <v>337</v>
      </c>
      <c r="CJ492" s="45" t="s">
        <v>3371</v>
      </c>
      <c r="CK492" s="45" t="s">
        <v>3371</v>
      </c>
      <c r="CL492" s="45"/>
      <c r="CM492" s="45">
        <v>22.12</v>
      </c>
      <c r="CN492" s="45"/>
      <c r="CO492" s="45" t="b">
        <v>0</v>
      </c>
      <c r="CP492" s="45" t="s">
        <v>3238</v>
      </c>
      <c r="CQ492" s="45">
        <v>0</v>
      </c>
      <c r="CR492" s="45">
        <v>0</v>
      </c>
      <c r="CS492" s="45"/>
      <c r="CT492" s="45"/>
      <c r="CU492" s="45"/>
      <c r="CV492" s="45">
        <v>0</v>
      </c>
      <c r="CW492" s="45">
        <v>0</v>
      </c>
      <c r="CX492" s="45">
        <v>0</v>
      </c>
      <c r="CY492" s="45">
        <v>0</v>
      </c>
      <c r="CZ492" s="45">
        <v>0</v>
      </c>
      <c r="DA492" s="45">
        <v>0</v>
      </c>
      <c r="DB492" s="45">
        <v>0</v>
      </c>
      <c r="DC492" s="45">
        <v>0</v>
      </c>
      <c r="DD492" s="45">
        <v>0</v>
      </c>
      <c r="DE492" s="45">
        <v>0</v>
      </c>
      <c r="DF492" s="45">
        <v>0</v>
      </c>
      <c r="DG492" s="45">
        <v>0</v>
      </c>
      <c r="DH492" s="45">
        <v>0</v>
      </c>
      <c r="DI492" s="45">
        <v>0</v>
      </c>
      <c r="DJ492" s="45">
        <v>0</v>
      </c>
      <c r="DK492" s="45">
        <v>0</v>
      </c>
      <c r="DL492" s="45">
        <v>0</v>
      </c>
      <c r="DM492" s="45"/>
      <c r="DN492" s="13"/>
      <c r="DO492" s="13">
        <v>0</v>
      </c>
      <c r="DP492" s="13"/>
    </row>
    <row r="493" spans="1:120" hidden="1">
      <c r="A493" s="45" t="s">
        <v>16</v>
      </c>
      <c r="B493" s="45" t="s">
        <v>1843</v>
      </c>
      <c r="C493" s="46"/>
      <c r="D493" s="45"/>
      <c r="E493" s="45">
        <v>20371</v>
      </c>
      <c r="F493" s="45">
        <v>4059779020371</v>
      </c>
      <c r="G493" s="46"/>
      <c r="H493" s="45" t="s">
        <v>337</v>
      </c>
      <c r="I493" s="45" t="s">
        <v>4512</v>
      </c>
      <c r="J493" s="45" t="s">
        <v>3221</v>
      </c>
      <c r="K493" s="45" t="s">
        <v>4655</v>
      </c>
      <c r="L493" s="45"/>
      <c r="M493" s="45">
        <v>48</v>
      </c>
      <c r="N493" s="45">
        <v>4.2</v>
      </c>
      <c r="O493" s="45"/>
      <c r="P493" s="45">
        <v>77</v>
      </c>
      <c r="Q493" s="45" t="s">
        <v>3222</v>
      </c>
      <c r="R493" s="45" t="b">
        <v>0</v>
      </c>
      <c r="S493" s="45"/>
      <c r="T493" s="45">
        <v>4</v>
      </c>
      <c r="U493" s="45">
        <v>467</v>
      </c>
      <c r="V493" s="45">
        <v>4</v>
      </c>
      <c r="W493" s="45">
        <v>4</v>
      </c>
      <c r="X493" s="45">
        <v>0</v>
      </c>
      <c r="Y493" s="45" t="s">
        <v>3249</v>
      </c>
      <c r="Z493" s="45"/>
      <c r="AA493" s="45">
        <v>0</v>
      </c>
      <c r="AB493" s="45" t="b">
        <v>0</v>
      </c>
      <c r="AC493" s="45" t="b">
        <v>0</v>
      </c>
      <c r="AD493" s="45" t="b">
        <v>0</v>
      </c>
      <c r="AE493" s="45" t="b">
        <v>0</v>
      </c>
      <c r="AF493" s="45" t="b">
        <v>0</v>
      </c>
      <c r="AG493" s="45" t="s">
        <v>3279</v>
      </c>
      <c r="AH493" s="45">
        <v>45</v>
      </c>
      <c r="AI493" s="45" t="b">
        <v>0</v>
      </c>
      <c r="AJ493" s="45" t="b">
        <v>0</v>
      </c>
      <c r="AK493" s="45"/>
      <c r="AL493" s="45" t="b">
        <v>0</v>
      </c>
      <c r="AM493" s="45"/>
      <c r="AN493" s="45"/>
      <c r="AO493" s="45"/>
      <c r="AP493" s="45"/>
      <c r="AQ493" s="45"/>
      <c r="AR493" s="45"/>
      <c r="AS493" s="45"/>
      <c r="AT493" s="45"/>
      <c r="AU493" s="45" t="s">
        <v>3251</v>
      </c>
      <c r="AV493" s="45">
        <v>10.31</v>
      </c>
      <c r="AW493" s="45" t="s">
        <v>76</v>
      </c>
      <c r="AX493" s="45" t="b">
        <v>0</v>
      </c>
      <c r="AY493" s="45" t="b">
        <v>0</v>
      </c>
      <c r="AZ493" s="45"/>
      <c r="BA493" s="45"/>
      <c r="BB493" s="45">
        <v>0</v>
      </c>
      <c r="BC493" s="45" t="s">
        <v>3222</v>
      </c>
      <c r="BD493" s="45" t="s">
        <v>3222</v>
      </c>
      <c r="BE493" s="45">
        <v>10.31</v>
      </c>
      <c r="BF493" s="45"/>
      <c r="BG493" s="45"/>
      <c r="BH493" s="45">
        <v>1</v>
      </c>
      <c r="BI493" s="45" t="s">
        <v>330</v>
      </c>
      <c r="BJ493" s="45"/>
      <c r="BK493" s="45" t="s">
        <v>3222</v>
      </c>
      <c r="BL493" s="45" t="s">
        <v>3228</v>
      </c>
      <c r="BM493" s="45" t="s">
        <v>3243</v>
      </c>
      <c r="BN493" s="45">
        <v>298511</v>
      </c>
      <c r="BO493" s="45" t="s">
        <v>3333</v>
      </c>
      <c r="BP493" s="45">
        <v>1492</v>
      </c>
      <c r="BQ493" s="45" t="s">
        <v>3334</v>
      </c>
      <c r="BR493" s="45" t="s">
        <v>3246</v>
      </c>
      <c r="BS493" s="45"/>
      <c r="BT493" s="45" t="b">
        <v>0</v>
      </c>
      <c r="BU493" s="45">
        <v>1</v>
      </c>
      <c r="BV493" s="45" t="s">
        <v>3307</v>
      </c>
      <c r="BW493" s="45"/>
      <c r="BX493" s="45"/>
      <c r="BY493" s="45"/>
      <c r="BZ493" s="45"/>
      <c r="CA493" s="47">
        <v>46048</v>
      </c>
      <c r="CB493" s="47">
        <v>45077</v>
      </c>
      <c r="CC493" s="45" t="s">
        <v>4039</v>
      </c>
      <c r="CD493" s="45" t="b">
        <v>0</v>
      </c>
      <c r="CE493" s="45" t="b">
        <v>0</v>
      </c>
      <c r="CF493" s="45" t="b">
        <v>0</v>
      </c>
      <c r="CG493" s="45" t="b">
        <v>0</v>
      </c>
      <c r="CH493" s="45"/>
      <c r="CI493" s="45" t="s">
        <v>337</v>
      </c>
      <c r="CJ493" s="45" t="s">
        <v>3371</v>
      </c>
      <c r="CK493" s="45" t="s">
        <v>3371</v>
      </c>
      <c r="CL493" s="45"/>
      <c r="CM493" s="45"/>
      <c r="CN493" s="45"/>
      <c r="CO493" s="45" t="b">
        <v>0</v>
      </c>
      <c r="CP493" s="45" t="s">
        <v>3238</v>
      </c>
      <c r="CQ493" s="45">
        <v>0</v>
      </c>
      <c r="CR493" s="45">
        <v>0</v>
      </c>
      <c r="CS493" s="45"/>
      <c r="CT493" s="45"/>
      <c r="CU493" s="45"/>
      <c r="CV493" s="45">
        <v>0</v>
      </c>
      <c r="CW493" s="45"/>
      <c r="CX493" s="45"/>
      <c r="CY493" s="45">
        <v>0</v>
      </c>
      <c r="CZ493" s="45"/>
      <c r="DA493" s="45"/>
      <c r="DB493" s="45"/>
      <c r="DC493" s="45"/>
      <c r="DD493" s="45"/>
      <c r="DE493" s="45"/>
      <c r="DF493" s="45"/>
      <c r="DG493" s="45"/>
      <c r="DH493" s="45"/>
      <c r="DI493" s="45"/>
      <c r="DJ493" s="45"/>
      <c r="DK493" s="45"/>
      <c r="DL493" s="45"/>
      <c r="DM493" s="45"/>
      <c r="DN493" s="13"/>
      <c r="DO493" s="13">
        <v>0</v>
      </c>
      <c r="DP493" s="13"/>
    </row>
    <row r="494" spans="1:120" hidden="1">
      <c r="A494" s="45" t="s">
        <v>16</v>
      </c>
      <c r="B494" s="45" t="s">
        <v>1879</v>
      </c>
      <c r="C494" s="45" t="s">
        <v>4656</v>
      </c>
      <c r="D494" s="45"/>
      <c r="E494" s="45">
        <v>34033</v>
      </c>
      <c r="F494" s="45">
        <v>4059779034033</v>
      </c>
      <c r="G494" s="46"/>
      <c r="H494" s="45" t="s">
        <v>337</v>
      </c>
      <c r="I494" s="45" t="s">
        <v>3276</v>
      </c>
      <c r="J494" s="45" t="s">
        <v>3776</v>
      </c>
      <c r="K494" s="45" t="s">
        <v>4657</v>
      </c>
      <c r="L494" s="45" t="s">
        <v>201</v>
      </c>
      <c r="M494" s="45">
        <v>144</v>
      </c>
      <c r="N494" s="45">
        <v>4.5</v>
      </c>
      <c r="O494" s="45"/>
      <c r="P494" s="45">
        <v>138</v>
      </c>
      <c r="Q494" s="45" t="s">
        <v>3222</v>
      </c>
      <c r="R494" s="45" t="b">
        <v>0</v>
      </c>
      <c r="S494" s="45"/>
      <c r="T494" s="45">
        <v>5</v>
      </c>
      <c r="U494" s="45">
        <v>0</v>
      </c>
      <c r="V494" s="45">
        <v>11</v>
      </c>
      <c r="W494" s="45">
        <v>11</v>
      </c>
      <c r="X494" s="45">
        <v>2</v>
      </c>
      <c r="Y494" s="45" t="s">
        <v>3223</v>
      </c>
      <c r="Z494" s="45" t="s">
        <v>4658</v>
      </c>
      <c r="AA494" s="45">
        <v>0</v>
      </c>
      <c r="AB494" s="45" t="b">
        <v>0</v>
      </c>
      <c r="AC494" s="45" t="s">
        <v>3222</v>
      </c>
      <c r="AD494" s="45" t="b">
        <v>0</v>
      </c>
      <c r="AE494" s="45" t="b">
        <v>0</v>
      </c>
      <c r="AF494" s="45" t="b">
        <v>0</v>
      </c>
      <c r="AG494" s="45" t="s">
        <v>3279</v>
      </c>
      <c r="AH494" s="45">
        <v>80</v>
      </c>
      <c r="AI494" s="45" t="b">
        <v>0</v>
      </c>
      <c r="AJ494" s="45" t="b">
        <v>0</v>
      </c>
      <c r="AK494" s="45"/>
      <c r="AL494" s="45" t="b">
        <v>0</v>
      </c>
      <c r="AM494" s="45" t="b">
        <v>0</v>
      </c>
      <c r="AN494" s="45" t="b">
        <v>0</v>
      </c>
      <c r="AO494" s="45" t="b">
        <v>0</v>
      </c>
      <c r="AP494" s="45" t="b">
        <v>0</v>
      </c>
      <c r="AQ494" s="45" t="s">
        <v>3222</v>
      </c>
      <c r="AR494" s="45" t="b">
        <v>0</v>
      </c>
      <c r="AS494" s="45" t="s">
        <v>3297</v>
      </c>
      <c r="AT494" s="45"/>
      <c r="AU494" s="45" t="s">
        <v>3227</v>
      </c>
      <c r="AV494" s="45">
        <v>16.75</v>
      </c>
      <c r="AW494" s="45" t="s">
        <v>4659</v>
      </c>
      <c r="AX494" s="45" t="b">
        <v>0</v>
      </c>
      <c r="AY494" s="45" t="s">
        <v>3222</v>
      </c>
      <c r="AZ494" s="45"/>
      <c r="BA494" s="45" t="s">
        <v>4660</v>
      </c>
      <c r="BB494" s="45">
        <v>1</v>
      </c>
      <c r="BC494" s="45" t="s">
        <v>3222</v>
      </c>
      <c r="BD494" s="45" t="b">
        <v>0</v>
      </c>
      <c r="BE494" s="45">
        <v>29.99</v>
      </c>
      <c r="BF494" s="45"/>
      <c r="BG494" s="45"/>
      <c r="BH494" s="45">
        <v>2</v>
      </c>
      <c r="BI494" s="45" t="s">
        <v>330</v>
      </c>
      <c r="BJ494" s="45"/>
      <c r="BK494" s="45" t="b">
        <v>0</v>
      </c>
      <c r="BL494" s="45" t="s">
        <v>3228</v>
      </c>
      <c r="BM494" s="45" t="s">
        <v>3243</v>
      </c>
      <c r="BN494" s="45">
        <v>62070</v>
      </c>
      <c r="BO494" s="45" t="s">
        <v>3559</v>
      </c>
      <c r="BP494" s="45">
        <v>175</v>
      </c>
      <c r="BQ494" s="45" t="s">
        <v>3560</v>
      </c>
      <c r="BR494" s="45" t="s">
        <v>3246</v>
      </c>
      <c r="BS494" s="45" t="s">
        <v>3233</v>
      </c>
      <c r="BT494" s="45" t="b">
        <v>0</v>
      </c>
      <c r="BU494" s="45">
        <v>3</v>
      </c>
      <c r="BV494" s="45" t="s">
        <v>4661</v>
      </c>
      <c r="BW494" s="45" t="s">
        <v>3235</v>
      </c>
      <c r="BX494" s="46"/>
      <c r="BY494" s="45"/>
      <c r="BZ494" s="45"/>
      <c r="CA494" s="47">
        <v>46048</v>
      </c>
      <c r="CB494" s="47">
        <v>45035</v>
      </c>
      <c r="CC494" s="45" t="s">
        <v>3561</v>
      </c>
      <c r="CD494" s="45" t="b">
        <v>0</v>
      </c>
      <c r="CE494" s="45" t="b">
        <v>0</v>
      </c>
      <c r="CF494" s="45" t="b">
        <v>0</v>
      </c>
      <c r="CG494" s="45" t="b">
        <v>0</v>
      </c>
      <c r="CH494" s="45"/>
      <c r="CI494" s="45" t="s">
        <v>337</v>
      </c>
      <c r="CJ494" s="45" t="s">
        <v>3370</v>
      </c>
      <c r="CK494" s="45" t="s">
        <v>3371</v>
      </c>
      <c r="CL494" s="45"/>
      <c r="CM494" s="45"/>
      <c r="CN494" s="45"/>
      <c r="CO494" s="45" t="s">
        <v>3222</v>
      </c>
      <c r="CP494" s="45" t="s">
        <v>3238</v>
      </c>
      <c r="CQ494" s="45">
        <v>0</v>
      </c>
      <c r="CR494" s="45">
        <v>0</v>
      </c>
      <c r="CS494" s="45">
        <v>0.38100000000000001</v>
      </c>
      <c r="CT494" s="45"/>
      <c r="CU494" s="45"/>
      <c r="CV494" s="45">
        <v>2</v>
      </c>
      <c r="CW494" s="45">
        <v>0</v>
      </c>
      <c r="CX494" s="45">
        <v>0</v>
      </c>
      <c r="CY494" s="45">
        <v>0</v>
      </c>
      <c r="CZ494" s="45">
        <v>0</v>
      </c>
      <c r="DA494" s="45">
        <v>0</v>
      </c>
      <c r="DB494" s="45">
        <v>0</v>
      </c>
      <c r="DC494" s="45">
        <v>0</v>
      </c>
      <c r="DD494" s="45">
        <v>0</v>
      </c>
      <c r="DE494" s="45">
        <v>0</v>
      </c>
      <c r="DF494" s="45">
        <v>0</v>
      </c>
      <c r="DG494" s="45">
        <v>0</v>
      </c>
      <c r="DH494" s="45">
        <v>0</v>
      </c>
      <c r="DI494" s="45">
        <v>0</v>
      </c>
      <c r="DJ494" s="45">
        <v>0</v>
      </c>
      <c r="DK494" s="45">
        <v>0</v>
      </c>
      <c r="DL494" s="45">
        <v>0</v>
      </c>
      <c r="DM494" s="45">
        <v>1</v>
      </c>
      <c r="DN494" s="13">
        <v>0</v>
      </c>
      <c r="DO494" s="13">
        <v>0</v>
      </c>
      <c r="DP494" s="13"/>
    </row>
    <row r="495" spans="1:120" hidden="1">
      <c r="A495" s="45" t="s">
        <v>16</v>
      </c>
      <c r="B495" s="45" t="s">
        <v>2484</v>
      </c>
      <c r="C495" s="45" t="s">
        <v>4417</v>
      </c>
      <c r="D495" s="45"/>
      <c r="E495" s="45">
        <v>33463</v>
      </c>
      <c r="F495" s="45">
        <v>4059779033463</v>
      </c>
      <c r="G495" s="46"/>
      <c r="H495" s="45" t="s">
        <v>337</v>
      </c>
      <c r="I495" s="45" t="s">
        <v>3276</v>
      </c>
      <c r="J495" s="45" t="s">
        <v>3776</v>
      </c>
      <c r="K495" s="45" t="s">
        <v>4662</v>
      </c>
      <c r="L495" s="45" t="s">
        <v>201</v>
      </c>
      <c r="M495" s="45">
        <v>740</v>
      </c>
      <c r="N495" s="45">
        <v>3</v>
      </c>
      <c r="O495" s="45">
        <v>1.8</v>
      </c>
      <c r="P495" s="45">
        <v>118</v>
      </c>
      <c r="Q495" s="45" t="s">
        <v>3222</v>
      </c>
      <c r="R495" s="45" t="b">
        <v>0</v>
      </c>
      <c r="S495" s="45"/>
      <c r="T495" s="45">
        <v>5</v>
      </c>
      <c r="U495" s="45">
        <v>0</v>
      </c>
      <c r="V495" s="45">
        <v>11</v>
      </c>
      <c r="W495" s="45">
        <v>11</v>
      </c>
      <c r="X495" s="45">
        <v>2</v>
      </c>
      <c r="Y495" s="45" t="s">
        <v>3223</v>
      </c>
      <c r="Z495" s="45"/>
      <c r="AA495" s="45">
        <v>0</v>
      </c>
      <c r="AB495" s="45" t="b">
        <v>0</v>
      </c>
      <c r="AC495" s="45" t="s">
        <v>3222</v>
      </c>
      <c r="AD495" s="45" t="b">
        <v>0</v>
      </c>
      <c r="AE495" s="45" t="b">
        <v>0</v>
      </c>
      <c r="AF495" s="45" t="b">
        <v>0</v>
      </c>
      <c r="AG495" s="45" t="s">
        <v>3279</v>
      </c>
      <c r="AH495" s="45">
        <v>65</v>
      </c>
      <c r="AI495" s="45" t="b">
        <v>0</v>
      </c>
      <c r="AJ495" s="45" t="b">
        <v>0</v>
      </c>
      <c r="AK495" s="45"/>
      <c r="AL495" s="45" t="b">
        <v>0</v>
      </c>
      <c r="AM495" s="45" t="b">
        <v>0</v>
      </c>
      <c r="AN495" s="45" t="b">
        <v>0</v>
      </c>
      <c r="AO495" s="45" t="b">
        <v>0</v>
      </c>
      <c r="AP495" s="45" t="b">
        <v>0</v>
      </c>
      <c r="AQ495" s="45" t="s">
        <v>3222</v>
      </c>
      <c r="AR495" s="45" t="b">
        <v>0</v>
      </c>
      <c r="AS495" s="45" t="s">
        <v>3297</v>
      </c>
      <c r="AT495" s="45"/>
      <c r="AU495" s="45" t="s">
        <v>3227</v>
      </c>
      <c r="AV495" s="45">
        <v>23.01</v>
      </c>
      <c r="AW495" s="45" t="s">
        <v>76</v>
      </c>
      <c r="AX495" s="45" t="b">
        <v>0</v>
      </c>
      <c r="AY495" s="45" t="s">
        <v>3222</v>
      </c>
      <c r="AZ495" s="45"/>
      <c r="BA495" s="45" t="s">
        <v>4663</v>
      </c>
      <c r="BB495" s="45">
        <v>1</v>
      </c>
      <c r="BC495" s="45" t="s">
        <v>3222</v>
      </c>
      <c r="BD495" s="45" t="s">
        <v>3222</v>
      </c>
      <c r="BE495" s="45">
        <v>23.01</v>
      </c>
      <c r="BF495" s="45">
        <v>24.99</v>
      </c>
      <c r="BG495" s="45"/>
      <c r="BH495" s="45">
        <v>1</v>
      </c>
      <c r="BI495" s="45" t="s">
        <v>330</v>
      </c>
      <c r="BJ495" s="45"/>
      <c r="BK495" s="45" t="s">
        <v>3222</v>
      </c>
      <c r="BL495" s="45" t="s">
        <v>3228</v>
      </c>
      <c r="BM495" s="45" t="s">
        <v>3243</v>
      </c>
      <c r="BN495" s="45">
        <v>180344</v>
      </c>
      <c r="BO495" s="45" t="s">
        <v>3498</v>
      </c>
      <c r="BP495" s="45">
        <v>1127</v>
      </c>
      <c r="BQ495" s="45" t="s">
        <v>3499</v>
      </c>
      <c r="BR495" s="45" t="s">
        <v>3246</v>
      </c>
      <c r="BS495" s="45" t="s">
        <v>3233</v>
      </c>
      <c r="BT495" s="45" t="b">
        <v>0</v>
      </c>
      <c r="BU495" s="45">
        <v>3</v>
      </c>
      <c r="BV495" s="45" t="s">
        <v>4420</v>
      </c>
      <c r="BW495" s="45" t="s">
        <v>3235</v>
      </c>
      <c r="BX495" s="46"/>
      <c r="BY495" s="45"/>
      <c r="BZ495" s="45"/>
      <c r="CA495" s="47">
        <v>46048</v>
      </c>
      <c r="CB495" s="47">
        <v>45035</v>
      </c>
      <c r="CC495" s="45" t="s">
        <v>3561</v>
      </c>
      <c r="CD495" s="45" t="b">
        <v>0</v>
      </c>
      <c r="CE495" s="45" t="b">
        <v>0</v>
      </c>
      <c r="CF495" s="45" t="b">
        <v>0</v>
      </c>
      <c r="CG495" s="45" t="b">
        <v>0</v>
      </c>
      <c r="CH495" s="45"/>
      <c r="CI495" s="45" t="s">
        <v>337</v>
      </c>
      <c r="CJ495" s="45" t="s">
        <v>3370</v>
      </c>
      <c r="CK495" s="45" t="s">
        <v>3371</v>
      </c>
      <c r="CL495" s="45"/>
      <c r="CM495" s="45">
        <v>31.92</v>
      </c>
      <c r="CN495" s="45"/>
      <c r="CO495" s="45" t="b">
        <v>0</v>
      </c>
      <c r="CP495" s="45" t="s">
        <v>3238</v>
      </c>
      <c r="CQ495" s="45">
        <v>0</v>
      </c>
      <c r="CR495" s="45">
        <v>0</v>
      </c>
      <c r="CS495" s="45">
        <v>0.38900000000000001</v>
      </c>
      <c r="CT495" s="45"/>
      <c r="CU495" s="45"/>
      <c r="CV495" s="45">
        <v>8</v>
      </c>
      <c r="CW495" s="45">
        <v>46</v>
      </c>
      <c r="CX495" s="45">
        <v>632.5</v>
      </c>
      <c r="CY495" s="45">
        <v>0</v>
      </c>
      <c r="CZ495" s="45">
        <v>0</v>
      </c>
      <c r="DA495" s="45">
        <v>0</v>
      </c>
      <c r="DB495" s="45">
        <v>0</v>
      </c>
      <c r="DC495" s="45">
        <v>0</v>
      </c>
      <c r="DD495" s="45">
        <v>0</v>
      </c>
      <c r="DE495" s="45">
        <v>0</v>
      </c>
      <c r="DF495" s="45">
        <v>0</v>
      </c>
      <c r="DG495" s="45">
        <v>0</v>
      </c>
      <c r="DH495" s="45">
        <v>0</v>
      </c>
      <c r="DI495" s="45">
        <v>0</v>
      </c>
      <c r="DJ495" s="45">
        <v>0</v>
      </c>
      <c r="DK495" s="45">
        <v>0</v>
      </c>
      <c r="DL495" s="45">
        <v>0</v>
      </c>
      <c r="DM495" s="45"/>
      <c r="DN495" s="13"/>
      <c r="DO495" s="13">
        <v>0</v>
      </c>
      <c r="DP495" s="13"/>
    </row>
    <row r="496" spans="1:120" hidden="1">
      <c r="A496" s="45" t="s">
        <v>16</v>
      </c>
      <c r="B496" s="45" t="s">
        <v>2687</v>
      </c>
      <c r="C496" s="45" t="s">
        <v>4642</v>
      </c>
      <c r="D496" s="45"/>
      <c r="E496" s="45">
        <v>30387</v>
      </c>
      <c r="F496" s="45">
        <v>4059779030387</v>
      </c>
      <c r="G496" s="46"/>
      <c r="H496" s="45" t="s">
        <v>337</v>
      </c>
      <c r="I496" s="45" t="s">
        <v>3276</v>
      </c>
      <c r="J496" s="45" t="s">
        <v>3221</v>
      </c>
      <c r="K496" s="45" t="s">
        <v>4664</v>
      </c>
      <c r="L496" s="45" t="s">
        <v>193</v>
      </c>
      <c r="M496" s="45">
        <v>3187</v>
      </c>
      <c r="N496" s="45">
        <v>3.9</v>
      </c>
      <c r="O496" s="45">
        <v>4</v>
      </c>
      <c r="P496" s="45">
        <v>90</v>
      </c>
      <c r="Q496" s="45" t="s">
        <v>3222</v>
      </c>
      <c r="R496" s="45" t="s">
        <v>3222</v>
      </c>
      <c r="S496" s="45" t="s">
        <v>3305</v>
      </c>
      <c r="T496" s="45">
        <v>5</v>
      </c>
      <c r="U496" s="45">
        <v>0</v>
      </c>
      <c r="V496" s="45">
        <v>8</v>
      </c>
      <c r="W496" s="45">
        <v>8</v>
      </c>
      <c r="X496" s="45">
        <v>1</v>
      </c>
      <c r="Y496" s="45" t="s">
        <v>3223</v>
      </c>
      <c r="Z496" s="45" t="s">
        <v>4665</v>
      </c>
      <c r="AA496" s="45">
        <v>0</v>
      </c>
      <c r="AB496" s="45" t="b">
        <v>0</v>
      </c>
      <c r="AC496" s="45" t="s">
        <v>3222</v>
      </c>
      <c r="AD496" s="45" t="b">
        <v>0</v>
      </c>
      <c r="AE496" s="45" t="b">
        <v>0</v>
      </c>
      <c r="AF496" s="45" t="b">
        <v>0</v>
      </c>
      <c r="AG496" s="45" t="s">
        <v>3279</v>
      </c>
      <c r="AH496" s="45">
        <v>75</v>
      </c>
      <c r="AI496" s="45" t="b">
        <v>0</v>
      </c>
      <c r="AJ496" s="45" t="b">
        <v>0</v>
      </c>
      <c r="AK496" s="45"/>
      <c r="AL496" s="45" t="b">
        <v>0</v>
      </c>
      <c r="AM496" s="45" t="b">
        <v>0</v>
      </c>
      <c r="AN496" s="45" t="s">
        <v>3222</v>
      </c>
      <c r="AO496" s="45"/>
      <c r="AP496" s="45" t="s">
        <v>3222</v>
      </c>
      <c r="AQ496" s="45" t="s">
        <v>3222</v>
      </c>
      <c r="AR496" s="45" t="b">
        <v>0</v>
      </c>
      <c r="AS496" s="45" t="s">
        <v>3226</v>
      </c>
      <c r="AT496" s="45"/>
      <c r="AU496" s="45" t="s">
        <v>3227</v>
      </c>
      <c r="AV496" s="45">
        <v>13.18</v>
      </c>
      <c r="AW496" s="45" t="s">
        <v>76</v>
      </c>
      <c r="AX496" s="45" t="b">
        <v>0</v>
      </c>
      <c r="AY496" s="45" t="s">
        <v>3222</v>
      </c>
      <c r="AZ496" s="45"/>
      <c r="BA496" s="45" t="s">
        <v>497</v>
      </c>
      <c r="BB496" s="45">
        <v>1</v>
      </c>
      <c r="BC496" s="45" t="s">
        <v>3222</v>
      </c>
      <c r="BD496" s="45" t="s">
        <v>3222</v>
      </c>
      <c r="BE496" s="45">
        <v>13.18</v>
      </c>
      <c r="BF496" s="45">
        <v>14.99</v>
      </c>
      <c r="BG496" s="45"/>
      <c r="BH496" s="45">
        <v>1</v>
      </c>
      <c r="BI496" s="45" t="s">
        <v>330</v>
      </c>
      <c r="BJ496" s="45"/>
      <c r="BK496" s="45" t="s">
        <v>3222</v>
      </c>
      <c r="BL496" s="45" t="s">
        <v>3228</v>
      </c>
      <c r="BM496" s="45" t="s">
        <v>3243</v>
      </c>
      <c r="BN496" s="45">
        <v>62136</v>
      </c>
      <c r="BO496" s="45" t="s">
        <v>3280</v>
      </c>
      <c r="BP496" s="45">
        <v>147</v>
      </c>
      <c r="BQ496" s="45" t="s">
        <v>3281</v>
      </c>
      <c r="BR496" s="45" t="s">
        <v>3256</v>
      </c>
      <c r="BS496" s="45" t="s">
        <v>3233</v>
      </c>
      <c r="BT496" s="45" t="b">
        <v>0</v>
      </c>
      <c r="BU496" s="45">
        <v>2</v>
      </c>
      <c r="BV496" s="45" t="s">
        <v>4646</v>
      </c>
      <c r="BW496" s="45" t="s">
        <v>3235</v>
      </c>
      <c r="BX496" s="46"/>
      <c r="BY496" s="45"/>
      <c r="BZ496" s="45"/>
      <c r="CA496" s="47">
        <v>46048</v>
      </c>
      <c r="CB496" s="47">
        <v>45035</v>
      </c>
      <c r="CC496" s="45" t="s">
        <v>3284</v>
      </c>
      <c r="CD496" s="45" t="b">
        <v>0</v>
      </c>
      <c r="CE496" s="45" t="b">
        <v>0</v>
      </c>
      <c r="CF496" s="45" t="b">
        <v>0</v>
      </c>
      <c r="CG496" s="45" t="b">
        <v>0</v>
      </c>
      <c r="CH496" s="45"/>
      <c r="CI496" s="45" t="s">
        <v>337</v>
      </c>
      <c r="CJ496" s="45" t="s">
        <v>3237</v>
      </c>
      <c r="CK496" s="45" t="s">
        <v>3237</v>
      </c>
      <c r="CL496" s="45"/>
      <c r="CM496" s="45"/>
      <c r="CN496" s="45"/>
      <c r="CO496" s="45" t="b">
        <v>0</v>
      </c>
      <c r="CP496" s="45" t="s">
        <v>3238</v>
      </c>
      <c r="CQ496" s="45">
        <v>0</v>
      </c>
      <c r="CR496" s="45">
        <v>0</v>
      </c>
      <c r="CS496" s="45">
        <v>0.58609999999999995</v>
      </c>
      <c r="CT496" s="45"/>
      <c r="CU496" s="45"/>
      <c r="CV496" s="45">
        <v>139</v>
      </c>
      <c r="CW496" s="45">
        <v>16</v>
      </c>
      <c r="CX496" s="45">
        <v>94.4</v>
      </c>
      <c r="CY496" s="45">
        <v>0</v>
      </c>
      <c r="CZ496" s="45">
        <v>0</v>
      </c>
      <c r="DA496" s="45">
        <v>0</v>
      </c>
      <c r="DB496" s="45">
        <v>0</v>
      </c>
      <c r="DC496" s="45">
        <v>17</v>
      </c>
      <c r="DD496" s="45">
        <v>126.89</v>
      </c>
      <c r="DE496" s="45">
        <v>94.4</v>
      </c>
      <c r="DF496" s="45">
        <v>16</v>
      </c>
      <c r="DG496" s="45">
        <v>0</v>
      </c>
      <c r="DH496" s="45">
        <v>0</v>
      </c>
      <c r="DI496" s="45">
        <v>0</v>
      </c>
      <c r="DJ496" s="45">
        <v>0</v>
      </c>
      <c r="DK496" s="45">
        <v>0</v>
      </c>
      <c r="DL496" s="45">
        <v>0</v>
      </c>
      <c r="DM496" s="45"/>
      <c r="DN496" s="13"/>
      <c r="DO496" s="13">
        <v>0</v>
      </c>
      <c r="DP496" s="13"/>
    </row>
    <row r="497" spans="1:120" hidden="1">
      <c r="A497" s="45" t="s">
        <v>16</v>
      </c>
      <c r="B497" s="45" t="s">
        <v>2888</v>
      </c>
      <c r="C497" s="45" t="s">
        <v>4666</v>
      </c>
      <c r="D497" s="45"/>
      <c r="E497" s="45">
        <v>29541</v>
      </c>
      <c r="F497" s="45">
        <v>4059779029541</v>
      </c>
      <c r="G497" s="46"/>
      <c r="H497" s="45" t="s">
        <v>195</v>
      </c>
      <c r="I497" s="45" t="s">
        <v>3220</v>
      </c>
      <c r="J497" s="45" t="s">
        <v>3221</v>
      </c>
      <c r="K497" s="45" t="s">
        <v>4667</v>
      </c>
      <c r="L497" s="45" t="s">
        <v>195</v>
      </c>
      <c r="M497" s="45">
        <v>12</v>
      </c>
      <c r="N497" s="45">
        <v>4</v>
      </c>
      <c r="O497" s="45"/>
      <c r="P497" s="45">
        <v>98</v>
      </c>
      <c r="Q497" s="45" t="s">
        <v>3222</v>
      </c>
      <c r="R497" s="45" t="b">
        <v>0</v>
      </c>
      <c r="S497" s="45"/>
      <c r="T497" s="45">
        <v>5</v>
      </c>
      <c r="U497" s="45">
        <v>0</v>
      </c>
      <c r="V497" s="45">
        <v>7</v>
      </c>
      <c r="W497" s="45">
        <v>7</v>
      </c>
      <c r="X497" s="45">
        <v>0</v>
      </c>
      <c r="Y497" s="45" t="s">
        <v>3223</v>
      </c>
      <c r="Z497" s="45"/>
      <c r="AA497" s="45">
        <v>0</v>
      </c>
      <c r="AB497" s="45" t="b">
        <v>0</v>
      </c>
      <c r="AC497" s="45" t="s">
        <v>3222</v>
      </c>
      <c r="AD497" s="45" t="b">
        <v>0</v>
      </c>
      <c r="AE497" s="45" t="b">
        <v>0</v>
      </c>
      <c r="AF497" s="45" t="b">
        <v>0</v>
      </c>
      <c r="AG497" s="45" t="s">
        <v>3225</v>
      </c>
      <c r="AH497" s="45">
        <v>70</v>
      </c>
      <c r="AI497" s="45" t="b">
        <v>0</v>
      </c>
      <c r="AJ497" s="45" t="b">
        <v>0</v>
      </c>
      <c r="AK497" s="45"/>
      <c r="AL497" s="45" t="b">
        <v>0</v>
      </c>
      <c r="AM497" s="45" t="b">
        <v>0</v>
      </c>
      <c r="AN497" s="45" t="b">
        <v>0</v>
      </c>
      <c r="AO497" s="45"/>
      <c r="AP497" s="45" t="b">
        <v>0</v>
      </c>
      <c r="AQ497" s="45" t="s">
        <v>3222</v>
      </c>
      <c r="AR497" s="45" t="b">
        <v>0</v>
      </c>
      <c r="AS497" s="45" t="s">
        <v>3226</v>
      </c>
      <c r="AT497" s="45"/>
      <c r="AU497" s="45" t="s">
        <v>3227</v>
      </c>
      <c r="AV497" s="45">
        <v>16.93</v>
      </c>
      <c r="AW497" s="45"/>
      <c r="AX497" s="45" t="b">
        <v>0</v>
      </c>
      <c r="AY497" s="45" t="b">
        <v>0</v>
      </c>
      <c r="AZ497" s="45"/>
      <c r="BA497" s="45"/>
      <c r="BB497" s="45">
        <v>0</v>
      </c>
      <c r="BC497" s="45" t="b">
        <v>0</v>
      </c>
      <c r="BD497" s="45" t="b">
        <v>0</v>
      </c>
      <c r="BE497" s="45">
        <v>16.93</v>
      </c>
      <c r="BF497" s="45"/>
      <c r="BG497" s="45"/>
      <c r="BH497" s="45">
        <v>0</v>
      </c>
      <c r="BI497" s="45" t="s">
        <v>339</v>
      </c>
      <c r="BJ497" s="45"/>
      <c r="BK497" s="45" t="b">
        <v>0</v>
      </c>
      <c r="BL497" s="45" t="s">
        <v>3228</v>
      </c>
      <c r="BM497" s="45"/>
      <c r="BN497" s="45">
        <v>344941</v>
      </c>
      <c r="BO497" s="45"/>
      <c r="BP497" s="45"/>
      <c r="BQ497" s="45"/>
      <c r="BR497" s="45" t="s">
        <v>3448</v>
      </c>
      <c r="BS497" s="45"/>
      <c r="BT497" s="45" t="b">
        <v>0</v>
      </c>
      <c r="BU497" s="45">
        <v>1</v>
      </c>
      <c r="BV497" s="45" t="s">
        <v>3307</v>
      </c>
      <c r="BW497" s="45"/>
      <c r="BX497" s="45"/>
      <c r="BY497" s="45"/>
      <c r="BZ497" s="45"/>
      <c r="CA497" s="47">
        <v>46048</v>
      </c>
      <c r="CB497" s="47">
        <v>45077</v>
      </c>
      <c r="CC497" s="45" t="s">
        <v>3236</v>
      </c>
      <c r="CD497" s="45" t="b">
        <v>0</v>
      </c>
      <c r="CE497" s="45" t="b">
        <v>0</v>
      </c>
      <c r="CF497" s="45" t="b">
        <v>0</v>
      </c>
      <c r="CG497" s="45" t="b">
        <v>0</v>
      </c>
      <c r="CH497" s="45"/>
      <c r="CI497" s="45" t="s">
        <v>337</v>
      </c>
      <c r="CJ497" s="45" t="s">
        <v>4557</v>
      </c>
      <c r="CK497" s="45" t="s">
        <v>4557</v>
      </c>
      <c r="CL497" s="45"/>
      <c r="CM497" s="45"/>
      <c r="CN497" s="45"/>
      <c r="CO497" s="45" t="b">
        <v>0</v>
      </c>
      <c r="CP497" s="45" t="s">
        <v>3238</v>
      </c>
      <c r="CQ497" s="45">
        <v>0</v>
      </c>
      <c r="CR497" s="45">
        <v>0</v>
      </c>
      <c r="CS497" s="45">
        <v>0.22370000000000001</v>
      </c>
      <c r="CT497" s="45"/>
      <c r="CU497" s="45"/>
      <c r="CV497" s="45">
        <v>0</v>
      </c>
      <c r="CW497" s="45">
        <v>0</v>
      </c>
      <c r="CX497" s="45">
        <v>0</v>
      </c>
      <c r="CY497" s="45">
        <v>0</v>
      </c>
      <c r="CZ497" s="45"/>
      <c r="DA497" s="45">
        <v>0</v>
      </c>
      <c r="DB497" s="45">
        <v>0</v>
      </c>
      <c r="DC497" s="45"/>
      <c r="DD497" s="45"/>
      <c r="DE497" s="45">
        <v>0</v>
      </c>
      <c r="DF497" s="45">
        <v>0</v>
      </c>
      <c r="DG497" s="45">
        <v>0</v>
      </c>
      <c r="DH497" s="45"/>
      <c r="DI497" s="45"/>
      <c r="DJ497" s="45"/>
      <c r="DK497" s="45"/>
      <c r="DL497" s="45">
        <v>0</v>
      </c>
      <c r="DM497" s="45"/>
      <c r="DN497" s="13"/>
      <c r="DO497" s="13"/>
      <c r="DP497" s="13"/>
    </row>
    <row r="498" spans="1:120" hidden="1">
      <c r="A498" s="45" t="s">
        <v>16</v>
      </c>
      <c r="B498" s="45" t="s">
        <v>412</v>
      </c>
      <c r="C498" s="46"/>
      <c r="D498" s="45"/>
      <c r="E498" s="45">
        <v>29527</v>
      </c>
      <c r="F498" s="45">
        <v>4059779029527</v>
      </c>
      <c r="G498" s="46"/>
      <c r="H498" s="45" t="s">
        <v>195</v>
      </c>
      <c r="I498" s="45" t="s">
        <v>3220</v>
      </c>
      <c r="J498" s="45" t="s">
        <v>3221</v>
      </c>
      <c r="K498" s="45" t="s">
        <v>4668</v>
      </c>
      <c r="L498" s="45" t="s">
        <v>195</v>
      </c>
      <c r="M498" s="45">
        <v>28</v>
      </c>
      <c r="N498" s="45">
        <v>4.3</v>
      </c>
      <c r="O498" s="45">
        <v>5</v>
      </c>
      <c r="P498" s="45">
        <v>141</v>
      </c>
      <c r="Q498" s="45" t="s">
        <v>3222</v>
      </c>
      <c r="R498" s="45" t="b">
        <v>0</v>
      </c>
      <c r="S498" s="45"/>
      <c r="T498" s="45">
        <v>5</v>
      </c>
      <c r="U498" s="45">
        <v>0</v>
      </c>
      <c r="V498" s="45">
        <v>7</v>
      </c>
      <c r="W498" s="45">
        <v>7</v>
      </c>
      <c r="X498" s="45">
        <v>0</v>
      </c>
      <c r="Y498" s="45" t="s">
        <v>3223</v>
      </c>
      <c r="Z498" s="45"/>
      <c r="AA498" s="45">
        <v>0</v>
      </c>
      <c r="AB498" s="45" t="b">
        <v>0</v>
      </c>
      <c r="AC498" s="45" t="s">
        <v>3222</v>
      </c>
      <c r="AD498" s="45" t="b">
        <v>0</v>
      </c>
      <c r="AE498" s="45" t="b">
        <v>0</v>
      </c>
      <c r="AF498" s="45" t="b">
        <v>0</v>
      </c>
      <c r="AG498" s="45" t="s">
        <v>3225</v>
      </c>
      <c r="AH498" s="45">
        <v>80</v>
      </c>
      <c r="AI498" s="45" t="b">
        <v>0</v>
      </c>
      <c r="AJ498" s="45" t="b">
        <v>0</v>
      </c>
      <c r="AK498" s="45"/>
      <c r="AL498" s="45" t="b">
        <v>0</v>
      </c>
      <c r="AM498" s="45" t="b">
        <v>0</v>
      </c>
      <c r="AN498" s="45" t="s">
        <v>3222</v>
      </c>
      <c r="AO498" s="45"/>
      <c r="AP498" s="45" t="b">
        <v>0</v>
      </c>
      <c r="AQ498" s="45" t="s">
        <v>3222</v>
      </c>
      <c r="AR498" s="45"/>
      <c r="AS498" s="45" t="s">
        <v>3226</v>
      </c>
      <c r="AT498" s="45"/>
      <c r="AU498" s="45" t="s">
        <v>3227</v>
      </c>
      <c r="AV498" s="45">
        <v>15.4</v>
      </c>
      <c r="AW498" s="45" t="s">
        <v>76</v>
      </c>
      <c r="AX498" s="45" t="b">
        <v>0</v>
      </c>
      <c r="AY498" s="45" t="s">
        <v>3222</v>
      </c>
      <c r="AZ498" s="45"/>
      <c r="BA498" s="45" t="s">
        <v>4669</v>
      </c>
      <c r="BB498" s="45">
        <v>1</v>
      </c>
      <c r="BC498" s="45" t="s">
        <v>3222</v>
      </c>
      <c r="BD498" s="45" t="s">
        <v>3222</v>
      </c>
      <c r="BE498" s="45">
        <v>15.4</v>
      </c>
      <c r="BF498" s="45"/>
      <c r="BG498" s="45"/>
      <c r="BH498" s="45">
        <v>1</v>
      </c>
      <c r="BI498" s="45" t="s">
        <v>330</v>
      </c>
      <c r="BJ498" s="45"/>
      <c r="BK498" s="45" t="s">
        <v>3222</v>
      </c>
      <c r="BL498" s="45" t="s">
        <v>3228</v>
      </c>
      <c r="BM498" s="45" t="s">
        <v>3243</v>
      </c>
      <c r="BN498" s="45">
        <v>196019</v>
      </c>
      <c r="BO498" s="45" t="s">
        <v>3244</v>
      </c>
      <c r="BP498" s="45">
        <v>1236</v>
      </c>
      <c r="BQ498" s="45" t="s">
        <v>3245</v>
      </c>
      <c r="BR498" s="45" t="s">
        <v>3246</v>
      </c>
      <c r="BS498" s="45"/>
      <c r="BT498" s="45" t="b">
        <v>0</v>
      </c>
      <c r="BU498" s="45">
        <v>1</v>
      </c>
      <c r="BV498" s="45" t="s">
        <v>3307</v>
      </c>
      <c r="BW498" s="45"/>
      <c r="BX498" s="45"/>
      <c r="BY498" s="45"/>
      <c r="BZ498" s="45"/>
      <c r="CA498" s="47">
        <v>46048</v>
      </c>
      <c r="CB498" s="47">
        <v>45035</v>
      </c>
      <c r="CC498" s="45" t="s">
        <v>3236</v>
      </c>
      <c r="CD498" s="45" t="b">
        <v>0</v>
      </c>
      <c r="CE498" s="45" t="b">
        <v>0</v>
      </c>
      <c r="CF498" s="45" t="b">
        <v>0</v>
      </c>
      <c r="CG498" s="45" t="b">
        <v>0</v>
      </c>
      <c r="CH498" s="45"/>
      <c r="CI498" s="45" t="s">
        <v>337</v>
      </c>
      <c r="CJ498" s="45" t="s">
        <v>3371</v>
      </c>
      <c r="CK498" s="45" t="s">
        <v>3371</v>
      </c>
      <c r="CL498" s="45"/>
      <c r="CM498" s="45"/>
      <c r="CN498" s="45"/>
      <c r="CO498" s="45" t="b">
        <v>0</v>
      </c>
      <c r="CP498" s="45" t="s">
        <v>3238</v>
      </c>
      <c r="CQ498" s="45">
        <v>0</v>
      </c>
      <c r="CR498" s="45">
        <v>0</v>
      </c>
      <c r="CS498" s="45">
        <v>4.2683999999999997</v>
      </c>
      <c r="CT498" s="45"/>
      <c r="CU498" s="45"/>
      <c r="CV498" s="45">
        <v>27</v>
      </c>
      <c r="CW498" s="45">
        <v>0</v>
      </c>
      <c r="CX498" s="45">
        <v>0</v>
      </c>
      <c r="CY498" s="45">
        <v>0</v>
      </c>
      <c r="CZ498" s="45"/>
      <c r="DA498" s="45">
        <v>0</v>
      </c>
      <c r="DB498" s="45">
        <v>0</v>
      </c>
      <c r="DC498" s="45"/>
      <c r="DD498" s="45"/>
      <c r="DE498" s="45">
        <v>0</v>
      </c>
      <c r="DF498" s="45">
        <v>0</v>
      </c>
      <c r="DG498" s="45">
        <v>0</v>
      </c>
      <c r="DH498" s="45"/>
      <c r="DI498" s="45"/>
      <c r="DJ498" s="45"/>
      <c r="DK498" s="45"/>
      <c r="DL498" s="45">
        <v>0</v>
      </c>
      <c r="DM498" s="45"/>
      <c r="DN498" s="13"/>
      <c r="DO498" s="13"/>
      <c r="DP498" s="13"/>
    </row>
    <row r="499" spans="1:120" hidden="1">
      <c r="A499" s="45" t="s">
        <v>16</v>
      </c>
      <c r="B499" s="45" t="s">
        <v>2892</v>
      </c>
      <c r="C499" s="45" t="s">
        <v>4670</v>
      </c>
      <c r="D499" s="45"/>
      <c r="E499" s="45">
        <v>30288</v>
      </c>
      <c r="F499" s="45">
        <v>4059779030288</v>
      </c>
      <c r="G499" s="46"/>
      <c r="H499" s="45" t="s">
        <v>195</v>
      </c>
      <c r="I499" s="45" t="s">
        <v>3220</v>
      </c>
      <c r="J499" s="45" t="s">
        <v>3221</v>
      </c>
      <c r="K499" s="45" t="s">
        <v>4671</v>
      </c>
      <c r="L499" s="45" t="s">
        <v>195</v>
      </c>
      <c r="M499" s="45">
        <v>225</v>
      </c>
      <c r="N499" s="45">
        <v>3.7</v>
      </c>
      <c r="O499" s="45">
        <v>3</v>
      </c>
      <c r="P499" s="45">
        <v>150</v>
      </c>
      <c r="Q499" s="45" t="s">
        <v>3222</v>
      </c>
      <c r="R499" s="45" t="s">
        <v>3222</v>
      </c>
      <c r="S499" s="45" t="s">
        <v>3240</v>
      </c>
      <c r="T499" s="45">
        <v>5</v>
      </c>
      <c r="U499" s="45">
        <v>0</v>
      </c>
      <c r="V499" s="45">
        <v>9</v>
      </c>
      <c r="W499" s="45">
        <v>9</v>
      </c>
      <c r="X499" s="45">
        <v>0</v>
      </c>
      <c r="Y499" s="45" t="s">
        <v>3223</v>
      </c>
      <c r="Z499" s="45"/>
      <c r="AA499" s="45">
        <v>0</v>
      </c>
      <c r="AB499" s="45" t="b">
        <v>0</v>
      </c>
      <c r="AC499" s="45" t="s">
        <v>3222</v>
      </c>
      <c r="AD499" s="45" t="b">
        <v>0</v>
      </c>
      <c r="AE499" s="45" t="b">
        <v>0</v>
      </c>
      <c r="AF499" s="45" t="b">
        <v>0</v>
      </c>
      <c r="AG499" s="45" t="s">
        <v>3225</v>
      </c>
      <c r="AH499" s="45">
        <v>55</v>
      </c>
      <c r="AI499" s="45" t="b">
        <v>0</v>
      </c>
      <c r="AJ499" s="45" t="b">
        <v>0</v>
      </c>
      <c r="AK499" s="45"/>
      <c r="AL499" s="45" t="b">
        <v>0</v>
      </c>
      <c r="AM499" s="45" t="b">
        <v>0</v>
      </c>
      <c r="AN499" s="45" t="b">
        <v>0</v>
      </c>
      <c r="AO499" s="45"/>
      <c r="AP499" s="45" t="b">
        <v>0</v>
      </c>
      <c r="AQ499" s="45" t="s">
        <v>3222</v>
      </c>
      <c r="AR499" s="45" t="s">
        <v>3222</v>
      </c>
      <c r="AS499" s="45" t="s">
        <v>3226</v>
      </c>
      <c r="AT499" s="45"/>
      <c r="AU499" s="45" t="s">
        <v>3227</v>
      </c>
      <c r="AV499" s="45">
        <v>29.69</v>
      </c>
      <c r="AW499" s="45"/>
      <c r="AX499" s="45" t="b">
        <v>0</v>
      </c>
      <c r="AY499" s="45" t="b">
        <v>0</v>
      </c>
      <c r="AZ499" s="45"/>
      <c r="BA499" s="45"/>
      <c r="BB499" s="45">
        <v>0</v>
      </c>
      <c r="BC499" s="45" t="b">
        <v>0</v>
      </c>
      <c r="BD499" s="45" t="b">
        <v>0</v>
      </c>
      <c r="BE499" s="45">
        <v>29.69</v>
      </c>
      <c r="BF499" s="45"/>
      <c r="BG499" s="45"/>
      <c r="BH499" s="45">
        <v>0</v>
      </c>
      <c r="BI499" s="45" t="s">
        <v>339</v>
      </c>
      <c r="BJ499" s="45"/>
      <c r="BK499" s="45" t="b">
        <v>0</v>
      </c>
      <c r="BL499" s="45" t="s">
        <v>3228</v>
      </c>
      <c r="BM499" s="45" t="s">
        <v>3243</v>
      </c>
      <c r="BN499" s="45">
        <v>154968</v>
      </c>
      <c r="BO499" s="45" t="s">
        <v>3244</v>
      </c>
      <c r="BP499" s="45">
        <v>965</v>
      </c>
      <c r="BQ499" s="45" t="s">
        <v>3245</v>
      </c>
      <c r="BR499" s="45" t="s">
        <v>3246</v>
      </c>
      <c r="BS499" s="45" t="s">
        <v>3233</v>
      </c>
      <c r="BT499" s="45" t="b">
        <v>0</v>
      </c>
      <c r="BU499" s="45">
        <v>2</v>
      </c>
      <c r="BV499" s="45" t="s">
        <v>4672</v>
      </c>
      <c r="BW499" s="45" t="s">
        <v>3235</v>
      </c>
      <c r="BX499" s="46"/>
      <c r="BY499" s="45"/>
      <c r="BZ499" s="45"/>
      <c r="CA499" s="47">
        <v>46048</v>
      </c>
      <c r="CB499" s="47">
        <v>45035</v>
      </c>
      <c r="CC499" s="45" t="s">
        <v>3236</v>
      </c>
      <c r="CD499" s="45" t="b">
        <v>0</v>
      </c>
      <c r="CE499" s="45" t="b">
        <v>0</v>
      </c>
      <c r="CF499" s="45" t="b">
        <v>0</v>
      </c>
      <c r="CG499" s="45" t="b">
        <v>0</v>
      </c>
      <c r="CH499" s="45"/>
      <c r="CI499" s="45" t="s">
        <v>337</v>
      </c>
      <c r="CJ499" s="45" t="s">
        <v>3371</v>
      </c>
      <c r="CK499" s="45" t="s">
        <v>3371</v>
      </c>
      <c r="CL499" s="45"/>
      <c r="CM499" s="45">
        <v>29.69</v>
      </c>
      <c r="CN499" s="45"/>
      <c r="CO499" s="45" t="b">
        <v>0</v>
      </c>
      <c r="CP499" s="45" t="s">
        <v>3238</v>
      </c>
      <c r="CQ499" s="45">
        <v>0</v>
      </c>
      <c r="CR499" s="45">
        <v>0</v>
      </c>
      <c r="CS499" s="45">
        <v>0.68240000000000001</v>
      </c>
      <c r="CT499" s="45"/>
      <c r="CU499" s="45"/>
      <c r="CV499" s="45">
        <v>0</v>
      </c>
      <c r="CW499" s="45">
        <v>0</v>
      </c>
      <c r="CX499" s="45">
        <v>0</v>
      </c>
      <c r="CY499" s="45">
        <v>0</v>
      </c>
      <c r="CZ499" s="45"/>
      <c r="DA499" s="45">
        <v>0</v>
      </c>
      <c r="DB499" s="45">
        <v>0</v>
      </c>
      <c r="DC499" s="45"/>
      <c r="DD499" s="45"/>
      <c r="DE499" s="45">
        <v>0</v>
      </c>
      <c r="DF499" s="45">
        <v>0</v>
      </c>
      <c r="DG499" s="45">
        <v>0</v>
      </c>
      <c r="DH499" s="45"/>
      <c r="DI499" s="45"/>
      <c r="DJ499" s="45"/>
      <c r="DK499" s="45"/>
      <c r="DL499" s="45">
        <v>0</v>
      </c>
      <c r="DM499" s="45"/>
      <c r="DN499" s="13">
        <v>0</v>
      </c>
      <c r="DO499" s="13">
        <v>0</v>
      </c>
      <c r="DP499" s="13"/>
    </row>
    <row r="500" spans="1:120" hidden="1">
      <c r="A500" s="45" t="s">
        <v>16</v>
      </c>
      <c r="B500" s="45" t="s">
        <v>834</v>
      </c>
      <c r="C500" s="46"/>
      <c r="D500" s="45"/>
      <c r="E500" s="45">
        <v>29466</v>
      </c>
      <c r="F500" s="45">
        <v>4059779029466</v>
      </c>
      <c r="G500" s="46"/>
      <c r="H500" s="45" t="s">
        <v>195</v>
      </c>
      <c r="I500" s="45" t="s">
        <v>3220</v>
      </c>
      <c r="J500" s="45" t="s">
        <v>3221</v>
      </c>
      <c r="K500" s="45" t="s">
        <v>4673</v>
      </c>
      <c r="L500" s="45" t="s">
        <v>195</v>
      </c>
      <c r="M500" s="45">
        <v>191</v>
      </c>
      <c r="N500" s="45">
        <v>4.4000000000000004</v>
      </c>
      <c r="O500" s="45"/>
      <c r="P500" s="45">
        <v>175</v>
      </c>
      <c r="Q500" s="45" t="s">
        <v>3222</v>
      </c>
      <c r="R500" s="45" t="b">
        <v>0</v>
      </c>
      <c r="S500" s="45"/>
      <c r="T500" s="45">
        <v>5</v>
      </c>
      <c r="U500" s="45">
        <v>0</v>
      </c>
      <c r="V500" s="45">
        <v>6</v>
      </c>
      <c r="W500" s="45">
        <v>6</v>
      </c>
      <c r="X500" s="45">
        <v>0</v>
      </c>
      <c r="Y500" s="45" t="s">
        <v>3223</v>
      </c>
      <c r="Z500" s="45" t="s">
        <v>4674</v>
      </c>
      <c r="AA500" s="45">
        <v>0</v>
      </c>
      <c r="AB500" s="45" t="b">
        <v>0</v>
      </c>
      <c r="AC500" s="45" t="s">
        <v>3222</v>
      </c>
      <c r="AD500" s="45" t="b">
        <v>0</v>
      </c>
      <c r="AE500" s="45" t="b">
        <v>0</v>
      </c>
      <c r="AF500" s="45" t="b">
        <v>0</v>
      </c>
      <c r="AG500" s="45" t="s">
        <v>3225</v>
      </c>
      <c r="AH500" s="45">
        <v>70</v>
      </c>
      <c r="AI500" s="45" t="b">
        <v>0</v>
      </c>
      <c r="AJ500" s="45" t="b">
        <v>0</v>
      </c>
      <c r="AK500" s="45"/>
      <c r="AL500" s="45" t="b">
        <v>0</v>
      </c>
      <c r="AM500" s="45" t="b">
        <v>0</v>
      </c>
      <c r="AN500" s="45" t="b">
        <v>0</v>
      </c>
      <c r="AO500" s="45"/>
      <c r="AP500" s="45" t="s">
        <v>3222</v>
      </c>
      <c r="AQ500" s="45" t="s">
        <v>3222</v>
      </c>
      <c r="AR500" s="45"/>
      <c r="AS500" s="45" t="s">
        <v>3226</v>
      </c>
      <c r="AT500" s="45"/>
      <c r="AU500" s="45" t="s">
        <v>3227</v>
      </c>
      <c r="AV500" s="45">
        <v>18.260000000000002</v>
      </c>
      <c r="AW500" s="45"/>
      <c r="AX500" s="45" t="b">
        <v>0</v>
      </c>
      <c r="AY500" s="45" t="b">
        <v>0</v>
      </c>
      <c r="AZ500" s="45"/>
      <c r="BA500" s="45"/>
      <c r="BB500" s="45">
        <v>0</v>
      </c>
      <c r="BC500" s="45" t="b">
        <v>0</v>
      </c>
      <c r="BD500" s="45" t="b">
        <v>0</v>
      </c>
      <c r="BE500" s="45">
        <v>17.04</v>
      </c>
      <c r="BF500" s="45"/>
      <c r="BG500" s="45"/>
      <c r="BH500" s="45">
        <v>0</v>
      </c>
      <c r="BI500" s="45" t="s">
        <v>339</v>
      </c>
      <c r="BJ500" s="45"/>
      <c r="BK500" s="45" t="b">
        <v>0</v>
      </c>
      <c r="BL500" s="45" t="s">
        <v>3228</v>
      </c>
      <c r="BM500" s="45" t="s">
        <v>3243</v>
      </c>
      <c r="BN500" s="45">
        <v>209576</v>
      </c>
      <c r="BO500" s="45" t="s">
        <v>3244</v>
      </c>
      <c r="BP500" s="45"/>
      <c r="BQ500" s="45" t="s">
        <v>3245</v>
      </c>
      <c r="BR500" s="45" t="s">
        <v>3256</v>
      </c>
      <c r="BS500" s="45"/>
      <c r="BT500" s="45" t="b">
        <v>0</v>
      </c>
      <c r="BU500" s="45">
        <v>1</v>
      </c>
      <c r="BV500" s="45" t="s">
        <v>3307</v>
      </c>
      <c r="BW500" s="45"/>
      <c r="BX500" s="45"/>
      <c r="BY500" s="45"/>
      <c r="BZ500" s="45"/>
      <c r="CA500" s="47">
        <v>46048</v>
      </c>
      <c r="CB500" s="47">
        <v>45035</v>
      </c>
      <c r="CC500" s="45" t="s">
        <v>3236</v>
      </c>
      <c r="CD500" s="45" t="b">
        <v>0</v>
      </c>
      <c r="CE500" s="45" t="b">
        <v>0</v>
      </c>
      <c r="CF500" s="45" t="b">
        <v>0</v>
      </c>
      <c r="CG500" s="45" t="b">
        <v>0</v>
      </c>
      <c r="CH500" s="45"/>
      <c r="CI500" s="45" t="s">
        <v>337</v>
      </c>
      <c r="CJ500" s="45" t="s">
        <v>3371</v>
      </c>
      <c r="CK500" s="45" t="s">
        <v>3371</v>
      </c>
      <c r="CL500" s="45"/>
      <c r="CM500" s="45">
        <v>26.36</v>
      </c>
      <c r="CN500" s="45"/>
      <c r="CO500" s="45" t="b">
        <v>0</v>
      </c>
      <c r="CP500" s="45" t="s">
        <v>3238</v>
      </c>
      <c r="CQ500" s="45">
        <v>0</v>
      </c>
      <c r="CR500" s="45">
        <v>0</v>
      </c>
      <c r="CS500" s="45">
        <v>0.27139999999999997</v>
      </c>
      <c r="CT500" s="45"/>
      <c r="CU500" s="45"/>
      <c r="CV500" s="45">
        <v>0</v>
      </c>
      <c r="CW500" s="45">
        <v>2</v>
      </c>
      <c r="CX500" s="45">
        <v>11.84</v>
      </c>
      <c r="CY500" s="45">
        <v>0</v>
      </c>
      <c r="CZ500" s="45">
        <v>0</v>
      </c>
      <c r="DA500" s="45">
        <v>0</v>
      </c>
      <c r="DB500" s="45">
        <v>0</v>
      </c>
      <c r="DC500" s="45">
        <v>0</v>
      </c>
      <c r="DD500" s="45">
        <v>0</v>
      </c>
      <c r="DE500" s="45">
        <v>11.84</v>
      </c>
      <c r="DF500" s="45">
        <v>2</v>
      </c>
      <c r="DG500" s="45">
        <v>0</v>
      </c>
      <c r="DH500" s="45">
        <v>0</v>
      </c>
      <c r="DI500" s="45">
        <v>0</v>
      </c>
      <c r="DJ500" s="45">
        <v>0</v>
      </c>
      <c r="DK500" s="45">
        <v>0</v>
      </c>
      <c r="DL500" s="45">
        <v>0</v>
      </c>
      <c r="DM500" s="45"/>
      <c r="DN500" s="13"/>
      <c r="DO500" s="13"/>
      <c r="DP500" s="13"/>
    </row>
    <row r="501" spans="1:120" hidden="1">
      <c r="A501" s="45" t="s">
        <v>16</v>
      </c>
      <c r="B501" s="45" t="s">
        <v>2893</v>
      </c>
      <c r="C501" s="46"/>
      <c r="D501" s="45"/>
      <c r="E501" s="45">
        <v>29480</v>
      </c>
      <c r="F501" s="45">
        <v>4059779029480</v>
      </c>
      <c r="G501" s="46"/>
      <c r="H501" s="45" t="s">
        <v>195</v>
      </c>
      <c r="I501" s="45" t="s">
        <v>3220</v>
      </c>
      <c r="J501" s="45" t="s">
        <v>3221</v>
      </c>
      <c r="K501" s="45" t="s">
        <v>4675</v>
      </c>
      <c r="L501" s="45" t="s">
        <v>195</v>
      </c>
      <c r="M501" s="45">
        <v>300</v>
      </c>
      <c r="N501" s="45">
        <v>4.5</v>
      </c>
      <c r="O501" s="45">
        <v>4</v>
      </c>
      <c r="P501" s="45">
        <v>162</v>
      </c>
      <c r="Q501" s="45" t="s">
        <v>3222</v>
      </c>
      <c r="R501" s="45" t="s">
        <v>3222</v>
      </c>
      <c r="S501" s="45" t="s">
        <v>3240</v>
      </c>
      <c r="T501" s="45">
        <v>5</v>
      </c>
      <c r="U501" s="45">
        <v>0</v>
      </c>
      <c r="V501" s="45">
        <v>7</v>
      </c>
      <c r="W501" s="45">
        <v>7</v>
      </c>
      <c r="X501" s="45">
        <v>1</v>
      </c>
      <c r="Y501" s="45" t="s">
        <v>3223</v>
      </c>
      <c r="Z501" s="45"/>
      <c r="AA501" s="45">
        <v>0</v>
      </c>
      <c r="AB501" s="45" t="b">
        <v>0</v>
      </c>
      <c r="AC501" s="45" t="s">
        <v>3222</v>
      </c>
      <c r="AD501" s="45" t="b">
        <v>0</v>
      </c>
      <c r="AE501" s="45" t="b">
        <v>0</v>
      </c>
      <c r="AF501" s="45" t="b">
        <v>0</v>
      </c>
      <c r="AG501" s="45" t="s">
        <v>3225</v>
      </c>
      <c r="AH501" s="45">
        <v>60</v>
      </c>
      <c r="AI501" s="45" t="b">
        <v>0</v>
      </c>
      <c r="AJ501" s="45" t="b">
        <v>0</v>
      </c>
      <c r="AK501" s="45"/>
      <c r="AL501" s="45" t="b">
        <v>0</v>
      </c>
      <c r="AM501" s="45" t="b">
        <v>0</v>
      </c>
      <c r="AN501" s="45" t="s">
        <v>3222</v>
      </c>
      <c r="AO501" s="45"/>
      <c r="AP501" s="45" t="b">
        <v>0</v>
      </c>
      <c r="AQ501" s="45" t="s">
        <v>3222</v>
      </c>
      <c r="AR501" s="45"/>
      <c r="AS501" s="45" t="s">
        <v>3226</v>
      </c>
      <c r="AT501" s="45"/>
      <c r="AU501" s="45" t="s">
        <v>3227</v>
      </c>
      <c r="AV501" s="45">
        <v>10.75</v>
      </c>
      <c r="AW501" s="45"/>
      <c r="AX501" s="45" t="b">
        <v>0</v>
      </c>
      <c r="AY501" s="45" t="b">
        <v>0</v>
      </c>
      <c r="AZ501" s="45"/>
      <c r="BA501" s="45"/>
      <c r="BB501" s="45">
        <v>0</v>
      </c>
      <c r="BC501" s="45" t="b">
        <v>0</v>
      </c>
      <c r="BD501" s="45" t="b">
        <v>0</v>
      </c>
      <c r="BE501" s="45">
        <v>10.75</v>
      </c>
      <c r="BF501" s="45"/>
      <c r="BG501" s="45"/>
      <c r="BH501" s="45">
        <v>0</v>
      </c>
      <c r="BI501" s="45" t="s">
        <v>339</v>
      </c>
      <c r="BJ501" s="45"/>
      <c r="BK501" s="45" t="b">
        <v>0</v>
      </c>
      <c r="BL501" s="45" t="s">
        <v>3228</v>
      </c>
      <c r="BM501" s="45" t="s">
        <v>3243</v>
      </c>
      <c r="BN501" s="45">
        <v>133922</v>
      </c>
      <c r="BO501" s="45" t="s">
        <v>3244</v>
      </c>
      <c r="BP501" s="45">
        <v>831</v>
      </c>
      <c r="BQ501" s="45" t="s">
        <v>3245</v>
      </c>
      <c r="BR501" s="45" t="s">
        <v>3256</v>
      </c>
      <c r="BS501" s="45"/>
      <c r="BT501" s="45" t="b">
        <v>0</v>
      </c>
      <c r="BU501" s="45">
        <v>1</v>
      </c>
      <c r="BV501" s="45" t="s">
        <v>3307</v>
      </c>
      <c r="BW501" s="45"/>
      <c r="BX501" s="45"/>
      <c r="BY501" s="45"/>
      <c r="BZ501" s="45"/>
      <c r="CA501" s="47">
        <v>46048</v>
      </c>
      <c r="CB501" s="47">
        <v>45035</v>
      </c>
      <c r="CC501" s="45" t="s">
        <v>3236</v>
      </c>
      <c r="CD501" s="45" t="b">
        <v>0</v>
      </c>
      <c r="CE501" s="45" t="b">
        <v>0</v>
      </c>
      <c r="CF501" s="45" t="b">
        <v>0</v>
      </c>
      <c r="CG501" s="45" t="b">
        <v>0</v>
      </c>
      <c r="CH501" s="45"/>
      <c r="CI501" s="45" t="s">
        <v>337</v>
      </c>
      <c r="CJ501" s="45" t="s">
        <v>3371</v>
      </c>
      <c r="CK501" s="45" t="s">
        <v>3371</v>
      </c>
      <c r="CL501" s="45"/>
      <c r="CM501" s="45"/>
      <c r="CN501" s="45"/>
      <c r="CO501" s="45" t="b">
        <v>0</v>
      </c>
      <c r="CP501" s="45" t="s">
        <v>3238</v>
      </c>
      <c r="CQ501" s="45">
        <v>0</v>
      </c>
      <c r="CR501" s="45">
        <v>0</v>
      </c>
      <c r="CS501" s="45">
        <v>0.54890000000000005</v>
      </c>
      <c r="CT501" s="45"/>
      <c r="CU501" s="45"/>
      <c r="CV501" s="45">
        <v>0</v>
      </c>
      <c r="CW501" s="45">
        <v>0</v>
      </c>
      <c r="CX501" s="45">
        <v>0</v>
      </c>
      <c r="CY501" s="45">
        <v>0</v>
      </c>
      <c r="CZ501" s="45">
        <v>0</v>
      </c>
      <c r="DA501" s="45">
        <v>0</v>
      </c>
      <c r="DB501" s="45">
        <v>0</v>
      </c>
      <c r="DC501" s="45">
        <v>0</v>
      </c>
      <c r="DD501" s="45">
        <v>0</v>
      </c>
      <c r="DE501" s="45">
        <v>0</v>
      </c>
      <c r="DF501" s="45">
        <v>0</v>
      </c>
      <c r="DG501" s="45">
        <v>0</v>
      </c>
      <c r="DH501" s="45">
        <v>0</v>
      </c>
      <c r="DI501" s="45">
        <v>0</v>
      </c>
      <c r="DJ501" s="45">
        <v>0</v>
      </c>
      <c r="DK501" s="45">
        <v>0</v>
      </c>
      <c r="DL501" s="45">
        <v>0</v>
      </c>
      <c r="DM501" s="45"/>
      <c r="DN501" s="13"/>
      <c r="DO501" s="13">
        <v>0</v>
      </c>
      <c r="DP501" s="13"/>
    </row>
    <row r="502" spans="1:120" hidden="1">
      <c r="A502" s="45" t="s">
        <v>16</v>
      </c>
      <c r="B502" s="45" t="s">
        <v>1960</v>
      </c>
      <c r="C502" s="45" t="s">
        <v>4581</v>
      </c>
      <c r="D502" s="45"/>
      <c r="E502" s="45">
        <v>29503</v>
      </c>
      <c r="F502" s="45">
        <v>4059779029503</v>
      </c>
      <c r="G502" s="46"/>
      <c r="H502" s="45" t="s">
        <v>781</v>
      </c>
      <c r="I502" s="45" t="s">
        <v>3618</v>
      </c>
      <c r="J502" s="45" t="s">
        <v>3221</v>
      </c>
      <c r="K502" s="45" t="s">
        <v>4676</v>
      </c>
      <c r="L502" s="45" t="s">
        <v>556</v>
      </c>
      <c r="M502" s="45">
        <v>200</v>
      </c>
      <c r="N502" s="45">
        <v>4.4000000000000004</v>
      </c>
      <c r="O502" s="45">
        <v>3</v>
      </c>
      <c r="P502" s="45">
        <v>162</v>
      </c>
      <c r="Q502" s="45" t="s">
        <v>3222</v>
      </c>
      <c r="R502" s="45" t="b">
        <v>0</v>
      </c>
      <c r="S502" s="45"/>
      <c r="T502" s="45">
        <v>5</v>
      </c>
      <c r="U502" s="45">
        <v>0</v>
      </c>
      <c r="V502" s="45">
        <v>7</v>
      </c>
      <c r="W502" s="45">
        <v>7</v>
      </c>
      <c r="X502" s="45">
        <v>1</v>
      </c>
      <c r="Y502" s="45" t="s">
        <v>3223</v>
      </c>
      <c r="Z502" s="45"/>
      <c r="AA502" s="45">
        <v>600</v>
      </c>
      <c r="AB502" s="45" t="b">
        <v>0</v>
      </c>
      <c r="AC502" s="45" t="s">
        <v>3222</v>
      </c>
      <c r="AD502" s="45" t="b">
        <v>0</v>
      </c>
      <c r="AE502" s="45" t="b">
        <v>0</v>
      </c>
      <c r="AF502" s="45" t="b">
        <v>0</v>
      </c>
      <c r="AG502" s="45" t="s">
        <v>3279</v>
      </c>
      <c r="AH502" s="45">
        <v>70</v>
      </c>
      <c r="AI502" s="45" t="b">
        <v>0</v>
      </c>
      <c r="AJ502" s="45" t="s">
        <v>3222</v>
      </c>
      <c r="AK502" s="45"/>
      <c r="AL502" s="45" t="b">
        <v>0</v>
      </c>
      <c r="AM502" s="45" t="b">
        <v>0</v>
      </c>
      <c r="AN502" s="45" t="b">
        <v>0</v>
      </c>
      <c r="AO502" s="45" t="b">
        <v>0</v>
      </c>
      <c r="AP502" s="45" t="b">
        <v>0</v>
      </c>
      <c r="AQ502" s="45" t="s">
        <v>3222</v>
      </c>
      <c r="AR502" s="45" t="s">
        <v>3222</v>
      </c>
      <c r="AS502" s="45" t="s">
        <v>3226</v>
      </c>
      <c r="AT502" s="45"/>
      <c r="AU502" s="45" t="s">
        <v>3227</v>
      </c>
      <c r="AV502" s="45">
        <v>20.2</v>
      </c>
      <c r="AW502" s="45" t="s">
        <v>76</v>
      </c>
      <c r="AX502" s="45" t="b">
        <v>0</v>
      </c>
      <c r="AY502" s="45" t="s">
        <v>3222</v>
      </c>
      <c r="AZ502" s="45"/>
      <c r="BA502" s="45" t="s">
        <v>2008</v>
      </c>
      <c r="BB502" s="45">
        <v>1</v>
      </c>
      <c r="BC502" s="45" t="s">
        <v>3222</v>
      </c>
      <c r="BD502" s="45" t="s">
        <v>3222</v>
      </c>
      <c r="BE502" s="45">
        <v>20.2</v>
      </c>
      <c r="BF502" s="45"/>
      <c r="BG502" s="45"/>
      <c r="BH502" s="45">
        <v>2</v>
      </c>
      <c r="BI502" s="45" t="s">
        <v>330</v>
      </c>
      <c r="BJ502" s="45"/>
      <c r="BK502" s="45" t="s">
        <v>3222</v>
      </c>
      <c r="BL502" s="45" t="s">
        <v>3228</v>
      </c>
      <c r="BM502" s="45" t="s">
        <v>3243</v>
      </c>
      <c r="BN502" s="45">
        <v>145539</v>
      </c>
      <c r="BO502" s="45" t="s">
        <v>3333</v>
      </c>
      <c r="BP502" s="45">
        <v>737</v>
      </c>
      <c r="BQ502" s="45" t="s">
        <v>3334</v>
      </c>
      <c r="BR502" s="45" t="s">
        <v>3256</v>
      </c>
      <c r="BS502" s="45" t="s">
        <v>3233</v>
      </c>
      <c r="BT502" s="45" t="b">
        <v>0</v>
      </c>
      <c r="BU502" s="45">
        <v>2</v>
      </c>
      <c r="BV502" s="45" t="s">
        <v>4584</v>
      </c>
      <c r="BW502" s="45" t="s">
        <v>3235</v>
      </c>
      <c r="BX502" s="46"/>
      <c r="BY502" s="45"/>
      <c r="BZ502" s="45"/>
      <c r="CA502" s="47">
        <v>46048</v>
      </c>
      <c r="CB502" s="47">
        <v>45035</v>
      </c>
      <c r="CC502" s="45" t="s">
        <v>3336</v>
      </c>
      <c r="CD502" s="45" t="b">
        <v>0</v>
      </c>
      <c r="CE502" s="45" t="b">
        <v>0</v>
      </c>
      <c r="CF502" s="45" t="b">
        <v>0</v>
      </c>
      <c r="CG502" s="45" t="b">
        <v>0</v>
      </c>
      <c r="CH502" s="45"/>
      <c r="CI502" s="45" t="s">
        <v>880</v>
      </c>
      <c r="CJ502" s="45" t="s">
        <v>3371</v>
      </c>
      <c r="CK502" s="45" t="s">
        <v>3371</v>
      </c>
      <c r="CL502" s="45"/>
      <c r="CM502" s="45">
        <v>20.2</v>
      </c>
      <c r="CN502" s="45"/>
      <c r="CO502" s="45" t="b">
        <v>0</v>
      </c>
      <c r="CP502" s="45" t="s">
        <v>3238</v>
      </c>
      <c r="CQ502" s="45">
        <v>0</v>
      </c>
      <c r="CR502" s="45">
        <v>0</v>
      </c>
      <c r="CS502" s="45">
        <v>0.76959999999999995</v>
      </c>
      <c r="CT502" s="45"/>
      <c r="CU502" s="45"/>
      <c r="CV502" s="45">
        <v>3</v>
      </c>
      <c r="CW502" s="45">
        <v>2</v>
      </c>
      <c r="CX502" s="45">
        <v>18.079999999999998</v>
      </c>
      <c r="CY502" s="45">
        <v>0</v>
      </c>
      <c r="CZ502" s="45">
        <v>0</v>
      </c>
      <c r="DA502" s="45">
        <v>0</v>
      </c>
      <c r="DB502" s="45">
        <v>0</v>
      </c>
      <c r="DC502" s="45">
        <v>0</v>
      </c>
      <c r="DD502" s="45">
        <v>0</v>
      </c>
      <c r="DE502" s="45">
        <v>0</v>
      </c>
      <c r="DF502" s="45">
        <v>0</v>
      </c>
      <c r="DG502" s="45">
        <v>0</v>
      </c>
      <c r="DH502" s="45">
        <v>0</v>
      </c>
      <c r="DI502" s="45">
        <v>0</v>
      </c>
      <c r="DJ502" s="45">
        <v>0</v>
      </c>
      <c r="DK502" s="45">
        <v>0</v>
      </c>
      <c r="DL502" s="45">
        <v>20</v>
      </c>
      <c r="DM502" s="45"/>
      <c r="DN502" s="13"/>
      <c r="DO502" s="13"/>
      <c r="DP502" s="13"/>
    </row>
    <row r="503" spans="1:120" hidden="1">
      <c r="A503" s="45" t="s">
        <v>16</v>
      </c>
      <c r="B503" s="45" t="s">
        <v>346</v>
      </c>
      <c r="C503" s="45" t="s">
        <v>4558</v>
      </c>
      <c r="D503" s="45"/>
      <c r="E503" s="45">
        <v>25123</v>
      </c>
      <c r="F503" s="45">
        <v>4059779025123</v>
      </c>
      <c r="G503" s="46"/>
      <c r="H503" s="45" t="s">
        <v>337</v>
      </c>
      <c r="I503" s="45" t="s">
        <v>3276</v>
      </c>
      <c r="J503" s="45" t="s">
        <v>3221</v>
      </c>
      <c r="K503" s="45" t="s">
        <v>4677</v>
      </c>
      <c r="L503" s="45" t="s">
        <v>193</v>
      </c>
      <c r="M503" s="45">
        <v>326</v>
      </c>
      <c r="N503" s="45">
        <v>4.0999999999999996</v>
      </c>
      <c r="O503" s="45">
        <v>3</v>
      </c>
      <c r="P503" s="45">
        <v>164</v>
      </c>
      <c r="Q503" s="45" t="s">
        <v>3222</v>
      </c>
      <c r="R503" s="45" t="s">
        <v>3222</v>
      </c>
      <c r="S503" s="45" t="s">
        <v>3305</v>
      </c>
      <c r="T503" s="45">
        <v>5</v>
      </c>
      <c r="U503" s="45">
        <v>0</v>
      </c>
      <c r="V503" s="45">
        <v>7</v>
      </c>
      <c r="W503" s="45">
        <v>7</v>
      </c>
      <c r="X503" s="45">
        <v>0</v>
      </c>
      <c r="Y503" s="45" t="s">
        <v>3223</v>
      </c>
      <c r="Z503" s="45"/>
      <c r="AA503" s="45">
        <v>0</v>
      </c>
      <c r="AB503" s="45" t="b">
        <v>0</v>
      </c>
      <c r="AC503" s="45" t="s">
        <v>3222</v>
      </c>
      <c r="AD503" s="45" t="b">
        <v>0</v>
      </c>
      <c r="AE503" s="45" t="b">
        <v>0</v>
      </c>
      <c r="AF503" s="45" t="b">
        <v>0</v>
      </c>
      <c r="AG503" s="45" t="s">
        <v>3279</v>
      </c>
      <c r="AH503" s="45">
        <v>70</v>
      </c>
      <c r="AI503" s="45" t="b">
        <v>0</v>
      </c>
      <c r="AJ503" s="45" t="b">
        <v>0</v>
      </c>
      <c r="AK503" s="45"/>
      <c r="AL503" s="45" t="b">
        <v>0</v>
      </c>
      <c r="AM503" s="45"/>
      <c r="AN503" s="45"/>
      <c r="AO503" s="45"/>
      <c r="AP503" s="45"/>
      <c r="AQ503" s="45"/>
      <c r="AR503" s="45"/>
      <c r="AS503" s="45"/>
      <c r="AT503" s="45"/>
      <c r="AU503" s="45" t="s">
        <v>3251</v>
      </c>
      <c r="AV503" s="45">
        <v>17.04</v>
      </c>
      <c r="AW503" s="45" t="s">
        <v>76</v>
      </c>
      <c r="AX503" s="45" t="b">
        <v>0</v>
      </c>
      <c r="AY503" s="45" t="s">
        <v>3222</v>
      </c>
      <c r="AZ503" s="45"/>
      <c r="BA503" s="45" t="s">
        <v>4678</v>
      </c>
      <c r="BB503" s="45">
        <v>2</v>
      </c>
      <c r="BC503" s="45" t="s">
        <v>3222</v>
      </c>
      <c r="BD503" s="45" t="b">
        <v>0</v>
      </c>
      <c r="BE503" s="45">
        <v>18.989999999999998</v>
      </c>
      <c r="BF503" s="45"/>
      <c r="BG503" s="45"/>
      <c r="BH503" s="45">
        <v>2</v>
      </c>
      <c r="BI503" s="45" t="s">
        <v>330</v>
      </c>
      <c r="BJ503" s="45"/>
      <c r="BK503" s="45" t="s">
        <v>3222</v>
      </c>
      <c r="BL503" s="45" t="s">
        <v>3228</v>
      </c>
      <c r="BM503" s="45" t="s">
        <v>3243</v>
      </c>
      <c r="BN503" s="45">
        <v>138059</v>
      </c>
      <c r="BO503" s="45" t="s">
        <v>3280</v>
      </c>
      <c r="BP503" s="45">
        <v>280</v>
      </c>
      <c r="BQ503" s="45" t="s">
        <v>3281</v>
      </c>
      <c r="BR503" s="45" t="s">
        <v>3256</v>
      </c>
      <c r="BS503" s="45" t="s">
        <v>3233</v>
      </c>
      <c r="BT503" s="45" t="b">
        <v>0</v>
      </c>
      <c r="BU503" s="45">
        <v>3</v>
      </c>
      <c r="BV503" s="45" t="s">
        <v>4560</v>
      </c>
      <c r="BW503" s="45" t="s">
        <v>3235</v>
      </c>
      <c r="BX503" s="46"/>
      <c r="BY503" s="45"/>
      <c r="BZ503" s="45"/>
      <c r="CA503" s="47">
        <v>46048</v>
      </c>
      <c r="CB503" s="47">
        <v>45035</v>
      </c>
      <c r="CC503" s="45" t="s">
        <v>3284</v>
      </c>
      <c r="CD503" s="45" t="b">
        <v>0</v>
      </c>
      <c r="CE503" s="45" t="b">
        <v>0</v>
      </c>
      <c r="CF503" s="45" t="b">
        <v>0</v>
      </c>
      <c r="CG503" s="45" t="b">
        <v>0</v>
      </c>
      <c r="CH503" s="45"/>
      <c r="CI503" s="45" t="s">
        <v>193</v>
      </c>
      <c r="CJ503" s="45" t="s">
        <v>3370</v>
      </c>
      <c r="CK503" s="45" t="s">
        <v>3371</v>
      </c>
      <c r="CL503" s="45"/>
      <c r="CM503" s="45"/>
      <c r="CN503" s="45"/>
      <c r="CO503" s="45" t="b">
        <v>0</v>
      </c>
      <c r="CP503" s="45" t="s">
        <v>3238</v>
      </c>
      <c r="CQ503" s="45">
        <v>0</v>
      </c>
      <c r="CR503" s="45">
        <v>0</v>
      </c>
      <c r="CS503" s="45">
        <v>0.53580000000000005</v>
      </c>
      <c r="CT503" s="45"/>
      <c r="CU503" s="45"/>
      <c r="CV503" s="45">
        <v>2</v>
      </c>
      <c r="CW503" s="45">
        <v>0</v>
      </c>
      <c r="CX503" s="45">
        <v>0</v>
      </c>
      <c r="CY503" s="45">
        <v>0</v>
      </c>
      <c r="CZ503" s="45">
        <v>0</v>
      </c>
      <c r="DA503" s="45">
        <v>0</v>
      </c>
      <c r="DB503" s="45">
        <v>0</v>
      </c>
      <c r="DC503" s="45">
        <v>0</v>
      </c>
      <c r="DD503" s="45">
        <v>0</v>
      </c>
      <c r="DE503" s="45">
        <v>0</v>
      </c>
      <c r="DF503" s="45">
        <v>0</v>
      </c>
      <c r="DG503" s="45">
        <v>0</v>
      </c>
      <c r="DH503" s="45">
        <v>0</v>
      </c>
      <c r="DI503" s="45">
        <v>0</v>
      </c>
      <c r="DJ503" s="45">
        <v>0</v>
      </c>
      <c r="DK503" s="45">
        <v>0</v>
      </c>
      <c r="DL503" s="45">
        <v>0</v>
      </c>
      <c r="DM503" s="45"/>
      <c r="DN503" s="13"/>
      <c r="DO503" s="13"/>
      <c r="DP503" s="13"/>
    </row>
    <row r="504" spans="1:120" hidden="1">
      <c r="A504" s="45" t="s">
        <v>16</v>
      </c>
      <c r="B504" s="45" t="s">
        <v>1786</v>
      </c>
      <c r="C504" s="45" t="s">
        <v>4679</v>
      </c>
      <c r="D504" s="45"/>
      <c r="E504" s="45">
        <v>30448</v>
      </c>
      <c r="F504" s="45">
        <v>4059779030448</v>
      </c>
      <c r="G504" s="46"/>
      <c r="H504" s="45" t="s">
        <v>195</v>
      </c>
      <c r="I504" s="45" t="s">
        <v>3220</v>
      </c>
      <c r="J504" s="45" t="s">
        <v>3221</v>
      </c>
      <c r="K504" s="45" t="s">
        <v>4680</v>
      </c>
      <c r="L504" s="45" t="s">
        <v>195</v>
      </c>
      <c r="M504" s="45">
        <v>999</v>
      </c>
      <c r="N504" s="45">
        <v>3.9</v>
      </c>
      <c r="O504" s="45">
        <v>3.5</v>
      </c>
      <c r="P504" s="45">
        <v>144</v>
      </c>
      <c r="Q504" s="45" t="s">
        <v>3222</v>
      </c>
      <c r="R504" s="45" t="b">
        <v>0</v>
      </c>
      <c r="S504" s="45"/>
      <c r="T504" s="45">
        <v>5</v>
      </c>
      <c r="U504" s="45">
        <v>0</v>
      </c>
      <c r="V504" s="45">
        <v>7</v>
      </c>
      <c r="W504" s="45">
        <v>7</v>
      </c>
      <c r="X504" s="45">
        <v>0</v>
      </c>
      <c r="Y504" s="45" t="s">
        <v>3223</v>
      </c>
      <c r="Z504" s="45" t="s">
        <v>4681</v>
      </c>
      <c r="AA504" s="45">
        <v>0</v>
      </c>
      <c r="AB504" s="45" t="b">
        <v>0</v>
      </c>
      <c r="AC504" s="45" t="s">
        <v>3222</v>
      </c>
      <c r="AD504" s="45" t="b">
        <v>0</v>
      </c>
      <c r="AE504" s="45" t="b">
        <v>0</v>
      </c>
      <c r="AF504" s="45" t="b">
        <v>0</v>
      </c>
      <c r="AG504" s="45" t="s">
        <v>3225</v>
      </c>
      <c r="AH504" s="45">
        <v>75</v>
      </c>
      <c r="AI504" s="45" t="b">
        <v>0</v>
      </c>
      <c r="AJ504" s="45" t="b">
        <v>0</v>
      </c>
      <c r="AK504" s="45"/>
      <c r="AL504" s="45" t="b">
        <v>0</v>
      </c>
      <c r="AM504" s="45" t="s">
        <v>3222</v>
      </c>
      <c r="AN504" s="45" t="s">
        <v>3222</v>
      </c>
      <c r="AO504" s="45"/>
      <c r="AP504" s="45" t="b">
        <v>0</v>
      </c>
      <c r="AQ504" s="45" t="s">
        <v>3222</v>
      </c>
      <c r="AR504" s="45" t="s">
        <v>3222</v>
      </c>
      <c r="AS504" s="45" t="s">
        <v>3226</v>
      </c>
      <c r="AT504" s="45"/>
      <c r="AU504" s="45" t="s">
        <v>3227</v>
      </c>
      <c r="AV504" s="45">
        <v>14.67</v>
      </c>
      <c r="AW504" s="45" t="s">
        <v>76</v>
      </c>
      <c r="AX504" s="45" t="b">
        <v>0</v>
      </c>
      <c r="AY504" s="45" t="s">
        <v>3222</v>
      </c>
      <c r="AZ504" s="45"/>
      <c r="BA504" s="45" t="s">
        <v>223</v>
      </c>
      <c r="BB504" s="45">
        <v>1</v>
      </c>
      <c r="BC504" s="45" t="s">
        <v>3222</v>
      </c>
      <c r="BD504" s="45" t="s">
        <v>3222</v>
      </c>
      <c r="BE504" s="45">
        <v>14.67</v>
      </c>
      <c r="BF504" s="45">
        <v>14.67</v>
      </c>
      <c r="BG504" s="45"/>
      <c r="BH504" s="45">
        <v>1</v>
      </c>
      <c r="BI504" s="45" t="s">
        <v>330</v>
      </c>
      <c r="BJ504" s="45"/>
      <c r="BK504" s="45" t="s">
        <v>3222</v>
      </c>
      <c r="BL504" s="45" t="s">
        <v>3228</v>
      </c>
      <c r="BM504" s="45" t="s">
        <v>3243</v>
      </c>
      <c r="BN504" s="45">
        <v>254827</v>
      </c>
      <c r="BO504" s="45" t="s">
        <v>3244</v>
      </c>
      <c r="BP504" s="45">
        <v>1622</v>
      </c>
      <c r="BQ504" s="45" t="s">
        <v>3245</v>
      </c>
      <c r="BR504" s="45" t="s">
        <v>3256</v>
      </c>
      <c r="BS504" s="45" t="s">
        <v>3233</v>
      </c>
      <c r="BT504" s="45" t="b">
        <v>0</v>
      </c>
      <c r="BU504" s="45">
        <v>2</v>
      </c>
      <c r="BV504" s="45" t="s">
        <v>4682</v>
      </c>
      <c r="BW504" s="45" t="s">
        <v>3235</v>
      </c>
      <c r="BX504" s="46"/>
      <c r="BY504" s="45"/>
      <c r="BZ504" s="45"/>
      <c r="CA504" s="47">
        <v>46048</v>
      </c>
      <c r="CB504" s="47">
        <v>45035</v>
      </c>
      <c r="CC504" s="45" t="s">
        <v>3236</v>
      </c>
      <c r="CD504" s="45" t="b">
        <v>0</v>
      </c>
      <c r="CE504" s="45" t="b">
        <v>0</v>
      </c>
      <c r="CF504" s="45" t="b">
        <v>0</v>
      </c>
      <c r="CG504" s="45" t="b">
        <v>0</v>
      </c>
      <c r="CH504" s="45"/>
      <c r="CI504" s="45" t="s">
        <v>337</v>
      </c>
      <c r="CJ504" s="45" t="s">
        <v>3371</v>
      </c>
      <c r="CK504" s="45" t="s">
        <v>3371</v>
      </c>
      <c r="CL504" s="45"/>
      <c r="CM504" s="45">
        <v>21.51</v>
      </c>
      <c r="CN504" s="45"/>
      <c r="CO504" s="45" t="b">
        <v>0</v>
      </c>
      <c r="CP504" s="45" t="s">
        <v>3238</v>
      </c>
      <c r="CQ504" s="45">
        <v>0</v>
      </c>
      <c r="CR504" s="45">
        <v>0</v>
      </c>
      <c r="CS504" s="45"/>
      <c r="CT504" s="45"/>
      <c r="CU504" s="45"/>
      <c r="CV504" s="45">
        <v>3</v>
      </c>
      <c r="CW504" s="45">
        <v>0</v>
      </c>
      <c r="CX504" s="45">
        <v>0</v>
      </c>
      <c r="CY504" s="45">
        <v>0</v>
      </c>
      <c r="CZ504" s="45">
        <v>0</v>
      </c>
      <c r="DA504" s="45">
        <v>0</v>
      </c>
      <c r="DB504" s="45">
        <v>0</v>
      </c>
      <c r="DC504" s="45">
        <v>0</v>
      </c>
      <c r="DD504" s="45">
        <v>0</v>
      </c>
      <c r="DE504" s="45">
        <v>0</v>
      </c>
      <c r="DF504" s="45">
        <v>0</v>
      </c>
      <c r="DG504" s="45">
        <v>0</v>
      </c>
      <c r="DH504" s="45">
        <v>0</v>
      </c>
      <c r="DI504" s="45">
        <v>0</v>
      </c>
      <c r="DJ504" s="45">
        <v>0</v>
      </c>
      <c r="DK504" s="45">
        <v>0</v>
      </c>
      <c r="DL504" s="45">
        <v>0</v>
      </c>
      <c r="DM504" s="45"/>
      <c r="DN504" s="13">
        <v>0</v>
      </c>
      <c r="DO504" s="13">
        <v>0</v>
      </c>
      <c r="DP504" s="13"/>
    </row>
    <row r="505" spans="1:120" hidden="1">
      <c r="A505" s="45" t="s">
        <v>16</v>
      </c>
      <c r="B505" s="45" t="s">
        <v>2896</v>
      </c>
      <c r="C505" s="45" t="s">
        <v>4683</v>
      </c>
      <c r="D505" s="45"/>
      <c r="E505" s="45">
        <v>30301</v>
      </c>
      <c r="F505" s="45">
        <v>4059779030301</v>
      </c>
      <c r="G505" s="46"/>
      <c r="H505" s="45" t="s">
        <v>195</v>
      </c>
      <c r="I505" s="45" t="s">
        <v>3220</v>
      </c>
      <c r="J505" s="45" t="s">
        <v>3221</v>
      </c>
      <c r="K505" s="45" t="s">
        <v>4684</v>
      </c>
      <c r="L505" s="45"/>
      <c r="M505" s="45">
        <v>17</v>
      </c>
      <c r="N505" s="45">
        <v>4.3</v>
      </c>
      <c r="O505" s="45"/>
      <c r="P505" s="45">
        <v>99</v>
      </c>
      <c r="Q505" s="45" t="s">
        <v>3222</v>
      </c>
      <c r="R505" s="45" t="b">
        <v>0</v>
      </c>
      <c r="S505" s="45"/>
      <c r="T505" s="45">
        <v>5</v>
      </c>
      <c r="U505" s="45">
        <v>344</v>
      </c>
      <c r="V505" s="45">
        <v>8</v>
      </c>
      <c r="W505" s="45">
        <v>8</v>
      </c>
      <c r="X505" s="45">
        <v>0</v>
      </c>
      <c r="Y505" s="45" t="s">
        <v>3223</v>
      </c>
      <c r="Z505" s="45"/>
      <c r="AA505" s="45">
        <v>0</v>
      </c>
      <c r="AB505" s="45" t="b">
        <v>0</v>
      </c>
      <c r="AC505" s="45" t="s">
        <v>3222</v>
      </c>
      <c r="AD505" s="45" t="b">
        <v>0</v>
      </c>
      <c r="AE505" s="45" t="b">
        <v>0</v>
      </c>
      <c r="AF505" s="45" t="b">
        <v>0</v>
      </c>
      <c r="AG505" s="45" t="s">
        <v>3225</v>
      </c>
      <c r="AH505" s="45">
        <v>70</v>
      </c>
      <c r="AI505" s="45" t="b">
        <v>0</v>
      </c>
      <c r="AJ505" s="45" t="b">
        <v>0</v>
      </c>
      <c r="AK505" s="45"/>
      <c r="AL505" s="45" t="b">
        <v>0</v>
      </c>
      <c r="AM505" s="45"/>
      <c r="AN505" s="45"/>
      <c r="AO505" s="45"/>
      <c r="AP505" s="45"/>
      <c r="AQ505" s="45"/>
      <c r="AR505" s="45"/>
      <c r="AS505" s="45"/>
      <c r="AT505" s="45"/>
      <c r="AU505" s="45" t="s">
        <v>3251</v>
      </c>
      <c r="AV505" s="46"/>
      <c r="AW505" s="45"/>
      <c r="AX505" s="45" t="b">
        <v>0</v>
      </c>
      <c r="AY505" s="45" t="b">
        <v>0</v>
      </c>
      <c r="AZ505" s="45"/>
      <c r="BA505" s="45"/>
      <c r="BB505" s="45">
        <v>0</v>
      </c>
      <c r="BC505" s="45" t="b">
        <v>0</v>
      </c>
      <c r="BD505" s="45" t="b">
        <v>0</v>
      </c>
      <c r="BE505" s="45"/>
      <c r="BF505" s="45"/>
      <c r="BG505" s="45"/>
      <c r="BH505" s="45">
        <v>0</v>
      </c>
      <c r="BI505" s="45" t="s">
        <v>339</v>
      </c>
      <c r="BJ505" s="45"/>
      <c r="BK505" s="45" t="b">
        <v>0</v>
      </c>
      <c r="BL505" s="45"/>
      <c r="BM505" s="45" t="s">
        <v>3243</v>
      </c>
      <c r="BN505" s="45">
        <v>210711</v>
      </c>
      <c r="BO505" s="45" t="s">
        <v>3244</v>
      </c>
      <c r="BP505" s="45"/>
      <c r="BQ505" s="45" t="s">
        <v>3245</v>
      </c>
      <c r="BR505" s="45" t="s">
        <v>3448</v>
      </c>
      <c r="BS505" s="45" t="s">
        <v>3233</v>
      </c>
      <c r="BT505" s="45" t="b">
        <v>0</v>
      </c>
      <c r="BU505" s="45">
        <v>1</v>
      </c>
      <c r="BV505" s="45" t="s">
        <v>3307</v>
      </c>
      <c r="BW505" s="45"/>
      <c r="BX505" s="45"/>
      <c r="BY505" s="45"/>
      <c r="BZ505" s="45"/>
      <c r="CA505" s="47">
        <v>46048</v>
      </c>
      <c r="CB505" s="47">
        <v>45586</v>
      </c>
      <c r="CC505" s="45" t="s">
        <v>3236</v>
      </c>
      <c r="CD505" s="45" t="b">
        <v>0</v>
      </c>
      <c r="CE505" s="45" t="b">
        <v>0</v>
      </c>
      <c r="CF505" s="45" t="b">
        <v>0</v>
      </c>
      <c r="CG505" s="45" t="b">
        <v>0</v>
      </c>
      <c r="CH505" s="45"/>
      <c r="CI505" s="45" t="s">
        <v>337</v>
      </c>
      <c r="CJ505" s="45" t="s">
        <v>4557</v>
      </c>
      <c r="CK505" s="45" t="s">
        <v>4557</v>
      </c>
      <c r="CL505" s="45"/>
      <c r="CM505" s="45"/>
      <c r="CN505" s="45"/>
      <c r="CO505" s="45" t="b">
        <v>0</v>
      </c>
      <c r="CP505" s="45" t="s">
        <v>3238</v>
      </c>
      <c r="CQ505" s="45">
        <v>0</v>
      </c>
      <c r="CR505" s="45">
        <v>0</v>
      </c>
      <c r="CS505" s="45"/>
      <c r="CT505" s="45"/>
      <c r="CU505" s="45"/>
      <c r="CV505" s="45">
        <v>0</v>
      </c>
      <c r="CW505" s="45"/>
      <c r="CX505" s="45"/>
      <c r="CY505" s="45">
        <v>0</v>
      </c>
      <c r="CZ505" s="45"/>
      <c r="DA505" s="45"/>
      <c r="DB505" s="45"/>
      <c r="DC505" s="45"/>
      <c r="DD505" s="45"/>
      <c r="DE505" s="45"/>
      <c r="DF505" s="45"/>
      <c r="DG505" s="45"/>
      <c r="DH505" s="45"/>
      <c r="DI505" s="45"/>
      <c r="DJ505" s="45"/>
      <c r="DK505" s="45"/>
      <c r="DL505" s="45"/>
      <c r="DM505" s="45"/>
      <c r="DN505" s="13">
        <v>0</v>
      </c>
      <c r="DO505" s="13">
        <v>0</v>
      </c>
      <c r="DP505" s="13"/>
    </row>
    <row r="506" spans="1:120" hidden="1">
      <c r="A506" s="45" t="s">
        <v>16</v>
      </c>
      <c r="B506" s="45" t="s">
        <v>2214</v>
      </c>
      <c r="C506" s="46"/>
      <c r="D506" s="45"/>
      <c r="E506" s="45">
        <v>19306</v>
      </c>
      <c r="F506" s="45">
        <v>4059779019306</v>
      </c>
      <c r="G506" s="46"/>
      <c r="H506" s="45" t="s">
        <v>337</v>
      </c>
      <c r="I506" s="45" t="s">
        <v>3276</v>
      </c>
      <c r="J506" s="45" t="s">
        <v>3221</v>
      </c>
      <c r="K506" s="45" t="s">
        <v>4685</v>
      </c>
      <c r="L506" s="45" t="s">
        <v>208</v>
      </c>
      <c r="M506" s="45">
        <v>201</v>
      </c>
      <c r="N506" s="45">
        <v>4.5</v>
      </c>
      <c r="O506" s="45"/>
      <c r="P506" s="45">
        <v>153</v>
      </c>
      <c r="Q506" s="45" t="s">
        <v>3222</v>
      </c>
      <c r="R506" s="45" t="b">
        <v>0</v>
      </c>
      <c r="S506" s="45"/>
      <c r="T506" s="45">
        <v>5</v>
      </c>
      <c r="U506" s="45">
        <v>0</v>
      </c>
      <c r="V506" s="45">
        <v>10</v>
      </c>
      <c r="W506" s="45">
        <v>10</v>
      </c>
      <c r="X506" s="45">
        <v>0</v>
      </c>
      <c r="Y506" s="45" t="s">
        <v>3223</v>
      </c>
      <c r="Z506" s="45"/>
      <c r="AA506" s="45">
        <v>1</v>
      </c>
      <c r="AB506" s="45" t="b">
        <v>0</v>
      </c>
      <c r="AC506" s="45" t="s">
        <v>3222</v>
      </c>
      <c r="AD506" s="45" t="b">
        <v>0</v>
      </c>
      <c r="AE506" s="45" t="b">
        <v>0</v>
      </c>
      <c r="AF506" s="45" t="b">
        <v>0</v>
      </c>
      <c r="AG506" s="45" t="s">
        <v>3279</v>
      </c>
      <c r="AH506" s="45">
        <v>70</v>
      </c>
      <c r="AI506" s="45" t="b">
        <v>0</v>
      </c>
      <c r="AJ506" s="45" t="b">
        <v>0</v>
      </c>
      <c r="AK506" s="45"/>
      <c r="AL506" s="45" t="b">
        <v>0</v>
      </c>
      <c r="AM506" s="45"/>
      <c r="AN506" s="45"/>
      <c r="AO506" s="45"/>
      <c r="AP506" s="45"/>
      <c r="AQ506" s="45"/>
      <c r="AR506" s="45"/>
      <c r="AS506" s="45"/>
      <c r="AT506" s="45"/>
      <c r="AU506" s="45" t="s">
        <v>3251</v>
      </c>
      <c r="AV506" s="45">
        <v>62.33</v>
      </c>
      <c r="AW506" s="45" t="s">
        <v>76</v>
      </c>
      <c r="AX506" s="45" t="b">
        <v>0</v>
      </c>
      <c r="AY506" s="45" t="s">
        <v>3222</v>
      </c>
      <c r="AZ506" s="45"/>
      <c r="BA506" s="45" t="s">
        <v>719</v>
      </c>
      <c r="BB506" s="45">
        <v>1</v>
      </c>
      <c r="BC506" s="45" t="s">
        <v>3222</v>
      </c>
      <c r="BD506" s="45" t="s">
        <v>3222</v>
      </c>
      <c r="BE506" s="45">
        <v>62.33</v>
      </c>
      <c r="BF506" s="45">
        <v>62.33</v>
      </c>
      <c r="BG506" s="45"/>
      <c r="BH506" s="45">
        <v>1</v>
      </c>
      <c r="BI506" s="45" t="s">
        <v>330</v>
      </c>
      <c r="BJ506" s="45"/>
      <c r="BK506" s="45" t="s">
        <v>3222</v>
      </c>
      <c r="BL506" s="45" t="s">
        <v>3228</v>
      </c>
      <c r="BM506" s="45" t="s">
        <v>3243</v>
      </c>
      <c r="BN506" s="45">
        <v>374297</v>
      </c>
      <c r="BO506" s="45" t="s">
        <v>3504</v>
      </c>
      <c r="BP506" s="45">
        <v>4148</v>
      </c>
      <c r="BQ506" s="45" t="s">
        <v>3505</v>
      </c>
      <c r="BR506" s="45" t="s">
        <v>3256</v>
      </c>
      <c r="BS506" s="45"/>
      <c r="BT506" s="45" t="b">
        <v>0</v>
      </c>
      <c r="BU506" s="45">
        <v>1</v>
      </c>
      <c r="BV506" s="45" t="s">
        <v>3307</v>
      </c>
      <c r="BW506" s="45"/>
      <c r="BX506" s="45"/>
      <c r="BY506" s="45"/>
      <c r="BZ506" s="45"/>
      <c r="CA506" s="47">
        <v>46048</v>
      </c>
      <c r="CB506" s="47">
        <v>45036</v>
      </c>
      <c r="CC506" s="45" t="s">
        <v>3568</v>
      </c>
      <c r="CD506" s="45" t="b">
        <v>0</v>
      </c>
      <c r="CE506" s="45" t="b">
        <v>0</v>
      </c>
      <c r="CF506" s="45" t="b">
        <v>0</v>
      </c>
      <c r="CG506" s="45" t="b">
        <v>0</v>
      </c>
      <c r="CH506" s="45"/>
      <c r="CI506" s="45" t="s">
        <v>337</v>
      </c>
      <c r="CJ506" s="45" t="s">
        <v>3371</v>
      </c>
      <c r="CK506" s="45" t="s">
        <v>3371</v>
      </c>
      <c r="CL506" s="45"/>
      <c r="CM506" s="45">
        <v>62.33</v>
      </c>
      <c r="CN506" s="45"/>
      <c r="CO506" s="45" t="b">
        <v>0</v>
      </c>
      <c r="CP506" s="45" t="s">
        <v>3238</v>
      </c>
      <c r="CQ506" s="45">
        <v>0</v>
      </c>
      <c r="CR506" s="45">
        <v>0</v>
      </c>
      <c r="CS506" s="45">
        <v>0.53290000000000004</v>
      </c>
      <c r="CT506" s="45"/>
      <c r="CU506" s="45"/>
      <c r="CV506" s="45">
        <v>2</v>
      </c>
      <c r="CW506" s="45">
        <v>0</v>
      </c>
      <c r="CX506" s="45">
        <v>0</v>
      </c>
      <c r="CY506" s="45">
        <v>0</v>
      </c>
      <c r="CZ506" s="45">
        <v>0</v>
      </c>
      <c r="DA506" s="45">
        <v>0</v>
      </c>
      <c r="DB506" s="45">
        <v>0</v>
      </c>
      <c r="DC506" s="45">
        <v>0</v>
      </c>
      <c r="DD506" s="45">
        <v>0</v>
      </c>
      <c r="DE506" s="45">
        <v>0</v>
      </c>
      <c r="DF506" s="45">
        <v>0</v>
      </c>
      <c r="DG506" s="45">
        <v>0</v>
      </c>
      <c r="DH506" s="45">
        <v>0</v>
      </c>
      <c r="DI506" s="45">
        <v>0</v>
      </c>
      <c r="DJ506" s="45">
        <v>0</v>
      </c>
      <c r="DK506" s="45">
        <v>0</v>
      </c>
      <c r="DL506" s="45">
        <v>0</v>
      </c>
      <c r="DM506" s="45"/>
      <c r="DN506" s="13"/>
      <c r="DO506" s="13"/>
      <c r="DP506" s="13"/>
    </row>
    <row r="507" spans="1:120" hidden="1">
      <c r="A507" s="45" t="s">
        <v>16</v>
      </c>
      <c r="B507" s="45" t="s">
        <v>47</v>
      </c>
      <c r="C507" s="45" t="s">
        <v>3493</v>
      </c>
      <c r="D507" s="45"/>
      <c r="E507" s="45">
        <v>30424</v>
      </c>
      <c r="F507" s="45">
        <v>4059779030424</v>
      </c>
      <c r="G507" s="46"/>
      <c r="H507" s="45" t="s">
        <v>242</v>
      </c>
      <c r="I507" s="45" t="s">
        <v>3494</v>
      </c>
      <c r="J507" s="45" t="s">
        <v>3221</v>
      </c>
      <c r="K507" s="45" t="s">
        <v>4686</v>
      </c>
      <c r="L507" s="45" t="s">
        <v>242</v>
      </c>
      <c r="M507" s="45">
        <v>1434</v>
      </c>
      <c r="N507" s="45">
        <v>3.8</v>
      </c>
      <c r="O507" s="45">
        <v>3.8</v>
      </c>
      <c r="P507" s="45">
        <v>146</v>
      </c>
      <c r="Q507" s="45" t="s">
        <v>3222</v>
      </c>
      <c r="R507" s="45" t="b">
        <v>0</v>
      </c>
      <c r="S507" s="45"/>
      <c r="T507" s="45">
        <v>5</v>
      </c>
      <c r="U507" s="45">
        <v>0</v>
      </c>
      <c r="V507" s="45">
        <v>12</v>
      </c>
      <c r="W507" s="45">
        <v>11</v>
      </c>
      <c r="X507" s="45">
        <v>1</v>
      </c>
      <c r="Y507" s="45" t="s">
        <v>3223</v>
      </c>
      <c r="Z507" s="45" t="s">
        <v>3743</v>
      </c>
      <c r="AA507" s="45">
        <v>0</v>
      </c>
      <c r="AB507" s="45" t="b">
        <v>0</v>
      </c>
      <c r="AC507" s="45" t="s">
        <v>3222</v>
      </c>
      <c r="AD507" s="45" t="b">
        <v>0</v>
      </c>
      <c r="AE507" s="45" t="b">
        <v>0</v>
      </c>
      <c r="AF507" s="45" t="b">
        <v>0</v>
      </c>
      <c r="AG507" s="45" t="s">
        <v>3279</v>
      </c>
      <c r="AH507" s="45">
        <v>75</v>
      </c>
      <c r="AI507" s="45" t="b">
        <v>0</v>
      </c>
      <c r="AJ507" s="45" t="b">
        <v>0</v>
      </c>
      <c r="AK507" s="45"/>
      <c r="AL507" s="45" t="b">
        <v>0</v>
      </c>
      <c r="AM507" s="45" t="b">
        <v>0</v>
      </c>
      <c r="AN507" s="45" t="s">
        <v>3222</v>
      </c>
      <c r="AO507" s="45"/>
      <c r="AP507" s="45" t="s">
        <v>3222</v>
      </c>
      <c r="AQ507" s="45" t="s">
        <v>3222</v>
      </c>
      <c r="AR507" s="45" t="b">
        <v>0</v>
      </c>
      <c r="AS507" s="45" t="s">
        <v>3297</v>
      </c>
      <c r="AT507" s="45"/>
      <c r="AU507" s="45" t="s">
        <v>3227</v>
      </c>
      <c r="AV507" s="45">
        <v>11.99</v>
      </c>
      <c r="AW507" s="45" t="s">
        <v>49</v>
      </c>
      <c r="AX507" s="45" t="b">
        <v>0</v>
      </c>
      <c r="AY507" s="45" t="s">
        <v>3222</v>
      </c>
      <c r="AZ507" s="45"/>
      <c r="BA507" s="45" t="s">
        <v>3893</v>
      </c>
      <c r="BB507" s="45">
        <v>2</v>
      </c>
      <c r="BC507" s="45" t="b">
        <v>0</v>
      </c>
      <c r="BD507" s="45" t="b">
        <v>0</v>
      </c>
      <c r="BE507" s="45">
        <v>15.03</v>
      </c>
      <c r="BF507" s="45"/>
      <c r="BG507" s="45"/>
      <c r="BH507" s="45">
        <v>1</v>
      </c>
      <c r="BI507" s="45" t="s">
        <v>330</v>
      </c>
      <c r="BJ507" s="45"/>
      <c r="BK507" s="45" t="s">
        <v>3222</v>
      </c>
      <c r="BL507" s="45" t="s">
        <v>3228</v>
      </c>
      <c r="BM507" s="45" t="s">
        <v>3243</v>
      </c>
      <c r="BN507" s="45">
        <v>3286</v>
      </c>
      <c r="BO507" s="45" t="s">
        <v>3498</v>
      </c>
      <c r="BP507" s="45">
        <v>38</v>
      </c>
      <c r="BQ507" s="45" t="s">
        <v>3499</v>
      </c>
      <c r="BR507" s="45" t="s">
        <v>3256</v>
      </c>
      <c r="BS507" s="45" t="s">
        <v>3233</v>
      </c>
      <c r="BT507" s="45" t="b">
        <v>0</v>
      </c>
      <c r="BU507" s="45">
        <v>7</v>
      </c>
      <c r="BV507" s="45" t="s">
        <v>3500</v>
      </c>
      <c r="BW507" s="45" t="s">
        <v>3235</v>
      </c>
      <c r="BX507" s="46"/>
      <c r="BY507" s="45"/>
      <c r="BZ507" s="45"/>
      <c r="CA507" s="47">
        <v>46048</v>
      </c>
      <c r="CB507" s="47">
        <v>45035</v>
      </c>
      <c r="CC507" s="45" t="s">
        <v>3501</v>
      </c>
      <c r="CD507" s="45" t="b">
        <v>0</v>
      </c>
      <c r="CE507" s="45" t="b">
        <v>0</v>
      </c>
      <c r="CF507" s="45" t="b">
        <v>0</v>
      </c>
      <c r="CG507" s="45" t="b">
        <v>0</v>
      </c>
      <c r="CH507" s="45"/>
      <c r="CI507" s="45" t="s">
        <v>337</v>
      </c>
      <c r="CJ507" s="45" t="s">
        <v>3371</v>
      </c>
      <c r="CK507" s="45" t="s">
        <v>3371</v>
      </c>
      <c r="CL507" s="45"/>
      <c r="CM507" s="45"/>
      <c r="CN507" s="45"/>
      <c r="CO507" s="45" t="b">
        <v>0</v>
      </c>
      <c r="CP507" s="45" t="s">
        <v>3238</v>
      </c>
      <c r="CQ507" s="45">
        <v>0</v>
      </c>
      <c r="CR507" s="45">
        <v>0</v>
      </c>
      <c r="CS507" s="45">
        <v>0.79769999999999996</v>
      </c>
      <c r="CT507" s="45"/>
      <c r="CU507" s="45"/>
      <c r="CV507" s="45">
        <v>0</v>
      </c>
      <c r="CW507" s="45">
        <v>1</v>
      </c>
      <c r="CX507" s="45">
        <v>8.85</v>
      </c>
      <c r="CY507" s="45">
        <v>0</v>
      </c>
      <c r="CZ507" s="45">
        <v>0</v>
      </c>
      <c r="DA507" s="45">
        <v>0</v>
      </c>
      <c r="DB507" s="45">
        <v>0</v>
      </c>
      <c r="DC507" s="45">
        <v>0</v>
      </c>
      <c r="DD507" s="45">
        <v>0</v>
      </c>
      <c r="DE507" s="45">
        <v>8.85</v>
      </c>
      <c r="DF507" s="45">
        <v>1</v>
      </c>
      <c r="DG507" s="45">
        <v>0</v>
      </c>
      <c r="DH507" s="45">
        <v>0</v>
      </c>
      <c r="DI507" s="45">
        <v>0</v>
      </c>
      <c r="DJ507" s="45">
        <v>0</v>
      </c>
      <c r="DK507" s="45">
        <v>0</v>
      </c>
      <c r="DL507" s="45">
        <v>0</v>
      </c>
      <c r="DM507" s="45"/>
      <c r="DN507" s="13">
        <v>0</v>
      </c>
      <c r="DO507" s="13">
        <v>100</v>
      </c>
      <c r="DP507" s="13"/>
    </row>
    <row r="508" spans="1:120" hidden="1">
      <c r="A508" s="45" t="s">
        <v>16</v>
      </c>
      <c r="B508" s="45" t="s">
        <v>43</v>
      </c>
      <c r="C508" s="45" t="s">
        <v>3493</v>
      </c>
      <c r="D508" s="45"/>
      <c r="E508" s="45">
        <v>26373</v>
      </c>
      <c r="F508" s="45">
        <v>4059779026373</v>
      </c>
      <c r="G508" s="46"/>
      <c r="H508" s="45" t="s">
        <v>242</v>
      </c>
      <c r="I508" s="45" t="s">
        <v>3494</v>
      </c>
      <c r="J508" s="45" t="s">
        <v>3221</v>
      </c>
      <c r="K508" s="45" t="s">
        <v>4687</v>
      </c>
      <c r="L508" s="45" t="s">
        <v>242</v>
      </c>
      <c r="M508" s="45">
        <v>1434</v>
      </c>
      <c r="N508" s="45">
        <v>3.8</v>
      </c>
      <c r="O508" s="45">
        <v>3.8</v>
      </c>
      <c r="P508" s="45">
        <v>149</v>
      </c>
      <c r="Q508" s="45" t="s">
        <v>3222</v>
      </c>
      <c r="R508" s="45" t="b">
        <v>0</v>
      </c>
      <c r="S508" s="45"/>
      <c r="T508" s="45">
        <v>5</v>
      </c>
      <c r="U508" s="45">
        <v>0</v>
      </c>
      <c r="V508" s="45">
        <v>11</v>
      </c>
      <c r="W508" s="45">
        <v>11</v>
      </c>
      <c r="X508" s="45">
        <v>1</v>
      </c>
      <c r="Y508" s="45" t="s">
        <v>3223</v>
      </c>
      <c r="Z508" s="45" t="s">
        <v>3743</v>
      </c>
      <c r="AA508" s="45">
        <v>0</v>
      </c>
      <c r="AB508" s="45" t="b">
        <v>0</v>
      </c>
      <c r="AC508" s="45" t="s">
        <v>3222</v>
      </c>
      <c r="AD508" s="45" t="b">
        <v>0</v>
      </c>
      <c r="AE508" s="45" t="b">
        <v>0</v>
      </c>
      <c r="AF508" s="45" t="b">
        <v>0</v>
      </c>
      <c r="AG508" s="45" t="s">
        <v>3279</v>
      </c>
      <c r="AH508" s="45">
        <v>65</v>
      </c>
      <c r="AI508" s="45" t="b">
        <v>0</v>
      </c>
      <c r="AJ508" s="45" t="b">
        <v>0</v>
      </c>
      <c r="AK508" s="45"/>
      <c r="AL508" s="45" t="b">
        <v>0</v>
      </c>
      <c r="AM508" s="45" t="b">
        <v>0</v>
      </c>
      <c r="AN508" s="45" t="s">
        <v>3222</v>
      </c>
      <c r="AO508" s="45"/>
      <c r="AP508" s="45" t="s">
        <v>3222</v>
      </c>
      <c r="AQ508" s="45" t="s">
        <v>3222</v>
      </c>
      <c r="AR508" s="45" t="b">
        <v>0</v>
      </c>
      <c r="AS508" s="45" t="s">
        <v>3297</v>
      </c>
      <c r="AT508" s="45"/>
      <c r="AU508" s="45" t="s">
        <v>3227</v>
      </c>
      <c r="AV508" s="45">
        <v>5.99</v>
      </c>
      <c r="AW508" s="45"/>
      <c r="AX508" s="45" t="b">
        <v>0</v>
      </c>
      <c r="AY508" s="45" t="b">
        <v>0</v>
      </c>
      <c r="AZ508" s="45"/>
      <c r="BA508" s="45"/>
      <c r="BB508" s="45">
        <v>0</v>
      </c>
      <c r="BC508" s="45" t="b">
        <v>0</v>
      </c>
      <c r="BD508" s="45" t="b">
        <v>0</v>
      </c>
      <c r="BE508" s="45">
        <v>5.99</v>
      </c>
      <c r="BF508" s="45"/>
      <c r="BG508" s="45"/>
      <c r="BH508" s="45">
        <v>0</v>
      </c>
      <c r="BI508" s="45" t="s">
        <v>339</v>
      </c>
      <c r="BJ508" s="45"/>
      <c r="BK508" s="45" t="b">
        <v>0</v>
      </c>
      <c r="BL508" s="45" t="s">
        <v>3228</v>
      </c>
      <c r="BM508" s="45" t="s">
        <v>3243</v>
      </c>
      <c r="BN508" s="45">
        <v>3286</v>
      </c>
      <c r="BO508" s="45" t="s">
        <v>3498</v>
      </c>
      <c r="BP508" s="45">
        <v>38</v>
      </c>
      <c r="BQ508" s="45" t="s">
        <v>3499</v>
      </c>
      <c r="BR508" s="45" t="s">
        <v>3256</v>
      </c>
      <c r="BS508" s="45" t="s">
        <v>3233</v>
      </c>
      <c r="BT508" s="45" t="b">
        <v>0</v>
      </c>
      <c r="BU508" s="45">
        <v>7</v>
      </c>
      <c r="BV508" s="45" t="s">
        <v>3500</v>
      </c>
      <c r="BW508" s="45" t="s">
        <v>3235</v>
      </c>
      <c r="BX508" s="46"/>
      <c r="BY508" s="45"/>
      <c r="BZ508" s="45"/>
      <c r="CA508" s="47">
        <v>46048</v>
      </c>
      <c r="CB508" s="47">
        <v>45035</v>
      </c>
      <c r="CC508" s="45" t="s">
        <v>3501</v>
      </c>
      <c r="CD508" s="45" t="b">
        <v>0</v>
      </c>
      <c r="CE508" s="45" t="b">
        <v>0</v>
      </c>
      <c r="CF508" s="45" t="b">
        <v>0</v>
      </c>
      <c r="CG508" s="45" t="b">
        <v>0</v>
      </c>
      <c r="CH508" s="45"/>
      <c r="CI508" s="45" t="s">
        <v>337</v>
      </c>
      <c r="CJ508" s="45" t="s">
        <v>3371</v>
      </c>
      <c r="CK508" s="45" t="s">
        <v>3371</v>
      </c>
      <c r="CL508" s="45"/>
      <c r="CM508" s="45"/>
      <c r="CN508" s="45"/>
      <c r="CO508" s="45" t="b">
        <v>0</v>
      </c>
      <c r="CP508" s="45" t="s">
        <v>3238</v>
      </c>
      <c r="CQ508" s="45">
        <v>0</v>
      </c>
      <c r="CR508" s="45">
        <v>0</v>
      </c>
      <c r="CS508" s="45">
        <v>0.71009999999999995</v>
      </c>
      <c r="CT508" s="45"/>
      <c r="CU508" s="45"/>
      <c r="CV508" s="45">
        <v>28</v>
      </c>
      <c r="CW508" s="45">
        <v>2</v>
      </c>
      <c r="CX508" s="45">
        <v>5.64</v>
      </c>
      <c r="CY508" s="45">
        <v>0</v>
      </c>
      <c r="CZ508" s="45">
        <v>1</v>
      </c>
      <c r="DA508" s="45">
        <v>0</v>
      </c>
      <c r="DB508" s="45">
        <v>0</v>
      </c>
      <c r="DC508" s="45">
        <v>0</v>
      </c>
      <c r="DD508" s="45">
        <v>0</v>
      </c>
      <c r="DE508" s="45">
        <v>5.64</v>
      </c>
      <c r="DF508" s="45">
        <v>2</v>
      </c>
      <c r="DG508" s="45">
        <v>0</v>
      </c>
      <c r="DH508" s="45">
        <v>0</v>
      </c>
      <c r="DI508" s="45">
        <v>0</v>
      </c>
      <c r="DJ508" s="45">
        <v>0</v>
      </c>
      <c r="DK508" s="45">
        <v>0</v>
      </c>
      <c r="DL508" s="45">
        <v>0</v>
      </c>
      <c r="DM508" s="45"/>
      <c r="DN508" s="13">
        <v>0</v>
      </c>
      <c r="DO508" s="13">
        <v>20</v>
      </c>
      <c r="DP508" s="13"/>
    </row>
    <row r="509" spans="1:120" hidden="1">
      <c r="A509" s="45" t="s">
        <v>16</v>
      </c>
      <c r="B509" s="45" t="s">
        <v>389</v>
      </c>
      <c r="C509" s="45" t="s">
        <v>4688</v>
      </c>
      <c r="D509" s="45"/>
      <c r="E509" s="45">
        <v>28070</v>
      </c>
      <c r="F509" s="45">
        <v>4059779028070</v>
      </c>
      <c r="G509" s="46"/>
      <c r="H509" s="45" t="s">
        <v>195</v>
      </c>
      <c r="I509" s="45" t="s">
        <v>3220</v>
      </c>
      <c r="J509" s="45" t="s">
        <v>3221</v>
      </c>
      <c r="K509" s="45" t="s">
        <v>4689</v>
      </c>
      <c r="L509" s="45" t="s">
        <v>195</v>
      </c>
      <c r="M509" s="45">
        <v>167</v>
      </c>
      <c r="N509" s="45">
        <v>4.3</v>
      </c>
      <c r="O509" s="45">
        <v>4.3</v>
      </c>
      <c r="P509" s="45">
        <v>189</v>
      </c>
      <c r="Q509" s="45" t="s">
        <v>3222</v>
      </c>
      <c r="R509" s="45" t="s">
        <v>3222</v>
      </c>
      <c r="S509" s="45" t="s">
        <v>4690</v>
      </c>
      <c r="T509" s="45">
        <v>5</v>
      </c>
      <c r="U509" s="45">
        <v>0</v>
      </c>
      <c r="V509" s="45">
        <v>9</v>
      </c>
      <c r="W509" s="45">
        <v>9</v>
      </c>
      <c r="X509" s="45">
        <v>1</v>
      </c>
      <c r="Y509" s="45" t="s">
        <v>3223</v>
      </c>
      <c r="Z509" s="45" t="s">
        <v>4691</v>
      </c>
      <c r="AA509" s="45">
        <v>0</v>
      </c>
      <c r="AB509" s="45" t="b">
        <v>0</v>
      </c>
      <c r="AC509" s="45" t="s">
        <v>3222</v>
      </c>
      <c r="AD509" s="45" t="b">
        <v>0</v>
      </c>
      <c r="AE509" s="45" t="b">
        <v>0</v>
      </c>
      <c r="AF509" s="45" t="b">
        <v>0</v>
      </c>
      <c r="AG509" s="45" t="s">
        <v>3225</v>
      </c>
      <c r="AH509" s="45">
        <v>70</v>
      </c>
      <c r="AI509" s="45" t="b">
        <v>0</v>
      </c>
      <c r="AJ509" s="45" t="b">
        <v>0</v>
      </c>
      <c r="AK509" s="45"/>
      <c r="AL509" s="45" t="b">
        <v>0</v>
      </c>
      <c r="AM509" s="45" t="b">
        <v>0</v>
      </c>
      <c r="AN509" s="45" t="s">
        <v>3222</v>
      </c>
      <c r="AO509" s="45"/>
      <c r="AP509" s="45" t="s">
        <v>3222</v>
      </c>
      <c r="AQ509" s="45" t="s">
        <v>3222</v>
      </c>
      <c r="AR509" s="45" t="b">
        <v>0</v>
      </c>
      <c r="AS509" s="45" t="s">
        <v>3226</v>
      </c>
      <c r="AT509" s="45"/>
      <c r="AU509" s="45" t="s">
        <v>3227</v>
      </c>
      <c r="AV509" s="45">
        <v>2.99</v>
      </c>
      <c r="AW509" s="45"/>
      <c r="AX509" s="45" t="b">
        <v>0</v>
      </c>
      <c r="AY509" s="45" t="b">
        <v>0</v>
      </c>
      <c r="AZ509" s="45"/>
      <c r="BA509" s="45"/>
      <c r="BB509" s="45">
        <v>0</v>
      </c>
      <c r="BC509" s="45" t="b">
        <v>0</v>
      </c>
      <c r="BD509" s="45" t="b">
        <v>0</v>
      </c>
      <c r="BE509" s="45">
        <v>2.99</v>
      </c>
      <c r="BF509" s="45"/>
      <c r="BG509" s="45"/>
      <c r="BH509" s="45">
        <v>0</v>
      </c>
      <c r="BI509" s="45" t="s">
        <v>339</v>
      </c>
      <c r="BJ509" s="45"/>
      <c r="BK509" s="45" t="b">
        <v>0</v>
      </c>
      <c r="BL509" s="45" t="s">
        <v>3228</v>
      </c>
      <c r="BM509" s="45" t="s">
        <v>3243</v>
      </c>
      <c r="BN509" s="45">
        <v>142248</v>
      </c>
      <c r="BO509" s="45" t="s">
        <v>3244</v>
      </c>
      <c r="BP509" s="45">
        <v>883</v>
      </c>
      <c r="BQ509" s="45" t="s">
        <v>3245</v>
      </c>
      <c r="BR509" s="45" t="s">
        <v>3256</v>
      </c>
      <c r="BS509" s="45" t="s">
        <v>3292</v>
      </c>
      <c r="BT509" s="45" t="b">
        <v>0</v>
      </c>
      <c r="BU509" s="45">
        <v>2</v>
      </c>
      <c r="BV509" s="45" t="s">
        <v>4692</v>
      </c>
      <c r="BW509" s="45" t="s">
        <v>3235</v>
      </c>
      <c r="BX509" s="46"/>
      <c r="BY509" s="45"/>
      <c r="BZ509" s="45"/>
      <c r="CA509" s="47">
        <v>46048</v>
      </c>
      <c r="CB509" s="47">
        <v>45035</v>
      </c>
      <c r="CC509" s="45" t="s">
        <v>3236</v>
      </c>
      <c r="CD509" s="45" t="b">
        <v>0</v>
      </c>
      <c r="CE509" s="45" t="b">
        <v>0</v>
      </c>
      <c r="CF509" s="45" t="b">
        <v>0</v>
      </c>
      <c r="CG509" s="45" t="b">
        <v>0</v>
      </c>
      <c r="CH509" s="45"/>
      <c r="CI509" s="45" t="s">
        <v>337</v>
      </c>
      <c r="CJ509" s="45" t="s">
        <v>3371</v>
      </c>
      <c r="CK509" s="45" t="s">
        <v>3371</v>
      </c>
      <c r="CL509" s="45"/>
      <c r="CM509" s="45"/>
      <c r="CN509" s="45"/>
      <c r="CO509" s="45" t="b">
        <v>0</v>
      </c>
      <c r="CP509" s="45" t="s">
        <v>3238</v>
      </c>
      <c r="CQ509" s="45">
        <v>0</v>
      </c>
      <c r="CR509" s="45">
        <v>0</v>
      </c>
      <c r="CS509" s="45">
        <v>0.35160000000000002</v>
      </c>
      <c r="CT509" s="45"/>
      <c r="CU509" s="45"/>
      <c r="CV509" s="45">
        <v>0</v>
      </c>
      <c r="CW509" s="45">
        <v>1</v>
      </c>
      <c r="CX509" s="45">
        <v>1.65</v>
      </c>
      <c r="CY509" s="45">
        <v>0</v>
      </c>
      <c r="CZ509" s="45">
        <v>0</v>
      </c>
      <c r="DA509" s="45">
        <v>0</v>
      </c>
      <c r="DB509" s="45">
        <v>0</v>
      </c>
      <c r="DC509" s="45">
        <v>0</v>
      </c>
      <c r="DD509" s="45">
        <v>0</v>
      </c>
      <c r="DE509" s="45">
        <v>1.65</v>
      </c>
      <c r="DF509" s="45">
        <v>1</v>
      </c>
      <c r="DG509" s="45">
        <v>0</v>
      </c>
      <c r="DH509" s="45">
        <v>0</v>
      </c>
      <c r="DI509" s="45">
        <v>0</v>
      </c>
      <c r="DJ509" s="45">
        <v>0</v>
      </c>
      <c r="DK509" s="45">
        <v>0</v>
      </c>
      <c r="DL509" s="45">
        <v>0</v>
      </c>
      <c r="DM509" s="45"/>
      <c r="DN509" s="13">
        <v>0</v>
      </c>
      <c r="DO509" s="13">
        <v>0</v>
      </c>
      <c r="DP509" s="13"/>
    </row>
    <row r="510" spans="1:120" hidden="1">
      <c r="A510" s="45" t="s">
        <v>16</v>
      </c>
      <c r="B510" s="45" t="s">
        <v>2719</v>
      </c>
      <c r="C510" s="45" t="s">
        <v>4693</v>
      </c>
      <c r="D510" s="45"/>
      <c r="E510" s="45">
        <v>30400</v>
      </c>
      <c r="F510" s="45">
        <v>4059779030400</v>
      </c>
      <c r="G510" s="46"/>
      <c r="H510" s="45" t="s">
        <v>195</v>
      </c>
      <c r="I510" s="45" t="s">
        <v>3220</v>
      </c>
      <c r="J510" s="45" t="s">
        <v>3221</v>
      </c>
      <c r="K510" s="45" t="s">
        <v>4694</v>
      </c>
      <c r="L510" s="45" t="s">
        <v>195</v>
      </c>
      <c r="M510" s="45">
        <v>51</v>
      </c>
      <c r="N510" s="45">
        <v>4.4000000000000004</v>
      </c>
      <c r="O510" s="45">
        <v>4.5</v>
      </c>
      <c r="P510" s="45">
        <v>110</v>
      </c>
      <c r="Q510" s="45" t="s">
        <v>3222</v>
      </c>
      <c r="R510" s="45" t="b">
        <v>0</v>
      </c>
      <c r="S510" s="45"/>
      <c r="T510" s="45">
        <v>5</v>
      </c>
      <c r="U510" s="45">
        <v>688</v>
      </c>
      <c r="V510" s="45">
        <v>7</v>
      </c>
      <c r="W510" s="45">
        <v>7</v>
      </c>
      <c r="X510" s="45">
        <v>1</v>
      </c>
      <c r="Y510" s="45" t="s">
        <v>3223</v>
      </c>
      <c r="Z510" s="45" t="s">
        <v>4695</v>
      </c>
      <c r="AA510" s="45">
        <v>0</v>
      </c>
      <c r="AB510" s="45" t="b">
        <v>0</v>
      </c>
      <c r="AC510" s="45" t="s">
        <v>3222</v>
      </c>
      <c r="AD510" s="45" t="b">
        <v>0</v>
      </c>
      <c r="AE510" s="45" t="b">
        <v>0</v>
      </c>
      <c r="AF510" s="45" t="b">
        <v>0</v>
      </c>
      <c r="AG510" s="45" t="s">
        <v>3225</v>
      </c>
      <c r="AH510" s="45">
        <v>80</v>
      </c>
      <c r="AI510" s="45" t="b">
        <v>0</v>
      </c>
      <c r="AJ510" s="45" t="b">
        <v>0</v>
      </c>
      <c r="AK510" s="45"/>
      <c r="AL510" s="45" t="b">
        <v>0</v>
      </c>
      <c r="AM510" s="45" t="b">
        <v>0</v>
      </c>
      <c r="AN510" s="45" t="s">
        <v>3222</v>
      </c>
      <c r="AO510" s="45" t="b">
        <v>0</v>
      </c>
      <c r="AP510" s="45" t="s">
        <v>3222</v>
      </c>
      <c r="AQ510" s="45" t="s">
        <v>3222</v>
      </c>
      <c r="AR510" s="45" t="s">
        <v>3222</v>
      </c>
      <c r="AS510" s="45" t="s">
        <v>3226</v>
      </c>
      <c r="AT510" s="45"/>
      <c r="AU510" s="45" t="s">
        <v>3227</v>
      </c>
      <c r="AV510" s="45">
        <v>17.940000000000001</v>
      </c>
      <c r="AW510" s="45"/>
      <c r="AX510" s="45" t="b">
        <v>0</v>
      </c>
      <c r="AY510" s="45" t="b">
        <v>0</v>
      </c>
      <c r="AZ510" s="45"/>
      <c r="BA510" s="45"/>
      <c r="BB510" s="45">
        <v>0</v>
      </c>
      <c r="BC510" s="45" t="b">
        <v>0</v>
      </c>
      <c r="BD510" s="45" t="b">
        <v>0</v>
      </c>
      <c r="BE510" s="45">
        <v>17.940000000000001</v>
      </c>
      <c r="BF510" s="45"/>
      <c r="BG510" s="45"/>
      <c r="BH510" s="45">
        <v>0</v>
      </c>
      <c r="BI510" s="45" t="s">
        <v>339</v>
      </c>
      <c r="BJ510" s="45"/>
      <c r="BK510" s="45" t="b">
        <v>0</v>
      </c>
      <c r="BL510" s="45" t="s">
        <v>3228</v>
      </c>
      <c r="BM510" s="45" t="s">
        <v>3243</v>
      </c>
      <c r="BN510" s="45">
        <v>101218</v>
      </c>
      <c r="BO510" s="45" t="s">
        <v>3244</v>
      </c>
      <c r="BP510" s="45">
        <v>629</v>
      </c>
      <c r="BQ510" s="45" t="s">
        <v>3245</v>
      </c>
      <c r="BR510" s="45" t="s">
        <v>3256</v>
      </c>
      <c r="BS510" s="45" t="s">
        <v>3233</v>
      </c>
      <c r="BT510" s="45" t="b">
        <v>0</v>
      </c>
      <c r="BU510" s="45">
        <v>2</v>
      </c>
      <c r="BV510" s="45" t="s">
        <v>4696</v>
      </c>
      <c r="BW510" s="45" t="s">
        <v>3235</v>
      </c>
      <c r="BX510" s="46"/>
      <c r="BY510" s="45"/>
      <c r="BZ510" s="45"/>
      <c r="CA510" s="47">
        <v>46048</v>
      </c>
      <c r="CB510" s="47">
        <v>45035</v>
      </c>
      <c r="CC510" s="45" t="s">
        <v>3914</v>
      </c>
      <c r="CD510" s="45" t="b">
        <v>0</v>
      </c>
      <c r="CE510" s="45" t="b">
        <v>0</v>
      </c>
      <c r="CF510" s="45" t="b">
        <v>0</v>
      </c>
      <c r="CG510" s="45" t="b">
        <v>0</v>
      </c>
      <c r="CH510" s="45"/>
      <c r="CI510" s="45" t="s">
        <v>337</v>
      </c>
      <c r="CJ510" s="45" t="s">
        <v>3371</v>
      </c>
      <c r="CK510" s="45" t="s">
        <v>3371</v>
      </c>
      <c r="CL510" s="45"/>
      <c r="CM510" s="45">
        <v>25.99</v>
      </c>
      <c r="CN510" s="45"/>
      <c r="CO510" s="45" t="b">
        <v>0</v>
      </c>
      <c r="CP510" s="45" t="s">
        <v>3238</v>
      </c>
      <c r="CQ510" s="45">
        <v>0</v>
      </c>
      <c r="CR510" s="45">
        <v>0</v>
      </c>
      <c r="CS510" s="45">
        <v>0.1643</v>
      </c>
      <c r="CT510" s="45"/>
      <c r="CU510" s="45"/>
      <c r="CV510" s="45">
        <v>10</v>
      </c>
      <c r="CW510" s="45">
        <v>0</v>
      </c>
      <c r="CX510" s="45">
        <v>0</v>
      </c>
      <c r="CY510" s="45">
        <v>0</v>
      </c>
      <c r="CZ510" s="45">
        <v>0.5</v>
      </c>
      <c r="DA510" s="45">
        <v>0</v>
      </c>
      <c r="DB510" s="45">
        <v>0</v>
      </c>
      <c r="DC510" s="45">
        <v>0</v>
      </c>
      <c r="DD510" s="45">
        <v>0</v>
      </c>
      <c r="DE510" s="45">
        <v>0</v>
      </c>
      <c r="DF510" s="45">
        <v>0</v>
      </c>
      <c r="DG510" s="45">
        <v>0</v>
      </c>
      <c r="DH510" s="45">
        <v>0</v>
      </c>
      <c r="DI510" s="45">
        <v>0</v>
      </c>
      <c r="DJ510" s="45">
        <v>0</v>
      </c>
      <c r="DK510" s="45">
        <v>0</v>
      </c>
      <c r="DL510" s="45">
        <v>0</v>
      </c>
      <c r="DM510" s="45"/>
      <c r="DN510" s="13">
        <v>0</v>
      </c>
      <c r="DO510" s="13">
        <v>0</v>
      </c>
      <c r="DP510" s="13">
        <v>1</v>
      </c>
    </row>
    <row r="511" spans="1:120" hidden="1">
      <c r="A511" s="45" t="s">
        <v>16</v>
      </c>
      <c r="B511" s="45" t="s">
        <v>561</v>
      </c>
      <c r="C511" s="45" t="s">
        <v>4693</v>
      </c>
      <c r="D511" s="45"/>
      <c r="E511" s="45">
        <v>28568</v>
      </c>
      <c r="F511" s="45">
        <v>4059779028568</v>
      </c>
      <c r="G511" s="46"/>
      <c r="H511" s="45" t="s">
        <v>195</v>
      </c>
      <c r="I511" s="45" t="s">
        <v>3220</v>
      </c>
      <c r="J511" s="45" t="s">
        <v>3221</v>
      </c>
      <c r="K511" s="45" t="s">
        <v>4697</v>
      </c>
      <c r="L511" s="45" t="s">
        <v>195</v>
      </c>
      <c r="M511" s="45">
        <v>96</v>
      </c>
      <c r="N511" s="45">
        <v>4.2</v>
      </c>
      <c r="O511" s="45">
        <v>3.6</v>
      </c>
      <c r="P511" s="45">
        <v>133</v>
      </c>
      <c r="Q511" s="45" t="s">
        <v>3222</v>
      </c>
      <c r="R511" s="45" t="s">
        <v>3222</v>
      </c>
      <c r="S511" s="45" t="s">
        <v>3240</v>
      </c>
      <c r="T511" s="45">
        <v>5</v>
      </c>
      <c r="U511" s="45">
        <v>470</v>
      </c>
      <c r="V511" s="45">
        <v>11</v>
      </c>
      <c r="W511" s="45">
        <v>11</v>
      </c>
      <c r="X511" s="45">
        <v>1</v>
      </c>
      <c r="Y511" s="45" t="s">
        <v>3223</v>
      </c>
      <c r="Z511" s="45"/>
      <c r="AA511" s="45">
        <v>0</v>
      </c>
      <c r="AB511" s="45" t="b">
        <v>0</v>
      </c>
      <c r="AC511" s="45" t="s">
        <v>3222</v>
      </c>
      <c r="AD511" s="45" t="b">
        <v>0</v>
      </c>
      <c r="AE511" s="45" t="b">
        <v>0</v>
      </c>
      <c r="AF511" s="45" t="b">
        <v>0</v>
      </c>
      <c r="AG511" s="45" t="s">
        <v>3225</v>
      </c>
      <c r="AH511" s="45">
        <v>70</v>
      </c>
      <c r="AI511" s="45" t="b">
        <v>0</v>
      </c>
      <c r="AJ511" s="45" t="b">
        <v>0</v>
      </c>
      <c r="AK511" s="45"/>
      <c r="AL511" s="45" t="b">
        <v>0</v>
      </c>
      <c r="AM511" s="45" t="b">
        <v>0</v>
      </c>
      <c r="AN511" s="45" t="s">
        <v>3222</v>
      </c>
      <c r="AO511" s="45" t="b">
        <v>0</v>
      </c>
      <c r="AP511" s="45" t="b">
        <v>0</v>
      </c>
      <c r="AQ511" s="45" t="s">
        <v>3222</v>
      </c>
      <c r="AR511" s="45" t="s">
        <v>3222</v>
      </c>
      <c r="AS511" s="45" t="s">
        <v>3297</v>
      </c>
      <c r="AT511" s="45"/>
      <c r="AU511" s="45" t="s">
        <v>3227</v>
      </c>
      <c r="AV511" s="45">
        <v>11.99</v>
      </c>
      <c r="AW511" s="45"/>
      <c r="AX511" s="45" t="b">
        <v>0</v>
      </c>
      <c r="AY511" s="45" t="b">
        <v>0</v>
      </c>
      <c r="AZ511" s="45"/>
      <c r="BA511" s="45"/>
      <c r="BB511" s="45">
        <v>0</v>
      </c>
      <c r="BC511" s="45" t="b">
        <v>0</v>
      </c>
      <c r="BD511" s="45" t="b">
        <v>0</v>
      </c>
      <c r="BE511" s="45">
        <v>4.99</v>
      </c>
      <c r="BF511" s="45"/>
      <c r="BG511" s="45"/>
      <c r="BH511" s="45">
        <v>0</v>
      </c>
      <c r="BI511" s="45" t="s">
        <v>330</v>
      </c>
      <c r="BJ511" s="45"/>
      <c r="BK511" s="45" t="b">
        <v>0</v>
      </c>
      <c r="BL511" s="45" t="s">
        <v>3228</v>
      </c>
      <c r="BM511" s="45" t="s">
        <v>3243</v>
      </c>
      <c r="BN511" s="45">
        <v>104756</v>
      </c>
      <c r="BO511" s="45" t="s">
        <v>3244</v>
      </c>
      <c r="BP511" s="45">
        <v>655</v>
      </c>
      <c r="BQ511" s="45" t="s">
        <v>3245</v>
      </c>
      <c r="BR511" s="45" t="s">
        <v>3256</v>
      </c>
      <c r="BS511" s="45" t="s">
        <v>3233</v>
      </c>
      <c r="BT511" s="45" t="b">
        <v>0</v>
      </c>
      <c r="BU511" s="45">
        <v>2</v>
      </c>
      <c r="BV511" s="45" t="s">
        <v>4696</v>
      </c>
      <c r="BW511" s="45" t="s">
        <v>3235</v>
      </c>
      <c r="BX511" s="46"/>
      <c r="BY511" s="45"/>
      <c r="BZ511" s="45"/>
      <c r="CA511" s="47">
        <v>46048</v>
      </c>
      <c r="CB511" s="47">
        <v>45035</v>
      </c>
      <c r="CC511" s="45" t="s">
        <v>3914</v>
      </c>
      <c r="CD511" s="45" t="b">
        <v>0</v>
      </c>
      <c r="CE511" s="45" t="b">
        <v>0</v>
      </c>
      <c r="CF511" s="45" t="b">
        <v>0</v>
      </c>
      <c r="CG511" s="45" t="b">
        <v>0</v>
      </c>
      <c r="CH511" s="45"/>
      <c r="CI511" s="45" t="s">
        <v>337</v>
      </c>
      <c r="CJ511" s="45" t="s">
        <v>3371</v>
      </c>
      <c r="CK511" s="45" t="s">
        <v>3371</v>
      </c>
      <c r="CL511" s="45"/>
      <c r="CM511" s="45"/>
      <c r="CN511" s="45"/>
      <c r="CO511" s="45" t="b">
        <v>0</v>
      </c>
      <c r="CP511" s="45" t="s">
        <v>3238</v>
      </c>
      <c r="CQ511" s="45">
        <v>0</v>
      </c>
      <c r="CR511" s="45">
        <v>0</v>
      </c>
      <c r="CS511" s="45">
        <v>0.3493</v>
      </c>
      <c r="CT511" s="45"/>
      <c r="CU511" s="45"/>
      <c r="CV511" s="45">
        <v>0</v>
      </c>
      <c r="CW511" s="45">
        <v>1</v>
      </c>
      <c r="CX511" s="45">
        <v>2.75</v>
      </c>
      <c r="CY511" s="45">
        <v>0</v>
      </c>
      <c r="CZ511" s="45">
        <v>1</v>
      </c>
      <c r="DA511" s="45">
        <v>0</v>
      </c>
      <c r="DB511" s="45">
        <v>0</v>
      </c>
      <c r="DC511" s="45">
        <v>0</v>
      </c>
      <c r="DD511" s="45">
        <v>0</v>
      </c>
      <c r="DE511" s="45">
        <v>2.75</v>
      </c>
      <c r="DF511" s="45">
        <v>1</v>
      </c>
      <c r="DG511" s="45">
        <v>0</v>
      </c>
      <c r="DH511" s="45">
        <v>0</v>
      </c>
      <c r="DI511" s="45">
        <v>0</v>
      </c>
      <c r="DJ511" s="45">
        <v>0</v>
      </c>
      <c r="DK511" s="45">
        <v>0</v>
      </c>
      <c r="DL511" s="45">
        <v>0</v>
      </c>
      <c r="DM511" s="45"/>
      <c r="DN511" s="13">
        <v>0</v>
      </c>
      <c r="DO511" s="13">
        <v>0</v>
      </c>
      <c r="DP511" s="13"/>
    </row>
    <row r="512" spans="1:120" hidden="1">
      <c r="A512" s="45" t="s">
        <v>16</v>
      </c>
      <c r="B512" s="45" t="s">
        <v>99</v>
      </c>
      <c r="C512" s="45" t="s">
        <v>4698</v>
      </c>
      <c r="D512" s="45"/>
      <c r="E512" s="45">
        <v>29725</v>
      </c>
      <c r="F512" s="45">
        <v>4059779029725</v>
      </c>
      <c r="G512" s="46"/>
      <c r="H512" s="45" t="s">
        <v>337</v>
      </c>
      <c r="I512" s="45" t="s">
        <v>3276</v>
      </c>
      <c r="J512" s="45" t="s">
        <v>3221</v>
      </c>
      <c r="K512" s="45" t="s">
        <v>100</v>
      </c>
      <c r="L512" s="45" t="s">
        <v>309</v>
      </c>
      <c r="M512" s="45">
        <v>363</v>
      </c>
      <c r="N512" s="45">
        <v>4.4000000000000004</v>
      </c>
      <c r="O512" s="45">
        <v>4.5999999999999996</v>
      </c>
      <c r="P512" s="45">
        <v>165</v>
      </c>
      <c r="Q512" s="45" t="s">
        <v>3222</v>
      </c>
      <c r="R512" s="45" t="b">
        <v>0</v>
      </c>
      <c r="S512" s="45"/>
      <c r="T512" s="45">
        <v>5</v>
      </c>
      <c r="U512" s="45">
        <v>0</v>
      </c>
      <c r="V512" s="45">
        <v>6</v>
      </c>
      <c r="W512" s="45">
        <v>6</v>
      </c>
      <c r="X512" s="45">
        <v>0</v>
      </c>
      <c r="Y512" s="45" t="s">
        <v>3223</v>
      </c>
      <c r="Z512" s="45" t="s">
        <v>4699</v>
      </c>
      <c r="AA512" s="45">
        <v>1</v>
      </c>
      <c r="AB512" s="45" t="b">
        <v>0</v>
      </c>
      <c r="AC512" s="45" t="s">
        <v>3222</v>
      </c>
      <c r="AD512" s="45" t="b">
        <v>0</v>
      </c>
      <c r="AE512" s="45" t="b">
        <v>0</v>
      </c>
      <c r="AF512" s="45" t="b">
        <v>0</v>
      </c>
      <c r="AG512" s="45" t="s">
        <v>3279</v>
      </c>
      <c r="AH512" s="45">
        <v>70</v>
      </c>
      <c r="AI512" s="45" t="b">
        <v>0</v>
      </c>
      <c r="AJ512" s="45" t="b">
        <v>0</v>
      </c>
      <c r="AK512" s="45"/>
      <c r="AL512" s="45" t="b">
        <v>0</v>
      </c>
      <c r="AM512" s="45" t="s">
        <v>3222</v>
      </c>
      <c r="AN512" s="45" t="s">
        <v>3222</v>
      </c>
      <c r="AO512" s="45"/>
      <c r="AP512" s="45"/>
      <c r="AQ512" s="45" t="s">
        <v>3222</v>
      </c>
      <c r="AR512" s="45" t="s">
        <v>3222</v>
      </c>
      <c r="AS512" s="45" t="s">
        <v>3226</v>
      </c>
      <c r="AT512" s="45"/>
      <c r="AU512" s="45" t="s">
        <v>3442</v>
      </c>
      <c r="AV512" s="45">
        <v>23.62</v>
      </c>
      <c r="AW512" s="45"/>
      <c r="AX512" s="45" t="b">
        <v>0</v>
      </c>
      <c r="AY512" s="45"/>
      <c r="AZ512" s="45"/>
      <c r="BA512" s="45"/>
      <c r="BB512" s="45"/>
      <c r="BC512" s="45" t="b">
        <v>0</v>
      </c>
      <c r="BD512" s="45" t="b">
        <v>0</v>
      </c>
      <c r="BE512" s="45">
        <v>23.62</v>
      </c>
      <c r="BF512" s="45">
        <v>22.72</v>
      </c>
      <c r="BG512" s="45"/>
      <c r="BH512" s="45">
        <v>0</v>
      </c>
      <c r="BI512" s="45" t="s">
        <v>339</v>
      </c>
      <c r="BJ512" s="45"/>
      <c r="BK512" s="45" t="b">
        <v>0</v>
      </c>
      <c r="BL512" s="45" t="s">
        <v>3228</v>
      </c>
      <c r="BM512" s="45"/>
      <c r="BN512" s="45">
        <v>3045</v>
      </c>
      <c r="BO512" s="45"/>
      <c r="BP512" s="45"/>
      <c r="BQ512" s="45"/>
      <c r="BR512" s="45" t="s">
        <v>3246</v>
      </c>
      <c r="BS512" s="45"/>
      <c r="BT512" s="45" t="b">
        <v>0</v>
      </c>
      <c r="BU512" s="45">
        <v>4</v>
      </c>
      <c r="BV512" s="45" t="s">
        <v>4700</v>
      </c>
      <c r="BW512" s="45" t="s">
        <v>3235</v>
      </c>
      <c r="BX512" s="46"/>
      <c r="BY512" s="45"/>
      <c r="BZ512" s="45"/>
      <c r="CA512" s="47">
        <v>46048</v>
      </c>
      <c r="CB512" s="47">
        <v>45035</v>
      </c>
      <c r="CC512" s="45" t="s">
        <v>3336</v>
      </c>
      <c r="CD512" s="45" t="b">
        <v>0</v>
      </c>
      <c r="CE512" s="45" t="b">
        <v>0</v>
      </c>
      <c r="CF512" s="45" t="b">
        <v>0</v>
      </c>
      <c r="CG512" s="45" t="b">
        <v>0</v>
      </c>
      <c r="CH512" s="45"/>
      <c r="CI512" s="45"/>
      <c r="CJ512" s="45"/>
      <c r="CK512" s="45"/>
      <c r="CL512" s="45"/>
      <c r="CM512" s="45"/>
      <c r="CN512" s="45"/>
      <c r="CO512" s="45" t="b">
        <v>0</v>
      </c>
      <c r="CP512" s="45" t="s">
        <v>3238</v>
      </c>
      <c r="CQ512" s="45">
        <v>0</v>
      </c>
      <c r="CR512" s="45">
        <v>0</v>
      </c>
      <c r="CS512" s="45">
        <v>0.49299999999999999</v>
      </c>
      <c r="CT512" s="45"/>
      <c r="CU512" s="45"/>
      <c r="CV512" s="45">
        <v>0</v>
      </c>
      <c r="CW512" s="45">
        <v>28</v>
      </c>
      <c r="CX512" s="45">
        <v>291.2</v>
      </c>
      <c r="CY512" s="45">
        <v>0</v>
      </c>
      <c r="CZ512" s="45">
        <v>0</v>
      </c>
      <c r="DA512" s="45">
        <v>0</v>
      </c>
      <c r="DB512" s="45">
        <v>0</v>
      </c>
      <c r="DC512" s="45">
        <v>4</v>
      </c>
      <c r="DD512" s="45">
        <v>53.23</v>
      </c>
      <c r="DE512" s="45">
        <v>291.2</v>
      </c>
      <c r="DF512" s="45">
        <v>28</v>
      </c>
      <c r="DG512" s="45">
        <v>0</v>
      </c>
      <c r="DH512" s="45">
        <v>0</v>
      </c>
      <c r="DI512" s="45">
        <v>0</v>
      </c>
      <c r="DJ512" s="45">
        <v>0</v>
      </c>
      <c r="DK512" s="45">
        <v>0</v>
      </c>
      <c r="DL512" s="45">
        <v>0</v>
      </c>
      <c r="DM512" s="45"/>
      <c r="DN512" s="13">
        <v>0</v>
      </c>
      <c r="DO512" s="13">
        <v>0</v>
      </c>
      <c r="DP512" s="13"/>
    </row>
    <row r="513" spans="1:120" hidden="1">
      <c r="A513" s="45" t="s">
        <v>16</v>
      </c>
      <c r="B513" s="45" t="s">
        <v>415</v>
      </c>
      <c r="C513" s="45" t="s">
        <v>3659</v>
      </c>
      <c r="D513" s="45"/>
      <c r="E513" s="45">
        <v>28605</v>
      </c>
      <c r="F513" s="45">
        <v>4059779028605</v>
      </c>
      <c r="G513" s="46"/>
      <c r="H513" s="45" t="s">
        <v>337</v>
      </c>
      <c r="I513" s="45" t="s">
        <v>3276</v>
      </c>
      <c r="J513" s="45" t="s">
        <v>3221</v>
      </c>
      <c r="K513" s="45" t="s">
        <v>4701</v>
      </c>
      <c r="L513" s="45" t="s">
        <v>309</v>
      </c>
      <c r="M513" s="45">
        <v>863</v>
      </c>
      <c r="N513" s="45">
        <v>4.5</v>
      </c>
      <c r="O513" s="45">
        <v>4.5</v>
      </c>
      <c r="P513" s="45">
        <v>167</v>
      </c>
      <c r="Q513" s="45" t="s">
        <v>3222</v>
      </c>
      <c r="R513" s="45" t="s">
        <v>3222</v>
      </c>
      <c r="S513" s="45" t="s">
        <v>4702</v>
      </c>
      <c r="T513" s="45">
        <v>5</v>
      </c>
      <c r="U513" s="45">
        <v>0</v>
      </c>
      <c r="V513" s="45">
        <v>6</v>
      </c>
      <c r="W513" s="45">
        <v>6</v>
      </c>
      <c r="X513" s="45">
        <v>2</v>
      </c>
      <c r="Y513" s="45" t="s">
        <v>3223</v>
      </c>
      <c r="Z513" s="45" t="s">
        <v>4703</v>
      </c>
      <c r="AA513" s="45">
        <v>8</v>
      </c>
      <c r="AB513" s="45" t="b">
        <v>0</v>
      </c>
      <c r="AC513" s="45" t="s">
        <v>3222</v>
      </c>
      <c r="AD513" s="45" t="b">
        <v>0</v>
      </c>
      <c r="AE513" s="45" t="b">
        <v>0</v>
      </c>
      <c r="AF513" s="45" t="b">
        <v>0</v>
      </c>
      <c r="AG513" s="45" t="s">
        <v>3279</v>
      </c>
      <c r="AH513" s="45">
        <v>70</v>
      </c>
      <c r="AI513" s="45" t="b">
        <v>0</v>
      </c>
      <c r="AJ513" s="45" t="s">
        <v>3222</v>
      </c>
      <c r="AK513" s="45"/>
      <c r="AL513" s="45" t="b">
        <v>0</v>
      </c>
      <c r="AM513" s="45" t="b">
        <v>0</v>
      </c>
      <c r="AN513" s="45" t="s">
        <v>3222</v>
      </c>
      <c r="AO513" s="45"/>
      <c r="AP513" s="45" t="b">
        <v>0</v>
      </c>
      <c r="AQ513" s="45" t="s">
        <v>3222</v>
      </c>
      <c r="AR513" s="45" t="s">
        <v>3222</v>
      </c>
      <c r="AS513" s="45" t="s">
        <v>3226</v>
      </c>
      <c r="AT513" s="45"/>
      <c r="AU513" s="45" t="s">
        <v>3227</v>
      </c>
      <c r="AV513" s="45">
        <v>15.99</v>
      </c>
      <c r="AW513" s="45"/>
      <c r="AX513" s="45" t="b">
        <v>0</v>
      </c>
      <c r="AY513" s="45" t="s">
        <v>3222</v>
      </c>
      <c r="AZ513" s="45"/>
      <c r="BA513" s="45" t="s">
        <v>4704</v>
      </c>
      <c r="BB513" s="45">
        <v>2</v>
      </c>
      <c r="BC513" s="45" t="b">
        <v>0</v>
      </c>
      <c r="BD513" s="45" t="b">
        <v>0</v>
      </c>
      <c r="BE513" s="45">
        <v>15.99</v>
      </c>
      <c r="BF513" s="45"/>
      <c r="BG513" s="45"/>
      <c r="BH513" s="45">
        <v>0</v>
      </c>
      <c r="BI513" s="45" t="s">
        <v>339</v>
      </c>
      <c r="BJ513" s="45"/>
      <c r="BK513" s="45" t="b">
        <v>0</v>
      </c>
      <c r="BL513" s="45" t="s">
        <v>3228</v>
      </c>
      <c r="BM513" s="45" t="s">
        <v>3243</v>
      </c>
      <c r="BN513" s="45">
        <v>11948</v>
      </c>
      <c r="BO513" s="45" t="s">
        <v>3663</v>
      </c>
      <c r="BP513" s="45">
        <v>45</v>
      </c>
      <c r="BQ513" s="45" t="s">
        <v>3664</v>
      </c>
      <c r="BR513" s="45" t="s">
        <v>3246</v>
      </c>
      <c r="BS513" s="45" t="s">
        <v>3233</v>
      </c>
      <c r="BT513" s="45" t="b">
        <v>0</v>
      </c>
      <c r="BU513" s="45">
        <v>6</v>
      </c>
      <c r="BV513" s="45" t="s">
        <v>4705</v>
      </c>
      <c r="BW513" s="45" t="s">
        <v>3283</v>
      </c>
      <c r="BX513" s="46"/>
      <c r="BY513" s="45"/>
      <c r="BZ513" s="45"/>
      <c r="CA513" s="47">
        <v>46048</v>
      </c>
      <c r="CB513" s="47">
        <v>45035</v>
      </c>
      <c r="CC513" s="45" t="s">
        <v>3336</v>
      </c>
      <c r="CD513" s="45" t="b">
        <v>0</v>
      </c>
      <c r="CE513" s="45" t="b">
        <v>0</v>
      </c>
      <c r="CF513" s="45" t="b">
        <v>0</v>
      </c>
      <c r="CG513" s="45" t="b">
        <v>0</v>
      </c>
      <c r="CH513" s="45"/>
      <c r="CI513" s="45" t="s">
        <v>337</v>
      </c>
      <c r="CJ513" s="45" t="s">
        <v>3237</v>
      </c>
      <c r="CK513" s="45" t="s">
        <v>3237</v>
      </c>
      <c r="CL513" s="45"/>
      <c r="CM513" s="45"/>
      <c r="CN513" s="45"/>
      <c r="CO513" s="45" t="b">
        <v>0</v>
      </c>
      <c r="CP513" s="45" t="s">
        <v>3238</v>
      </c>
      <c r="CQ513" s="45">
        <v>0</v>
      </c>
      <c r="CR513" s="45">
        <v>0</v>
      </c>
      <c r="CS513" s="45">
        <v>0.3952</v>
      </c>
      <c r="CT513" s="45"/>
      <c r="CU513" s="45"/>
      <c r="CV513" s="45">
        <v>0</v>
      </c>
      <c r="CW513" s="45">
        <v>0</v>
      </c>
      <c r="CX513" s="45">
        <v>0</v>
      </c>
      <c r="CY513" s="45">
        <v>0</v>
      </c>
      <c r="CZ513" s="45">
        <v>0</v>
      </c>
      <c r="DA513" s="45">
        <v>0</v>
      </c>
      <c r="DB513" s="45">
        <v>0</v>
      </c>
      <c r="DC513" s="45">
        <v>0</v>
      </c>
      <c r="DD513" s="45">
        <v>0</v>
      </c>
      <c r="DE513" s="45">
        <v>0</v>
      </c>
      <c r="DF513" s="45">
        <v>0</v>
      </c>
      <c r="DG513" s="45">
        <v>0</v>
      </c>
      <c r="DH513" s="45">
        <v>0</v>
      </c>
      <c r="DI513" s="45">
        <v>0</v>
      </c>
      <c r="DJ513" s="45">
        <v>0</v>
      </c>
      <c r="DK513" s="45">
        <v>0</v>
      </c>
      <c r="DL513" s="45">
        <v>0</v>
      </c>
      <c r="DM513" s="45"/>
      <c r="DN513" s="13"/>
      <c r="DO513" s="13">
        <v>0</v>
      </c>
      <c r="DP513" s="13">
        <v>1</v>
      </c>
    </row>
    <row r="514" spans="1:120" hidden="1">
      <c r="A514" s="45" t="s">
        <v>16</v>
      </c>
      <c r="B514" s="45" t="s">
        <v>2079</v>
      </c>
      <c r="C514" s="45" t="s">
        <v>4609</v>
      </c>
      <c r="D514" s="45"/>
      <c r="E514" s="45">
        <v>30929</v>
      </c>
      <c r="F514" s="45">
        <v>4059779030929</v>
      </c>
      <c r="G514" s="46"/>
      <c r="H514" s="45" t="s">
        <v>337</v>
      </c>
      <c r="I514" s="45" t="s">
        <v>3276</v>
      </c>
      <c r="J514" s="45" t="s">
        <v>3221</v>
      </c>
      <c r="K514" s="45" t="s">
        <v>4706</v>
      </c>
      <c r="L514" s="45" t="s">
        <v>193</v>
      </c>
      <c r="M514" s="45">
        <v>46</v>
      </c>
      <c r="N514" s="45">
        <v>3.5</v>
      </c>
      <c r="O514" s="45">
        <v>2</v>
      </c>
      <c r="P514" s="45">
        <v>123</v>
      </c>
      <c r="Q514" s="45" t="s">
        <v>3222</v>
      </c>
      <c r="R514" s="45" t="s">
        <v>3222</v>
      </c>
      <c r="S514" s="45" t="s">
        <v>3305</v>
      </c>
      <c r="T514" s="45">
        <v>5</v>
      </c>
      <c r="U514" s="45">
        <v>0</v>
      </c>
      <c r="V514" s="45">
        <v>7</v>
      </c>
      <c r="W514" s="45">
        <v>7</v>
      </c>
      <c r="X514" s="45">
        <v>0</v>
      </c>
      <c r="Y514" s="45" t="s">
        <v>3223</v>
      </c>
      <c r="Z514" s="45" t="s">
        <v>4707</v>
      </c>
      <c r="AA514" s="45">
        <v>0</v>
      </c>
      <c r="AB514" s="45" t="b">
        <v>0</v>
      </c>
      <c r="AC514" s="45" t="s">
        <v>3222</v>
      </c>
      <c r="AD514" s="45" t="b">
        <v>0</v>
      </c>
      <c r="AE514" s="45" t="b">
        <v>0</v>
      </c>
      <c r="AF514" s="45" t="b">
        <v>0</v>
      </c>
      <c r="AG514" s="45" t="s">
        <v>3279</v>
      </c>
      <c r="AH514" s="45">
        <v>65</v>
      </c>
      <c r="AI514" s="45" t="b">
        <v>0</v>
      </c>
      <c r="AJ514" s="45" t="b">
        <v>0</v>
      </c>
      <c r="AK514" s="45"/>
      <c r="AL514" s="45" t="b">
        <v>0</v>
      </c>
      <c r="AM514" s="45" t="s">
        <v>3222</v>
      </c>
      <c r="AN514" s="45" t="s">
        <v>3222</v>
      </c>
      <c r="AO514" s="45"/>
      <c r="AP514" s="45" t="s">
        <v>3222</v>
      </c>
      <c r="AQ514" s="45" t="s">
        <v>3222</v>
      </c>
      <c r="AR514" s="45" t="s">
        <v>3222</v>
      </c>
      <c r="AS514" s="45" t="s">
        <v>3226</v>
      </c>
      <c r="AT514" s="45"/>
      <c r="AU514" s="45" t="s">
        <v>3442</v>
      </c>
      <c r="AV514" s="45">
        <v>19.989999999999998</v>
      </c>
      <c r="AW514" s="45"/>
      <c r="AX514" s="45" t="b">
        <v>0</v>
      </c>
      <c r="AY514" s="45" t="b">
        <v>0</v>
      </c>
      <c r="AZ514" s="45"/>
      <c r="BA514" s="45"/>
      <c r="BB514" s="45">
        <v>0</v>
      </c>
      <c r="BC514" s="45" t="b">
        <v>0</v>
      </c>
      <c r="BD514" s="45" t="b">
        <v>0</v>
      </c>
      <c r="BE514" s="45">
        <v>19.989999999999998</v>
      </c>
      <c r="BF514" s="45"/>
      <c r="BG514" s="45"/>
      <c r="BH514" s="45">
        <v>0</v>
      </c>
      <c r="BI514" s="45" t="s">
        <v>339</v>
      </c>
      <c r="BJ514" s="45"/>
      <c r="BK514" s="45" t="b">
        <v>0</v>
      </c>
      <c r="BL514" s="45" t="s">
        <v>3228</v>
      </c>
      <c r="BM514" s="45" t="s">
        <v>3243</v>
      </c>
      <c r="BN514" s="45">
        <v>198056</v>
      </c>
      <c r="BO514" s="45" t="s">
        <v>3280</v>
      </c>
      <c r="BP514" s="45">
        <v>365</v>
      </c>
      <c r="BQ514" s="45" t="s">
        <v>3281</v>
      </c>
      <c r="BR514" s="45" t="s">
        <v>3256</v>
      </c>
      <c r="BS514" s="45" t="s">
        <v>3233</v>
      </c>
      <c r="BT514" s="45" t="b">
        <v>0</v>
      </c>
      <c r="BU514" s="45">
        <v>2</v>
      </c>
      <c r="BV514" s="45" t="s">
        <v>4612</v>
      </c>
      <c r="BW514" s="45" t="s">
        <v>3235</v>
      </c>
      <c r="BX514" s="46"/>
      <c r="BY514" s="45"/>
      <c r="BZ514" s="45"/>
      <c r="CA514" s="47">
        <v>46048</v>
      </c>
      <c r="CB514" s="47">
        <v>45035</v>
      </c>
      <c r="CC514" s="45" t="s">
        <v>3284</v>
      </c>
      <c r="CD514" s="45" t="b">
        <v>0</v>
      </c>
      <c r="CE514" s="45" t="b">
        <v>0</v>
      </c>
      <c r="CF514" s="45" t="b">
        <v>0</v>
      </c>
      <c r="CG514" s="45" t="b">
        <v>0</v>
      </c>
      <c r="CH514" s="45"/>
      <c r="CI514" s="45">
        <v>30929</v>
      </c>
      <c r="CJ514" s="45" t="s">
        <v>3371</v>
      </c>
      <c r="CK514" s="45" t="s">
        <v>3371</v>
      </c>
      <c r="CL514" s="45"/>
      <c r="CM514" s="45">
        <v>27.39</v>
      </c>
      <c r="CN514" s="45"/>
      <c r="CO514" s="45" t="b">
        <v>0</v>
      </c>
      <c r="CP514" s="45" t="s">
        <v>3238</v>
      </c>
      <c r="CQ514" s="45">
        <v>0</v>
      </c>
      <c r="CR514" s="45">
        <v>0</v>
      </c>
      <c r="CS514" s="45">
        <v>0.51949999999999996</v>
      </c>
      <c r="CT514" s="45"/>
      <c r="CU514" s="45"/>
      <c r="CV514" s="45">
        <v>0</v>
      </c>
      <c r="CW514" s="45">
        <v>0</v>
      </c>
      <c r="CX514" s="45">
        <v>0</v>
      </c>
      <c r="CY514" s="45">
        <v>0</v>
      </c>
      <c r="CZ514" s="45">
        <v>0</v>
      </c>
      <c r="DA514" s="45">
        <v>0</v>
      </c>
      <c r="DB514" s="45">
        <v>0</v>
      </c>
      <c r="DC514" s="45">
        <v>0</v>
      </c>
      <c r="DD514" s="45">
        <v>0</v>
      </c>
      <c r="DE514" s="45">
        <v>0</v>
      </c>
      <c r="DF514" s="45">
        <v>0</v>
      </c>
      <c r="DG514" s="45">
        <v>0</v>
      </c>
      <c r="DH514" s="45">
        <v>0</v>
      </c>
      <c r="DI514" s="45">
        <v>0</v>
      </c>
      <c r="DJ514" s="45">
        <v>0</v>
      </c>
      <c r="DK514" s="45">
        <v>0</v>
      </c>
      <c r="DL514" s="45">
        <v>0</v>
      </c>
      <c r="DM514" s="45"/>
      <c r="DN514" s="13"/>
      <c r="DO514" s="13">
        <v>0</v>
      </c>
      <c r="DP514" s="13"/>
    </row>
    <row r="515" spans="1:120" hidden="1">
      <c r="A515" s="45" t="s">
        <v>16</v>
      </c>
      <c r="B515" s="45" t="s">
        <v>2087</v>
      </c>
      <c r="C515" s="45" t="s">
        <v>3955</v>
      </c>
      <c r="D515" s="45"/>
      <c r="E515" s="45">
        <v>11157</v>
      </c>
      <c r="F515" s="45">
        <v>4059779011157</v>
      </c>
      <c r="G515" s="46"/>
      <c r="H515" s="45" t="s">
        <v>337</v>
      </c>
      <c r="I515" s="45" t="s">
        <v>4519</v>
      </c>
      <c r="J515" s="45" t="s">
        <v>3221</v>
      </c>
      <c r="K515" s="45" t="s">
        <v>4708</v>
      </c>
      <c r="L515" s="45" t="s">
        <v>296</v>
      </c>
      <c r="M515" s="45">
        <v>14</v>
      </c>
      <c r="N515" s="45">
        <v>3.7</v>
      </c>
      <c r="O515" s="45"/>
      <c r="P515" s="45">
        <v>183</v>
      </c>
      <c r="Q515" s="45" t="s">
        <v>3222</v>
      </c>
      <c r="R515" s="45" t="b">
        <v>0</v>
      </c>
      <c r="S515" s="45"/>
      <c r="T515" s="45">
        <v>5</v>
      </c>
      <c r="U515" s="45">
        <v>0</v>
      </c>
      <c r="V515" s="45">
        <v>6</v>
      </c>
      <c r="W515" s="45">
        <v>6</v>
      </c>
      <c r="X515" s="45">
        <v>0</v>
      </c>
      <c r="Y515" s="45" t="s">
        <v>3223</v>
      </c>
      <c r="Z515" s="45"/>
      <c r="AA515" s="45">
        <v>11157</v>
      </c>
      <c r="AB515" s="45" t="b">
        <v>0</v>
      </c>
      <c r="AC515" s="45" t="s">
        <v>3222</v>
      </c>
      <c r="AD515" s="45" t="b">
        <v>0</v>
      </c>
      <c r="AE515" s="45" t="b">
        <v>0</v>
      </c>
      <c r="AF515" s="45" t="b">
        <v>0</v>
      </c>
      <c r="AG515" s="45" t="s">
        <v>3279</v>
      </c>
      <c r="AH515" s="45">
        <v>55</v>
      </c>
      <c r="AI515" s="45" t="b">
        <v>0</v>
      </c>
      <c r="AJ515" s="45" t="b">
        <v>0</v>
      </c>
      <c r="AK515" s="45"/>
      <c r="AL515" s="45" t="b">
        <v>0</v>
      </c>
      <c r="AM515" s="45" t="b">
        <v>0</v>
      </c>
      <c r="AN515" s="45" t="s">
        <v>3222</v>
      </c>
      <c r="AO515" s="45"/>
      <c r="AP515" s="45" t="b">
        <v>0</v>
      </c>
      <c r="AQ515" s="45" t="s">
        <v>3222</v>
      </c>
      <c r="AR515" s="45" t="s">
        <v>3222</v>
      </c>
      <c r="AS515" s="45" t="s">
        <v>3226</v>
      </c>
      <c r="AT515" s="45"/>
      <c r="AU515" s="45" t="s">
        <v>3227</v>
      </c>
      <c r="AV515" s="45">
        <v>13.16</v>
      </c>
      <c r="AW515" s="45" t="s">
        <v>76</v>
      </c>
      <c r="AX515" s="45" t="b">
        <v>0</v>
      </c>
      <c r="AY515" s="45" t="s">
        <v>3222</v>
      </c>
      <c r="AZ515" s="45"/>
      <c r="BA515" s="45" t="s">
        <v>2788</v>
      </c>
      <c r="BB515" s="45">
        <v>1</v>
      </c>
      <c r="BC515" s="45" t="s">
        <v>3222</v>
      </c>
      <c r="BD515" s="45" t="s">
        <v>3222</v>
      </c>
      <c r="BE515" s="45">
        <v>13.16</v>
      </c>
      <c r="BF515" s="45"/>
      <c r="BG515" s="45"/>
      <c r="BH515" s="45">
        <v>3</v>
      </c>
      <c r="BI515" s="45" t="s">
        <v>330</v>
      </c>
      <c r="BJ515" s="45"/>
      <c r="BK515" s="45" t="s">
        <v>3222</v>
      </c>
      <c r="BL515" s="45" t="s">
        <v>3228</v>
      </c>
      <c r="BM515" s="45" t="s">
        <v>3243</v>
      </c>
      <c r="BN515" s="45">
        <v>89867</v>
      </c>
      <c r="BO515" s="45" t="s">
        <v>3958</v>
      </c>
      <c r="BP515" s="45">
        <v>145</v>
      </c>
      <c r="BQ515" s="45" t="s">
        <v>3959</v>
      </c>
      <c r="BR515" s="45" t="s">
        <v>3256</v>
      </c>
      <c r="BS515" s="45" t="s">
        <v>3233</v>
      </c>
      <c r="BT515" s="45" t="b">
        <v>0</v>
      </c>
      <c r="BU515" s="45">
        <v>5</v>
      </c>
      <c r="BV515" s="45" t="s">
        <v>3960</v>
      </c>
      <c r="BW515" s="45" t="s">
        <v>3235</v>
      </c>
      <c r="BX515" s="46"/>
      <c r="BY515" s="45"/>
      <c r="BZ515" s="45"/>
      <c r="CA515" s="47">
        <v>46048</v>
      </c>
      <c r="CB515" s="47">
        <v>45077</v>
      </c>
      <c r="CC515" s="45" t="s">
        <v>3909</v>
      </c>
      <c r="CD515" s="45" t="b">
        <v>0</v>
      </c>
      <c r="CE515" s="45" t="b">
        <v>0</v>
      </c>
      <c r="CF515" s="45" t="b">
        <v>0</v>
      </c>
      <c r="CG515" s="45" t="b">
        <v>0</v>
      </c>
      <c r="CH515" s="45"/>
      <c r="CI515" s="45" t="s">
        <v>337</v>
      </c>
      <c r="CJ515" s="45" t="s">
        <v>3322</v>
      </c>
      <c r="CK515" s="45" t="s">
        <v>3322</v>
      </c>
      <c r="CL515" s="45"/>
      <c r="CM515" s="45">
        <v>13.18</v>
      </c>
      <c r="CN515" s="45"/>
      <c r="CO515" s="45" t="s">
        <v>3222</v>
      </c>
      <c r="CP515" s="45" t="s">
        <v>3238</v>
      </c>
      <c r="CQ515" s="45">
        <v>0</v>
      </c>
      <c r="CR515" s="45">
        <v>0</v>
      </c>
      <c r="CS515" s="45"/>
      <c r="CT515" s="45"/>
      <c r="CU515" s="45"/>
      <c r="CV515" s="45">
        <v>0</v>
      </c>
      <c r="CW515" s="45"/>
      <c r="CX515" s="45"/>
      <c r="CY515" s="45">
        <v>0</v>
      </c>
      <c r="CZ515" s="45"/>
      <c r="DA515" s="45"/>
      <c r="DB515" s="45"/>
      <c r="DC515" s="45"/>
      <c r="DD515" s="45"/>
      <c r="DE515" s="45"/>
      <c r="DF515" s="45"/>
      <c r="DG515" s="45"/>
      <c r="DH515" s="45"/>
      <c r="DI515" s="45"/>
      <c r="DJ515" s="45"/>
      <c r="DK515" s="45"/>
      <c r="DL515" s="45"/>
      <c r="DM515" s="45"/>
      <c r="DN515" s="13"/>
      <c r="DO515" s="13">
        <v>0</v>
      </c>
      <c r="DP515" s="13"/>
    </row>
    <row r="516" spans="1:120" hidden="1">
      <c r="A516" s="45" t="s">
        <v>16</v>
      </c>
      <c r="B516" s="45" t="s">
        <v>2618</v>
      </c>
      <c r="C516" s="45" t="s">
        <v>4709</v>
      </c>
      <c r="D516" s="45"/>
      <c r="E516" s="45">
        <v>59761</v>
      </c>
      <c r="F516" s="45">
        <v>4260278559761</v>
      </c>
      <c r="G516" s="46"/>
      <c r="H516" s="45" t="s">
        <v>337</v>
      </c>
      <c r="I516" s="45" t="s">
        <v>3276</v>
      </c>
      <c r="J516" s="45" t="s">
        <v>3221</v>
      </c>
      <c r="K516" s="45" t="s">
        <v>4710</v>
      </c>
      <c r="L516" s="45" t="s">
        <v>309</v>
      </c>
      <c r="M516" s="45">
        <v>668</v>
      </c>
      <c r="N516" s="45">
        <v>4.2</v>
      </c>
      <c r="O516" s="45">
        <v>4.3</v>
      </c>
      <c r="P516" s="45">
        <v>151</v>
      </c>
      <c r="Q516" s="45" t="s">
        <v>3222</v>
      </c>
      <c r="R516" s="45" t="b">
        <v>0</v>
      </c>
      <c r="S516" s="45"/>
      <c r="T516" s="45">
        <v>5</v>
      </c>
      <c r="U516" s="45">
        <v>0</v>
      </c>
      <c r="V516" s="45">
        <v>7</v>
      </c>
      <c r="W516" s="45">
        <v>7</v>
      </c>
      <c r="X516" s="45">
        <v>2</v>
      </c>
      <c r="Y516" s="45" t="s">
        <v>3223</v>
      </c>
      <c r="Z516" s="45" t="s">
        <v>4711</v>
      </c>
      <c r="AA516" s="45">
        <v>1</v>
      </c>
      <c r="AB516" s="45" t="b">
        <v>0</v>
      </c>
      <c r="AC516" s="45" t="s">
        <v>3222</v>
      </c>
      <c r="AD516" s="45" t="b">
        <v>0</v>
      </c>
      <c r="AE516" s="45" t="b">
        <v>0</v>
      </c>
      <c r="AF516" s="45" t="b">
        <v>0</v>
      </c>
      <c r="AG516" s="45"/>
      <c r="AH516" s="45">
        <v>70</v>
      </c>
      <c r="AI516" s="45" t="b">
        <v>0</v>
      </c>
      <c r="AJ516" s="45" t="b">
        <v>0</v>
      </c>
      <c r="AK516" s="45"/>
      <c r="AL516" s="45" t="b">
        <v>0</v>
      </c>
      <c r="AM516" s="45" t="b">
        <v>0</v>
      </c>
      <c r="AN516" s="45" t="b">
        <v>0</v>
      </c>
      <c r="AO516" s="45"/>
      <c r="AP516" s="45" t="b">
        <v>0</v>
      </c>
      <c r="AQ516" s="45"/>
      <c r="AR516" s="45" t="s">
        <v>3222</v>
      </c>
      <c r="AS516" s="45" t="s">
        <v>3226</v>
      </c>
      <c r="AT516" s="45"/>
      <c r="AU516" s="45" t="s">
        <v>3227</v>
      </c>
      <c r="AV516" s="45">
        <v>9.99</v>
      </c>
      <c r="AW516" s="45"/>
      <c r="AX516" s="45" t="b">
        <v>0</v>
      </c>
      <c r="AY516" s="45"/>
      <c r="AZ516" s="45"/>
      <c r="BA516" s="45"/>
      <c r="BB516" s="45"/>
      <c r="BC516" s="45" t="b">
        <v>0</v>
      </c>
      <c r="BD516" s="45" t="b">
        <v>0</v>
      </c>
      <c r="BE516" s="45">
        <v>9.99</v>
      </c>
      <c r="BF516" s="45">
        <v>11.42</v>
      </c>
      <c r="BG516" s="45"/>
      <c r="BH516" s="45">
        <v>0</v>
      </c>
      <c r="BI516" s="45" t="s">
        <v>339</v>
      </c>
      <c r="BJ516" s="45"/>
      <c r="BK516" s="45" t="b">
        <v>0</v>
      </c>
      <c r="BL516" s="45" t="s">
        <v>3228</v>
      </c>
      <c r="BM516" s="45"/>
      <c r="BN516" s="45">
        <v>4413</v>
      </c>
      <c r="BO516" s="45"/>
      <c r="BP516" s="45"/>
      <c r="BQ516" s="45"/>
      <c r="BR516" s="45" t="s">
        <v>3448</v>
      </c>
      <c r="BS516" s="45"/>
      <c r="BT516" s="45" t="b">
        <v>0</v>
      </c>
      <c r="BU516" s="45">
        <v>4</v>
      </c>
      <c r="BV516" s="45" t="s">
        <v>4712</v>
      </c>
      <c r="BW516" s="45" t="s">
        <v>3235</v>
      </c>
      <c r="BX516" s="46"/>
      <c r="BY516" s="45"/>
      <c r="BZ516" s="45"/>
      <c r="CA516" s="47">
        <v>46048</v>
      </c>
      <c r="CB516" s="47">
        <v>45036</v>
      </c>
      <c r="CC516" s="45" t="s">
        <v>3336</v>
      </c>
      <c r="CD516" s="45" t="b">
        <v>0</v>
      </c>
      <c r="CE516" s="45" t="b">
        <v>0</v>
      </c>
      <c r="CF516" s="45" t="b">
        <v>0</v>
      </c>
      <c r="CG516" s="45" t="b">
        <v>0</v>
      </c>
      <c r="CH516" s="45"/>
      <c r="CI516" s="45"/>
      <c r="CJ516" s="45"/>
      <c r="CK516" s="45"/>
      <c r="CL516" s="45"/>
      <c r="CM516" s="45">
        <v>15.19</v>
      </c>
      <c r="CN516" s="45"/>
      <c r="CO516" s="45" t="b">
        <v>0</v>
      </c>
      <c r="CP516" s="45" t="s">
        <v>3238</v>
      </c>
      <c r="CQ516" s="45">
        <v>0</v>
      </c>
      <c r="CR516" s="45">
        <v>0</v>
      </c>
      <c r="CS516" s="45">
        <v>0.63080000000000003</v>
      </c>
      <c r="CT516" s="45"/>
      <c r="CU516" s="45"/>
      <c r="CV516" s="45">
        <v>0</v>
      </c>
      <c r="CW516" s="45">
        <v>0</v>
      </c>
      <c r="CX516" s="45">
        <v>0</v>
      </c>
      <c r="CY516" s="45">
        <v>0</v>
      </c>
      <c r="CZ516" s="45">
        <v>0</v>
      </c>
      <c r="DA516" s="45">
        <v>0</v>
      </c>
      <c r="DB516" s="45">
        <v>0</v>
      </c>
      <c r="DC516" s="45">
        <v>0</v>
      </c>
      <c r="DD516" s="45">
        <v>0</v>
      </c>
      <c r="DE516" s="45">
        <v>0</v>
      </c>
      <c r="DF516" s="45">
        <v>0</v>
      </c>
      <c r="DG516" s="45">
        <v>0</v>
      </c>
      <c r="DH516" s="45">
        <v>0</v>
      </c>
      <c r="DI516" s="45">
        <v>0</v>
      </c>
      <c r="DJ516" s="45">
        <v>0</v>
      </c>
      <c r="DK516" s="45">
        <v>0</v>
      </c>
      <c r="DL516" s="45">
        <v>0</v>
      </c>
      <c r="DM516" s="45"/>
      <c r="DN516" s="13">
        <v>0</v>
      </c>
      <c r="DO516" s="13">
        <v>96</v>
      </c>
      <c r="DP516" s="13"/>
    </row>
    <row r="517" spans="1:120" hidden="1">
      <c r="A517" s="45" t="s">
        <v>16</v>
      </c>
      <c r="B517" s="45" t="s">
        <v>3106</v>
      </c>
      <c r="C517" s="46"/>
      <c r="D517" s="45"/>
      <c r="E517" s="45" t="s">
        <v>4713</v>
      </c>
      <c r="F517" s="45">
        <v>4260278553547</v>
      </c>
      <c r="G517" s="46"/>
      <c r="H517" s="45" t="s">
        <v>337</v>
      </c>
      <c r="I517" s="45" t="s">
        <v>4714</v>
      </c>
      <c r="J517" s="45" t="s">
        <v>3221</v>
      </c>
      <c r="K517" s="45" t="s">
        <v>4715</v>
      </c>
      <c r="L517" s="45"/>
      <c r="M517" s="45">
        <v>153</v>
      </c>
      <c r="N517" s="45">
        <v>4.2</v>
      </c>
      <c r="O517" s="45"/>
      <c r="P517" s="45">
        <v>29</v>
      </c>
      <c r="Q517" s="45" t="s">
        <v>3222</v>
      </c>
      <c r="R517" s="45" t="b">
        <v>0</v>
      </c>
      <c r="S517" s="45"/>
      <c r="T517" s="45">
        <v>4</v>
      </c>
      <c r="U517" s="45">
        <v>107</v>
      </c>
      <c r="V517" s="45">
        <v>7</v>
      </c>
      <c r="W517" s="45">
        <v>7</v>
      </c>
      <c r="X517" s="45">
        <v>0</v>
      </c>
      <c r="Y517" s="45" t="s">
        <v>3249</v>
      </c>
      <c r="Z517" s="45"/>
      <c r="AA517" s="45">
        <v>0</v>
      </c>
      <c r="AB517" s="45" t="b">
        <v>0</v>
      </c>
      <c r="AC517" s="45" t="b">
        <v>0</v>
      </c>
      <c r="AD517" s="45" t="b">
        <v>0</v>
      </c>
      <c r="AE517" s="45" t="b">
        <v>0</v>
      </c>
      <c r="AF517" s="45" t="b">
        <v>0</v>
      </c>
      <c r="AG517" s="45" t="s">
        <v>3279</v>
      </c>
      <c r="AH517" s="45">
        <v>40</v>
      </c>
      <c r="AI517" s="45" t="b">
        <v>0</v>
      </c>
      <c r="AJ517" s="45" t="b">
        <v>0</v>
      </c>
      <c r="AK517" s="45"/>
      <c r="AL517" s="45" t="b">
        <v>0</v>
      </c>
      <c r="AM517" s="45"/>
      <c r="AN517" s="45"/>
      <c r="AO517" s="45"/>
      <c r="AP517" s="45"/>
      <c r="AQ517" s="45"/>
      <c r="AR517" s="45"/>
      <c r="AS517" s="45"/>
      <c r="AT517" s="45"/>
      <c r="AU517" s="45" t="s">
        <v>3251</v>
      </c>
      <c r="AV517" s="46"/>
      <c r="AW517" s="45"/>
      <c r="AX517" s="45" t="b">
        <v>0</v>
      </c>
      <c r="AY517" s="45" t="b">
        <v>0</v>
      </c>
      <c r="AZ517" s="45"/>
      <c r="BA517" s="45"/>
      <c r="BB517" s="45">
        <v>0</v>
      </c>
      <c r="BC517" s="45" t="b">
        <v>0</v>
      </c>
      <c r="BD517" s="45" t="b">
        <v>0</v>
      </c>
      <c r="BE517" s="45"/>
      <c r="BF517" s="45"/>
      <c r="BG517" s="45"/>
      <c r="BH517" s="45">
        <v>0</v>
      </c>
      <c r="BI517" s="45" t="s">
        <v>339</v>
      </c>
      <c r="BJ517" s="45"/>
      <c r="BK517" s="45" t="b">
        <v>0</v>
      </c>
      <c r="BL517" s="45"/>
      <c r="BM517" s="45"/>
      <c r="BN517" s="45">
        <v>430369</v>
      </c>
      <c r="BO517" s="45"/>
      <c r="BP517" s="45"/>
      <c r="BQ517" s="45"/>
      <c r="BR517" s="45" t="s">
        <v>3246</v>
      </c>
      <c r="BS517" s="45"/>
      <c r="BT517" s="45" t="b">
        <v>0</v>
      </c>
      <c r="BU517" s="45">
        <v>1</v>
      </c>
      <c r="BV517" s="45" t="s">
        <v>3307</v>
      </c>
      <c r="BW517" s="45"/>
      <c r="BX517" s="45"/>
      <c r="BY517" s="45"/>
      <c r="BZ517" s="45"/>
      <c r="CA517" s="47">
        <v>46048</v>
      </c>
      <c r="CB517" s="47">
        <v>45077</v>
      </c>
      <c r="CC517" s="45" t="s">
        <v>3807</v>
      </c>
      <c r="CD517" s="45" t="b">
        <v>0</v>
      </c>
      <c r="CE517" s="45" t="b">
        <v>0</v>
      </c>
      <c r="CF517" s="45" t="b">
        <v>0</v>
      </c>
      <c r="CG517" s="45" t="b">
        <v>0</v>
      </c>
      <c r="CH517" s="45"/>
      <c r="CI517" s="45" t="s">
        <v>880</v>
      </c>
      <c r="CJ517" s="45" t="s">
        <v>4716</v>
      </c>
      <c r="CK517" s="45" t="s">
        <v>4716</v>
      </c>
      <c r="CL517" s="45"/>
      <c r="CM517" s="45"/>
      <c r="CN517" s="45"/>
      <c r="CO517" s="45" t="b">
        <v>0</v>
      </c>
      <c r="CP517" s="45" t="s">
        <v>3238</v>
      </c>
      <c r="CQ517" s="45">
        <v>0</v>
      </c>
      <c r="CR517" s="45">
        <v>0</v>
      </c>
      <c r="CS517" s="45"/>
      <c r="CT517" s="45"/>
      <c r="CU517" s="45"/>
      <c r="CV517" s="45">
        <v>0</v>
      </c>
      <c r="CW517" s="45"/>
      <c r="CX517" s="45"/>
      <c r="CY517" s="45">
        <v>0</v>
      </c>
      <c r="CZ517" s="45"/>
      <c r="DA517" s="45"/>
      <c r="DB517" s="45"/>
      <c r="DC517" s="45"/>
      <c r="DD517" s="45"/>
      <c r="DE517" s="45"/>
      <c r="DF517" s="45"/>
      <c r="DG517" s="45"/>
      <c r="DH517" s="45"/>
      <c r="DI517" s="45"/>
      <c r="DJ517" s="45"/>
      <c r="DK517" s="45"/>
      <c r="DL517" s="45"/>
      <c r="DM517" s="45"/>
      <c r="DN517" s="13"/>
      <c r="DO517" s="13">
        <v>0</v>
      </c>
      <c r="DP517" s="13"/>
    </row>
    <row r="518" spans="1:120" hidden="1">
      <c r="A518" s="45" t="s">
        <v>16</v>
      </c>
      <c r="B518" s="45" t="s">
        <v>2468</v>
      </c>
      <c r="C518" s="45" t="s">
        <v>4717</v>
      </c>
      <c r="D518" s="45"/>
      <c r="E518" s="45">
        <v>10259</v>
      </c>
      <c r="F518" s="45">
        <v>4059779010259</v>
      </c>
      <c r="G518" s="46"/>
      <c r="H518" s="45" t="s">
        <v>337</v>
      </c>
      <c r="I518" s="45" t="s">
        <v>3276</v>
      </c>
      <c r="J518" s="45" t="s">
        <v>3221</v>
      </c>
      <c r="K518" s="45" t="s">
        <v>4718</v>
      </c>
      <c r="L518" s="45" t="s">
        <v>839</v>
      </c>
      <c r="M518" s="45">
        <v>917</v>
      </c>
      <c r="N518" s="45">
        <v>4.0999999999999996</v>
      </c>
      <c r="O518" s="45">
        <v>4.5</v>
      </c>
      <c r="P518" s="45">
        <v>101</v>
      </c>
      <c r="Q518" s="45" t="s">
        <v>3222</v>
      </c>
      <c r="R518" s="45" t="b">
        <v>0</v>
      </c>
      <c r="S518" s="45"/>
      <c r="T518" s="45">
        <v>5</v>
      </c>
      <c r="U518" s="45">
        <v>0</v>
      </c>
      <c r="V518" s="45">
        <v>6</v>
      </c>
      <c r="W518" s="45">
        <v>6</v>
      </c>
      <c r="X518" s="45">
        <v>5</v>
      </c>
      <c r="Y518" s="45" t="s">
        <v>3223</v>
      </c>
      <c r="Z518" s="45" t="s">
        <v>4719</v>
      </c>
      <c r="AA518" s="45">
        <v>0</v>
      </c>
      <c r="AB518" s="45" t="b">
        <v>0</v>
      </c>
      <c r="AC518" s="45" t="s">
        <v>3222</v>
      </c>
      <c r="AD518" s="45" t="b">
        <v>0</v>
      </c>
      <c r="AE518" s="45" t="b">
        <v>0</v>
      </c>
      <c r="AF518" s="45" t="b">
        <v>0</v>
      </c>
      <c r="AG518" s="45" t="s">
        <v>3279</v>
      </c>
      <c r="AH518" s="45">
        <v>80</v>
      </c>
      <c r="AI518" s="45" t="b">
        <v>0</v>
      </c>
      <c r="AJ518" s="45" t="b">
        <v>0</v>
      </c>
      <c r="AK518" s="45"/>
      <c r="AL518" s="45" t="b">
        <v>0</v>
      </c>
      <c r="AM518" s="45" t="b">
        <v>0</v>
      </c>
      <c r="AN518" s="45" t="b">
        <v>0</v>
      </c>
      <c r="AO518" s="45"/>
      <c r="AP518" s="45" t="s">
        <v>3222</v>
      </c>
      <c r="AQ518" s="45" t="s">
        <v>3222</v>
      </c>
      <c r="AR518" s="45" t="s">
        <v>3222</v>
      </c>
      <c r="AS518" s="45" t="s">
        <v>3226</v>
      </c>
      <c r="AT518" s="45"/>
      <c r="AU518" s="45" t="s">
        <v>3227</v>
      </c>
      <c r="AV518" s="45">
        <v>14.57</v>
      </c>
      <c r="AW518" s="45"/>
      <c r="AX518" s="45" t="b">
        <v>0</v>
      </c>
      <c r="AY518" s="45" t="b">
        <v>0</v>
      </c>
      <c r="AZ518" s="45"/>
      <c r="BA518" s="45"/>
      <c r="BB518" s="45">
        <v>0</v>
      </c>
      <c r="BC518" s="45" t="b">
        <v>0</v>
      </c>
      <c r="BD518" s="45" t="b">
        <v>0</v>
      </c>
      <c r="BE518" s="45">
        <v>14.57</v>
      </c>
      <c r="BF518" s="45"/>
      <c r="BG518" s="45"/>
      <c r="BH518" s="45">
        <v>0</v>
      </c>
      <c r="BI518" s="45" t="s">
        <v>339</v>
      </c>
      <c r="BJ518" s="45"/>
      <c r="BK518" s="45" t="b">
        <v>0</v>
      </c>
      <c r="BL518" s="45" t="s">
        <v>3228</v>
      </c>
      <c r="BM518" s="45" t="s">
        <v>3243</v>
      </c>
      <c r="BN518" s="45">
        <v>113873</v>
      </c>
      <c r="BO518" s="45" t="s">
        <v>3394</v>
      </c>
      <c r="BP518" s="45">
        <v>246</v>
      </c>
      <c r="BQ518" s="45" t="s">
        <v>3395</v>
      </c>
      <c r="BR518" s="45" t="s">
        <v>3256</v>
      </c>
      <c r="BS518" s="45" t="s">
        <v>3233</v>
      </c>
      <c r="BT518" s="45" t="b">
        <v>0</v>
      </c>
      <c r="BU518" s="45">
        <v>4</v>
      </c>
      <c r="BV518" s="45" t="s">
        <v>4720</v>
      </c>
      <c r="BW518" s="45" t="s">
        <v>3235</v>
      </c>
      <c r="BX518" s="46"/>
      <c r="BY518" s="45"/>
      <c r="BZ518" s="45"/>
      <c r="CA518" s="47">
        <v>46048</v>
      </c>
      <c r="CB518" s="47">
        <v>45035</v>
      </c>
      <c r="CC518" s="45" t="s">
        <v>3397</v>
      </c>
      <c r="CD518" s="45" t="b">
        <v>0</v>
      </c>
      <c r="CE518" s="45" t="b">
        <v>0</v>
      </c>
      <c r="CF518" s="45" t="b">
        <v>0</v>
      </c>
      <c r="CG518" s="45" t="b">
        <v>0</v>
      </c>
      <c r="CH518" s="45"/>
      <c r="CI518" s="45" t="s">
        <v>839</v>
      </c>
      <c r="CJ518" s="45" t="s">
        <v>3322</v>
      </c>
      <c r="CK518" s="45" t="s">
        <v>3322</v>
      </c>
      <c r="CL518" s="45"/>
      <c r="CM518" s="45">
        <v>23.66</v>
      </c>
      <c r="CN518" s="45"/>
      <c r="CO518" s="45" t="b">
        <v>0</v>
      </c>
      <c r="CP518" s="45" t="s">
        <v>3238</v>
      </c>
      <c r="CQ518" s="45">
        <v>0</v>
      </c>
      <c r="CR518" s="45">
        <v>0</v>
      </c>
      <c r="CS518" s="45">
        <v>1</v>
      </c>
      <c r="CT518" s="45"/>
      <c r="CU518" s="45"/>
      <c r="CV518" s="45">
        <v>0</v>
      </c>
      <c r="CW518" s="45">
        <v>0</v>
      </c>
      <c r="CX518" s="45">
        <v>0</v>
      </c>
      <c r="CY518" s="45">
        <v>0</v>
      </c>
      <c r="CZ518" s="45">
        <v>0</v>
      </c>
      <c r="DA518" s="45">
        <v>0</v>
      </c>
      <c r="DB518" s="45">
        <v>0</v>
      </c>
      <c r="DC518" s="45">
        <v>0</v>
      </c>
      <c r="DD518" s="45">
        <v>0</v>
      </c>
      <c r="DE518" s="45">
        <v>0</v>
      </c>
      <c r="DF518" s="45">
        <v>0</v>
      </c>
      <c r="DG518" s="45">
        <v>0</v>
      </c>
      <c r="DH518" s="45">
        <v>0</v>
      </c>
      <c r="DI518" s="45">
        <v>0</v>
      </c>
      <c r="DJ518" s="45">
        <v>0</v>
      </c>
      <c r="DK518" s="45">
        <v>0</v>
      </c>
      <c r="DL518" s="45">
        <v>0</v>
      </c>
      <c r="DM518" s="45"/>
      <c r="DN518" s="13">
        <v>0</v>
      </c>
      <c r="DO518" s="13">
        <v>0</v>
      </c>
      <c r="DP518" s="13">
        <v>0.56999999999999995</v>
      </c>
    </row>
    <row r="519" spans="1:120" hidden="1">
      <c r="A519" s="45" t="s">
        <v>16</v>
      </c>
      <c r="B519" s="45" t="s">
        <v>1945</v>
      </c>
      <c r="C519" s="45" t="s">
        <v>3391</v>
      </c>
      <c r="D519" s="45"/>
      <c r="E519" s="45">
        <v>10341</v>
      </c>
      <c r="F519" s="45">
        <v>4059779010341</v>
      </c>
      <c r="G519" s="46"/>
      <c r="H519" s="45" t="s">
        <v>337</v>
      </c>
      <c r="I519" s="45" t="s">
        <v>3276</v>
      </c>
      <c r="J519" s="45" t="s">
        <v>3221</v>
      </c>
      <c r="K519" s="45" t="s">
        <v>4721</v>
      </c>
      <c r="L519" s="45" t="s">
        <v>839</v>
      </c>
      <c r="M519" s="45">
        <v>3285</v>
      </c>
      <c r="N519" s="45">
        <v>4.3</v>
      </c>
      <c r="O519" s="45">
        <v>4.0999999999999996</v>
      </c>
      <c r="P519" s="45">
        <v>141</v>
      </c>
      <c r="Q519" s="45" t="s">
        <v>3222</v>
      </c>
      <c r="R519" s="45" t="b">
        <v>0</v>
      </c>
      <c r="S519" s="45"/>
      <c r="T519" s="45">
        <v>5</v>
      </c>
      <c r="U519" s="45">
        <v>0</v>
      </c>
      <c r="V519" s="45">
        <v>11</v>
      </c>
      <c r="W519" s="45">
        <v>11</v>
      </c>
      <c r="X519" s="45">
        <v>4</v>
      </c>
      <c r="Y519" s="45" t="s">
        <v>3223</v>
      </c>
      <c r="Z519" s="45" t="s">
        <v>4722</v>
      </c>
      <c r="AA519" s="45">
        <v>0</v>
      </c>
      <c r="AB519" s="45" t="b">
        <v>0</v>
      </c>
      <c r="AC519" s="45" t="s">
        <v>3222</v>
      </c>
      <c r="AD519" s="45" t="b">
        <v>0</v>
      </c>
      <c r="AE519" s="45" t="b">
        <v>0</v>
      </c>
      <c r="AF519" s="45" t="b">
        <v>0</v>
      </c>
      <c r="AG519" s="45" t="s">
        <v>3279</v>
      </c>
      <c r="AH519" s="45">
        <v>80</v>
      </c>
      <c r="AI519" s="45" t="b">
        <v>0</v>
      </c>
      <c r="AJ519" s="45" t="b">
        <v>0</v>
      </c>
      <c r="AK519" s="45"/>
      <c r="AL519" s="45" t="b">
        <v>0</v>
      </c>
      <c r="AM519" s="45" t="b">
        <v>0</v>
      </c>
      <c r="AN519" s="45" t="b">
        <v>0</v>
      </c>
      <c r="AO519" s="45"/>
      <c r="AP519" s="45" t="s">
        <v>3222</v>
      </c>
      <c r="AQ519" s="45" t="s">
        <v>3222</v>
      </c>
      <c r="AR519" s="45" t="s">
        <v>3222</v>
      </c>
      <c r="AS519" s="45" t="s">
        <v>3297</v>
      </c>
      <c r="AT519" s="45"/>
      <c r="AU519" s="45" t="s">
        <v>3227</v>
      </c>
      <c r="AV519" s="45">
        <v>61.76</v>
      </c>
      <c r="AW519" s="45"/>
      <c r="AX519" s="45" t="b">
        <v>0</v>
      </c>
      <c r="AY519" s="45" t="b">
        <v>0</v>
      </c>
      <c r="AZ519" s="45"/>
      <c r="BA519" s="45"/>
      <c r="BB519" s="45">
        <v>0</v>
      </c>
      <c r="BC519" s="45" t="b">
        <v>0</v>
      </c>
      <c r="BD519" s="45" t="b">
        <v>0</v>
      </c>
      <c r="BE519" s="45">
        <v>61.76</v>
      </c>
      <c r="BF519" s="45"/>
      <c r="BG519" s="45"/>
      <c r="BH519" s="45">
        <v>0</v>
      </c>
      <c r="BI519" s="45" t="s">
        <v>339</v>
      </c>
      <c r="BJ519" s="45" t="s">
        <v>4075</v>
      </c>
      <c r="BK519" s="45" t="b">
        <v>0</v>
      </c>
      <c r="BL519" s="45" t="s">
        <v>3228</v>
      </c>
      <c r="BM519" s="45" t="s">
        <v>3243</v>
      </c>
      <c r="BN519" s="45">
        <v>11499</v>
      </c>
      <c r="BO519" s="45" t="s">
        <v>3394</v>
      </c>
      <c r="BP519" s="45">
        <v>112</v>
      </c>
      <c r="BQ519" s="45" t="s">
        <v>3395</v>
      </c>
      <c r="BR519" s="45" t="s">
        <v>3256</v>
      </c>
      <c r="BS519" s="45" t="s">
        <v>3233</v>
      </c>
      <c r="BT519" s="45" t="b">
        <v>0</v>
      </c>
      <c r="BU519" s="45">
        <v>4</v>
      </c>
      <c r="BV519" s="45" t="s">
        <v>3396</v>
      </c>
      <c r="BW519" s="45" t="s">
        <v>3235</v>
      </c>
      <c r="BX519" s="46"/>
      <c r="BY519" s="45"/>
      <c r="BZ519" s="45"/>
      <c r="CA519" s="47">
        <v>46048</v>
      </c>
      <c r="CB519" s="47">
        <v>45035</v>
      </c>
      <c r="CC519" s="45" t="s">
        <v>3397</v>
      </c>
      <c r="CD519" s="45" t="b">
        <v>0</v>
      </c>
      <c r="CE519" s="45" t="b">
        <v>0</v>
      </c>
      <c r="CF519" s="45" t="b">
        <v>0</v>
      </c>
      <c r="CG519" s="45" t="b">
        <v>0</v>
      </c>
      <c r="CH519" s="45"/>
      <c r="CI519" s="45" t="s">
        <v>337</v>
      </c>
      <c r="CJ519" s="45" t="s">
        <v>3322</v>
      </c>
      <c r="CK519" s="45" t="s">
        <v>3322</v>
      </c>
      <c r="CL519" s="45"/>
      <c r="CM519" s="45">
        <v>61.76</v>
      </c>
      <c r="CN519" s="45"/>
      <c r="CO519" s="45" t="b">
        <v>0</v>
      </c>
      <c r="CP519" s="45" t="s">
        <v>3238</v>
      </c>
      <c r="CQ519" s="45">
        <v>0</v>
      </c>
      <c r="CR519" s="45">
        <v>0</v>
      </c>
      <c r="CS519" s="45">
        <v>0.84760000000000002</v>
      </c>
      <c r="CT519" s="45"/>
      <c r="CU519" s="45"/>
      <c r="CV519" s="45">
        <v>151</v>
      </c>
      <c r="CW519" s="45">
        <v>0</v>
      </c>
      <c r="CX519" s="45">
        <v>0</v>
      </c>
      <c r="CY519" s="45">
        <v>0</v>
      </c>
      <c r="CZ519" s="45">
        <v>0</v>
      </c>
      <c r="DA519" s="45">
        <v>0</v>
      </c>
      <c r="DB519" s="45">
        <v>0</v>
      </c>
      <c r="DC519" s="45">
        <v>0</v>
      </c>
      <c r="DD519" s="45">
        <v>0</v>
      </c>
      <c r="DE519" s="45">
        <v>0</v>
      </c>
      <c r="DF519" s="45">
        <v>0</v>
      </c>
      <c r="DG519" s="45">
        <v>0</v>
      </c>
      <c r="DH519" s="45">
        <v>0</v>
      </c>
      <c r="DI519" s="45">
        <v>0</v>
      </c>
      <c r="DJ519" s="45">
        <v>20</v>
      </c>
      <c r="DK519" s="45">
        <v>221.8</v>
      </c>
      <c r="DL519" s="45">
        <v>0</v>
      </c>
      <c r="DM519" s="45"/>
      <c r="DN519" s="13">
        <v>0</v>
      </c>
      <c r="DO519" s="13">
        <v>0</v>
      </c>
      <c r="DP519" s="13"/>
    </row>
    <row r="520" spans="1:120" hidden="1">
      <c r="A520" s="45" t="s">
        <v>16</v>
      </c>
      <c r="B520" s="45" t="s">
        <v>2230</v>
      </c>
      <c r="C520" s="46"/>
      <c r="D520" s="45"/>
      <c r="E520" s="45">
        <v>12949</v>
      </c>
      <c r="F520" s="45">
        <v>4059779012949</v>
      </c>
      <c r="G520" s="46"/>
      <c r="H520" s="45" t="s">
        <v>337</v>
      </c>
      <c r="I520" s="45" t="s">
        <v>3276</v>
      </c>
      <c r="J520" s="45" t="s">
        <v>3221</v>
      </c>
      <c r="K520" s="45" t="s">
        <v>4723</v>
      </c>
      <c r="L520" s="45"/>
      <c r="M520" s="45">
        <v>36</v>
      </c>
      <c r="N520" s="45">
        <v>4.5999999999999996</v>
      </c>
      <c r="O520" s="45"/>
      <c r="P520" s="45">
        <v>120</v>
      </c>
      <c r="Q520" s="45" t="s">
        <v>3222</v>
      </c>
      <c r="R520" s="45" t="b">
        <v>0</v>
      </c>
      <c r="S520" s="45"/>
      <c r="T520" s="45">
        <v>5</v>
      </c>
      <c r="U520" s="45">
        <v>1050</v>
      </c>
      <c r="V520" s="45">
        <v>5</v>
      </c>
      <c r="W520" s="45">
        <v>5</v>
      </c>
      <c r="X520" s="45">
        <v>0</v>
      </c>
      <c r="Y520" s="45" t="s">
        <v>3223</v>
      </c>
      <c r="Z520" s="45"/>
      <c r="AA520" s="45">
        <v>4</v>
      </c>
      <c r="AB520" s="45" t="b">
        <v>0</v>
      </c>
      <c r="AC520" s="45" t="s">
        <v>3222</v>
      </c>
      <c r="AD520" s="45" t="b">
        <v>0</v>
      </c>
      <c r="AE520" s="45" t="b">
        <v>0</v>
      </c>
      <c r="AF520" s="45" t="b">
        <v>0</v>
      </c>
      <c r="AG520" s="45" t="s">
        <v>3279</v>
      </c>
      <c r="AH520" s="45">
        <v>90</v>
      </c>
      <c r="AI520" s="45" t="b">
        <v>0</v>
      </c>
      <c r="AJ520" s="45" t="b">
        <v>0</v>
      </c>
      <c r="AK520" s="45"/>
      <c r="AL520" s="45" t="b">
        <v>0</v>
      </c>
      <c r="AM520" s="45" t="b">
        <v>0</v>
      </c>
      <c r="AN520" s="45" t="b">
        <v>0</v>
      </c>
      <c r="AO520" s="45" t="b">
        <v>0</v>
      </c>
      <c r="AP520" s="45" t="b">
        <v>0</v>
      </c>
      <c r="AQ520" s="45" t="s">
        <v>3222</v>
      </c>
      <c r="AR520" s="45"/>
      <c r="AS520" s="45" t="s">
        <v>3226</v>
      </c>
      <c r="AT520" s="45"/>
      <c r="AU520" s="45" t="s">
        <v>3227</v>
      </c>
      <c r="AV520" s="45">
        <v>11.98</v>
      </c>
      <c r="AW520" s="45" t="s">
        <v>76</v>
      </c>
      <c r="AX520" s="45" t="b">
        <v>0</v>
      </c>
      <c r="AY520" s="45" t="b">
        <v>0</v>
      </c>
      <c r="AZ520" s="45"/>
      <c r="BA520" s="45"/>
      <c r="BB520" s="45">
        <v>0</v>
      </c>
      <c r="BC520" s="45" t="s">
        <v>3222</v>
      </c>
      <c r="BD520" s="45" t="s">
        <v>3222</v>
      </c>
      <c r="BE520" s="45">
        <v>11.98</v>
      </c>
      <c r="BF520" s="45"/>
      <c r="BG520" s="45"/>
      <c r="BH520" s="45">
        <v>1</v>
      </c>
      <c r="BI520" s="45" t="s">
        <v>330</v>
      </c>
      <c r="BJ520" s="45" t="s">
        <v>4423</v>
      </c>
      <c r="BK520" s="45" t="s">
        <v>3222</v>
      </c>
      <c r="BL520" s="45" t="s">
        <v>3228</v>
      </c>
      <c r="BM520" s="45" t="s">
        <v>3243</v>
      </c>
      <c r="BN520" s="46"/>
      <c r="BO520" s="45" t="s">
        <v>3871</v>
      </c>
      <c r="BP520" s="45"/>
      <c r="BQ520" s="45" t="s">
        <v>3872</v>
      </c>
      <c r="BR520" s="45" t="s">
        <v>3246</v>
      </c>
      <c r="BS520" s="45"/>
      <c r="BT520" s="45" t="b">
        <v>0</v>
      </c>
      <c r="BU520" s="45">
        <v>1</v>
      </c>
      <c r="BV520" s="45" t="s">
        <v>3307</v>
      </c>
      <c r="BW520" s="45"/>
      <c r="BX520" s="45"/>
      <c r="BY520" s="45"/>
      <c r="BZ520" s="45"/>
      <c r="CA520" s="47">
        <v>46048</v>
      </c>
      <c r="CB520" s="47">
        <v>45077</v>
      </c>
      <c r="CC520" s="45" t="s">
        <v>4724</v>
      </c>
      <c r="CD520" s="45" t="b">
        <v>0</v>
      </c>
      <c r="CE520" s="45" t="b">
        <v>0</v>
      </c>
      <c r="CF520" s="45" t="b">
        <v>0</v>
      </c>
      <c r="CG520" s="45" t="b">
        <v>0</v>
      </c>
      <c r="CH520" s="45"/>
      <c r="CI520" s="45" t="s">
        <v>880</v>
      </c>
      <c r="CJ520" s="45" t="s">
        <v>4725</v>
      </c>
      <c r="CK520" s="45" t="s">
        <v>4725</v>
      </c>
      <c r="CL520" s="45"/>
      <c r="CM520" s="45">
        <v>60.89</v>
      </c>
      <c r="CN520" s="45"/>
      <c r="CO520" s="45" t="b">
        <v>0</v>
      </c>
      <c r="CP520" s="45" t="s">
        <v>3238</v>
      </c>
      <c r="CQ520" s="45">
        <v>0</v>
      </c>
      <c r="CR520" s="45">
        <v>0</v>
      </c>
      <c r="CS520" s="45"/>
      <c r="CT520" s="45"/>
      <c r="CU520" s="45"/>
      <c r="CV520" s="45">
        <v>0</v>
      </c>
      <c r="CW520" s="45"/>
      <c r="CX520" s="45"/>
      <c r="CY520" s="45">
        <v>0</v>
      </c>
      <c r="CZ520" s="45"/>
      <c r="DA520" s="45"/>
      <c r="DB520" s="45"/>
      <c r="DC520" s="45"/>
      <c r="DD520" s="45"/>
      <c r="DE520" s="45"/>
      <c r="DF520" s="45"/>
      <c r="DG520" s="45"/>
      <c r="DH520" s="45"/>
      <c r="DI520" s="45"/>
      <c r="DJ520" s="45"/>
      <c r="DK520" s="45"/>
      <c r="DL520" s="45"/>
      <c r="DM520" s="45"/>
      <c r="DN520" s="13">
        <v>0</v>
      </c>
      <c r="DO520" s="13">
        <v>0</v>
      </c>
      <c r="DP520" s="13"/>
    </row>
    <row r="521" spans="1:120" hidden="1">
      <c r="A521" s="45" t="s">
        <v>16</v>
      </c>
      <c r="B521" s="45" t="s">
        <v>2793</v>
      </c>
      <c r="C521" s="45" t="s">
        <v>3904</v>
      </c>
      <c r="D521" s="45"/>
      <c r="E521" s="45">
        <v>11751</v>
      </c>
      <c r="F521" s="45">
        <v>4059779011751</v>
      </c>
      <c r="G521" s="46"/>
      <c r="H521" s="45" t="s">
        <v>337</v>
      </c>
      <c r="I521" s="45" t="s">
        <v>3276</v>
      </c>
      <c r="J521" s="45" t="s">
        <v>3221</v>
      </c>
      <c r="K521" s="45" t="s">
        <v>4726</v>
      </c>
      <c r="L521" s="45" t="s">
        <v>296</v>
      </c>
      <c r="M521" s="45">
        <v>42</v>
      </c>
      <c r="N521" s="45">
        <v>4.0999999999999996</v>
      </c>
      <c r="O521" s="45">
        <v>1</v>
      </c>
      <c r="P521" s="45">
        <v>156</v>
      </c>
      <c r="Q521" s="45" t="s">
        <v>3222</v>
      </c>
      <c r="R521" s="45" t="s">
        <v>3222</v>
      </c>
      <c r="S521" s="45" t="s">
        <v>3906</v>
      </c>
      <c r="T521" s="45">
        <v>5</v>
      </c>
      <c r="U521" s="45">
        <v>0</v>
      </c>
      <c r="V521" s="45">
        <v>6</v>
      </c>
      <c r="W521" s="45">
        <v>6</v>
      </c>
      <c r="X521" s="45">
        <v>1</v>
      </c>
      <c r="Y521" s="45" t="s">
        <v>3223</v>
      </c>
      <c r="Z521" s="45"/>
      <c r="AA521" s="45">
        <v>400</v>
      </c>
      <c r="AB521" s="45" t="b">
        <v>0</v>
      </c>
      <c r="AC521" s="45" t="s">
        <v>3222</v>
      </c>
      <c r="AD521" s="45" t="b">
        <v>0</v>
      </c>
      <c r="AE521" s="45" t="b">
        <v>0</v>
      </c>
      <c r="AF521" s="45" t="b">
        <v>0</v>
      </c>
      <c r="AG521" s="45" t="s">
        <v>3279</v>
      </c>
      <c r="AH521" s="45">
        <v>60</v>
      </c>
      <c r="AI521" s="45" t="b">
        <v>0</v>
      </c>
      <c r="AJ521" s="45" t="b">
        <v>0</v>
      </c>
      <c r="AK521" s="45"/>
      <c r="AL521" s="45" t="b">
        <v>0</v>
      </c>
      <c r="AM521" s="45" t="b">
        <v>0</v>
      </c>
      <c r="AN521" s="45" t="b">
        <v>0</v>
      </c>
      <c r="AO521" s="45" t="b">
        <v>0</v>
      </c>
      <c r="AP521" s="45" t="b">
        <v>0</v>
      </c>
      <c r="AQ521" s="45" t="s">
        <v>3222</v>
      </c>
      <c r="AR521" s="45" t="s">
        <v>3222</v>
      </c>
      <c r="AS521" s="45" t="s">
        <v>3226</v>
      </c>
      <c r="AT521" s="45"/>
      <c r="AU521" s="45" t="s">
        <v>3227</v>
      </c>
      <c r="AV521" s="45">
        <v>3.99</v>
      </c>
      <c r="AW521" s="45"/>
      <c r="AX521" s="45" t="b">
        <v>0</v>
      </c>
      <c r="AY521" s="45" t="b">
        <v>0</v>
      </c>
      <c r="AZ521" s="45"/>
      <c r="BA521" s="45"/>
      <c r="BB521" s="45">
        <v>0</v>
      </c>
      <c r="BC521" s="45" t="b">
        <v>0</v>
      </c>
      <c r="BD521" s="45" t="b">
        <v>0</v>
      </c>
      <c r="BE521" s="45">
        <v>3.99</v>
      </c>
      <c r="BF521" s="45"/>
      <c r="BG521" s="45"/>
      <c r="BH521" s="45">
        <v>0</v>
      </c>
      <c r="BI521" s="45" t="s">
        <v>339</v>
      </c>
      <c r="BJ521" s="45"/>
      <c r="BK521" s="45" t="b">
        <v>0</v>
      </c>
      <c r="BL521" s="45" t="s">
        <v>3228</v>
      </c>
      <c r="BM521" s="45" t="s">
        <v>3243</v>
      </c>
      <c r="BN521" s="45">
        <v>21261</v>
      </c>
      <c r="BO521" s="45" t="s">
        <v>3333</v>
      </c>
      <c r="BP521" s="45">
        <v>105</v>
      </c>
      <c r="BQ521" s="45" t="s">
        <v>3334</v>
      </c>
      <c r="BR521" s="45" t="s">
        <v>3256</v>
      </c>
      <c r="BS521" s="45" t="s">
        <v>3233</v>
      </c>
      <c r="BT521" s="45" t="b">
        <v>0</v>
      </c>
      <c r="BU521" s="45">
        <v>14</v>
      </c>
      <c r="BV521" s="45" t="s">
        <v>4064</v>
      </c>
      <c r="BW521" s="45" t="s">
        <v>3235</v>
      </c>
      <c r="BX521" s="46"/>
      <c r="BY521" s="45"/>
      <c r="BZ521" s="45"/>
      <c r="CA521" s="47">
        <v>46048</v>
      </c>
      <c r="CB521" s="47">
        <v>45035</v>
      </c>
      <c r="CC521" s="45" t="s">
        <v>3909</v>
      </c>
      <c r="CD521" s="45" t="b">
        <v>0</v>
      </c>
      <c r="CE521" s="45" t="b">
        <v>0</v>
      </c>
      <c r="CF521" s="45" t="b">
        <v>0</v>
      </c>
      <c r="CG521" s="45" t="b">
        <v>0</v>
      </c>
      <c r="CH521" s="45"/>
      <c r="CI521" s="45" t="s">
        <v>337</v>
      </c>
      <c r="CJ521" s="45" t="s">
        <v>3322</v>
      </c>
      <c r="CK521" s="45" t="s">
        <v>3322</v>
      </c>
      <c r="CL521" s="45"/>
      <c r="CM521" s="45">
        <v>18.29</v>
      </c>
      <c r="CN521" s="45"/>
      <c r="CO521" s="45" t="b">
        <v>0</v>
      </c>
      <c r="CP521" s="45" t="s">
        <v>3238</v>
      </c>
      <c r="CQ521" s="45">
        <v>0</v>
      </c>
      <c r="CR521" s="45">
        <v>0</v>
      </c>
      <c r="CS521" s="45">
        <v>0.78200000000000003</v>
      </c>
      <c r="CT521" s="45"/>
      <c r="CU521" s="45"/>
      <c r="CV521" s="45">
        <v>0</v>
      </c>
      <c r="CW521" s="45">
        <v>0</v>
      </c>
      <c r="CX521" s="45">
        <v>0</v>
      </c>
      <c r="CY521" s="45">
        <v>0</v>
      </c>
      <c r="CZ521" s="45"/>
      <c r="DA521" s="45">
        <v>0</v>
      </c>
      <c r="DB521" s="45">
        <v>0</v>
      </c>
      <c r="DC521" s="45"/>
      <c r="DD521" s="45"/>
      <c r="DE521" s="45">
        <v>0</v>
      </c>
      <c r="DF521" s="45">
        <v>0</v>
      </c>
      <c r="DG521" s="45">
        <v>0</v>
      </c>
      <c r="DH521" s="45"/>
      <c r="DI521" s="45"/>
      <c r="DJ521" s="45"/>
      <c r="DK521" s="45"/>
      <c r="DL521" s="45">
        <v>0</v>
      </c>
      <c r="DM521" s="45"/>
      <c r="DN521" s="13">
        <v>0</v>
      </c>
      <c r="DO521" s="13">
        <v>0</v>
      </c>
      <c r="DP521" s="13"/>
    </row>
    <row r="522" spans="1:120" hidden="1">
      <c r="A522" s="45" t="s">
        <v>16</v>
      </c>
      <c r="B522" s="45" t="s">
        <v>2696</v>
      </c>
      <c r="C522" s="45" t="s">
        <v>4048</v>
      </c>
      <c r="D522" s="45"/>
      <c r="E522" s="45">
        <v>11669</v>
      </c>
      <c r="F522" s="45">
        <v>4059779011669</v>
      </c>
      <c r="G522" s="46"/>
      <c r="H522" s="45" t="s">
        <v>337</v>
      </c>
      <c r="I522" s="45" t="s">
        <v>3276</v>
      </c>
      <c r="J522" s="45" t="s">
        <v>3221</v>
      </c>
      <c r="K522" s="45" t="s">
        <v>4727</v>
      </c>
      <c r="L522" s="45" t="s">
        <v>296</v>
      </c>
      <c r="M522" s="45">
        <v>21</v>
      </c>
      <c r="N522" s="45">
        <v>4.5999999999999996</v>
      </c>
      <c r="O522" s="45"/>
      <c r="P522" s="45">
        <v>151</v>
      </c>
      <c r="Q522" s="45" t="s">
        <v>3222</v>
      </c>
      <c r="R522" s="45" t="s">
        <v>3222</v>
      </c>
      <c r="S522" s="45" t="s">
        <v>3906</v>
      </c>
      <c r="T522" s="45">
        <v>5</v>
      </c>
      <c r="U522" s="45">
        <v>0</v>
      </c>
      <c r="V522" s="45">
        <v>6</v>
      </c>
      <c r="W522" s="45">
        <v>6</v>
      </c>
      <c r="X522" s="45">
        <v>1</v>
      </c>
      <c r="Y522" s="45" t="s">
        <v>3223</v>
      </c>
      <c r="Z522" s="45" t="s">
        <v>4728</v>
      </c>
      <c r="AA522" s="45">
        <v>400</v>
      </c>
      <c r="AB522" s="45" t="b">
        <v>0</v>
      </c>
      <c r="AC522" s="45" t="s">
        <v>3222</v>
      </c>
      <c r="AD522" s="45" t="b">
        <v>0</v>
      </c>
      <c r="AE522" s="45" t="b">
        <v>0</v>
      </c>
      <c r="AF522" s="45" t="b">
        <v>0</v>
      </c>
      <c r="AG522" s="45" t="s">
        <v>3279</v>
      </c>
      <c r="AH522" s="45">
        <v>80</v>
      </c>
      <c r="AI522" s="45" t="b">
        <v>0</v>
      </c>
      <c r="AJ522" s="45" t="b">
        <v>0</v>
      </c>
      <c r="AK522" s="45"/>
      <c r="AL522" s="45" t="b">
        <v>0</v>
      </c>
      <c r="AM522" s="45" t="b">
        <v>0</v>
      </c>
      <c r="AN522" s="45" t="s">
        <v>3222</v>
      </c>
      <c r="AO522" s="45"/>
      <c r="AP522" s="45" t="s">
        <v>3222</v>
      </c>
      <c r="AQ522" s="45" t="s">
        <v>3222</v>
      </c>
      <c r="AR522" s="45" t="s">
        <v>3222</v>
      </c>
      <c r="AS522" s="45" t="s">
        <v>3268</v>
      </c>
      <c r="AT522" s="45"/>
      <c r="AU522" s="45" t="s">
        <v>3227</v>
      </c>
      <c r="AV522" s="45">
        <v>4.6100000000000003</v>
      </c>
      <c r="AW522" s="45" t="s">
        <v>76</v>
      </c>
      <c r="AX522" s="45" t="b">
        <v>0</v>
      </c>
      <c r="AY522" s="45" t="b">
        <v>0</v>
      </c>
      <c r="AZ522" s="45"/>
      <c r="BA522" s="45"/>
      <c r="BB522" s="45">
        <v>0</v>
      </c>
      <c r="BC522" s="45" t="s">
        <v>3222</v>
      </c>
      <c r="BD522" s="45" t="s">
        <v>3222</v>
      </c>
      <c r="BE522" s="45">
        <v>4.6100000000000003</v>
      </c>
      <c r="BF522" s="45"/>
      <c r="BG522" s="45"/>
      <c r="BH522" s="45">
        <v>1</v>
      </c>
      <c r="BI522" s="45" t="s">
        <v>330</v>
      </c>
      <c r="BJ522" s="45"/>
      <c r="BK522" s="45" t="s">
        <v>3222</v>
      </c>
      <c r="BL522" s="45" t="s">
        <v>3228</v>
      </c>
      <c r="BM522" s="45" t="s">
        <v>3243</v>
      </c>
      <c r="BN522" s="45">
        <v>50655</v>
      </c>
      <c r="BO522" s="45" t="s">
        <v>3333</v>
      </c>
      <c r="BP522" s="45">
        <v>264</v>
      </c>
      <c r="BQ522" s="45" t="s">
        <v>3334</v>
      </c>
      <c r="BR522" s="45" t="s">
        <v>3256</v>
      </c>
      <c r="BS522" s="45" t="s">
        <v>3233</v>
      </c>
      <c r="BT522" s="45" t="b">
        <v>0</v>
      </c>
      <c r="BU522" s="45">
        <v>2</v>
      </c>
      <c r="BV522" s="45" t="s">
        <v>4050</v>
      </c>
      <c r="BW522" s="45" t="s">
        <v>4051</v>
      </c>
      <c r="BX522" s="46"/>
      <c r="BY522" s="46"/>
      <c r="BZ522" s="45"/>
      <c r="CA522" s="47">
        <v>46048</v>
      </c>
      <c r="CB522" s="47">
        <v>45035</v>
      </c>
      <c r="CC522" s="45" t="s">
        <v>3909</v>
      </c>
      <c r="CD522" s="45" t="b">
        <v>0</v>
      </c>
      <c r="CE522" s="45" t="b">
        <v>0</v>
      </c>
      <c r="CF522" s="45" t="b">
        <v>0</v>
      </c>
      <c r="CG522" s="45" t="b">
        <v>0</v>
      </c>
      <c r="CH522" s="45"/>
      <c r="CI522" s="45" t="s">
        <v>337</v>
      </c>
      <c r="CJ522" s="45" t="s">
        <v>3322</v>
      </c>
      <c r="CK522" s="45" t="s">
        <v>3322</v>
      </c>
      <c r="CL522" s="45"/>
      <c r="CM522" s="45"/>
      <c r="CN522" s="45"/>
      <c r="CO522" s="45" t="b">
        <v>0</v>
      </c>
      <c r="CP522" s="45" t="s">
        <v>3238</v>
      </c>
      <c r="CQ522" s="45">
        <v>0</v>
      </c>
      <c r="CR522" s="45">
        <v>0</v>
      </c>
      <c r="CS522" s="45">
        <v>0.74309999999999998</v>
      </c>
      <c r="CT522" s="45"/>
      <c r="CU522" s="45"/>
      <c r="CV522" s="45">
        <v>4</v>
      </c>
      <c r="CW522" s="45">
        <v>38</v>
      </c>
      <c r="CX522" s="45">
        <v>38</v>
      </c>
      <c r="CY522" s="45">
        <v>0</v>
      </c>
      <c r="CZ522" s="45">
        <v>0</v>
      </c>
      <c r="DA522" s="45">
        <v>0</v>
      </c>
      <c r="DB522" s="45">
        <v>0</v>
      </c>
      <c r="DC522" s="45">
        <v>0</v>
      </c>
      <c r="DD522" s="45">
        <v>0</v>
      </c>
      <c r="DE522" s="45">
        <v>35</v>
      </c>
      <c r="DF522" s="45">
        <v>35</v>
      </c>
      <c r="DG522" s="45">
        <v>0</v>
      </c>
      <c r="DH522" s="45">
        <v>0</v>
      </c>
      <c r="DI522" s="45">
        <v>0</v>
      </c>
      <c r="DJ522" s="45">
        <v>0</v>
      </c>
      <c r="DK522" s="45">
        <v>0</v>
      </c>
      <c r="DL522" s="45">
        <v>0</v>
      </c>
      <c r="DM522" s="45"/>
      <c r="DN522" s="13">
        <v>0</v>
      </c>
      <c r="DO522" s="13">
        <v>0</v>
      </c>
      <c r="DP522" s="13"/>
    </row>
    <row r="523" spans="1:120" hidden="1">
      <c r="A523" s="45" t="s">
        <v>16</v>
      </c>
      <c r="B523" s="45" t="s">
        <v>2378</v>
      </c>
      <c r="C523" s="45" t="s">
        <v>3811</v>
      </c>
      <c r="D523" s="45"/>
      <c r="E523" s="45">
        <v>12857</v>
      </c>
      <c r="F523" s="45">
        <v>4059779012857</v>
      </c>
      <c r="G523" s="46"/>
      <c r="H523" s="45" t="s">
        <v>242</v>
      </c>
      <c r="I523" s="45" t="s">
        <v>3494</v>
      </c>
      <c r="J523" s="45" t="s">
        <v>3221</v>
      </c>
      <c r="K523" s="45" t="s">
        <v>4729</v>
      </c>
      <c r="L523" s="45" t="s">
        <v>242</v>
      </c>
      <c r="M523" s="45">
        <v>1600</v>
      </c>
      <c r="N523" s="45">
        <v>4.2</v>
      </c>
      <c r="O523" s="45">
        <v>4.0999999999999996</v>
      </c>
      <c r="P523" s="45">
        <v>144</v>
      </c>
      <c r="Q523" s="45" t="s">
        <v>3222</v>
      </c>
      <c r="R523" s="45" t="b">
        <v>0</v>
      </c>
      <c r="S523" s="45"/>
      <c r="T523" s="45">
        <v>5</v>
      </c>
      <c r="U523" s="45">
        <v>0</v>
      </c>
      <c r="V523" s="45">
        <v>8</v>
      </c>
      <c r="W523" s="45">
        <v>8</v>
      </c>
      <c r="X523" s="45">
        <v>1</v>
      </c>
      <c r="Y523" s="45" t="s">
        <v>3223</v>
      </c>
      <c r="Z523" s="45" t="s">
        <v>3798</v>
      </c>
      <c r="AA523" s="45">
        <v>0</v>
      </c>
      <c r="AB523" s="45" t="b">
        <v>0</v>
      </c>
      <c r="AC523" s="45" t="s">
        <v>3222</v>
      </c>
      <c r="AD523" s="45" t="b">
        <v>0</v>
      </c>
      <c r="AE523" s="45" t="b">
        <v>0</v>
      </c>
      <c r="AF523" s="45" t="b">
        <v>0</v>
      </c>
      <c r="AG523" s="45" t="s">
        <v>3279</v>
      </c>
      <c r="AH523" s="45">
        <v>80</v>
      </c>
      <c r="AI523" s="45" t="b">
        <v>0</v>
      </c>
      <c r="AJ523" s="45" t="b">
        <v>0</v>
      </c>
      <c r="AK523" s="45"/>
      <c r="AL523" s="45" t="b">
        <v>0</v>
      </c>
      <c r="AM523" s="45" t="s">
        <v>3222</v>
      </c>
      <c r="AN523" s="45" t="s">
        <v>3222</v>
      </c>
      <c r="AO523" s="45"/>
      <c r="AP523" s="45" t="s">
        <v>3222</v>
      </c>
      <c r="AQ523" s="45" t="s">
        <v>3222</v>
      </c>
      <c r="AR523" s="45" t="s">
        <v>3222</v>
      </c>
      <c r="AS523" s="45" t="s">
        <v>3226</v>
      </c>
      <c r="AT523" s="45"/>
      <c r="AU523" s="45" t="s">
        <v>3442</v>
      </c>
      <c r="AV523" s="45">
        <v>8.99</v>
      </c>
      <c r="AW523" s="45"/>
      <c r="AX523" s="45" t="b">
        <v>0</v>
      </c>
      <c r="AY523" s="45" t="s">
        <v>3222</v>
      </c>
      <c r="AZ523" s="45"/>
      <c r="BA523" s="45" t="s">
        <v>4730</v>
      </c>
      <c r="BB523" s="45">
        <v>2</v>
      </c>
      <c r="BC523" s="45" t="b">
        <v>0</v>
      </c>
      <c r="BD523" s="45" t="b">
        <v>0</v>
      </c>
      <c r="BE523" s="45">
        <v>8.99</v>
      </c>
      <c r="BF523" s="45"/>
      <c r="BG523" s="45"/>
      <c r="BH523" s="45">
        <v>0</v>
      </c>
      <c r="BI523" s="45" t="s">
        <v>339</v>
      </c>
      <c r="BJ523" s="45" t="s">
        <v>4271</v>
      </c>
      <c r="BK523" s="45" t="b">
        <v>0</v>
      </c>
      <c r="BL523" s="45" t="s">
        <v>3228</v>
      </c>
      <c r="BM523" s="45" t="s">
        <v>3243</v>
      </c>
      <c r="BN523" s="45">
        <v>6429</v>
      </c>
      <c r="BO523" s="45" t="s">
        <v>3498</v>
      </c>
      <c r="BP523" s="45">
        <v>58</v>
      </c>
      <c r="BQ523" s="45" t="s">
        <v>3499</v>
      </c>
      <c r="BR523" s="45" t="s">
        <v>3246</v>
      </c>
      <c r="BS523" s="45" t="s">
        <v>3233</v>
      </c>
      <c r="BT523" s="45" t="b">
        <v>0</v>
      </c>
      <c r="BU523" s="45">
        <v>4</v>
      </c>
      <c r="BV523" s="45" t="s">
        <v>4731</v>
      </c>
      <c r="BW523" s="45" t="s">
        <v>3235</v>
      </c>
      <c r="BX523" s="46"/>
      <c r="BY523" s="45"/>
      <c r="BZ523" s="45"/>
      <c r="CA523" s="47">
        <v>46048</v>
      </c>
      <c r="CB523" s="47">
        <v>45035</v>
      </c>
      <c r="CC523" s="45" t="s">
        <v>3501</v>
      </c>
      <c r="CD523" s="45" t="b">
        <v>0</v>
      </c>
      <c r="CE523" s="45" t="b">
        <v>0</v>
      </c>
      <c r="CF523" s="45" t="b">
        <v>0</v>
      </c>
      <c r="CG523" s="45" t="b">
        <v>0</v>
      </c>
      <c r="CH523" s="45"/>
      <c r="CI523" s="45" t="s">
        <v>337</v>
      </c>
      <c r="CJ523" s="45" t="s">
        <v>3322</v>
      </c>
      <c r="CK523" s="45" t="s">
        <v>3322</v>
      </c>
      <c r="CL523" s="45"/>
      <c r="CM523" s="45"/>
      <c r="CN523" s="45"/>
      <c r="CO523" s="45" t="b">
        <v>0</v>
      </c>
      <c r="CP523" s="45" t="s">
        <v>3238</v>
      </c>
      <c r="CQ523" s="45">
        <v>0</v>
      </c>
      <c r="CR523" s="45">
        <v>0</v>
      </c>
      <c r="CS523" s="45">
        <v>0.53</v>
      </c>
      <c r="CT523" s="45"/>
      <c r="CU523" s="45"/>
      <c r="CV523" s="45">
        <v>0</v>
      </c>
      <c r="CW523" s="45">
        <v>1</v>
      </c>
      <c r="CX523" s="45">
        <v>4.75</v>
      </c>
      <c r="CY523" s="45">
        <v>0</v>
      </c>
      <c r="CZ523" s="45">
        <v>0</v>
      </c>
      <c r="DA523" s="45">
        <v>0</v>
      </c>
      <c r="DB523" s="45">
        <v>0</v>
      </c>
      <c r="DC523" s="45">
        <v>0</v>
      </c>
      <c r="DD523" s="45">
        <v>0</v>
      </c>
      <c r="DE523" s="45">
        <v>0</v>
      </c>
      <c r="DF523" s="45">
        <v>0</v>
      </c>
      <c r="DG523" s="45">
        <v>0</v>
      </c>
      <c r="DH523" s="45">
        <v>0</v>
      </c>
      <c r="DI523" s="45">
        <v>0</v>
      </c>
      <c r="DJ523" s="45">
        <v>0</v>
      </c>
      <c r="DK523" s="45">
        <v>0</v>
      </c>
      <c r="DL523" s="45">
        <v>0</v>
      </c>
      <c r="DM523" s="45"/>
      <c r="DN523" s="13">
        <v>0</v>
      </c>
      <c r="DO523" s="13">
        <v>0</v>
      </c>
      <c r="DP523" s="13"/>
    </row>
    <row r="524" spans="1:120" hidden="1">
      <c r="A524" s="45" t="s">
        <v>16</v>
      </c>
      <c r="B524" s="45" t="s">
        <v>2796</v>
      </c>
      <c r="C524" s="45" t="s">
        <v>3904</v>
      </c>
      <c r="D524" s="45"/>
      <c r="E524" s="45">
        <v>11515</v>
      </c>
      <c r="F524" s="45">
        <v>4059779011515</v>
      </c>
      <c r="G524" s="46"/>
      <c r="H524" s="45" t="s">
        <v>337</v>
      </c>
      <c r="I524" s="45" t="s">
        <v>3276</v>
      </c>
      <c r="J524" s="45" t="s">
        <v>3221</v>
      </c>
      <c r="K524" s="45" t="s">
        <v>4732</v>
      </c>
      <c r="L524" s="45" t="s">
        <v>296</v>
      </c>
      <c r="M524" s="45">
        <v>6</v>
      </c>
      <c r="N524" s="45">
        <v>4.4000000000000004</v>
      </c>
      <c r="O524" s="45"/>
      <c r="P524" s="45">
        <v>164</v>
      </c>
      <c r="Q524" s="45" t="s">
        <v>3222</v>
      </c>
      <c r="R524" s="45" t="s">
        <v>3222</v>
      </c>
      <c r="S524" s="45" t="s">
        <v>3906</v>
      </c>
      <c r="T524" s="45">
        <v>5</v>
      </c>
      <c r="U524" s="45">
        <v>0</v>
      </c>
      <c r="V524" s="45">
        <v>6</v>
      </c>
      <c r="W524" s="45">
        <v>6</v>
      </c>
      <c r="X524" s="45">
        <v>1</v>
      </c>
      <c r="Y524" s="45" t="s">
        <v>3223</v>
      </c>
      <c r="Z524" s="45"/>
      <c r="AA524" s="45">
        <v>4400</v>
      </c>
      <c r="AB524" s="45" t="b">
        <v>0</v>
      </c>
      <c r="AC524" s="45" t="s">
        <v>3222</v>
      </c>
      <c r="AD524" s="45" t="b">
        <v>0</v>
      </c>
      <c r="AE524" s="45" t="b">
        <v>0</v>
      </c>
      <c r="AF524" s="45" t="b">
        <v>0</v>
      </c>
      <c r="AG524" s="45" t="s">
        <v>3279</v>
      </c>
      <c r="AH524" s="45">
        <v>60</v>
      </c>
      <c r="AI524" s="45" t="b">
        <v>0</v>
      </c>
      <c r="AJ524" s="45" t="b">
        <v>0</v>
      </c>
      <c r="AK524" s="45"/>
      <c r="AL524" s="45" t="b">
        <v>0</v>
      </c>
      <c r="AM524" s="45" t="b">
        <v>0</v>
      </c>
      <c r="AN524" s="45" t="b">
        <v>0</v>
      </c>
      <c r="AO524" s="45" t="b">
        <v>0</v>
      </c>
      <c r="AP524" s="45" t="b">
        <v>0</v>
      </c>
      <c r="AQ524" s="45" t="s">
        <v>3222</v>
      </c>
      <c r="AR524" s="45" t="s">
        <v>3222</v>
      </c>
      <c r="AS524" s="45" t="s">
        <v>3226</v>
      </c>
      <c r="AT524" s="45"/>
      <c r="AU524" s="45" t="s">
        <v>3227</v>
      </c>
      <c r="AV524" s="45">
        <v>3.99</v>
      </c>
      <c r="AW524" s="45"/>
      <c r="AX524" s="45" t="b">
        <v>0</v>
      </c>
      <c r="AY524" s="45" t="b">
        <v>0</v>
      </c>
      <c r="AZ524" s="45"/>
      <c r="BA524" s="45"/>
      <c r="BB524" s="45">
        <v>0</v>
      </c>
      <c r="BC524" s="45" t="b">
        <v>0</v>
      </c>
      <c r="BD524" s="45" t="b">
        <v>0</v>
      </c>
      <c r="BE524" s="45">
        <v>3.99</v>
      </c>
      <c r="BF524" s="45"/>
      <c r="BG524" s="45"/>
      <c r="BH524" s="45">
        <v>0</v>
      </c>
      <c r="BI524" s="45" t="s">
        <v>339</v>
      </c>
      <c r="BJ524" s="45"/>
      <c r="BK524" s="45" t="b">
        <v>0</v>
      </c>
      <c r="BL524" s="45" t="s">
        <v>3228</v>
      </c>
      <c r="BM524" s="45" t="s">
        <v>3243</v>
      </c>
      <c r="BN524" s="45">
        <v>21261</v>
      </c>
      <c r="BO524" s="45" t="s">
        <v>3333</v>
      </c>
      <c r="BP524" s="45">
        <v>105</v>
      </c>
      <c r="BQ524" s="45" t="s">
        <v>3334</v>
      </c>
      <c r="BR524" s="45" t="s">
        <v>3256</v>
      </c>
      <c r="BS524" s="45" t="s">
        <v>3233</v>
      </c>
      <c r="BT524" s="45" t="b">
        <v>0</v>
      </c>
      <c r="BU524" s="45">
        <v>14</v>
      </c>
      <c r="BV524" s="45" t="s">
        <v>4064</v>
      </c>
      <c r="BW524" s="45" t="s">
        <v>3235</v>
      </c>
      <c r="BX524" s="46"/>
      <c r="BY524" s="45"/>
      <c r="BZ524" s="45"/>
      <c r="CA524" s="47">
        <v>46048</v>
      </c>
      <c r="CB524" s="47">
        <v>45035</v>
      </c>
      <c r="CC524" s="45" t="s">
        <v>3909</v>
      </c>
      <c r="CD524" s="45" t="b">
        <v>0</v>
      </c>
      <c r="CE524" s="45" t="b">
        <v>0</v>
      </c>
      <c r="CF524" s="45" t="b">
        <v>0</v>
      </c>
      <c r="CG524" s="45" t="b">
        <v>0</v>
      </c>
      <c r="CH524" s="45"/>
      <c r="CI524" s="45" t="s">
        <v>337</v>
      </c>
      <c r="CJ524" s="45" t="s">
        <v>3322</v>
      </c>
      <c r="CK524" s="45" t="s">
        <v>3322</v>
      </c>
      <c r="CL524" s="45"/>
      <c r="CM524" s="45"/>
      <c r="CN524" s="45"/>
      <c r="CO524" s="45" t="b">
        <v>0</v>
      </c>
      <c r="CP524" s="45" t="s">
        <v>3238</v>
      </c>
      <c r="CQ524" s="45">
        <v>0</v>
      </c>
      <c r="CR524" s="45">
        <v>0</v>
      </c>
      <c r="CS524" s="45">
        <v>0.36420000000000002</v>
      </c>
      <c r="CT524" s="45"/>
      <c r="CU524" s="45"/>
      <c r="CV524" s="45">
        <v>0</v>
      </c>
      <c r="CW524" s="45">
        <v>0</v>
      </c>
      <c r="CX524" s="45">
        <v>0</v>
      </c>
      <c r="CY524" s="45">
        <v>0</v>
      </c>
      <c r="CZ524" s="45">
        <v>0</v>
      </c>
      <c r="DA524" s="45">
        <v>0</v>
      </c>
      <c r="DB524" s="45">
        <v>0</v>
      </c>
      <c r="DC524" s="45">
        <v>0</v>
      </c>
      <c r="DD524" s="45">
        <v>0</v>
      </c>
      <c r="DE524" s="45">
        <v>0</v>
      </c>
      <c r="DF524" s="45">
        <v>0</v>
      </c>
      <c r="DG524" s="45">
        <v>0</v>
      </c>
      <c r="DH524" s="45">
        <v>0</v>
      </c>
      <c r="DI524" s="45">
        <v>0</v>
      </c>
      <c r="DJ524" s="45">
        <v>0</v>
      </c>
      <c r="DK524" s="45">
        <v>0</v>
      </c>
      <c r="DL524" s="45">
        <v>0</v>
      </c>
      <c r="DM524" s="45"/>
      <c r="DN524" s="13">
        <v>0</v>
      </c>
      <c r="DO524" s="13">
        <v>0</v>
      </c>
      <c r="DP524" s="13"/>
    </row>
    <row r="525" spans="1:120" hidden="1">
      <c r="A525" s="45" t="s">
        <v>16</v>
      </c>
      <c r="B525" s="45" t="s">
        <v>2788</v>
      </c>
      <c r="C525" s="45" t="s">
        <v>4733</v>
      </c>
      <c r="D525" s="45"/>
      <c r="E525" s="45">
        <v>10006</v>
      </c>
      <c r="F525" s="45">
        <v>4059779010006</v>
      </c>
      <c r="G525" s="46"/>
      <c r="H525" s="45" t="s">
        <v>337</v>
      </c>
      <c r="I525" s="45" t="s">
        <v>3276</v>
      </c>
      <c r="J525" s="45" t="s">
        <v>3221</v>
      </c>
      <c r="K525" s="45" t="s">
        <v>4734</v>
      </c>
      <c r="L525" s="45" t="s">
        <v>296</v>
      </c>
      <c r="M525" s="45">
        <v>365</v>
      </c>
      <c r="N525" s="45">
        <v>4.5</v>
      </c>
      <c r="O525" s="45"/>
      <c r="P525" s="45">
        <v>137</v>
      </c>
      <c r="Q525" s="45" t="s">
        <v>3222</v>
      </c>
      <c r="R525" s="45" t="s">
        <v>3222</v>
      </c>
      <c r="S525" s="45" t="s">
        <v>3906</v>
      </c>
      <c r="T525" s="45">
        <v>5</v>
      </c>
      <c r="U525" s="45">
        <v>0</v>
      </c>
      <c r="V525" s="45">
        <v>6</v>
      </c>
      <c r="W525" s="45">
        <v>6</v>
      </c>
      <c r="X525" s="45">
        <v>1</v>
      </c>
      <c r="Y525" s="45" t="s">
        <v>3223</v>
      </c>
      <c r="Z525" s="45" t="s">
        <v>4735</v>
      </c>
      <c r="AA525" s="45">
        <v>2000</v>
      </c>
      <c r="AB525" s="45" t="b">
        <v>0</v>
      </c>
      <c r="AC525" s="45" t="s">
        <v>3222</v>
      </c>
      <c r="AD525" s="45" t="b">
        <v>0</v>
      </c>
      <c r="AE525" s="45" t="b">
        <v>0</v>
      </c>
      <c r="AF525" s="45" t="b">
        <v>0</v>
      </c>
      <c r="AG525" s="45" t="s">
        <v>3279</v>
      </c>
      <c r="AH525" s="45">
        <v>90</v>
      </c>
      <c r="AI525" s="45" t="b">
        <v>0</v>
      </c>
      <c r="AJ525" s="45" t="b">
        <v>0</v>
      </c>
      <c r="AK525" s="45"/>
      <c r="AL525" s="45" t="b">
        <v>0</v>
      </c>
      <c r="AM525" s="45" t="s">
        <v>3222</v>
      </c>
      <c r="AN525" s="45" t="s">
        <v>3222</v>
      </c>
      <c r="AO525" s="45"/>
      <c r="AP525" s="45" t="s">
        <v>3222</v>
      </c>
      <c r="AQ525" s="45" t="s">
        <v>3222</v>
      </c>
      <c r="AR525" s="45" t="s">
        <v>3222</v>
      </c>
      <c r="AS525" s="45" t="s">
        <v>3226</v>
      </c>
      <c r="AT525" s="45"/>
      <c r="AU525" s="45" t="s">
        <v>3442</v>
      </c>
      <c r="AV525" s="45">
        <v>12.97</v>
      </c>
      <c r="AW525" s="45"/>
      <c r="AX525" s="45" t="b">
        <v>0</v>
      </c>
      <c r="AY525" s="45" t="s">
        <v>3222</v>
      </c>
      <c r="AZ525" s="45"/>
      <c r="BA525" s="45" t="s">
        <v>2739</v>
      </c>
      <c r="BB525" s="45">
        <v>1</v>
      </c>
      <c r="BC525" s="45" t="b">
        <v>0</v>
      </c>
      <c r="BD525" s="45" t="b">
        <v>0</v>
      </c>
      <c r="BE525" s="45">
        <v>20.23</v>
      </c>
      <c r="BF525" s="45">
        <v>17.989999999999998</v>
      </c>
      <c r="BG525" s="45"/>
      <c r="BH525" s="45">
        <v>3</v>
      </c>
      <c r="BI525" s="45" t="s">
        <v>330</v>
      </c>
      <c r="BJ525" s="45"/>
      <c r="BK525" s="45" t="s">
        <v>3222</v>
      </c>
      <c r="BL525" s="45" t="s">
        <v>3228</v>
      </c>
      <c r="BM525" s="45" t="s">
        <v>3243</v>
      </c>
      <c r="BN525" s="45">
        <v>52997</v>
      </c>
      <c r="BO525" s="45" t="s">
        <v>3958</v>
      </c>
      <c r="BP525" s="45">
        <v>74</v>
      </c>
      <c r="BQ525" s="45" t="s">
        <v>3959</v>
      </c>
      <c r="BR525" s="45" t="s">
        <v>3256</v>
      </c>
      <c r="BS525" s="45" t="s">
        <v>3233</v>
      </c>
      <c r="BT525" s="45" t="b">
        <v>0</v>
      </c>
      <c r="BU525" s="45">
        <v>3</v>
      </c>
      <c r="BV525" s="45" t="s">
        <v>4736</v>
      </c>
      <c r="BW525" s="45" t="s">
        <v>3235</v>
      </c>
      <c r="BX525" s="46"/>
      <c r="BY525" s="45"/>
      <c r="BZ525" s="45"/>
      <c r="CA525" s="47">
        <v>46048</v>
      </c>
      <c r="CB525" s="47">
        <v>45035</v>
      </c>
      <c r="CC525" s="45" t="s">
        <v>3909</v>
      </c>
      <c r="CD525" s="45" t="b">
        <v>0</v>
      </c>
      <c r="CE525" s="45" t="b">
        <v>0</v>
      </c>
      <c r="CF525" s="45" t="b">
        <v>0</v>
      </c>
      <c r="CG525" s="45" t="b">
        <v>0</v>
      </c>
      <c r="CH525" s="45"/>
      <c r="CI525" s="45" t="s">
        <v>337</v>
      </c>
      <c r="CJ525" s="45" t="s">
        <v>3322</v>
      </c>
      <c r="CK525" s="45" t="s">
        <v>3322</v>
      </c>
      <c r="CL525" s="45"/>
      <c r="CM525" s="45">
        <v>20.170000000000002</v>
      </c>
      <c r="CN525" s="45"/>
      <c r="CO525" s="45" t="b">
        <v>0</v>
      </c>
      <c r="CP525" s="45" t="s">
        <v>3238</v>
      </c>
      <c r="CQ525" s="45">
        <v>0</v>
      </c>
      <c r="CR525" s="45">
        <v>0</v>
      </c>
      <c r="CS525" s="45">
        <v>0.69440000000000002</v>
      </c>
      <c r="CT525" s="45"/>
      <c r="CU525" s="45"/>
      <c r="CV525" s="45">
        <v>0</v>
      </c>
      <c r="CW525" s="45">
        <v>0</v>
      </c>
      <c r="CX525" s="45">
        <v>0</v>
      </c>
      <c r="CY525" s="45">
        <v>0</v>
      </c>
      <c r="CZ525" s="45">
        <v>0</v>
      </c>
      <c r="DA525" s="45">
        <v>0</v>
      </c>
      <c r="DB525" s="45">
        <v>0</v>
      </c>
      <c r="DC525" s="45">
        <v>0</v>
      </c>
      <c r="DD525" s="45">
        <v>0</v>
      </c>
      <c r="DE525" s="45">
        <v>0</v>
      </c>
      <c r="DF525" s="45">
        <v>0</v>
      </c>
      <c r="DG525" s="45">
        <v>0</v>
      </c>
      <c r="DH525" s="45">
        <v>0</v>
      </c>
      <c r="DI525" s="45">
        <v>0</v>
      </c>
      <c r="DJ525" s="45">
        <v>0</v>
      </c>
      <c r="DK525" s="45">
        <v>0</v>
      </c>
      <c r="DL525" s="45">
        <v>0</v>
      </c>
      <c r="DM525" s="45"/>
      <c r="DN525" s="13">
        <v>371.25</v>
      </c>
      <c r="DO525" s="13">
        <v>0</v>
      </c>
      <c r="DP525" s="13"/>
    </row>
    <row r="526" spans="1:120" hidden="1">
      <c r="A526" s="45" t="s">
        <v>16</v>
      </c>
      <c r="B526" s="45" t="s">
        <v>2797</v>
      </c>
      <c r="C526" s="45" t="s">
        <v>3904</v>
      </c>
      <c r="D526" s="45"/>
      <c r="E526" s="45">
        <v>11607</v>
      </c>
      <c r="F526" s="45">
        <v>4059779011607</v>
      </c>
      <c r="G526" s="46"/>
      <c r="H526" s="45" t="s">
        <v>337</v>
      </c>
      <c r="I526" s="45" t="s">
        <v>3276</v>
      </c>
      <c r="J526" s="45" t="s">
        <v>3221</v>
      </c>
      <c r="K526" s="45" t="s">
        <v>4737</v>
      </c>
      <c r="L526" s="45" t="s">
        <v>296</v>
      </c>
      <c r="M526" s="45">
        <v>9</v>
      </c>
      <c r="N526" s="45">
        <v>4.2</v>
      </c>
      <c r="O526" s="45"/>
      <c r="P526" s="45">
        <v>166</v>
      </c>
      <c r="Q526" s="45" t="s">
        <v>3222</v>
      </c>
      <c r="R526" s="45" t="b">
        <v>0</v>
      </c>
      <c r="S526" s="45"/>
      <c r="T526" s="45">
        <v>5</v>
      </c>
      <c r="U526" s="45">
        <v>0</v>
      </c>
      <c r="V526" s="45">
        <v>6</v>
      </c>
      <c r="W526" s="45">
        <v>6</v>
      </c>
      <c r="X526" s="45">
        <v>1</v>
      </c>
      <c r="Y526" s="45" t="s">
        <v>3223</v>
      </c>
      <c r="Z526" s="45"/>
      <c r="AA526" s="45">
        <v>400</v>
      </c>
      <c r="AB526" s="45" t="b">
        <v>0</v>
      </c>
      <c r="AC526" s="45" t="s">
        <v>3222</v>
      </c>
      <c r="AD526" s="45" t="b">
        <v>0</v>
      </c>
      <c r="AE526" s="45" t="b">
        <v>0</v>
      </c>
      <c r="AF526" s="45" t="b">
        <v>0</v>
      </c>
      <c r="AG526" s="45" t="s">
        <v>3279</v>
      </c>
      <c r="AH526" s="45">
        <v>60</v>
      </c>
      <c r="AI526" s="45" t="b">
        <v>0</v>
      </c>
      <c r="AJ526" s="45" t="b">
        <v>0</v>
      </c>
      <c r="AK526" s="45"/>
      <c r="AL526" s="45" t="b">
        <v>0</v>
      </c>
      <c r="AM526" s="45" t="b">
        <v>0</v>
      </c>
      <c r="AN526" s="45" t="b">
        <v>0</v>
      </c>
      <c r="AO526" s="45" t="b">
        <v>0</v>
      </c>
      <c r="AP526" s="45" t="b">
        <v>0</v>
      </c>
      <c r="AQ526" s="45" t="s">
        <v>3222</v>
      </c>
      <c r="AR526" s="45" t="s">
        <v>3222</v>
      </c>
      <c r="AS526" s="45" t="s">
        <v>3226</v>
      </c>
      <c r="AT526" s="45"/>
      <c r="AU526" s="45" t="s">
        <v>3227</v>
      </c>
      <c r="AV526" s="45">
        <v>8.4499999999999993</v>
      </c>
      <c r="AW526" s="45"/>
      <c r="AX526" s="45" t="b">
        <v>0</v>
      </c>
      <c r="AY526" s="45" t="b">
        <v>0</v>
      </c>
      <c r="AZ526" s="45"/>
      <c r="BA526" s="45"/>
      <c r="BB526" s="45">
        <v>0</v>
      </c>
      <c r="BC526" s="45" t="b">
        <v>0</v>
      </c>
      <c r="BD526" s="45" t="b">
        <v>0</v>
      </c>
      <c r="BE526" s="45">
        <v>3.99</v>
      </c>
      <c r="BF526" s="45"/>
      <c r="BG526" s="45"/>
      <c r="BH526" s="45">
        <v>0</v>
      </c>
      <c r="BI526" s="45" t="s">
        <v>339</v>
      </c>
      <c r="BJ526" s="45"/>
      <c r="BK526" s="45" t="b">
        <v>0</v>
      </c>
      <c r="BL526" s="45" t="s">
        <v>3228</v>
      </c>
      <c r="BM526" s="45" t="s">
        <v>3243</v>
      </c>
      <c r="BN526" s="45">
        <v>21261</v>
      </c>
      <c r="BO526" s="45" t="s">
        <v>3333</v>
      </c>
      <c r="BP526" s="45">
        <v>105</v>
      </c>
      <c r="BQ526" s="45" t="s">
        <v>3334</v>
      </c>
      <c r="BR526" s="45" t="s">
        <v>3256</v>
      </c>
      <c r="BS526" s="45" t="s">
        <v>3233</v>
      </c>
      <c r="BT526" s="45" t="b">
        <v>0</v>
      </c>
      <c r="BU526" s="45">
        <v>14</v>
      </c>
      <c r="BV526" s="45" t="s">
        <v>4738</v>
      </c>
      <c r="BW526" s="45" t="s">
        <v>3235</v>
      </c>
      <c r="BX526" s="46"/>
      <c r="BY526" s="45"/>
      <c r="BZ526" s="45"/>
      <c r="CA526" s="47">
        <v>46048</v>
      </c>
      <c r="CB526" s="47">
        <v>45035</v>
      </c>
      <c r="CC526" s="45" t="s">
        <v>3909</v>
      </c>
      <c r="CD526" s="45" t="b">
        <v>0</v>
      </c>
      <c r="CE526" s="45" t="b">
        <v>0</v>
      </c>
      <c r="CF526" s="45" t="b">
        <v>0</v>
      </c>
      <c r="CG526" s="45" t="b">
        <v>0</v>
      </c>
      <c r="CH526" s="45"/>
      <c r="CI526" s="45" t="s">
        <v>337</v>
      </c>
      <c r="CJ526" s="45" t="s">
        <v>3322</v>
      </c>
      <c r="CK526" s="45" t="s">
        <v>3322</v>
      </c>
      <c r="CL526" s="45"/>
      <c r="CM526" s="45"/>
      <c r="CN526" s="45"/>
      <c r="CO526" s="45" t="s">
        <v>3222</v>
      </c>
      <c r="CP526" s="45" t="s">
        <v>3238</v>
      </c>
      <c r="CQ526" s="45">
        <v>0</v>
      </c>
      <c r="CR526" s="45">
        <v>0</v>
      </c>
      <c r="CS526" s="45">
        <v>0.7329</v>
      </c>
      <c r="CT526" s="45"/>
      <c r="CU526" s="45"/>
      <c r="CV526" s="45">
        <v>0</v>
      </c>
      <c r="CW526" s="45">
        <v>0</v>
      </c>
      <c r="CX526" s="45">
        <v>0</v>
      </c>
      <c r="CY526" s="45">
        <v>0</v>
      </c>
      <c r="CZ526" s="45">
        <v>0</v>
      </c>
      <c r="DA526" s="45">
        <v>0</v>
      </c>
      <c r="DB526" s="45">
        <v>0</v>
      </c>
      <c r="DC526" s="45">
        <v>0</v>
      </c>
      <c r="DD526" s="45">
        <v>0</v>
      </c>
      <c r="DE526" s="45">
        <v>0</v>
      </c>
      <c r="DF526" s="45">
        <v>0</v>
      </c>
      <c r="DG526" s="45">
        <v>0</v>
      </c>
      <c r="DH526" s="45">
        <v>0</v>
      </c>
      <c r="DI526" s="45">
        <v>0</v>
      </c>
      <c r="DJ526" s="45">
        <v>0</v>
      </c>
      <c r="DK526" s="45">
        <v>0</v>
      </c>
      <c r="DL526" s="45">
        <v>0</v>
      </c>
      <c r="DM526" s="45"/>
      <c r="DN526" s="13">
        <v>0</v>
      </c>
      <c r="DO526" s="13">
        <v>0</v>
      </c>
      <c r="DP526" s="13"/>
    </row>
    <row r="527" spans="1:120" hidden="1">
      <c r="A527" s="45" t="s">
        <v>16</v>
      </c>
      <c r="B527" s="45" t="s">
        <v>2591</v>
      </c>
      <c r="C527" s="45" t="s">
        <v>4739</v>
      </c>
      <c r="D527" s="45"/>
      <c r="E527" s="45">
        <v>14394</v>
      </c>
      <c r="F527" s="45">
        <v>4059779014394</v>
      </c>
      <c r="G527" s="46"/>
      <c r="H527" s="45" t="s">
        <v>1955</v>
      </c>
      <c r="I527" s="45" t="s">
        <v>4160</v>
      </c>
      <c r="J527" s="45" t="s">
        <v>3221</v>
      </c>
      <c r="K527" s="45" t="s">
        <v>4740</v>
      </c>
      <c r="L527" s="45" t="s">
        <v>300</v>
      </c>
      <c r="M527" s="45">
        <v>1694</v>
      </c>
      <c r="N527" s="45">
        <v>3.7</v>
      </c>
      <c r="O527" s="45">
        <v>3.8</v>
      </c>
      <c r="P527" s="45">
        <v>171</v>
      </c>
      <c r="Q527" s="45" t="s">
        <v>3222</v>
      </c>
      <c r="R527" s="45" t="s">
        <v>3222</v>
      </c>
      <c r="S527" s="45" t="s">
        <v>4741</v>
      </c>
      <c r="T527" s="45">
        <v>5</v>
      </c>
      <c r="U527" s="45">
        <v>0</v>
      </c>
      <c r="V527" s="45">
        <v>7</v>
      </c>
      <c r="W527" s="45">
        <v>7</v>
      </c>
      <c r="X527" s="45">
        <v>0</v>
      </c>
      <c r="Y527" s="45" t="s">
        <v>3223</v>
      </c>
      <c r="Z527" s="45"/>
      <c r="AA527" s="45">
        <v>0</v>
      </c>
      <c r="AB527" s="45" t="b">
        <v>0</v>
      </c>
      <c r="AC527" s="45" t="s">
        <v>3222</v>
      </c>
      <c r="AD527" s="45" t="b">
        <v>0</v>
      </c>
      <c r="AE527" s="45" t="b">
        <v>0</v>
      </c>
      <c r="AF527" s="45" t="b">
        <v>0</v>
      </c>
      <c r="AG527" s="45"/>
      <c r="AH527" s="45">
        <v>45</v>
      </c>
      <c r="AI527" s="45" t="b">
        <v>0</v>
      </c>
      <c r="AJ527" s="45" t="b">
        <v>0</v>
      </c>
      <c r="AK527" s="45"/>
      <c r="AL527" s="45" t="b">
        <v>0</v>
      </c>
      <c r="AM527" s="45" t="b">
        <v>0</v>
      </c>
      <c r="AN527" s="45" t="b">
        <v>0</v>
      </c>
      <c r="AO527" s="45"/>
      <c r="AP527" s="45" t="b">
        <v>0</v>
      </c>
      <c r="AQ527" s="45" t="b">
        <v>0</v>
      </c>
      <c r="AR527" s="45" t="s">
        <v>3222</v>
      </c>
      <c r="AS527" s="45" t="s">
        <v>3226</v>
      </c>
      <c r="AT527" s="45"/>
      <c r="AU527" s="45" t="s">
        <v>3227</v>
      </c>
      <c r="AV527" s="45">
        <v>12.1</v>
      </c>
      <c r="AW527" s="45"/>
      <c r="AX527" s="45" t="b">
        <v>0</v>
      </c>
      <c r="AY527" s="45" t="s">
        <v>3222</v>
      </c>
      <c r="AZ527" s="45"/>
      <c r="BA527" s="45" t="s">
        <v>4742</v>
      </c>
      <c r="BB527" s="45">
        <v>1</v>
      </c>
      <c r="BC527" s="45" t="b">
        <v>0</v>
      </c>
      <c r="BD527" s="45" t="b">
        <v>0</v>
      </c>
      <c r="BE527" s="45">
        <v>12.1</v>
      </c>
      <c r="BF527" s="45"/>
      <c r="BG527" s="45"/>
      <c r="BH527" s="45">
        <v>0</v>
      </c>
      <c r="BI527" s="45" t="s">
        <v>339</v>
      </c>
      <c r="BJ527" s="45" t="s">
        <v>4271</v>
      </c>
      <c r="BK527" s="45" t="b">
        <v>0</v>
      </c>
      <c r="BL527" s="45" t="s">
        <v>3228</v>
      </c>
      <c r="BM527" s="45" t="s">
        <v>3243</v>
      </c>
      <c r="BN527" s="45">
        <v>306098</v>
      </c>
      <c r="BO527" s="45" t="s">
        <v>4165</v>
      </c>
      <c r="BP527" s="45">
        <v>1556</v>
      </c>
      <c r="BQ527" s="45" t="s">
        <v>4166</v>
      </c>
      <c r="BR527" s="45" t="s">
        <v>3246</v>
      </c>
      <c r="BS527" s="45" t="s">
        <v>4743</v>
      </c>
      <c r="BT527" s="45" t="b">
        <v>0</v>
      </c>
      <c r="BU527" s="45">
        <v>2</v>
      </c>
      <c r="BV527" s="45" t="s">
        <v>4744</v>
      </c>
      <c r="BW527" s="45" t="s">
        <v>3235</v>
      </c>
      <c r="BX527" s="46"/>
      <c r="BY527" s="45"/>
      <c r="BZ527" s="45"/>
      <c r="CA527" s="47">
        <v>46048</v>
      </c>
      <c r="CB527" s="47">
        <v>45035</v>
      </c>
      <c r="CC527" s="45" t="s">
        <v>4745</v>
      </c>
      <c r="CD527" s="45" t="b">
        <v>0</v>
      </c>
      <c r="CE527" s="45" t="b">
        <v>0</v>
      </c>
      <c r="CF527" s="45" t="b">
        <v>0</v>
      </c>
      <c r="CG527" s="45" t="b">
        <v>0</v>
      </c>
      <c r="CH527" s="45"/>
      <c r="CI527" s="45" t="s">
        <v>880</v>
      </c>
      <c r="CJ527" s="45" t="s">
        <v>4557</v>
      </c>
      <c r="CK527" s="45" t="s">
        <v>4557</v>
      </c>
      <c r="CL527" s="45"/>
      <c r="CM527" s="45"/>
      <c r="CN527" s="45"/>
      <c r="CO527" s="45" t="b">
        <v>0</v>
      </c>
      <c r="CP527" s="45" t="s">
        <v>3238</v>
      </c>
      <c r="CQ527" s="45">
        <v>0</v>
      </c>
      <c r="CR527" s="45">
        <v>0</v>
      </c>
      <c r="CS527" s="45">
        <v>0.56059999999999999</v>
      </c>
      <c r="CT527" s="45"/>
      <c r="CU527" s="45"/>
      <c r="CV527" s="45">
        <v>0</v>
      </c>
      <c r="CW527" s="45">
        <v>0</v>
      </c>
      <c r="CX527" s="45">
        <v>0</v>
      </c>
      <c r="CY527" s="45">
        <v>0</v>
      </c>
      <c r="CZ527" s="45"/>
      <c r="DA527" s="45">
        <v>0</v>
      </c>
      <c r="DB527" s="45">
        <v>0</v>
      </c>
      <c r="DC527" s="45"/>
      <c r="DD527" s="45"/>
      <c r="DE527" s="45">
        <v>0</v>
      </c>
      <c r="DF527" s="45">
        <v>0</v>
      </c>
      <c r="DG527" s="45">
        <v>0</v>
      </c>
      <c r="DH527" s="45"/>
      <c r="DI527" s="45"/>
      <c r="DJ527" s="45"/>
      <c r="DK527" s="45"/>
      <c r="DL527" s="45">
        <v>0</v>
      </c>
      <c r="DM527" s="45"/>
      <c r="DN527" s="13">
        <v>0</v>
      </c>
      <c r="DO527" s="13">
        <v>0</v>
      </c>
      <c r="DP527" s="13"/>
    </row>
    <row r="528" spans="1:120" hidden="1">
      <c r="A528" s="45" t="s">
        <v>16</v>
      </c>
      <c r="B528" s="45" t="s">
        <v>2798</v>
      </c>
      <c r="C528" s="45" t="s">
        <v>3904</v>
      </c>
      <c r="D528" s="45"/>
      <c r="E528" s="45">
        <v>11720</v>
      </c>
      <c r="F528" s="45">
        <v>4059779011720</v>
      </c>
      <c r="G528" s="46"/>
      <c r="H528" s="45" t="s">
        <v>337</v>
      </c>
      <c r="I528" s="45" t="s">
        <v>3276</v>
      </c>
      <c r="J528" s="45" t="s">
        <v>3221</v>
      </c>
      <c r="K528" s="45" t="s">
        <v>4746</v>
      </c>
      <c r="L528" s="45" t="s">
        <v>296</v>
      </c>
      <c r="M528" s="45">
        <v>17</v>
      </c>
      <c r="N528" s="45">
        <v>4</v>
      </c>
      <c r="O528" s="45"/>
      <c r="P528" s="45">
        <v>143</v>
      </c>
      <c r="Q528" s="45" t="s">
        <v>3222</v>
      </c>
      <c r="R528" s="45" t="b">
        <v>0</v>
      </c>
      <c r="S528" s="45"/>
      <c r="T528" s="45">
        <v>5</v>
      </c>
      <c r="U528" s="45">
        <v>0</v>
      </c>
      <c r="V528" s="45">
        <v>6</v>
      </c>
      <c r="W528" s="45">
        <v>6</v>
      </c>
      <c r="X528" s="45">
        <v>1</v>
      </c>
      <c r="Y528" s="45" t="s">
        <v>3223</v>
      </c>
      <c r="Z528" s="45" t="s">
        <v>4747</v>
      </c>
      <c r="AA528" s="45">
        <v>400</v>
      </c>
      <c r="AB528" s="45" t="b">
        <v>0</v>
      </c>
      <c r="AC528" s="45" t="s">
        <v>3222</v>
      </c>
      <c r="AD528" s="45" t="b">
        <v>0</v>
      </c>
      <c r="AE528" s="45" t="b">
        <v>0</v>
      </c>
      <c r="AF528" s="45" t="b">
        <v>0</v>
      </c>
      <c r="AG528" s="45" t="s">
        <v>3279</v>
      </c>
      <c r="AH528" s="45">
        <v>80</v>
      </c>
      <c r="AI528" s="45" t="b">
        <v>0</v>
      </c>
      <c r="AJ528" s="45" t="b">
        <v>0</v>
      </c>
      <c r="AK528" s="45"/>
      <c r="AL528" s="45" t="b">
        <v>0</v>
      </c>
      <c r="AM528" s="45" t="b">
        <v>0</v>
      </c>
      <c r="AN528" s="45" t="s">
        <v>3222</v>
      </c>
      <c r="AO528" s="45"/>
      <c r="AP528" s="45" t="s">
        <v>3222</v>
      </c>
      <c r="AQ528" s="45" t="s">
        <v>3222</v>
      </c>
      <c r="AR528" s="45" t="s">
        <v>3222</v>
      </c>
      <c r="AS528" s="45" t="s">
        <v>3226</v>
      </c>
      <c r="AT528" s="45"/>
      <c r="AU528" s="45" t="s">
        <v>3227</v>
      </c>
      <c r="AV528" s="45">
        <v>3.99</v>
      </c>
      <c r="AW528" s="45"/>
      <c r="AX528" s="45" t="b">
        <v>0</v>
      </c>
      <c r="AY528" s="45" t="b">
        <v>0</v>
      </c>
      <c r="AZ528" s="45"/>
      <c r="BA528" s="45"/>
      <c r="BB528" s="45">
        <v>0</v>
      </c>
      <c r="BC528" s="45" t="b">
        <v>0</v>
      </c>
      <c r="BD528" s="45" t="b">
        <v>0</v>
      </c>
      <c r="BE528" s="45">
        <v>3.99</v>
      </c>
      <c r="BF528" s="45"/>
      <c r="BG528" s="45"/>
      <c r="BH528" s="45">
        <v>0</v>
      </c>
      <c r="BI528" s="45" t="s">
        <v>339</v>
      </c>
      <c r="BJ528" s="45"/>
      <c r="BK528" s="45" t="b">
        <v>0</v>
      </c>
      <c r="BL528" s="45" t="s">
        <v>3228</v>
      </c>
      <c r="BM528" s="45" t="s">
        <v>3243</v>
      </c>
      <c r="BN528" s="45">
        <v>21261</v>
      </c>
      <c r="BO528" s="45" t="s">
        <v>3333</v>
      </c>
      <c r="BP528" s="45">
        <v>105</v>
      </c>
      <c r="BQ528" s="45" t="s">
        <v>3334</v>
      </c>
      <c r="BR528" s="45" t="s">
        <v>3256</v>
      </c>
      <c r="BS528" s="45" t="s">
        <v>3233</v>
      </c>
      <c r="BT528" s="45" t="b">
        <v>0</v>
      </c>
      <c r="BU528" s="45">
        <v>14</v>
      </c>
      <c r="BV528" s="45" t="s">
        <v>4064</v>
      </c>
      <c r="BW528" s="45" t="s">
        <v>3235</v>
      </c>
      <c r="BX528" s="46"/>
      <c r="BY528" s="45"/>
      <c r="BZ528" s="45"/>
      <c r="CA528" s="47">
        <v>46048</v>
      </c>
      <c r="CB528" s="47">
        <v>45035</v>
      </c>
      <c r="CC528" s="45" t="s">
        <v>3909</v>
      </c>
      <c r="CD528" s="45" t="b">
        <v>0</v>
      </c>
      <c r="CE528" s="45" t="b">
        <v>0</v>
      </c>
      <c r="CF528" s="45" t="b">
        <v>0</v>
      </c>
      <c r="CG528" s="45" t="b">
        <v>0</v>
      </c>
      <c r="CH528" s="45"/>
      <c r="CI528" s="45" t="s">
        <v>337</v>
      </c>
      <c r="CJ528" s="45" t="s">
        <v>3322</v>
      </c>
      <c r="CK528" s="45" t="s">
        <v>3322</v>
      </c>
      <c r="CL528" s="45"/>
      <c r="CM528" s="45"/>
      <c r="CN528" s="45"/>
      <c r="CO528" s="45" t="b">
        <v>0</v>
      </c>
      <c r="CP528" s="45" t="s">
        <v>3238</v>
      </c>
      <c r="CQ528" s="45">
        <v>0</v>
      </c>
      <c r="CR528" s="45">
        <v>0</v>
      </c>
      <c r="CS528" s="45">
        <v>0.4037</v>
      </c>
      <c r="CT528" s="45"/>
      <c r="CU528" s="45"/>
      <c r="CV528" s="45">
        <v>0</v>
      </c>
      <c r="CW528" s="45">
        <v>12</v>
      </c>
      <c r="CX528" s="45">
        <v>12</v>
      </c>
      <c r="CY528" s="45">
        <v>0</v>
      </c>
      <c r="CZ528" s="45">
        <v>0</v>
      </c>
      <c r="DA528" s="45">
        <v>0</v>
      </c>
      <c r="DB528" s="45">
        <v>0</v>
      </c>
      <c r="DC528" s="45">
        <v>0</v>
      </c>
      <c r="DD528" s="45">
        <v>0</v>
      </c>
      <c r="DE528" s="45">
        <v>0</v>
      </c>
      <c r="DF528" s="45">
        <v>0</v>
      </c>
      <c r="DG528" s="45">
        <v>0</v>
      </c>
      <c r="DH528" s="45">
        <v>12</v>
      </c>
      <c r="DI528" s="45">
        <v>12</v>
      </c>
      <c r="DJ528" s="45"/>
      <c r="DK528" s="45"/>
      <c r="DL528" s="45">
        <v>0</v>
      </c>
      <c r="DM528" s="45"/>
      <c r="DN528" s="13">
        <v>0</v>
      </c>
      <c r="DO528" s="13">
        <v>0</v>
      </c>
      <c r="DP528" s="13">
        <v>1</v>
      </c>
    </row>
    <row r="529" spans="1:120" hidden="1">
      <c r="A529" s="45" t="s">
        <v>16</v>
      </c>
      <c r="B529" s="45" t="s">
        <v>2799</v>
      </c>
      <c r="C529" s="45" t="s">
        <v>3904</v>
      </c>
      <c r="D529" s="45"/>
      <c r="E529" s="45">
        <v>11638</v>
      </c>
      <c r="F529" s="45">
        <v>4059779011638</v>
      </c>
      <c r="G529" s="46"/>
      <c r="H529" s="45" t="s">
        <v>337</v>
      </c>
      <c r="I529" s="45" t="s">
        <v>3276</v>
      </c>
      <c r="J529" s="45" t="s">
        <v>3221</v>
      </c>
      <c r="K529" s="45" t="s">
        <v>4748</v>
      </c>
      <c r="L529" s="45" t="s">
        <v>296</v>
      </c>
      <c r="M529" s="45">
        <v>20</v>
      </c>
      <c r="N529" s="45">
        <v>4.7</v>
      </c>
      <c r="O529" s="45"/>
      <c r="P529" s="45">
        <v>146</v>
      </c>
      <c r="Q529" s="45" t="s">
        <v>3222</v>
      </c>
      <c r="R529" s="45" t="s">
        <v>3222</v>
      </c>
      <c r="S529" s="45" t="s">
        <v>3906</v>
      </c>
      <c r="T529" s="45">
        <v>5</v>
      </c>
      <c r="U529" s="45">
        <v>0</v>
      </c>
      <c r="V529" s="45">
        <v>6</v>
      </c>
      <c r="W529" s="45">
        <v>6</v>
      </c>
      <c r="X529" s="45">
        <v>1</v>
      </c>
      <c r="Y529" s="45" t="s">
        <v>3223</v>
      </c>
      <c r="Z529" s="45" t="s">
        <v>4749</v>
      </c>
      <c r="AA529" s="45">
        <v>400</v>
      </c>
      <c r="AB529" s="45" t="b">
        <v>0</v>
      </c>
      <c r="AC529" s="45" t="s">
        <v>3222</v>
      </c>
      <c r="AD529" s="45" t="b">
        <v>0</v>
      </c>
      <c r="AE529" s="45" t="b">
        <v>0</v>
      </c>
      <c r="AF529" s="45" t="b">
        <v>0</v>
      </c>
      <c r="AG529" s="45" t="s">
        <v>3279</v>
      </c>
      <c r="AH529" s="45">
        <v>80</v>
      </c>
      <c r="AI529" s="45" t="b">
        <v>0</v>
      </c>
      <c r="AJ529" s="45" t="b">
        <v>0</v>
      </c>
      <c r="AK529" s="45"/>
      <c r="AL529" s="45" t="b">
        <v>0</v>
      </c>
      <c r="AM529" s="45" t="s">
        <v>3222</v>
      </c>
      <c r="AN529" s="45" t="s">
        <v>3222</v>
      </c>
      <c r="AO529" s="45"/>
      <c r="AP529" s="45" t="s">
        <v>3222</v>
      </c>
      <c r="AQ529" s="45" t="s">
        <v>3222</v>
      </c>
      <c r="AR529" s="45" t="s">
        <v>3222</v>
      </c>
      <c r="AS529" s="45" t="s">
        <v>3226</v>
      </c>
      <c r="AT529" s="45"/>
      <c r="AU529" s="45" t="s">
        <v>3442</v>
      </c>
      <c r="AV529" s="45">
        <v>7.23</v>
      </c>
      <c r="AW529" s="45"/>
      <c r="AX529" s="45" t="b">
        <v>0</v>
      </c>
      <c r="AY529" s="45" t="b">
        <v>0</v>
      </c>
      <c r="AZ529" s="45"/>
      <c r="BA529" s="45"/>
      <c r="BB529" s="45">
        <v>0</v>
      </c>
      <c r="BC529" s="45" t="b">
        <v>0</v>
      </c>
      <c r="BD529" s="45" t="b">
        <v>0</v>
      </c>
      <c r="BE529" s="45">
        <v>3.99</v>
      </c>
      <c r="BF529" s="45"/>
      <c r="BG529" s="45"/>
      <c r="BH529" s="45">
        <v>0</v>
      </c>
      <c r="BI529" s="45" t="s">
        <v>339</v>
      </c>
      <c r="BJ529" s="45"/>
      <c r="BK529" s="45" t="b">
        <v>0</v>
      </c>
      <c r="BL529" s="45" t="s">
        <v>3228</v>
      </c>
      <c r="BM529" s="45" t="s">
        <v>3243</v>
      </c>
      <c r="BN529" s="45">
        <v>21261</v>
      </c>
      <c r="BO529" s="45" t="s">
        <v>3333</v>
      </c>
      <c r="BP529" s="45">
        <v>105</v>
      </c>
      <c r="BQ529" s="45" t="s">
        <v>3334</v>
      </c>
      <c r="BR529" s="45" t="s">
        <v>3256</v>
      </c>
      <c r="BS529" s="45" t="s">
        <v>3233</v>
      </c>
      <c r="BT529" s="45" t="b">
        <v>0</v>
      </c>
      <c r="BU529" s="45">
        <v>14</v>
      </c>
      <c r="BV529" s="45" t="s">
        <v>4750</v>
      </c>
      <c r="BW529" s="45" t="s">
        <v>3235</v>
      </c>
      <c r="BX529" s="46"/>
      <c r="BY529" s="45"/>
      <c r="BZ529" s="45"/>
      <c r="CA529" s="47">
        <v>46048</v>
      </c>
      <c r="CB529" s="47">
        <v>45035</v>
      </c>
      <c r="CC529" s="45" t="s">
        <v>3909</v>
      </c>
      <c r="CD529" s="45" t="b">
        <v>0</v>
      </c>
      <c r="CE529" s="45" t="b">
        <v>0</v>
      </c>
      <c r="CF529" s="45" t="b">
        <v>0</v>
      </c>
      <c r="CG529" s="45" t="b">
        <v>0</v>
      </c>
      <c r="CH529" s="45"/>
      <c r="CI529" s="45" t="s">
        <v>337</v>
      </c>
      <c r="CJ529" s="45" t="s">
        <v>3322</v>
      </c>
      <c r="CK529" s="45" t="s">
        <v>3322</v>
      </c>
      <c r="CL529" s="45"/>
      <c r="CM529" s="45"/>
      <c r="CN529" s="45"/>
      <c r="CO529" s="45" t="b">
        <v>0</v>
      </c>
      <c r="CP529" s="45" t="s">
        <v>3238</v>
      </c>
      <c r="CQ529" s="45">
        <v>0</v>
      </c>
      <c r="CR529" s="45">
        <v>0</v>
      </c>
      <c r="CS529" s="45">
        <v>0.74</v>
      </c>
      <c r="CT529" s="45"/>
      <c r="CU529" s="45"/>
      <c r="CV529" s="45">
        <v>0</v>
      </c>
      <c r="CW529" s="45">
        <v>0</v>
      </c>
      <c r="CX529" s="45">
        <v>0</v>
      </c>
      <c r="CY529" s="45">
        <v>0</v>
      </c>
      <c r="CZ529" s="45">
        <v>0</v>
      </c>
      <c r="DA529" s="45">
        <v>0</v>
      </c>
      <c r="DB529" s="45">
        <v>0</v>
      </c>
      <c r="DC529" s="45">
        <v>0</v>
      </c>
      <c r="DD529" s="45">
        <v>0</v>
      </c>
      <c r="DE529" s="45">
        <v>0</v>
      </c>
      <c r="DF529" s="45">
        <v>0</v>
      </c>
      <c r="DG529" s="45">
        <v>0</v>
      </c>
      <c r="DH529" s="45">
        <v>0</v>
      </c>
      <c r="DI529" s="45">
        <v>0</v>
      </c>
      <c r="DJ529" s="45">
        <v>0</v>
      </c>
      <c r="DK529" s="45">
        <v>0</v>
      </c>
      <c r="DL529" s="45">
        <v>0</v>
      </c>
      <c r="DM529" s="45"/>
      <c r="DN529" s="13">
        <v>0</v>
      </c>
      <c r="DO529" s="13">
        <v>0</v>
      </c>
      <c r="DP529" s="13"/>
    </row>
    <row r="530" spans="1:120" hidden="1">
      <c r="A530" s="45" t="s">
        <v>16</v>
      </c>
      <c r="B530" s="45" t="s">
        <v>2800</v>
      </c>
      <c r="C530" s="45" t="s">
        <v>4751</v>
      </c>
      <c r="D530" s="45"/>
      <c r="E530" s="45">
        <v>12161</v>
      </c>
      <c r="F530" s="45">
        <v>4059779012161</v>
      </c>
      <c r="G530" s="46"/>
      <c r="H530" s="45" t="s">
        <v>337</v>
      </c>
      <c r="I530" s="45" t="s">
        <v>3276</v>
      </c>
      <c r="J530" s="45" t="s">
        <v>3221</v>
      </c>
      <c r="K530" s="45" t="s">
        <v>4752</v>
      </c>
      <c r="L530" s="45" t="s">
        <v>296</v>
      </c>
      <c r="M530" s="45">
        <v>246</v>
      </c>
      <c r="N530" s="45">
        <v>4.4000000000000004</v>
      </c>
      <c r="O530" s="45"/>
      <c r="P530" s="45">
        <v>152</v>
      </c>
      <c r="Q530" s="45" t="s">
        <v>3222</v>
      </c>
      <c r="R530" s="45" t="b">
        <v>0</v>
      </c>
      <c r="S530" s="45"/>
      <c r="T530" s="45">
        <v>5</v>
      </c>
      <c r="U530" s="45">
        <v>0</v>
      </c>
      <c r="V530" s="45">
        <v>7</v>
      </c>
      <c r="W530" s="45">
        <v>6</v>
      </c>
      <c r="X530" s="45">
        <v>1</v>
      </c>
      <c r="Y530" s="45" t="s">
        <v>3223</v>
      </c>
      <c r="Z530" s="45"/>
      <c r="AA530" s="45">
        <v>6</v>
      </c>
      <c r="AB530" s="45" t="b">
        <v>0</v>
      </c>
      <c r="AC530" s="45" t="s">
        <v>3222</v>
      </c>
      <c r="AD530" s="45" t="b">
        <v>0</v>
      </c>
      <c r="AE530" s="45" t="b">
        <v>0</v>
      </c>
      <c r="AF530" s="45" t="b">
        <v>0</v>
      </c>
      <c r="AG530" s="45" t="s">
        <v>3279</v>
      </c>
      <c r="AH530" s="45">
        <v>60</v>
      </c>
      <c r="AI530" s="45" t="b">
        <v>0</v>
      </c>
      <c r="AJ530" s="45" t="b">
        <v>0</v>
      </c>
      <c r="AK530" s="45"/>
      <c r="AL530" s="45" t="b">
        <v>0</v>
      </c>
      <c r="AM530" s="45" t="b">
        <v>0</v>
      </c>
      <c r="AN530" s="45" t="b">
        <v>0</v>
      </c>
      <c r="AO530" s="45" t="b">
        <v>0</v>
      </c>
      <c r="AP530" s="45" t="b">
        <v>0</v>
      </c>
      <c r="AQ530" s="45" t="s">
        <v>3222</v>
      </c>
      <c r="AR530" s="45" t="s">
        <v>3222</v>
      </c>
      <c r="AS530" s="45" t="s">
        <v>3226</v>
      </c>
      <c r="AT530" s="45"/>
      <c r="AU530" s="45" t="s">
        <v>3227</v>
      </c>
      <c r="AV530" s="45">
        <v>49.75</v>
      </c>
      <c r="AW530" s="45"/>
      <c r="AX530" s="45" t="b">
        <v>0</v>
      </c>
      <c r="AY530" s="45" t="b">
        <v>0</v>
      </c>
      <c r="AZ530" s="45"/>
      <c r="BA530" s="45"/>
      <c r="BB530" s="45">
        <v>0</v>
      </c>
      <c r="BC530" s="45" t="b">
        <v>0</v>
      </c>
      <c r="BD530" s="45" t="b">
        <v>0</v>
      </c>
      <c r="BE530" s="45">
        <v>24.99</v>
      </c>
      <c r="BF530" s="45"/>
      <c r="BG530" s="45"/>
      <c r="BH530" s="45">
        <v>0</v>
      </c>
      <c r="BI530" s="45" t="s">
        <v>339</v>
      </c>
      <c r="BJ530" s="45"/>
      <c r="BK530" s="45" t="b">
        <v>0</v>
      </c>
      <c r="BL530" s="45" t="s">
        <v>3228</v>
      </c>
      <c r="BM530" s="45" t="s">
        <v>3243</v>
      </c>
      <c r="BN530" s="45">
        <v>182999</v>
      </c>
      <c r="BO530" s="45" t="s">
        <v>3333</v>
      </c>
      <c r="BP530" s="45">
        <v>930</v>
      </c>
      <c r="BQ530" s="45" t="s">
        <v>3334</v>
      </c>
      <c r="BR530" s="45" t="s">
        <v>3256</v>
      </c>
      <c r="BS530" s="45" t="s">
        <v>3233</v>
      </c>
      <c r="BT530" s="45" t="b">
        <v>0</v>
      </c>
      <c r="BU530" s="45">
        <v>3</v>
      </c>
      <c r="BV530" s="45" t="s">
        <v>4753</v>
      </c>
      <c r="BW530" s="45" t="s">
        <v>3235</v>
      </c>
      <c r="BX530" s="46"/>
      <c r="BY530" s="45"/>
      <c r="BZ530" s="45"/>
      <c r="CA530" s="47">
        <v>46048</v>
      </c>
      <c r="CB530" s="47">
        <v>45035</v>
      </c>
      <c r="CC530" s="45" t="s">
        <v>3336</v>
      </c>
      <c r="CD530" s="45" t="b">
        <v>0</v>
      </c>
      <c r="CE530" s="45" t="b">
        <v>0</v>
      </c>
      <c r="CF530" s="45" t="b">
        <v>0</v>
      </c>
      <c r="CG530" s="45" t="b">
        <v>0</v>
      </c>
      <c r="CH530" s="45"/>
      <c r="CI530" s="45" t="s">
        <v>337</v>
      </c>
      <c r="CJ530" s="45" t="s">
        <v>3322</v>
      </c>
      <c r="CK530" s="45" t="s">
        <v>3322</v>
      </c>
      <c r="CL530" s="45"/>
      <c r="CM530" s="45"/>
      <c r="CN530" s="45"/>
      <c r="CO530" s="45" t="b">
        <v>0</v>
      </c>
      <c r="CP530" s="45" t="s">
        <v>3238</v>
      </c>
      <c r="CQ530" s="45">
        <v>0</v>
      </c>
      <c r="CR530" s="45">
        <v>0</v>
      </c>
      <c r="CS530" s="45">
        <v>0.25700000000000001</v>
      </c>
      <c r="CT530" s="45"/>
      <c r="CU530" s="45"/>
      <c r="CV530" s="45">
        <v>0</v>
      </c>
      <c r="CW530" s="45">
        <v>0</v>
      </c>
      <c r="CX530" s="45">
        <v>0</v>
      </c>
      <c r="CY530" s="45">
        <v>0</v>
      </c>
      <c r="CZ530" s="45">
        <v>0</v>
      </c>
      <c r="DA530" s="45">
        <v>0</v>
      </c>
      <c r="DB530" s="45">
        <v>0</v>
      </c>
      <c r="DC530" s="45">
        <v>0</v>
      </c>
      <c r="DD530" s="45">
        <v>0</v>
      </c>
      <c r="DE530" s="45">
        <v>0</v>
      </c>
      <c r="DF530" s="45">
        <v>0</v>
      </c>
      <c r="DG530" s="45">
        <v>0</v>
      </c>
      <c r="DH530" s="45">
        <v>0</v>
      </c>
      <c r="DI530" s="45">
        <v>0</v>
      </c>
      <c r="DJ530" s="45">
        <v>0</v>
      </c>
      <c r="DK530" s="45">
        <v>0</v>
      </c>
      <c r="DL530" s="45">
        <v>0</v>
      </c>
      <c r="DM530" s="45"/>
      <c r="DN530" s="13">
        <v>0</v>
      </c>
      <c r="DO530" s="13">
        <v>0</v>
      </c>
      <c r="DP530" s="13"/>
    </row>
    <row r="531" spans="1:120" hidden="1">
      <c r="A531" s="45" t="s">
        <v>16</v>
      </c>
      <c r="B531" s="45" t="s">
        <v>2801</v>
      </c>
      <c r="C531" s="45" t="s">
        <v>3955</v>
      </c>
      <c r="D531" s="45"/>
      <c r="E531" s="45">
        <v>10594</v>
      </c>
      <c r="F531" s="45">
        <v>4059779010594</v>
      </c>
      <c r="G531" s="46"/>
      <c r="H531" s="45" t="s">
        <v>337</v>
      </c>
      <c r="I531" s="45" t="s">
        <v>3276</v>
      </c>
      <c r="J531" s="45" t="s">
        <v>3221</v>
      </c>
      <c r="K531" s="45" t="s">
        <v>4754</v>
      </c>
      <c r="L531" s="45" t="s">
        <v>296</v>
      </c>
      <c r="M531" s="45">
        <v>32</v>
      </c>
      <c r="N531" s="45">
        <v>4</v>
      </c>
      <c r="O531" s="45"/>
      <c r="P531" s="45">
        <v>194</v>
      </c>
      <c r="Q531" s="45" t="s">
        <v>3222</v>
      </c>
      <c r="R531" s="45" t="s">
        <v>3222</v>
      </c>
      <c r="S531" s="45" t="s">
        <v>4755</v>
      </c>
      <c r="T531" s="45">
        <v>5</v>
      </c>
      <c r="U531" s="45">
        <v>0</v>
      </c>
      <c r="V531" s="45">
        <v>7</v>
      </c>
      <c r="W531" s="45">
        <v>7</v>
      </c>
      <c r="X531" s="45">
        <v>0</v>
      </c>
      <c r="Y531" s="45" t="s">
        <v>3223</v>
      </c>
      <c r="Z531" s="45"/>
      <c r="AA531" s="45">
        <v>10</v>
      </c>
      <c r="AB531" s="45" t="b">
        <v>0</v>
      </c>
      <c r="AC531" s="45" t="s">
        <v>3222</v>
      </c>
      <c r="AD531" s="45" t="b">
        <v>0</v>
      </c>
      <c r="AE531" s="45" t="b">
        <v>0</v>
      </c>
      <c r="AF531" s="45" t="b">
        <v>0</v>
      </c>
      <c r="AG531" s="45" t="s">
        <v>3279</v>
      </c>
      <c r="AH531" s="45">
        <v>60</v>
      </c>
      <c r="AI531" s="45" t="b">
        <v>0</v>
      </c>
      <c r="AJ531" s="45" t="b">
        <v>0</v>
      </c>
      <c r="AK531" s="45"/>
      <c r="AL531" s="45" t="b">
        <v>0</v>
      </c>
      <c r="AM531" s="45" t="b">
        <v>0</v>
      </c>
      <c r="AN531" s="45" t="b">
        <v>0</v>
      </c>
      <c r="AO531" s="45" t="b">
        <v>0</v>
      </c>
      <c r="AP531" s="45" t="b">
        <v>0</v>
      </c>
      <c r="AQ531" s="45" t="s">
        <v>3222</v>
      </c>
      <c r="AR531" s="45" t="s">
        <v>3222</v>
      </c>
      <c r="AS531" s="45" t="s">
        <v>3226</v>
      </c>
      <c r="AT531" s="45"/>
      <c r="AU531" s="45" t="s">
        <v>3227</v>
      </c>
      <c r="AV531" s="45">
        <v>8.4499999999999993</v>
      </c>
      <c r="AW531" s="45"/>
      <c r="AX531" s="45" t="b">
        <v>0</v>
      </c>
      <c r="AY531" s="45" t="b">
        <v>0</v>
      </c>
      <c r="AZ531" s="45"/>
      <c r="BA531" s="45"/>
      <c r="BB531" s="45">
        <v>0</v>
      </c>
      <c r="BC531" s="45" t="b">
        <v>0</v>
      </c>
      <c r="BD531" s="45" t="b">
        <v>0</v>
      </c>
      <c r="BE531" s="45">
        <v>3.99</v>
      </c>
      <c r="BF531" s="45"/>
      <c r="BG531" s="45"/>
      <c r="BH531" s="45">
        <v>0</v>
      </c>
      <c r="BI531" s="45" t="s">
        <v>339</v>
      </c>
      <c r="BJ531" s="45"/>
      <c r="BK531" s="45" t="b">
        <v>0</v>
      </c>
      <c r="BL531" s="45" t="s">
        <v>3228</v>
      </c>
      <c r="BM531" s="45" t="s">
        <v>3243</v>
      </c>
      <c r="BN531" s="45">
        <v>89867</v>
      </c>
      <c r="BO531" s="45" t="s">
        <v>3958</v>
      </c>
      <c r="BP531" s="45">
        <v>145</v>
      </c>
      <c r="BQ531" s="45" t="s">
        <v>3959</v>
      </c>
      <c r="BR531" s="45" t="s">
        <v>3256</v>
      </c>
      <c r="BS531" s="45" t="s">
        <v>3233</v>
      </c>
      <c r="BT531" s="45" t="b">
        <v>0</v>
      </c>
      <c r="BU531" s="45">
        <v>5</v>
      </c>
      <c r="BV531" s="45" t="s">
        <v>3960</v>
      </c>
      <c r="BW531" s="45" t="s">
        <v>3235</v>
      </c>
      <c r="BX531" s="46"/>
      <c r="BY531" s="45"/>
      <c r="BZ531" s="45"/>
      <c r="CA531" s="47">
        <v>46048</v>
      </c>
      <c r="CB531" s="47">
        <v>45035</v>
      </c>
      <c r="CC531" s="45" t="s">
        <v>3909</v>
      </c>
      <c r="CD531" s="45" t="b">
        <v>0</v>
      </c>
      <c r="CE531" s="45" t="b">
        <v>0</v>
      </c>
      <c r="CF531" s="45" t="b">
        <v>0</v>
      </c>
      <c r="CG531" s="45" t="b">
        <v>0</v>
      </c>
      <c r="CH531" s="45"/>
      <c r="CI531" s="45" t="s">
        <v>337</v>
      </c>
      <c r="CJ531" s="45" t="s">
        <v>3322</v>
      </c>
      <c r="CK531" s="45" t="s">
        <v>3322</v>
      </c>
      <c r="CL531" s="45"/>
      <c r="CM531" s="45">
        <v>13.67</v>
      </c>
      <c r="CN531" s="45"/>
      <c r="CO531" s="45" t="b">
        <v>0</v>
      </c>
      <c r="CP531" s="45" t="s">
        <v>3238</v>
      </c>
      <c r="CQ531" s="45">
        <v>0</v>
      </c>
      <c r="CR531" s="45">
        <v>0</v>
      </c>
      <c r="CS531" s="45">
        <v>0.74309999999999998</v>
      </c>
      <c r="CT531" s="45"/>
      <c r="CU531" s="45"/>
      <c r="CV531" s="45">
        <v>0</v>
      </c>
      <c r="CW531" s="45">
        <v>0</v>
      </c>
      <c r="CX531" s="45">
        <v>0</v>
      </c>
      <c r="CY531" s="45">
        <v>0</v>
      </c>
      <c r="CZ531" s="45">
        <v>0</v>
      </c>
      <c r="DA531" s="45">
        <v>0</v>
      </c>
      <c r="DB531" s="45">
        <v>0</v>
      </c>
      <c r="DC531" s="45">
        <v>0</v>
      </c>
      <c r="DD531" s="45">
        <v>0</v>
      </c>
      <c r="DE531" s="45">
        <v>0</v>
      </c>
      <c r="DF531" s="45">
        <v>0</v>
      </c>
      <c r="DG531" s="45">
        <v>0</v>
      </c>
      <c r="DH531" s="45">
        <v>0</v>
      </c>
      <c r="DI531" s="45">
        <v>0</v>
      </c>
      <c r="DJ531" s="45">
        <v>0</v>
      </c>
      <c r="DK531" s="45">
        <v>0</v>
      </c>
      <c r="DL531" s="45">
        <v>0</v>
      </c>
      <c r="DM531" s="45"/>
      <c r="DN531" s="13">
        <v>0</v>
      </c>
      <c r="DO531" s="13">
        <v>0</v>
      </c>
      <c r="DP531" s="13"/>
    </row>
    <row r="532" spans="1:120" hidden="1">
      <c r="A532" s="45" t="s">
        <v>16</v>
      </c>
      <c r="B532" s="45" t="s">
        <v>2108</v>
      </c>
      <c r="C532" s="45" t="s">
        <v>3904</v>
      </c>
      <c r="D532" s="45"/>
      <c r="E532" s="45">
        <v>11782</v>
      </c>
      <c r="F532" s="45">
        <v>4059779011782</v>
      </c>
      <c r="G532" s="46"/>
      <c r="H532" s="45" t="s">
        <v>337</v>
      </c>
      <c r="I532" s="45" t="s">
        <v>3276</v>
      </c>
      <c r="J532" s="45" t="s">
        <v>3221</v>
      </c>
      <c r="K532" s="45" t="s">
        <v>4756</v>
      </c>
      <c r="L532" s="45" t="s">
        <v>296</v>
      </c>
      <c r="M532" s="45">
        <v>6</v>
      </c>
      <c r="N532" s="45">
        <v>4.8</v>
      </c>
      <c r="O532" s="45"/>
      <c r="P532" s="45">
        <v>169</v>
      </c>
      <c r="Q532" s="45" t="s">
        <v>3222</v>
      </c>
      <c r="R532" s="45" t="b">
        <v>0</v>
      </c>
      <c r="S532" s="45"/>
      <c r="T532" s="45">
        <v>5</v>
      </c>
      <c r="U532" s="45">
        <v>0</v>
      </c>
      <c r="V532" s="45">
        <v>6</v>
      </c>
      <c r="W532" s="45">
        <v>6</v>
      </c>
      <c r="X532" s="45">
        <v>1</v>
      </c>
      <c r="Y532" s="45" t="s">
        <v>3223</v>
      </c>
      <c r="Z532" s="45" t="s">
        <v>4017</v>
      </c>
      <c r="AA532" s="45">
        <v>400</v>
      </c>
      <c r="AB532" s="45" t="b">
        <v>0</v>
      </c>
      <c r="AC532" s="45" t="s">
        <v>3222</v>
      </c>
      <c r="AD532" s="45" t="b">
        <v>0</v>
      </c>
      <c r="AE532" s="45" t="b">
        <v>0</v>
      </c>
      <c r="AF532" s="45" t="b">
        <v>0</v>
      </c>
      <c r="AG532" s="45" t="s">
        <v>3279</v>
      </c>
      <c r="AH532" s="45">
        <v>70</v>
      </c>
      <c r="AI532" s="45" t="b">
        <v>0</v>
      </c>
      <c r="AJ532" s="45" t="b">
        <v>0</v>
      </c>
      <c r="AK532" s="45"/>
      <c r="AL532" s="45" t="b">
        <v>0</v>
      </c>
      <c r="AM532" s="45" t="b">
        <v>0</v>
      </c>
      <c r="AN532" s="45" t="s">
        <v>3222</v>
      </c>
      <c r="AO532" s="45"/>
      <c r="AP532" s="45" t="s">
        <v>3222</v>
      </c>
      <c r="AQ532" s="45" t="s">
        <v>3222</v>
      </c>
      <c r="AR532" s="45" t="s">
        <v>3222</v>
      </c>
      <c r="AS532" s="45" t="s">
        <v>3226</v>
      </c>
      <c r="AT532" s="45"/>
      <c r="AU532" s="45" t="s">
        <v>3227</v>
      </c>
      <c r="AV532" s="45">
        <v>7.23</v>
      </c>
      <c r="AW532" s="45"/>
      <c r="AX532" s="45" t="b">
        <v>0</v>
      </c>
      <c r="AY532" s="45" t="b">
        <v>0</v>
      </c>
      <c r="AZ532" s="45"/>
      <c r="BA532" s="45"/>
      <c r="BB532" s="45">
        <v>0</v>
      </c>
      <c r="BC532" s="45" t="b">
        <v>0</v>
      </c>
      <c r="BD532" s="45" t="b">
        <v>0</v>
      </c>
      <c r="BE532" s="45">
        <v>3.99</v>
      </c>
      <c r="BF532" s="45"/>
      <c r="BG532" s="45"/>
      <c r="BH532" s="45">
        <v>0</v>
      </c>
      <c r="BI532" s="45" t="s">
        <v>339</v>
      </c>
      <c r="BJ532" s="45"/>
      <c r="BK532" s="45" t="b">
        <v>0</v>
      </c>
      <c r="BL532" s="45" t="s">
        <v>3228</v>
      </c>
      <c r="BM532" s="45" t="s">
        <v>3243</v>
      </c>
      <c r="BN532" s="45">
        <v>21261</v>
      </c>
      <c r="BO532" s="45" t="s">
        <v>3333</v>
      </c>
      <c r="BP532" s="45">
        <v>105</v>
      </c>
      <c r="BQ532" s="45" t="s">
        <v>3334</v>
      </c>
      <c r="BR532" s="45" t="s">
        <v>3256</v>
      </c>
      <c r="BS532" s="45" t="s">
        <v>3233</v>
      </c>
      <c r="BT532" s="45" t="b">
        <v>0</v>
      </c>
      <c r="BU532" s="45">
        <v>14</v>
      </c>
      <c r="BV532" s="45" t="s">
        <v>4757</v>
      </c>
      <c r="BW532" s="45" t="s">
        <v>3235</v>
      </c>
      <c r="BX532" s="46"/>
      <c r="BY532" s="45"/>
      <c r="BZ532" s="45"/>
      <c r="CA532" s="47">
        <v>46048</v>
      </c>
      <c r="CB532" s="47">
        <v>45035</v>
      </c>
      <c r="CC532" s="45" t="s">
        <v>3909</v>
      </c>
      <c r="CD532" s="45" t="b">
        <v>0</v>
      </c>
      <c r="CE532" s="45" t="b">
        <v>0</v>
      </c>
      <c r="CF532" s="45" t="b">
        <v>0</v>
      </c>
      <c r="CG532" s="45" t="b">
        <v>0</v>
      </c>
      <c r="CH532" s="45"/>
      <c r="CI532" s="45" t="s">
        <v>337</v>
      </c>
      <c r="CJ532" s="45" t="s">
        <v>3322</v>
      </c>
      <c r="CK532" s="45" t="s">
        <v>3322</v>
      </c>
      <c r="CL532" s="45"/>
      <c r="CM532" s="45"/>
      <c r="CN532" s="45"/>
      <c r="CO532" s="45" t="b">
        <v>0</v>
      </c>
      <c r="CP532" s="45" t="s">
        <v>3238</v>
      </c>
      <c r="CQ532" s="45">
        <v>0</v>
      </c>
      <c r="CR532" s="45">
        <v>0</v>
      </c>
      <c r="CS532" s="45">
        <v>0.69420000000000004</v>
      </c>
      <c r="CT532" s="45"/>
      <c r="CU532" s="45"/>
      <c r="CV532" s="45">
        <v>0</v>
      </c>
      <c r="CW532" s="45">
        <v>0</v>
      </c>
      <c r="CX532" s="45">
        <v>0</v>
      </c>
      <c r="CY532" s="45">
        <v>0</v>
      </c>
      <c r="CZ532" s="45">
        <v>0</v>
      </c>
      <c r="DA532" s="45">
        <v>0</v>
      </c>
      <c r="DB532" s="45">
        <v>0</v>
      </c>
      <c r="DC532" s="45">
        <v>3</v>
      </c>
      <c r="DD532" s="45">
        <v>3</v>
      </c>
      <c r="DE532" s="45">
        <v>0</v>
      </c>
      <c r="DF532" s="45">
        <v>0</v>
      </c>
      <c r="DG532" s="45">
        <v>0</v>
      </c>
      <c r="DH532" s="45">
        <v>0</v>
      </c>
      <c r="DI532" s="45">
        <v>0</v>
      </c>
      <c r="DJ532" s="45">
        <v>0</v>
      </c>
      <c r="DK532" s="45">
        <v>0</v>
      </c>
      <c r="DL532" s="45">
        <v>0</v>
      </c>
      <c r="DM532" s="45"/>
      <c r="DN532" s="13"/>
      <c r="DO532" s="13">
        <v>0</v>
      </c>
      <c r="DP532" s="13"/>
    </row>
    <row r="533" spans="1:120" hidden="1">
      <c r="A533" s="45" t="s">
        <v>16</v>
      </c>
      <c r="B533" s="45" t="s">
        <v>2803</v>
      </c>
      <c r="C533" s="45" t="s">
        <v>4698</v>
      </c>
      <c r="D533" s="45"/>
      <c r="E533" s="45">
        <v>14332</v>
      </c>
      <c r="F533" s="45">
        <v>4059779014332</v>
      </c>
      <c r="G533" s="46"/>
      <c r="H533" s="45" t="s">
        <v>337</v>
      </c>
      <c r="I533" s="45" t="s">
        <v>3276</v>
      </c>
      <c r="J533" s="45" t="s">
        <v>3221</v>
      </c>
      <c r="K533" s="45" t="s">
        <v>4758</v>
      </c>
      <c r="L533" s="45" t="s">
        <v>309</v>
      </c>
      <c r="M533" s="45">
        <v>107</v>
      </c>
      <c r="N533" s="45">
        <v>4</v>
      </c>
      <c r="O533" s="45">
        <v>4.2</v>
      </c>
      <c r="P533" s="45">
        <v>167</v>
      </c>
      <c r="Q533" s="45" t="s">
        <v>3222</v>
      </c>
      <c r="R533" s="45" t="b">
        <v>0</v>
      </c>
      <c r="S533" s="45"/>
      <c r="T533" s="45">
        <v>5</v>
      </c>
      <c r="U533" s="45">
        <v>0</v>
      </c>
      <c r="V533" s="45">
        <v>5</v>
      </c>
      <c r="W533" s="45">
        <v>5</v>
      </c>
      <c r="X533" s="45">
        <v>2</v>
      </c>
      <c r="Y533" s="45" t="s">
        <v>3223</v>
      </c>
      <c r="Z533" s="45" t="s">
        <v>4759</v>
      </c>
      <c r="AA533" s="45">
        <v>3</v>
      </c>
      <c r="AB533" s="45" t="b">
        <v>0</v>
      </c>
      <c r="AC533" s="45" t="s">
        <v>3222</v>
      </c>
      <c r="AD533" s="45" t="b">
        <v>0</v>
      </c>
      <c r="AE533" s="45" t="b">
        <v>0</v>
      </c>
      <c r="AF533" s="45" t="b">
        <v>0</v>
      </c>
      <c r="AG533" s="45" t="s">
        <v>3279</v>
      </c>
      <c r="AH533" s="45">
        <v>70</v>
      </c>
      <c r="AI533" s="45" t="b">
        <v>0</v>
      </c>
      <c r="AJ533" s="45" t="b">
        <v>0</v>
      </c>
      <c r="AK533" s="45"/>
      <c r="AL533" s="45" t="b">
        <v>0</v>
      </c>
      <c r="AM533" s="45" t="b">
        <v>0</v>
      </c>
      <c r="AN533" s="45" t="s">
        <v>3222</v>
      </c>
      <c r="AO533" s="45"/>
      <c r="AP533" s="45" t="b">
        <v>0</v>
      </c>
      <c r="AQ533" s="45" t="s">
        <v>3222</v>
      </c>
      <c r="AR533" s="45" t="b">
        <v>0</v>
      </c>
      <c r="AS533" s="45" t="s">
        <v>3226</v>
      </c>
      <c r="AT533" s="45"/>
      <c r="AU533" s="45" t="s">
        <v>3227</v>
      </c>
      <c r="AV533" s="45">
        <v>11.99</v>
      </c>
      <c r="AW533" s="45"/>
      <c r="AX533" s="45" t="b">
        <v>0</v>
      </c>
      <c r="AY533" s="45" t="b">
        <v>0</v>
      </c>
      <c r="AZ533" s="45"/>
      <c r="BA533" s="45"/>
      <c r="BB533" s="45">
        <v>0</v>
      </c>
      <c r="BC533" s="45" t="b">
        <v>0</v>
      </c>
      <c r="BD533" s="45" t="b">
        <v>0</v>
      </c>
      <c r="BE533" s="45">
        <v>11.99</v>
      </c>
      <c r="BF533" s="45"/>
      <c r="BG533" s="45"/>
      <c r="BH533" s="45">
        <v>0</v>
      </c>
      <c r="BI533" s="45" t="s">
        <v>339</v>
      </c>
      <c r="BJ533" s="45"/>
      <c r="BK533" s="45" t="b">
        <v>0</v>
      </c>
      <c r="BL533" s="45" t="s">
        <v>3228</v>
      </c>
      <c r="BM533" s="45" t="s">
        <v>3243</v>
      </c>
      <c r="BN533" s="45">
        <v>233732</v>
      </c>
      <c r="BO533" s="45" t="s">
        <v>3663</v>
      </c>
      <c r="BP533" s="45">
        <v>429</v>
      </c>
      <c r="BQ533" s="45" t="s">
        <v>3664</v>
      </c>
      <c r="BR533" s="45" t="s">
        <v>3246</v>
      </c>
      <c r="BS533" s="45"/>
      <c r="BT533" s="45" t="b">
        <v>0</v>
      </c>
      <c r="BU533" s="45">
        <v>1</v>
      </c>
      <c r="BV533" s="45" t="s">
        <v>4760</v>
      </c>
      <c r="BW533" s="45" t="s">
        <v>3235</v>
      </c>
      <c r="BX533" s="46"/>
      <c r="BY533" s="45"/>
      <c r="BZ533" s="45"/>
      <c r="CA533" s="47">
        <v>46048</v>
      </c>
      <c r="CB533" s="47">
        <v>45035</v>
      </c>
      <c r="CC533" s="45" t="s">
        <v>3336</v>
      </c>
      <c r="CD533" s="45" t="b">
        <v>0</v>
      </c>
      <c r="CE533" s="45" t="b">
        <v>0</v>
      </c>
      <c r="CF533" s="45" t="b">
        <v>0</v>
      </c>
      <c r="CG533" s="45" t="b">
        <v>0</v>
      </c>
      <c r="CH533" s="45"/>
      <c r="CI533" s="45" t="s">
        <v>337</v>
      </c>
      <c r="CJ533" s="45" t="s">
        <v>4557</v>
      </c>
      <c r="CK533" s="45" t="s">
        <v>4557</v>
      </c>
      <c r="CL533" s="45"/>
      <c r="CM533" s="45">
        <v>26.53</v>
      </c>
      <c r="CN533" s="45"/>
      <c r="CO533" s="45" t="b">
        <v>0</v>
      </c>
      <c r="CP533" s="45" t="s">
        <v>3238</v>
      </c>
      <c r="CQ533" s="45">
        <v>0</v>
      </c>
      <c r="CR533" s="45">
        <v>0</v>
      </c>
      <c r="CS533" s="45">
        <v>1.4038999999999999</v>
      </c>
      <c r="CT533" s="45"/>
      <c r="CU533" s="45"/>
      <c r="CV533" s="45">
        <v>0</v>
      </c>
      <c r="CW533" s="45">
        <v>0</v>
      </c>
      <c r="CX533" s="45">
        <v>0</v>
      </c>
      <c r="CY533" s="45">
        <v>0</v>
      </c>
      <c r="CZ533" s="45"/>
      <c r="DA533" s="45">
        <v>0</v>
      </c>
      <c r="DB533" s="45">
        <v>0</v>
      </c>
      <c r="DC533" s="45"/>
      <c r="DD533" s="45"/>
      <c r="DE533" s="45">
        <v>0</v>
      </c>
      <c r="DF533" s="45">
        <v>0</v>
      </c>
      <c r="DG533" s="45">
        <v>0</v>
      </c>
      <c r="DH533" s="45"/>
      <c r="DI533" s="45"/>
      <c r="DJ533" s="45"/>
      <c r="DK533" s="45"/>
      <c r="DL533" s="45">
        <v>0</v>
      </c>
      <c r="DM533" s="45"/>
      <c r="DN533" s="13"/>
      <c r="DO533" s="13">
        <v>0</v>
      </c>
      <c r="DP533" s="13"/>
    </row>
    <row r="534" spans="1:120" hidden="1">
      <c r="A534" s="45" t="s">
        <v>16</v>
      </c>
      <c r="B534" s="45" t="s">
        <v>2805</v>
      </c>
      <c r="C534" s="45" t="s">
        <v>3904</v>
      </c>
      <c r="D534" s="45"/>
      <c r="E534" s="45">
        <v>11843</v>
      </c>
      <c r="F534" s="45">
        <v>4059779011843</v>
      </c>
      <c r="G534" s="46"/>
      <c r="H534" s="45" t="s">
        <v>337</v>
      </c>
      <c r="I534" s="45" t="s">
        <v>3276</v>
      </c>
      <c r="J534" s="45" t="s">
        <v>3221</v>
      </c>
      <c r="K534" s="45" t="s">
        <v>4761</v>
      </c>
      <c r="L534" s="45" t="s">
        <v>296</v>
      </c>
      <c r="M534" s="45">
        <v>9</v>
      </c>
      <c r="N534" s="45">
        <v>4.8</v>
      </c>
      <c r="O534" s="45"/>
      <c r="P534" s="45">
        <v>157</v>
      </c>
      <c r="Q534" s="45" t="s">
        <v>3222</v>
      </c>
      <c r="R534" s="45" t="s">
        <v>3222</v>
      </c>
      <c r="S534" s="45" t="s">
        <v>3906</v>
      </c>
      <c r="T534" s="45">
        <v>5</v>
      </c>
      <c r="U534" s="45">
        <v>0</v>
      </c>
      <c r="V534" s="45">
        <v>6</v>
      </c>
      <c r="W534" s="45">
        <v>6</v>
      </c>
      <c r="X534" s="45">
        <v>1</v>
      </c>
      <c r="Y534" s="45" t="s">
        <v>3223</v>
      </c>
      <c r="Z534" s="45" t="s">
        <v>4762</v>
      </c>
      <c r="AA534" s="45">
        <v>400</v>
      </c>
      <c r="AB534" s="45" t="b">
        <v>0</v>
      </c>
      <c r="AC534" s="45" t="s">
        <v>3222</v>
      </c>
      <c r="AD534" s="45" t="b">
        <v>0</v>
      </c>
      <c r="AE534" s="45" t="b">
        <v>0</v>
      </c>
      <c r="AF534" s="45" t="b">
        <v>0</v>
      </c>
      <c r="AG534" s="45" t="s">
        <v>3279</v>
      </c>
      <c r="AH534" s="45">
        <v>70</v>
      </c>
      <c r="AI534" s="45" t="b">
        <v>0</v>
      </c>
      <c r="AJ534" s="45" t="b">
        <v>0</v>
      </c>
      <c r="AK534" s="45"/>
      <c r="AL534" s="45" t="b">
        <v>0</v>
      </c>
      <c r="AM534" s="45" t="b">
        <v>0</v>
      </c>
      <c r="AN534" s="45" t="s">
        <v>3222</v>
      </c>
      <c r="AO534" s="45"/>
      <c r="AP534" s="45" t="s">
        <v>3222</v>
      </c>
      <c r="AQ534" s="45" t="s">
        <v>3222</v>
      </c>
      <c r="AR534" s="45" t="s">
        <v>3222</v>
      </c>
      <c r="AS534" s="45" t="s">
        <v>3226</v>
      </c>
      <c r="AT534" s="45"/>
      <c r="AU534" s="45" t="s">
        <v>3227</v>
      </c>
      <c r="AV534" s="45">
        <v>3.99</v>
      </c>
      <c r="AW534" s="45"/>
      <c r="AX534" s="45" t="b">
        <v>0</v>
      </c>
      <c r="AY534" s="45" t="b">
        <v>0</v>
      </c>
      <c r="AZ534" s="45"/>
      <c r="BA534" s="45"/>
      <c r="BB534" s="45">
        <v>0</v>
      </c>
      <c r="BC534" s="45" t="b">
        <v>0</v>
      </c>
      <c r="BD534" s="45" t="b">
        <v>0</v>
      </c>
      <c r="BE534" s="45">
        <v>3.99</v>
      </c>
      <c r="BF534" s="45"/>
      <c r="BG534" s="45"/>
      <c r="BH534" s="45">
        <v>0</v>
      </c>
      <c r="BI534" s="45" t="s">
        <v>339</v>
      </c>
      <c r="BJ534" s="45"/>
      <c r="BK534" s="45" t="b">
        <v>0</v>
      </c>
      <c r="BL534" s="45" t="s">
        <v>3228</v>
      </c>
      <c r="BM534" s="45" t="s">
        <v>3243</v>
      </c>
      <c r="BN534" s="45">
        <v>21261</v>
      </c>
      <c r="BO534" s="45" t="s">
        <v>3333</v>
      </c>
      <c r="BP534" s="45">
        <v>105</v>
      </c>
      <c r="BQ534" s="45" t="s">
        <v>3334</v>
      </c>
      <c r="BR534" s="45" t="s">
        <v>3256</v>
      </c>
      <c r="BS534" s="45" t="s">
        <v>3233</v>
      </c>
      <c r="BT534" s="45" t="b">
        <v>0</v>
      </c>
      <c r="BU534" s="45">
        <v>14</v>
      </c>
      <c r="BV534" s="45" t="s">
        <v>4763</v>
      </c>
      <c r="BW534" s="45" t="s">
        <v>3235</v>
      </c>
      <c r="BX534" s="46"/>
      <c r="BY534" s="45"/>
      <c r="BZ534" s="45"/>
      <c r="CA534" s="47">
        <v>46048</v>
      </c>
      <c r="CB534" s="47">
        <v>45035</v>
      </c>
      <c r="CC534" s="45" t="s">
        <v>3909</v>
      </c>
      <c r="CD534" s="45" t="b">
        <v>0</v>
      </c>
      <c r="CE534" s="45" t="b">
        <v>0</v>
      </c>
      <c r="CF534" s="45" t="b">
        <v>0</v>
      </c>
      <c r="CG534" s="45" t="b">
        <v>0</v>
      </c>
      <c r="CH534" s="45"/>
      <c r="CI534" s="45" t="s">
        <v>337</v>
      </c>
      <c r="CJ534" s="45" t="s">
        <v>3322</v>
      </c>
      <c r="CK534" s="45" t="s">
        <v>3322</v>
      </c>
      <c r="CL534" s="45"/>
      <c r="CM534" s="45"/>
      <c r="CN534" s="45"/>
      <c r="CO534" s="45" t="b">
        <v>0</v>
      </c>
      <c r="CP534" s="45" t="s">
        <v>3238</v>
      </c>
      <c r="CQ534" s="45">
        <v>0</v>
      </c>
      <c r="CR534" s="45">
        <v>0</v>
      </c>
      <c r="CS534" s="45">
        <v>0.72629999999999995</v>
      </c>
      <c r="CT534" s="45"/>
      <c r="CU534" s="45"/>
      <c r="CV534" s="45">
        <v>0</v>
      </c>
      <c r="CW534" s="45">
        <v>0</v>
      </c>
      <c r="CX534" s="45">
        <v>0</v>
      </c>
      <c r="CY534" s="45">
        <v>0</v>
      </c>
      <c r="CZ534" s="45"/>
      <c r="DA534" s="45">
        <v>0</v>
      </c>
      <c r="DB534" s="45">
        <v>0</v>
      </c>
      <c r="DC534" s="45"/>
      <c r="DD534" s="45"/>
      <c r="DE534" s="45">
        <v>0</v>
      </c>
      <c r="DF534" s="45">
        <v>0</v>
      </c>
      <c r="DG534" s="45">
        <v>0</v>
      </c>
      <c r="DH534" s="45"/>
      <c r="DI534" s="45"/>
      <c r="DJ534" s="45"/>
      <c r="DK534" s="45"/>
      <c r="DL534" s="45">
        <v>0</v>
      </c>
      <c r="DM534" s="45"/>
      <c r="DN534" s="13">
        <v>0</v>
      </c>
      <c r="DO534" s="13">
        <v>0</v>
      </c>
      <c r="DP534" s="13"/>
    </row>
    <row r="535" spans="1:120" hidden="1">
      <c r="A535" s="45" t="s">
        <v>16</v>
      </c>
      <c r="B535" s="45" t="s">
        <v>2384</v>
      </c>
      <c r="C535" s="45" t="s">
        <v>4709</v>
      </c>
      <c r="D535" s="45"/>
      <c r="E535" s="45" t="s">
        <v>2760</v>
      </c>
      <c r="F535" s="45">
        <v>4260278552649</v>
      </c>
      <c r="G535" s="46"/>
      <c r="H535" s="45" t="s">
        <v>337</v>
      </c>
      <c r="I535" s="45" t="s">
        <v>4512</v>
      </c>
      <c r="J535" s="45" t="s">
        <v>3221</v>
      </c>
      <c r="K535" s="45" t="s">
        <v>4764</v>
      </c>
      <c r="L535" s="45" t="s">
        <v>309</v>
      </c>
      <c r="M535" s="45">
        <v>316</v>
      </c>
      <c r="N535" s="45">
        <v>3.8</v>
      </c>
      <c r="O535" s="45">
        <v>3.4</v>
      </c>
      <c r="P535" s="45">
        <v>168</v>
      </c>
      <c r="Q535" s="45" t="s">
        <v>3222</v>
      </c>
      <c r="R535" s="45" t="s">
        <v>3222</v>
      </c>
      <c r="S535" s="45" t="s">
        <v>4765</v>
      </c>
      <c r="T535" s="45">
        <v>5</v>
      </c>
      <c r="U535" s="45">
        <v>0</v>
      </c>
      <c r="V535" s="45">
        <v>11</v>
      </c>
      <c r="W535" s="45">
        <v>11</v>
      </c>
      <c r="X535" s="45">
        <v>2</v>
      </c>
      <c r="Y535" s="45" t="s">
        <v>3223</v>
      </c>
      <c r="Z535" s="45" t="s">
        <v>4766</v>
      </c>
      <c r="AA535" s="45">
        <v>5</v>
      </c>
      <c r="AB535" s="45" t="b">
        <v>0</v>
      </c>
      <c r="AC535" s="45" t="s">
        <v>3222</v>
      </c>
      <c r="AD535" s="45" t="b">
        <v>0</v>
      </c>
      <c r="AE535" s="45" t="b">
        <v>0</v>
      </c>
      <c r="AF535" s="45" t="b">
        <v>0</v>
      </c>
      <c r="AG535" s="45" t="s">
        <v>3279</v>
      </c>
      <c r="AH535" s="45">
        <v>55</v>
      </c>
      <c r="AI535" s="45" t="b">
        <v>0</v>
      </c>
      <c r="AJ535" s="45" t="b">
        <v>0</v>
      </c>
      <c r="AK535" s="45"/>
      <c r="AL535" s="45" t="b">
        <v>0</v>
      </c>
      <c r="AM535" s="45" t="b">
        <v>0</v>
      </c>
      <c r="AN535" s="45" t="b">
        <v>0</v>
      </c>
      <c r="AO535" s="45"/>
      <c r="AP535" s="45" t="s">
        <v>3222</v>
      </c>
      <c r="AQ535" s="45" t="s">
        <v>3222</v>
      </c>
      <c r="AR535" s="45" t="b">
        <v>0</v>
      </c>
      <c r="AS535" s="45" t="s">
        <v>3297</v>
      </c>
      <c r="AT535" s="45"/>
      <c r="AU535" s="45" t="s">
        <v>3227</v>
      </c>
      <c r="AV535" s="45">
        <v>2.99</v>
      </c>
      <c r="AW535" s="45"/>
      <c r="AX535" s="45" t="b">
        <v>0</v>
      </c>
      <c r="AY535" s="45" t="b">
        <v>0</v>
      </c>
      <c r="AZ535" s="45"/>
      <c r="BA535" s="45"/>
      <c r="BB535" s="45">
        <v>0</v>
      </c>
      <c r="BC535" s="45" t="b">
        <v>0</v>
      </c>
      <c r="BD535" s="45" t="b">
        <v>0</v>
      </c>
      <c r="BE535" s="45">
        <v>2.99</v>
      </c>
      <c r="BF535" s="45"/>
      <c r="BG535" s="45"/>
      <c r="BH535" s="45">
        <v>0</v>
      </c>
      <c r="BI535" s="45" t="s">
        <v>339</v>
      </c>
      <c r="BJ535" s="45"/>
      <c r="BK535" s="45" t="b">
        <v>0</v>
      </c>
      <c r="BL535" s="45" t="s">
        <v>3228</v>
      </c>
      <c r="BM535" s="45" t="s">
        <v>3243</v>
      </c>
      <c r="BN535" s="45">
        <v>80544</v>
      </c>
      <c r="BO535" s="45" t="s">
        <v>3663</v>
      </c>
      <c r="BP535" s="45">
        <v>180</v>
      </c>
      <c r="BQ535" s="45" t="s">
        <v>3664</v>
      </c>
      <c r="BR535" s="45" t="s">
        <v>3448</v>
      </c>
      <c r="BS535" s="45" t="s">
        <v>3233</v>
      </c>
      <c r="BT535" s="45" t="b">
        <v>0</v>
      </c>
      <c r="BU535" s="45">
        <v>1</v>
      </c>
      <c r="BV535" s="45" t="s">
        <v>4767</v>
      </c>
      <c r="BW535" s="45" t="s">
        <v>3235</v>
      </c>
      <c r="BX535" s="46"/>
      <c r="BY535" s="45"/>
      <c r="BZ535" s="45"/>
      <c r="CA535" s="47">
        <v>46048</v>
      </c>
      <c r="CB535" s="47">
        <v>45035</v>
      </c>
      <c r="CC535" s="45" t="s">
        <v>3336</v>
      </c>
      <c r="CD535" s="45" t="b">
        <v>0</v>
      </c>
      <c r="CE535" s="45" t="b">
        <v>0</v>
      </c>
      <c r="CF535" s="45" t="b">
        <v>0</v>
      </c>
      <c r="CG535" s="45" t="b">
        <v>0</v>
      </c>
      <c r="CH535" s="45"/>
      <c r="CI535" s="45" t="s">
        <v>337</v>
      </c>
      <c r="CJ535" s="45" t="s">
        <v>4716</v>
      </c>
      <c r="CK535" s="45" t="s">
        <v>4716</v>
      </c>
      <c r="CL535" s="45"/>
      <c r="CM535" s="45"/>
      <c r="CN535" s="45"/>
      <c r="CO535" s="45" t="b">
        <v>0</v>
      </c>
      <c r="CP535" s="45" t="s">
        <v>3238</v>
      </c>
      <c r="CQ535" s="45">
        <v>0</v>
      </c>
      <c r="CR535" s="45">
        <v>0</v>
      </c>
      <c r="CS535" s="45">
        <v>0.59089999999999998</v>
      </c>
      <c r="CT535" s="45"/>
      <c r="CU535" s="45"/>
      <c r="CV535" s="45">
        <v>0</v>
      </c>
      <c r="CW535" s="45">
        <v>0</v>
      </c>
      <c r="CX535" s="45">
        <v>0</v>
      </c>
      <c r="CY535" s="45">
        <v>0</v>
      </c>
      <c r="CZ535" s="45"/>
      <c r="DA535" s="45">
        <v>0</v>
      </c>
      <c r="DB535" s="45">
        <v>0</v>
      </c>
      <c r="DC535" s="45"/>
      <c r="DD535" s="45"/>
      <c r="DE535" s="45">
        <v>0</v>
      </c>
      <c r="DF535" s="45">
        <v>0</v>
      </c>
      <c r="DG535" s="45">
        <v>0</v>
      </c>
      <c r="DH535" s="45"/>
      <c r="DI535" s="45"/>
      <c r="DJ535" s="45"/>
      <c r="DK535" s="45"/>
      <c r="DL535" s="45">
        <v>0</v>
      </c>
      <c r="DM535" s="45"/>
      <c r="DN535" s="13">
        <v>0</v>
      </c>
      <c r="DO535" s="13">
        <v>0</v>
      </c>
      <c r="DP535" s="13"/>
    </row>
    <row r="536" spans="1:120" hidden="1">
      <c r="A536" s="45" t="s">
        <v>16</v>
      </c>
      <c r="B536" s="45" t="s">
        <v>1798</v>
      </c>
      <c r="C536" s="45" t="s">
        <v>4768</v>
      </c>
      <c r="D536" s="45"/>
      <c r="E536" s="45">
        <v>48887</v>
      </c>
      <c r="F536" s="45">
        <v>4059779048887</v>
      </c>
      <c r="G536" s="46"/>
      <c r="H536" s="45" t="s">
        <v>337</v>
      </c>
      <c r="I536" s="45" t="s">
        <v>3276</v>
      </c>
      <c r="J536" s="45" t="s">
        <v>3221</v>
      </c>
      <c r="K536" s="45" t="s">
        <v>4769</v>
      </c>
      <c r="L536" s="45" t="s">
        <v>839</v>
      </c>
      <c r="M536" s="45">
        <v>49</v>
      </c>
      <c r="N536" s="45">
        <v>4.4000000000000004</v>
      </c>
      <c r="O536" s="45">
        <v>4</v>
      </c>
      <c r="P536" s="45">
        <v>103</v>
      </c>
      <c r="Q536" s="45" t="s">
        <v>3222</v>
      </c>
      <c r="R536" s="45" t="b">
        <v>0</v>
      </c>
      <c r="S536" s="45"/>
      <c r="T536" s="45">
        <v>5</v>
      </c>
      <c r="U536" s="45">
        <v>0</v>
      </c>
      <c r="V536" s="45">
        <v>8</v>
      </c>
      <c r="W536" s="45">
        <v>8</v>
      </c>
      <c r="X536" s="45">
        <v>0</v>
      </c>
      <c r="Y536" s="45" t="s">
        <v>3223</v>
      </c>
      <c r="Z536" s="45" t="s">
        <v>3441</v>
      </c>
      <c r="AA536" s="45">
        <v>0</v>
      </c>
      <c r="AB536" s="45" t="b">
        <v>0</v>
      </c>
      <c r="AC536" s="45" t="b">
        <v>0</v>
      </c>
      <c r="AD536" s="45" t="b">
        <v>0</v>
      </c>
      <c r="AE536" s="45" t="b">
        <v>0</v>
      </c>
      <c r="AF536" s="45" t="b">
        <v>0</v>
      </c>
      <c r="AG536" s="45" t="s">
        <v>3279</v>
      </c>
      <c r="AH536" s="45">
        <v>90</v>
      </c>
      <c r="AI536" s="45" t="b">
        <v>0</v>
      </c>
      <c r="AJ536" s="45" t="b">
        <v>0</v>
      </c>
      <c r="AK536" s="45"/>
      <c r="AL536" s="45" t="b">
        <v>0</v>
      </c>
      <c r="AM536" s="45" t="s">
        <v>3222</v>
      </c>
      <c r="AN536" s="45" t="s">
        <v>3222</v>
      </c>
      <c r="AO536" s="45" t="b">
        <v>0</v>
      </c>
      <c r="AP536" s="45" t="s">
        <v>3222</v>
      </c>
      <c r="AQ536" s="45" t="s">
        <v>3222</v>
      </c>
      <c r="AR536" s="45"/>
      <c r="AS536" s="45" t="s">
        <v>3226</v>
      </c>
      <c r="AT536" s="45"/>
      <c r="AU536" s="45" t="s">
        <v>3227</v>
      </c>
      <c r="AV536" s="45">
        <v>16.5</v>
      </c>
      <c r="AW536" s="45" t="s">
        <v>76</v>
      </c>
      <c r="AX536" s="45" t="b">
        <v>0</v>
      </c>
      <c r="AY536" s="45" t="s">
        <v>3222</v>
      </c>
      <c r="AZ536" s="45"/>
      <c r="BA536" s="45" t="s">
        <v>4770</v>
      </c>
      <c r="BB536" s="45">
        <v>2</v>
      </c>
      <c r="BC536" s="45" t="s">
        <v>3222</v>
      </c>
      <c r="BD536" s="45" t="s">
        <v>3222</v>
      </c>
      <c r="BE536" s="45">
        <v>16.5</v>
      </c>
      <c r="BF536" s="45"/>
      <c r="BG536" s="45"/>
      <c r="BH536" s="45">
        <v>2</v>
      </c>
      <c r="BI536" s="45" t="s">
        <v>330</v>
      </c>
      <c r="BJ536" s="45"/>
      <c r="BK536" s="45" t="s">
        <v>3222</v>
      </c>
      <c r="BL536" s="45" t="s">
        <v>3228</v>
      </c>
      <c r="BM536" s="45" t="s">
        <v>3243</v>
      </c>
      <c r="BN536" s="45">
        <v>83444</v>
      </c>
      <c r="BO536" s="45" t="s">
        <v>3394</v>
      </c>
      <c r="BP536" s="45">
        <v>204</v>
      </c>
      <c r="BQ536" s="45" t="s">
        <v>3395</v>
      </c>
      <c r="BR536" s="45" t="s">
        <v>3256</v>
      </c>
      <c r="BS536" s="45"/>
      <c r="BT536" s="45" t="b">
        <v>0</v>
      </c>
      <c r="BU536" s="45">
        <v>1</v>
      </c>
      <c r="BV536" s="45" t="s">
        <v>4771</v>
      </c>
      <c r="BW536" s="45" t="s">
        <v>3235</v>
      </c>
      <c r="BX536" s="46"/>
      <c r="BY536" s="45"/>
      <c r="BZ536" s="45"/>
      <c r="CA536" s="47">
        <v>46048</v>
      </c>
      <c r="CB536" s="47">
        <v>45367</v>
      </c>
      <c r="CC536" s="45" t="s">
        <v>3397</v>
      </c>
      <c r="CD536" s="45" t="b">
        <v>0</v>
      </c>
      <c r="CE536" s="45" t="b">
        <v>0</v>
      </c>
      <c r="CF536" s="45" t="b">
        <v>0</v>
      </c>
      <c r="CG536" s="45" t="b">
        <v>0</v>
      </c>
      <c r="CH536" s="45"/>
      <c r="CI536" s="45" t="s">
        <v>337</v>
      </c>
      <c r="CJ536" s="45" t="s">
        <v>3237</v>
      </c>
      <c r="CK536" s="45" t="s">
        <v>3237</v>
      </c>
      <c r="CL536" s="45"/>
      <c r="CM536" s="45"/>
      <c r="CN536" s="45"/>
      <c r="CO536" s="45" t="b">
        <v>0</v>
      </c>
      <c r="CP536" s="45" t="s">
        <v>3238</v>
      </c>
      <c r="CQ536" s="45">
        <v>0</v>
      </c>
      <c r="CR536" s="45">
        <v>0</v>
      </c>
      <c r="CS536" s="45">
        <v>1</v>
      </c>
      <c r="CT536" s="45"/>
      <c r="CU536" s="45"/>
      <c r="CV536" s="45">
        <v>88</v>
      </c>
      <c r="CW536" s="45">
        <v>24</v>
      </c>
      <c r="CX536" s="45">
        <v>180</v>
      </c>
      <c r="CY536" s="45">
        <v>0</v>
      </c>
      <c r="CZ536" s="45">
        <v>0</v>
      </c>
      <c r="DA536" s="45">
        <v>0</v>
      </c>
      <c r="DB536" s="45">
        <v>0</v>
      </c>
      <c r="DC536" s="45">
        <v>0</v>
      </c>
      <c r="DD536" s="45">
        <v>0</v>
      </c>
      <c r="DE536" s="45">
        <v>0</v>
      </c>
      <c r="DF536" s="45">
        <v>0</v>
      </c>
      <c r="DG536" s="45">
        <v>0</v>
      </c>
      <c r="DH536" s="45">
        <v>0</v>
      </c>
      <c r="DI536" s="45">
        <v>0</v>
      </c>
      <c r="DJ536" s="45">
        <v>0</v>
      </c>
      <c r="DK536" s="45">
        <v>0</v>
      </c>
      <c r="DL536" s="45">
        <v>0</v>
      </c>
      <c r="DM536" s="45"/>
      <c r="DN536" s="13">
        <v>0</v>
      </c>
      <c r="DO536" s="13">
        <v>0</v>
      </c>
      <c r="DP536" s="13"/>
    </row>
    <row r="537" spans="1:120" hidden="1">
      <c r="A537" s="45" t="s">
        <v>16</v>
      </c>
      <c r="B537" s="45" t="s">
        <v>2296</v>
      </c>
      <c r="C537" s="45" t="s">
        <v>4772</v>
      </c>
      <c r="D537" s="45"/>
      <c r="E537" s="45">
        <v>55064</v>
      </c>
      <c r="F537" s="45">
        <v>4260278550645</v>
      </c>
      <c r="G537" s="46"/>
      <c r="H537" s="45" t="s">
        <v>781</v>
      </c>
      <c r="I537" s="45" t="s">
        <v>3618</v>
      </c>
      <c r="J537" s="45" t="s">
        <v>3221</v>
      </c>
      <c r="K537" s="45" t="s">
        <v>4773</v>
      </c>
      <c r="L537" s="45" t="s">
        <v>556</v>
      </c>
      <c r="M537" s="45">
        <v>202</v>
      </c>
      <c r="N537" s="45">
        <v>4</v>
      </c>
      <c r="O537" s="45"/>
      <c r="P537" s="45">
        <v>168</v>
      </c>
      <c r="Q537" s="45" t="s">
        <v>3222</v>
      </c>
      <c r="R537" s="45" t="b">
        <v>0</v>
      </c>
      <c r="S537" s="45"/>
      <c r="T537" s="45">
        <v>3</v>
      </c>
      <c r="U537" s="45">
        <v>0</v>
      </c>
      <c r="V537" s="45">
        <v>7</v>
      </c>
      <c r="W537" s="45">
        <v>6</v>
      </c>
      <c r="X537" s="45">
        <v>1</v>
      </c>
      <c r="Y537" s="45" t="s">
        <v>3223</v>
      </c>
      <c r="Z537" s="45"/>
      <c r="AA537" s="45">
        <v>0</v>
      </c>
      <c r="AB537" s="45" t="b">
        <v>0</v>
      </c>
      <c r="AC537" s="45" t="b">
        <v>0</v>
      </c>
      <c r="AD537" s="45" t="b">
        <v>0</v>
      </c>
      <c r="AE537" s="45" t="b">
        <v>0</v>
      </c>
      <c r="AF537" s="45" t="b">
        <v>0</v>
      </c>
      <c r="AG537" s="45"/>
      <c r="AH537" s="45">
        <v>60</v>
      </c>
      <c r="AI537" s="45" t="b">
        <v>0</v>
      </c>
      <c r="AJ537" s="45" t="b">
        <v>0</v>
      </c>
      <c r="AK537" s="45"/>
      <c r="AL537" s="45" t="b">
        <v>0</v>
      </c>
      <c r="AM537" s="45"/>
      <c r="AN537" s="45"/>
      <c r="AO537" s="45"/>
      <c r="AP537" s="45"/>
      <c r="AQ537" s="45"/>
      <c r="AR537" s="45"/>
      <c r="AS537" s="45"/>
      <c r="AT537" s="45"/>
      <c r="AU537" s="45" t="s">
        <v>3251</v>
      </c>
      <c r="AV537" s="45">
        <v>11.6</v>
      </c>
      <c r="AW537" s="45" t="s">
        <v>4774</v>
      </c>
      <c r="AX537" s="45" t="b">
        <v>0</v>
      </c>
      <c r="AY537" s="45" t="s">
        <v>3222</v>
      </c>
      <c r="AZ537" s="45"/>
      <c r="BA537" s="45" t="s">
        <v>2008</v>
      </c>
      <c r="BB537" s="45">
        <v>1</v>
      </c>
      <c r="BC537" s="45" t="s">
        <v>3222</v>
      </c>
      <c r="BD537" s="45" t="b">
        <v>0</v>
      </c>
      <c r="BE537" s="45">
        <v>18.57</v>
      </c>
      <c r="BF537" s="45"/>
      <c r="BG537" s="45"/>
      <c r="BH537" s="45">
        <v>2</v>
      </c>
      <c r="BI537" s="45" t="s">
        <v>330</v>
      </c>
      <c r="BJ537" s="45" t="s">
        <v>3611</v>
      </c>
      <c r="BK537" s="45" t="s">
        <v>3222</v>
      </c>
      <c r="BL537" s="45" t="s">
        <v>3228</v>
      </c>
      <c r="BM537" s="45" t="s">
        <v>3243</v>
      </c>
      <c r="BN537" s="45">
        <v>557061</v>
      </c>
      <c r="BO537" s="45" t="s">
        <v>3333</v>
      </c>
      <c r="BP537" s="45"/>
      <c r="BQ537" s="45" t="s">
        <v>3334</v>
      </c>
      <c r="BR537" s="45" t="s">
        <v>3246</v>
      </c>
      <c r="BS537" s="45" t="s">
        <v>3233</v>
      </c>
      <c r="BT537" s="45" t="b">
        <v>0</v>
      </c>
      <c r="BU537" s="45">
        <v>4</v>
      </c>
      <c r="BV537" s="45" t="s">
        <v>4775</v>
      </c>
      <c r="BW537" s="45" t="s">
        <v>3235</v>
      </c>
      <c r="BX537" s="46"/>
      <c r="BY537" s="45"/>
      <c r="BZ537" s="45"/>
      <c r="CA537" s="47">
        <v>46048</v>
      </c>
      <c r="CB537" s="47">
        <v>45077</v>
      </c>
      <c r="CC537" s="45" t="s">
        <v>4039</v>
      </c>
      <c r="CD537" s="45" t="b">
        <v>0</v>
      </c>
      <c r="CE537" s="45" t="b">
        <v>0</v>
      </c>
      <c r="CF537" s="45" t="b">
        <v>0</v>
      </c>
      <c r="CG537" s="45" t="b">
        <v>0</v>
      </c>
      <c r="CH537" s="45"/>
      <c r="CI537" s="45" t="s">
        <v>337</v>
      </c>
      <c r="CJ537" s="45" t="s">
        <v>4776</v>
      </c>
      <c r="CK537" s="45" t="s">
        <v>4776</v>
      </c>
      <c r="CL537" s="45"/>
      <c r="CM537" s="45">
        <v>18.57</v>
      </c>
      <c r="CN537" s="45"/>
      <c r="CO537" s="45" t="b">
        <v>0</v>
      </c>
      <c r="CP537" s="45" t="s">
        <v>3238</v>
      </c>
      <c r="CQ537" s="45">
        <v>0</v>
      </c>
      <c r="CR537" s="45">
        <v>0</v>
      </c>
      <c r="CS537" s="45">
        <v>0.64359999999999995</v>
      </c>
      <c r="CT537" s="45"/>
      <c r="CU537" s="45"/>
      <c r="CV537" s="45">
        <v>0</v>
      </c>
      <c r="CW537" s="45">
        <v>0</v>
      </c>
      <c r="CX537" s="45">
        <v>0</v>
      </c>
      <c r="CY537" s="45">
        <v>0</v>
      </c>
      <c r="CZ537" s="45"/>
      <c r="DA537" s="45">
        <v>0</v>
      </c>
      <c r="DB537" s="45">
        <v>0</v>
      </c>
      <c r="DC537" s="45"/>
      <c r="DD537" s="45"/>
      <c r="DE537" s="45">
        <v>0</v>
      </c>
      <c r="DF537" s="45">
        <v>0</v>
      </c>
      <c r="DG537" s="45">
        <v>0</v>
      </c>
      <c r="DH537" s="45"/>
      <c r="DI537" s="45"/>
      <c r="DJ537" s="45"/>
      <c r="DK537" s="45"/>
      <c r="DL537" s="45">
        <v>0</v>
      </c>
      <c r="DM537" s="45"/>
      <c r="DN537" s="13"/>
      <c r="DO537" s="13"/>
      <c r="DP537" s="13"/>
    </row>
    <row r="538" spans="1:120" hidden="1">
      <c r="A538" s="45" t="s">
        <v>16</v>
      </c>
      <c r="B538" s="45" t="s">
        <v>2766</v>
      </c>
      <c r="C538" s="46"/>
      <c r="D538" s="45"/>
      <c r="E538" s="45">
        <v>50911</v>
      </c>
      <c r="F538" s="45">
        <v>4260278550911</v>
      </c>
      <c r="G538" s="46"/>
      <c r="H538" s="45" t="s">
        <v>781</v>
      </c>
      <c r="I538" s="45" t="s">
        <v>3618</v>
      </c>
      <c r="J538" s="45" t="s">
        <v>3221</v>
      </c>
      <c r="K538" s="45" t="s">
        <v>4777</v>
      </c>
      <c r="L538" s="45" t="s">
        <v>556</v>
      </c>
      <c r="M538" s="45">
        <v>0</v>
      </c>
      <c r="N538" s="45"/>
      <c r="O538" s="45"/>
      <c r="P538" s="45">
        <v>54</v>
      </c>
      <c r="Q538" s="45" t="s">
        <v>3222</v>
      </c>
      <c r="R538" s="45" t="b">
        <v>0</v>
      </c>
      <c r="S538" s="45"/>
      <c r="T538" s="45">
        <v>5</v>
      </c>
      <c r="U538" s="45">
        <v>398</v>
      </c>
      <c r="V538" s="45">
        <v>2</v>
      </c>
      <c r="W538" s="45">
        <v>2</v>
      </c>
      <c r="X538" s="45">
        <v>1</v>
      </c>
      <c r="Y538" s="45" t="s">
        <v>3249</v>
      </c>
      <c r="Z538" s="45"/>
      <c r="AA538" s="45">
        <v>0</v>
      </c>
      <c r="AB538" s="45" t="b">
        <v>0</v>
      </c>
      <c r="AC538" s="45" t="b">
        <v>0</v>
      </c>
      <c r="AD538" s="45" t="b">
        <v>0</v>
      </c>
      <c r="AE538" s="45" t="b">
        <v>0</v>
      </c>
      <c r="AF538" s="45" t="b">
        <v>0</v>
      </c>
      <c r="AG538" s="45"/>
      <c r="AH538" s="45">
        <v>20</v>
      </c>
      <c r="AI538" s="45" t="b">
        <v>0</v>
      </c>
      <c r="AJ538" s="45" t="b">
        <v>0</v>
      </c>
      <c r="AK538" s="45"/>
      <c r="AL538" s="45" t="b">
        <v>0</v>
      </c>
      <c r="AM538" s="45"/>
      <c r="AN538" s="45"/>
      <c r="AO538" s="45"/>
      <c r="AP538" s="45"/>
      <c r="AQ538" s="45"/>
      <c r="AR538" s="45"/>
      <c r="AS538" s="45"/>
      <c r="AT538" s="45"/>
      <c r="AU538" s="45" t="s">
        <v>3251</v>
      </c>
      <c r="AV538" s="46"/>
      <c r="AW538" s="45"/>
      <c r="AX538" s="45" t="b">
        <v>0</v>
      </c>
      <c r="AY538" s="45"/>
      <c r="AZ538" s="45"/>
      <c r="BA538" s="45"/>
      <c r="BB538" s="45"/>
      <c r="BC538" s="45" t="b">
        <v>0</v>
      </c>
      <c r="BD538" s="45" t="b">
        <v>0</v>
      </c>
      <c r="BE538" s="45"/>
      <c r="BF538" s="45"/>
      <c r="BG538" s="45"/>
      <c r="BH538" s="45">
        <v>0</v>
      </c>
      <c r="BI538" s="45" t="s">
        <v>339</v>
      </c>
      <c r="BJ538" s="45"/>
      <c r="BK538" s="45" t="b">
        <v>0</v>
      </c>
      <c r="BL538" s="45"/>
      <c r="BM538" s="45"/>
      <c r="BN538" s="45"/>
      <c r="BO538" s="45"/>
      <c r="BP538" s="45"/>
      <c r="BQ538" s="45"/>
      <c r="BR538" s="45" t="s">
        <v>3232</v>
      </c>
      <c r="BS538" s="45"/>
      <c r="BT538" s="45" t="b">
        <v>0</v>
      </c>
      <c r="BU538" s="45">
        <v>1</v>
      </c>
      <c r="BV538" s="45" t="s">
        <v>3307</v>
      </c>
      <c r="BW538" s="45"/>
      <c r="BX538" s="45"/>
      <c r="BY538" s="45"/>
      <c r="BZ538" s="45"/>
      <c r="CA538" s="47">
        <v>46048</v>
      </c>
      <c r="CB538" s="47">
        <v>45077</v>
      </c>
      <c r="CC538" s="45" t="s">
        <v>3336</v>
      </c>
      <c r="CD538" s="45" t="b">
        <v>0</v>
      </c>
      <c r="CE538" s="45" t="b">
        <v>0</v>
      </c>
      <c r="CF538" s="45" t="b">
        <v>0</v>
      </c>
      <c r="CG538" s="45" t="b">
        <v>0</v>
      </c>
      <c r="CH538" s="45"/>
      <c r="CI538" s="45" t="s">
        <v>882</v>
      </c>
      <c r="CJ538" s="45" t="s">
        <v>4776</v>
      </c>
      <c r="CK538" s="45" t="s">
        <v>4776</v>
      </c>
      <c r="CL538" s="45"/>
      <c r="CM538" s="45"/>
      <c r="CN538" s="45"/>
      <c r="CO538" s="45" t="b">
        <v>0</v>
      </c>
      <c r="CP538" s="45" t="s">
        <v>3238</v>
      </c>
      <c r="CQ538" s="45">
        <v>0</v>
      </c>
      <c r="CR538" s="45">
        <v>0</v>
      </c>
      <c r="CS538" s="45"/>
      <c r="CT538" s="45"/>
      <c r="CU538" s="45"/>
      <c r="CV538" s="45">
        <v>0</v>
      </c>
      <c r="CW538" s="45"/>
      <c r="CX538" s="45"/>
      <c r="CY538" s="45">
        <v>0</v>
      </c>
      <c r="CZ538" s="45"/>
      <c r="DA538" s="45"/>
      <c r="DB538" s="45"/>
      <c r="DC538" s="45"/>
      <c r="DD538" s="45"/>
      <c r="DE538" s="45"/>
      <c r="DF538" s="45"/>
      <c r="DG538" s="45"/>
      <c r="DH538" s="45"/>
      <c r="DI538" s="45"/>
      <c r="DJ538" s="45"/>
      <c r="DK538" s="45"/>
      <c r="DL538" s="45"/>
      <c r="DM538" s="45"/>
      <c r="DN538" s="13">
        <v>0</v>
      </c>
      <c r="DO538" s="13">
        <v>0</v>
      </c>
      <c r="DP538" s="13"/>
    </row>
    <row r="539" spans="1:120" hidden="1">
      <c r="A539" s="45" t="s">
        <v>16</v>
      </c>
      <c r="B539" s="45" t="s">
        <v>1941</v>
      </c>
      <c r="C539" s="45" t="s">
        <v>4553</v>
      </c>
      <c r="D539" s="45"/>
      <c r="E539" s="45">
        <v>51000</v>
      </c>
      <c r="F539" s="45">
        <v>4260278551000</v>
      </c>
      <c r="G539" s="46"/>
      <c r="H539" s="45" t="s">
        <v>781</v>
      </c>
      <c r="I539" s="45" t="s">
        <v>3618</v>
      </c>
      <c r="J539" s="45" t="s">
        <v>3221</v>
      </c>
      <c r="K539" s="45" t="s">
        <v>4778</v>
      </c>
      <c r="L539" s="45" t="s">
        <v>556</v>
      </c>
      <c r="M539" s="45">
        <v>20</v>
      </c>
      <c r="N539" s="45">
        <v>3.6</v>
      </c>
      <c r="O539" s="45"/>
      <c r="P539" s="45">
        <v>74</v>
      </c>
      <c r="Q539" s="45" t="s">
        <v>3222</v>
      </c>
      <c r="R539" s="45" t="b">
        <v>0</v>
      </c>
      <c r="S539" s="45"/>
      <c r="T539" s="45">
        <v>5</v>
      </c>
      <c r="U539" s="45">
        <v>0</v>
      </c>
      <c r="V539" s="45">
        <v>8</v>
      </c>
      <c r="W539" s="45">
        <v>8</v>
      </c>
      <c r="X539" s="45">
        <v>1</v>
      </c>
      <c r="Y539" s="45" t="s">
        <v>3223</v>
      </c>
      <c r="Z539" s="45"/>
      <c r="AA539" s="45">
        <v>6</v>
      </c>
      <c r="AB539" s="45" t="b">
        <v>0</v>
      </c>
      <c r="AC539" s="45" t="s">
        <v>3222</v>
      </c>
      <c r="AD539" s="45" t="b">
        <v>0</v>
      </c>
      <c r="AE539" s="45" t="b">
        <v>0</v>
      </c>
      <c r="AF539" s="45" t="b">
        <v>0</v>
      </c>
      <c r="AG539" s="45"/>
      <c r="AH539" s="45">
        <v>55</v>
      </c>
      <c r="AI539" s="45" t="b">
        <v>0</v>
      </c>
      <c r="AJ539" s="45" t="b">
        <v>0</v>
      </c>
      <c r="AK539" s="45"/>
      <c r="AL539" s="45" t="b">
        <v>0</v>
      </c>
      <c r="AM539" s="45"/>
      <c r="AN539" s="45"/>
      <c r="AO539" s="45"/>
      <c r="AP539" s="45"/>
      <c r="AQ539" s="45"/>
      <c r="AR539" s="45"/>
      <c r="AS539" s="45"/>
      <c r="AT539" s="45"/>
      <c r="AU539" s="45" t="s">
        <v>3251</v>
      </c>
      <c r="AV539" s="45">
        <v>10.07</v>
      </c>
      <c r="AW539" s="45"/>
      <c r="AX539" s="45" t="b">
        <v>0</v>
      </c>
      <c r="AY539" s="45" t="b">
        <v>0</v>
      </c>
      <c r="AZ539" s="45"/>
      <c r="BA539" s="45"/>
      <c r="BB539" s="45">
        <v>0</v>
      </c>
      <c r="BC539" s="45" t="b">
        <v>0</v>
      </c>
      <c r="BD539" s="45" t="b">
        <v>0</v>
      </c>
      <c r="BE539" s="45">
        <v>4.99</v>
      </c>
      <c r="BF539" s="45"/>
      <c r="BG539" s="45"/>
      <c r="BH539" s="45">
        <v>0</v>
      </c>
      <c r="BI539" s="45" t="s">
        <v>330</v>
      </c>
      <c r="BJ539" s="45"/>
      <c r="BK539" s="45" t="b">
        <v>0</v>
      </c>
      <c r="BL539" s="45" t="s">
        <v>3228</v>
      </c>
      <c r="BM539" s="45" t="s">
        <v>3243</v>
      </c>
      <c r="BN539" s="45">
        <v>167233</v>
      </c>
      <c r="BO539" s="45" t="s">
        <v>3333</v>
      </c>
      <c r="BP539" s="45">
        <v>853</v>
      </c>
      <c r="BQ539" s="45" t="s">
        <v>3334</v>
      </c>
      <c r="BR539" s="45" t="s">
        <v>3246</v>
      </c>
      <c r="BS539" s="45" t="s">
        <v>3233</v>
      </c>
      <c r="BT539" s="45" t="b">
        <v>0</v>
      </c>
      <c r="BU539" s="45">
        <v>6</v>
      </c>
      <c r="BV539" s="45" t="s">
        <v>4556</v>
      </c>
      <c r="BW539" s="45" t="s">
        <v>3235</v>
      </c>
      <c r="BX539" s="46"/>
      <c r="BY539" s="45"/>
      <c r="BZ539" s="45"/>
      <c r="CA539" s="47">
        <v>46048</v>
      </c>
      <c r="CB539" s="47">
        <v>45035</v>
      </c>
      <c r="CC539" s="45" t="s">
        <v>3336</v>
      </c>
      <c r="CD539" s="45" t="b">
        <v>0</v>
      </c>
      <c r="CE539" s="45" t="b">
        <v>0</v>
      </c>
      <c r="CF539" s="45" t="b">
        <v>0</v>
      </c>
      <c r="CG539" s="45" t="b">
        <v>0</v>
      </c>
      <c r="CH539" s="45"/>
      <c r="CI539" s="45" t="s">
        <v>880</v>
      </c>
      <c r="CJ539" s="45" t="s">
        <v>3371</v>
      </c>
      <c r="CK539" s="45" t="s">
        <v>3371</v>
      </c>
      <c r="CL539" s="45"/>
      <c r="CM539" s="45"/>
      <c r="CN539" s="45"/>
      <c r="CO539" s="45" t="b">
        <v>0</v>
      </c>
      <c r="CP539" s="45" t="s">
        <v>3238</v>
      </c>
      <c r="CQ539" s="45">
        <v>0</v>
      </c>
      <c r="CR539" s="45">
        <v>0</v>
      </c>
      <c r="CS539" s="45">
        <v>0.3982</v>
      </c>
      <c r="CT539" s="45"/>
      <c r="CU539" s="45"/>
      <c r="CV539" s="45">
        <v>0</v>
      </c>
      <c r="CW539" s="45">
        <v>1</v>
      </c>
      <c r="CX539" s="45">
        <v>2.75</v>
      </c>
      <c r="CY539" s="45">
        <v>0</v>
      </c>
      <c r="CZ539" s="45">
        <v>1</v>
      </c>
      <c r="DA539" s="45">
        <v>0</v>
      </c>
      <c r="DB539" s="45">
        <v>0</v>
      </c>
      <c r="DC539" s="45">
        <v>0</v>
      </c>
      <c r="DD539" s="45">
        <v>0</v>
      </c>
      <c r="DE539" s="45">
        <v>2.75</v>
      </c>
      <c r="DF539" s="45">
        <v>1</v>
      </c>
      <c r="DG539" s="45">
        <v>0</v>
      </c>
      <c r="DH539" s="45">
        <v>0</v>
      </c>
      <c r="DI539" s="45">
        <v>0</v>
      </c>
      <c r="DJ539" s="45">
        <v>0</v>
      </c>
      <c r="DK539" s="45">
        <v>0</v>
      </c>
      <c r="DL539" s="45">
        <v>0</v>
      </c>
      <c r="DM539" s="45">
        <v>1</v>
      </c>
      <c r="DN539" s="13"/>
      <c r="DO539" s="13">
        <v>0</v>
      </c>
      <c r="DP539" s="13">
        <v>1</v>
      </c>
    </row>
    <row r="540" spans="1:120" hidden="1">
      <c r="A540" s="45" t="s">
        <v>16</v>
      </c>
      <c r="B540" s="45" t="s">
        <v>2734</v>
      </c>
      <c r="C540" s="45" t="s">
        <v>4772</v>
      </c>
      <c r="D540" s="45"/>
      <c r="E540" s="45">
        <v>50850</v>
      </c>
      <c r="F540" s="45">
        <v>4260278550850</v>
      </c>
      <c r="G540" s="46"/>
      <c r="H540" s="45" t="s">
        <v>781</v>
      </c>
      <c r="I540" s="45" t="s">
        <v>3618</v>
      </c>
      <c r="J540" s="45" t="s">
        <v>3221</v>
      </c>
      <c r="K540" s="45" t="s">
        <v>4779</v>
      </c>
      <c r="L540" s="45" t="s">
        <v>556</v>
      </c>
      <c r="M540" s="45">
        <v>195</v>
      </c>
      <c r="N540" s="45">
        <v>4</v>
      </c>
      <c r="O540" s="45"/>
      <c r="P540" s="45">
        <v>78</v>
      </c>
      <c r="Q540" s="45" t="s">
        <v>3222</v>
      </c>
      <c r="R540" s="45" t="b">
        <v>0</v>
      </c>
      <c r="S540" s="45"/>
      <c r="T540" s="45">
        <v>5</v>
      </c>
      <c r="U540" s="45">
        <v>0</v>
      </c>
      <c r="V540" s="45">
        <v>7</v>
      </c>
      <c r="W540" s="45">
        <v>7</v>
      </c>
      <c r="X540" s="45">
        <v>1</v>
      </c>
      <c r="Y540" s="45" t="s">
        <v>3223</v>
      </c>
      <c r="Z540" s="45"/>
      <c r="AA540" s="45">
        <v>300</v>
      </c>
      <c r="AB540" s="45" t="b">
        <v>0</v>
      </c>
      <c r="AC540" s="45" t="s">
        <v>3222</v>
      </c>
      <c r="AD540" s="45" t="b">
        <v>0</v>
      </c>
      <c r="AE540" s="45" t="b">
        <v>0</v>
      </c>
      <c r="AF540" s="45" t="b">
        <v>0</v>
      </c>
      <c r="AG540" s="45"/>
      <c r="AH540" s="45">
        <v>80</v>
      </c>
      <c r="AI540" s="45" t="b">
        <v>0</v>
      </c>
      <c r="AJ540" s="45" t="b">
        <v>0</v>
      </c>
      <c r="AK540" s="45"/>
      <c r="AL540" s="45" t="b">
        <v>0</v>
      </c>
      <c r="AM540" s="45" t="b">
        <v>0</v>
      </c>
      <c r="AN540" s="45" t="b">
        <v>0</v>
      </c>
      <c r="AO540" s="45" t="b">
        <v>0</v>
      </c>
      <c r="AP540" s="45" t="b">
        <v>0</v>
      </c>
      <c r="AQ540" s="45"/>
      <c r="AR540" s="45" t="b">
        <v>0</v>
      </c>
      <c r="AS540" s="45" t="s">
        <v>3226</v>
      </c>
      <c r="AT540" s="45"/>
      <c r="AU540" s="45" t="s">
        <v>3227</v>
      </c>
      <c r="AV540" s="45">
        <v>6.9</v>
      </c>
      <c r="AW540" s="45" t="s">
        <v>76</v>
      </c>
      <c r="AX540" s="45" t="b">
        <v>0</v>
      </c>
      <c r="AY540" s="45" t="s">
        <v>3222</v>
      </c>
      <c r="AZ540" s="45"/>
      <c r="BA540" s="45" t="s">
        <v>4780</v>
      </c>
      <c r="BB540" s="45">
        <v>2</v>
      </c>
      <c r="BC540" s="45" t="s">
        <v>3222</v>
      </c>
      <c r="BD540" s="45" t="s">
        <v>3222</v>
      </c>
      <c r="BE540" s="45">
        <v>6.9</v>
      </c>
      <c r="BF540" s="45"/>
      <c r="BG540" s="45"/>
      <c r="BH540" s="45">
        <v>1</v>
      </c>
      <c r="BI540" s="45" t="s">
        <v>330</v>
      </c>
      <c r="BJ540" s="45"/>
      <c r="BK540" s="45" t="s">
        <v>3222</v>
      </c>
      <c r="BL540" s="45" t="s">
        <v>3228</v>
      </c>
      <c r="BM540" s="45" t="s">
        <v>3243</v>
      </c>
      <c r="BN540" s="45">
        <v>333682</v>
      </c>
      <c r="BO540" s="45" t="s">
        <v>3333</v>
      </c>
      <c r="BP540" s="45">
        <v>2041</v>
      </c>
      <c r="BQ540" s="45" t="s">
        <v>3334</v>
      </c>
      <c r="BR540" s="45" t="s">
        <v>3246</v>
      </c>
      <c r="BS540" s="45" t="s">
        <v>3233</v>
      </c>
      <c r="BT540" s="45" t="b">
        <v>0</v>
      </c>
      <c r="BU540" s="45">
        <v>5</v>
      </c>
      <c r="BV540" s="45" t="s">
        <v>4781</v>
      </c>
      <c r="BW540" s="45"/>
      <c r="BX540" s="45"/>
      <c r="BY540" s="45"/>
      <c r="BZ540" s="45"/>
      <c r="CA540" s="47">
        <v>46048</v>
      </c>
      <c r="CB540" s="47">
        <v>45077</v>
      </c>
      <c r="CC540" s="45" t="s">
        <v>3336</v>
      </c>
      <c r="CD540" s="45" t="b">
        <v>0</v>
      </c>
      <c r="CE540" s="45" t="b">
        <v>0</v>
      </c>
      <c r="CF540" s="45" t="b">
        <v>0</v>
      </c>
      <c r="CG540" s="45" t="b">
        <v>0</v>
      </c>
      <c r="CH540" s="45"/>
      <c r="CI540" s="45" t="s">
        <v>337</v>
      </c>
      <c r="CJ540" s="45" t="s">
        <v>3371</v>
      </c>
      <c r="CK540" s="45" t="s">
        <v>3371</v>
      </c>
      <c r="CL540" s="45"/>
      <c r="CM540" s="45"/>
      <c r="CN540" s="45"/>
      <c r="CO540" s="45" t="b">
        <v>0</v>
      </c>
      <c r="CP540" s="45" t="s">
        <v>4168</v>
      </c>
      <c r="CQ540" s="45">
        <v>0</v>
      </c>
      <c r="CR540" s="45">
        <v>0</v>
      </c>
      <c r="CS540" s="45">
        <v>0.82730000000000004</v>
      </c>
      <c r="CT540" s="45"/>
      <c r="CU540" s="45"/>
      <c r="CV540" s="45">
        <v>0</v>
      </c>
      <c r="CW540" s="45">
        <v>0</v>
      </c>
      <c r="CX540" s="45">
        <v>0</v>
      </c>
      <c r="CY540" s="45">
        <v>0</v>
      </c>
      <c r="CZ540" s="45"/>
      <c r="DA540" s="45">
        <v>0</v>
      </c>
      <c r="DB540" s="45">
        <v>0</v>
      </c>
      <c r="DC540" s="45"/>
      <c r="DD540" s="45"/>
      <c r="DE540" s="45">
        <v>0</v>
      </c>
      <c r="DF540" s="45">
        <v>0</v>
      </c>
      <c r="DG540" s="45">
        <v>0</v>
      </c>
      <c r="DH540" s="45"/>
      <c r="DI540" s="45"/>
      <c r="DJ540" s="45"/>
      <c r="DK540" s="45"/>
      <c r="DL540" s="45">
        <v>0</v>
      </c>
      <c r="DM540" s="45"/>
      <c r="DN540" s="13"/>
      <c r="DO540" s="13">
        <v>0</v>
      </c>
      <c r="DP540" s="13"/>
    </row>
    <row r="541" spans="1:120" hidden="1">
      <c r="A541" s="45" t="s">
        <v>16</v>
      </c>
      <c r="B541" s="45" t="s">
        <v>1906</v>
      </c>
      <c r="C541" s="45" t="s">
        <v>4553</v>
      </c>
      <c r="D541" s="45"/>
      <c r="E541" s="45">
        <v>50973</v>
      </c>
      <c r="F541" s="45">
        <v>4260278550973</v>
      </c>
      <c r="G541" s="46"/>
      <c r="H541" s="45" t="s">
        <v>781</v>
      </c>
      <c r="I541" s="45" t="s">
        <v>3618</v>
      </c>
      <c r="J541" s="45" t="s">
        <v>3221</v>
      </c>
      <c r="K541" s="45" t="s">
        <v>4782</v>
      </c>
      <c r="L541" s="45" t="s">
        <v>556</v>
      </c>
      <c r="M541" s="45">
        <v>146</v>
      </c>
      <c r="N541" s="45">
        <v>4.0999999999999996</v>
      </c>
      <c r="O541" s="45"/>
      <c r="P541" s="45">
        <v>70</v>
      </c>
      <c r="Q541" s="45" t="s">
        <v>3222</v>
      </c>
      <c r="R541" s="45" t="b">
        <v>0</v>
      </c>
      <c r="S541" s="45"/>
      <c r="T541" s="45">
        <v>5</v>
      </c>
      <c r="U541" s="45">
        <v>0</v>
      </c>
      <c r="V541" s="45">
        <v>7</v>
      </c>
      <c r="W541" s="45">
        <v>7</v>
      </c>
      <c r="X541" s="45">
        <v>1</v>
      </c>
      <c r="Y541" s="45" t="s">
        <v>3223</v>
      </c>
      <c r="Z541" s="45"/>
      <c r="AA541" s="45">
        <v>600</v>
      </c>
      <c r="AB541" s="45" t="b">
        <v>0</v>
      </c>
      <c r="AC541" s="45" t="s">
        <v>3222</v>
      </c>
      <c r="AD541" s="45" t="b">
        <v>0</v>
      </c>
      <c r="AE541" s="45" t="b">
        <v>0</v>
      </c>
      <c r="AF541" s="45" t="b">
        <v>0</v>
      </c>
      <c r="AG541" s="45" t="s">
        <v>3279</v>
      </c>
      <c r="AH541" s="45">
        <v>70</v>
      </c>
      <c r="AI541" s="45" t="b">
        <v>0</v>
      </c>
      <c r="AJ541" s="45" t="b">
        <v>0</v>
      </c>
      <c r="AK541" s="45"/>
      <c r="AL541" s="45" t="b">
        <v>0</v>
      </c>
      <c r="AM541" s="45" t="b">
        <v>0</v>
      </c>
      <c r="AN541" s="45" t="b">
        <v>0</v>
      </c>
      <c r="AO541" s="45"/>
      <c r="AP541" s="45" t="b">
        <v>0</v>
      </c>
      <c r="AQ541" s="45"/>
      <c r="AR541" s="45" t="b">
        <v>0</v>
      </c>
      <c r="AS541" s="45" t="s">
        <v>3226</v>
      </c>
      <c r="AT541" s="45"/>
      <c r="AU541" s="45" t="s">
        <v>3227</v>
      </c>
      <c r="AV541" s="45">
        <v>9.69</v>
      </c>
      <c r="AW541" s="45"/>
      <c r="AX541" s="45" t="b">
        <v>0</v>
      </c>
      <c r="AY541" s="45" t="b">
        <v>0</v>
      </c>
      <c r="AZ541" s="45"/>
      <c r="BA541" s="45"/>
      <c r="BB541" s="45">
        <v>0</v>
      </c>
      <c r="BC541" s="45" t="b">
        <v>0</v>
      </c>
      <c r="BD541" s="45" t="b">
        <v>0</v>
      </c>
      <c r="BE541" s="45">
        <v>7.85</v>
      </c>
      <c r="BF541" s="45"/>
      <c r="BG541" s="45"/>
      <c r="BH541" s="45">
        <v>0</v>
      </c>
      <c r="BI541" s="45" t="s">
        <v>339</v>
      </c>
      <c r="BJ541" s="45"/>
      <c r="BK541" s="45" t="b">
        <v>0</v>
      </c>
      <c r="BL541" s="45" t="s">
        <v>3228</v>
      </c>
      <c r="BM541" s="45" t="s">
        <v>3243</v>
      </c>
      <c r="BN541" s="45">
        <v>167233</v>
      </c>
      <c r="BO541" s="45" t="s">
        <v>3333</v>
      </c>
      <c r="BP541" s="45">
        <v>853</v>
      </c>
      <c r="BQ541" s="45" t="s">
        <v>3334</v>
      </c>
      <c r="BR541" s="45" t="s">
        <v>3246</v>
      </c>
      <c r="BS541" s="45"/>
      <c r="BT541" s="45" t="b">
        <v>0</v>
      </c>
      <c r="BU541" s="45">
        <v>6</v>
      </c>
      <c r="BV541" s="45" t="s">
        <v>4556</v>
      </c>
      <c r="BW541" s="45" t="s">
        <v>3235</v>
      </c>
      <c r="BX541" s="46"/>
      <c r="BY541" s="45"/>
      <c r="BZ541" s="45"/>
      <c r="CA541" s="47">
        <v>46048</v>
      </c>
      <c r="CB541" s="47">
        <v>45035</v>
      </c>
      <c r="CC541" s="45" t="s">
        <v>3336</v>
      </c>
      <c r="CD541" s="45" t="b">
        <v>0</v>
      </c>
      <c r="CE541" s="45" t="b">
        <v>0</v>
      </c>
      <c r="CF541" s="45" t="b">
        <v>0</v>
      </c>
      <c r="CG541" s="45" t="b">
        <v>0</v>
      </c>
      <c r="CH541" s="45"/>
      <c r="CI541" s="45" t="s">
        <v>880</v>
      </c>
      <c r="CJ541" s="45" t="s">
        <v>3370</v>
      </c>
      <c r="CK541" s="45" t="s">
        <v>3371</v>
      </c>
      <c r="CL541" s="45"/>
      <c r="CM541" s="45"/>
      <c r="CN541" s="45"/>
      <c r="CO541" s="45" t="b">
        <v>0</v>
      </c>
      <c r="CP541" s="45" t="s">
        <v>3238</v>
      </c>
      <c r="CQ541" s="45">
        <v>0</v>
      </c>
      <c r="CR541" s="45">
        <v>0</v>
      </c>
      <c r="CS541" s="45">
        <v>0.66180000000000005</v>
      </c>
      <c r="CT541" s="45"/>
      <c r="CU541" s="45"/>
      <c r="CV541" s="45">
        <v>0</v>
      </c>
      <c r="CW541" s="45">
        <v>0</v>
      </c>
      <c r="CX541" s="45">
        <v>0</v>
      </c>
      <c r="CY541" s="45">
        <v>0</v>
      </c>
      <c r="CZ541" s="45"/>
      <c r="DA541" s="45">
        <v>0</v>
      </c>
      <c r="DB541" s="45">
        <v>0</v>
      </c>
      <c r="DC541" s="45"/>
      <c r="DD541" s="45"/>
      <c r="DE541" s="45">
        <v>0</v>
      </c>
      <c r="DF541" s="45">
        <v>0</v>
      </c>
      <c r="DG541" s="45">
        <v>0</v>
      </c>
      <c r="DH541" s="45"/>
      <c r="DI541" s="45"/>
      <c r="DJ541" s="45"/>
      <c r="DK541" s="45"/>
      <c r="DL541" s="45">
        <v>0</v>
      </c>
      <c r="DM541" s="45"/>
      <c r="DN541" s="13"/>
      <c r="DO541" s="13">
        <v>0</v>
      </c>
      <c r="DP541" s="13"/>
    </row>
    <row r="542" spans="1:120" hidden="1">
      <c r="A542" s="45" t="s">
        <v>16</v>
      </c>
      <c r="B542" s="45" t="s">
        <v>2768</v>
      </c>
      <c r="C542" s="45" t="s">
        <v>4772</v>
      </c>
      <c r="D542" s="45"/>
      <c r="E542" s="45">
        <v>51437</v>
      </c>
      <c r="F542" s="45">
        <v>4260278551437</v>
      </c>
      <c r="G542" s="46"/>
      <c r="H542" s="45" t="s">
        <v>781</v>
      </c>
      <c r="I542" s="45" t="s">
        <v>3618</v>
      </c>
      <c r="J542" s="45" t="s">
        <v>3221</v>
      </c>
      <c r="K542" s="45" t="s">
        <v>4783</v>
      </c>
      <c r="L542" s="45" t="s">
        <v>556</v>
      </c>
      <c r="M542" s="45">
        <v>179</v>
      </c>
      <c r="N542" s="45">
        <v>4.0999999999999996</v>
      </c>
      <c r="O542" s="45"/>
      <c r="P542" s="45">
        <v>56</v>
      </c>
      <c r="Q542" s="45" t="s">
        <v>3222</v>
      </c>
      <c r="R542" s="45" t="b">
        <v>0</v>
      </c>
      <c r="S542" s="45"/>
      <c r="T542" s="45">
        <v>0</v>
      </c>
      <c r="U542" s="45">
        <v>320</v>
      </c>
      <c r="V542" s="45">
        <v>1</v>
      </c>
      <c r="W542" s="45">
        <v>0</v>
      </c>
      <c r="X542" s="45">
        <v>1</v>
      </c>
      <c r="Y542" s="45" t="s">
        <v>3249</v>
      </c>
      <c r="Z542" s="45"/>
      <c r="AA542" s="45">
        <v>0</v>
      </c>
      <c r="AB542" s="45" t="b">
        <v>0</v>
      </c>
      <c r="AC542" s="45" t="b">
        <v>0</v>
      </c>
      <c r="AD542" s="45" t="b">
        <v>0</v>
      </c>
      <c r="AE542" s="45" t="b">
        <v>0</v>
      </c>
      <c r="AF542" s="45" t="b">
        <v>0</v>
      </c>
      <c r="AG542" s="45"/>
      <c r="AH542" s="45">
        <v>15</v>
      </c>
      <c r="AI542" s="45" t="b">
        <v>0</v>
      </c>
      <c r="AJ542" s="45" t="b">
        <v>0</v>
      </c>
      <c r="AK542" s="45"/>
      <c r="AL542" s="45" t="b">
        <v>0</v>
      </c>
      <c r="AM542" s="45"/>
      <c r="AN542" s="45"/>
      <c r="AO542" s="45"/>
      <c r="AP542" s="45"/>
      <c r="AQ542" s="45"/>
      <c r="AR542" s="45"/>
      <c r="AS542" s="45"/>
      <c r="AT542" s="45"/>
      <c r="AU542" s="45" t="s">
        <v>3251</v>
      </c>
      <c r="AV542" s="45">
        <v>37.67</v>
      </c>
      <c r="AW542" s="45"/>
      <c r="AX542" s="45" t="b">
        <v>0</v>
      </c>
      <c r="AY542" s="45"/>
      <c r="AZ542" s="45"/>
      <c r="BA542" s="45"/>
      <c r="BB542" s="45"/>
      <c r="BC542" s="45" t="b">
        <v>0</v>
      </c>
      <c r="BD542" s="45" t="b">
        <v>0</v>
      </c>
      <c r="BE542" s="45"/>
      <c r="BF542" s="45"/>
      <c r="BG542" s="45"/>
      <c r="BH542" s="45">
        <v>0</v>
      </c>
      <c r="BI542" s="45" t="s">
        <v>339</v>
      </c>
      <c r="BJ542" s="45" t="s">
        <v>4784</v>
      </c>
      <c r="BK542" s="45" t="b">
        <v>0</v>
      </c>
      <c r="BL542" s="45" t="s">
        <v>3228</v>
      </c>
      <c r="BM542" s="45"/>
      <c r="BN542" s="45">
        <v>311452</v>
      </c>
      <c r="BO542" s="45"/>
      <c r="BP542" s="45"/>
      <c r="BQ542" s="45"/>
      <c r="BR542" s="45" t="s">
        <v>3246</v>
      </c>
      <c r="BS542" s="45"/>
      <c r="BT542" s="45" t="b">
        <v>0</v>
      </c>
      <c r="BU542" s="45">
        <v>6</v>
      </c>
      <c r="BV542" s="45" t="s">
        <v>4785</v>
      </c>
      <c r="BW542" s="45" t="s">
        <v>3235</v>
      </c>
      <c r="BX542" s="46"/>
      <c r="BY542" s="45"/>
      <c r="BZ542" s="45"/>
      <c r="CA542" s="47">
        <v>46048</v>
      </c>
      <c r="CB542" s="47">
        <v>45077</v>
      </c>
      <c r="CC542" s="45" t="s">
        <v>3336</v>
      </c>
      <c r="CD542" s="45" t="b">
        <v>0</v>
      </c>
      <c r="CE542" s="45" t="b">
        <v>0</v>
      </c>
      <c r="CF542" s="45" t="b">
        <v>0</v>
      </c>
      <c r="CG542" s="45" t="b">
        <v>0</v>
      </c>
      <c r="CH542" s="45"/>
      <c r="CI542" s="45" t="s">
        <v>880</v>
      </c>
      <c r="CJ542" s="45" t="s">
        <v>3371</v>
      </c>
      <c r="CK542" s="45" t="s">
        <v>3371</v>
      </c>
      <c r="CL542" s="45"/>
      <c r="CM542" s="45"/>
      <c r="CN542" s="45"/>
      <c r="CO542" s="45" t="b">
        <v>0</v>
      </c>
      <c r="CP542" s="45" t="s">
        <v>3238</v>
      </c>
      <c r="CQ542" s="45">
        <v>0</v>
      </c>
      <c r="CR542" s="45">
        <v>0</v>
      </c>
      <c r="CS542" s="45"/>
      <c r="CT542" s="45"/>
      <c r="CU542" s="45"/>
      <c r="CV542" s="45">
        <v>0</v>
      </c>
      <c r="CW542" s="45"/>
      <c r="CX542" s="45"/>
      <c r="CY542" s="45">
        <v>0</v>
      </c>
      <c r="CZ542" s="45"/>
      <c r="DA542" s="45"/>
      <c r="DB542" s="45"/>
      <c r="DC542" s="45"/>
      <c r="DD542" s="45"/>
      <c r="DE542" s="45"/>
      <c r="DF542" s="45"/>
      <c r="DG542" s="45"/>
      <c r="DH542" s="45"/>
      <c r="DI542" s="45"/>
      <c r="DJ542" s="45"/>
      <c r="DK542" s="45"/>
      <c r="DL542" s="45"/>
      <c r="DM542" s="45"/>
      <c r="DN542" s="13">
        <v>0</v>
      </c>
      <c r="DO542" s="13">
        <v>0</v>
      </c>
      <c r="DP542" s="13">
        <v>1</v>
      </c>
    </row>
    <row r="543" spans="1:120" hidden="1">
      <c r="A543" s="45" t="s">
        <v>16</v>
      </c>
      <c r="B543" s="45" t="s">
        <v>2770</v>
      </c>
      <c r="C543" s="46"/>
      <c r="D543" s="45"/>
      <c r="E543" s="45" t="s">
        <v>4786</v>
      </c>
      <c r="F543" s="45">
        <v>4260278552618</v>
      </c>
      <c r="G543" s="46"/>
      <c r="H543" s="45" t="s">
        <v>337</v>
      </c>
      <c r="I543" s="45" t="s">
        <v>4787</v>
      </c>
      <c r="J543" s="45" t="s">
        <v>3221</v>
      </c>
      <c r="K543" s="45" t="s">
        <v>4788</v>
      </c>
      <c r="L543" s="45" t="s">
        <v>296</v>
      </c>
      <c r="M543" s="45">
        <v>15</v>
      </c>
      <c r="N543" s="45">
        <v>4.4000000000000004</v>
      </c>
      <c r="O543" s="45"/>
      <c r="P543" s="45">
        <v>38</v>
      </c>
      <c r="Q543" s="45" t="s">
        <v>3222</v>
      </c>
      <c r="R543" s="45" t="b">
        <v>0</v>
      </c>
      <c r="S543" s="45"/>
      <c r="T543" s="45">
        <v>3</v>
      </c>
      <c r="U543" s="45">
        <v>272</v>
      </c>
      <c r="V543" s="45">
        <v>5</v>
      </c>
      <c r="W543" s="45">
        <v>5</v>
      </c>
      <c r="X543" s="45">
        <v>0</v>
      </c>
      <c r="Y543" s="45" t="s">
        <v>3249</v>
      </c>
      <c r="Z543" s="45"/>
      <c r="AA543" s="45">
        <v>52618</v>
      </c>
      <c r="AB543" s="45" t="b">
        <v>0</v>
      </c>
      <c r="AC543" s="45" t="b">
        <v>0</v>
      </c>
      <c r="AD543" s="45" t="b">
        <v>0</v>
      </c>
      <c r="AE543" s="45" t="b">
        <v>0</v>
      </c>
      <c r="AF543" s="45" t="b">
        <v>0</v>
      </c>
      <c r="AG543" s="45" t="s">
        <v>3279</v>
      </c>
      <c r="AH543" s="45">
        <v>40</v>
      </c>
      <c r="AI543" s="45" t="b">
        <v>0</v>
      </c>
      <c r="AJ543" s="45" t="b">
        <v>0</v>
      </c>
      <c r="AK543" s="45"/>
      <c r="AL543" s="45" t="b">
        <v>0</v>
      </c>
      <c r="AM543" s="45"/>
      <c r="AN543" s="45"/>
      <c r="AO543" s="45"/>
      <c r="AP543" s="45"/>
      <c r="AQ543" s="45"/>
      <c r="AR543" s="45"/>
      <c r="AS543" s="45"/>
      <c r="AT543" s="45"/>
      <c r="AU543" s="45" t="s">
        <v>3251</v>
      </c>
      <c r="AV543" s="45">
        <v>23.86</v>
      </c>
      <c r="AW543" s="45"/>
      <c r="AX543" s="45" t="b">
        <v>0</v>
      </c>
      <c r="AY543" s="45" t="b">
        <v>0</v>
      </c>
      <c r="AZ543" s="45"/>
      <c r="BA543" s="45"/>
      <c r="BB543" s="45">
        <v>0</v>
      </c>
      <c r="BC543" s="45" t="b">
        <v>0</v>
      </c>
      <c r="BD543" s="45" t="b">
        <v>0</v>
      </c>
      <c r="BE543" s="45">
        <v>23.86</v>
      </c>
      <c r="BF543" s="45"/>
      <c r="BG543" s="45"/>
      <c r="BH543" s="45">
        <v>0</v>
      </c>
      <c r="BI543" s="45" t="s">
        <v>339</v>
      </c>
      <c r="BJ543" s="45"/>
      <c r="BK543" s="45" t="b">
        <v>0</v>
      </c>
      <c r="BL543" s="45" t="s">
        <v>3228</v>
      </c>
      <c r="BM543" s="45" t="s">
        <v>3243</v>
      </c>
      <c r="BN543" s="46"/>
      <c r="BO543" s="45" t="s">
        <v>4789</v>
      </c>
      <c r="BP543" s="45"/>
      <c r="BQ543" s="45" t="s">
        <v>4790</v>
      </c>
      <c r="BR543" s="45" t="s">
        <v>3246</v>
      </c>
      <c r="BS543" s="45"/>
      <c r="BT543" s="45" t="b">
        <v>0</v>
      </c>
      <c r="BU543" s="45">
        <v>1</v>
      </c>
      <c r="BV543" s="45" t="s">
        <v>3307</v>
      </c>
      <c r="BW543" s="45"/>
      <c r="BX543" s="45"/>
      <c r="BY543" s="45"/>
      <c r="BZ543" s="45"/>
      <c r="CA543" s="47">
        <v>46048</v>
      </c>
      <c r="CB543" s="47">
        <v>45077</v>
      </c>
      <c r="CC543" s="45" t="s">
        <v>3909</v>
      </c>
      <c r="CD543" s="45" t="b">
        <v>0</v>
      </c>
      <c r="CE543" s="45" t="b">
        <v>0</v>
      </c>
      <c r="CF543" s="45" t="b">
        <v>0</v>
      </c>
      <c r="CG543" s="45" t="b">
        <v>0</v>
      </c>
      <c r="CH543" s="45"/>
      <c r="CI543" s="45" t="s">
        <v>880</v>
      </c>
      <c r="CJ543" s="45" t="s">
        <v>4716</v>
      </c>
      <c r="CK543" s="45" t="s">
        <v>4716</v>
      </c>
      <c r="CL543" s="45"/>
      <c r="CM543" s="45"/>
      <c r="CN543" s="45"/>
      <c r="CO543" s="45" t="b">
        <v>0</v>
      </c>
      <c r="CP543" s="45" t="s">
        <v>3238</v>
      </c>
      <c r="CQ543" s="45">
        <v>0</v>
      </c>
      <c r="CR543" s="45">
        <v>0</v>
      </c>
      <c r="CS543" s="45"/>
      <c r="CT543" s="45"/>
      <c r="CU543" s="45"/>
      <c r="CV543" s="45">
        <v>0</v>
      </c>
      <c r="CW543" s="45"/>
      <c r="CX543" s="45"/>
      <c r="CY543" s="45">
        <v>0</v>
      </c>
      <c r="CZ543" s="45"/>
      <c r="DA543" s="45"/>
      <c r="DB543" s="45"/>
      <c r="DC543" s="45"/>
      <c r="DD543" s="45"/>
      <c r="DE543" s="45"/>
      <c r="DF543" s="45"/>
      <c r="DG543" s="45"/>
      <c r="DH543" s="45"/>
      <c r="DI543" s="45"/>
      <c r="DJ543" s="45"/>
      <c r="DK543" s="45"/>
      <c r="DL543" s="45"/>
      <c r="DM543" s="45"/>
      <c r="DN543" s="13">
        <v>0</v>
      </c>
      <c r="DO543" s="13">
        <v>0</v>
      </c>
      <c r="DP543" s="13"/>
    </row>
    <row r="544" spans="1:120" hidden="1">
      <c r="A544" s="45" t="s">
        <v>16</v>
      </c>
      <c r="B544" s="45" t="s">
        <v>2720</v>
      </c>
      <c r="C544" s="45" t="s">
        <v>4709</v>
      </c>
      <c r="D544" s="45"/>
      <c r="E544" s="45" t="s">
        <v>4791</v>
      </c>
      <c r="F544" s="45">
        <v>4260278552670</v>
      </c>
      <c r="G544" s="46"/>
      <c r="H544" s="45" t="s">
        <v>337</v>
      </c>
      <c r="I544" s="45" t="s">
        <v>3276</v>
      </c>
      <c r="J544" s="45" t="s">
        <v>3221</v>
      </c>
      <c r="K544" s="45" t="s">
        <v>4792</v>
      </c>
      <c r="L544" s="45" t="s">
        <v>309</v>
      </c>
      <c r="M544" s="45">
        <v>194</v>
      </c>
      <c r="N544" s="45">
        <v>3.8</v>
      </c>
      <c r="O544" s="45">
        <v>3.6</v>
      </c>
      <c r="P544" s="45">
        <v>127</v>
      </c>
      <c r="Q544" s="45" t="s">
        <v>3222</v>
      </c>
      <c r="R544" s="45" t="b">
        <v>0</v>
      </c>
      <c r="S544" s="45"/>
      <c r="T544" s="45">
        <v>5</v>
      </c>
      <c r="U544" s="45">
        <v>0</v>
      </c>
      <c r="V544" s="45">
        <v>7</v>
      </c>
      <c r="W544" s="45">
        <v>7</v>
      </c>
      <c r="X544" s="45">
        <v>3</v>
      </c>
      <c r="Y544" s="45" t="s">
        <v>3223</v>
      </c>
      <c r="Z544" s="45" t="s">
        <v>4793</v>
      </c>
      <c r="AA544" s="45">
        <v>1</v>
      </c>
      <c r="AB544" s="45" t="b">
        <v>0</v>
      </c>
      <c r="AC544" s="45" t="s">
        <v>3222</v>
      </c>
      <c r="AD544" s="45" t="b">
        <v>0</v>
      </c>
      <c r="AE544" s="45" t="b">
        <v>0</v>
      </c>
      <c r="AF544" s="45" t="b">
        <v>0</v>
      </c>
      <c r="AG544" s="45" t="s">
        <v>3279</v>
      </c>
      <c r="AH544" s="45">
        <v>65</v>
      </c>
      <c r="AI544" s="45" t="b">
        <v>0</v>
      </c>
      <c r="AJ544" s="45" t="b">
        <v>0</v>
      </c>
      <c r="AK544" s="45"/>
      <c r="AL544" s="45" t="b">
        <v>0</v>
      </c>
      <c r="AM544" s="45" t="s">
        <v>3222</v>
      </c>
      <c r="AN544" s="45" t="s">
        <v>3222</v>
      </c>
      <c r="AO544" s="45"/>
      <c r="AP544" s="45" t="b">
        <v>0</v>
      </c>
      <c r="AQ544" s="45" t="s">
        <v>3222</v>
      </c>
      <c r="AR544" s="45" t="b">
        <v>0</v>
      </c>
      <c r="AS544" s="45" t="s">
        <v>3226</v>
      </c>
      <c r="AT544" s="45"/>
      <c r="AU544" s="45" t="s">
        <v>3227</v>
      </c>
      <c r="AV544" s="45">
        <v>10.199999999999999</v>
      </c>
      <c r="AW544" s="45"/>
      <c r="AX544" s="45" t="b">
        <v>0</v>
      </c>
      <c r="AY544" s="45" t="b">
        <v>0</v>
      </c>
      <c r="AZ544" s="45"/>
      <c r="BA544" s="45"/>
      <c r="BB544" s="45">
        <v>0</v>
      </c>
      <c r="BC544" s="45" t="b">
        <v>0</v>
      </c>
      <c r="BD544" s="45" t="b">
        <v>0</v>
      </c>
      <c r="BE544" s="45">
        <v>9.99</v>
      </c>
      <c r="BF544" s="45"/>
      <c r="BG544" s="45"/>
      <c r="BH544" s="45">
        <v>0</v>
      </c>
      <c r="BI544" s="45" t="s">
        <v>339</v>
      </c>
      <c r="BJ544" s="45"/>
      <c r="BK544" s="45" t="b">
        <v>0</v>
      </c>
      <c r="BL544" s="45" t="s">
        <v>3228</v>
      </c>
      <c r="BM544" s="45" t="s">
        <v>3243</v>
      </c>
      <c r="BN544" s="45">
        <v>48548</v>
      </c>
      <c r="BO544" s="45" t="s">
        <v>4794</v>
      </c>
      <c r="BP544" s="45">
        <v>1048</v>
      </c>
      <c r="BQ544" s="45" t="s">
        <v>4795</v>
      </c>
      <c r="BR544" s="45" t="s">
        <v>3448</v>
      </c>
      <c r="BS544" s="45" t="s">
        <v>3233</v>
      </c>
      <c r="BT544" s="45" t="b">
        <v>0</v>
      </c>
      <c r="BU544" s="45">
        <v>3</v>
      </c>
      <c r="BV544" s="45" t="s">
        <v>4796</v>
      </c>
      <c r="BW544" s="45" t="s">
        <v>3235</v>
      </c>
      <c r="BX544" s="46"/>
      <c r="BY544" s="45"/>
      <c r="BZ544" s="45"/>
      <c r="CA544" s="47">
        <v>46048</v>
      </c>
      <c r="CB544" s="47">
        <v>45077</v>
      </c>
      <c r="CC544" s="45" t="s">
        <v>3336</v>
      </c>
      <c r="CD544" s="45" t="b">
        <v>0</v>
      </c>
      <c r="CE544" s="45" t="b">
        <v>0</v>
      </c>
      <c r="CF544" s="45" t="b">
        <v>0</v>
      </c>
      <c r="CG544" s="45" t="b">
        <v>0</v>
      </c>
      <c r="CH544" s="45"/>
      <c r="CI544" s="45" t="s">
        <v>337</v>
      </c>
      <c r="CJ544" s="45" t="s">
        <v>4716</v>
      </c>
      <c r="CK544" s="45" t="s">
        <v>4716</v>
      </c>
      <c r="CL544" s="45"/>
      <c r="CM544" s="45"/>
      <c r="CN544" s="45"/>
      <c r="CO544" s="45" t="b">
        <v>0</v>
      </c>
      <c r="CP544" s="45" t="s">
        <v>3238</v>
      </c>
      <c r="CQ544" s="45">
        <v>0</v>
      </c>
      <c r="CR544" s="45">
        <v>0</v>
      </c>
      <c r="CS544" s="45">
        <v>0.51919999999999999</v>
      </c>
      <c r="CT544" s="45"/>
      <c r="CU544" s="45"/>
      <c r="CV544" s="45">
        <v>0</v>
      </c>
      <c r="CW544" s="45">
        <v>0</v>
      </c>
      <c r="CX544" s="45">
        <v>0</v>
      </c>
      <c r="CY544" s="45">
        <v>0</v>
      </c>
      <c r="CZ544" s="45"/>
      <c r="DA544" s="45">
        <v>0</v>
      </c>
      <c r="DB544" s="45">
        <v>0</v>
      </c>
      <c r="DC544" s="45"/>
      <c r="DD544" s="45"/>
      <c r="DE544" s="45">
        <v>0</v>
      </c>
      <c r="DF544" s="45">
        <v>0</v>
      </c>
      <c r="DG544" s="45">
        <v>0</v>
      </c>
      <c r="DH544" s="45"/>
      <c r="DI544" s="45"/>
      <c r="DJ544" s="45"/>
      <c r="DK544" s="45"/>
      <c r="DL544" s="45">
        <v>0</v>
      </c>
      <c r="DM544" s="45">
        <v>1</v>
      </c>
      <c r="DN544" s="13">
        <v>0</v>
      </c>
      <c r="DO544" s="13">
        <v>0</v>
      </c>
      <c r="DP544" s="13"/>
    </row>
    <row r="545" spans="1:120" hidden="1">
      <c r="A545" s="45" t="s">
        <v>16</v>
      </c>
      <c r="B545" s="45" t="s">
        <v>2610</v>
      </c>
      <c r="C545" s="45" t="s">
        <v>3904</v>
      </c>
      <c r="D545" s="45"/>
      <c r="E545" s="45">
        <v>11904</v>
      </c>
      <c r="F545" s="45">
        <v>4059779011904</v>
      </c>
      <c r="G545" s="46"/>
      <c r="H545" s="45" t="s">
        <v>337</v>
      </c>
      <c r="I545" s="45" t="s">
        <v>3276</v>
      </c>
      <c r="J545" s="45" t="s">
        <v>3221</v>
      </c>
      <c r="K545" s="45" t="s">
        <v>4797</v>
      </c>
      <c r="L545" s="45" t="s">
        <v>296</v>
      </c>
      <c r="M545" s="45">
        <v>5</v>
      </c>
      <c r="N545" s="45">
        <v>3.2</v>
      </c>
      <c r="O545" s="45"/>
      <c r="P545" s="45">
        <v>151</v>
      </c>
      <c r="Q545" s="45" t="s">
        <v>3222</v>
      </c>
      <c r="R545" s="45" t="b">
        <v>0</v>
      </c>
      <c r="S545" s="45"/>
      <c r="T545" s="45">
        <v>5</v>
      </c>
      <c r="U545" s="45">
        <v>0</v>
      </c>
      <c r="V545" s="45">
        <v>6</v>
      </c>
      <c r="W545" s="45">
        <v>6</v>
      </c>
      <c r="X545" s="45">
        <v>1</v>
      </c>
      <c r="Y545" s="45" t="s">
        <v>3223</v>
      </c>
      <c r="Z545" s="45" t="s">
        <v>4798</v>
      </c>
      <c r="AA545" s="45">
        <v>400</v>
      </c>
      <c r="AB545" s="45" t="b">
        <v>0</v>
      </c>
      <c r="AC545" s="45" t="s">
        <v>3222</v>
      </c>
      <c r="AD545" s="45" t="b">
        <v>0</v>
      </c>
      <c r="AE545" s="45" t="b">
        <v>0</v>
      </c>
      <c r="AF545" s="45" t="b">
        <v>0</v>
      </c>
      <c r="AG545" s="45" t="s">
        <v>3279</v>
      </c>
      <c r="AH545" s="45">
        <v>55</v>
      </c>
      <c r="AI545" s="45" t="b">
        <v>0</v>
      </c>
      <c r="AJ545" s="45" t="b">
        <v>0</v>
      </c>
      <c r="AK545" s="45"/>
      <c r="AL545" s="45" t="b">
        <v>0</v>
      </c>
      <c r="AM545" s="45" t="b">
        <v>0</v>
      </c>
      <c r="AN545" s="45" t="s">
        <v>3222</v>
      </c>
      <c r="AO545" s="45"/>
      <c r="AP545" s="45" t="s">
        <v>3222</v>
      </c>
      <c r="AQ545" s="45" t="s">
        <v>3222</v>
      </c>
      <c r="AR545" s="45" t="s">
        <v>3222</v>
      </c>
      <c r="AS545" s="45" t="s">
        <v>3226</v>
      </c>
      <c r="AT545" s="45"/>
      <c r="AU545" s="45" t="s">
        <v>3227</v>
      </c>
      <c r="AV545" s="45">
        <v>3.99</v>
      </c>
      <c r="AW545" s="45"/>
      <c r="AX545" s="45" t="b">
        <v>0</v>
      </c>
      <c r="AY545" s="45" t="b">
        <v>0</v>
      </c>
      <c r="AZ545" s="45"/>
      <c r="BA545" s="45"/>
      <c r="BB545" s="45">
        <v>0</v>
      </c>
      <c r="BC545" s="45" t="b">
        <v>0</v>
      </c>
      <c r="BD545" s="45" t="b">
        <v>0</v>
      </c>
      <c r="BE545" s="45">
        <v>3.99</v>
      </c>
      <c r="BF545" s="45"/>
      <c r="BG545" s="45"/>
      <c r="BH545" s="45">
        <v>0</v>
      </c>
      <c r="BI545" s="45" t="s">
        <v>339</v>
      </c>
      <c r="BJ545" s="45"/>
      <c r="BK545" s="45" t="b">
        <v>0</v>
      </c>
      <c r="BL545" s="45" t="s">
        <v>3228</v>
      </c>
      <c r="BM545" s="45" t="s">
        <v>3243</v>
      </c>
      <c r="BN545" s="45">
        <v>21261</v>
      </c>
      <c r="BO545" s="45" t="s">
        <v>3333</v>
      </c>
      <c r="BP545" s="45">
        <v>105</v>
      </c>
      <c r="BQ545" s="45" t="s">
        <v>3334</v>
      </c>
      <c r="BR545" s="45" t="s">
        <v>3256</v>
      </c>
      <c r="BS545" s="45" t="s">
        <v>3233</v>
      </c>
      <c r="BT545" s="45" t="b">
        <v>0</v>
      </c>
      <c r="BU545" s="45">
        <v>14</v>
      </c>
      <c r="BV545" s="45" t="s">
        <v>3908</v>
      </c>
      <c r="BW545" s="45" t="s">
        <v>3235</v>
      </c>
      <c r="BX545" s="46"/>
      <c r="BY545" s="45"/>
      <c r="BZ545" s="45"/>
      <c r="CA545" s="47">
        <v>46048</v>
      </c>
      <c r="CB545" s="47">
        <v>45035</v>
      </c>
      <c r="CC545" s="45" t="s">
        <v>3909</v>
      </c>
      <c r="CD545" s="45" t="b">
        <v>0</v>
      </c>
      <c r="CE545" s="45" t="b">
        <v>0</v>
      </c>
      <c r="CF545" s="45" t="b">
        <v>0</v>
      </c>
      <c r="CG545" s="45" t="b">
        <v>0</v>
      </c>
      <c r="CH545" s="45"/>
      <c r="CI545" s="45" t="s">
        <v>337</v>
      </c>
      <c r="CJ545" s="45" t="s">
        <v>3322</v>
      </c>
      <c r="CK545" s="45" t="s">
        <v>3322</v>
      </c>
      <c r="CL545" s="45"/>
      <c r="CM545" s="45"/>
      <c r="CN545" s="45"/>
      <c r="CO545" s="45" t="b">
        <v>0</v>
      </c>
      <c r="CP545" s="45" t="s">
        <v>3238</v>
      </c>
      <c r="CQ545" s="45">
        <v>0</v>
      </c>
      <c r="CR545" s="45">
        <v>0</v>
      </c>
      <c r="CS545" s="45">
        <v>0.4037</v>
      </c>
      <c r="CT545" s="45"/>
      <c r="CU545" s="45"/>
      <c r="CV545" s="45">
        <v>0</v>
      </c>
      <c r="CW545" s="45">
        <v>0</v>
      </c>
      <c r="CX545" s="45">
        <v>0</v>
      </c>
      <c r="CY545" s="45">
        <v>0</v>
      </c>
      <c r="CZ545" s="45"/>
      <c r="DA545" s="45">
        <v>0</v>
      </c>
      <c r="DB545" s="45">
        <v>0</v>
      </c>
      <c r="DC545" s="45"/>
      <c r="DD545" s="45"/>
      <c r="DE545" s="45">
        <v>0</v>
      </c>
      <c r="DF545" s="45">
        <v>0</v>
      </c>
      <c r="DG545" s="45">
        <v>0</v>
      </c>
      <c r="DH545" s="45"/>
      <c r="DI545" s="45"/>
      <c r="DJ545" s="45"/>
      <c r="DK545" s="45"/>
      <c r="DL545" s="45">
        <v>0</v>
      </c>
      <c r="DM545" s="45"/>
      <c r="DN545" s="13">
        <v>0</v>
      </c>
      <c r="DO545" s="13">
        <v>0</v>
      </c>
      <c r="DP545" s="13"/>
    </row>
    <row r="546" spans="1:120" hidden="1">
      <c r="A546" s="45" t="s">
        <v>16</v>
      </c>
      <c r="B546" s="45" t="s">
        <v>2772</v>
      </c>
      <c r="C546" s="45" t="s">
        <v>4772</v>
      </c>
      <c r="D546" s="45"/>
      <c r="E546" s="45">
        <v>51673</v>
      </c>
      <c r="F546" s="45">
        <v>4260278551673</v>
      </c>
      <c r="G546" s="46"/>
      <c r="H546" s="45" t="s">
        <v>1908</v>
      </c>
      <c r="I546" s="45" t="s">
        <v>3618</v>
      </c>
      <c r="J546" s="45" t="s">
        <v>3221</v>
      </c>
      <c r="K546" s="45" t="s">
        <v>4799</v>
      </c>
      <c r="L546" s="45" t="s">
        <v>556</v>
      </c>
      <c r="M546" s="45">
        <v>231</v>
      </c>
      <c r="N546" s="45">
        <v>4.4000000000000004</v>
      </c>
      <c r="O546" s="45"/>
      <c r="P546" s="45">
        <v>56</v>
      </c>
      <c r="Q546" s="45" t="s">
        <v>3222</v>
      </c>
      <c r="R546" s="45" t="b">
        <v>0</v>
      </c>
      <c r="S546" s="45"/>
      <c r="T546" s="45">
        <v>0</v>
      </c>
      <c r="U546" s="45">
        <v>0</v>
      </c>
      <c r="V546" s="45">
        <v>3</v>
      </c>
      <c r="W546" s="45">
        <v>3</v>
      </c>
      <c r="X546" s="45">
        <v>0</v>
      </c>
      <c r="Y546" s="45" t="s">
        <v>3249</v>
      </c>
      <c r="Z546" s="45"/>
      <c r="AA546" s="45">
        <v>0</v>
      </c>
      <c r="AB546" s="45" t="b">
        <v>0</v>
      </c>
      <c r="AC546" s="45" t="b">
        <v>0</v>
      </c>
      <c r="AD546" s="45" t="b">
        <v>0</v>
      </c>
      <c r="AE546" s="45" t="b">
        <v>0</v>
      </c>
      <c r="AF546" s="45" t="b">
        <v>0</v>
      </c>
      <c r="AG546" s="45"/>
      <c r="AH546" s="45">
        <v>25</v>
      </c>
      <c r="AI546" s="45" t="b">
        <v>0</v>
      </c>
      <c r="AJ546" s="45" t="b">
        <v>0</v>
      </c>
      <c r="AK546" s="45"/>
      <c r="AL546" s="45" t="b">
        <v>0</v>
      </c>
      <c r="AM546" s="45"/>
      <c r="AN546" s="45"/>
      <c r="AO546" s="45"/>
      <c r="AP546" s="45"/>
      <c r="AQ546" s="45"/>
      <c r="AR546" s="45"/>
      <c r="AS546" s="45"/>
      <c r="AT546" s="45"/>
      <c r="AU546" s="45" t="s">
        <v>3251</v>
      </c>
      <c r="AV546" s="46"/>
      <c r="AW546" s="45"/>
      <c r="AX546" s="45" t="b">
        <v>0</v>
      </c>
      <c r="AY546" s="45"/>
      <c r="AZ546" s="45"/>
      <c r="BA546" s="45"/>
      <c r="BB546" s="45"/>
      <c r="BC546" s="45" t="b">
        <v>0</v>
      </c>
      <c r="BD546" s="45" t="b">
        <v>0</v>
      </c>
      <c r="BE546" s="45"/>
      <c r="BF546" s="45"/>
      <c r="BG546" s="45"/>
      <c r="BH546" s="45">
        <v>0</v>
      </c>
      <c r="BI546" s="45" t="s">
        <v>339</v>
      </c>
      <c r="BJ546" s="45"/>
      <c r="BK546" s="45" t="b">
        <v>0</v>
      </c>
      <c r="BL546" s="45"/>
      <c r="BM546" s="45"/>
      <c r="BN546" s="45">
        <v>287757</v>
      </c>
      <c r="BO546" s="45"/>
      <c r="BP546" s="45"/>
      <c r="BQ546" s="45"/>
      <c r="BR546" s="45" t="s">
        <v>3246</v>
      </c>
      <c r="BS546" s="45"/>
      <c r="BT546" s="45" t="b">
        <v>0</v>
      </c>
      <c r="BU546" s="45">
        <v>8</v>
      </c>
      <c r="BV546" s="45" t="s">
        <v>4800</v>
      </c>
      <c r="BW546" s="45" t="s">
        <v>3235</v>
      </c>
      <c r="BX546" s="46"/>
      <c r="BY546" s="45"/>
      <c r="BZ546" s="45"/>
      <c r="CA546" s="47">
        <v>46048</v>
      </c>
      <c r="CB546" s="47">
        <v>45077</v>
      </c>
      <c r="CC546" s="45" t="s">
        <v>4167</v>
      </c>
      <c r="CD546" s="45" t="b">
        <v>0</v>
      </c>
      <c r="CE546" s="45" t="b">
        <v>0</v>
      </c>
      <c r="CF546" s="45" t="b">
        <v>0</v>
      </c>
      <c r="CG546" s="45" t="b">
        <v>0</v>
      </c>
      <c r="CH546" s="45"/>
      <c r="CI546" s="45"/>
      <c r="CJ546" s="45"/>
      <c r="CK546" s="45"/>
      <c r="CL546" s="45"/>
      <c r="CM546" s="45"/>
      <c r="CN546" s="45"/>
      <c r="CO546" s="45" t="b">
        <v>0</v>
      </c>
      <c r="CP546" s="45" t="s">
        <v>3238</v>
      </c>
      <c r="CQ546" s="45">
        <v>0</v>
      </c>
      <c r="CR546" s="45">
        <v>0</v>
      </c>
      <c r="CS546" s="45"/>
      <c r="CT546" s="45"/>
      <c r="CU546" s="45"/>
      <c r="CV546" s="45">
        <v>0</v>
      </c>
      <c r="CW546" s="45"/>
      <c r="CX546" s="45"/>
      <c r="CY546" s="45">
        <v>0</v>
      </c>
      <c r="CZ546" s="45"/>
      <c r="DA546" s="45"/>
      <c r="DB546" s="45"/>
      <c r="DC546" s="45"/>
      <c r="DD546" s="45"/>
      <c r="DE546" s="45"/>
      <c r="DF546" s="45"/>
      <c r="DG546" s="45"/>
      <c r="DH546" s="45"/>
      <c r="DI546" s="45"/>
      <c r="DJ546" s="45"/>
      <c r="DK546" s="45"/>
      <c r="DL546" s="45"/>
      <c r="DM546" s="45"/>
      <c r="DN546" s="13">
        <v>0</v>
      </c>
      <c r="DO546" s="13">
        <v>0</v>
      </c>
      <c r="DP546" s="13">
        <v>0.13</v>
      </c>
    </row>
    <row r="547" spans="1:120" hidden="1">
      <c r="A547" s="45" t="s">
        <v>16</v>
      </c>
      <c r="B547" s="45" t="s">
        <v>2774</v>
      </c>
      <c r="C547" s="45" t="s">
        <v>4801</v>
      </c>
      <c r="D547" s="45"/>
      <c r="E547" s="45" t="s">
        <v>4802</v>
      </c>
      <c r="F547" s="45">
        <v>4260278554728</v>
      </c>
      <c r="G547" s="46"/>
      <c r="H547" s="45" t="s">
        <v>337</v>
      </c>
      <c r="I547" s="45" t="s">
        <v>4803</v>
      </c>
      <c r="J547" s="45" t="s">
        <v>3221</v>
      </c>
      <c r="K547" s="45" t="s">
        <v>4804</v>
      </c>
      <c r="L547" s="45" t="s">
        <v>309</v>
      </c>
      <c r="M547" s="45">
        <v>80</v>
      </c>
      <c r="N547" s="45">
        <v>4.2</v>
      </c>
      <c r="O547" s="45">
        <v>3.5</v>
      </c>
      <c r="P547" s="45">
        <v>35</v>
      </c>
      <c r="Q547" s="45" t="s">
        <v>3222</v>
      </c>
      <c r="R547" s="45" t="b">
        <v>0</v>
      </c>
      <c r="S547" s="45"/>
      <c r="T547" s="45">
        <v>3</v>
      </c>
      <c r="U547" s="45">
        <v>618</v>
      </c>
      <c r="V547" s="45">
        <v>6</v>
      </c>
      <c r="W547" s="45">
        <v>6</v>
      </c>
      <c r="X547" s="45">
        <v>0</v>
      </c>
      <c r="Y547" s="45" t="s">
        <v>3249</v>
      </c>
      <c r="Z547" s="45"/>
      <c r="AA547" s="45">
        <v>1</v>
      </c>
      <c r="AB547" s="45" t="b">
        <v>0</v>
      </c>
      <c r="AC547" s="45" t="b">
        <v>0</v>
      </c>
      <c r="AD547" s="45" t="b">
        <v>0</v>
      </c>
      <c r="AE547" s="45" t="b">
        <v>0</v>
      </c>
      <c r="AF547" s="45" t="b">
        <v>0</v>
      </c>
      <c r="AG547" s="45" t="s">
        <v>3279</v>
      </c>
      <c r="AH547" s="45">
        <v>40</v>
      </c>
      <c r="AI547" s="45" t="b">
        <v>0</v>
      </c>
      <c r="AJ547" s="45" t="b">
        <v>0</v>
      </c>
      <c r="AK547" s="45"/>
      <c r="AL547" s="45" t="b">
        <v>0</v>
      </c>
      <c r="AM547" s="45"/>
      <c r="AN547" s="45"/>
      <c r="AO547" s="45"/>
      <c r="AP547" s="45"/>
      <c r="AQ547" s="45"/>
      <c r="AR547" s="45"/>
      <c r="AS547" s="45"/>
      <c r="AT547" s="45"/>
      <c r="AU547" s="45" t="s">
        <v>3251</v>
      </c>
      <c r="AV547" s="45">
        <v>26.17</v>
      </c>
      <c r="AW547" s="45"/>
      <c r="AX547" s="45" t="b">
        <v>0</v>
      </c>
      <c r="AY547" s="45" t="b">
        <v>0</v>
      </c>
      <c r="AZ547" s="45"/>
      <c r="BA547" s="45"/>
      <c r="BB547" s="45">
        <v>0</v>
      </c>
      <c r="BC547" s="45" t="b">
        <v>0</v>
      </c>
      <c r="BD547" s="45" t="b">
        <v>0</v>
      </c>
      <c r="BE547" s="45"/>
      <c r="BF547" s="45"/>
      <c r="BG547" s="45"/>
      <c r="BH547" s="45">
        <v>0</v>
      </c>
      <c r="BI547" s="45" t="s">
        <v>339</v>
      </c>
      <c r="BJ547" s="45"/>
      <c r="BK547" s="45" t="b">
        <v>0</v>
      </c>
      <c r="BL547" s="45" t="s">
        <v>3228</v>
      </c>
      <c r="BM547" s="45"/>
      <c r="BN547" s="45">
        <v>282959</v>
      </c>
      <c r="BO547" s="45"/>
      <c r="BP547" s="45"/>
      <c r="BQ547" s="45"/>
      <c r="BR547" s="45" t="s">
        <v>3246</v>
      </c>
      <c r="BS547" s="45"/>
      <c r="BT547" s="45" t="b">
        <v>0</v>
      </c>
      <c r="BU547" s="45">
        <v>1</v>
      </c>
      <c r="BV547" s="45" t="s">
        <v>4805</v>
      </c>
      <c r="BW547" s="45" t="s">
        <v>3235</v>
      </c>
      <c r="BX547" s="46"/>
      <c r="BY547" s="45"/>
      <c r="BZ547" s="45"/>
      <c r="CA547" s="47">
        <v>46048</v>
      </c>
      <c r="CB547" s="47">
        <v>45077</v>
      </c>
      <c r="CC547" s="45" t="s">
        <v>3336</v>
      </c>
      <c r="CD547" s="45" t="b">
        <v>0</v>
      </c>
      <c r="CE547" s="45" t="b">
        <v>0</v>
      </c>
      <c r="CF547" s="45" t="b">
        <v>0</v>
      </c>
      <c r="CG547" s="45" t="b">
        <v>0</v>
      </c>
      <c r="CH547" s="45"/>
      <c r="CI547" s="45" t="s">
        <v>4468</v>
      </c>
      <c r="CJ547" s="45" t="s">
        <v>4716</v>
      </c>
      <c r="CK547" s="45" t="s">
        <v>4716</v>
      </c>
      <c r="CL547" s="45"/>
      <c r="CM547" s="45"/>
      <c r="CN547" s="45"/>
      <c r="CO547" s="45" t="b">
        <v>0</v>
      </c>
      <c r="CP547" s="45" t="s">
        <v>3238</v>
      </c>
      <c r="CQ547" s="45">
        <v>0</v>
      </c>
      <c r="CR547" s="45">
        <v>0</v>
      </c>
      <c r="CS547" s="45"/>
      <c r="CT547" s="45"/>
      <c r="CU547" s="45"/>
      <c r="CV547" s="45">
        <v>0</v>
      </c>
      <c r="CW547" s="45"/>
      <c r="CX547" s="45"/>
      <c r="CY547" s="45">
        <v>0</v>
      </c>
      <c r="CZ547" s="45"/>
      <c r="DA547" s="45"/>
      <c r="DB547" s="45"/>
      <c r="DC547" s="45"/>
      <c r="DD547" s="45"/>
      <c r="DE547" s="45"/>
      <c r="DF547" s="45"/>
      <c r="DG547" s="45"/>
      <c r="DH547" s="45"/>
      <c r="DI547" s="45"/>
      <c r="DJ547" s="45"/>
      <c r="DK547" s="45"/>
      <c r="DL547" s="45"/>
      <c r="DM547" s="45"/>
      <c r="DN547" s="13">
        <v>0</v>
      </c>
      <c r="DO547" s="13">
        <v>0</v>
      </c>
      <c r="DP547" s="13"/>
    </row>
    <row r="548" spans="1:120" hidden="1">
      <c r="A548" s="45" t="s">
        <v>16</v>
      </c>
      <c r="B548" s="45" t="s">
        <v>127</v>
      </c>
      <c r="C548" s="45" t="s">
        <v>4709</v>
      </c>
      <c r="D548" s="45"/>
      <c r="E548" s="45">
        <v>58672</v>
      </c>
      <c r="F548" s="45">
        <v>4260278558672</v>
      </c>
      <c r="G548" s="46"/>
      <c r="H548" s="45" t="s">
        <v>337</v>
      </c>
      <c r="I548" s="45" t="s">
        <v>3276</v>
      </c>
      <c r="J548" s="45" t="s">
        <v>3221</v>
      </c>
      <c r="K548" s="45" t="s">
        <v>128</v>
      </c>
      <c r="L548" s="45" t="s">
        <v>309</v>
      </c>
      <c r="M548" s="45">
        <v>668</v>
      </c>
      <c r="N548" s="45">
        <v>4.2</v>
      </c>
      <c r="O548" s="45">
        <v>4.3</v>
      </c>
      <c r="P548" s="45">
        <v>130</v>
      </c>
      <c r="Q548" s="45" t="s">
        <v>3222</v>
      </c>
      <c r="R548" s="45" t="b">
        <v>0</v>
      </c>
      <c r="S548" s="45"/>
      <c r="T548" s="45">
        <v>5</v>
      </c>
      <c r="U548" s="45">
        <v>0</v>
      </c>
      <c r="V548" s="45">
        <v>10</v>
      </c>
      <c r="W548" s="45">
        <v>10</v>
      </c>
      <c r="X548" s="45">
        <v>2</v>
      </c>
      <c r="Y548" s="45" t="s">
        <v>3223</v>
      </c>
      <c r="Z548" s="45" t="s">
        <v>4806</v>
      </c>
      <c r="AA548" s="45">
        <v>6</v>
      </c>
      <c r="AB548" s="45" t="b">
        <v>0</v>
      </c>
      <c r="AC548" s="45" t="s">
        <v>3222</v>
      </c>
      <c r="AD548" s="45" t="b">
        <v>0</v>
      </c>
      <c r="AE548" s="45" t="b">
        <v>0</v>
      </c>
      <c r="AF548" s="45" t="b">
        <v>0</v>
      </c>
      <c r="AG548" s="45" t="s">
        <v>3279</v>
      </c>
      <c r="AH548" s="45">
        <v>80</v>
      </c>
      <c r="AI548" s="45" t="b">
        <v>0</v>
      </c>
      <c r="AJ548" s="45" t="b">
        <v>0</v>
      </c>
      <c r="AK548" s="45"/>
      <c r="AL548" s="45" t="b">
        <v>0</v>
      </c>
      <c r="AM548" s="45" t="b">
        <v>0</v>
      </c>
      <c r="AN548" s="45" t="b">
        <v>0</v>
      </c>
      <c r="AO548" s="45"/>
      <c r="AP548" s="45" t="b">
        <v>0</v>
      </c>
      <c r="AQ548" s="45" t="s">
        <v>3222</v>
      </c>
      <c r="AR548" s="45" t="s">
        <v>3222</v>
      </c>
      <c r="AS548" s="45" t="s">
        <v>3297</v>
      </c>
      <c r="AT548" s="45"/>
      <c r="AU548" s="45" t="s">
        <v>3227</v>
      </c>
      <c r="AV548" s="45">
        <v>14.31</v>
      </c>
      <c r="AW548" s="45"/>
      <c r="AX548" s="45" t="b">
        <v>0</v>
      </c>
      <c r="AY548" s="45"/>
      <c r="AZ548" s="45"/>
      <c r="BA548" s="45"/>
      <c r="BB548" s="45"/>
      <c r="BC548" s="45" t="b">
        <v>0</v>
      </c>
      <c r="BD548" s="45" t="b">
        <v>0</v>
      </c>
      <c r="BE548" s="45">
        <v>14.31</v>
      </c>
      <c r="BF548" s="45">
        <v>17.989999999999998</v>
      </c>
      <c r="BG548" s="45"/>
      <c r="BH548" s="45">
        <v>0</v>
      </c>
      <c r="BI548" s="45" t="s">
        <v>339</v>
      </c>
      <c r="BJ548" s="45"/>
      <c r="BK548" s="45" t="b">
        <v>0</v>
      </c>
      <c r="BL548" s="45" t="s">
        <v>3228</v>
      </c>
      <c r="BM548" s="45"/>
      <c r="BN548" s="45">
        <v>4413</v>
      </c>
      <c r="BO548" s="45"/>
      <c r="BP548" s="45"/>
      <c r="BQ548" s="45"/>
      <c r="BR548" s="45" t="s">
        <v>3246</v>
      </c>
      <c r="BS548" s="45"/>
      <c r="BT548" s="45" t="b">
        <v>0</v>
      </c>
      <c r="BU548" s="45">
        <v>4</v>
      </c>
      <c r="BV548" s="45" t="s">
        <v>4712</v>
      </c>
      <c r="BW548" s="45" t="s">
        <v>3235</v>
      </c>
      <c r="BX548" s="46"/>
      <c r="BY548" s="45"/>
      <c r="BZ548" s="45"/>
      <c r="CA548" s="47">
        <v>46048</v>
      </c>
      <c r="CB548" s="47">
        <v>45035</v>
      </c>
      <c r="CC548" s="45" t="s">
        <v>3336</v>
      </c>
      <c r="CD548" s="45" t="b">
        <v>0</v>
      </c>
      <c r="CE548" s="45" t="b">
        <v>0</v>
      </c>
      <c r="CF548" s="45" t="b">
        <v>0</v>
      </c>
      <c r="CG548" s="45" t="b">
        <v>0</v>
      </c>
      <c r="CH548" s="45"/>
      <c r="CI548" s="45"/>
      <c r="CJ548" s="45"/>
      <c r="CK548" s="45"/>
      <c r="CL548" s="45"/>
      <c r="CM548" s="45">
        <v>20.03</v>
      </c>
      <c r="CN548" s="45"/>
      <c r="CO548" s="45" t="b">
        <v>0</v>
      </c>
      <c r="CP548" s="45" t="s">
        <v>3238</v>
      </c>
      <c r="CQ548" s="45">
        <v>0</v>
      </c>
      <c r="CR548" s="45">
        <v>0</v>
      </c>
      <c r="CS548" s="45">
        <v>0.53680000000000005</v>
      </c>
      <c r="CT548" s="45"/>
      <c r="CU548" s="45"/>
      <c r="CV548" s="45">
        <v>0</v>
      </c>
      <c r="CW548" s="45">
        <v>0</v>
      </c>
      <c r="CX548" s="45">
        <v>0</v>
      </c>
      <c r="CY548" s="45">
        <v>0</v>
      </c>
      <c r="CZ548" s="45">
        <v>0</v>
      </c>
      <c r="DA548" s="45">
        <v>23</v>
      </c>
      <c r="DB548" s="45">
        <v>142.83000000000001</v>
      </c>
      <c r="DC548" s="45">
        <v>14</v>
      </c>
      <c r="DD548" s="45">
        <v>74.03</v>
      </c>
      <c r="DE548" s="45">
        <v>0</v>
      </c>
      <c r="DF548" s="45">
        <v>0</v>
      </c>
      <c r="DG548" s="45">
        <v>0</v>
      </c>
      <c r="DH548" s="45">
        <v>0</v>
      </c>
      <c r="DI548" s="45">
        <v>0</v>
      </c>
      <c r="DJ548" s="45">
        <v>0</v>
      </c>
      <c r="DK548" s="45">
        <v>0</v>
      </c>
      <c r="DL548" s="45">
        <v>0</v>
      </c>
      <c r="DM548" s="45"/>
      <c r="DN548" s="13">
        <v>0</v>
      </c>
      <c r="DO548" s="13">
        <v>0</v>
      </c>
      <c r="DP548" s="13"/>
    </row>
    <row r="549" spans="1:120" hidden="1">
      <c r="A549" s="45" t="s">
        <v>16</v>
      </c>
      <c r="B549" s="45" t="s">
        <v>2085</v>
      </c>
      <c r="C549" s="45" t="s">
        <v>4807</v>
      </c>
      <c r="D549" s="45"/>
      <c r="E549" s="45">
        <v>59235</v>
      </c>
      <c r="F549" s="45">
        <v>4260278559235</v>
      </c>
      <c r="G549" s="46"/>
      <c r="H549" s="45" t="s">
        <v>1955</v>
      </c>
      <c r="I549" s="45" t="s">
        <v>4160</v>
      </c>
      <c r="J549" s="45" t="s">
        <v>3221</v>
      </c>
      <c r="K549" s="45" t="s">
        <v>4808</v>
      </c>
      <c r="L549" s="45" t="s">
        <v>300</v>
      </c>
      <c r="M549" s="45">
        <v>8</v>
      </c>
      <c r="N549" s="45">
        <v>4.8</v>
      </c>
      <c r="O549" s="45"/>
      <c r="P549" s="45">
        <v>80</v>
      </c>
      <c r="Q549" s="45" t="s">
        <v>3222</v>
      </c>
      <c r="R549" s="45" t="b">
        <v>0</v>
      </c>
      <c r="S549" s="45"/>
      <c r="T549" s="45">
        <v>5</v>
      </c>
      <c r="U549" s="45">
        <v>0</v>
      </c>
      <c r="V549" s="45">
        <v>4</v>
      </c>
      <c r="W549" s="45">
        <v>4</v>
      </c>
      <c r="X549" s="45">
        <v>0</v>
      </c>
      <c r="Y549" s="45" t="s">
        <v>3249</v>
      </c>
      <c r="Z549" s="45"/>
      <c r="AA549" s="45">
        <v>0</v>
      </c>
      <c r="AB549" s="45" t="b">
        <v>0</v>
      </c>
      <c r="AC549" s="45" t="b">
        <v>0</v>
      </c>
      <c r="AD549" s="45" t="b">
        <v>0</v>
      </c>
      <c r="AE549" s="45" t="b">
        <v>0</v>
      </c>
      <c r="AF549" s="45" t="b">
        <v>0</v>
      </c>
      <c r="AG549" s="45"/>
      <c r="AH549" s="45">
        <v>55</v>
      </c>
      <c r="AI549" s="45" t="b">
        <v>0</v>
      </c>
      <c r="AJ549" s="45" t="b">
        <v>0</v>
      </c>
      <c r="AK549" s="45"/>
      <c r="AL549" s="45" t="b">
        <v>0</v>
      </c>
      <c r="AM549" s="45"/>
      <c r="AN549" s="45"/>
      <c r="AO549" s="45"/>
      <c r="AP549" s="45"/>
      <c r="AQ549" s="45"/>
      <c r="AR549" s="45"/>
      <c r="AS549" s="45"/>
      <c r="AT549" s="45"/>
      <c r="AU549" s="45" t="s">
        <v>3251</v>
      </c>
      <c r="AV549" s="45">
        <v>11.13</v>
      </c>
      <c r="AW549" s="45" t="s">
        <v>76</v>
      </c>
      <c r="AX549" s="45" t="b">
        <v>0</v>
      </c>
      <c r="AY549" s="45" t="b">
        <v>0</v>
      </c>
      <c r="AZ549" s="45"/>
      <c r="BA549" s="45"/>
      <c r="BB549" s="45">
        <v>0</v>
      </c>
      <c r="BC549" s="45" t="s">
        <v>3222</v>
      </c>
      <c r="BD549" s="45" t="s">
        <v>3222</v>
      </c>
      <c r="BE549" s="45">
        <v>11.13</v>
      </c>
      <c r="BF549" s="45"/>
      <c r="BG549" s="45"/>
      <c r="BH549" s="45">
        <v>1</v>
      </c>
      <c r="BI549" s="45" t="s">
        <v>330</v>
      </c>
      <c r="BJ549" s="45"/>
      <c r="BK549" s="45" t="s">
        <v>3222</v>
      </c>
      <c r="BL549" s="45" t="s">
        <v>3228</v>
      </c>
      <c r="BM549" s="45" t="s">
        <v>3243</v>
      </c>
      <c r="BN549" s="45">
        <v>539070</v>
      </c>
      <c r="BO549" s="45" t="s">
        <v>4165</v>
      </c>
      <c r="BP549" s="45"/>
      <c r="BQ549" s="45" t="s">
        <v>4166</v>
      </c>
      <c r="BR549" s="45" t="s">
        <v>3246</v>
      </c>
      <c r="BS549" s="45"/>
      <c r="BT549" s="45" t="b">
        <v>0</v>
      </c>
      <c r="BU549" s="45">
        <v>1</v>
      </c>
      <c r="BV549" s="45" t="s">
        <v>4809</v>
      </c>
      <c r="BW549" s="45" t="s">
        <v>3235</v>
      </c>
      <c r="BX549" s="46"/>
      <c r="BY549" s="45"/>
      <c r="BZ549" s="45"/>
      <c r="CA549" s="47">
        <v>46048</v>
      </c>
      <c r="CB549" s="47">
        <v>45077</v>
      </c>
      <c r="CC549" s="45" t="s">
        <v>4039</v>
      </c>
      <c r="CD549" s="45" t="b">
        <v>0</v>
      </c>
      <c r="CE549" s="45" t="b">
        <v>0</v>
      </c>
      <c r="CF549" s="45" t="b">
        <v>0</v>
      </c>
      <c r="CG549" s="45" t="b">
        <v>0</v>
      </c>
      <c r="CH549" s="45"/>
      <c r="CI549" s="45" t="s">
        <v>337</v>
      </c>
      <c r="CJ549" s="45" t="s">
        <v>3371</v>
      </c>
      <c r="CK549" s="45" t="s">
        <v>3371</v>
      </c>
      <c r="CL549" s="45"/>
      <c r="CM549" s="45"/>
      <c r="CN549" s="45"/>
      <c r="CO549" s="45" t="s">
        <v>3222</v>
      </c>
      <c r="CP549" s="45" t="s">
        <v>3238</v>
      </c>
      <c r="CQ549" s="45">
        <v>0</v>
      </c>
      <c r="CR549" s="45">
        <v>0</v>
      </c>
      <c r="CS549" s="45">
        <v>0.54149999999999998</v>
      </c>
      <c r="CT549" s="45"/>
      <c r="CU549" s="45"/>
      <c r="CV549" s="45">
        <v>1</v>
      </c>
      <c r="CW549" s="45"/>
      <c r="CX549" s="45"/>
      <c r="CY549" s="45">
        <v>0</v>
      </c>
      <c r="CZ549" s="45"/>
      <c r="DA549" s="45"/>
      <c r="DB549" s="45"/>
      <c r="DC549" s="45"/>
      <c r="DD549" s="45"/>
      <c r="DE549" s="45"/>
      <c r="DF549" s="45"/>
      <c r="DG549" s="45"/>
      <c r="DH549" s="45"/>
      <c r="DI549" s="45"/>
      <c r="DJ549" s="45"/>
      <c r="DK549" s="45"/>
      <c r="DL549" s="45"/>
      <c r="DM549" s="45"/>
      <c r="DN549" s="13"/>
      <c r="DO549" s="13"/>
      <c r="DP549" s="13"/>
    </row>
    <row r="550" spans="1:120" hidden="1">
      <c r="A550" s="45" t="s">
        <v>16</v>
      </c>
      <c r="B550" s="45" t="s">
        <v>2341</v>
      </c>
      <c r="C550" s="45" t="s">
        <v>3795</v>
      </c>
      <c r="D550" s="45"/>
      <c r="E550" s="45" t="s">
        <v>4810</v>
      </c>
      <c r="F550" s="45">
        <v>42602785589</v>
      </c>
      <c r="G550" s="46"/>
      <c r="H550" s="45" t="s">
        <v>242</v>
      </c>
      <c r="I550" s="45" t="s">
        <v>3494</v>
      </c>
      <c r="J550" s="45" t="s">
        <v>3221</v>
      </c>
      <c r="K550" s="45" t="s">
        <v>4811</v>
      </c>
      <c r="L550" s="45" t="s">
        <v>242</v>
      </c>
      <c r="M550" s="45">
        <v>2647</v>
      </c>
      <c r="N550" s="45">
        <v>4.2</v>
      </c>
      <c r="O550" s="45">
        <v>4.0999999999999996</v>
      </c>
      <c r="P550" s="45">
        <v>193</v>
      </c>
      <c r="Q550" s="45" t="s">
        <v>3222</v>
      </c>
      <c r="R550" s="45" t="b">
        <v>0</v>
      </c>
      <c r="S550" s="45"/>
      <c r="T550" s="45">
        <v>5</v>
      </c>
      <c r="U550" s="45">
        <v>0</v>
      </c>
      <c r="V550" s="45">
        <v>11</v>
      </c>
      <c r="W550" s="45">
        <v>11</v>
      </c>
      <c r="X550" s="45">
        <v>1</v>
      </c>
      <c r="Y550" s="45" t="s">
        <v>3223</v>
      </c>
      <c r="Z550" s="45" t="s">
        <v>3798</v>
      </c>
      <c r="AA550" s="45">
        <v>0</v>
      </c>
      <c r="AB550" s="45" t="b">
        <v>0</v>
      </c>
      <c r="AC550" s="45" t="s">
        <v>3222</v>
      </c>
      <c r="AD550" s="45" t="b">
        <v>0</v>
      </c>
      <c r="AE550" s="45" t="b">
        <v>0</v>
      </c>
      <c r="AF550" s="45" t="b">
        <v>0</v>
      </c>
      <c r="AG550" s="45" t="s">
        <v>3279</v>
      </c>
      <c r="AH550" s="45">
        <v>70</v>
      </c>
      <c r="AI550" s="45" t="b">
        <v>0</v>
      </c>
      <c r="AJ550" s="45" t="b">
        <v>0</v>
      </c>
      <c r="AK550" s="45"/>
      <c r="AL550" s="45" t="b">
        <v>0</v>
      </c>
      <c r="AM550" s="45" t="b">
        <v>0</v>
      </c>
      <c r="AN550" s="45" t="b">
        <v>0</v>
      </c>
      <c r="AO550" s="45"/>
      <c r="AP550" s="45" t="s">
        <v>3222</v>
      </c>
      <c r="AQ550" s="45" t="s">
        <v>3222</v>
      </c>
      <c r="AR550" s="45" t="b">
        <v>0</v>
      </c>
      <c r="AS550" s="45" t="s">
        <v>3297</v>
      </c>
      <c r="AT550" s="45"/>
      <c r="AU550" s="45" t="s">
        <v>3227</v>
      </c>
      <c r="AV550" s="45">
        <v>19.23</v>
      </c>
      <c r="AW550" s="45"/>
      <c r="AX550" s="45" t="b">
        <v>0</v>
      </c>
      <c r="AY550" s="45" t="b">
        <v>0</v>
      </c>
      <c r="AZ550" s="45"/>
      <c r="BA550" s="45"/>
      <c r="BB550" s="45">
        <v>0</v>
      </c>
      <c r="BC550" s="45" t="b">
        <v>0</v>
      </c>
      <c r="BD550" s="45" t="b">
        <v>0</v>
      </c>
      <c r="BE550" s="45">
        <v>19.23</v>
      </c>
      <c r="BF550" s="45"/>
      <c r="BG550" s="45"/>
      <c r="BH550" s="45">
        <v>0</v>
      </c>
      <c r="BI550" s="45" t="s">
        <v>339</v>
      </c>
      <c r="BJ550" s="45" t="s">
        <v>4784</v>
      </c>
      <c r="BK550" s="45" t="b">
        <v>0</v>
      </c>
      <c r="BL550" s="45" t="s">
        <v>3228</v>
      </c>
      <c r="BM550" s="45" t="s">
        <v>3243</v>
      </c>
      <c r="BN550" s="45">
        <v>20867</v>
      </c>
      <c r="BO550" s="45" t="s">
        <v>3498</v>
      </c>
      <c r="BP550" s="45">
        <v>201</v>
      </c>
      <c r="BQ550" s="45" t="s">
        <v>3499</v>
      </c>
      <c r="BR550" s="45" t="s">
        <v>3256</v>
      </c>
      <c r="BS550" s="45"/>
      <c r="BT550" s="45" t="b">
        <v>0</v>
      </c>
      <c r="BU550" s="45">
        <v>3</v>
      </c>
      <c r="BV550" s="45" t="s">
        <v>4812</v>
      </c>
      <c r="BW550" s="45" t="s">
        <v>3235</v>
      </c>
      <c r="BX550" s="46"/>
      <c r="BY550" s="45"/>
      <c r="BZ550" s="45"/>
      <c r="CA550" s="47">
        <v>46048</v>
      </c>
      <c r="CB550" s="47">
        <v>45035</v>
      </c>
      <c r="CC550" s="45" t="s">
        <v>3501</v>
      </c>
      <c r="CD550" s="45" t="b">
        <v>0</v>
      </c>
      <c r="CE550" s="45" t="b">
        <v>0</v>
      </c>
      <c r="CF550" s="45" t="b">
        <v>0</v>
      </c>
      <c r="CG550" s="45" t="b">
        <v>0</v>
      </c>
      <c r="CH550" s="45"/>
      <c r="CI550" s="45" t="s">
        <v>337</v>
      </c>
      <c r="CJ550" s="45" t="s">
        <v>3322</v>
      </c>
      <c r="CK550" s="45" t="s">
        <v>3322</v>
      </c>
      <c r="CL550" s="45"/>
      <c r="CM550" s="45">
        <v>19.23</v>
      </c>
      <c r="CN550" s="45"/>
      <c r="CO550" s="45" t="b">
        <v>0</v>
      </c>
      <c r="CP550" s="45" t="s">
        <v>3238</v>
      </c>
      <c r="CQ550" s="45">
        <v>0</v>
      </c>
      <c r="CR550" s="45">
        <v>0</v>
      </c>
      <c r="CS550" s="45">
        <v>0.67090000000000005</v>
      </c>
      <c r="CT550" s="45"/>
      <c r="CU550" s="45"/>
      <c r="CV550" s="45">
        <v>0</v>
      </c>
      <c r="CW550" s="45">
        <v>0</v>
      </c>
      <c r="CX550" s="45">
        <v>0</v>
      </c>
      <c r="CY550" s="45">
        <v>0</v>
      </c>
      <c r="CZ550" s="45">
        <v>0</v>
      </c>
      <c r="DA550" s="45">
        <v>0</v>
      </c>
      <c r="DB550" s="45">
        <v>0</v>
      </c>
      <c r="DC550" s="45">
        <v>0</v>
      </c>
      <c r="DD550" s="45">
        <v>0</v>
      </c>
      <c r="DE550" s="45">
        <v>0</v>
      </c>
      <c r="DF550" s="45">
        <v>0</v>
      </c>
      <c r="DG550" s="45">
        <v>0</v>
      </c>
      <c r="DH550" s="45">
        <v>0</v>
      </c>
      <c r="DI550" s="45">
        <v>0</v>
      </c>
      <c r="DJ550" s="45">
        <v>0</v>
      </c>
      <c r="DK550" s="45">
        <v>0</v>
      </c>
      <c r="DL550" s="45">
        <v>0</v>
      </c>
      <c r="DM550" s="45"/>
      <c r="DN550" s="13">
        <v>0</v>
      </c>
      <c r="DO550" s="13">
        <v>0</v>
      </c>
      <c r="DP550" s="13"/>
    </row>
    <row r="551" spans="1:120" hidden="1">
      <c r="A551" s="45" t="s">
        <v>16</v>
      </c>
      <c r="B551" s="45" t="s">
        <v>846</v>
      </c>
      <c r="C551" s="45" t="s">
        <v>4751</v>
      </c>
      <c r="D551" s="45"/>
      <c r="E551" s="45" t="s">
        <v>4813</v>
      </c>
      <c r="F551" s="45">
        <v>4260278558467</v>
      </c>
      <c r="G551" s="46"/>
      <c r="H551" s="45" t="s">
        <v>337</v>
      </c>
      <c r="I551" s="45" t="s">
        <v>3276</v>
      </c>
      <c r="J551" s="45" t="s">
        <v>3221</v>
      </c>
      <c r="K551" s="45" t="s">
        <v>4814</v>
      </c>
      <c r="L551" s="45" t="s">
        <v>296</v>
      </c>
      <c r="M551" s="45">
        <v>186</v>
      </c>
      <c r="N551" s="45">
        <v>4.4000000000000004</v>
      </c>
      <c r="O551" s="45"/>
      <c r="P551" s="45">
        <v>176</v>
      </c>
      <c r="Q551" s="45" t="s">
        <v>3222</v>
      </c>
      <c r="R551" s="45" t="b">
        <v>0</v>
      </c>
      <c r="S551" s="45"/>
      <c r="T551" s="45">
        <v>5</v>
      </c>
      <c r="U551" s="45">
        <v>0</v>
      </c>
      <c r="V551" s="45">
        <v>7</v>
      </c>
      <c r="W551" s="45">
        <v>7</v>
      </c>
      <c r="X551" s="45">
        <v>1</v>
      </c>
      <c r="Y551" s="45" t="s">
        <v>3223</v>
      </c>
      <c r="Z551" s="45"/>
      <c r="AA551" s="45">
        <v>13</v>
      </c>
      <c r="AB551" s="45" t="b">
        <v>0</v>
      </c>
      <c r="AC551" s="45" t="s">
        <v>3222</v>
      </c>
      <c r="AD551" s="45" t="b">
        <v>0</v>
      </c>
      <c r="AE551" s="45" t="b">
        <v>0</v>
      </c>
      <c r="AF551" s="45" t="b">
        <v>0</v>
      </c>
      <c r="AG551" s="45" t="s">
        <v>3279</v>
      </c>
      <c r="AH551" s="45">
        <v>70</v>
      </c>
      <c r="AI551" s="45" t="b">
        <v>0</v>
      </c>
      <c r="AJ551" s="45" t="b">
        <v>0</v>
      </c>
      <c r="AK551" s="45"/>
      <c r="AL551" s="45" t="b">
        <v>0</v>
      </c>
      <c r="AM551" s="45" t="b">
        <v>0</v>
      </c>
      <c r="AN551" s="45" t="b">
        <v>0</v>
      </c>
      <c r="AO551" s="45" t="b">
        <v>0</v>
      </c>
      <c r="AP551" s="45" t="b">
        <v>0</v>
      </c>
      <c r="AQ551" s="45" t="s">
        <v>3222</v>
      </c>
      <c r="AR551" s="45" t="s">
        <v>3222</v>
      </c>
      <c r="AS551" s="45" t="s">
        <v>3226</v>
      </c>
      <c r="AT551" s="45"/>
      <c r="AU551" s="45" t="s">
        <v>3227</v>
      </c>
      <c r="AV551" s="45">
        <v>17.989999999999998</v>
      </c>
      <c r="AW551" s="45" t="s">
        <v>49</v>
      </c>
      <c r="AX551" s="45" t="b">
        <v>0</v>
      </c>
      <c r="AY551" s="45" t="s">
        <v>3222</v>
      </c>
      <c r="AZ551" s="45"/>
      <c r="BA551" s="45" t="s">
        <v>1770</v>
      </c>
      <c r="BB551" s="45">
        <v>1</v>
      </c>
      <c r="BC551" s="45" t="s">
        <v>3222</v>
      </c>
      <c r="BD551" s="45" t="b">
        <v>0</v>
      </c>
      <c r="BE551" s="45">
        <v>51.2</v>
      </c>
      <c r="BF551" s="45"/>
      <c r="BG551" s="45"/>
      <c r="BH551" s="45">
        <v>3</v>
      </c>
      <c r="BI551" s="45" t="s">
        <v>330</v>
      </c>
      <c r="BJ551" s="45"/>
      <c r="BK551" s="45" t="s">
        <v>3222</v>
      </c>
      <c r="BL551" s="45" t="s">
        <v>3228</v>
      </c>
      <c r="BM551" s="45" t="s">
        <v>3243</v>
      </c>
      <c r="BN551" s="45">
        <v>182999</v>
      </c>
      <c r="BO551" s="45" t="s">
        <v>3333</v>
      </c>
      <c r="BP551" s="45">
        <v>930</v>
      </c>
      <c r="BQ551" s="45" t="s">
        <v>3334</v>
      </c>
      <c r="BR551" s="45" t="s">
        <v>3256</v>
      </c>
      <c r="BS551" s="45" t="s">
        <v>3233</v>
      </c>
      <c r="BT551" s="45" t="b">
        <v>0</v>
      </c>
      <c r="BU551" s="45">
        <v>3</v>
      </c>
      <c r="BV551" s="45" t="s">
        <v>4753</v>
      </c>
      <c r="BW551" s="45" t="s">
        <v>3235</v>
      </c>
      <c r="BX551" s="46"/>
      <c r="BY551" s="45"/>
      <c r="BZ551" s="45"/>
      <c r="CA551" s="47">
        <v>46048</v>
      </c>
      <c r="CB551" s="47">
        <v>45035</v>
      </c>
      <c r="CC551" s="45" t="s">
        <v>3336</v>
      </c>
      <c r="CD551" s="45" t="b">
        <v>0</v>
      </c>
      <c r="CE551" s="45" t="b">
        <v>0</v>
      </c>
      <c r="CF551" s="45" t="b">
        <v>0</v>
      </c>
      <c r="CG551" s="45" t="b">
        <v>0</v>
      </c>
      <c r="CH551" s="45"/>
      <c r="CI551" s="45" t="s">
        <v>337</v>
      </c>
      <c r="CJ551" s="45" t="s">
        <v>3322</v>
      </c>
      <c r="CK551" s="45" t="s">
        <v>3322</v>
      </c>
      <c r="CL551" s="45"/>
      <c r="CM551" s="45">
        <v>51.2</v>
      </c>
      <c r="CN551" s="45"/>
      <c r="CO551" s="45" t="b">
        <v>0</v>
      </c>
      <c r="CP551" s="45" t="s">
        <v>3238</v>
      </c>
      <c r="CQ551" s="45">
        <v>0</v>
      </c>
      <c r="CR551" s="45">
        <v>0</v>
      </c>
      <c r="CS551" s="45">
        <v>0.19800000000000001</v>
      </c>
      <c r="CT551" s="45"/>
      <c r="CU551" s="45"/>
      <c r="CV551" s="45">
        <v>0</v>
      </c>
      <c r="CW551" s="45">
        <v>0</v>
      </c>
      <c r="CX551" s="45">
        <v>0</v>
      </c>
      <c r="CY551" s="45">
        <v>0</v>
      </c>
      <c r="CZ551" s="45"/>
      <c r="DA551" s="45">
        <v>0</v>
      </c>
      <c r="DB551" s="45">
        <v>0</v>
      </c>
      <c r="DC551" s="45"/>
      <c r="DD551" s="45"/>
      <c r="DE551" s="45">
        <v>0</v>
      </c>
      <c r="DF551" s="45">
        <v>0</v>
      </c>
      <c r="DG551" s="45">
        <v>0</v>
      </c>
      <c r="DH551" s="45"/>
      <c r="DI551" s="45"/>
      <c r="DJ551" s="45"/>
      <c r="DK551" s="45"/>
      <c r="DL551" s="45">
        <v>0</v>
      </c>
      <c r="DM551" s="45"/>
      <c r="DN551" s="13">
        <v>0</v>
      </c>
      <c r="DO551" s="13">
        <v>0</v>
      </c>
      <c r="DP551" s="13">
        <v>1</v>
      </c>
    </row>
    <row r="552" spans="1:120" hidden="1">
      <c r="A552" s="45" t="s">
        <v>16</v>
      </c>
      <c r="B552" s="45" t="s">
        <v>2785</v>
      </c>
      <c r="C552" s="45" t="s">
        <v>3811</v>
      </c>
      <c r="D552" s="45"/>
      <c r="E552" s="45" t="s">
        <v>4815</v>
      </c>
      <c r="F552" s="45">
        <v>4260278558856</v>
      </c>
      <c r="G552" s="46"/>
      <c r="H552" s="45" t="s">
        <v>242</v>
      </c>
      <c r="I552" s="45" t="s">
        <v>3494</v>
      </c>
      <c r="J552" s="45" t="s">
        <v>3221</v>
      </c>
      <c r="K552" s="45" t="s">
        <v>4816</v>
      </c>
      <c r="L552" s="45" t="s">
        <v>242</v>
      </c>
      <c r="M552" s="45">
        <v>1678</v>
      </c>
      <c r="N552" s="45">
        <v>4.2</v>
      </c>
      <c r="O552" s="45">
        <v>4.0999999999999996</v>
      </c>
      <c r="P552" s="45">
        <v>186</v>
      </c>
      <c r="Q552" s="45" t="s">
        <v>3222</v>
      </c>
      <c r="R552" s="45" t="b">
        <v>0</v>
      </c>
      <c r="S552" s="45"/>
      <c r="T552" s="45">
        <v>5</v>
      </c>
      <c r="U552" s="45">
        <v>0</v>
      </c>
      <c r="V552" s="45">
        <v>7</v>
      </c>
      <c r="W552" s="45">
        <v>7</v>
      </c>
      <c r="X552" s="45">
        <v>1</v>
      </c>
      <c r="Y552" s="45" t="s">
        <v>3223</v>
      </c>
      <c r="Z552" s="45" t="s">
        <v>3798</v>
      </c>
      <c r="AA552" s="45">
        <v>0</v>
      </c>
      <c r="AB552" s="45" t="b">
        <v>0</v>
      </c>
      <c r="AC552" s="45" t="s">
        <v>3222</v>
      </c>
      <c r="AD552" s="45" t="b">
        <v>0</v>
      </c>
      <c r="AE552" s="45" t="b">
        <v>0</v>
      </c>
      <c r="AF552" s="45" t="b">
        <v>0</v>
      </c>
      <c r="AG552" s="45"/>
      <c r="AH552" s="45">
        <v>70</v>
      </c>
      <c r="AI552" s="45" t="b">
        <v>0</v>
      </c>
      <c r="AJ552" s="45" t="b">
        <v>0</v>
      </c>
      <c r="AK552" s="45"/>
      <c r="AL552" s="45" t="b">
        <v>0</v>
      </c>
      <c r="AM552" s="45" t="b">
        <v>0</v>
      </c>
      <c r="AN552" s="45" t="b">
        <v>0</v>
      </c>
      <c r="AO552" s="45"/>
      <c r="AP552" s="45" t="s">
        <v>3222</v>
      </c>
      <c r="AQ552" s="45"/>
      <c r="AR552" s="45" t="b">
        <v>0</v>
      </c>
      <c r="AS552" s="45" t="s">
        <v>3226</v>
      </c>
      <c r="AT552" s="45"/>
      <c r="AU552" s="45" t="s">
        <v>3227</v>
      </c>
      <c r="AV552" s="45">
        <v>28.64</v>
      </c>
      <c r="AW552" s="45"/>
      <c r="AX552" s="45" t="b">
        <v>0</v>
      </c>
      <c r="AY552" s="45" t="b">
        <v>0</v>
      </c>
      <c r="AZ552" s="45"/>
      <c r="BA552" s="45"/>
      <c r="BB552" s="45">
        <v>0</v>
      </c>
      <c r="BC552" s="45" t="b">
        <v>0</v>
      </c>
      <c r="BD552" s="45" t="b">
        <v>0</v>
      </c>
      <c r="BE552" s="45">
        <v>28.64</v>
      </c>
      <c r="BF552" s="45"/>
      <c r="BG552" s="45"/>
      <c r="BH552" s="45">
        <v>0</v>
      </c>
      <c r="BI552" s="45" t="s">
        <v>339</v>
      </c>
      <c r="BJ552" s="45"/>
      <c r="BK552" s="45" t="b">
        <v>0</v>
      </c>
      <c r="BL552" s="45" t="s">
        <v>3228</v>
      </c>
      <c r="BM552" s="45" t="s">
        <v>3243</v>
      </c>
      <c r="BN552" s="45">
        <v>19869</v>
      </c>
      <c r="BO552" s="45" t="s">
        <v>3498</v>
      </c>
      <c r="BP552" s="45">
        <v>169</v>
      </c>
      <c r="BQ552" s="45" t="s">
        <v>3499</v>
      </c>
      <c r="BR552" s="45" t="s">
        <v>3256</v>
      </c>
      <c r="BS552" s="45" t="s">
        <v>3233</v>
      </c>
      <c r="BT552" s="45" t="b">
        <v>0</v>
      </c>
      <c r="BU552" s="45">
        <v>4</v>
      </c>
      <c r="BV552" s="45" t="s">
        <v>3814</v>
      </c>
      <c r="BW552" s="45" t="s">
        <v>3235</v>
      </c>
      <c r="BX552" s="46"/>
      <c r="BY552" s="45"/>
      <c r="BZ552" s="45"/>
      <c r="CA552" s="47">
        <v>46048</v>
      </c>
      <c r="CB552" s="47">
        <v>45035</v>
      </c>
      <c r="CC552" s="45" t="s">
        <v>3501</v>
      </c>
      <c r="CD552" s="45" t="b">
        <v>0</v>
      </c>
      <c r="CE552" s="45" t="b">
        <v>0</v>
      </c>
      <c r="CF552" s="45" t="b">
        <v>0</v>
      </c>
      <c r="CG552" s="45" t="b">
        <v>0</v>
      </c>
      <c r="CH552" s="45"/>
      <c r="CI552" s="45" t="s">
        <v>337</v>
      </c>
      <c r="CJ552" s="45" t="s">
        <v>3322</v>
      </c>
      <c r="CK552" s="45" t="s">
        <v>3322</v>
      </c>
      <c r="CL552" s="45"/>
      <c r="CM552" s="45">
        <v>28.64</v>
      </c>
      <c r="CN552" s="45"/>
      <c r="CO552" s="45" t="b">
        <v>0</v>
      </c>
      <c r="CP552" s="45" t="s">
        <v>3238</v>
      </c>
      <c r="CQ552" s="45">
        <v>0</v>
      </c>
      <c r="CR552" s="45">
        <v>0</v>
      </c>
      <c r="CS552" s="45">
        <v>0.85750000000000004</v>
      </c>
      <c r="CT552" s="45"/>
      <c r="CU552" s="45"/>
      <c r="CV552" s="45">
        <v>0</v>
      </c>
      <c r="CW552" s="45">
        <v>0</v>
      </c>
      <c r="CX552" s="45">
        <v>0</v>
      </c>
      <c r="CY552" s="45">
        <v>0</v>
      </c>
      <c r="CZ552" s="45">
        <v>0</v>
      </c>
      <c r="DA552" s="45">
        <v>0</v>
      </c>
      <c r="DB552" s="45">
        <v>0</v>
      </c>
      <c r="DC552" s="45">
        <v>0</v>
      </c>
      <c r="DD552" s="45">
        <v>0</v>
      </c>
      <c r="DE552" s="45">
        <v>0</v>
      </c>
      <c r="DF552" s="45">
        <v>0</v>
      </c>
      <c r="DG552" s="45">
        <v>0</v>
      </c>
      <c r="DH552" s="45">
        <v>0</v>
      </c>
      <c r="DI552" s="45">
        <v>0</v>
      </c>
      <c r="DJ552" s="45">
        <v>0</v>
      </c>
      <c r="DK552" s="45">
        <v>0</v>
      </c>
      <c r="DL552" s="45">
        <v>90</v>
      </c>
      <c r="DM552" s="45"/>
      <c r="DN552" s="13">
        <v>0</v>
      </c>
      <c r="DO552" s="13">
        <v>0</v>
      </c>
      <c r="DP552" s="13"/>
    </row>
    <row r="553" spans="1:120" hidden="1">
      <c r="A553" s="45" t="s">
        <v>16</v>
      </c>
      <c r="B553" s="45" t="s">
        <v>2786</v>
      </c>
      <c r="C553" s="45" t="s">
        <v>4817</v>
      </c>
      <c r="D553" s="45"/>
      <c r="E553" s="45" t="s">
        <v>4818</v>
      </c>
      <c r="F553" s="45">
        <v>4260278558641</v>
      </c>
      <c r="G553" s="46"/>
      <c r="H553" s="45" t="s">
        <v>337</v>
      </c>
      <c r="I553" s="45" t="s">
        <v>4819</v>
      </c>
      <c r="J553" s="45" t="s">
        <v>3221</v>
      </c>
      <c r="K553" s="45" t="s">
        <v>4804</v>
      </c>
      <c r="L553" s="45" t="s">
        <v>309</v>
      </c>
      <c r="M553" s="45">
        <v>20</v>
      </c>
      <c r="N553" s="45">
        <v>4</v>
      </c>
      <c r="O553" s="45">
        <v>3</v>
      </c>
      <c r="P553" s="45">
        <v>35</v>
      </c>
      <c r="Q553" s="45" t="s">
        <v>3222</v>
      </c>
      <c r="R553" s="45" t="b">
        <v>0</v>
      </c>
      <c r="S553" s="45"/>
      <c r="T553" s="45">
        <v>5</v>
      </c>
      <c r="U553" s="45">
        <v>815</v>
      </c>
      <c r="V553" s="45">
        <v>7</v>
      </c>
      <c r="W553" s="45">
        <v>7</v>
      </c>
      <c r="X553" s="45">
        <v>0</v>
      </c>
      <c r="Y553" s="45" t="s">
        <v>3249</v>
      </c>
      <c r="Z553" s="45"/>
      <c r="AA553" s="45">
        <v>1</v>
      </c>
      <c r="AB553" s="45" t="b">
        <v>0</v>
      </c>
      <c r="AC553" s="45" t="b">
        <v>0</v>
      </c>
      <c r="AD553" s="45" t="b">
        <v>0</v>
      </c>
      <c r="AE553" s="45" t="b">
        <v>0</v>
      </c>
      <c r="AF553" s="45" t="b">
        <v>0</v>
      </c>
      <c r="AG553" s="45" t="s">
        <v>3279</v>
      </c>
      <c r="AH553" s="45">
        <v>50</v>
      </c>
      <c r="AI553" s="45" t="b">
        <v>0</v>
      </c>
      <c r="AJ553" s="45" t="b">
        <v>0</v>
      </c>
      <c r="AK553" s="45"/>
      <c r="AL553" s="45" t="b">
        <v>0</v>
      </c>
      <c r="AM553" s="45"/>
      <c r="AN553" s="45"/>
      <c r="AO553" s="45"/>
      <c r="AP553" s="45"/>
      <c r="AQ553" s="45"/>
      <c r="AR553" s="45"/>
      <c r="AS553" s="45"/>
      <c r="AT553" s="45"/>
      <c r="AU553" s="45" t="s">
        <v>3251</v>
      </c>
      <c r="AV553" s="45">
        <v>9.48</v>
      </c>
      <c r="AW553" s="45"/>
      <c r="AX553" s="45" t="b">
        <v>0</v>
      </c>
      <c r="AY553" s="45" t="b">
        <v>0</v>
      </c>
      <c r="AZ553" s="45"/>
      <c r="BA553" s="45"/>
      <c r="BB553" s="45">
        <v>0</v>
      </c>
      <c r="BC553" s="45" t="b">
        <v>0</v>
      </c>
      <c r="BD553" s="45" t="b">
        <v>0</v>
      </c>
      <c r="BE553" s="45">
        <v>9.48</v>
      </c>
      <c r="BF553" s="45"/>
      <c r="BG553" s="45"/>
      <c r="BH553" s="45">
        <v>0</v>
      </c>
      <c r="BI553" s="45" t="s">
        <v>339</v>
      </c>
      <c r="BJ553" s="45"/>
      <c r="BK553" s="45" t="b">
        <v>0</v>
      </c>
      <c r="BL553" s="45" t="s">
        <v>3228</v>
      </c>
      <c r="BM553" s="45" t="s">
        <v>3243</v>
      </c>
      <c r="BN553" s="45">
        <v>495264</v>
      </c>
      <c r="BO553" s="45" t="s">
        <v>3663</v>
      </c>
      <c r="BP553" s="45"/>
      <c r="BQ553" s="45" t="s">
        <v>3664</v>
      </c>
      <c r="BR553" s="45" t="s">
        <v>3246</v>
      </c>
      <c r="BS553" s="45"/>
      <c r="BT553" s="45" t="b">
        <v>0</v>
      </c>
      <c r="BU553" s="45">
        <v>2</v>
      </c>
      <c r="BV553" s="45" t="s">
        <v>4820</v>
      </c>
      <c r="BW553" s="45" t="s">
        <v>3235</v>
      </c>
      <c r="BX553" s="46"/>
      <c r="BY553" s="45"/>
      <c r="BZ553" s="45"/>
      <c r="CA553" s="47">
        <v>46048</v>
      </c>
      <c r="CB553" s="47">
        <v>45077</v>
      </c>
      <c r="CC553" s="45" t="s">
        <v>3336</v>
      </c>
      <c r="CD553" s="45" t="b">
        <v>0</v>
      </c>
      <c r="CE553" s="45" t="b">
        <v>0</v>
      </c>
      <c r="CF553" s="45" t="b">
        <v>0</v>
      </c>
      <c r="CG553" s="45" t="b">
        <v>0</v>
      </c>
      <c r="CH553" s="45"/>
      <c r="CI553" s="45" t="s">
        <v>337</v>
      </c>
      <c r="CJ553" s="45" t="s">
        <v>4716</v>
      </c>
      <c r="CK553" s="45" t="s">
        <v>4716</v>
      </c>
      <c r="CL553" s="45"/>
      <c r="CM553" s="45"/>
      <c r="CN553" s="45"/>
      <c r="CO553" s="45" t="b">
        <v>0</v>
      </c>
      <c r="CP553" s="45" t="s">
        <v>3238</v>
      </c>
      <c r="CQ553" s="45">
        <v>0</v>
      </c>
      <c r="CR553" s="45">
        <v>0</v>
      </c>
      <c r="CS553" s="45"/>
      <c r="CT553" s="45"/>
      <c r="CU553" s="45"/>
      <c r="CV553" s="45">
        <v>0</v>
      </c>
      <c r="CW553" s="45"/>
      <c r="CX553" s="45"/>
      <c r="CY553" s="45">
        <v>0</v>
      </c>
      <c r="CZ553" s="45"/>
      <c r="DA553" s="45"/>
      <c r="DB553" s="45"/>
      <c r="DC553" s="45"/>
      <c r="DD553" s="45"/>
      <c r="DE553" s="45"/>
      <c r="DF553" s="45"/>
      <c r="DG553" s="45"/>
      <c r="DH553" s="45"/>
      <c r="DI553" s="45"/>
      <c r="DJ553" s="45"/>
      <c r="DK553" s="45"/>
      <c r="DL553" s="45"/>
      <c r="DM553" s="45"/>
      <c r="DN553" s="13">
        <v>0</v>
      </c>
      <c r="DO553" s="13">
        <v>0</v>
      </c>
      <c r="DP553" s="13"/>
    </row>
    <row r="554" spans="1:120" hidden="1">
      <c r="A554" s="45" t="s">
        <v>16</v>
      </c>
      <c r="B554" s="45" t="s">
        <v>2431</v>
      </c>
      <c r="C554" s="45" t="s">
        <v>4733</v>
      </c>
      <c r="D554" s="45"/>
      <c r="E554" s="45">
        <v>59440</v>
      </c>
      <c r="F554" s="45">
        <v>4260278559440</v>
      </c>
      <c r="G554" s="46"/>
      <c r="H554" s="45" t="s">
        <v>337</v>
      </c>
      <c r="I554" s="45" t="s">
        <v>3276</v>
      </c>
      <c r="J554" s="45" t="s">
        <v>3221</v>
      </c>
      <c r="K554" s="45" t="s">
        <v>4821</v>
      </c>
      <c r="L554" s="45" t="s">
        <v>296</v>
      </c>
      <c r="M554" s="45">
        <v>849</v>
      </c>
      <c r="N554" s="45">
        <v>4.5999999999999996</v>
      </c>
      <c r="O554" s="45">
        <v>5</v>
      </c>
      <c r="P554" s="45">
        <v>144</v>
      </c>
      <c r="Q554" s="45" t="s">
        <v>3222</v>
      </c>
      <c r="R554" s="45" t="s">
        <v>3222</v>
      </c>
      <c r="S554" s="45" t="s">
        <v>3906</v>
      </c>
      <c r="T554" s="45">
        <v>5</v>
      </c>
      <c r="U554" s="45">
        <v>0</v>
      </c>
      <c r="V554" s="45">
        <v>7</v>
      </c>
      <c r="W554" s="45">
        <v>7</v>
      </c>
      <c r="X554" s="45">
        <v>1</v>
      </c>
      <c r="Y554" s="45" t="s">
        <v>3223</v>
      </c>
      <c r="Z554" s="45"/>
      <c r="AA554" s="45">
        <v>2000</v>
      </c>
      <c r="AB554" s="45" t="b">
        <v>0</v>
      </c>
      <c r="AC554" s="45" t="s">
        <v>3222</v>
      </c>
      <c r="AD554" s="45" t="b">
        <v>0</v>
      </c>
      <c r="AE554" s="45" t="b">
        <v>0</v>
      </c>
      <c r="AF554" s="45" t="b">
        <v>0</v>
      </c>
      <c r="AG554" s="45" t="s">
        <v>3279</v>
      </c>
      <c r="AH554" s="45">
        <v>70</v>
      </c>
      <c r="AI554" s="45" t="b">
        <v>0</v>
      </c>
      <c r="AJ554" s="45" t="b">
        <v>0</v>
      </c>
      <c r="AK554" s="45"/>
      <c r="AL554" s="45" t="b">
        <v>0</v>
      </c>
      <c r="AM554" s="45" t="b">
        <v>0</v>
      </c>
      <c r="AN554" s="45" t="s">
        <v>3222</v>
      </c>
      <c r="AO554" s="45"/>
      <c r="AP554" s="45" t="b">
        <v>0</v>
      </c>
      <c r="AQ554" s="45" t="s">
        <v>3222</v>
      </c>
      <c r="AR554" s="45" t="s">
        <v>3222</v>
      </c>
      <c r="AS554" s="45" t="s">
        <v>3226</v>
      </c>
      <c r="AT554" s="45"/>
      <c r="AU554" s="45" t="s">
        <v>3227</v>
      </c>
      <c r="AV554" s="45">
        <v>16.739999999999998</v>
      </c>
      <c r="AW554" s="45"/>
      <c r="AX554" s="45" t="b">
        <v>0</v>
      </c>
      <c r="AY554" s="45" t="b">
        <v>0</v>
      </c>
      <c r="AZ554" s="45"/>
      <c r="BA554" s="45"/>
      <c r="BB554" s="45">
        <v>0</v>
      </c>
      <c r="BC554" s="45" t="b">
        <v>0</v>
      </c>
      <c r="BD554" s="45" t="b">
        <v>0</v>
      </c>
      <c r="BE554" s="45">
        <v>16.739999999999998</v>
      </c>
      <c r="BF554" s="45"/>
      <c r="BG554" s="45"/>
      <c r="BH554" s="45">
        <v>0</v>
      </c>
      <c r="BI554" s="45" t="s">
        <v>339</v>
      </c>
      <c r="BJ554" s="45"/>
      <c r="BK554" s="45" t="b">
        <v>0</v>
      </c>
      <c r="BL554" s="45" t="s">
        <v>3228</v>
      </c>
      <c r="BM554" s="45" t="s">
        <v>3243</v>
      </c>
      <c r="BN554" s="45">
        <v>52997</v>
      </c>
      <c r="BO554" s="45" t="s">
        <v>3958</v>
      </c>
      <c r="BP554" s="45">
        <v>74</v>
      </c>
      <c r="BQ554" s="45" t="s">
        <v>3959</v>
      </c>
      <c r="BR554" s="45" t="s">
        <v>3256</v>
      </c>
      <c r="BS554" s="45" t="s">
        <v>3233</v>
      </c>
      <c r="BT554" s="45" t="b">
        <v>0</v>
      </c>
      <c r="BU554" s="45">
        <v>3</v>
      </c>
      <c r="BV554" s="45" t="s">
        <v>4736</v>
      </c>
      <c r="BW554" s="45" t="s">
        <v>3235</v>
      </c>
      <c r="BX554" s="46"/>
      <c r="BY554" s="45"/>
      <c r="BZ554" s="45"/>
      <c r="CA554" s="47">
        <v>46048</v>
      </c>
      <c r="CB554" s="47">
        <v>45035</v>
      </c>
      <c r="CC554" s="45" t="s">
        <v>3909</v>
      </c>
      <c r="CD554" s="45" t="b">
        <v>0</v>
      </c>
      <c r="CE554" s="45" t="b">
        <v>0</v>
      </c>
      <c r="CF554" s="45" t="b">
        <v>0</v>
      </c>
      <c r="CG554" s="45" t="b">
        <v>0</v>
      </c>
      <c r="CH554" s="45"/>
      <c r="CI554" s="45" t="s">
        <v>337</v>
      </c>
      <c r="CJ554" s="45" t="s">
        <v>3322</v>
      </c>
      <c r="CK554" s="45" t="s">
        <v>3322</v>
      </c>
      <c r="CL554" s="45"/>
      <c r="CM554" s="45">
        <v>42</v>
      </c>
      <c r="CN554" s="45"/>
      <c r="CO554" s="45" t="b">
        <v>0</v>
      </c>
      <c r="CP554" s="45" t="s">
        <v>3238</v>
      </c>
      <c r="CQ554" s="45">
        <v>0</v>
      </c>
      <c r="CR554" s="45">
        <v>0</v>
      </c>
      <c r="CS554" s="45">
        <v>0.73529999999999995</v>
      </c>
      <c r="CT554" s="45"/>
      <c r="CU554" s="45"/>
      <c r="CV554" s="45">
        <v>0</v>
      </c>
      <c r="CW554" s="45">
        <v>0</v>
      </c>
      <c r="CX554" s="45">
        <v>0</v>
      </c>
      <c r="CY554" s="45">
        <v>0</v>
      </c>
      <c r="CZ554" s="45">
        <v>0</v>
      </c>
      <c r="DA554" s="45">
        <v>0</v>
      </c>
      <c r="DB554" s="45">
        <v>0</v>
      </c>
      <c r="DC554" s="45">
        <v>0</v>
      </c>
      <c r="DD554" s="45">
        <v>0</v>
      </c>
      <c r="DE554" s="45">
        <v>0</v>
      </c>
      <c r="DF554" s="45">
        <v>0</v>
      </c>
      <c r="DG554" s="45">
        <v>0</v>
      </c>
      <c r="DH554" s="45">
        <v>0</v>
      </c>
      <c r="DI554" s="45">
        <v>0</v>
      </c>
      <c r="DJ554" s="45">
        <v>0</v>
      </c>
      <c r="DK554" s="45">
        <v>0</v>
      </c>
      <c r="DL554" s="45">
        <v>0</v>
      </c>
      <c r="DM554" s="45">
        <v>1</v>
      </c>
      <c r="DN554" s="13"/>
      <c r="DO554" s="13"/>
      <c r="DP554" s="13"/>
    </row>
    <row r="555" spans="1:120" hidden="1">
      <c r="A555" s="45" t="s">
        <v>16</v>
      </c>
      <c r="B555" s="45" t="s">
        <v>2848</v>
      </c>
      <c r="C555" s="46"/>
      <c r="D555" s="45"/>
      <c r="E555" s="45">
        <v>12468</v>
      </c>
      <c r="F555" s="45">
        <v>4059779012468</v>
      </c>
      <c r="G555" s="46"/>
      <c r="H555" s="45" t="s">
        <v>195</v>
      </c>
      <c r="I555" s="45" t="s">
        <v>3220</v>
      </c>
      <c r="J555" s="45" t="s">
        <v>3221</v>
      </c>
      <c r="K555" s="45" t="s">
        <v>4822</v>
      </c>
      <c r="L555" s="45" t="s">
        <v>195</v>
      </c>
      <c r="M555" s="45">
        <v>1335</v>
      </c>
      <c r="N555" s="45">
        <v>4.5999999999999996</v>
      </c>
      <c r="O555" s="45"/>
      <c r="P555" s="45">
        <v>177</v>
      </c>
      <c r="Q555" s="45" t="s">
        <v>3222</v>
      </c>
      <c r="R555" s="45" t="s">
        <v>3222</v>
      </c>
      <c r="S555" s="45" t="s">
        <v>3240</v>
      </c>
      <c r="T555" s="45">
        <v>5</v>
      </c>
      <c r="U555" s="45">
        <v>0</v>
      </c>
      <c r="V555" s="45">
        <v>7</v>
      </c>
      <c r="W555" s="45">
        <v>7</v>
      </c>
      <c r="X555" s="45">
        <v>1</v>
      </c>
      <c r="Y555" s="45" t="s">
        <v>3223</v>
      </c>
      <c r="Z555" s="45" t="s">
        <v>4674</v>
      </c>
      <c r="AA555" s="45">
        <v>0</v>
      </c>
      <c r="AB555" s="45" t="b">
        <v>0</v>
      </c>
      <c r="AC555" s="45" t="s">
        <v>3222</v>
      </c>
      <c r="AD555" s="45" t="b">
        <v>0</v>
      </c>
      <c r="AE555" s="45" t="b">
        <v>0</v>
      </c>
      <c r="AF555" s="45" t="b">
        <v>0</v>
      </c>
      <c r="AG555" s="45" t="s">
        <v>3225</v>
      </c>
      <c r="AH555" s="45">
        <v>70</v>
      </c>
      <c r="AI555" s="45" t="b">
        <v>0</v>
      </c>
      <c r="AJ555" s="45" t="b">
        <v>0</v>
      </c>
      <c r="AK555" s="45"/>
      <c r="AL555" s="45" t="b">
        <v>0</v>
      </c>
      <c r="AM555" s="45" t="b">
        <v>0</v>
      </c>
      <c r="AN555" s="45" t="s">
        <v>3222</v>
      </c>
      <c r="AO555" s="45"/>
      <c r="AP555" s="45" t="s">
        <v>3222</v>
      </c>
      <c r="AQ555" s="45" t="s">
        <v>3222</v>
      </c>
      <c r="AR555" s="45"/>
      <c r="AS555" s="45" t="s">
        <v>3226</v>
      </c>
      <c r="AT555" s="45"/>
      <c r="AU555" s="45" t="s">
        <v>3227</v>
      </c>
      <c r="AV555" s="45">
        <v>10.31</v>
      </c>
      <c r="AW555" s="45"/>
      <c r="AX555" s="45" t="b">
        <v>0</v>
      </c>
      <c r="AY555" s="45" t="b">
        <v>0</v>
      </c>
      <c r="AZ555" s="45"/>
      <c r="BA555" s="45"/>
      <c r="BB555" s="45">
        <v>0</v>
      </c>
      <c r="BC555" s="45" t="b">
        <v>0</v>
      </c>
      <c r="BD555" s="45" t="b">
        <v>0</v>
      </c>
      <c r="BE555" s="45">
        <v>10.31</v>
      </c>
      <c r="BF555" s="45"/>
      <c r="BG555" s="45"/>
      <c r="BH555" s="45">
        <v>0</v>
      </c>
      <c r="BI555" s="45" t="s">
        <v>339</v>
      </c>
      <c r="BJ555" s="45"/>
      <c r="BK555" s="45" t="b">
        <v>0</v>
      </c>
      <c r="BL555" s="45" t="s">
        <v>3228</v>
      </c>
      <c r="BM555" s="45" t="s">
        <v>3243</v>
      </c>
      <c r="BN555" s="45">
        <v>378986</v>
      </c>
      <c r="BO555" s="45" t="s">
        <v>3244</v>
      </c>
      <c r="BP555" s="45">
        <v>2397</v>
      </c>
      <c r="BQ555" s="45" t="s">
        <v>3245</v>
      </c>
      <c r="BR555" s="45" t="s">
        <v>3256</v>
      </c>
      <c r="BS555" s="45"/>
      <c r="BT555" s="45" t="b">
        <v>0</v>
      </c>
      <c r="BU555" s="45">
        <v>1</v>
      </c>
      <c r="BV555" s="45" t="s">
        <v>3307</v>
      </c>
      <c r="BW555" s="45"/>
      <c r="BX555" s="45"/>
      <c r="BY555" s="45"/>
      <c r="BZ555" s="45"/>
      <c r="CA555" s="47">
        <v>46048</v>
      </c>
      <c r="CB555" s="47">
        <v>45035</v>
      </c>
      <c r="CC555" s="45" t="s">
        <v>3236</v>
      </c>
      <c r="CD555" s="45" t="b">
        <v>0</v>
      </c>
      <c r="CE555" s="45" t="b">
        <v>0</v>
      </c>
      <c r="CF555" s="45" t="b">
        <v>0</v>
      </c>
      <c r="CG555" s="45" t="b">
        <v>0</v>
      </c>
      <c r="CH555" s="45"/>
      <c r="CI555" s="45" t="s">
        <v>337</v>
      </c>
      <c r="CJ555" s="45" t="s">
        <v>3322</v>
      </c>
      <c r="CK555" s="45" t="s">
        <v>3322</v>
      </c>
      <c r="CL555" s="45"/>
      <c r="CM555" s="45"/>
      <c r="CN555" s="45"/>
      <c r="CO555" s="45" t="b">
        <v>0</v>
      </c>
      <c r="CP555" s="45" t="s">
        <v>3238</v>
      </c>
      <c r="CQ555" s="45">
        <v>0</v>
      </c>
      <c r="CR555" s="45">
        <v>0</v>
      </c>
      <c r="CS555" s="45">
        <v>0.63870000000000005</v>
      </c>
      <c r="CT555" s="45"/>
      <c r="CU555" s="45"/>
      <c r="CV555" s="45">
        <v>0</v>
      </c>
      <c r="CW555" s="45">
        <v>0</v>
      </c>
      <c r="CX555" s="45">
        <v>0</v>
      </c>
      <c r="CY555" s="45">
        <v>0</v>
      </c>
      <c r="CZ555" s="45">
        <v>0</v>
      </c>
      <c r="DA555" s="45">
        <v>0</v>
      </c>
      <c r="DB555" s="45">
        <v>0</v>
      </c>
      <c r="DC555" s="45">
        <v>0</v>
      </c>
      <c r="DD555" s="45">
        <v>0</v>
      </c>
      <c r="DE555" s="45">
        <v>0</v>
      </c>
      <c r="DF555" s="45">
        <v>0</v>
      </c>
      <c r="DG555" s="45">
        <v>0</v>
      </c>
      <c r="DH555" s="45">
        <v>0</v>
      </c>
      <c r="DI555" s="45">
        <v>0</v>
      </c>
      <c r="DJ555" s="45">
        <v>0</v>
      </c>
      <c r="DK555" s="45">
        <v>0</v>
      </c>
      <c r="DL555" s="45">
        <v>192</v>
      </c>
      <c r="DM555" s="45"/>
      <c r="DN555" s="13"/>
      <c r="DO555" s="13"/>
      <c r="DP555" s="13"/>
    </row>
    <row r="556" spans="1:120" hidden="1">
      <c r="A556" s="45" t="s">
        <v>16</v>
      </c>
      <c r="B556" s="45" t="s">
        <v>2248</v>
      </c>
      <c r="C556" s="45" t="s">
        <v>4052</v>
      </c>
      <c r="D556" s="45"/>
      <c r="E556" s="45">
        <v>16626</v>
      </c>
      <c r="F556" s="45">
        <v>4059779016626</v>
      </c>
      <c r="G556" s="46"/>
      <c r="H556" s="45" t="s">
        <v>337</v>
      </c>
      <c r="I556" s="45" t="s">
        <v>3276</v>
      </c>
      <c r="J556" s="45" t="s">
        <v>3221</v>
      </c>
      <c r="K556" s="45" t="s">
        <v>4823</v>
      </c>
      <c r="L556" s="45" t="s">
        <v>193</v>
      </c>
      <c r="M556" s="45">
        <v>353</v>
      </c>
      <c r="N556" s="45">
        <v>3.9</v>
      </c>
      <c r="O556" s="45">
        <v>3.6</v>
      </c>
      <c r="P556" s="45">
        <v>106</v>
      </c>
      <c r="Q556" s="45" t="s">
        <v>3222</v>
      </c>
      <c r="R556" s="45" t="b">
        <v>0</v>
      </c>
      <c r="S556" s="45"/>
      <c r="T556" s="45">
        <v>5</v>
      </c>
      <c r="U556" s="45">
        <v>0</v>
      </c>
      <c r="V556" s="45">
        <v>8</v>
      </c>
      <c r="W556" s="45">
        <v>8</v>
      </c>
      <c r="X556" s="45">
        <v>1</v>
      </c>
      <c r="Y556" s="45" t="s">
        <v>3223</v>
      </c>
      <c r="Z556" s="45"/>
      <c r="AA556" s="45">
        <v>0</v>
      </c>
      <c r="AB556" s="45" t="b">
        <v>0</v>
      </c>
      <c r="AC556" s="45" t="s">
        <v>3222</v>
      </c>
      <c r="AD556" s="45" t="b">
        <v>0</v>
      </c>
      <c r="AE556" s="45" t="b">
        <v>0</v>
      </c>
      <c r="AF556" s="45" t="b">
        <v>0</v>
      </c>
      <c r="AG556" s="45" t="s">
        <v>3279</v>
      </c>
      <c r="AH556" s="45">
        <v>65</v>
      </c>
      <c r="AI556" s="45" t="b">
        <v>0</v>
      </c>
      <c r="AJ556" s="45" t="b">
        <v>0</v>
      </c>
      <c r="AK556" s="45"/>
      <c r="AL556" s="45" t="b">
        <v>0</v>
      </c>
      <c r="AM556" s="45" t="s">
        <v>3222</v>
      </c>
      <c r="AN556" s="45" t="s">
        <v>3222</v>
      </c>
      <c r="AO556" s="45"/>
      <c r="AP556" s="45"/>
      <c r="AQ556" s="45" t="s">
        <v>3222</v>
      </c>
      <c r="AR556" s="45" t="b">
        <v>0</v>
      </c>
      <c r="AS556" s="45" t="s">
        <v>3226</v>
      </c>
      <c r="AT556" s="45"/>
      <c r="AU556" s="45" t="s">
        <v>3227</v>
      </c>
      <c r="AV556" s="45">
        <v>6.99</v>
      </c>
      <c r="AW556" s="45" t="s">
        <v>4824</v>
      </c>
      <c r="AX556" s="45" t="b">
        <v>0</v>
      </c>
      <c r="AY556" s="45" t="b">
        <v>0</v>
      </c>
      <c r="AZ556" s="45"/>
      <c r="BA556" s="45"/>
      <c r="BB556" s="45">
        <v>0</v>
      </c>
      <c r="BC556" s="45" t="b">
        <v>0</v>
      </c>
      <c r="BD556" s="45" t="b">
        <v>0</v>
      </c>
      <c r="BE556" s="45">
        <v>6.5</v>
      </c>
      <c r="BF556" s="45"/>
      <c r="BG556" s="45"/>
      <c r="BH556" s="45">
        <v>1</v>
      </c>
      <c r="BI556" s="45" t="s">
        <v>330</v>
      </c>
      <c r="BJ556" s="45" t="s">
        <v>4271</v>
      </c>
      <c r="BK556" s="45" t="s">
        <v>3222</v>
      </c>
      <c r="BL556" s="45" t="s">
        <v>3228</v>
      </c>
      <c r="BM556" s="45" t="s">
        <v>3243</v>
      </c>
      <c r="BN556" s="45">
        <v>37568</v>
      </c>
      <c r="BO556" s="45" t="s">
        <v>3280</v>
      </c>
      <c r="BP556" s="45">
        <v>91</v>
      </c>
      <c r="BQ556" s="45" t="s">
        <v>3281</v>
      </c>
      <c r="BR556" s="45" t="s">
        <v>3256</v>
      </c>
      <c r="BS556" s="45" t="s">
        <v>3233</v>
      </c>
      <c r="BT556" s="45" t="b">
        <v>0</v>
      </c>
      <c r="BU556" s="45">
        <v>3</v>
      </c>
      <c r="BV556" s="45" t="s">
        <v>4056</v>
      </c>
      <c r="BW556" s="45" t="s">
        <v>3235</v>
      </c>
      <c r="BX556" s="46"/>
      <c r="BY556" s="45"/>
      <c r="BZ556" s="45"/>
      <c r="CA556" s="47">
        <v>46048</v>
      </c>
      <c r="CB556" s="47">
        <v>45035</v>
      </c>
      <c r="CC556" s="45" t="s">
        <v>3284</v>
      </c>
      <c r="CD556" s="45" t="b">
        <v>0</v>
      </c>
      <c r="CE556" s="45" t="b">
        <v>0</v>
      </c>
      <c r="CF556" s="45" t="b">
        <v>0</v>
      </c>
      <c r="CG556" s="45" t="b">
        <v>0</v>
      </c>
      <c r="CH556" s="45"/>
      <c r="CI556" s="45" t="s">
        <v>337</v>
      </c>
      <c r="CJ556" s="45" t="s">
        <v>3322</v>
      </c>
      <c r="CK556" s="45" t="s">
        <v>3322</v>
      </c>
      <c r="CL556" s="45"/>
      <c r="CM556" s="45">
        <v>20.04</v>
      </c>
      <c r="CN556" s="45"/>
      <c r="CO556" s="45" t="b">
        <v>0</v>
      </c>
      <c r="CP556" s="45" t="s">
        <v>3238</v>
      </c>
      <c r="CQ556" s="45">
        <v>0</v>
      </c>
      <c r="CR556" s="45">
        <v>0</v>
      </c>
      <c r="CS556" s="45">
        <v>0.54269999999999996</v>
      </c>
      <c r="CT556" s="45"/>
      <c r="CU556" s="45"/>
      <c r="CV556" s="45">
        <v>0</v>
      </c>
      <c r="CW556" s="45">
        <v>0</v>
      </c>
      <c r="CX556" s="45">
        <v>0</v>
      </c>
      <c r="CY556" s="45">
        <v>0</v>
      </c>
      <c r="CZ556" s="45">
        <v>0</v>
      </c>
      <c r="DA556" s="45">
        <v>0</v>
      </c>
      <c r="DB556" s="45">
        <v>0</v>
      </c>
      <c r="DC556" s="45">
        <v>0</v>
      </c>
      <c r="DD556" s="45">
        <v>0</v>
      </c>
      <c r="DE556" s="45">
        <v>0</v>
      </c>
      <c r="DF556" s="45">
        <v>0</v>
      </c>
      <c r="DG556" s="45">
        <v>0</v>
      </c>
      <c r="DH556" s="45">
        <v>0</v>
      </c>
      <c r="DI556" s="45">
        <v>0</v>
      </c>
      <c r="DJ556" s="45">
        <v>0</v>
      </c>
      <c r="DK556" s="45">
        <v>0</v>
      </c>
      <c r="DL556" s="45">
        <v>0</v>
      </c>
      <c r="DM556" s="45"/>
      <c r="DN556" s="13"/>
      <c r="DO556" s="13">
        <v>0</v>
      </c>
      <c r="DP556" s="13">
        <v>1</v>
      </c>
    </row>
    <row r="557" spans="1:120" hidden="1">
      <c r="A557" s="45" t="s">
        <v>16</v>
      </c>
      <c r="B557" s="45" t="s">
        <v>1930</v>
      </c>
      <c r="C557" s="45" t="s">
        <v>3444</v>
      </c>
      <c r="D557" s="45"/>
      <c r="E557" s="45">
        <v>16404</v>
      </c>
      <c r="F557" s="45">
        <v>4059779016404</v>
      </c>
      <c r="G557" s="46"/>
      <c r="H557" s="45" t="s">
        <v>337</v>
      </c>
      <c r="I557" s="45" t="s">
        <v>3276</v>
      </c>
      <c r="J557" s="45" t="s">
        <v>3221</v>
      </c>
      <c r="K557" s="45" t="s">
        <v>4825</v>
      </c>
      <c r="L557" s="45" t="s">
        <v>193</v>
      </c>
      <c r="M557" s="45">
        <v>1163</v>
      </c>
      <c r="N557" s="45">
        <v>4.2</v>
      </c>
      <c r="O557" s="45">
        <v>4.4000000000000004</v>
      </c>
      <c r="P557" s="45">
        <v>111</v>
      </c>
      <c r="Q557" s="45" t="s">
        <v>3222</v>
      </c>
      <c r="R557" s="45" t="s">
        <v>3222</v>
      </c>
      <c r="S557" s="45" t="s">
        <v>3305</v>
      </c>
      <c r="T557" s="45">
        <v>5</v>
      </c>
      <c r="U557" s="45">
        <v>0</v>
      </c>
      <c r="V557" s="45">
        <v>8</v>
      </c>
      <c r="W557" s="45">
        <v>8</v>
      </c>
      <c r="X557" s="45">
        <v>1</v>
      </c>
      <c r="Y557" s="45" t="s">
        <v>3223</v>
      </c>
      <c r="Z557" s="45" t="s">
        <v>4826</v>
      </c>
      <c r="AA557" s="45">
        <v>0</v>
      </c>
      <c r="AB557" s="45" t="b">
        <v>0</v>
      </c>
      <c r="AC557" s="45" t="s">
        <v>3222</v>
      </c>
      <c r="AD557" s="45" t="b">
        <v>0</v>
      </c>
      <c r="AE557" s="45" t="b">
        <v>0</v>
      </c>
      <c r="AF557" s="45" t="b">
        <v>0</v>
      </c>
      <c r="AG557" s="45" t="s">
        <v>3279</v>
      </c>
      <c r="AH557" s="45">
        <v>80</v>
      </c>
      <c r="AI557" s="45" t="b">
        <v>0</v>
      </c>
      <c r="AJ557" s="45" t="b">
        <v>0</v>
      </c>
      <c r="AK557" s="45"/>
      <c r="AL557" s="45" t="b">
        <v>0</v>
      </c>
      <c r="AM557" s="45" t="b">
        <v>0</v>
      </c>
      <c r="AN557" s="45" t="b">
        <v>0</v>
      </c>
      <c r="AO557" s="45"/>
      <c r="AP557" s="45" t="s">
        <v>3222</v>
      </c>
      <c r="AQ557" s="45" t="s">
        <v>3222</v>
      </c>
      <c r="AR557" s="45" t="b">
        <v>0</v>
      </c>
      <c r="AS557" s="45" t="s">
        <v>3226</v>
      </c>
      <c r="AT557" s="45"/>
      <c r="AU557" s="45" t="s">
        <v>3227</v>
      </c>
      <c r="AV557" s="45">
        <v>14.99</v>
      </c>
      <c r="AW557" s="45"/>
      <c r="AX557" s="45" t="b">
        <v>0</v>
      </c>
      <c r="AY557" s="45" t="b">
        <v>0</v>
      </c>
      <c r="AZ557" s="45"/>
      <c r="BA557" s="45"/>
      <c r="BB557" s="45">
        <v>0</v>
      </c>
      <c r="BC557" s="45" t="b">
        <v>0</v>
      </c>
      <c r="BD557" s="45" t="b">
        <v>0</v>
      </c>
      <c r="BE557" s="45">
        <v>14.99</v>
      </c>
      <c r="BF557" s="45"/>
      <c r="BG557" s="45"/>
      <c r="BH557" s="45">
        <v>0</v>
      </c>
      <c r="BI557" s="45" t="s">
        <v>339</v>
      </c>
      <c r="BJ557" s="45"/>
      <c r="BK557" s="45" t="b">
        <v>0</v>
      </c>
      <c r="BL557" s="45" t="s">
        <v>3228</v>
      </c>
      <c r="BM557" s="45" t="s">
        <v>3243</v>
      </c>
      <c r="BN557" s="45">
        <v>9611</v>
      </c>
      <c r="BO557" s="45" t="s">
        <v>3280</v>
      </c>
      <c r="BP557" s="45">
        <v>24</v>
      </c>
      <c r="BQ557" s="45" t="s">
        <v>3281</v>
      </c>
      <c r="BR557" s="45" t="s">
        <v>3256</v>
      </c>
      <c r="BS557" s="45" t="s">
        <v>3233</v>
      </c>
      <c r="BT557" s="45" t="b">
        <v>0</v>
      </c>
      <c r="BU557" s="45">
        <v>4</v>
      </c>
      <c r="BV557" s="45" t="s">
        <v>4827</v>
      </c>
      <c r="BW557" s="45" t="s">
        <v>3235</v>
      </c>
      <c r="BX557" s="46"/>
      <c r="BY557" s="45"/>
      <c r="BZ557" s="45"/>
      <c r="CA557" s="47">
        <v>46048</v>
      </c>
      <c r="CB557" s="47">
        <v>45035</v>
      </c>
      <c r="CC557" s="45" t="s">
        <v>3284</v>
      </c>
      <c r="CD557" s="45" t="b">
        <v>0</v>
      </c>
      <c r="CE557" s="45" t="b">
        <v>0</v>
      </c>
      <c r="CF557" s="45" t="b">
        <v>0</v>
      </c>
      <c r="CG557" s="45" t="b">
        <v>0</v>
      </c>
      <c r="CH557" s="45"/>
      <c r="CI557" s="45" t="s">
        <v>337</v>
      </c>
      <c r="CJ557" s="45" t="s">
        <v>3322</v>
      </c>
      <c r="CK557" s="45" t="s">
        <v>3322</v>
      </c>
      <c r="CL557" s="45"/>
      <c r="CM557" s="45">
        <v>19.760000000000002</v>
      </c>
      <c r="CN557" s="45"/>
      <c r="CO557" s="45" t="b">
        <v>0</v>
      </c>
      <c r="CP557" s="45" t="s">
        <v>3238</v>
      </c>
      <c r="CQ557" s="45">
        <v>0</v>
      </c>
      <c r="CR557" s="45">
        <v>0</v>
      </c>
      <c r="CS557" s="45">
        <v>0.69569999999999999</v>
      </c>
      <c r="CT557" s="45"/>
      <c r="CU557" s="45"/>
      <c r="CV557" s="45">
        <v>0</v>
      </c>
      <c r="CW557" s="45">
        <v>0</v>
      </c>
      <c r="CX557" s="45">
        <v>0</v>
      </c>
      <c r="CY557" s="45">
        <v>0</v>
      </c>
      <c r="CZ557" s="45">
        <v>0</v>
      </c>
      <c r="DA557" s="45">
        <v>0</v>
      </c>
      <c r="DB557" s="45">
        <v>0</v>
      </c>
      <c r="DC557" s="45">
        <v>0</v>
      </c>
      <c r="DD557" s="45">
        <v>0</v>
      </c>
      <c r="DE557" s="45">
        <v>0</v>
      </c>
      <c r="DF557" s="45">
        <v>0</v>
      </c>
      <c r="DG557" s="45">
        <v>0</v>
      </c>
      <c r="DH557" s="45">
        <v>0</v>
      </c>
      <c r="DI557" s="45">
        <v>0</v>
      </c>
      <c r="DJ557" s="45">
        <v>0</v>
      </c>
      <c r="DK557" s="45">
        <v>0</v>
      </c>
      <c r="DL557" s="45">
        <v>12</v>
      </c>
      <c r="DM557" s="45"/>
      <c r="DN557" s="13"/>
      <c r="DO557" s="13"/>
      <c r="DP557" s="13"/>
    </row>
    <row r="558" spans="1:120" hidden="1">
      <c r="A558" s="45" t="s">
        <v>16</v>
      </c>
      <c r="B558" s="45" t="s">
        <v>2841</v>
      </c>
      <c r="C558" s="45" t="s">
        <v>4828</v>
      </c>
      <c r="D558" s="45"/>
      <c r="E558" s="45">
        <v>17234</v>
      </c>
      <c r="F558" s="45">
        <v>4059779017234</v>
      </c>
      <c r="G558" s="46"/>
      <c r="H558" s="45" t="s">
        <v>337</v>
      </c>
      <c r="I558" s="45" t="s">
        <v>4519</v>
      </c>
      <c r="J558" s="45" t="s">
        <v>3221</v>
      </c>
      <c r="K558" s="45" t="s">
        <v>4829</v>
      </c>
      <c r="L558" s="45" t="s">
        <v>193</v>
      </c>
      <c r="M558" s="45">
        <v>404</v>
      </c>
      <c r="N558" s="45">
        <v>3.8</v>
      </c>
      <c r="O558" s="45">
        <v>3.8</v>
      </c>
      <c r="P558" s="45">
        <v>108</v>
      </c>
      <c r="Q558" s="45" t="s">
        <v>3222</v>
      </c>
      <c r="R558" s="45" t="b">
        <v>0</v>
      </c>
      <c r="S558" s="45"/>
      <c r="T558" s="45">
        <v>5</v>
      </c>
      <c r="U558" s="45">
        <v>0</v>
      </c>
      <c r="V558" s="45">
        <v>15</v>
      </c>
      <c r="W558" s="45">
        <v>15</v>
      </c>
      <c r="X558" s="45">
        <v>1</v>
      </c>
      <c r="Y558" s="45" t="s">
        <v>3223</v>
      </c>
      <c r="Z558" s="45"/>
      <c r="AA558" s="45">
        <v>0</v>
      </c>
      <c r="AB558" s="45" t="b">
        <v>0</v>
      </c>
      <c r="AC558" s="45" t="s">
        <v>3222</v>
      </c>
      <c r="AD558" s="45" t="b">
        <v>0</v>
      </c>
      <c r="AE558" s="45" t="b">
        <v>0</v>
      </c>
      <c r="AF558" s="45" t="b">
        <v>0</v>
      </c>
      <c r="AG558" s="45" t="s">
        <v>3279</v>
      </c>
      <c r="AH558" s="45">
        <v>55</v>
      </c>
      <c r="AI558" s="45" t="b">
        <v>0</v>
      </c>
      <c r="AJ558" s="45" t="b">
        <v>0</v>
      </c>
      <c r="AK558" s="45"/>
      <c r="AL558" s="45" t="b">
        <v>0</v>
      </c>
      <c r="AM558" s="45" t="b">
        <v>0</v>
      </c>
      <c r="AN558" s="45" t="b">
        <v>0</v>
      </c>
      <c r="AO558" s="45" t="b">
        <v>0</v>
      </c>
      <c r="AP558" s="45" t="b">
        <v>0</v>
      </c>
      <c r="AQ558" s="45" t="s">
        <v>3222</v>
      </c>
      <c r="AR558" s="45" t="s">
        <v>3222</v>
      </c>
      <c r="AS558" s="45" t="s">
        <v>3297</v>
      </c>
      <c r="AT558" s="45"/>
      <c r="AU558" s="45" t="s">
        <v>3227</v>
      </c>
      <c r="AV558" s="45">
        <v>27.28</v>
      </c>
      <c r="AW558" s="45"/>
      <c r="AX558" s="45" t="b">
        <v>0</v>
      </c>
      <c r="AY558" s="45"/>
      <c r="AZ558" s="45"/>
      <c r="BA558" s="45"/>
      <c r="BB558" s="45"/>
      <c r="BC558" s="45" t="b">
        <v>0</v>
      </c>
      <c r="BD558" s="45" t="b">
        <v>0</v>
      </c>
      <c r="BE558" s="45">
        <v>27.28</v>
      </c>
      <c r="BF558" s="45"/>
      <c r="BG558" s="45"/>
      <c r="BH558" s="45">
        <v>0</v>
      </c>
      <c r="BI558" s="45" t="s">
        <v>339</v>
      </c>
      <c r="BJ558" s="45"/>
      <c r="BK558" s="45" t="b">
        <v>0</v>
      </c>
      <c r="BL558" s="45" t="s">
        <v>3228</v>
      </c>
      <c r="BM558" s="45"/>
      <c r="BN558" s="45">
        <v>32224</v>
      </c>
      <c r="BO558" s="45"/>
      <c r="BP558" s="45"/>
      <c r="BQ558" s="45"/>
      <c r="BR558" s="45" t="s">
        <v>3448</v>
      </c>
      <c r="BS558" s="45"/>
      <c r="BT558" s="45" t="b">
        <v>0</v>
      </c>
      <c r="BU558" s="45">
        <v>4</v>
      </c>
      <c r="BV558" s="45" t="s">
        <v>4830</v>
      </c>
      <c r="BW558" s="45" t="s">
        <v>3235</v>
      </c>
      <c r="BX558" s="46"/>
      <c r="BY558" s="45"/>
      <c r="BZ558" s="45"/>
      <c r="CA558" s="47">
        <v>46048</v>
      </c>
      <c r="CB558" s="47">
        <v>45035</v>
      </c>
      <c r="CC558" s="45" t="s">
        <v>3284</v>
      </c>
      <c r="CD558" s="45" t="b">
        <v>0</v>
      </c>
      <c r="CE558" s="45" t="b">
        <v>0</v>
      </c>
      <c r="CF558" s="45" t="b">
        <v>0</v>
      </c>
      <c r="CG558" s="45" t="b">
        <v>0</v>
      </c>
      <c r="CH558" s="45"/>
      <c r="CI558" s="45" t="s">
        <v>337</v>
      </c>
      <c r="CJ558" s="45" t="s">
        <v>3322</v>
      </c>
      <c r="CK558" s="45" t="s">
        <v>3322</v>
      </c>
      <c r="CL558" s="45"/>
      <c r="CM558" s="45">
        <v>27.28</v>
      </c>
      <c r="CN558" s="45"/>
      <c r="CO558" s="45" t="b">
        <v>0</v>
      </c>
      <c r="CP558" s="45" t="s">
        <v>3238</v>
      </c>
      <c r="CQ558" s="45">
        <v>0</v>
      </c>
      <c r="CR558" s="45">
        <v>0</v>
      </c>
      <c r="CS558" s="45"/>
      <c r="CT558" s="45"/>
      <c r="CU558" s="45"/>
      <c r="CV558" s="45"/>
      <c r="CW558" s="45"/>
      <c r="CX558" s="45"/>
      <c r="CY558" s="45">
        <v>0</v>
      </c>
      <c r="CZ558" s="45"/>
      <c r="DA558" s="45"/>
      <c r="DB558" s="45"/>
      <c r="DC558" s="45"/>
      <c r="DD558" s="45"/>
      <c r="DE558" s="45"/>
      <c r="DF558" s="45"/>
      <c r="DG558" s="45"/>
      <c r="DH558" s="45"/>
      <c r="DI558" s="45"/>
      <c r="DJ558" s="45"/>
      <c r="DK558" s="45"/>
      <c r="DL558" s="45"/>
      <c r="DM558" s="45"/>
      <c r="DN558" s="13"/>
      <c r="DO558" s="13"/>
      <c r="DP558" s="13"/>
    </row>
    <row r="559" spans="1:120" hidden="1">
      <c r="A559" s="45" t="s">
        <v>16</v>
      </c>
      <c r="B559" s="45" t="s">
        <v>2039</v>
      </c>
      <c r="C559" s="45" t="s">
        <v>4831</v>
      </c>
      <c r="D559" s="45"/>
      <c r="E559" s="45">
        <v>17296</v>
      </c>
      <c r="F559" s="45">
        <v>4059779017296</v>
      </c>
      <c r="G559" s="46"/>
      <c r="H559" s="45" t="s">
        <v>337</v>
      </c>
      <c r="I559" s="45" t="s">
        <v>4519</v>
      </c>
      <c r="J559" s="45" t="s">
        <v>3221</v>
      </c>
      <c r="K559" s="45" t="s">
        <v>4832</v>
      </c>
      <c r="L559" s="45" t="s">
        <v>193</v>
      </c>
      <c r="M559" s="45">
        <v>22</v>
      </c>
      <c r="N559" s="45">
        <v>2.7</v>
      </c>
      <c r="O559" s="45"/>
      <c r="P559" s="45">
        <v>117</v>
      </c>
      <c r="Q559" s="45" t="s">
        <v>3222</v>
      </c>
      <c r="R559" s="45" t="b">
        <v>0</v>
      </c>
      <c r="S559" s="45"/>
      <c r="T559" s="45">
        <v>5</v>
      </c>
      <c r="U559" s="45">
        <v>0</v>
      </c>
      <c r="V559" s="45">
        <v>10</v>
      </c>
      <c r="W559" s="45">
        <v>10</v>
      </c>
      <c r="X559" s="45">
        <v>1</v>
      </c>
      <c r="Y559" s="45" t="s">
        <v>3223</v>
      </c>
      <c r="Z559" s="45"/>
      <c r="AA559" s="45">
        <v>0</v>
      </c>
      <c r="AB559" s="45" t="b">
        <v>0</v>
      </c>
      <c r="AC559" s="45" t="s">
        <v>3222</v>
      </c>
      <c r="AD559" s="45" t="b">
        <v>0</v>
      </c>
      <c r="AE559" s="45" t="b">
        <v>0</v>
      </c>
      <c r="AF559" s="45" t="b">
        <v>0</v>
      </c>
      <c r="AG559" s="45" t="s">
        <v>3279</v>
      </c>
      <c r="AH559" s="45">
        <v>55</v>
      </c>
      <c r="AI559" s="45" t="b">
        <v>0</v>
      </c>
      <c r="AJ559" s="45" t="b">
        <v>0</v>
      </c>
      <c r="AK559" s="45"/>
      <c r="AL559" s="45" t="b">
        <v>0</v>
      </c>
      <c r="AM559" s="45" t="b">
        <v>0</v>
      </c>
      <c r="AN559" s="45" t="s">
        <v>3222</v>
      </c>
      <c r="AO559" s="45"/>
      <c r="AP559" s="45" t="b">
        <v>0</v>
      </c>
      <c r="AQ559" s="45" t="s">
        <v>3222</v>
      </c>
      <c r="AR559" s="45" t="s">
        <v>3222</v>
      </c>
      <c r="AS559" s="45" t="s">
        <v>3297</v>
      </c>
      <c r="AT559" s="45"/>
      <c r="AU559" s="45" t="s">
        <v>3227</v>
      </c>
      <c r="AV559" s="45">
        <v>6.52</v>
      </c>
      <c r="AW559" s="45"/>
      <c r="AX559" s="45" t="b">
        <v>0</v>
      </c>
      <c r="AY559" s="45" t="b">
        <v>0</v>
      </c>
      <c r="AZ559" s="45"/>
      <c r="BA559" s="45"/>
      <c r="BB559" s="45">
        <v>0</v>
      </c>
      <c r="BC559" s="45" t="b">
        <v>0</v>
      </c>
      <c r="BD559" s="45" t="b">
        <v>0</v>
      </c>
      <c r="BE559" s="45">
        <v>6.52</v>
      </c>
      <c r="BF559" s="45"/>
      <c r="BG559" s="45"/>
      <c r="BH559" s="45">
        <v>0</v>
      </c>
      <c r="BI559" s="45" t="s">
        <v>339</v>
      </c>
      <c r="BJ559" s="45"/>
      <c r="BK559" s="45" t="b">
        <v>0</v>
      </c>
      <c r="BL559" s="45" t="s">
        <v>3228</v>
      </c>
      <c r="BM559" s="45" t="s">
        <v>3243</v>
      </c>
      <c r="BN559" s="45">
        <v>340306</v>
      </c>
      <c r="BO559" s="45" t="s">
        <v>3498</v>
      </c>
      <c r="BP559" s="45">
        <v>1701</v>
      </c>
      <c r="BQ559" s="45" t="s">
        <v>3499</v>
      </c>
      <c r="BR559" s="45" t="s">
        <v>3246</v>
      </c>
      <c r="BS559" s="45" t="s">
        <v>3233</v>
      </c>
      <c r="BT559" s="45" t="b">
        <v>0</v>
      </c>
      <c r="BU559" s="45">
        <v>1</v>
      </c>
      <c r="BV559" s="45" t="s">
        <v>4833</v>
      </c>
      <c r="BW559" s="45" t="s">
        <v>3235</v>
      </c>
      <c r="BX559" s="46"/>
      <c r="BY559" s="45"/>
      <c r="BZ559" s="45"/>
      <c r="CA559" s="47">
        <v>46048</v>
      </c>
      <c r="CB559" s="47">
        <v>45035</v>
      </c>
      <c r="CC559" s="45" t="s">
        <v>3284</v>
      </c>
      <c r="CD559" s="45" t="b">
        <v>0</v>
      </c>
      <c r="CE559" s="45" t="b">
        <v>0</v>
      </c>
      <c r="CF559" s="45" t="b">
        <v>0</v>
      </c>
      <c r="CG559" s="45" t="b">
        <v>0</v>
      </c>
      <c r="CH559" s="45"/>
      <c r="CI559" s="45" t="s">
        <v>337</v>
      </c>
      <c r="CJ559" s="45" t="s">
        <v>3322</v>
      </c>
      <c r="CK559" s="45" t="s">
        <v>3322</v>
      </c>
      <c r="CL559" s="45"/>
      <c r="CM559" s="45"/>
      <c r="CN559" s="45"/>
      <c r="CO559" s="45" t="b">
        <v>0</v>
      </c>
      <c r="CP559" s="45" t="s">
        <v>3238</v>
      </c>
      <c r="CQ559" s="45">
        <v>0</v>
      </c>
      <c r="CR559" s="45">
        <v>0</v>
      </c>
      <c r="CS559" s="45"/>
      <c r="CT559" s="45"/>
      <c r="CU559" s="45"/>
      <c r="CV559" s="45"/>
      <c r="CW559" s="45"/>
      <c r="CX559" s="45"/>
      <c r="CY559" s="45">
        <v>0</v>
      </c>
      <c r="CZ559" s="45"/>
      <c r="DA559" s="45"/>
      <c r="DB559" s="45"/>
      <c r="DC559" s="45"/>
      <c r="DD559" s="45"/>
      <c r="DE559" s="45"/>
      <c r="DF559" s="45"/>
      <c r="DG559" s="45"/>
      <c r="DH559" s="45"/>
      <c r="DI559" s="45"/>
      <c r="DJ559" s="45"/>
      <c r="DK559" s="45"/>
      <c r="DL559" s="45"/>
      <c r="DM559" s="45"/>
      <c r="DN559" s="13">
        <v>0</v>
      </c>
      <c r="DO559" s="13">
        <v>0</v>
      </c>
      <c r="DP559" s="13"/>
    </row>
    <row r="560" spans="1:120" hidden="1">
      <c r="A560" s="45" t="s">
        <v>16</v>
      </c>
      <c r="B560" s="45" t="s">
        <v>64</v>
      </c>
      <c r="C560" s="45" t="s">
        <v>4424</v>
      </c>
      <c r="D560" s="45"/>
      <c r="E560" s="45">
        <v>19450</v>
      </c>
      <c r="F560" s="45">
        <v>4059779019450</v>
      </c>
      <c r="G560" s="46"/>
      <c r="H560" s="45" t="s">
        <v>333</v>
      </c>
      <c r="I560" s="45" t="s">
        <v>3276</v>
      </c>
      <c r="J560" s="45" t="s">
        <v>3221</v>
      </c>
      <c r="K560" s="45" t="s">
        <v>4834</v>
      </c>
      <c r="L560" s="45" t="s">
        <v>201</v>
      </c>
      <c r="M560" s="45">
        <v>706</v>
      </c>
      <c r="N560" s="45">
        <v>4.0999999999999996</v>
      </c>
      <c r="O560" s="45">
        <v>4.9000000000000004</v>
      </c>
      <c r="P560" s="45">
        <v>133</v>
      </c>
      <c r="Q560" s="45" t="s">
        <v>3222</v>
      </c>
      <c r="R560" s="45" t="b">
        <v>0</v>
      </c>
      <c r="S560" s="45"/>
      <c r="T560" s="45">
        <v>5</v>
      </c>
      <c r="U560" s="45">
        <v>0</v>
      </c>
      <c r="V560" s="45">
        <v>7</v>
      </c>
      <c r="W560" s="45">
        <v>7</v>
      </c>
      <c r="X560" s="45">
        <v>2</v>
      </c>
      <c r="Y560" s="45" t="s">
        <v>3223</v>
      </c>
      <c r="Z560" s="45"/>
      <c r="AA560" s="45">
        <v>0</v>
      </c>
      <c r="AB560" s="45" t="b">
        <v>0</v>
      </c>
      <c r="AC560" s="45" t="b">
        <v>0</v>
      </c>
      <c r="AD560" s="45" t="b">
        <v>0</v>
      </c>
      <c r="AE560" s="45" t="b">
        <v>0</v>
      </c>
      <c r="AF560" s="45" t="b">
        <v>0</v>
      </c>
      <c r="AG560" s="45" t="s">
        <v>3596</v>
      </c>
      <c r="AH560" s="45">
        <v>70</v>
      </c>
      <c r="AI560" s="45" t="b">
        <v>0</v>
      </c>
      <c r="AJ560" s="45" t="b">
        <v>0</v>
      </c>
      <c r="AK560" s="45"/>
      <c r="AL560" s="45" t="b">
        <v>0</v>
      </c>
      <c r="AM560" s="45"/>
      <c r="AN560" s="45"/>
      <c r="AO560" s="45"/>
      <c r="AP560" s="45"/>
      <c r="AQ560" s="45"/>
      <c r="AR560" s="45"/>
      <c r="AS560" s="45"/>
      <c r="AT560" s="45"/>
      <c r="AU560" s="45" t="s">
        <v>3251</v>
      </c>
      <c r="AV560" s="45">
        <v>29.99</v>
      </c>
      <c r="AW560" s="45"/>
      <c r="AX560" s="45" t="b">
        <v>0</v>
      </c>
      <c r="AY560" s="45" t="b">
        <v>0</v>
      </c>
      <c r="AZ560" s="45"/>
      <c r="BA560" s="45"/>
      <c r="BB560" s="45">
        <v>0</v>
      </c>
      <c r="BC560" s="45" t="b">
        <v>0</v>
      </c>
      <c r="BD560" s="45" t="b">
        <v>0</v>
      </c>
      <c r="BE560" s="45">
        <v>29.99</v>
      </c>
      <c r="BF560" s="45"/>
      <c r="BG560" s="45"/>
      <c r="BH560" s="45">
        <v>0</v>
      </c>
      <c r="BI560" s="45" t="s">
        <v>339</v>
      </c>
      <c r="BJ560" s="45" t="s">
        <v>4423</v>
      </c>
      <c r="BK560" s="45" t="b">
        <v>0</v>
      </c>
      <c r="BL560" s="45" t="s">
        <v>3228</v>
      </c>
      <c r="BM560" s="45" t="s">
        <v>3243</v>
      </c>
      <c r="BN560" s="45">
        <v>51939</v>
      </c>
      <c r="BO560" s="45" t="s">
        <v>3559</v>
      </c>
      <c r="BP560" s="45">
        <v>107</v>
      </c>
      <c r="BQ560" s="45" t="s">
        <v>3560</v>
      </c>
      <c r="BR560" s="45" t="s">
        <v>3246</v>
      </c>
      <c r="BS560" s="45" t="s">
        <v>3233</v>
      </c>
      <c r="BT560" s="45" t="b">
        <v>0</v>
      </c>
      <c r="BU560" s="45">
        <v>3</v>
      </c>
      <c r="BV560" s="45" t="s">
        <v>4426</v>
      </c>
      <c r="BW560" s="45" t="s">
        <v>3235</v>
      </c>
      <c r="BX560" s="46"/>
      <c r="BY560" s="45"/>
      <c r="BZ560" s="45"/>
      <c r="CA560" s="47">
        <v>46048</v>
      </c>
      <c r="CB560" s="47">
        <v>45610</v>
      </c>
      <c r="CC560" s="45" t="s">
        <v>3561</v>
      </c>
      <c r="CD560" s="45" t="b">
        <v>0</v>
      </c>
      <c r="CE560" s="45" t="b">
        <v>0</v>
      </c>
      <c r="CF560" s="45" t="b">
        <v>0</v>
      </c>
      <c r="CG560" s="45" t="b">
        <v>0</v>
      </c>
      <c r="CH560" s="45"/>
      <c r="CI560" s="45" t="s">
        <v>337</v>
      </c>
      <c r="CJ560" s="45" t="s">
        <v>3322</v>
      </c>
      <c r="CK560" s="45" t="s">
        <v>3322</v>
      </c>
      <c r="CL560" s="45"/>
      <c r="CM560" s="45"/>
      <c r="CN560" s="45"/>
      <c r="CO560" s="45" t="b">
        <v>0</v>
      </c>
      <c r="CP560" s="45" t="s">
        <v>3238</v>
      </c>
      <c r="CQ560" s="45">
        <v>0</v>
      </c>
      <c r="CR560" s="45">
        <v>0</v>
      </c>
      <c r="CS560" s="45">
        <v>0.3901</v>
      </c>
      <c r="CT560" s="45"/>
      <c r="CU560" s="45"/>
      <c r="CV560" s="45">
        <v>22</v>
      </c>
      <c r="CW560" s="45">
        <v>0</v>
      </c>
      <c r="CX560" s="45">
        <v>0</v>
      </c>
      <c r="CY560" s="45">
        <v>0</v>
      </c>
      <c r="CZ560" s="45">
        <v>0</v>
      </c>
      <c r="DA560" s="45">
        <v>0</v>
      </c>
      <c r="DB560" s="45">
        <v>0</v>
      </c>
      <c r="DC560" s="45">
        <v>0</v>
      </c>
      <c r="DD560" s="45">
        <v>0</v>
      </c>
      <c r="DE560" s="45">
        <v>0</v>
      </c>
      <c r="DF560" s="45">
        <v>0</v>
      </c>
      <c r="DG560" s="45">
        <v>0</v>
      </c>
      <c r="DH560" s="45">
        <v>0</v>
      </c>
      <c r="DI560" s="45">
        <v>0</v>
      </c>
      <c r="DJ560" s="45">
        <v>0</v>
      </c>
      <c r="DK560" s="45">
        <v>0</v>
      </c>
      <c r="DL560" s="45">
        <v>0</v>
      </c>
      <c r="DM560" s="45"/>
      <c r="DN560" s="13">
        <v>0</v>
      </c>
      <c r="DO560" s="13">
        <v>0</v>
      </c>
      <c r="DP560" s="13"/>
    </row>
    <row r="561" spans="1:120" hidden="1">
      <c r="A561" s="45" t="s">
        <v>16</v>
      </c>
      <c r="B561" s="45" t="s">
        <v>2845</v>
      </c>
      <c r="C561" s="45" t="s">
        <v>2889</v>
      </c>
      <c r="D561" s="45"/>
      <c r="E561" s="45">
        <v>20289</v>
      </c>
      <c r="F561" s="45">
        <v>4059779020289</v>
      </c>
      <c r="G561" s="46"/>
      <c r="H561" s="45" t="s">
        <v>337</v>
      </c>
      <c r="I561" s="45" t="s">
        <v>3555</v>
      </c>
      <c r="J561" s="45" t="s">
        <v>3776</v>
      </c>
      <c r="K561" s="45" t="s">
        <v>4835</v>
      </c>
      <c r="L561" s="45" t="s">
        <v>201</v>
      </c>
      <c r="M561" s="45">
        <v>893</v>
      </c>
      <c r="N561" s="45">
        <v>4.3</v>
      </c>
      <c r="O561" s="45"/>
      <c r="P561" s="45">
        <v>89</v>
      </c>
      <c r="Q561" s="45" t="s">
        <v>3222</v>
      </c>
      <c r="R561" s="45" t="b">
        <v>0</v>
      </c>
      <c r="S561" s="45"/>
      <c r="T561" s="45">
        <v>5</v>
      </c>
      <c r="U561" s="45">
        <v>0</v>
      </c>
      <c r="V561" s="45">
        <v>9</v>
      </c>
      <c r="W561" s="45">
        <v>9</v>
      </c>
      <c r="X561" s="45">
        <v>1</v>
      </c>
      <c r="Y561" s="45" t="s">
        <v>3223</v>
      </c>
      <c r="Z561" s="45"/>
      <c r="AA561" s="45">
        <v>0</v>
      </c>
      <c r="AB561" s="45" t="b">
        <v>0</v>
      </c>
      <c r="AC561" s="45" t="s">
        <v>3222</v>
      </c>
      <c r="AD561" s="45" t="b">
        <v>0</v>
      </c>
      <c r="AE561" s="45" t="b">
        <v>0</v>
      </c>
      <c r="AF561" s="45" t="b">
        <v>0</v>
      </c>
      <c r="AG561" s="45" t="s">
        <v>3279</v>
      </c>
      <c r="AH561" s="45">
        <v>70</v>
      </c>
      <c r="AI561" s="45" t="b">
        <v>0</v>
      </c>
      <c r="AJ561" s="45" t="b">
        <v>0</v>
      </c>
      <c r="AK561" s="45"/>
      <c r="AL561" s="45" t="b">
        <v>0</v>
      </c>
      <c r="AM561" s="45" t="b">
        <v>0</v>
      </c>
      <c r="AN561" s="45" t="b">
        <v>0</v>
      </c>
      <c r="AO561" s="45" t="b">
        <v>0</v>
      </c>
      <c r="AP561" s="45" t="b">
        <v>0</v>
      </c>
      <c r="AQ561" s="45" t="s">
        <v>3222</v>
      </c>
      <c r="AR561" s="45"/>
      <c r="AS561" s="45" t="s">
        <v>3226</v>
      </c>
      <c r="AT561" s="45"/>
      <c r="AU561" s="45" t="s">
        <v>3227</v>
      </c>
      <c r="AV561" s="45">
        <v>25.99</v>
      </c>
      <c r="AW561" s="45"/>
      <c r="AX561" s="45" t="b">
        <v>0</v>
      </c>
      <c r="AY561" s="45" t="s">
        <v>3222</v>
      </c>
      <c r="AZ561" s="45"/>
      <c r="BA561" s="45" t="s">
        <v>4836</v>
      </c>
      <c r="BB561" s="45">
        <v>2</v>
      </c>
      <c r="BC561" s="45" t="b">
        <v>0</v>
      </c>
      <c r="BD561" s="45" t="b">
        <v>0</v>
      </c>
      <c r="BE561" s="45">
        <v>29.99</v>
      </c>
      <c r="BF561" s="45"/>
      <c r="BG561" s="45"/>
      <c r="BH561" s="45">
        <v>0</v>
      </c>
      <c r="BI561" s="45" t="s">
        <v>339</v>
      </c>
      <c r="BJ561" s="45"/>
      <c r="BK561" s="45" t="b">
        <v>0</v>
      </c>
      <c r="BL561" s="45" t="s">
        <v>3228</v>
      </c>
      <c r="BM561" s="45" t="s">
        <v>3243</v>
      </c>
      <c r="BN561" s="45">
        <v>55933</v>
      </c>
      <c r="BO561" s="45" t="s">
        <v>3559</v>
      </c>
      <c r="BP561" s="45">
        <v>472</v>
      </c>
      <c r="BQ561" s="45" t="s">
        <v>3560</v>
      </c>
      <c r="BR561" s="45" t="s">
        <v>3448</v>
      </c>
      <c r="BS561" s="45" t="s">
        <v>3233</v>
      </c>
      <c r="BT561" s="45" t="b">
        <v>0</v>
      </c>
      <c r="BU561" s="45">
        <v>3</v>
      </c>
      <c r="BV561" s="45" t="s">
        <v>4837</v>
      </c>
      <c r="BW561" s="45" t="s">
        <v>3235</v>
      </c>
      <c r="BX561" s="46"/>
      <c r="BY561" s="45"/>
      <c r="BZ561" s="45"/>
      <c r="CA561" s="47">
        <v>46048</v>
      </c>
      <c r="CB561" s="47">
        <v>45035</v>
      </c>
      <c r="CC561" s="45" t="s">
        <v>3561</v>
      </c>
      <c r="CD561" s="45" t="b">
        <v>0</v>
      </c>
      <c r="CE561" s="45" t="b">
        <v>0</v>
      </c>
      <c r="CF561" s="45" t="b">
        <v>0</v>
      </c>
      <c r="CG561" s="45" t="b">
        <v>0</v>
      </c>
      <c r="CH561" s="45"/>
      <c r="CI561" s="45" t="s">
        <v>337</v>
      </c>
      <c r="CJ561" s="45" t="s">
        <v>3322</v>
      </c>
      <c r="CK561" s="45" t="s">
        <v>3322</v>
      </c>
      <c r="CL561" s="45"/>
      <c r="CM561" s="45"/>
      <c r="CN561" s="45"/>
      <c r="CO561" s="45" t="b">
        <v>0</v>
      </c>
      <c r="CP561" s="45" t="s">
        <v>3238</v>
      </c>
      <c r="CQ561" s="45">
        <v>0</v>
      </c>
      <c r="CR561" s="45">
        <v>0</v>
      </c>
      <c r="CS561" s="45"/>
      <c r="CT561" s="45"/>
      <c r="CU561" s="45"/>
      <c r="CV561" s="45">
        <v>0</v>
      </c>
      <c r="CW561" s="45">
        <v>0</v>
      </c>
      <c r="CX561" s="45">
        <v>0</v>
      </c>
      <c r="CY561" s="45">
        <v>0</v>
      </c>
      <c r="CZ561" s="45"/>
      <c r="DA561" s="45">
        <v>0</v>
      </c>
      <c r="DB561" s="45">
        <v>0</v>
      </c>
      <c r="DC561" s="45"/>
      <c r="DD561" s="45"/>
      <c r="DE561" s="45">
        <v>0</v>
      </c>
      <c r="DF561" s="45">
        <v>0</v>
      </c>
      <c r="DG561" s="45">
        <v>0</v>
      </c>
      <c r="DH561" s="45"/>
      <c r="DI561" s="45"/>
      <c r="DJ561" s="45"/>
      <c r="DK561" s="45"/>
      <c r="DL561" s="45">
        <v>0</v>
      </c>
      <c r="DM561" s="45">
        <v>1</v>
      </c>
      <c r="DN561" s="13"/>
      <c r="DO561" s="13"/>
      <c r="DP561" s="13"/>
    </row>
    <row r="562" spans="1:120" hidden="1">
      <c r="A562" s="45" t="s">
        <v>16</v>
      </c>
      <c r="B562" s="45" t="s">
        <v>767</v>
      </c>
      <c r="C562" s="45" t="s">
        <v>3554</v>
      </c>
      <c r="D562" s="45"/>
      <c r="E562" s="45">
        <v>19597</v>
      </c>
      <c r="F562" s="45">
        <v>4059779019597</v>
      </c>
      <c r="G562" s="46"/>
      <c r="H562" s="45" t="s">
        <v>337</v>
      </c>
      <c r="I562" s="45" t="s">
        <v>3276</v>
      </c>
      <c r="J562" s="45" t="s">
        <v>3776</v>
      </c>
      <c r="K562" s="45" t="s">
        <v>4838</v>
      </c>
      <c r="L562" s="45" t="s">
        <v>201</v>
      </c>
      <c r="M562" s="45">
        <v>1053</v>
      </c>
      <c r="N562" s="45">
        <v>4.5</v>
      </c>
      <c r="O562" s="45">
        <v>4.5</v>
      </c>
      <c r="P562" s="45">
        <v>91</v>
      </c>
      <c r="Q562" s="45" t="s">
        <v>3222</v>
      </c>
      <c r="R562" s="45" t="b">
        <v>0</v>
      </c>
      <c r="S562" s="45"/>
      <c r="T562" s="45">
        <v>5</v>
      </c>
      <c r="U562" s="45">
        <v>0</v>
      </c>
      <c r="V562" s="45">
        <v>9</v>
      </c>
      <c r="W562" s="45">
        <v>9</v>
      </c>
      <c r="X562" s="45">
        <v>2</v>
      </c>
      <c r="Y562" s="45" t="s">
        <v>3223</v>
      </c>
      <c r="Z562" s="45" t="s">
        <v>4839</v>
      </c>
      <c r="AA562" s="45">
        <v>0</v>
      </c>
      <c r="AB562" s="45" t="b">
        <v>0</v>
      </c>
      <c r="AC562" s="45" t="s">
        <v>3222</v>
      </c>
      <c r="AD562" s="45" t="b">
        <v>0</v>
      </c>
      <c r="AE562" s="45" t="b">
        <v>0</v>
      </c>
      <c r="AF562" s="45" t="b">
        <v>0</v>
      </c>
      <c r="AG562" s="45" t="s">
        <v>3279</v>
      </c>
      <c r="AH562" s="45">
        <v>90</v>
      </c>
      <c r="AI562" s="45" t="b">
        <v>0</v>
      </c>
      <c r="AJ562" s="45" t="s">
        <v>3222</v>
      </c>
      <c r="AK562" s="45"/>
      <c r="AL562" s="45" t="b">
        <v>0</v>
      </c>
      <c r="AM562" s="45" t="b">
        <v>0</v>
      </c>
      <c r="AN562" s="45" t="b">
        <v>0</v>
      </c>
      <c r="AO562" s="45"/>
      <c r="AP562" s="45" t="s">
        <v>3222</v>
      </c>
      <c r="AQ562" s="45" t="s">
        <v>3222</v>
      </c>
      <c r="AR562" s="45" t="b">
        <v>0</v>
      </c>
      <c r="AS562" s="45" t="s">
        <v>3268</v>
      </c>
      <c r="AT562" s="45"/>
      <c r="AU562" s="45" t="s">
        <v>3227</v>
      </c>
      <c r="AV562" s="45">
        <v>29.99</v>
      </c>
      <c r="AW562" s="45" t="s">
        <v>76</v>
      </c>
      <c r="AX562" s="45" t="b">
        <v>0</v>
      </c>
      <c r="AY562" s="45" t="s">
        <v>3222</v>
      </c>
      <c r="AZ562" s="45"/>
      <c r="BA562" s="45" t="s">
        <v>4840</v>
      </c>
      <c r="BB562" s="45">
        <v>1</v>
      </c>
      <c r="BC562" s="45" t="s">
        <v>3222</v>
      </c>
      <c r="BD562" s="45" t="s">
        <v>3222</v>
      </c>
      <c r="BE562" s="45">
        <v>29.99</v>
      </c>
      <c r="BF562" s="45">
        <v>29.99</v>
      </c>
      <c r="BG562" s="45"/>
      <c r="BH562" s="45">
        <v>3</v>
      </c>
      <c r="BI562" s="45" t="s">
        <v>330</v>
      </c>
      <c r="BJ562" s="45"/>
      <c r="BK562" s="45" t="s">
        <v>3222</v>
      </c>
      <c r="BL562" s="45" t="s">
        <v>3228</v>
      </c>
      <c r="BM562" s="45" t="s">
        <v>3243</v>
      </c>
      <c r="BN562" s="45">
        <v>146393</v>
      </c>
      <c r="BO562" s="45" t="s">
        <v>3559</v>
      </c>
      <c r="BP562" s="45">
        <v>1048</v>
      </c>
      <c r="BQ562" s="45" t="s">
        <v>3560</v>
      </c>
      <c r="BR562" s="45" t="s">
        <v>3256</v>
      </c>
      <c r="BS562" s="45"/>
      <c r="BT562" s="45" t="b">
        <v>0</v>
      </c>
      <c r="BU562" s="45">
        <v>1</v>
      </c>
      <c r="BV562" s="45" t="s">
        <v>3307</v>
      </c>
      <c r="BW562" s="45"/>
      <c r="BX562" s="45"/>
      <c r="BY562" s="45"/>
      <c r="BZ562" s="45"/>
      <c r="CA562" s="47">
        <v>46048</v>
      </c>
      <c r="CB562" s="47">
        <v>45035</v>
      </c>
      <c r="CC562" s="45" t="s">
        <v>3561</v>
      </c>
      <c r="CD562" s="45" t="b">
        <v>0</v>
      </c>
      <c r="CE562" s="45" t="b">
        <v>0</v>
      </c>
      <c r="CF562" s="45" t="b">
        <v>0</v>
      </c>
      <c r="CG562" s="45" t="b">
        <v>0</v>
      </c>
      <c r="CH562" s="45"/>
      <c r="CI562" s="45" t="s">
        <v>337</v>
      </c>
      <c r="CJ562" s="45" t="s">
        <v>3322</v>
      </c>
      <c r="CK562" s="45" t="s">
        <v>3322</v>
      </c>
      <c r="CL562" s="45"/>
      <c r="CM562" s="45"/>
      <c r="CN562" s="45"/>
      <c r="CO562" s="45" t="s">
        <v>3222</v>
      </c>
      <c r="CP562" s="45" t="s">
        <v>3238</v>
      </c>
      <c r="CQ562" s="45">
        <v>0</v>
      </c>
      <c r="CR562" s="45">
        <v>0</v>
      </c>
      <c r="CS562" s="45">
        <v>0.3891</v>
      </c>
      <c r="CT562" s="45"/>
      <c r="CU562" s="45"/>
      <c r="CV562" s="45">
        <v>3</v>
      </c>
      <c r="CW562" s="45">
        <v>7</v>
      </c>
      <c r="CX562" s="45">
        <v>115.5</v>
      </c>
      <c r="CY562" s="45">
        <v>0</v>
      </c>
      <c r="CZ562" s="45">
        <v>0</v>
      </c>
      <c r="DA562" s="45">
        <v>0</v>
      </c>
      <c r="DB562" s="45">
        <v>0</v>
      </c>
      <c r="DC562" s="45">
        <v>0</v>
      </c>
      <c r="DD562" s="45">
        <v>0</v>
      </c>
      <c r="DE562" s="45">
        <v>115.5</v>
      </c>
      <c r="DF562" s="45">
        <v>7</v>
      </c>
      <c r="DG562" s="45">
        <v>0</v>
      </c>
      <c r="DH562" s="45">
        <v>0</v>
      </c>
      <c r="DI562" s="45">
        <v>0</v>
      </c>
      <c r="DJ562" s="45">
        <v>0</v>
      </c>
      <c r="DK562" s="45">
        <v>0</v>
      </c>
      <c r="DL562" s="45">
        <v>0</v>
      </c>
      <c r="DM562" s="45"/>
      <c r="DN562" s="13"/>
      <c r="DO562" s="13"/>
      <c r="DP562" s="13"/>
    </row>
    <row r="563" spans="1:120" hidden="1">
      <c r="A563" s="45" t="s">
        <v>16</v>
      </c>
      <c r="B563" s="45" t="s">
        <v>2846</v>
      </c>
      <c r="C563" s="45" t="s">
        <v>3977</v>
      </c>
      <c r="D563" s="45"/>
      <c r="E563" s="45">
        <v>17647</v>
      </c>
      <c r="F563" s="45">
        <v>4059779017647</v>
      </c>
      <c r="G563" s="46"/>
      <c r="H563" s="45" t="s">
        <v>337</v>
      </c>
      <c r="I563" s="45" t="s">
        <v>3276</v>
      </c>
      <c r="J563" s="45" t="s">
        <v>3221</v>
      </c>
      <c r="K563" s="45" t="s">
        <v>4841</v>
      </c>
      <c r="L563" s="45" t="s">
        <v>296</v>
      </c>
      <c r="M563" s="45">
        <v>317</v>
      </c>
      <c r="N563" s="45">
        <v>4.4000000000000004</v>
      </c>
      <c r="O563" s="45">
        <v>4.5999999999999996</v>
      </c>
      <c r="P563" s="45">
        <v>149</v>
      </c>
      <c r="Q563" s="45" t="s">
        <v>3222</v>
      </c>
      <c r="R563" s="45" t="b">
        <v>0</v>
      </c>
      <c r="S563" s="45"/>
      <c r="T563" s="45">
        <v>5</v>
      </c>
      <c r="U563" s="45">
        <v>0</v>
      </c>
      <c r="V563" s="45">
        <v>6</v>
      </c>
      <c r="W563" s="45">
        <v>6</v>
      </c>
      <c r="X563" s="45">
        <v>1</v>
      </c>
      <c r="Y563" s="45" t="s">
        <v>3223</v>
      </c>
      <c r="Z563" s="45" t="s">
        <v>4842</v>
      </c>
      <c r="AA563" s="45">
        <v>1</v>
      </c>
      <c r="AB563" s="45" t="b">
        <v>0</v>
      </c>
      <c r="AC563" s="45" t="s">
        <v>3222</v>
      </c>
      <c r="AD563" s="45" t="b">
        <v>0</v>
      </c>
      <c r="AE563" s="45" t="b">
        <v>0</v>
      </c>
      <c r="AF563" s="45" t="b">
        <v>0</v>
      </c>
      <c r="AG563" s="45" t="s">
        <v>3279</v>
      </c>
      <c r="AH563" s="45">
        <v>80</v>
      </c>
      <c r="AI563" s="45" t="b">
        <v>0</v>
      </c>
      <c r="AJ563" s="45" t="b">
        <v>0</v>
      </c>
      <c r="AK563" s="45"/>
      <c r="AL563" s="45" t="b">
        <v>0</v>
      </c>
      <c r="AM563" s="45" t="s">
        <v>3222</v>
      </c>
      <c r="AN563" s="45" t="s">
        <v>3222</v>
      </c>
      <c r="AO563" s="45"/>
      <c r="AP563" s="45" t="s">
        <v>3222</v>
      </c>
      <c r="AQ563" s="45" t="s">
        <v>3222</v>
      </c>
      <c r="AR563" s="45" t="s">
        <v>3222</v>
      </c>
      <c r="AS563" s="45" t="s">
        <v>3226</v>
      </c>
      <c r="AT563" s="45"/>
      <c r="AU563" s="45" t="s">
        <v>3442</v>
      </c>
      <c r="AV563" s="45">
        <v>3.99</v>
      </c>
      <c r="AW563" s="45"/>
      <c r="AX563" s="45" t="b">
        <v>0</v>
      </c>
      <c r="AY563" s="45" t="b">
        <v>0</v>
      </c>
      <c r="AZ563" s="45"/>
      <c r="BA563" s="45"/>
      <c r="BB563" s="45">
        <v>0</v>
      </c>
      <c r="BC563" s="45" t="b">
        <v>0</v>
      </c>
      <c r="BD563" s="45" t="b">
        <v>0</v>
      </c>
      <c r="BE563" s="45">
        <v>3.99</v>
      </c>
      <c r="BF563" s="45"/>
      <c r="BG563" s="45"/>
      <c r="BH563" s="45">
        <v>0</v>
      </c>
      <c r="BI563" s="45" t="s">
        <v>330</v>
      </c>
      <c r="BJ563" s="45"/>
      <c r="BK563" s="45" t="b">
        <v>0</v>
      </c>
      <c r="BL563" s="45" t="s">
        <v>3228</v>
      </c>
      <c r="BM563" s="45" t="s">
        <v>3243</v>
      </c>
      <c r="BN563" s="45">
        <v>84784</v>
      </c>
      <c r="BO563" s="45" t="s">
        <v>3333</v>
      </c>
      <c r="BP563" s="45">
        <v>780</v>
      </c>
      <c r="BQ563" s="45" t="s">
        <v>3334</v>
      </c>
      <c r="BR563" s="45" t="s">
        <v>3256</v>
      </c>
      <c r="BS563" s="45"/>
      <c r="BT563" s="45" t="b">
        <v>0</v>
      </c>
      <c r="BU563" s="45">
        <v>7</v>
      </c>
      <c r="BV563" s="45" t="s">
        <v>3979</v>
      </c>
      <c r="BW563" s="45" t="s">
        <v>3532</v>
      </c>
      <c r="BX563" s="46"/>
      <c r="BY563" s="46"/>
      <c r="BZ563" s="45"/>
      <c r="CA563" s="47">
        <v>46048</v>
      </c>
      <c r="CB563" s="47">
        <v>45035</v>
      </c>
      <c r="CC563" s="45" t="s">
        <v>3909</v>
      </c>
      <c r="CD563" s="45" t="b">
        <v>0</v>
      </c>
      <c r="CE563" s="45" t="b">
        <v>0</v>
      </c>
      <c r="CF563" s="45" t="b">
        <v>0</v>
      </c>
      <c r="CG563" s="45" t="b">
        <v>0</v>
      </c>
      <c r="CH563" s="45"/>
      <c r="CI563" s="45" t="s">
        <v>337</v>
      </c>
      <c r="CJ563" s="45" t="s">
        <v>3371</v>
      </c>
      <c r="CK563" s="45" t="s">
        <v>3371</v>
      </c>
      <c r="CL563" s="45"/>
      <c r="CM563" s="45"/>
      <c r="CN563" s="45"/>
      <c r="CO563" s="45" t="b">
        <v>0</v>
      </c>
      <c r="CP563" s="45" t="s">
        <v>3238</v>
      </c>
      <c r="CQ563" s="45">
        <v>0</v>
      </c>
      <c r="CR563" s="45">
        <v>0</v>
      </c>
      <c r="CS563" s="45">
        <v>0.54559999999999997</v>
      </c>
      <c r="CT563" s="45"/>
      <c r="CU563" s="45"/>
      <c r="CV563" s="45">
        <v>0</v>
      </c>
      <c r="CW563" s="45">
        <v>0</v>
      </c>
      <c r="CX563" s="45">
        <v>0</v>
      </c>
      <c r="CY563" s="45">
        <v>0</v>
      </c>
      <c r="CZ563" s="45">
        <v>0</v>
      </c>
      <c r="DA563" s="45">
        <v>0</v>
      </c>
      <c r="DB563" s="45">
        <v>0</v>
      </c>
      <c r="DC563" s="45">
        <v>0</v>
      </c>
      <c r="DD563" s="45">
        <v>0</v>
      </c>
      <c r="DE563" s="45">
        <v>0</v>
      </c>
      <c r="DF563" s="45">
        <v>0</v>
      </c>
      <c r="DG563" s="45">
        <v>0</v>
      </c>
      <c r="DH563" s="45">
        <v>0</v>
      </c>
      <c r="DI563" s="45">
        <v>0</v>
      </c>
      <c r="DJ563" s="45">
        <v>0</v>
      </c>
      <c r="DK563" s="45">
        <v>0</v>
      </c>
      <c r="DL563" s="45">
        <v>0</v>
      </c>
      <c r="DM563" s="45"/>
      <c r="DN563" s="13">
        <v>0</v>
      </c>
      <c r="DO563" s="13">
        <v>0</v>
      </c>
      <c r="DP563" s="13"/>
    </row>
    <row r="564" spans="1:120" hidden="1">
      <c r="A564" s="45" t="s">
        <v>16</v>
      </c>
      <c r="B564" s="45" t="s">
        <v>67</v>
      </c>
      <c r="C564" s="45" t="s">
        <v>3811</v>
      </c>
      <c r="D564" s="45"/>
      <c r="E564" s="45">
        <v>17098</v>
      </c>
      <c r="F564" s="45">
        <v>4059779017098</v>
      </c>
      <c r="G564" s="46"/>
      <c r="H564" s="45" t="s">
        <v>242</v>
      </c>
      <c r="I564" s="45" t="s">
        <v>3494</v>
      </c>
      <c r="J564" s="45" t="s">
        <v>3221</v>
      </c>
      <c r="K564" s="45" t="s">
        <v>4843</v>
      </c>
      <c r="L564" s="45" t="s">
        <v>242</v>
      </c>
      <c r="M564" s="45">
        <v>1678</v>
      </c>
      <c r="N564" s="45">
        <v>4.2</v>
      </c>
      <c r="O564" s="45">
        <v>4.0999999999999996</v>
      </c>
      <c r="P564" s="45">
        <v>153</v>
      </c>
      <c r="Q564" s="45" t="s">
        <v>3222</v>
      </c>
      <c r="R564" s="45" t="b">
        <v>0</v>
      </c>
      <c r="S564" s="45"/>
      <c r="T564" s="45">
        <v>5</v>
      </c>
      <c r="U564" s="45">
        <v>0</v>
      </c>
      <c r="V564" s="45">
        <v>12</v>
      </c>
      <c r="W564" s="45">
        <v>10</v>
      </c>
      <c r="X564" s="45">
        <v>1</v>
      </c>
      <c r="Y564" s="45" t="s">
        <v>3223</v>
      </c>
      <c r="Z564" s="45" t="s">
        <v>3798</v>
      </c>
      <c r="AA564" s="45">
        <v>0</v>
      </c>
      <c r="AB564" s="45" t="b">
        <v>0</v>
      </c>
      <c r="AC564" s="45" t="s">
        <v>3222</v>
      </c>
      <c r="AD564" s="45" t="b">
        <v>0</v>
      </c>
      <c r="AE564" s="45" t="b">
        <v>0</v>
      </c>
      <c r="AF564" s="45" t="b">
        <v>0</v>
      </c>
      <c r="AG564" s="45" t="s">
        <v>3279</v>
      </c>
      <c r="AH564" s="45">
        <v>70</v>
      </c>
      <c r="AI564" s="45" t="b">
        <v>0</v>
      </c>
      <c r="AJ564" s="45" t="b">
        <v>0</v>
      </c>
      <c r="AK564" s="45"/>
      <c r="AL564" s="45" t="b">
        <v>0</v>
      </c>
      <c r="AM564" s="45" t="b">
        <v>0</v>
      </c>
      <c r="AN564" s="45" t="s">
        <v>3222</v>
      </c>
      <c r="AO564" s="45"/>
      <c r="AP564" s="45" t="s">
        <v>3222</v>
      </c>
      <c r="AQ564" s="45"/>
      <c r="AR564" s="45" t="b">
        <v>0</v>
      </c>
      <c r="AS564" s="45" t="s">
        <v>3297</v>
      </c>
      <c r="AT564" s="45"/>
      <c r="AU564" s="45" t="s">
        <v>3227</v>
      </c>
      <c r="AV564" s="45">
        <v>7.99</v>
      </c>
      <c r="AW564" s="45"/>
      <c r="AX564" s="45" t="b">
        <v>0</v>
      </c>
      <c r="AY564" s="45" t="b">
        <v>0</v>
      </c>
      <c r="AZ564" s="45"/>
      <c r="BA564" s="45"/>
      <c r="BB564" s="45">
        <v>0</v>
      </c>
      <c r="BC564" s="45" t="b">
        <v>0</v>
      </c>
      <c r="BD564" s="45" t="b">
        <v>0</v>
      </c>
      <c r="BE564" s="45">
        <v>7.99</v>
      </c>
      <c r="BF564" s="45"/>
      <c r="BG564" s="45"/>
      <c r="BH564" s="45">
        <v>0</v>
      </c>
      <c r="BI564" s="45" t="s">
        <v>339</v>
      </c>
      <c r="BJ564" s="45"/>
      <c r="BK564" s="45" t="b">
        <v>0</v>
      </c>
      <c r="BL564" s="45" t="s">
        <v>3228</v>
      </c>
      <c r="BM564" s="45" t="s">
        <v>3243</v>
      </c>
      <c r="BN564" s="45">
        <v>19869</v>
      </c>
      <c r="BO564" s="45" t="s">
        <v>3498</v>
      </c>
      <c r="BP564" s="45">
        <v>169</v>
      </c>
      <c r="BQ564" s="45" t="s">
        <v>3499</v>
      </c>
      <c r="BR564" s="45" t="s">
        <v>3256</v>
      </c>
      <c r="BS564" s="45" t="s">
        <v>3233</v>
      </c>
      <c r="BT564" s="45" t="b">
        <v>0</v>
      </c>
      <c r="BU564" s="45">
        <v>4</v>
      </c>
      <c r="BV564" s="45" t="s">
        <v>3814</v>
      </c>
      <c r="BW564" s="45" t="s">
        <v>3235</v>
      </c>
      <c r="BX564" s="46"/>
      <c r="BY564" s="45"/>
      <c r="BZ564" s="45"/>
      <c r="CA564" s="47">
        <v>46048</v>
      </c>
      <c r="CB564" s="47">
        <v>45035</v>
      </c>
      <c r="CC564" s="45" t="s">
        <v>3501</v>
      </c>
      <c r="CD564" s="45" t="b">
        <v>0</v>
      </c>
      <c r="CE564" s="45" t="b">
        <v>0</v>
      </c>
      <c r="CF564" s="45" t="b">
        <v>0</v>
      </c>
      <c r="CG564" s="45" t="b">
        <v>0</v>
      </c>
      <c r="CH564" s="45"/>
      <c r="CI564" s="45" t="s">
        <v>337</v>
      </c>
      <c r="CJ564" s="45" t="s">
        <v>3322</v>
      </c>
      <c r="CK564" s="45" t="s">
        <v>3322</v>
      </c>
      <c r="CL564" s="45"/>
      <c r="CM564" s="45">
        <v>13.35</v>
      </c>
      <c r="CN564" s="45"/>
      <c r="CO564" s="45" t="b">
        <v>0</v>
      </c>
      <c r="CP564" s="45" t="s">
        <v>3238</v>
      </c>
      <c r="CQ564" s="45">
        <v>0</v>
      </c>
      <c r="CR564" s="45">
        <v>0</v>
      </c>
      <c r="CS564" s="45">
        <v>0.51970000000000005</v>
      </c>
      <c r="CT564" s="45"/>
      <c r="CU564" s="45"/>
      <c r="CV564" s="45">
        <v>0</v>
      </c>
      <c r="CW564" s="45">
        <v>0</v>
      </c>
      <c r="CX564" s="45">
        <v>0</v>
      </c>
      <c r="CY564" s="45">
        <v>0</v>
      </c>
      <c r="CZ564" s="45">
        <v>0</v>
      </c>
      <c r="DA564" s="45">
        <v>0</v>
      </c>
      <c r="DB564" s="45">
        <v>0</v>
      </c>
      <c r="DC564" s="45">
        <v>0</v>
      </c>
      <c r="DD564" s="45">
        <v>0</v>
      </c>
      <c r="DE564" s="45">
        <v>0</v>
      </c>
      <c r="DF564" s="45">
        <v>0</v>
      </c>
      <c r="DG564" s="45">
        <v>0</v>
      </c>
      <c r="DH564" s="45">
        <v>0</v>
      </c>
      <c r="DI564" s="45">
        <v>0</v>
      </c>
      <c r="DJ564" s="45">
        <v>0</v>
      </c>
      <c r="DK564" s="45">
        <v>0</v>
      </c>
      <c r="DL564" s="45">
        <v>0</v>
      </c>
      <c r="DM564" s="45"/>
      <c r="DN564" s="13">
        <v>0</v>
      </c>
      <c r="DO564" s="13">
        <v>0</v>
      </c>
      <c r="DP564" s="13"/>
    </row>
    <row r="565" spans="1:120" hidden="1">
      <c r="A565" s="45" t="s">
        <v>16</v>
      </c>
      <c r="B565" s="45" t="s">
        <v>2292</v>
      </c>
      <c r="C565" s="45" t="s">
        <v>4844</v>
      </c>
      <c r="D565" s="45"/>
      <c r="E565" s="45">
        <v>17616</v>
      </c>
      <c r="F565" s="45">
        <v>4059779017616</v>
      </c>
      <c r="G565" s="46"/>
      <c r="H565" s="45" t="s">
        <v>337</v>
      </c>
      <c r="I565" s="45" t="s">
        <v>3276</v>
      </c>
      <c r="J565" s="45" t="s">
        <v>3221</v>
      </c>
      <c r="K565" s="45" t="s">
        <v>4845</v>
      </c>
      <c r="L565" s="45" t="s">
        <v>2819</v>
      </c>
      <c r="M565" s="45">
        <v>892</v>
      </c>
      <c r="N565" s="45">
        <v>4</v>
      </c>
      <c r="O565" s="45">
        <v>3.5</v>
      </c>
      <c r="P565" s="45">
        <v>98</v>
      </c>
      <c r="Q565" s="45" t="s">
        <v>3222</v>
      </c>
      <c r="R565" s="45" t="b">
        <v>0</v>
      </c>
      <c r="S565" s="45"/>
      <c r="T565" s="45">
        <v>5</v>
      </c>
      <c r="U565" s="45">
        <v>0</v>
      </c>
      <c r="V565" s="45">
        <v>7</v>
      </c>
      <c r="W565" s="45">
        <v>7</v>
      </c>
      <c r="X565" s="45">
        <v>1</v>
      </c>
      <c r="Y565" s="45" t="s">
        <v>3223</v>
      </c>
      <c r="Z565" s="45" t="s">
        <v>4846</v>
      </c>
      <c r="AA565" s="45">
        <v>0</v>
      </c>
      <c r="AB565" s="45" t="b">
        <v>0</v>
      </c>
      <c r="AC565" s="45" t="s">
        <v>3222</v>
      </c>
      <c r="AD565" s="45" t="b">
        <v>0</v>
      </c>
      <c r="AE565" s="45" t="b">
        <v>0</v>
      </c>
      <c r="AF565" s="45" t="b">
        <v>0</v>
      </c>
      <c r="AG565" s="45" t="s">
        <v>3279</v>
      </c>
      <c r="AH565" s="45">
        <v>90</v>
      </c>
      <c r="AI565" s="45" t="b">
        <v>0</v>
      </c>
      <c r="AJ565" s="45" t="s">
        <v>3222</v>
      </c>
      <c r="AK565" s="45"/>
      <c r="AL565" s="45" t="b">
        <v>0</v>
      </c>
      <c r="AM565" s="45" t="b">
        <v>0</v>
      </c>
      <c r="AN565" s="45" t="s">
        <v>3222</v>
      </c>
      <c r="AO565" s="45"/>
      <c r="AP565" s="45" t="s">
        <v>3222</v>
      </c>
      <c r="AQ565" s="45" t="s">
        <v>3222</v>
      </c>
      <c r="AR565" s="45" t="s">
        <v>3222</v>
      </c>
      <c r="AS565" s="45" t="s">
        <v>3226</v>
      </c>
      <c r="AT565" s="45"/>
      <c r="AU565" s="45" t="s">
        <v>3227</v>
      </c>
      <c r="AV565" s="45">
        <v>11</v>
      </c>
      <c r="AW565" s="45" t="s">
        <v>76</v>
      </c>
      <c r="AX565" s="45" t="b">
        <v>0</v>
      </c>
      <c r="AY565" s="45" t="s">
        <v>3222</v>
      </c>
      <c r="AZ565" s="45"/>
      <c r="BA565" s="45" t="s">
        <v>4847</v>
      </c>
      <c r="BB565" s="45">
        <v>2</v>
      </c>
      <c r="BC565" s="45" t="s">
        <v>3222</v>
      </c>
      <c r="BD565" s="45" t="s">
        <v>3222</v>
      </c>
      <c r="BE565" s="45">
        <v>11</v>
      </c>
      <c r="BF565" s="45"/>
      <c r="BG565" s="45"/>
      <c r="BH565" s="45">
        <v>4</v>
      </c>
      <c r="BI565" s="45" t="s">
        <v>330</v>
      </c>
      <c r="BJ565" s="45"/>
      <c r="BK565" s="45" t="s">
        <v>3222</v>
      </c>
      <c r="BL565" s="45" t="s">
        <v>3228</v>
      </c>
      <c r="BM565" s="45" t="s">
        <v>3243</v>
      </c>
      <c r="BN565" s="45">
        <v>184676</v>
      </c>
      <c r="BO565" s="45" t="s">
        <v>3504</v>
      </c>
      <c r="BP565" s="45">
        <v>2431</v>
      </c>
      <c r="BQ565" s="45" t="s">
        <v>3505</v>
      </c>
      <c r="BR565" s="45" t="s">
        <v>3256</v>
      </c>
      <c r="BS565" s="45" t="s">
        <v>3292</v>
      </c>
      <c r="BT565" s="45" t="b">
        <v>0</v>
      </c>
      <c r="BU565" s="45">
        <v>1</v>
      </c>
      <c r="BV565" s="45" t="s">
        <v>4848</v>
      </c>
      <c r="BW565" s="45" t="s">
        <v>3235</v>
      </c>
      <c r="BX565" s="46"/>
      <c r="BY565" s="45"/>
      <c r="BZ565" s="45"/>
      <c r="CA565" s="47">
        <v>46048</v>
      </c>
      <c r="CB565" s="47">
        <v>45035</v>
      </c>
      <c r="CC565" s="45" t="s">
        <v>4039</v>
      </c>
      <c r="CD565" s="45" t="b">
        <v>0</v>
      </c>
      <c r="CE565" s="45" t="b">
        <v>0</v>
      </c>
      <c r="CF565" s="45" t="b">
        <v>0</v>
      </c>
      <c r="CG565" s="45" t="b">
        <v>0</v>
      </c>
      <c r="CH565" s="45"/>
      <c r="CI565" s="45" t="s">
        <v>337</v>
      </c>
      <c r="CJ565" s="45" t="s">
        <v>3237</v>
      </c>
      <c r="CK565" s="45" t="s">
        <v>3237</v>
      </c>
      <c r="CL565" s="45"/>
      <c r="CM565" s="45">
        <v>18.190000000000001</v>
      </c>
      <c r="CN565" s="45"/>
      <c r="CO565" s="45" t="b">
        <v>0</v>
      </c>
      <c r="CP565" s="45" t="s">
        <v>3238</v>
      </c>
      <c r="CQ565" s="45">
        <v>0</v>
      </c>
      <c r="CR565" s="45">
        <v>0</v>
      </c>
      <c r="CS565" s="45">
        <v>0.83099999999999996</v>
      </c>
      <c r="CT565" s="45"/>
      <c r="CU565" s="45"/>
      <c r="CV565" s="45">
        <v>22</v>
      </c>
      <c r="CW565" s="45">
        <v>3</v>
      </c>
      <c r="CX565" s="45">
        <v>9.8699999999999992</v>
      </c>
      <c r="CY565" s="45">
        <v>0</v>
      </c>
      <c r="CZ565" s="45">
        <v>0</v>
      </c>
      <c r="DA565" s="45">
        <v>0</v>
      </c>
      <c r="DB565" s="45">
        <v>0</v>
      </c>
      <c r="DC565" s="45">
        <v>0</v>
      </c>
      <c r="DD565" s="45">
        <v>0</v>
      </c>
      <c r="DE565" s="45">
        <v>6.58</v>
      </c>
      <c r="DF565" s="45">
        <v>2</v>
      </c>
      <c r="DG565" s="45">
        <v>0</v>
      </c>
      <c r="DH565" s="45">
        <v>0</v>
      </c>
      <c r="DI565" s="45">
        <v>0</v>
      </c>
      <c r="DJ565" s="45">
        <v>0</v>
      </c>
      <c r="DK565" s="45">
        <v>0</v>
      </c>
      <c r="DL565" s="45">
        <v>0</v>
      </c>
      <c r="DM565" s="45"/>
      <c r="DN565" s="13">
        <v>0</v>
      </c>
      <c r="DO565" s="13">
        <v>0</v>
      </c>
      <c r="DP565" s="13"/>
    </row>
    <row r="566" spans="1:120" hidden="1">
      <c r="A566" s="45" t="s">
        <v>16</v>
      </c>
      <c r="B566" s="45" t="s">
        <v>2851</v>
      </c>
      <c r="C566" s="45" t="s">
        <v>4553</v>
      </c>
      <c r="D566" s="45"/>
      <c r="E566" s="45">
        <v>51116</v>
      </c>
      <c r="F566" s="45">
        <v>4260278551116</v>
      </c>
      <c r="G566" s="46"/>
      <c r="H566" s="45" t="s">
        <v>781</v>
      </c>
      <c r="I566" s="45" t="s">
        <v>3618</v>
      </c>
      <c r="J566" s="45" t="s">
        <v>3221</v>
      </c>
      <c r="K566" s="45" t="s">
        <v>4849</v>
      </c>
      <c r="L566" s="45" t="s">
        <v>556</v>
      </c>
      <c r="M566" s="45">
        <v>46</v>
      </c>
      <c r="N566" s="45">
        <v>3.8</v>
      </c>
      <c r="O566" s="45"/>
      <c r="P566" s="45">
        <v>104</v>
      </c>
      <c r="Q566" s="45" t="s">
        <v>3222</v>
      </c>
      <c r="R566" s="45" t="b">
        <v>0</v>
      </c>
      <c r="S566" s="45"/>
      <c r="T566" s="45">
        <v>5</v>
      </c>
      <c r="U566" s="45">
        <v>0</v>
      </c>
      <c r="V566" s="45">
        <v>7</v>
      </c>
      <c r="W566" s="45">
        <v>6</v>
      </c>
      <c r="X566" s="45">
        <v>1</v>
      </c>
      <c r="Y566" s="45" t="s">
        <v>3223</v>
      </c>
      <c r="Z566" s="45" t="s">
        <v>4850</v>
      </c>
      <c r="AA566" s="45">
        <v>300</v>
      </c>
      <c r="AB566" s="45" t="b">
        <v>0</v>
      </c>
      <c r="AC566" s="45" t="s">
        <v>3222</v>
      </c>
      <c r="AD566" s="45" t="b">
        <v>0</v>
      </c>
      <c r="AE566" s="45" t="b">
        <v>0</v>
      </c>
      <c r="AF566" s="45" t="b">
        <v>0</v>
      </c>
      <c r="AG566" s="45" t="s">
        <v>3279</v>
      </c>
      <c r="AH566" s="45">
        <v>65</v>
      </c>
      <c r="AI566" s="45" t="b">
        <v>0</v>
      </c>
      <c r="AJ566" s="45" t="b">
        <v>0</v>
      </c>
      <c r="AK566" s="45"/>
      <c r="AL566" s="45" t="b">
        <v>0</v>
      </c>
      <c r="AM566" s="45" t="b">
        <v>0</v>
      </c>
      <c r="AN566" s="45" t="b">
        <v>0</v>
      </c>
      <c r="AO566" s="45"/>
      <c r="AP566" s="45" t="s">
        <v>3222</v>
      </c>
      <c r="AQ566" s="45"/>
      <c r="AR566" s="45" t="b">
        <v>0</v>
      </c>
      <c r="AS566" s="45" t="s">
        <v>3226</v>
      </c>
      <c r="AT566" s="45"/>
      <c r="AU566" s="45" t="s">
        <v>3227</v>
      </c>
      <c r="AV566" s="45">
        <v>8.64</v>
      </c>
      <c r="AW566" s="45"/>
      <c r="AX566" s="45" t="b">
        <v>0</v>
      </c>
      <c r="AY566" s="45" t="b">
        <v>0</v>
      </c>
      <c r="AZ566" s="45"/>
      <c r="BA566" s="45"/>
      <c r="BB566" s="45">
        <v>0</v>
      </c>
      <c r="BC566" s="45" t="b">
        <v>0</v>
      </c>
      <c r="BD566" s="45" t="b">
        <v>0</v>
      </c>
      <c r="BE566" s="45">
        <v>8.64</v>
      </c>
      <c r="BF566" s="45"/>
      <c r="BG566" s="45"/>
      <c r="BH566" s="45">
        <v>0</v>
      </c>
      <c r="BI566" s="45" t="s">
        <v>339</v>
      </c>
      <c r="BJ566" s="45"/>
      <c r="BK566" s="45" t="b">
        <v>0</v>
      </c>
      <c r="BL566" s="45" t="s">
        <v>3228</v>
      </c>
      <c r="BM566" s="45" t="s">
        <v>3243</v>
      </c>
      <c r="BN566" s="45">
        <v>167233</v>
      </c>
      <c r="BO566" s="45" t="s">
        <v>3333</v>
      </c>
      <c r="BP566" s="45">
        <v>853</v>
      </c>
      <c r="BQ566" s="45" t="s">
        <v>3334</v>
      </c>
      <c r="BR566" s="45" t="s">
        <v>3246</v>
      </c>
      <c r="BS566" s="45" t="s">
        <v>3233</v>
      </c>
      <c r="BT566" s="45" t="b">
        <v>0</v>
      </c>
      <c r="BU566" s="45">
        <v>6</v>
      </c>
      <c r="BV566" s="45" t="s">
        <v>4556</v>
      </c>
      <c r="BW566" s="45" t="s">
        <v>3235</v>
      </c>
      <c r="BX566" s="46"/>
      <c r="BY566" s="45"/>
      <c r="BZ566" s="45"/>
      <c r="CA566" s="47">
        <v>46048</v>
      </c>
      <c r="CB566" s="47">
        <v>45035</v>
      </c>
      <c r="CC566" s="45" t="s">
        <v>3336</v>
      </c>
      <c r="CD566" s="45" t="b">
        <v>0</v>
      </c>
      <c r="CE566" s="45" t="b">
        <v>0</v>
      </c>
      <c r="CF566" s="45" t="b">
        <v>0</v>
      </c>
      <c r="CG566" s="45" t="b">
        <v>0</v>
      </c>
      <c r="CH566" s="45"/>
      <c r="CI566" s="45" t="s">
        <v>880</v>
      </c>
      <c r="CJ566" s="45" t="s">
        <v>3370</v>
      </c>
      <c r="CK566" s="45" t="s">
        <v>3371</v>
      </c>
      <c r="CL566" s="45"/>
      <c r="CM566" s="45"/>
      <c r="CN566" s="45"/>
      <c r="CO566" s="45" t="s">
        <v>3222</v>
      </c>
      <c r="CP566" s="45" t="s">
        <v>3238</v>
      </c>
      <c r="CQ566" s="45">
        <v>0</v>
      </c>
      <c r="CR566" s="45">
        <v>0</v>
      </c>
      <c r="CS566" s="45">
        <v>0.72740000000000005</v>
      </c>
      <c r="CT566" s="45"/>
      <c r="CU566" s="45"/>
      <c r="CV566" s="45">
        <v>0</v>
      </c>
      <c r="CW566" s="45">
        <v>0</v>
      </c>
      <c r="CX566" s="45">
        <v>0</v>
      </c>
      <c r="CY566" s="45">
        <v>0</v>
      </c>
      <c r="CZ566" s="45"/>
      <c r="DA566" s="45">
        <v>0</v>
      </c>
      <c r="DB566" s="45">
        <v>0</v>
      </c>
      <c r="DC566" s="45"/>
      <c r="DD566" s="45"/>
      <c r="DE566" s="45">
        <v>0</v>
      </c>
      <c r="DF566" s="45">
        <v>0</v>
      </c>
      <c r="DG566" s="45">
        <v>0</v>
      </c>
      <c r="DH566" s="45"/>
      <c r="DI566" s="45"/>
      <c r="DJ566" s="45"/>
      <c r="DK566" s="45"/>
      <c r="DL566" s="45">
        <v>0</v>
      </c>
      <c r="DM566" s="45">
        <v>1</v>
      </c>
      <c r="DN566" s="13">
        <v>0</v>
      </c>
      <c r="DO566" s="13">
        <v>0</v>
      </c>
      <c r="DP566" s="13"/>
    </row>
    <row r="567" spans="1:120" hidden="1">
      <c r="A567" s="45" t="s">
        <v>16</v>
      </c>
      <c r="B567" s="45" t="s">
        <v>2129</v>
      </c>
      <c r="C567" s="45" t="s">
        <v>4553</v>
      </c>
      <c r="D567" s="45"/>
      <c r="E567" s="45">
        <v>51086</v>
      </c>
      <c r="F567" s="45">
        <v>4260278551086</v>
      </c>
      <c r="G567" s="46"/>
      <c r="H567" s="45" t="s">
        <v>781</v>
      </c>
      <c r="I567" s="45" t="s">
        <v>3618</v>
      </c>
      <c r="J567" s="45" t="s">
        <v>3221</v>
      </c>
      <c r="K567" s="45" t="s">
        <v>4851</v>
      </c>
      <c r="L567" s="45" t="s">
        <v>556</v>
      </c>
      <c r="M567" s="45">
        <v>52</v>
      </c>
      <c r="N567" s="45">
        <v>2.8</v>
      </c>
      <c r="O567" s="45">
        <v>2</v>
      </c>
      <c r="P567" s="45">
        <v>162</v>
      </c>
      <c r="Q567" s="45" t="s">
        <v>3222</v>
      </c>
      <c r="R567" s="45" t="b">
        <v>0</v>
      </c>
      <c r="S567" s="45"/>
      <c r="T567" s="45">
        <v>5</v>
      </c>
      <c r="U567" s="45">
        <v>0</v>
      </c>
      <c r="V567" s="45">
        <v>8</v>
      </c>
      <c r="W567" s="45">
        <v>7</v>
      </c>
      <c r="X567" s="45">
        <v>1</v>
      </c>
      <c r="Y567" s="45" t="s">
        <v>3223</v>
      </c>
      <c r="Z567" s="45" t="s">
        <v>4852</v>
      </c>
      <c r="AA567" s="45">
        <v>300</v>
      </c>
      <c r="AB567" s="45" t="b">
        <v>0</v>
      </c>
      <c r="AC567" s="45" t="s">
        <v>3222</v>
      </c>
      <c r="AD567" s="45" t="b">
        <v>0</v>
      </c>
      <c r="AE567" s="45" t="b">
        <v>0</v>
      </c>
      <c r="AF567" s="45" t="b">
        <v>0</v>
      </c>
      <c r="AG567" s="45"/>
      <c r="AH567" s="45">
        <v>55</v>
      </c>
      <c r="AI567" s="45" t="b">
        <v>0</v>
      </c>
      <c r="AJ567" s="45" t="b">
        <v>0</v>
      </c>
      <c r="AK567" s="45"/>
      <c r="AL567" s="45" t="b">
        <v>0</v>
      </c>
      <c r="AM567" s="45" t="b">
        <v>0</v>
      </c>
      <c r="AN567" s="45" t="s">
        <v>3222</v>
      </c>
      <c r="AO567" s="45"/>
      <c r="AP567" s="45" t="s">
        <v>3222</v>
      </c>
      <c r="AQ567" s="45" t="b">
        <v>0</v>
      </c>
      <c r="AR567" s="45" t="s">
        <v>3222</v>
      </c>
      <c r="AS567" s="45" t="s">
        <v>3226</v>
      </c>
      <c r="AT567" s="45"/>
      <c r="AU567" s="45" t="s">
        <v>3227</v>
      </c>
      <c r="AV567" s="45">
        <v>4.99</v>
      </c>
      <c r="AW567" s="45"/>
      <c r="AX567" s="45" t="b">
        <v>0</v>
      </c>
      <c r="AY567" s="45" t="b">
        <v>0</v>
      </c>
      <c r="AZ567" s="45"/>
      <c r="BA567" s="45"/>
      <c r="BB567" s="45">
        <v>0</v>
      </c>
      <c r="BC567" s="45" t="b">
        <v>0</v>
      </c>
      <c r="BD567" s="45" t="b">
        <v>0</v>
      </c>
      <c r="BE567" s="45">
        <v>4.99</v>
      </c>
      <c r="BF567" s="45"/>
      <c r="BG567" s="45"/>
      <c r="BH567" s="45">
        <v>0</v>
      </c>
      <c r="BI567" s="45" t="s">
        <v>339</v>
      </c>
      <c r="BJ567" s="45"/>
      <c r="BK567" s="45" t="b">
        <v>0</v>
      </c>
      <c r="BL567" s="45" t="s">
        <v>3228</v>
      </c>
      <c r="BM567" s="45" t="s">
        <v>3243</v>
      </c>
      <c r="BN567" s="45">
        <v>127123</v>
      </c>
      <c r="BO567" s="45" t="s">
        <v>3333</v>
      </c>
      <c r="BP567" s="45">
        <v>793</v>
      </c>
      <c r="BQ567" s="45" t="s">
        <v>3334</v>
      </c>
      <c r="BR567" s="45" t="s">
        <v>3448</v>
      </c>
      <c r="BS567" s="45" t="s">
        <v>3233</v>
      </c>
      <c r="BT567" s="45" t="b">
        <v>0</v>
      </c>
      <c r="BU567" s="45">
        <v>7</v>
      </c>
      <c r="BV567" s="45" t="s">
        <v>4853</v>
      </c>
      <c r="BW567" s="45" t="s">
        <v>3235</v>
      </c>
      <c r="BX567" s="46"/>
      <c r="BY567" s="45"/>
      <c r="BZ567" s="45"/>
      <c r="CA567" s="47">
        <v>46048</v>
      </c>
      <c r="CB567" s="47">
        <v>45035</v>
      </c>
      <c r="CC567" s="45" t="s">
        <v>3336</v>
      </c>
      <c r="CD567" s="45" t="b">
        <v>0</v>
      </c>
      <c r="CE567" s="45" t="b">
        <v>0</v>
      </c>
      <c r="CF567" s="45" t="b">
        <v>0</v>
      </c>
      <c r="CG567" s="45" t="b">
        <v>0</v>
      </c>
      <c r="CH567" s="45"/>
      <c r="CI567" s="45" t="s">
        <v>880</v>
      </c>
      <c r="CJ567" s="45" t="s">
        <v>3371</v>
      </c>
      <c r="CK567" s="45" t="s">
        <v>3371</v>
      </c>
      <c r="CL567" s="45"/>
      <c r="CM567" s="45">
        <v>58.03</v>
      </c>
      <c r="CN567" s="45"/>
      <c r="CO567" s="45" t="b">
        <v>0</v>
      </c>
      <c r="CP567" s="45" t="s">
        <v>3238</v>
      </c>
      <c r="CQ567" s="45">
        <v>0</v>
      </c>
      <c r="CR567" s="45">
        <v>0</v>
      </c>
      <c r="CS567" s="45">
        <v>0.63049999999999995</v>
      </c>
      <c r="CT567" s="45"/>
      <c r="CU567" s="45"/>
      <c r="CV567" s="45">
        <v>0</v>
      </c>
      <c r="CW567" s="45">
        <v>1</v>
      </c>
      <c r="CX567" s="45">
        <v>1.35</v>
      </c>
      <c r="CY567" s="45">
        <v>0</v>
      </c>
      <c r="CZ567" s="45">
        <v>0</v>
      </c>
      <c r="DA567" s="45">
        <v>0</v>
      </c>
      <c r="DB567" s="45">
        <v>0</v>
      </c>
      <c r="DC567" s="45">
        <v>0</v>
      </c>
      <c r="DD567" s="45">
        <v>0</v>
      </c>
      <c r="DE567" s="45">
        <v>1.35</v>
      </c>
      <c r="DF567" s="45">
        <v>1</v>
      </c>
      <c r="DG567" s="45">
        <v>0</v>
      </c>
      <c r="DH567" s="45">
        <v>0</v>
      </c>
      <c r="DI567" s="45">
        <v>0</v>
      </c>
      <c r="DJ567" s="45">
        <v>0</v>
      </c>
      <c r="DK567" s="45">
        <v>0</v>
      </c>
      <c r="DL567" s="45">
        <v>0</v>
      </c>
      <c r="DM567" s="45"/>
      <c r="DN567" s="13">
        <v>0</v>
      </c>
      <c r="DO567" s="13">
        <v>0</v>
      </c>
      <c r="DP567" s="13"/>
    </row>
    <row r="568" spans="1:120" hidden="1">
      <c r="A568" s="45" t="s">
        <v>16</v>
      </c>
      <c r="B568" s="45" t="s">
        <v>1770</v>
      </c>
      <c r="C568" s="45" t="s">
        <v>4020</v>
      </c>
      <c r="D568" s="45"/>
      <c r="E568" s="45">
        <v>20630</v>
      </c>
      <c r="F568" s="45">
        <v>4059779020630</v>
      </c>
      <c r="G568" s="46"/>
      <c r="H568" s="45" t="s">
        <v>337</v>
      </c>
      <c r="I568" s="45" t="s">
        <v>3276</v>
      </c>
      <c r="J568" s="45" t="s">
        <v>3221</v>
      </c>
      <c r="K568" s="45" t="s">
        <v>4854</v>
      </c>
      <c r="L568" s="45" t="s">
        <v>296</v>
      </c>
      <c r="M568" s="45">
        <v>901</v>
      </c>
      <c r="N568" s="45">
        <v>4.4000000000000004</v>
      </c>
      <c r="O568" s="45">
        <v>4.8</v>
      </c>
      <c r="P568" s="45">
        <v>175</v>
      </c>
      <c r="Q568" s="45" t="s">
        <v>3222</v>
      </c>
      <c r="R568" s="45" t="s">
        <v>3222</v>
      </c>
      <c r="S568" s="45" t="s">
        <v>3906</v>
      </c>
      <c r="T568" s="45">
        <v>5</v>
      </c>
      <c r="U568" s="45">
        <v>0</v>
      </c>
      <c r="V568" s="45">
        <v>10</v>
      </c>
      <c r="W568" s="45">
        <v>10</v>
      </c>
      <c r="X568" s="45">
        <v>1</v>
      </c>
      <c r="Y568" s="45" t="s">
        <v>3223</v>
      </c>
      <c r="Z568" s="45"/>
      <c r="AA568" s="45">
        <v>20630</v>
      </c>
      <c r="AB568" s="45" t="b">
        <v>0</v>
      </c>
      <c r="AC568" s="45" t="s">
        <v>3222</v>
      </c>
      <c r="AD568" s="45" t="b">
        <v>0</v>
      </c>
      <c r="AE568" s="45" t="b">
        <v>0</v>
      </c>
      <c r="AF568" s="45" t="b">
        <v>0</v>
      </c>
      <c r="AG568" s="45" t="s">
        <v>3279</v>
      </c>
      <c r="AH568" s="45">
        <v>70</v>
      </c>
      <c r="AI568" s="45" t="b">
        <v>0</v>
      </c>
      <c r="AJ568" s="45" t="b">
        <v>0</v>
      </c>
      <c r="AK568" s="45"/>
      <c r="AL568" s="45" t="b">
        <v>0</v>
      </c>
      <c r="AM568" s="45" t="b">
        <v>0</v>
      </c>
      <c r="AN568" s="45" t="b">
        <v>0</v>
      </c>
      <c r="AO568" s="45"/>
      <c r="AP568" s="45" t="b">
        <v>0</v>
      </c>
      <c r="AQ568" s="45" t="b">
        <v>0</v>
      </c>
      <c r="AR568" s="45" t="s">
        <v>3222</v>
      </c>
      <c r="AS568" s="45" t="s">
        <v>3297</v>
      </c>
      <c r="AT568" s="45"/>
      <c r="AU568" s="45" t="s">
        <v>3227</v>
      </c>
      <c r="AV568" s="45">
        <v>16.899999999999999</v>
      </c>
      <c r="AW568" s="45" t="s">
        <v>4855</v>
      </c>
      <c r="AX568" s="45" t="b">
        <v>0</v>
      </c>
      <c r="AY568" s="45" t="b">
        <v>0</v>
      </c>
      <c r="AZ568" s="45"/>
      <c r="BA568" s="45"/>
      <c r="BB568" s="45">
        <v>0</v>
      </c>
      <c r="BC568" s="45" t="b">
        <v>0</v>
      </c>
      <c r="BD568" s="45" t="b">
        <v>0</v>
      </c>
      <c r="BE568" s="45">
        <v>11.99</v>
      </c>
      <c r="BF568" s="45"/>
      <c r="BG568" s="45"/>
      <c r="BH568" s="45">
        <v>4</v>
      </c>
      <c r="BI568" s="45" t="s">
        <v>330</v>
      </c>
      <c r="BJ568" s="45"/>
      <c r="BK568" s="45" t="s">
        <v>3222</v>
      </c>
      <c r="BL568" s="45" t="s">
        <v>3228</v>
      </c>
      <c r="BM568" s="45" t="s">
        <v>3243</v>
      </c>
      <c r="BN568" s="45">
        <v>111943</v>
      </c>
      <c r="BO568" s="45" t="s">
        <v>3333</v>
      </c>
      <c r="BP568" s="45">
        <v>605</v>
      </c>
      <c r="BQ568" s="45" t="s">
        <v>3334</v>
      </c>
      <c r="BR568" s="45" t="s">
        <v>3256</v>
      </c>
      <c r="BS568" s="45" t="s">
        <v>3233</v>
      </c>
      <c r="BT568" s="45" t="b">
        <v>0</v>
      </c>
      <c r="BU568" s="45">
        <v>3</v>
      </c>
      <c r="BV568" s="45" t="s">
        <v>4022</v>
      </c>
      <c r="BW568" s="45" t="s">
        <v>3235</v>
      </c>
      <c r="BX568" s="46"/>
      <c r="BY568" s="45"/>
      <c r="BZ568" s="45"/>
      <c r="CA568" s="47">
        <v>46048</v>
      </c>
      <c r="CB568" s="47">
        <v>45035</v>
      </c>
      <c r="CC568" s="45" t="s">
        <v>3909</v>
      </c>
      <c r="CD568" s="45" t="b">
        <v>0</v>
      </c>
      <c r="CE568" s="45" t="b">
        <v>0</v>
      </c>
      <c r="CF568" s="45" t="b">
        <v>0</v>
      </c>
      <c r="CG568" s="45" t="b">
        <v>0</v>
      </c>
      <c r="CH568" s="45"/>
      <c r="CI568" s="45" t="s">
        <v>337</v>
      </c>
      <c r="CJ568" s="45" t="s">
        <v>3371</v>
      </c>
      <c r="CK568" s="45" t="s">
        <v>3371</v>
      </c>
      <c r="CL568" s="45"/>
      <c r="CM568" s="45">
        <v>24.77</v>
      </c>
      <c r="CN568" s="45"/>
      <c r="CO568" s="45" t="b">
        <v>0</v>
      </c>
      <c r="CP568" s="45" t="s">
        <v>3238</v>
      </c>
      <c r="CQ568" s="45">
        <v>0</v>
      </c>
      <c r="CR568" s="45">
        <v>0</v>
      </c>
      <c r="CS568" s="45">
        <v>0.57879999999999998</v>
      </c>
      <c r="CT568" s="45"/>
      <c r="CU568" s="45"/>
      <c r="CV568" s="45">
        <v>0</v>
      </c>
      <c r="CW568" s="45">
        <v>0</v>
      </c>
      <c r="CX568" s="45">
        <v>0</v>
      </c>
      <c r="CY568" s="45">
        <v>0</v>
      </c>
      <c r="CZ568" s="45">
        <v>0</v>
      </c>
      <c r="DA568" s="45">
        <v>0</v>
      </c>
      <c r="DB568" s="45">
        <v>0</v>
      </c>
      <c r="DC568" s="45">
        <v>0</v>
      </c>
      <c r="DD568" s="45">
        <v>0</v>
      </c>
      <c r="DE568" s="45">
        <v>0</v>
      </c>
      <c r="DF568" s="45">
        <v>0</v>
      </c>
      <c r="DG568" s="45">
        <v>0</v>
      </c>
      <c r="DH568" s="45">
        <v>0</v>
      </c>
      <c r="DI568" s="45">
        <v>0</v>
      </c>
      <c r="DJ568" s="45">
        <v>0</v>
      </c>
      <c r="DK568" s="45">
        <v>0</v>
      </c>
      <c r="DL568" s="45">
        <v>100</v>
      </c>
      <c r="DM568" s="45"/>
      <c r="DN568" s="13">
        <v>0</v>
      </c>
      <c r="DO568" s="13">
        <v>0</v>
      </c>
      <c r="DP568" s="13"/>
    </row>
    <row r="569" spans="1:120" hidden="1">
      <c r="A569" s="45" t="s">
        <v>16</v>
      </c>
      <c r="B569" s="45" t="s">
        <v>2854</v>
      </c>
      <c r="C569" s="45" t="s">
        <v>4020</v>
      </c>
      <c r="D569" s="45"/>
      <c r="E569" s="45">
        <v>20609</v>
      </c>
      <c r="F569" s="45">
        <v>4059779020609</v>
      </c>
      <c r="G569" s="46"/>
      <c r="H569" s="45" t="s">
        <v>337</v>
      </c>
      <c r="I569" s="45" t="s">
        <v>3276</v>
      </c>
      <c r="J569" s="45" t="s">
        <v>3221</v>
      </c>
      <c r="K569" s="45" t="s">
        <v>4856</v>
      </c>
      <c r="L569" s="45" t="s">
        <v>296</v>
      </c>
      <c r="M569" s="45">
        <v>901</v>
      </c>
      <c r="N569" s="45">
        <v>4.4000000000000004</v>
      </c>
      <c r="O569" s="45">
        <v>4.8</v>
      </c>
      <c r="P569" s="45">
        <v>145</v>
      </c>
      <c r="Q569" s="45" t="s">
        <v>3222</v>
      </c>
      <c r="R569" s="45" t="s">
        <v>3222</v>
      </c>
      <c r="S569" s="45" t="s">
        <v>3906</v>
      </c>
      <c r="T569" s="45">
        <v>5</v>
      </c>
      <c r="U569" s="45">
        <v>0</v>
      </c>
      <c r="V569" s="45">
        <v>7</v>
      </c>
      <c r="W569" s="45">
        <v>7</v>
      </c>
      <c r="X569" s="45">
        <v>1</v>
      </c>
      <c r="Y569" s="45" t="s">
        <v>3223</v>
      </c>
      <c r="Z569" s="45" t="s">
        <v>4857</v>
      </c>
      <c r="AA569" s="45">
        <v>20609</v>
      </c>
      <c r="AB569" s="45" t="b">
        <v>0</v>
      </c>
      <c r="AC569" s="45" t="s">
        <v>3222</v>
      </c>
      <c r="AD569" s="45" t="b">
        <v>0</v>
      </c>
      <c r="AE569" s="45" t="b">
        <v>0</v>
      </c>
      <c r="AF569" s="45" t="b">
        <v>0</v>
      </c>
      <c r="AG569" s="45" t="s">
        <v>3279</v>
      </c>
      <c r="AH569" s="45">
        <v>80</v>
      </c>
      <c r="AI569" s="45" t="b">
        <v>0</v>
      </c>
      <c r="AJ569" s="45" t="b">
        <v>0</v>
      </c>
      <c r="AK569" s="45"/>
      <c r="AL569" s="45" t="b">
        <v>0</v>
      </c>
      <c r="AM569" s="45" t="s">
        <v>3222</v>
      </c>
      <c r="AN569" s="45" t="s">
        <v>3222</v>
      </c>
      <c r="AO569" s="45"/>
      <c r="AP569" s="45" t="s">
        <v>3222</v>
      </c>
      <c r="AQ569" s="45" t="s">
        <v>3222</v>
      </c>
      <c r="AR569" s="45" t="s">
        <v>3222</v>
      </c>
      <c r="AS569" s="45" t="s">
        <v>3226</v>
      </c>
      <c r="AT569" s="45"/>
      <c r="AU569" s="45" t="s">
        <v>3442</v>
      </c>
      <c r="AV569" s="45">
        <v>22.95</v>
      </c>
      <c r="AW569" s="45"/>
      <c r="AX569" s="45" t="b">
        <v>0</v>
      </c>
      <c r="AY569" s="45" t="b">
        <v>0</v>
      </c>
      <c r="AZ569" s="45"/>
      <c r="BA569" s="45"/>
      <c r="BB569" s="45">
        <v>0</v>
      </c>
      <c r="BC569" s="45" t="b">
        <v>0</v>
      </c>
      <c r="BD569" s="45" t="b">
        <v>0</v>
      </c>
      <c r="BE569" s="45">
        <v>11.99</v>
      </c>
      <c r="BF569" s="45"/>
      <c r="BG569" s="45"/>
      <c r="BH569" s="45">
        <v>0</v>
      </c>
      <c r="BI569" s="45" t="s">
        <v>330</v>
      </c>
      <c r="BJ569" s="45"/>
      <c r="BK569" s="45" t="b">
        <v>0</v>
      </c>
      <c r="BL569" s="45" t="s">
        <v>3228</v>
      </c>
      <c r="BM569" s="45" t="s">
        <v>3243</v>
      </c>
      <c r="BN569" s="45">
        <v>111943</v>
      </c>
      <c r="BO569" s="45" t="s">
        <v>3333</v>
      </c>
      <c r="BP569" s="45">
        <v>605</v>
      </c>
      <c r="BQ569" s="45" t="s">
        <v>3334</v>
      </c>
      <c r="BR569" s="45" t="s">
        <v>3256</v>
      </c>
      <c r="BS569" s="45" t="s">
        <v>3233</v>
      </c>
      <c r="BT569" s="45" t="b">
        <v>0</v>
      </c>
      <c r="BU569" s="45">
        <v>3</v>
      </c>
      <c r="BV569" s="45" t="s">
        <v>4022</v>
      </c>
      <c r="BW569" s="45" t="s">
        <v>3235</v>
      </c>
      <c r="BX569" s="46"/>
      <c r="BY569" s="45"/>
      <c r="BZ569" s="45"/>
      <c r="CA569" s="47">
        <v>46048</v>
      </c>
      <c r="CB569" s="47">
        <v>45035</v>
      </c>
      <c r="CC569" s="45" t="s">
        <v>3909</v>
      </c>
      <c r="CD569" s="45" t="b">
        <v>0</v>
      </c>
      <c r="CE569" s="45" t="b">
        <v>0</v>
      </c>
      <c r="CF569" s="45" t="b">
        <v>0</v>
      </c>
      <c r="CG569" s="45" t="b">
        <v>0</v>
      </c>
      <c r="CH569" s="45"/>
      <c r="CI569" s="45" t="s">
        <v>337</v>
      </c>
      <c r="CJ569" s="45" t="s">
        <v>3371</v>
      </c>
      <c r="CK569" s="45" t="s">
        <v>3371</v>
      </c>
      <c r="CL569" s="45"/>
      <c r="CM569" s="45"/>
      <c r="CN569" s="45"/>
      <c r="CO569" s="45" t="b">
        <v>0</v>
      </c>
      <c r="CP569" s="45" t="s">
        <v>3238</v>
      </c>
      <c r="CQ569" s="45">
        <v>0</v>
      </c>
      <c r="CR569" s="45">
        <v>0</v>
      </c>
      <c r="CS569" s="45">
        <v>0.40620000000000001</v>
      </c>
      <c r="CT569" s="45"/>
      <c r="CU569" s="45"/>
      <c r="CV569" s="45">
        <v>0</v>
      </c>
      <c r="CW569" s="45">
        <v>3</v>
      </c>
      <c r="CX569" s="45">
        <v>19.59</v>
      </c>
      <c r="CY569" s="45">
        <v>0</v>
      </c>
      <c r="CZ569" s="45">
        <v>0</v>
      </c>
      <c r="DA569" s="45">
        <v>0</v>
      </c>
      <c r="DB569" s="45">
        <v>0</v>
      </c>
      <c r="DC569" s="45">
        <v>0</v>
      </c>
      <c r="DD569" s="45">
        <v>0</v>
      </c>
      <c r="DE569" s="45">
        <v>19.59</v>
      </c>
      <c r="DF569" s="45">
        <v>3</v>
      </c>
      <c r="DG569" s="45">
        <v>0</v>
      </c>
      <c r="DH569" s="45">
        <v>0</v>
      </c>
      <c r="DI569" s="45">
        <v>0</v>
      </c>
      <c r="DJ569" s="45">
        <v>0</v>
      </c>
      <c r="DK569" s="45">
        <v>0</v>
      </c>
      <c r="DL569" s="45">
        <v>0</v>
      </c>
      <c r="DM569" s="45"/>
      <c r="DN569" s="13">
        <v>0</v>
      </c>
      <c r="DO569" s="13">
        <v>0</v>
      </c>
      <c r="DP569" s="13"/>
    </row>
    <row r="570" spans="1:120" hidden="1">
      <c r="A570" s="45" t="s">
        <v>16</v>
      </c>
      <c r="B570" s="45" t="s">
        <v>2364</v>
      </c>
      <c r="C570" s="45" t="s">
        <v>4571</v>
      </c>
      <c r="D570" s="45"/>
      <c r="E570" s="45">
        <v>19184</v>
      </c>
      <c r="F570" s="45">
        <v>4059779019184</v>
      </c>
      <c r="G570" s="46"/>
      <c r="H570" s="45" t="s">
        <v>337</v>
      </c>
      <c r="I570" s="45" t="s">
        <v>3276</v>
      </c>
      <c r="J570" s="45" t="s">
        <v>3221</v>
      </c>
      <c r="K570" s="45" t="s">
        <v>4858</v>
      </c>
      <c r="L570" s="45" t="s">
        <v>208</v>
      </c>
      <c r="M570" s="45">
        <v>902</v>
      </c>
      <c r="N570" s="45">
        <v>4.5999999999999996</v>
      </c>
      <c r="O570" s="45"/>
      <c r="P570" s="45">
        <v>115</v>
      </c>
      <c r="Q570" s="45" t="s">
        <v>3222</v>
      </c>
      <c r="R570" s="45" t="b">
        <v>0</v>
      </c>
      <c r="S570" s="45"/>
      <c r="T570" s="45">
        <v>4</v>
      </c>
      <c r="U570" s="45">
        <v>0</v>
      </c>
      <c r="V570" s="45">
        <v>9</v>
      </c>
      <c r="W570" s="45">
        <v>9</v>
      </c>
      <c r="X570" s="45">
        <v>0</v>
      </c>
      <c r="Y570" s="45" t="s">
        <v>3223</v>
      </c>
      <c r="Z570" s="45"/>
      <c r="AA570" s="45">
        <v>1</v>
      </c>
      <c r="AB570" s="45" t="b">
        <v>0</v>
      </c>
      <c r="AC570" s="45" t="s">
        <v>3222</v>
      </c>
      <c r="AD570" s="45" t="b">
        <v>0</v>
      </c>
      <c r="AE570" s="45" t="b">
        <v>0</v>
      </c>
      <c r="AF570" s="45" t="b">
        <v>0</v>
      </c>
      <c r="AG570" s="45" t="s">
        <v>3279</v>
      </c>
      <c r="AH570" s="45">
        <v>60</v>
      </c>
      <c r="AI570" s="45" t="b">
        <v>0</v>
      </c>
      <c r="AJ570" s="45" t="b">
        <v>0</v>
      </c>
      <c r="AK570" s="45"/>
      <c r="AL570" s="45" t="b">
        <v>0</v>
      </c>
      <c r="AM570" s="45" t="s">
        <v>3222</v>
      </c>
      <c r="AN570" s="45" t="s">
        <v>3222</v>
      </c>
      <c r="AO570" s="45"/>
      <c r="AP570" s="45"/>
      <c r="AQ570" s="45" t="s">
        <v>3222</v>
      </c>
      <c r="AR570" s="45" t="s">
        <v>3222</v>
      </c>
      <c r="AS570" s="45" t="s">
        <v>3226</v>
      </c>
      <c r="AT570" s="45"/>
      <c r="AU570" s="45" t="s">
        <v>3442</v>
      </c>
      <c r="AV570" s="45">
        <v>10.33</v>
      </c>
      <c r="AW570" s="45"/>
      <c r="AX570" s="45" t="b">
        <v>0</v>
      </c>
      <c r="AY570" s="45" t="b">
        <v>0</v>
      </c>
      <c r="AZ570" s="45"/>
      <c r="BA570" s="45"/>
      <c r="BB570" s="45">
        <v>0</v>
      </c>
      <c r="BC570" s="45" t="b">
        <v>0</v>
      </c>
      <c r="BD570" s="45" t="b">
        <v>0</v>
      </c>
      <c r="BE570" s="45">
        <v>10.33</v>
      </c>
      <c r="BF570" s="45"/>
      <c r="BG570" s="45"/>
      <c r="BH570" s="45">
        <v>0</v>
      </c>
      <c r="BI570" s="45" t="s">
        <v>339</v>
      </c>
      <c r="BJ570" s="45"/>
      <c r="BK570" s="45" t="b">
        <v>0</v>
      </c>
      <c r="BL570" s="45" t="s">
        <v>3228</v>
      </c>
      <c r="BM570" s="45" t="s">
        <v>3243</v>
      </c>
      <c r="BN570" s="45">
        <v>208608</v>
      </c>
      <c r="BO570" s="45" t="s">
        <v>3565</v>
      </c>
      <c r="BP570" s="45">
        <v>2788</v>
      </c>
      <c r="BQ570" s="45" t="s">
        <v>3566</v>
      </c>
      <c r="BR570" s="45" t="s">
        <v>3256</v>
      </c>
      <c r="BS570" s="45"/>
      <c r="BT570" s="45" t="b">
        <v>0</v>
      </c>
      <c r="BU570" s="45">
        <v>3</v>
      </c>
      <c r="BV570" s="45" t="s">
        <v>4573</v>
      </c>
      <c r="BW570" s="45" t="s">
        <v>3235</v>
      </c>
      <c r="BX570" s="46"/>
      <c r="BY570" s="45"/>
      <c r="BZ570" s="45"/>
      <c r="CA570" s="47">
        <v>46048</v>
      </c>
      <c r="CB570" s="47">
        <v>45035</v>
      </c>
      <c r="CC570" s="45" t="s">
        <v>3568</v>
      </c>
      <c r="CD570" s="45" t="b">
        <v>0</v>
      </c>
      <c r="CE570" s="45" t="b">
        <v>0</v>
      </c>
      <c r="CF570" s="45" t="b">
        <v>0</v>
      </c>
      <c r="CG570" s="45" t="b">
        <v>0</v>
      </c>
      <c r="CH570" s="45"/>
      <c r="CI570" s="45" t="s">
        <v>337</v>
      </c>
      <c r="CJ570" s="45" t="s">
        <v>3771</v>
      </c>
      <c r="CK570" s="45" t="s">
        <v>3771</v>
      </c>
      <c r="CL570" s="45"/>
      <c r="CM570" s="45">
        <v>23.18</v>
      </c>
      <c r="CN570" s="45"/>
      <c r="CO570" s="45" t="b">
        <v>0</v>
      </c>
      <c r="CP570" s="45" t="s">
        <v>3238</v>
      </c>
      <c r="CQ570" s="45">
        <v>0</v>
      </c>
      <c r="CR570" s="45">
        <v>0</v>
      </c>
      <c r="CS570" s="45">
        <v>0.54859999999999998</v>
      </c>
      <c r="CT570" s="45"/>
      <c r="CU570" s="45"/>
      <c r="CV570" s="45">
        <v>0</v>
      </c>
      <c r="CW570" s="45">
        <v>0</v>
      </c>
      <c r="CX570" s="45">
        <v>0</v>
      </c>
      <c r="CY570" s="45">
        <v>0</v>
      </c>
      <c r="CZ570" s="45">
        <v>0</v>
      </c>
      <c r="DA570" s="45">
        <v>0</v>
      </c>
      <c r="DB570" s="45">
        <v>0</v>
      </c>
      <c r="DC570" s="45">
        <v>0</v>
      </c>
      <c r="DD570" s="45">
        <v>0</v>
      </c>
      <c r="DE570" s="45">
        <v>0</v>
      </c>
      <c r="DF570" s="45">
        <v>0</v>
      </c>
      <c r="DG570" s="45">
        <v>0</v>
      </c>
      <c r="DH570" s="45">
        <v>0</v>
      </c>
      <c r="DI570" s="45">
        <v>0</v>
      </c>
      <c r="DJ570" s="45">
        <v>0</v>
      </c>
      <c r="DK570" s="45">
        <v>0</v>
      </c>
      <c r="DL570" s="45">
        <v>20</v>
      </c>
      <c r="DM570" s="45"/>
      <c r="DN570" s="13">
        <v>0</v>
      </c>
      <c r="DO570" s="13">
        <v>0</v>
      </c>
      <c r="DP570" s="13"/>
    </row>
    <row r="571" spans="1:120" hidden="1">
      <c r="A571" s="45" t="s">
        <v>16</v>
      </c>
      <c r="B571" s="45" t="s">
        <v>2856</v>
      </c>
      <c r="C571" s="45" t="s">
        <v>4859</v>
      </c>
      <c r="D571" s="45"/>
      <c r="E571" s="45">
        <v>17852</v>
      </c>
      <c r="F571" s="45">
        <v>4059779017852</v>
      </c>
      <c r="G571" s="46"/>
      <c r="H571" s="45" t="s">
        <v>337</v>
      </c>
      <c r="I571" s="45" t="s">
        <v>3276</v>
      </c>
      <c r="J571" s="45" t="s">
        <v>3221</v>
      </c>
      <c r="K571" s="45" t="s">
        <v>4860</v>
      </c>
      <c r="L571" s="45" t="s">
        <v>296</v>
      </c>
      <c r="M571" s="45">
        <v>728</v>
      </c>
      <c r="N571" s="45">
        <v>4.4000000000000004</v>
      </c>
      <c r="O571" s="45">
        <v>3.8</v>
      </c>
      <c r="P571" s="45">
        <v>149</v>
      </c>
      <c r="Q571" s="45" t="s">
        <v>3222</v>
      </c>
      <c r="R571" s="45" t="b">
        <v>0</v>
      </c>
      <c r="S571" s="45"/>
      <c r="T571" s="45">
        <v>5</v>
      </c>
      <c r="U571" s="45">
        <v>0</v>
      </c>
      <c r="V571" s="45">
        <v>6</v>
      </c>
      <c r="W571" s="45">
        <v>6</v>
      </c>
      <c r="X571" s="45">
        <v>1</v>
      </c>
      <c r="Y571" s="45" t="s">
        <v>3223</v>
      </c>
      <c r="Z571" s="45" t="s">
        <v>4861</v>
      </c>
      <c r="AA571" s="45">
        <v>1</v>
      </c>
      <c r="AB571" s="45" t="b">
        <v>0</v>
      </c>
      <c r="AC571" s="45" t="s">
        <v>3222</v>
      </c>
      <c r="AD571" s="45" t="b">
        <v>0</v>
      </c>
      <c r="AE571" s="45" t="b">
        <v>0</v>
      </c>
      <c r="AF571" s="45" t="b">
        <v>0</v>
      </c>
      <c r="AG571" s="45" t="s">
        <v>3279</v>
      </c>
      <c r="AH571" s="45">
        <v>80</v>
      </c>
      <c r="AI571" s="45" t="b">
        <v>0</v>
      </c>
      <c r="AJ571" s="45" t="b">
        <v>0</v>
      </c>
      <c r="AK571" s="45"/>
      <c r="AL571" s="45" t="b">
        <v>0</v>
      </c>
      <c r="AM571" s="45" t="b">
        <v>0</v>
      </c>
      <c r="AN571" s="45" t="s">
        <v>3222</v>
      </c>
      <c r="AO571" s="45"/>
      <c r="AP571" s="45" t="s">
        <v>3222</v>
      </c>
      <c r="AQ571" s="45" t="s">
        <v>3222</v>
      </c>
      <c r="AR571" s="45" t="s">
        <v>3222</v>
      </c>
      <c r="AS571" s="45" t="s">
        <v>3226</v>
      </c>
      <c r="AT571" s="45"/>
      <c r="AU571" s="45" t="s">
        <v>3227</v>
      </c>
      <c r="AV571" s="45">
        <v>12.99</v>
      </c>
      <c r="AW571" s="45"/>
      <c r="AX571" s="45" t="b">
        <v>0</v>
      </c>
      <c r="AY571" s="45" t="b">
        <v>0</v>
      </c>
      <c r="AZ571" s="45"/>
      <c r="BA571" s="45"/>
      <c r="BB571" s="45">
        <v>0</v>
      </c>
      <c r="BC571" s="45" t="b">
        <v>0</v>
      </c>
      <c r="BD571" s="45" t="b">
        <v>0</v>
      </c>
      <c r="BE571" s="45">
        <v>7.99</v>
      </c>
      <c r="BF571" s="45"/>
      <c r="BG571" s="45"/>
      <c r="BH571" s="45">
        <v>0</v>
      </c>
      <c r="BI571" s="45" t="s">
        <v>330</v>
      </c>
      <c r="BJ571" s="45"/>
      <c r="BK571" s="45" t="b">
        <v>0</v>
      </c>
      <c r="BL571" s="45" t="s">
        <v>3228</v>
      </c>
      <c r="BM571" s="45" t="s">
        <v>3243</v>
      </c>
      <c r="BN571" s="45">
        <v>52109</v>
      </c>
      <c r="BO571" s="45" t="s">
        <v>3333</v>
      </c>
      <c r="BP571" s="45">
        <v>274</v>
      </c>
      <c r="BQ571" s="45" t="s">
        <v>3334</v>
      </c>
      <c r="BR571" s="45" t="s">
        <v>3256</v>
      </c>
      <c r="BS571" s="45" t="s">
        <v>3233</v>
      </c>
      <c r="BT571" s="45" t="b">
        <v>0</v>
      </c>
      <c r="BU571" s="45">
        <v>3</v>
      </c>
      <c r="BV571" s="45" t="s">
        <v>4862</v>
      </c>
      <c r="BW571" s="45" t="s">
        <v>3235</v>
      </c>
      <c r="BX571" s="46"/>
      <c r="BY571" s="45"/>
      <c r="BZ571" s="45"/>
      <c r="CA571" s="47">
        <v>46048</v>
      </c>
      <c r="CB571" s="47">
        <v>45035</v>
      </c>
      <c r="CC571" s="45" t="s">
        <v>3909</v>
      </c>
      <c r="CD571" s="45" t="b">
        <v>0</v>
      </c>
      <c r="CE571" s="45" t="b">
        <v>0</v>
      </c>
      <c r="CF571" s="45" t="b">
        <v>0</v>
      </c>
      <c r="CG571" s="45" t="b">
        <v>0</v>
      </c>
      <c r="CH571" s="45"/>
      <c r="CI571" s="45" t="s">
        <v>337</v>
      </c>
      <c r="CJ571" s="45" t="s">
        <v>3371</v>
      </c>
      <c r="CK571" s="45" t="s">
        <v>3371</v>
      </c>
      <c r="CL571" s="45"/>
      <c r="CM571" s="45">
        <v>19.2</v>
      </c>
      <c r="CN571" s="45"/>
      <c r="CO571" s="45" t="b">
        <v>0</v>
      </c>
      <c r="CP571" s="45" t="s">
        <v>3238</v>
      </c>
      <c r="CQ571" s="45">
        <v>0</v>
      </c>
      <c r="CR571" s="45">
        <v>0</v>
      </c>
      <c r="CS571" s="45">
        <v>0.36959999999999998</v>
      </c>
      <c r="CT571" s="45"/>
      <c r="CU571" s="45"/>
      <c r="CV571" s="45">
        <v>0</v>
      </c>
      <c r="CW571" s="45">
        <v>2</v>
      </c>
      <c r="CX571" s="45">
        <v>8.7799999999999994</v>
      </c>
      <c r="CY571" s="45">
        <v>0</v>
      </c>
      <c r="CZ571" s="45">
        <v>0</v>
      </c>
      <c r="DA571" s="45">
        <v>0</v>
      </c>
      <c r="DB571" s="45">
        <v>0</v>
      </c>
      <c r="DC571" s="45">
        <v>0</v>
      </c>
      <c r="DD571" s="45">
        <v>0</v>
      </c>
      <c r="DE571" s="45">
        <v>8.7799999999999994</v>
      </c>
      <c r="DF571" s="45">
        <v>2</v>
      </c>
      <c r="DG571" s="45">
        <v>0</v>
      </c>
      <c r="DH571" s="45">
        <v>0</v>
      </c>
      <c r="DI571" s="45">
        <v>0</v>
      </c>
      <c r="DJ571" s="45">
        <v>0</v>
      </c>
      <c r="DK571" s="45">
        <v>0</v>
      </c>
      <c r="DL571" s="45">
        <v>0</v>
      </c>
      <c r="DM571" s="45"/>
      <c r="DN571" s="13"/>
      <c r="DO571" s="13">
        <v>0</v>
      </c>
      <c r="DP571" s="13"/>
    </row>
    <row r="572" spans="1:120" hidden="1">
      <c r="A572" s="45" t="s">
        <v>16</v>
      </c>
      <c r="B572" s="45" t="s">
        <v>2553</v>
      </c>
      <c r="C572" s="45" t="s">
        <v>4571</v>
      </c>
      <c r="D572" s="45"/>
      <c r="E572" s="45">
        <v>19214</v>
      </c>
      <c r="F572" s="45">
        <v>4059779019214</v>
      </c>
      <c r="G572" s="46"/>
      <c r="H572" s="45" t="s">
        <v>337</v>
      </c>
      <c r="I572" s="45" t="s">
        <v>3276</v>
      </c>
      <c r="J572" s="45" t="s">
        <v>3221</v>
      </c>
      <c r="K572" s="45" t="s">
        <v>4863</v>
      </c>
      <c r="L572" s="45" t="s">
        <v>208</v>
      </c>
      <c r="M572" s="45">
        <v>902</v>
      </c>
      <c r="N572" s="45">
        <v>4.5999999999999996</v>
      </c>
      <c r="O572" s="45"/>
      <c r="P572" s="45">
        <v>181</v>
      </c>
      <c r="Q572" s="45" t="s">
        <v>3222</v>
      </c>
      <c r="R572" s="45" t="s">
        <v>3222</v>
      </c>
      <c r="S572" s="45" t="s">
        <v>4864</v>
      </c>
      <c r="T572" s="45">
        <v>5</v>
      </c>
      <c r="U572" s="45">
        <v>0</v>
      </c>
      <c r="V572" s="45">
        <v>12</v>
      </c>
      <c r="W572" s="45">
        <v>12</v>
      </c>
      <c r="X572" s="45">
        <v>0</v>
      </c>
      <c r="Y572" s="45" t="s">
        <v>3223</v>
      </c>
      <c r="Z572" s="45"/>
      <c r="AA572" s="45">
        <v>1</v>
      </c>
      <c r="AB572" s="45" t="b">
        <v>0</v>
      </c>
      <c r="AC572" s="45" t="s">
        <v>3222</v>
      </c>
      <c r="AD572" s="45" t="b">
        <v>0</v>
      </c>
      <c r="AE572" s="45" t="b">
        <v>0</v>
      </c>
      <c r="AF572" s="45" t="b">
        <v>0</v>
      </c>
      <c r="AG572" s="45" t="s">
        <v>3279</v>
      </c>
      <c r="AH572" s="45">
        <v>60</v>
      </c>
      <c r="AI572" s="45" t="b">
        <v>0</v>
      </c>
      <c r="AJ572" s="45" t="b">
        <v>0</v>
      </c>
      <c r="AK572" s="45"/>
      <c r="AL572" s="45" t="b">
        <v>0</v>
      </c>
      <c r="AM572" s="45" t="b">
        <v>0</v>
      </c>
      <c r="AN572" s="45" t="s">
        <v>3222</v>
      </c>
      <c r="AO572" s="45"/>
      <c r="AP572" s="45"/>
      <c r="AQ572" s="45" t="s">
        <v>3222</v>
      </c>
      <c r="AR572" s="45" t="s">
        <v>3222</v>
      </c>
      <c r="AS572" s="45" t="s">
        <v>3297</v>
      </c>
      <c r="AT572" s="45"/>
      <c r="AU572" s="45" t="s">
        <v>3227</v>
      </c>
      <c r="AV572" s="45">
        <v>11.2</v>
      </c>
      <c r="AW572" s="45"/>
      <c r="AX572" s="45" t="b">
        <v>0</v>
      </c>
      <c r="AY572" s="45" t="b">
        <v>0</v>
      </c>
      <c r="AZ572" s="45"/>
      <c r="BA572" s="45"/>
      <c r="BB572" s="45">
        <v>0</v>
      </c>
      <c r="BC572" s="45" t="b">
        <v>0</v>
      </c>
      <c r="BD572" s="45" t="b">
        <v>0</v>
      </c>
      <c r="BE572" s="45">
        <v>11.2</v>
      </c>
      <c r="BF572" s="45"/>
      <c r="BG572" s="45"/>
      <c r="BH572" s="45">
        <v>0</v>
      </c>
      <c r="BI572" s="45" t="s">
        <v>339</v>
      </c>
      <c r="BJ572" s="45"/>
      <c r="BK572" s="45" t="b">
        <v>0</v>
      </c>
      <c r="BL572" s="45" t="s">
        <v>3228</v>
      </c>
      <c r="BM572" s="45" t="s">
        <v>3243</v>
      </c>
      <c r="BN572" s="45">
        <v>208608</v>
      </c>
      <c r="BO572" s="45" t="s">
        <v>3504</v>
      </c>
      <c r="BP572" s="45">
        <v>3607</v>
      </c>
      <c r="BQ572" s="45" t="s">
        <v>3505</v>
      </c>
      <c r="BR572" s="45" t="s">
        <v>3256</v>
      </c>
      <c r="BS572" s="45"/>
      <c r="BT572" s="45" t="b">
        <v>0</v>
      </c>
      <c r="BU572" s="45">
        <v>3</v>
      </c>
      <c r="BV572" s="45" t="s">
        <v>4865</v>
      </c>
      <c r="BW572" s="45" t="s">
        <v>3235</v>
      </c>
      <c r="BX572" s="46"/>
      <c r="BY572" s="45"/>
      <c r="BZ572" s="45"/>
      <c r="CA572" s="47">
        <v>46048</v>
      </c>
      <c r="CB572" s="47">
        <v>45035</v>
      </c>
      <c r="CC572" s="45" t="s">
        <v>3568</v>
      </c>
      <c r="CD572" s="45" t="b">
        <v>0</v>
      </c>
      <c r="CE572" s="45" t="b">
        <v>0</v>
      </c>
      <c r="CF572" s="45" t="b">
        <v>0</v>
      </c>
      <c r="CG572" s="45" t="b">
        <v>0</v>
      </c>
      <c r="CH572" s="45"/>
      <c r="CI572" s="45" t="s">
        <v>337</v>
      </c>
      <c r="CJ572" s="45" t="s">
        <v>3371</v>
      </c>
      <c r="CK572" s="45" t="s">
        <v>3371</v>
      </c>
      <c r="CL572" s="45"/>
      <c r="CM572" s="45"/>
      <c r="CN572" s="45"/>
      <c r="CO572" s="45" t="b">
        <v>0</v>
      </c>
      <c r="CP572" s="45" t="s">
        <v>3238</v>
      </c>
      <c r="CQ572" s="45">
        <v>0</v>
      </c>
      <c r="CR572" s="45">
        <v>0</v>
      </c>
      <c r="CS572" s="45">
        <v>0.3145</v>
      </c>
      <c r="CT572" s="45"/>
      <c r="CU572" s="45"/>
      <c r="CV572" s="45">
        <v>0</v>
      </c>
      <c r="CW572" s="45">
        <v>1</v>
      </c>
      <c r="CX572" s="45">
        <v>4.9400000000000004</v>
      </c>
      <c r="CY572" s="45">
        <v>0</v>
      </c>
      <c r="CZ572" s="45">
        <v>0</v>
      </c>
      <c r="DA572" s="45">
        <v>0</v>
      </c>
      <c r="DB572" s="45">
        <v>0</v>
      </c>
      <c r="DC572" s="45">
        <v>0</v>
      </c>
      <c r="DD572" s="45">
        <v>0</v>
      </c>
      <c r="DE572" s="45">
        <v>4.9400000000000004</v>
      </c>
      <c r="DF572" s="45">
        <v>1</v>
      </c>
      <c r="DG572" s="45">
        <v>0</v>
      </c>
      <c r="DH572" s="45">
        <v>0</v>
      </c>
      <c r="DI572" s="45">
        <v>0</v>
      </c>
      <c r="DJ572" s="45">
        <v>0</v>
      </c>
      <c r="DK572" s="45">
        <v>0</v>
      </c>
      <c r="DL572" s="45">
        <v>0</v>
      </c>
      <c r="DM572" s="45"/>
      <c r="DN572" s="13"/>
      <c r="DO572" s="13"/>
      <c r="DP572" s="13"/>
    </row>
    <row r="573" spans="1:120" hidden="1">
      <c r="A573" s="45" t="s">
        <v>16</v>
      </c>
      <c r="B573" s="45" t="s">
        <v>343</v>
      </c>
      <c r="C573" s="45" t="s">
        <v>4866</v>
      </c>
      <c r="D573" s="45"/>
      <c r="E573" s="45">
        <v>18880</v>
      </c>
      <c r="F573" s="45">
        <v>4059779018880</v>
      </c>
      <c r="G573" s="46"/>
      <c r="H573" s="45" t="s">
        <v>333</v>
      </c>
      <c r="I573" s="45" t="s">
        <v>3593</v>
      </c>
      <c r="J573" s="45" t="s">
        <v>3221</v>
      </c>
      <c r="K573" s="45" t="s">
        <v>4867</v>
      </c>
      <c r="L573" s="45" t="s">
        <v>211</v>
      </c>
      <c r="M573" s="45">
        <v>114</v>
      </c>
      <c r="N573" s="45">
        <v>4.4000000000000004</v>
      </c>
      <c r="O573" s="45"/>
      <c r="P573" s="45">
        <v>111</v>
      </c>
      <c r="Q573" s="45" t="s">
        <v>3222</v>
      </c>
      <c r="R573" s="45" t="b">
        <v>0</v>
      </c>
      <c r="S573" s="45"/>
      <c r="T573" s="45">
        <v>5</v>
      </c>
      <c r="U573" s="45">
        <v>0</v>
      </c>
      <c r="V573" s="45">
        <v>8</v>
      </c>
      <c r="W573" s="45">
        <v>8</v>
      </c>
      <c r="X573" s="45">
        <v>2</v>
      </c>
      <c r="Y573" s="45" t="s">
        <v>3223</v>
      </c>
      <c r="Z573" s="45" t="s">
        <v>4868</v>
      </c>
      <c r="AA573" s="45">
        <v>6</v>
      </c>
      <c r="AB573" s="45" t="b">
        <v>0</v>
      </c>
      <c r="AC573" s="45" t="s">
        <v>3222</v>
      </c>
      <c r="AD573" s="45" t="b">
        <v>0</v>
      </c>
      <c r="AE573" s="45" t="b">
        <v>0</v>
      </c>
      <c r="AF573" s="45" t="b">
        <v>0</v>
      </c>
      <c r="AG573" s="45" t="s">
        <v>3596</v>
      </c>
      <c r="AH573" s="45">
        <v>80</v>
      </c>
      <c r="AI573" s="45" t="b">
        <v>0</v>
      </c>
      <c r="AJ573" s="45" t="b">
        <v>0</v>
      </c>
      <c r="AK573" s="45"/>
      <c r="AL573" s="45" t="b">
        <v>0</v>
      </c>
      <c r="AM573" s="45" t="b">
        <v>0</v>
      </c>
      <c r="AN573" s="45" t="s">
        <v>3222</v>
      </c>
      <c r="AO573" s="45"/>
      <c r="AP573" s="45" t="s">
        <v>3222</v>
      </c>
      <c r="AQ573" s="45" t="s">
        <v>3222</v>
      </c>
      <c r="AR573" s="45" t="s">
        <v>3222</v>
      </c>
      <c r="AS573" s="45" t="s">
        <v>3226</v>
      </c>
      <c r="AT573" s="45"/>
      <c r="AU573" s="45" t="s">
        <v>3227</v>
      </c>
      <c r="AV573" s="45">
        <v>14.55</v>
      </c>
      <c r="AW573" s="45"/>
      <c r="AX573" s="45" t="b">
        <v>0</v>
      </c>
      <c r="AY573" s="45" t="s">
        <v>3222</v>
      </c>
      <c r="AZ573" s="45"/>
      <c r="BA573" s="45" t="s">
        <v>2366</v>
      </c>
      <c r="BB573" s="45">
        <v>1</v>
      </c>
      <c r="BC573" s="45" t="b">
        <v>0</v>
      </c>
      <c r="BD573" s="45" t="b">
        <v>0</v>
      </c>
      <c r="BE573" s="45">
        <v>14.55</v>
      </c>
      <c r="BF573" s="45"/>
      <c r="BG573" s="45"/>
      <c r="BH573" s="45">
        <v>0</v>
      </c>
      <c r="BI573" s="45" t="s">
        <v>339</v>
      </c>
      <c r="BJ573" s="45"/>
      <c r="BK573" s="45" t="b">
        <v>0</v>
      </c>
      <c r="BL573" s="45" t="s">
        <v>3228</v>
      </c>
      <c r="BM573" s="45" t="s">
        <v>3243</v>
      </c>
      <c r="BN573" s="45">
        <v>205973</v>
      </c>
      <c r="BO573" s="45" t="s">
        <v>3504</v>
      </c>
      <c r="BP573" s="45">
        <v>2697</v>
      </c>
      <c r="BQ573" s="45" t="s">
        <v>3505</v>
      </c>
      <c r="BR573" s="45" t="s">
        <v>3256</v>
      </c>
      <c r="BS573" s="45" t="s">
        <v>3233</v>
      </c>
      <c r="BT573" s="45" t="b">
        <v>0</v>
      </c>
      <c r="BU573" s="45">
        <v>1</v>
      </c>
      <c r="BV573" s="45" t="s">
        <v>4869</v>
      </c>
      <c r="BW573" s="45" t="s">
        <v>3235</v>
      </c>
      <c r="BX573" s="46"/>
      <c r="BY573" s="45"/>
      <c r="BZ573" s="45"/>
      <c r="CA573" s="47">
        <v>46048</v>
      </c>
      <c r="CB573" s="47">
        <v>45035</v>
      </c>
      <c r="CC573" s="45" t="s">
        <v>3358</v>
      </c>
      <c r="CD573" s="45" t="b">
        <v>0</v>
      </c>
      <c r="CE573" s="45" t="b">
        <v>0</v>
      </c>
      <c r="CF573" s="45" t="b">
        <v>0</v>
      </c>
      <c r="CG573" s="45" t="b">
        <v>0</v>
      </c>
      <c r="CH573" s="45"/>
      <c r="CI573" s="45" t="s">
        <v>337</v>
      </c>
      <c r="CJ573" s="45" t="s">
        <v>3371</v>
      </c>
      <c r="CK573" s="45" t="s">
        <v>3371</v>
      </c>
      <c r="CL573" s="45"/>
      <c r="CM573" s="45">
        <v>23.87</v>
      </c>
      <c r="CN573" s="45"/>
      <c r="CO573" s="45" t="b">
        <v>0</v>
      </c>
      <c r="CP573" s="45" t="s">
        <v>3238</v>
      </c>
      <c r="CQ573" s="45">
        <v>0</v>
      </c>
      <c r="CR573" s="45">
        <v>0</v>
      </c>
      <c r="CS573" s="45">
        <v>0.39710000000000001</v>
      </c>
      <c r="CT573" s="45"/>
      <c r="CU573" s="45"/>
      <c r="CV573" s="45">
        <v>8</v>
      </c>
      <c r="CW573" s="45">
        <v>0</v>
      </c>
      <c r="CX573" s="45">
        <v>0</v>
      </c>
      <c r="CY573" s="45">
        <v>0</v>
      </c>
      <c r="CZ573" s="45">
        <v>0</v>
      </c>
      <c r="DA573" s="45">
        <v>0</v>
      </c>
      <c r="DB573" s="45">
        <v>0</v>
      </c>
      <c r="DC573" s="45">
        <v>0</v>
      </c>
      <c r="DD573" s="45">
        <v>0</v>
      </c>
      <c r="DE573" s="45">
        <v>0</v>
      </c>
      <c r="DF573" s="45">
        <v>0</v>
      </c>
      <c r="DG573" s="45">
        <v>0</v>
      </c>
      <c r="DH573" s="45">
        <v>0</v>
      </c>
      <c r="DI573" s="45">
        <v>0</v>
      </c>
      <c r="DJ573" s="45">
        <v>0</v>
      </c>
      <c r="DK573" s="45">
        <v>0</v>
      </c>
      <c r="DL573" s="45">
        <v>0</v>
      </c>
      <c r="DM573" s="45"/>
      <c r="DN573" s="13">
        <v>0</v>
      </c>
      <c r="DO573" s="13">
        <v>0</v>
      </c>
      <c r="DP573" s="13"/>
    </row>
    <row r="574" spans="1:120" hidden="1">
      <c r="A574" s="45" t="s">
        <v>16</v>
      </c>
      <c r="B574" s="45" t="s">
        <v>2303</v>
      </c>
      <c r="C574" s="45" t="s">
        <v>4642</v>
      </c>
      <c r="D574" s="45"/>
      <c r="E574" s="45">
        <v>18583</v>
      </c>
      <c r="F574" s="45">
        <v>4059779018583</v>
      </c>
      <c r="G574" s="46"/>
      <c r="H574" s="45" t="s">
        <v>337</v>
      </c>
      <c r="I574" s="45" t="s">
        <v>3276</v>
      </c>
      <c r="J574" s="45" t="s">
        <v>3221</v>
      </c>
      <c r="K574" s="45" t="s">
        <v>4870</v>
      </c>
      <c r="L574" s="45" t="s">
        <v>193</v>
      </c>
      <c r="M574" s="45">
        <v>3169</v>
      </c>
      <c r="N574" s="45">
        <v>3.9</v>
      </c>
      <c r="O574" s="45">
        <v>4</v>
      </c>
      <c r="P574" s="45">
        <v>85</v>
      </c>
      <c r="Q574" s="45" t="s">
        <v>3222</v>
      </c>
      <c r="R574" s="45" t="b">
        <v>0</v>
      </c>
      <c r="S574" s="45"/>
      <c r="T574" s="45">
        <v>5</v>
      </c>
      <c r="U574" s="45">
        <v>0</v>
      </c>
      <c r="V574" s="45">
        <v>8</v>
      </c>
      <c r="W574" s="45">
        <v>8</v>
      </c>
      <c r="X574" s="45">
        <v>2</v>
      </c>
      <c r="Y574" s="45" t="s">
        <v>3223</v>
      </c>
      <c r="Z574" s="45" t="s">
        <v>3535</v>
      </c>
      <c r="AA574" s="45">
        <v>0</v>
      </c>
      <c r="AB574" s="45" t="b">
        <v>0</v>
      </c>
      <c r="AC574" s="45" t="s">
        <v>3222</v>
      </c>
      <c r="AD574" s="45" t="b">
        <v>0</v>
      </c>
      <c r="AE574" s="45" t="b">
        <v>0</v>
      </c>
      <c r="AF574" s="45" t="b">
        <v>0</v>
      </c>
      <c r="AG574" s="45" t="s">
        <v>3279</v>
      </c>
      <c r="AH574" s="45">
        <v>65</v>
      </c>
      <c r="AI574" s="45" t="b">
        <v>0</v>
      </c>
      <c r="AJ574" s="45" t="b">
        <v>0</v>
      </c>
      <c r="AK574" s="45"/>
      <c r="AL574" s="45" t="b">
        <v>0</v>
      </c>
      <c r="AM574" s="45" t="b">
        <v>0</v>
      </c>
      <c r="AN574" s="45" t="b">
        <v>0</v>
      </c>
      <c r="AO574" s="45" t="b">
        <v>0</v>
      </c>
      <c r="AP574" s="45" t="b">
        <v>0</v>
      </c>
      <c r="AQ574" s="45" t="s">
        <v>3222</v>
      </c>
      <c r="AR574" s="45" t="b">
        <v>0</v>
      </c>
      <c r="AS574" s="45" t="s">
        <v>3226</v>
      </c>
      <c r="AT574" s="45"/>
      <c r="AU574" s="45" t="s">
        <v>3227</v>
      </c>
      <c r="AV574" s="45">
        <v>13.17</v>
      </c>
      <c r="AW574" s="45"/>
      <c r="AX574" s="45" t="b">
        <v>0</v>
      </c>
      <c r="AY574" s="45" t="b">
        <v>0</v>
      </c>
      <c r="AZ574" s="45"/>
      <c r="BA574" s="45"/>
      <c r="BB574" s="45">
        <v>0</v>
      </c>
      <c r="BC574" s="45" t="b">
        <v>0</v>
      </c>
      <c r="BD574" s="45" t="b">
        <v>0</v>
      </c>
      <c r="BE574" s="45">
        <v>1.99</v>
      </c>
      <c r="BF574" s="45"/>
      <c r="BG574" s="45"/>
      <c r="BH574" s="45">
        <v>0</v>
      </c>
      <c r="BI574" s="45" t="s">
        <v>339</v>
      </c>
      <c r="BJ574" s="45"/>
      <c r="BK574" s="45" t="b">
        <v>0</v>
      </c>
      <c r="BL574" s="45" t="s">
        <v>3228</v>
      </c>
      <c r="BM574" s="45" t="s">
        <v>3243</v>
      </c>
      <c r="BN574" s="45">
        <v>59869</v>
      </c>
      <c r="BO574" s="45" t="s">
        <v>3280</v>
      </c>
      <c r="BP574" s="45">
        <v>170</v>
      </c>
      <c r="BQ574" s="45" t="s">
        <v>3281</v>
      </c>
      <c r="BR574" s="45" t="s">
        <v>3256</v>
      </c>
      <c r="BS574" s="45" t="s">
        <v>3233</v>
      </c>
      <c r="BT574" s="45" t="b">
        <v>0</v>
      </c>
      <c r="BU574" s="45">
        <v>3</v>
      </c>
      <c r="BV574" s="45" t="s">
        <v>4871</v>
      </c>
      <c r="BW574" s="45" t="s">
        <v>3235</v>
      </c>
      <c r="BX574" s="46"/>
      <c r="BY574" s="45"/>
      <c r="BZ574" s="45"/>
      <c r="CA574" s="47">
        <v>46048</v>
      </c>
      <c r="CB574" s="47">
        <v>45035</v>
      </c>
      <c r="CC574" s="45" t="s">
        <v>3284</v>
      </c>
      <c r="CD574" s="45" t="b">
        <v>0</v>
      </c>
      <c r="CE574" s="45" t="b">
        <v>0</v>
      </c>
      <c r="CF574" s="45" t="b">
        <v>0</v>
      </c>
      <c r="CG574" s="45" t="b">
        <v>0</v>
      </c>
      <c r="CH574" s="45"/>
      <c r="CI574" s="45" t="s">
        <v>337</v>
      </c>
      <c r="CJ574" s="45" t="s">
        <v>3371</v>
      </c>
      <c r="CK574" s="45" t="s">
        <v>3371</v>
      </c>
      <c r="CL574" s="45"/>
      <c r="CM574" s="45"/>
      <c r="CN574" s="45"/>
      <c r="CO574" s="45" t="b">
        <v>0</v>
      </c>
      <c r="CP574" s="45" t="s">
        <v>3238</v>
      </c>
      <c r="CQ574" s="45">
        <v>0</v>
      </c>
      <c r="CR574" s="45">
        <v>0</v>
      </c>
      <c r="CS574" s="45">
        <v>0.40550000000000003</v>
      </c>
      <c r="CT574" s="45"/>
      <c r="CU574" s="45"/>
      <c r="CV574" s="45">
        <v>0</v>
      </c>
      <c r="CW574" s="45">
        <v>1</v>
      </c>
      <c r="CX574" s="45">
        <v>1.24</v>
      </c>
      <c r="CY574" s="45">
        <v>0</v>
      </c>
      <c r="CZ574" s="45">
        <v>0</v>
      </c>
      <c r="DA574" s="45">
        <v>0</v>
      </c>
      <c r="DB574" s="45">
        <v>0</v>
      </c>
      <c r="DC574" s="45">
        <v>0</v>
      </c>
      <c r="DD574" s="45">
        <v>0</v>
      </c>
      <c r="DE574" s="45">
        <v>1.24</v>
      </c>
      <c r="DF574" s="45">
        <v>1</v>
      </c>
      <c r="DG574" s="45">
        <v>0</v>
      </c>
      <c r="DH574" s="45">
        <v>0</v>
      </c>
      <c r="DI574" s="45">
        <v>0</v>
      </c>
      <c r="DJ574" s="45">
        <v>0</v>
      </c>
      <c r="DK574" s="45">
        <v>0</v>
      </c>
      <c r="DL574" s="45">
        <v>0</v>
      </c>
      <c r="DM574" s="45"/>
      <c r="DN574" s="13"/>
      <c r="DO574" s="13"/>
      <c r="DP574" s="13"/>
    </row>
    <row r="575" spans="1:120" hidden="1">
      <c r="A575" s="45" t="s">
        <v>16</v>
      </c>
      <c r="B575" s="45" t="s">
        <v>2821</v>
      </c>
      <c r="C575" s="45" t="s">
        <v>4872</v>
      </c>
      <c r="D575" s="45"/>
      <c r="E575" s="45">
        <v>16060</v>
      </c>
      <c r="F575" s="45">
        <v>4059779016060</v>
      </c>
      <c r="G575" s="46"/>
      <c r="H575" s="45" t="s">
        <v>337</v>
      </c>
      <c r="I575" s="45" t="s">
        <v>4519</v>
      </c>
      <c r="J575" s="45" t="s">
        <v>3221</v>
      </c>
      <c r="K575" s="45" t="s">
        <v>4873</v>
      </c>
      <c r="L575" s="45" t="s">
        <v>2822</v>
      </c>
      <c r="M575" s="45">
        <v>264</v>
      </c>
      <c r="N575" s="45">
        <v>2.6</v>
      </c>
      <c r="O575" s="45">
        <v>2.8</v>
      </c>
      <c r="P575" s="45">
        <v>79</v>
      </c>
      <c r="Q575" s="45" t="s">
        <v>3222</v>
      </c>
      <c r="R575" s="45" t="b">
        <v>0</v>
      </c>
      <c r="S575" s="45"/>
      <c r="T575" s="45">
        <v>5</v>
      </c>
      <c r="U575" s="45">
        <v>505</v>
      </c>
      <c r="V575" s="45">
        <v>6</v>
      </c>
      <c r="W575" s="45">
        <v>6</v>
      </c>
      <c r="X575" s="45">
        <v>0</v>
      </c>
      <c r="Y575" s="45" t="s">
        <v>3249</v>
      </c>
      <c r="Z575" s="45"/>
      <c r="AA575" s="45">
        <v>0</v>
      </c>
      <c r="AB575" s="45" t="b">
        <v>0</v>
      </c>
      <c r="AC575" s="45" t="b">
        <v>0</v>
      </c>
      <c r="AD575" s="45" t="b">
        <v>0</v>
      </c>
      <c r="AE575" s="45" t="b">
        <v>0</v>
      </c>
      <c r="AF575" s="45" t="b">
        <v>0</v>
      </c>
      <c r="AG575" s="45" t="s">
        <v>3279</v>
      </c>
      <c r="AH575" s="45">
        <v>45</v>
      </c>
      <c r="AI575" s="45" t="b">
        <v>0</v>
      </c>
      <c r="AJ575" s="45" t="b">
        <v>0</v>
      </c>
      <c r="AK575" s="45"/>
      <c r="AL575" s="45" t="b">
        <v>0</v>
      </c>
      <c r="AM575" s="45"/>
      <c r="AN575" s="45"/>
      <c r="AO575" s="45"/>
      <c r="AP575" s="45"/>
      <c r="AQ575" s="45"/>
      <c r="AR575" s="45"/>
      <c r="AS575" s="45"/>
      <c r="AT575" s="45"/>
      <c r="AU575" s="45" t="s">
        <v>3251</v>
      </c>
      <c r="AV575" s="45">
        <v>9.99</v>
      </c>
      <c r="AW575" s="45"/>
      <c r="AX575" s="45" t="b">
        <v>0</v>
      </c>
      <c r="AY575" s="45" t="b">
        <v>0</v>
      </c>
      <c r="AZ575" s="45"/>
      <c r="BA575" s="45"/>
      <c r="BB575" s="45">
        <v>0</v>
      </c>
      <c r="BC575" s="45" t="b">
        <v>0</v>
      </c>
      <c r="BD575" s="45" t="b">
        <v>0</v>
      </c>
      <c r="BE575" s="45">
        <v>9.99</v>
      </c>
      <c r="BF575" s="45"/>
      <c r="BG575" s="45"/>
      <c r="BH575" s="45">
        <v>0</v>
      </c>
      <c r="BI575" s="45" t="s">
        <v>339</v>
      </c>
      <c r="BJ575" s="45"/>
      <c r="BK575" s="45" t="b">
        <v>0</v>
      </c>
      <c r="BL575" s="45" t="s">
        <v>3228</v>
      </c>
      <c r="BM575" s="45" t="s">
        <v>3243</v>
      </c>
      <c r="BN575" s="45">
        <v>280827</v>
      </c>
      <c r="BO575" s="45" t="s">
        <v>3498</v>
      </c>
      <c r="BP575" s="45">
        <v>1459</v>
      </c>
      <c r="BQ575" s="45" t="s">
        <v>3499</v>
      </c>
      <c r="BR575" s="45" t="s">
        <v>3246</v>
      </c>
      <c r="BS575" s="45"/>
      <c r="BT575" s="45" t="b">
        <v>0</v>
      </c>
      <c r="BU575" s="45">
        <v>2</v>
      </c>
      <c r="BV575" s="45" t="s">
        <v>4874</v>
      </c>
      <c r="BW575" s="45" t="s">
        <v>3235</v>
      </c>
      <c r="BX575" s="46"/>
      <c r="BY575" s="45"/>
      <c r="BZ575" s="45"/>
      <c r="CA575" s="47">
        <v>46048</v>
      </c>
      <c r="CB575" s="47">
        <v>45077</v>
      </c>
      <c r="CC575" s="45" t="s">
        <v>4039</v>
      </c>
      <c r="CD575" s="45" t="b">
        <v>0</v>
      </c>
      <c r="CE575" s="45" t="b">
        <v>0</v>
      </c>
      <c r="CF575" s="45" t="b">
        <v>0</v>
      </c>
      <c r="CG575" s="45" t="b">
        <v>0</v>
      </c>
      <c r="CH575" s="45"/>
      <c r="CI575" s="45" t="s">
        <v>337</v>
      </c>
      <c r="CJ575" s="45" t="s">
        <v>3322</v>
      </c>
      <c r="CK575" s="45" t="s">
        <v>3322</v>
      </c>
      <c r="CL575" s="45"/>
      <c r="CM575" s="45">
        <v>15.62</v>
      </c>
      <c r="CN575" s="45"/>
      <c r="CO575" s="45" t="b">
        <v>0</v>
      </c>
      <c r="CP575" s="45" t="s">
        <v>3238</v>
      </c>
      <c r="CQ575" s="45">
        <v>0</v>
      </c>
      <c r="CR575" s="45">
        <v>0</v>
      </c>
      <c r="CS575" s="45"/>
      <c r="CT575" s="45"/>
      <c r="CU575" s="45"/>
      <c r="CV575" s="45">
        <v>0</v>
      </c>
      <c r="CW575" s="45"/>
      <c r="CX575" s="45"/>
      <c r="CY575" s="45">
        <v>0</v>
      </c>
      <c r="CZ575" s="45"/>
      <c r="DA575" s="45"/>
      <c r="DB575" s="45"/>
      <c r="DC575" s="45"/>
      <c r="DD575" s="45"/>
      <c r="DE575" s="45"/>
      <c r="DF575" s="45"/>
      <c r="DG575" s="45"/>
      <c r="DH575" s="45"/>
      <c r="DI575" s="45"/>
      <c r="DJ575" s="45"/>
      <c r="DK575" s="45"/>
      <c r="DL575" s="45"/>
      <c r="DM575" s="45"/>
      <c r="DN575" s="13">
        <v>0</v>
      </c>
      <c r="DO575" s="13">
        <v>0</v>
      </c>
      <c r="DP575" s="13"/>
    </row>
    <row r="576" spans="1:120" hidden="1">
      <c r="A576" s="45" t="s">
        <v>16</v>
      </c>
      <c r="B576" s="45" t="s">
        <v>2207</v>
      </c>
      <c r="C576" s="45" t="s">
        <v>4656</v>
      </c>
      <c r="D576" s="45"/>
      <c r="E576" s="45">
        <v>14028</v>
      </c>
      <c r="F576" s="45">
        <v>4059779014028</v>
      </c>
      <c r="G576" s="46"/>
      <c r="H576" s="45" t="s">
        <v>337</v>
      </c>
      <c r="I576" s="45" t="s">
        <v>3276</v>
      </c>
      <c r="J576" s="45" t="s">
        <v>3221</v>
      </c>
      <c r="K576" s="45" t="s">
        <v>4875</v>
      </c>
      <c r="L576" s="45" t="s">
        <v>201</v>
      </c>
      <c r="M576" s="45">
        <v>1123</v>
      </c>
      <c r="N576" s="45">
        <v>4.4000000000000004</v>
      </c>
      <c r="O576" s="45">
        <v>4.5999999999999996</v>
      </c>
      <c r="P576" s="45">
        <v>147</v>
      </c>
      <c r="Q576" s="45" t="s">
        <v>3222</v>
      </c>
      <c r="R576" s="45" t="s">
        <v>3222</v>
      </c>
      <c r="S576" s="45" t="s">
        <v>3423</v>
      </c>
      <c r="T576" s="45">
        <v>5</v>
      </c>
      <c r="U576" s="45">
        <v>0</v>
      </c>
      <c r="V576" s="45">
        <v>9</v>
      </c>
      <c r="W576" s="45">
        <v>9</v>
      </c>
      <c r="X576" s="45">
        <v>1</v>
      </c>
      <c r="Y576" s="45" t="s">
        <v>3223</v>
      </c>
      <c r="Z576" s="45" t="s">
        <v>4876</v>
      </c>
      <c r="AA576" s="45">
        <v>0</v>
      </c>
      <c r="AB576" s="45" t="b">
        <v>0</v>
      </c>
      <c r="AC576" s="45" t="s">
        <v>3222</v>
      </c>
      <c r="AD576" s="45" t="b">
        <v>0</v>
      </c>
      <c r="AE576" s="45" t="b">
        <v>0</v>
      </c>
      <c r="AF576" s="45" t="b">
        <v>0</v>
      </c>
      <c r="AG576" s="45" t="s">
        <v>3279</v>
      </c>
      <c r="AH576" s="45">
        <v>90</v>
      </c>
      <c r="AI576" s="45" t="b">
        <v>0</v>
      </c>
      <c r="AJ576" s="45" t="b">
        <v>0</v>
      </c>
      <c r="AK576" s="45"/>
      <c r="AL576" s="45" t="b">
        <v>0</v>
      </c>
      <c r="AM576" s="45" t="s">
        <v>3222</v>
      </c>
      <c r="AN576" s="45" t="b">
        <v>0</v>
      </c>
      <c r="AO576" s="45"/>
      <c r="AP576" s="45" t="s">
        <v>3222</v>
      </c>
      <c r="AQ576" s="45" t="s">
        <v>3222</v>
      </c>
      <c r="AR576" s="45" t="b">
        <v>0</v>
      </c>
      <c r="AS576" s="45" t="s">
        <v>3268</v>
      </c>
      <c r="AT576" s="45"/>
      <c r="AU576" s="45" t="s">
        <v>3227</v>
      </c>
      <c r="AV576" s="45">
        <v>27.3</v>
      </c>
      <c r="AW576" s="45" t="s">
        <v>76</v>
      </c>
      <c r="AX576" s="45" t="b">
        <v>0</v>
      </c>
      <c r="AY576" s="45" t="s">
        <v>3222</v>
      </c>
      <c r="AZ576" s="45"/>
      <c r="BA576" s="45" t="s">
        <v>4877</v>
      </c>
      <c r="BB576" s="45">
        <v>1</v>
      </c>
      <c r="BC576" s="45" t="s">
        <v>3222</v>
      </c>
      <c r="BD576" s="45" t="s">
        <v>3222</v>
      </c>
      <c r="BE576" s="45">
        <v>27.3</v>
      </c>
      <c r="BF576" s="45">
        <v>35.26</v>
      </c>
      <c r="BG576" s="45"/>
      <c r="BH576" s="45">
        <v>1</v>
      </c>
      <c r="BI576" s="45" t="s">
        <v>330</v>
      </c>
      <c r="BJ576" s="45"/>
      <c r="BK576" s="45" t="s">
        <v>3222</v>
      </c>
      <c r="BL576" s="45" t="s">
        <v>3228</v>
      </c>
      <c r="BM576" s="45" t="s">
        <v>3243</v>
      </c>
      <c r="BN576" s="45">
        <v>62070</v>
      </c>
      <c r="BO576" s="45" t="s">
        <v>3559</v>
      </c>
      <c r="BP576" s="45">
        <v>175</v>
      </c>
      <c r="BQ576" s="45" t="s">
        <v>3560</v>
      </c>
      <c r="BR576" s="45" t="s">
        <v>3246</v>
      </c>
      <c r="BS576" s="45" t="s">
        <v>3233</v>
      </c>
      <c r="BT576" s="45" t="b">
        <v>0</v>
      </c>
      <c r="BU576" s="45">
        <v>3</v>
      </c>
      <c r="BV576" s="45" t="s">
        <v>4661</v>
      </c>
      <c r="BW576" s="45" t="s">
        <v>3235</v>
      </c>
      <c r="BX576" s="46"/>
      <c r="BY576" s="45"/>
      <c r="BZ576" s="45"/>
      <c r="CA576" s="47">
        <v>46048</v>
      </c>
      <c r="CB576" s="47">
        <v>45035</v>
      </c>
      <c r="CC576" s="45" t="s">
        <v>3561</v>
      </c>
      <c r="CD576" s="45" t="b">
        <v>0</v>
      </c>
      <c r="CE576" s="45" t="b">
        <v>0</v>
      </c>
      <c r="CF576" s="45" t="b">
        <v>0</v>
      </c>
      <c r="CG576" s="45" t="b">
        <v>0</v>
      </c>
      <c r="CH576" s="45"/>
      <c r="CI576" s="45" t="s">
        <v>337</v>
      </c>
      <c r="CJ576" s="45" t="s">
        <v>3322</v>
      </c>
      <c r="CK576" s="45" t="s">
        <v>3322</v>
      </c>
      <c r="CL576" s="45"/>
      <c r="CM576" s="45">
        <v>52.33</v>
      </c>
      <c r="CN576" s="45"/>
      <c r="CO576" s="45" t="b">
        <v>0</v>
      </c>
      <c r="CP576" s="45" t="s">
        <v>3238</v>
      </c>
      <c r="CQ576" s="45">
        <v>0</v>
      </c>
      <c r="CR576" s="45">
        <v>0</v>
      </c>
      <c r="CS576" s="45">
        <v>0.56030000000000002</v>
      </c>
      <c r="CT576" s="45"/>
      <c r="CU576" s="45"/>
      <c r="CV576" s="45">
        <v>20</v>
      </c>
      <c r="CW576" s="45">
        <v>3</v>
      </c>
      <c r="CX576" s="45">
        <v>41.25</v>
      </c>
      <c r="CY576" s="45">
        <v>0</v>
      </c>
      <c r="CZ576" s="45">
        <v>0</v>
      </c>
      <c r="DA576" s="45">
        <v>0</v>
      </c>
      <c r="DB576" s="45">
        <v>0</v>
      </c>
      <c r="DC576" s="45">
        <v>0</v>
      </c>
      <c r="DD576" s="45">
        <v>0</v>
      </c>
      <c r="DE576" s="45">
        <v>0</v>
      </c>
      <c r="DF576" s="45">
        <v>0</v>
      </c>
      <c r="DG576" s="45">
        <v>0</v>
      </c>
      <c r="DH576" s="45">
        <v>0</v>
      </c>
      <c r="DI576" s="45">
        <v>0</v>
      </c>
      <c r="DJ576" s="45">
        <v>0</v>
      </c>
      <c r="DK576" s="45">
        <v>0</v>
      </c>
      <c r="DL576" s="45">
        <v>0</v>
      </c>
      <c r="DM576" s="45"/>
      <c r="DN576" s="13"/>
      <c r="DO576" s="13">
        <v>0</v>
      </c>
      <c r="DP576" s="13"/>
    </row>
    <row r="577" spans="1:120" hidden="1">
      <c r="A577" s="45" t="s">
        <v>16</v>
      </c>
      <c r="B577" s="45" t="s">
        <v>2807</v>
      </c>
      <c r="C577" s="46"/>
      <c r="D577" s="45"/>
      <c r="E577" s="45">
        <v>13762</v>
      </c>
      <c r="F577" s="45">
        <v>4059779013762</v>
      </c>
      <c r="G577" s="46"/>
      <c r="H577" s="45" t="s">
        <v>337</v>
      </c>
      <c r="I577" s="45" t="s">
        <v>4803</v>
      </c>
      <c r="J577" s="45" t="s">
        <v>3221</v>
      </c>
      <c r="K577" s="45" t="s">
        <v>4878</v>
      </c>
      <c r="L577" s="45" t="s">
        <v>201</v>
      </c>
      <c r="M577" s="45">
        <v>161</v>
      </c>
      <c r="N577" s="45">
        <v>4.4000000000000004</v>
      </c>
      <c r="O577" s="45"/>
      <c r="P577" s="45">
        <v>52</v>
      </c>
      <c r="Q577" s="45" t="s">
        <v>3222</v>
      </c>
      <c r="R577" s="45" t="b">
        <v>0</v>
      </c>
      <c r="S577" s="45"/>
      <c r="T577" s="45">
        <v>5</v>
      </c>
      <c r="U577" s="45">
        <v>0</v>
      </c>
      <c r="V577" s="45">
        <v>8</v>
      </c>
      <c r="W577" s="45">
        <v>8</v>
      </c>
      <c r="X577" s="45">
        <v>0</v>
      </c>
      <c r="Y577" s="45" t="s">
        <v>3249</v>
      </c>
      <c r="Z577" s="45"/>
      <c r="AA577" s="45">
        <v>0</v>
      </c>
      <c r="AB577" s="45" t="b">
        <v>0</v>
      </c>
      <c r="AC577" s="45" t="b">
        <v>0</v>
      </c>
      <c r="AD577" s="45" t="b">
        <v>0</v>
      </c>
      <c r="AE577" s="45" t="b">
        <v>0</v>
      </c>
      <c r="AF577" s="45" t="b">
        <v>0</v>
      </c>
      <c r="AG577" s="45" t="s">
        <v>3279</v>
      </c>
      <c r="AH577" s="45">
        <v>50</v>
      </c>
      <c r="AI577" s="45" t="b">
        <v>0</v>
      </c>
      <c r="AJ577" s="45" t="b">
        <v>0</v>
      </c>
      <c r="AK577" s="45"/>
      <c r="AL577" s="45" t="b">
        <v>0</v>
      </c>
      <c r="AM577" s="45"/>
      <c r="AN577" s="45"/>
      <c r="AO577" s="45"/>
      <c r="AP577" s="45"/>
      <c r="AQ577" s="45"/>
      <c r="AR577" s="45"/>
      <c r="AS577" s="45"/>
      <c r="AT577" s="45"/>
      <c r="AU577" s="45" t="s">
        <v>3251</v>
      </c>
      <c r="AV577" s="46"/>
      <c r="AW577" s="45"/>
      <c r="AX577" s="45" t="b">
        <v>0</v>
      </c>
      <c r="AY577" s="45"/>
      <c r="AZ577" s="45"/>
      <c r="BA577" s="45"/>
      <c r="BB577" s="45"/>
      <c r="BC577" s="45" t="b">
        <v>0</v>
      </c>
      <c r="BD577" s="45" t="b">
        <v>0</v>
      </c>
      <c r="BE577" s="45"/>
      <c r="BF577" s="45"/>
      <c r="BG577" s="45"/>
      <c r="BH577" s="45">
        <v>0</v>
      </c>
      <c r="BI577" s="45" t="s">
        <v>339</v>
      </c>
      <c r="BJ577" s="45"/>
      <c r="BK577" s="45" t="b">
        <v>0</v>
      </c>
      <c r="BL577" s="45"/>
      <c r="BM577" s="45"/>
      <c r="BN577" s="45"/>
      <c r="BO577" s="45"/>
      <c r="BP577" s="45"/>
      <c r="BQ577" s="45"/>
      <c r="BR577" s="45" t="s">
        <v>3246</v>
      </c>
      <c r="BS577" s="45"/>
      <c r="BT577" s="45" t="b">
        <v>0</v>
      </c>
      <c r="BU577" s="45">
        <v>1</v>
      </c>
      <c r="BV577" s="45" t="s">
        <v>3307</v>
      </c>
      <c r="BW577" s="45"/>
      <c r="BX577" s="45"/>
      <c r="BY577" s="45"/>
      <c r="BZ577" s="45"/>
      <c r="CA577" s="47">
        <v>46048</v>
      </c>
      <c r="CB577" s="47">
        <v>45077</v>
      </c>
      <c r="CC577" s="45" t="s">
        <v>3561</v>
      </c>
      <c r="CD577" s="45" t="b">
        <v>0</v>
      </c>
      <c r="CE577" s="45" t="b">
        <v>0</v>
      </c>
      <c r="CF577" s="45" t="b">
        <v>0</v>
      </c>
      <c r="CG577" s="45" t="b">
        <v>0</v>
      </c>
      <c r="CH577" s="45"/>
      <c r="CI577" s="45" t="s">
        <v>4468</v>
      </c>
      <c r="CJ577" s="45" t="s">
        <v>3771</v>
      </c>
      <c r="CK577" s="45" t="s">
        <v>3771</v>
      </c>
      <c r="CL577" s="45"/>
      <c r="CM577" s="45"/>
      <c r="CN577" s="45"/>
      <c r="CO577" s="45" t="b">
        <v>0</v>
      </c>
      <c r="CP577" s="45" t="s">
        <v>3238</v>
      </c>
      <c r="CQ577" s="45">
        <v>0</v>
      </c>
      <c r="CR577" s="45">
        <v>0</v>
      </c>
      <c r="CS577" s="45"/>
      <c r="CT577" s="45"/>
      <c r="CU577" s="45"/>
      <c r="CV577" s="45">
        <v>0</v>
      </c>
      <c r="CW577" s="45"/>
      <c r="CX577" s="45"/>
      <c r="CY577" s="45">
        <v>0</v>
      </c>
      <c r="CZ577" s="45"/>
      <c r="DA577" s="45"/>
      <c r="DB577" s="45"/>
      <c r="DC577" s="45"/>
      <c r="DD577" s="45"/>
      <c r="DE577" s="45"/>
      <c r="DF577" s="45"/>
      <c r="DG577" s="45"/>
      <c r="DH577" s="45"/>
      <c r="DI577" s="45"/>
      <c r="DJ577" s="45"/>
      <c r="DK577" s="45"/>
      <c r="DL577" s="45"/>
      <c r="DM577" s="45"/>
      <c r="DN577" s="13"/>
      <c r="DO577" s="13"/>
      <c r="DP577" s="13"/>
    </row>
    <row r="578" spans="1:120" hidden="1">
      <c r="A578" s="45" t="s">
        <v>16</v>
      </c>
      <c r="B578" s="45" t="s">
        <v>155</v>
      </c>
      <c r="C578" s="45" t="s">
        <v>4879</v>
      </c>
      <c r="D578" s="45"/>
      <c r="E578" s="45">
        <v>14134</v>
      </c>
      <c r="F578" s="45">
        <v>4059779014134</v>
      </c>
      <c r="G578" s="46"/>
      <c r="H578" s="45" t="s">
        <v>337</v>
      </c>
      <c r="I578" s="45" t="s">
        <v>3276</v>
      </c>
      <c r="J578" s="45" t="s">
        <v>3221</v>
      </c>
      <c r="K578" s="45" t="s">
        <v>4880</v>
      </c>
      <c r="L578" s="45" t="s">
        <v>208</v>
      </c>
      <c r="M578" s="45">
        <v>594</v>
      </c>
      <c r="N578" s="45">
        <v>4.4000000000000004</v>
      </c>
      <c r="O578" s="45"/>
      <c r="P578" s="45">
        <v>99</v>
      </c>
      <c r="Q578" s="45" t="s">
        <v>3222</v>
      </c>
      <c r="R578" s="45" t="b">
        <v>0</v>
      </c>
      <c r="S578" s="45"/>
      <c r="T578" s="45">
        <v>5</v>
      </c>
      <c r="U578" s="45">
        <v>0</v>
      </c>
      <c r="V578" s="45">
        <v>9</v>
      </c>
      <c r="W578" s="45">
        <v>9</v>
      </c>
      <c r="X578" s="45">
        <v>2</v>
      </c>
      <c r="Y578" s="45" t="s">
        <v>3223</v>
      </c>
      <c r="Z578" s="45" t="s">
        <v>4881</v>
      </c>
      <c r="AA578" s="45">
        <v>1</v>
      </c>
      <c r="AB578" s="45" t="b">
        <v>0</v>
      </c>
      <c r="AC578" s="45" t="s">
        <v>3222</v>
      </c>
      <c r="AD578" s="45" t="b">
        <v>0</v>
      </c>
      <c r="AE578" s="45" t="b">
        <v>0</v>
      </c>
      <c r="AF578" s="45" t="b">
        <v>0</v>
      </c>
      <c r="AG578" s="45" t="s">
        <v>3279</v>
      </c>
      <c r="AH578" s="45">
        <v>90</v>
      </c>
      <c r="AI578" s="45" t="b">
        <v>0</v>
      </c>
      <c r="AJ578" s="45" t="b">
        <v>0</v>
      </c>
      <c r="AK578" s="45"/>
      <c r="AL578" s="45" t="b">
        <v>0</v>
      </c>
      <c r="AM578" s="45" t="b">
        <v>0</v>
      </c>
      <c r="AN578" s="45" t="b">
        <v>0</v>
      </c>
      <c r="AO578" s="45" t="b">
        <v>0</v>
      </c>
      <c r="AP578" s="45" t="b">
        <v>0</v>
      </c>
      <c r="AQ578" s="45" t="s">
        <v>3222</v>
      </c>
      <c r="AR578" s="45" t="s">
        <v>3222</v>
      </c>
      <c r="AS578" s="45" t="s">
        <v>3226</v>
      </c>
      <c r="AT578" s="45"/>
      <c r="AU578" s="45" t="s">
        <v>3227</v>
      </c>
      <c r="AV578" s="45">
        <v>19.7</v>
      </c>
      <c r="AW578" s="45" t="s">
        <v>76</v>
      </c>
      <c r="AX578" s="45" t="b">
        <v>0</v>
      </c>
      <c r="AY578" s="45" t="s">
        <v>3222</v>
      </c>
      <c r="AZ578" s="45"/>
      <c r="BA578" s="45" t="s">
        <v>610</v>
      </c>
      <c r="BB578" s="45">
        <v>1</v>
      </c>
      <c r="BC578" s="45" t="s">
        <v>3222</v>
      </c>
      <c r="BD578" s="45" t="s">
        <v>3222</v>
      </c>
      <c r="BE578" s="45">
        <v>19.7</v>
      </c>
      <c r="BF578" s="45">
        <v>24.99</v>
      </c>
      <c r="BG578" s="45"/>
      <c r="BH578" s="45">
        <v>1</v>
      </c>
      <c r="BI578" s="45" t="s">
        <v>330</v>
      </c>
      <c r="BJ578" s="45"/>
      <c r="BK578" s="45" t="s">
        <v>3222</v>
      </c>
      <c r="BL578" s="45" t="s">
        <v>3228</v>
      </c>
      <c r="BM578" s="45" t="s">
        <v>3243</v>
      </c>
      <c r="BN578" s="45">
        <v>359087</v>
      </c>
      <c r="BO578" s="45" t="s">
        <v>3504</v>
      </c>
      <c r="BP578" s="45">
        <v>4038</v>
      </c>
      <c r="BQ578" s="45" t="s">
        <v>3505</v>
      </c>
      <c r="BR578" s="45" t="s">
        <v>3256</v>
      </c>
      <c r="BS578" s="45"/>
      <c r="BT578" s="45" t="b">
        <v>0</v>
      </c>
      <c r="BU578" s="45">
        <v>1</v>
      </c>
      <c r="BV578" s="45" t="s">
        <v>4882</v>
      </c>
      <c r="BW578" s="45" t="s">
        <v>4051</v>
      </c>
      <c r="BX578" s="46"/>
      <c r="BY578" s="46"/>
      <c r="BZ578" s="45"/>
      <c r="CA578" s="47">
        <v>46048</v>
      </c>
      <c r="CB578" s="47">
        <v>45035</v>
      </c>
      <c r="CC578" s="45" t="s">
        <v>3568</v>
      </c>
      <c r="CD578" s="45" t="b">
        <v>0</v>
      </c>
      <c r="CE578" s="45" t="b">
        <v>0</v>
      </c>
      <c r="CF578" s="45" t="b">
        <v>0</v>
      </c>
      <c r="CG578" s="45" t="b">
        <v>0</v>
      </c>
      <c r="CH578" s="45"/>
      <c r="CI578" s="45" t="s">
        <v>337</v>
      </c>
      <c r="CJ578" s="45" t="s">
        <v>3322</v>
      </c>
      <c r="CK578" s="45" t="s">
        <v>3322</v>
      </c>
      <c r="CL578" s="45"/>
      <c r="CM578" s="45">
        <v>28.05</v>
      </c>
      <c r="CN578" s="45"/>
      <c r="CO578" s="45" t="b">
        <v>0</v>
      </c>
      <c r="CP578" s="45" t="s">
        <v>3238</v>
      </c>
      <c r="CQ578" s="45">
        <v>0</v>
      </c>
      <c r="CR578" s="45">
        <v>0</v>
      </c>
      <c r="CS578" s="45">
        <v>0.56089999999999995</v>
      </c>
      <c r="CT578" s="45"/>
      <c r="CU578" s="45"/>
      <c r="CV578" s="45">
        <v>20</v>
      </c>
      <c r="CW578" s="45">
        <v>0</v>
      </c>
      <c r="CX578" s="45">
        <v>0</v>
      </c>
      <c r="CY578" s="45">
        <v>0</v>
      </c>
      <c r="CZ578" s="45">
        <v>0</v>
      </c>
      <c r="DA578" s="45">
        <v>0</v>
      </c>
      <c r="DB578" s="45">
        <v>0</v>
      </c>
      <c r="DC578" s="45">
        <v>0</v>
      </c>
      <c r="DD578" s="45">
        <v>0</v>
      </c>
      <c r="DE578" s="45">
        <v>0</v>
      </c>
      <c r="DF578" s="45">
        <v>0</v>
      </c>
      <c r="DG578" s="45">
        <v>0</v>
      </c>
      <c r="DH578" s="45">
        <v>0</v>
      </c>
      <c r="DI578" s="45">
        <v>0</v>
      </c>
      <c r="DJ578" s="45">
        <v>0</v>
      </c>
      <c r="DK578" s="45">
        <v>0</v>
      </c>
      <c r="DL578" s="45">
        <v>0</v>
      </c>
      <c r="DM578" s="45"/>
      <c r="DN578" s="13">
        <v>0</v>
      </c>
      <c r="DO578" s="13">
        <v>192</v>
      </c>
      <c r="DP578" s="13">
        <v>1</v>
      </c>
    </row>
    <row r="579" spans="1:120" hidden="1">
      <c r="A579" s="45" t="s">
        <v>16</v>
      </c>
      <c r="B579" s="45" t="s">
        <v>1911</v>
      </c>
      <c r="C579" s="45" t="s">
        <v>4883</v>
      </c>
      <c r="D579" s="45"/>
      <c r="E579" s="45">
        <v>14639</v>
      </c>
      <c r="F579" s="45">
        <v>4059779014639</v>
      </c>
      <c r="G579" s="46"/>
      <c r="H579" s="45" t="s">
        <v>337</v>
      </c>
      <c r="I579" s="45" t="s">
        <v>4519</v>
      </c>
      <c r="J579" s="45" t="s">
        <v>3221</v>
      </c>
      <c r="K579" s="45" t="s">
        <v>4884</v>
      </c>
      <c r="L579" s="45" t="s">
        <v>208</v>
      </c>
      <c r="M579" s="45">
        <v>729</v>
      </c>
      <c r="N579" s="45">
        <v>4.4000000000000004</v>
      </c>
      <c r="O579" s="45"/>
      <c r="P579" s="45">
        <v>68</v>
      </c>
      <c r="Q579" s="45" t="s">
        <v>3222</v>
      </c>
      <c r="R579" s="45" t="b">
        <v>0</v>
      </c>
      <c r="S579" s="45"/>
      <c r="T579" s="45">
        <v>5</v>
      </c>
      <c r="U579" s="45">
        <v>0</v>
      </c>
      <c r="V579" s="45">
        <v>6</v>
      </c>
      <c r="W579" s="45">
        <v>6</v>
      </c>
      <c r="X579" s="45">
        <v>2</v>
      </c>
      <c r="Y579" s="45" t="s">
        <v>3223</v>
      </c>
      <c r="Z579" s="45"/>
      <c r="AA579" s="45">
        <v>1</v>
      </c>
      <c r="AB579" s="45" t="b">
        <v>0</v>
      </c>
      <c r="AC579" s="45" t="s">
        <v>3222</v>
      </c>
      <c r="AD579" s="45" t="b">
        <v>0</v>
      </c>
      <c r="AE579" s="45" t="b">
        <v>0</v>
      </c>
      <c r="AF579" s="45" t="b">
        <v>0</v>
      </c>
      <c r="AG579" s="45" t="s">
        <v>3279</v>
      </c>
      <c r="AH579" s="45">
        <v>80</v>
      </c>
      <c r="AI579" s="45" t="b">
        <v>0</v>
      </c>
      <c r="AJ579" s="45" t="b">
        <v>0</v>
      </c>
      <c r="AK579" s="45"/>
      <c r="AL579" s="45" t="b">
        <v>0</v>
      </c>
      <c r="AM579" s="45" t="b">
        <v>0</v>
      </c>
      <c r="AN579" s="45" t="b">
        <v>0</v>
      </c>
      <c r="AO579" s="45" t="b">
        <v>0</v>
      </c>
      <c r="AP579" s="45" t="b">
        <v>0</v>
      </c>
      <c r="AQ579" s="45" t="s">
        <v>3222</v>
      </c>
      <c r="AR579" s="45" t="s">
        <v>3222</v>
      </c>
      <c r="AS579" s="45" t="s">
        <v>3268</v>
      </c>
      <c r="AT579" s="45"/>
      <c r="AU579" s="45" t="s">
        <v>3227</v>
      </c>
      <c r="AV579" s="45">
        <v>16.989999999999998</v>
      </c>
      <c r="AW579" s="45" t="s">
        <v>76</v>
      </c>
      <c r="AX579" s="45" t="b">
        <v>0</v>
      </c>
      <c r="AY579" s="45" t="b">
        <v>0</v>
      </c>
      <c r="AZ579" s="45"/>
      <c r="BA579" s="45"/>
      <c r="BB579" s="45">
        <v>0</v>
      </c>
      <c r="BC579" s="45" t="s">
        <v>3222</v>
      </c>
      <c r="BD579" s="45" t="s">
        <v>3222</v>
      </c>
      <c r="BE579" s="45">
        <v>16.989999999999998</v>
      </c>
      <c r="BF579" s="45"/>
      <c r="BG579" s="45"/>
      <c r="BH579" s="45">
        <v>1</v>
      </c>
      <c r="BI579" s="45" t="s">
        <v>330</v>
      </c>
      <c r="BJ579" s="45"/>
      <c r="BK579" s="45" t="s">
        <v>3222</v>
      </c>
      <c r="BL579" s="45" t="s">
        <v>3228</v>
      </c>
      <c r="BM579" s="45" t="s">
        <v>3243</v>
      </c>
      <c r="BN579" s="45">
        <v>53923</v>
      </c>
      <c r="BO579" s="45" t="s">
        <v>3504</v>
      </c>
      <c r="BP579" s="45">
        <v>668</v>
      </c>
      <c r="BQ579" s="45" t="s">
        <v>3505</v>
      </c>
      <c r="BR579" s="45" t="s">
        <v>3246</v>
      </c>
      <c r="BS579" s="45" t="s">
        <v>3233</v>
      </c>
      <c r="BT579" s="45" t="b">
        <v>0</v>
      </c>
      <c r="BU579" s="45">
        <v>1</v>
      </c>
      <c r="BV579" s="45" t="s">
        <v>4885</v>
      </c>
      <c r="BW579" s="45" t="s">
        <v>4051</v>
      </c>
      <c r="BX579" s="46"/>
      <c r="BY579" s="46"/>
      <c r="BZ579" s="45"/>
      <c r="CA579" s="47">
        <v>46048</v>
      </c>
      <c r="CB579" s="47">
        <v>45035</v>
      </c>
      <c r="CC579" s="45" t="s">
        <v>3568</v>
      </c>
      <c r="CD579" s="45" t="b">
        <v>0</v>
      </c>
      <c r="CE579" s="45" t="b">
        <v>0</v>
      </c>
      <c r="CF579" s="45" t="b">
        <v>0</v>
      </c>
      <c r="CG579" s="45" t="b">
        <v>0</v>
      </c>
      <c r="CH579" s="45"/>
      <c r="CI579" s="45" t="s">
        <v>337</v>
      </c>
      <c r="CJ579" s="45" t="s">
        <v>3322</v>
      </c>
      <c r="CK579" s="45" t="s">
        <v>3322</v>
      </c>
      <c r="CL579" s="45"/>
      <c r="CM579" s="45"/>
      <c r="CN579" s="45"/>
      <c r="CO579" s="45" t="b">
        <v>0</v>
      </c>
      <c r="CP579" s="45" t="s">
        <v>3238</v>
      </c>
      <c r="CQ579" s="45">
        <v>0</v>
      </c>
      <c r="CR579" s="45">
        <v>0</v>
      </c>
      <c r="CS579" s="45"/>
      <c r="CT579" s="45"/>
      <c r="CU579" s="45"/>
      <c r="CV579" s="45"/>
      <c r="CW579" s="45">
        <v>0</v>
      </c>
      <c r="CX579" s="45">
        <v>0</v>
      </c>
      <c r="CY579" s="45">
        <v>0</v>
      </c>
      <c r="CZ579" s="45">
        <v>0</v>
      </c>
      <c r="DA579" s="45">
        <v>0</v>
      </c>
      <c r="DB579" s="45">
        <v>0</v>
      </c>
      <c r="DC579" s="45">
        <v>0</v>
      </c>
      <c r="DD579" s="45">
        <v>0</v>
      </c>
      <c r="DE579" s="45">
        <v>0</v>
      </c>
      <c r="DF579" s="45">
        <v>0</v>
      </c>
      <c r="DG579" s="45">
        <v>0</v>
      </c>
      <c r="DH579" s="45">
        <v>0</v>
      </c>
      <c r="DI579" s="45">
        <v>0</v>
      </c>
      <c r="DJ579" s="45">
        <v>0</v>
      </c>
      <c r="DK579" s="45">
        <v>0</v>
      </c>
      <c r="DL579" s="45">
        <v>0</v>
      </c>
      <c r="DM579" s="45"/>
      <c r="DN579" s="13">
        <v>0</v>
      </c>
      <c r="DO579" s="13">
        <v>0</v>
      </c>
      <c r="DP579" s="13"/>
    </row>
    <row r="580" spans="1:120" hidden="1">
      <c r="A580" s="45" t="s">
        <v>16</v>
      </c>
      <c r="B580" s="45" t="s">
        <v>1875</v>
      </c>
      <c r="C580" s="45" t="s">
        <v>4886</v>
      </c>
      <c r="D580" s="45"/>
      <c r="E580" s="45">
        <v>15759</v>
      </c>
      <c r="F580" s="45">
        <v>4059779015759</v>
      </c>
      <c r="G580" s="46"/>
      <c r="H580" s="45" t="s">
        <v>337</v>
      </c>
      <c r="I580" s="45" t="s">
        <v>4519</v>
      </c>
      <c r="J580" s="45" t="s">
        <v>3221</v>
      </c>
      <c r="K580" s="45" t="s">
        <v>4887</v>
      </c>
      <c r="L580" s="45"/>
      <c r="M580" s="45">
        <v>87</v>
      </c>
      <c r="N580" s="45">
        <v>4</v>
      </c>
      <c r="O580" s="45">
        <v>3.4</v>
      </c>
      <c r="P580" s="45">
        <v>131</v>
      </c>
      <c r="Q580" s="45" t="s">
        <v>3222</v>
      </c>
      <c r="R580" s="45" t="b">
        <v>0</v>
      </c>
      <c r="S580" s="45"/>
      <c r="T580" s="45">
        <v>5</v>
      </c>
      <c r="U580" s="45">
        <v>394</v>
      </c>
      <c r="V580" s="45">
        <v>7</v>
      </c>
      <c r="W580" s="45">
        <v>7</v>
      </c>
      <c r="X580" s="45">
        <v>0</v>
      </c>
      <c r="Y580" s="45" t="s">
        <v>3249</v>
      </c>
      <c r="Z580" s="45"/>
      <c r="AA580" s="45">
        <v>0</v>
      </c>
      <c r="AB580" s="45" t="b">
        <v>0</v>
      </c>
      <c r="AC580" s="45" t="b">
        <v>0</v>
      </c>
      <c r="AD580" s="45" t="b">
        <v>0</v>
      </c>
      <c r="AE580" s="45" t="b">
        <v>0</v>
      </c>
      <c r="AF580" s="45" t="b">
        <v>0</v>
      </c>
      <c r="AG580" s="45" t="s">
        <v>3279</v>
      </c>
      <c r="AH580" s="45">
        <v>60</v>
      </c>
      <c r="AI580" s="45" t="b">
        <v>0</v>
      </c>
      <c r="AJ580" s="45" t="b">
        <v>0</v>
      </c>
      <c r="AK580" s="45"/>
      <c r="AL580" s="45" t="b">
        <v>0</v>
      </c>
      <c r="AM580" s="45"/>
      <c r="AN580" s="45"/>
      <c r="AO580" s="45"/>
      <c r="AP580" s="45"/>
      <c r="AQ580" s="45"/>
      <c r="AR580" s="45"/>
      <c r="AS580" s="45"/>
      <c r="AT580" s="45"/>
      <c r="AU580" s="45" t="s">
        <v>3251</v>
      </c>
      <c r="AV580" s="45">
        <v>8.41</v>
      </c>
      <c r="AW580" s="45"/>
      <c r="AX580" s="45" t="b">
        <v>0</v>
      </c>
      <c r="AY580" s="45" t="b">
        <v>0</v>
      </c>
      <c r="AZ580" s="45"/>
      <c r="BA580" s="45"/>
      <c r="BB580" s="45">
        <v>0</v>
      </c>
      <c r="BC580" s="45" t="b">
        <v>0</v>
      </c>
      <c r="BD580" s="45" t="b">
        <v>0</v>
      </c>
      <c r="BE580" s="45">
        <v>8.41</v>
      </c>
      <c r="BF580" s="45"/>
      <c r="BG580" s="45"/>
      <c r="BH580" s="45">
        <v>0</v>
      </c>
      <c r="BI580" s="45" t="s">
        <v>339</v>
      </c>
      <c r="BJ580" s="45"/>
      <c r="BK580" s="45" t="b">
        <v>0</v>
      </c>
      <c r="BL580" s="45" t="s">
        <v>3228</v>
      </c>
      <c r="BM580" s="45" t="s">
        <v>3243</v>
      </c>
      <c r="BN580" s="45">
        <v>282307</v>
      </c>
      <c r="BO580" s="45" t="s">
        <v>3498</v>
      </c>
      <c r="BP580" s="45">
        <v>1465</v>
      </c>
      <c r="BQ580" s="45" t="s">
        <v>3499</v>
      </c>
      <c r="BR580" s="45" t="s">
        <v>3246</v>
      </c>
      <c r="BS580" s="45"/>
      <c r="BT580" s="45" t="b">
        <v>0</v>
      </c>
      <c r="BU580" s="45">
        <v>1</v>
      </c>
      <c r="BV580" s="45" t="s">
        <v>3307</v>
      </c>
      <c r="BW580" s="45"/>
      <c r="BX580" s="45"/>
      <c r="BY580" s="45"/>
      <c r="BZ580" s="45"/>
      <c r="CA580" s="47">
        <v>46048</v>
      </c>
      <c r="CB580" s="47">
        <v>45077</v>
      </c>
      <c r="CC580" s="45" t="s">
        <v>3284</v>
      </c>
      <c r="CD580" s="45" t="b">
        <v>0</v>
      </c>
      <c r="CE580" s="45" t="b">
        <v>0</v>
      </c>
      <c r="CF580" s="45" t="b">
        <v>0</v>
      </c>
      <c r="CG580" s="45" t="b">
        <v>0</v>
      </c>
      <c r="CH580" s="45"/>
      <c r="CI580" s="45" t="s">
        <v>337</v>
      </c>
      <c r="CJ580" s="45" t="s">
        <v>3322</v>
      </c>
      <c r="CK580" s="45" t="s">
        <v>3322</v>
      </c>
      <c r="CL580" s="45"/>
      <c r="CM580" s="45"/>
      <c r="CN580" s="45"/>
      <c r="CO580" s="45" t="b">
        <v>0</v>
      </c>
      <c r="CP580" s="45" t="s">
        <v>3238</v>
      </c>
      <c r="CQ580" s="45">
        <v>0</v>
      </c>
      <c r="CR580" s="45">
        <v>0</v>
      </c>
      <c r="CS580" s="45"/>
      <c r="CT580" s="45"/>
      <c r="CU580" s="45"/>
      <c r="CV580" s="45">
        <v>0</v>
      </c>
      <c r="CW580" s="45"/>
      <c r="CX580" s="45"/>
      <c r="CY580" s="45">
        <v>0</v>
      </c>
      <c r="CZ580" s="45"/>
      <c r="DA580" s="45"/>
      <c r="DB580" s="45"/>
      <c r="DC580" s="45"/>
      <c r="DD580" s="45"/>
      <c r="DE580" s="45"/>
      <c r="DF580" s="45"/>
      <c r="DG580" s="45"/>
      <c r="DH580" s="45"/>
      <c r="DI580" s="45"/>
      <c r="DJ580" s="45"/>
      <c r="DK580" s="45"/>
      <c r="DL580" s="45"/>
      <c r="DM580" s="45"/>
      <c r="DN580" s="13">
        <v>0</v>
      </c>
      <c r="DO580" s="13">
        <v>0</v>
      </c>
      <c r="DP580" s="13">
        <v>1</v>
      </c>
    </row>
    <row r="581" spans="1:120" hidden="1">
      <c r="A581" s="45" t="s">
        <v>16</v>
      </c>
      <c r="B581" s="45" t="s">
        <v>822</v>
      </c>
      <c r="C581" s="46"/>
      <c r="D581" s="45"/>
      <c r="E581" s="45">
        <v>14165</v>
      </c>
      <c r="F581" s="45">
        <v>4059779014165</v>
      </c>
      <c r="G581" s="46"/>
      <c r="H581" s="45" t="s">
        <v>337</v>
      </c>
      <c r="I581" s="45" t="s">
        <v>4519</v>
      </c>
      <c r="J581" s="45" t="s">
        <v>3221</v>
      </c>
      <c r="K581" s="45" t="s">
        <v>4888</v>
      </c>
      <c r="L581" s="45" t="s">
        <v>208</v>
      </c>
      <c r="M581" s="45">
        <v>1107</v>
      </c>
      <c r="N581" s="45">
        <v>4.4000000000000004</v>
      </c>
      <c r="O581" s="45"/>
      <c r="P581" s="45">
        <v>54</v>
      </c>
      <c r="Q581" s="45" t="s">
        <v>3222</v>
      </c>
      <c r="R581" s="45" t="b">
        <v>0</v>
      </c>
      <c r="S581" s="45"/>
      <c r="T581" s="45">
        <v>5</v>
      </c>
      <c r="U581" s="45">
        <v>0</v>
      </c>
      <c r="V581" s="45">
        <v>8</v>
      </c>
      <c r="W581" s="45">
        <v>8</v>
      </c>
      <c r="X581" s="45">
        <v>3</v>
      </c>
      <c r="Y581" s="45" t="s">
        <v>3223</v>
      </c>
      <c r="Z581" s="45"/>
      <c r="AA581" s="45">
        <v>2</v>
      </c>
      <c r="AB581" s="45" t="b">
        <v>0</v>
      </c>
      <c r="AC581" s="45" t="s">
        <v>3222</v>
      </c>
      <c r="AD581" s="45" t="b">
        <v>0</v>
      </c>
      <c r="AE581" s="45" t="b">
        <v>0</v>
      </c>
      <c r="AF581" s="45" t="b">
        <v>0</v>
      </c>
      <c r="AG581" s="45" t="s">
        <v>3279</v>
      </c>
      <c r="AH581" s="45">
        <v>60</v>
      </c>
      <c r="AI581" s="45" t="b">
        <v>0</v>
      </c>
      <c r="AJ581" s="45" t="b">
        <v>0</v>
      </c>
      <c r="AK581" s="45"/>
      <c r="AL581" s="45" t="b">
        <v>0</v>
      </c>
      <c r="AM581" s="45" t="b">
        <v>0</v>
      </c>
      <c r="AN581" s="45" t="s">
        <v>3222</v>
      </c>
      <c r="AO581" s="45" t="b">
        <v>0</v>
      </c>
      <c r="AP581" s="45" t="b">
        <v>0</v>
      </c>
      <c r="AQ581" s="45" t="s">
        <v>3222</v>
      </c>
      <c r="AR581" s="45"/>
      <c r="AS581" s="45" t="s">
        <v>3226</v>
      </c>
      <c r="AT581" s="45"/>
      <c r="AU581" s="45" t="s">
        <v>3227</v>
      </c>
      <c r="AV581" s="45">
        <v>16.989999999999998</v>
      </c>
      <c r="AW581" s="45"/>
      <c r="AX581" s="45" t="b">
        <v>0</v>
      </c>
      <c r="AY581" s="45" t="b">
        <v>0</v>
      </c>
      <c r="AZ581" s="45"/>
      <c r="BA581" s="45"/>
      <c r="BB581" s="45">
        <v>0</v>
      </c>
      <c r="BC581" s="45" t="b">
        <v>0</v>
      </c>
      <c r="BD581" s="45" t="b">
        <v>0</v>
      </c>
      <c r="BE581" s="45">
        <v>16.989999999999998</v>
      </c>
      <c r="BF581" s="45"/>
      <c r="BG581" s="45"/>
      <c r="BH581" s="45">
        <v>0</v>
      </c>
      <c r="BI581" s="45" t="s">
        <v>339</v>
      </c>
      <c r="BJ581" s="45"/>
      <c r="BK581" s="45" t="b">
        <v>0</v>
      </c>
      <c r="BL581" s="45" t="s">
        <v>3228</v>
      </c>
      <c r="BM581" s="45" t="s">
        <v>3243</v>
      </c>
      <c r="BN581" s="45">
        <v>195253</v>
      </c>
      <c r="BO581" s="45" t="s">
        <v>3565</v>
      </c>
      <c r="BP581" s="45">
        <v>2443</v>
      </c>
      <c r="BQ581" s="45" t="s">
        <v>3566</v>
      </c>
      <c r="BR581" s="45" t="s">
        <v>3256</v>
      </c>
      <c r="BS581" s="45"/>
      <c r="BT581" s="45" t="b">
        <v>0</v>
      </c>
      <c r="BU581" s="45">
        <v>1</v>
      </c>
      <c r="BV581" s="45" t="s">
        <v>3307</v>
      </c>
      <c r="BW581" s="45"/>
      <c r="BX581" s="45"/>
      <c r="BY581" s="45"/>
      <c r="BZ581" s="45"/>
      <c r="CA581" s="47">
        <v>46048</v>
      </c>
      <c r="CB581" s="47">
        <v>45036</v>
      </c>
      <c r="CC581" s="45" t="s">
        <v>3568</v>
      </c>
      <c r="CD581" s="45" t="b">
        <v>0</v>
      </c>
      <c r="CE581" s="45" t="b">
        <v>0</v>
      </c>
      <c r="CF581" s="45" t="b">
        <v>0</v>
      </c>
      <c r="CG581" s="45" t="b">
        <v>0</v>
      </c>
      <c r="CH581" s="45"/>
      <c r="CI581" s="45" t="s">
        <v>337</v>
      </c>
      <c r="CJ581" s="45" t="s">
        <v>3322</v>
      </c>
      <c r="CK581" s="45" t="s">
        <v>3322</v>
      </c>
      <c r="CL581" s="45"/>
      <c r="CM581" s="45"/>
      <c r="CN581" s="45"/>
      <c r="CO581" s="45" t="b">
        <v>0</v>
      </c>
      <c r="CP581" s="45" t="s">
        <v>3238</v>
      </c>
      <c r="CQ581" s="45">
        <v>0</v>
      </c>
      <c r="CR581" s="45">
        <v>0</v>
      </c>
      <c r="CS581" s="45"/>
      <c r="CT581" s="45"/>
      <c r="CU581" s="45"/>
      <c r="CV581" s="45"/>
      <c r="CW581" s="45">
        <v>0</v>
      </c>
      <c r="CX581" s="45">
        <v>0</v>
      </c>
      <c r="CY581" s="45">
        <v>0</v>
      </c>
      <c r="CZ581" s="45">
        <v>0</v>
      </c>
      <c r="DA581" s="45">
        <v>0</v>
      </c>
      <c r="DB581" s="45">
        <v>0</v>
      </c>
      <c r="DC581" s="45">
        <v>0</v>
      </c>
      <c r="DD581" s="45">
        <v>0</v>
      </c>
      <c r="DE581" s="45">
        <v>0</v>
      </c>
      <c r="DF581" s="45">
        <v>0</v>
      </c>
      <c r="DG581" s="45">
        <v>0</v>
      </c>
      <c r="DH581" s="45">
        <v>0</v>
      </c>
      <c r="DI581" s="45">
        <v>0</v>
      </c>
      <c r="DJ581" s="45">
        <v>0</v>
      </c>
      <c r="DK581" s="45">
        <v>0</v>
      </c>
      <c r="DL581" s="45">
        <v>0</v>
      </c>
      <c r="DM581" s="45"/>
      <c r="DN581" s="13"/>
      <c r="DO581" s="13">
        <v>0</v>
      </c>
      <c r="DP581" s="13"/>
    </row>
    <row r="582" spans="1:120" hidden="1">
      <c r="A582" s="45" t="s">
        <v>16</v>
      </c>
      <c r="B582" s="45" t="s">
        <v>2818</v>
      </c>
      <c r="C582" s="45" t="s">
        <v>4889</v>
      </c>
      <c r="D582" s="45"/>
      <c r="E582" s="45">
        <v>14103</v>
      </c>
      <c r="F582" s="45">
        <v>4059779014103</v>
      </c>
      <c r="G582" s="46"/>
      <c r="H582" s="45" t="s">
        <v>333</v>
      </c>
      <c r="I582" s="45" t="s">
        <v>3434</v>
      </c>
      <c r="J582" s="45" t="s">
        <v>3221</v>
      </c>
      <c r="K582" s="45" t="s">
        <v>4890</v>
      </c>
      <c r="L582" s="45" t="s">
        <v>211</v>
      </c>
      <c r="M582" s="45">
        <v>48</v>
      </c>
      <c r="N582" s="45">
        <v>4.2</v>
      </c>
      <c r="O582" s="45"/>
      <c r="P582" s="45">
        <v>59</v>
      </c>
      <c r="Q582" s="45" t="s">
        <v>3222</v>
      </c>
      <c r="R582" s="45" t="b">
        <v>0</v>
      </c>
      <c r="S582" s="45"/>
      <c r="T582" s="45">
        <v>5</v>
      </c>
      <c r="U582" s="45">
        <v>0</v>
      </c>
      <c r="V582" s="45">
        <v>12</v>
      </c>
      <c r="W582" s="45">
        <v>12</v>
      </c>
      <c r="X582" s="45">
        <v>1</v>
      </c>
      <c r="Y582" s="45" t="s">
        <v>3223</v>
      </c>
      <c r="Z582" s="45"/>
      <c r="AA582" s="45">
        <v>1</v>
      </c>
      <c r="AB582" s="45" t="b">
        <v>0</v>
      </c>
      <c r="AC582" s="45" t="b">
        <v>0</v>
      </c>
      <c r="AD582" s="45" t="b">
        <v>0</v>
      </c>
      <c r="AE582" s="45" t="b">
        <v>0</v>
      </c>
      <c r="AF582" s="45" t="b">
        <v>0</v>
      </c>
      <c r="AG582" s="45" t="s">
        <v>3596</v>
      </c>
      <c r="AH582" s="45">
        <v>60</v>
      </c>
      <c r="AI582" s="45" t="b">
        <v>0</v>
      </c>
      <c r="AJ582" s="45" t="b">
        <v>0</v>
      </c>
      <c r="AK582" s="45"/>
      <c r="AL582" s="45" t="b">
        <v>0</v>
      </c>
      <c r="AM582" s="45"/>
      <c r="AN582" s="45"/>
      <c r="AO582" s="45"/>
      <c r="AP582" s="45"/>
      <c r="AQ582" s="45"/>
      <c r="AR582" s="45"/>
      <c r="AS582" s="45"/>
      <c r="AT582" s="45"/>
      <c r="AU582" s="45" t="s">
        <v>3251</v>
      </c>
      <c r="AV582" s="45">
        <v>29.99</v>
      </c>
      <c r="AW582" s="45"/>
      <c r="AX582" s="45" t="b">
        <v>0</v>
      </c>
      <c r="AY582" s="45" t="b">
        <v>0</v>
      </c>
      <c r="AZ582" s="45"/>
      <c r="BA582" s="45"/>
      <c r="BB582" s="45">
        <v>0</v>
      </c>
      <c r="BC582" s="45" t="b">
        <v>0</v>
      </c>
      <c r="BD582" s="45" t="b">
        <v>0</v>
      </c>
      <c r="BE582" s="45">
        <v>29.99</v>
      </c>
      <c r="BF582" s="45"/>
      <c r="BG582" s="45"/>
      <c r="BH582" s="45">
        <v>0</v>
      </c>
      <c r="BI582" s="45" t="s">
        <v>339</v>
      </c>
      <c r="BJ582" s="45"/>
      <c r="BK582" s="45" t="b">
        <v>0</v>
      </c>
      <c r="BL582" s="45" t="s">
        <v>3228</v>
      </c>
      <c r="BM582" s="45" t="s">
        <v>3243</v>
      </c>
      <c r="BN582" s="45">
        <v>283566</v>
      </c>
      <c r="BO582" s="45" t="s">
        <v>3565</v>
      </c>
      <c r="BP582" s="45"/>
      <c r="BQ582" s="45" t="s">
        <v>3566</v>
      </c>
      <c r="BR582" s="45" t="s">
        <v>3448</v>
      </c>
      <c r="BS582" s="45"/>
      <c r="BT582" s="45" t="b">
        <v>0</v>
      </c>
      <c r="BU582" s="45">
        <v>1</v>
      </c>
      <c r="BV582" s="45" t="s">
        <v>3307</v>
      </c>
      <c r="BW582" s="45"/>
      <c r="BX582" s="45"/>
      <c r="BY582" s="45"/>
      <c r="BZ582" s="45"/>
      <c r="CA582" s="47">
        <v>46048</v>
      </c>
      <c r="CB582" s="47">
        <v>45035</v>
      </c>
      <c r="CC582" s="45" t="s">
        <v>3568</v>
      </c>
      <c r="CD582" s="45" t="b">
        <v>0</v>
      </c>
      <c r="CE582" s="45" t="b">
        <v>0</v>
      </c>
      <c r="CF582" s="45" t="b">
        <v>0</v>
      </c>
      <c r="CG582" s="45" t="b">
        <v>0</v>
      </c>
      <c r="CH582" s="45"/>
      <c r="CI582" s="45" t="s">
        <v>337</v>
      </c>
      <c r="CJ582" s="45" t="s">
        <v>3322</v>
      </c>
      <c r="CK582" s="45" t="s">
        <v>3322</v>
      </c>
      <c r="CL582" s="45"/>
      <c r="CM582" s="45"/>
      <c r="CN582" s="45"/>
      <c r="CO582" s="45" t="b">
        <v>0</v>
      </c>
      <c r="CP582" s="45" t="s">
        <v>3238</v>
      </c>
      <c r="CQ582" s="45">
        <v>0</v>
      </c>
      <c r="CR582" s="45">
        <v>0</v>
      </c>
      <c r="CS582" s="45">
        <v>0.49409999999999998</v>
      </c>
      <c r="CT582" s="45"/>
      <c r="CU582" s="45"/>
      <c r="CV582" s="45">
        <v>0</v>
      </c>
      <c r="CW582" s="45"/>
      <c r="CX582" s="45"/>
      <c r="CY582" s="45">
        <v>0</v>
      </c>
      <c r="CZ582" s="45"/>
      <c r="DA582" s="45"/>
      <c r="DB582" s="45"/>
      <c r="DC582" s="45"/>
      <c r="DD582" s="45"/>
      <c r="DE582" s="45"/>
      <c r="DF582" s="45"/>
      <c r="DG582" s="45"/>
      <c r="DH582" s="45"/>
      <c r="DI582" s="45"/>
      <c r="DJ582" s="45"/>
      <c r="DK582" s="45"/>
      <c r="DL582" s="45"/>
      <c r="DM582" s="45"/>
      <c r="DN582" s="13">
        <v>0</v>
      </c>
      <c r="DO582" s="13">
        <v>0</v>
      </c>
      <c r="DP582" s="13">
        <v>1</v>
      </c>
    </row>
    <row r="583" spans="1:120" hidden="1">
      <c r="A583" s="45" t="s">
        <v>16</v>
      </c>
      <c r="B583" s="45" t="s">
        <v>715</v>
      </c>
      <c r="C583" s="45" t="s">
        <v>4891</v>
      </c>
      <c r="D583" s="45"/>
      <c r="E583" s="45">
        <v>14608</v>
      </c>
      <c r="F583" s="45">
        <v>4059779014608</v>
      </c>
      <c r="G583" s="46"/>
      <c r="H583" s="45" t="s">
        <v>337</v>
      </c>
      <c r="I583" s="45" t="s">
        <v>3276</v>
      </c>
      <c r="J583" s="45" t="s">
        <v>3221</v>
      </c>
      <c r="K583" s="45" t="s">
        <v>4892</v>
      </c>
      <c r="L583" s="45" t="s">
        <v>208</v>
      </c>
      <c r="M583" s="45">
        <v>750</v>
      </c>
      <c r="N583" s="45">
        <v>4.5999999999999996</v>
      </c>
      <c r="O583" s="45"/>
      <c r="P583" s="45">
        <v>94</v>
      </c>
      <c r="Q583" s="45" t="s">
        <v>3222</v>
      </c>
      <c r="R583" s="45" t="b">
        <v>0</v>
      </c>
      <c r="S583" s="45"/>
      <c r="T583" s="45">
        <v>5</v>
      </c>
      <c r="U583" s="45">
        <v>0</v>
      </c>
      <c r="V583" s="45">
        <v>8</v>
      </c>
      <c r="W583" s="45">
        <v>8</v>
      </c>
      <c r="X583" s="45">
        <v>2</v>
      </c>
      <c r="Y583" s="45" t="s">
        <v>3223</v>
      </c>
      <c r="Z583" s="45" t="s">
        <v>4893</v>
      </c>
      <c r="AA583" s="45">
        <v>2</v>
      </c>
      <c r="AB583" s="45" t="b">
        <v>0</v>
      </c>
      <c r="AC583" s="45" t="s">
        <v>3222</v>
      </c>
      <c r="AD583" s="45" t="b">
        <v>0</v>
      </c>
      <c r="AE583" s="45" t="b">
        <v>0</v>
      </c>
      <c r="AF583" s="45" t="b">
        <v>0</v>
      </c>
      <c r="AG583" s="45" t="s">
        <v>3279</v>
      </c>
      <c r="AH583" s="45">
        <v>90</v>
      </c>
      <c r="AI583" s="45" t="b">
        <v>0</v>
      </c>
      <c r="AJ583" s="45" t="b">
        <v>0</v>
      </c>
      <c r="AK583" s="45"/>
      <c r="AL583" s="45" t="b">
        <v>0</v>
      </c>
      <c r="AM583" s="45" t="b">
        <v>0</v>
      </c>
      <c r="AN583" s="45" t="b">
        <v>0</v>
      </c>
      <c r="AO583" s="45" t="b">
        <v>0</v>
      </c>
      <c r="AP583" s="45" t="b">
        <v>0</v>
      </c>
      <c r="AQ583" s="45" t="s">
        <v>3222</v>
      </c>
      <c r="AR583" s="45" t="s">
        <v>3222</v>
      </c>
      <c r="AS583" s="45" t="s">
        <v>3226</v>
      </c>
      <c r="AT583" s="45"/>
      <c r="AU583" s="45" t="s">
        <v>3227</v>
      </c>
      <c r="AV583" s="45">
        <v>24.99</v>
      </c>
      <c r="AW583" s="45" t="s">
        <v>76</v>
      </c>
      <c r="AX583" s="45" t="b">
        <v>0</v>
      </c>
      <c r="AY583" s="45" t="s">
        <v>3222</v>
      </c>
      <c r="AZ583" s="45"/>
      <c r="BA583" s="45" t="s">
        <v>610</v>
      </c>
      <c r="BB583" s="45">
        <v>1</v>
      </c>
      <c r="BC583" s="45" t="s">
        <v>3222</v>
      </c>
      <c r="BD583" s="45" t="s">
        <v>3222</v>
      </c>
      <c r="BE583" s="45">
        <v>24.99</v>
      </c>
      <c r="BF583" s="45"/>
      <c r="BG583" s="45"/>
      <c r="BH583" s="45">
        <v>1</v>
      </c>
      <c r="BI583" s="45" t="s">
        <v>330</v>
      </c>
      <c r="BJ583" s="45"/>
      <c r="BK583" s="45" t="s">
        <v>3222</v>
      </c>
      <c r="BL583" s="45" t="s">
        <v>3228</v>
      </c>
      <c r="BM583" s="45" t="s">
        <v>3243</v>
      </c>
      <c r="BN583" s="45">
        <v>293381</v>
      </c>
      <c r="BO583" s="45" t="s">
        <v>3504</v>
      </c>
      <c r="BP583" s="45">
        <v>3529</v>
      </c>
      <c r="BQ583" s="45" t="s">
        <v>3505</v>
      </c>
      <c r="BR583" s="45" t="s">
        <v>3256</v>
      </c>
      <c r="BS583" s="45" t="s">
        <v>3233</v>
      </c>
      <c r="BT583" s="45" t="b">
        <v>0</v>
      </c>
      <c r="BU583" s="45">
        <v>1</v>
      </c>
      <c r="BV583" s="45" t="s">
        <v>4894</v>
      </c>
      <c r="BW583" s="45" t="s">
        <v>4051</v>
      </c>
      <c r="BX583" s="46"/>
      <c r="BY583" s="46"/>
      <c r="BZ583" s="45"/>
      <c r="CA583" s="47">
        <v>46048</v>
      </c>
      <c r="CB583" s="47">
        <v>45035</v>
      </c>
      <c r="CC583" s="45" t="s">
        <v>3568</v>
      </c>
      <c r="CD583" s="45" t="b">
        <v>0</v>
      </c>
      <c r="CE583" s="45" t="b">
        <v>0</v>
      </c>
      <c r="CF583" s="45" t="b">
        <v>0</v>
      </c>
      <c r="CG583" s="45" t="b">
        <v>0</v>
      </c>
      <c r="CH583" s="45"/>
      <c r="CI583" s="45" t="s">
        <v>337</v>
      </c>
      <c r="CJ583" s="45" t="s">
        <v>3322</v>
      </c>
      <c r="CK583" s="45" t="s">
        <v>3322</v>
      </c>
      <c r="CL583" s="45"/>
      <c r="CM583" s="45"/>
      <c r="CN583" s="45"/>
      <c r="CO583" s="45" t="b">
        <v>0</v>
      </c>
      <c r="CP583" s="45" t="s">
        <v>3238</v>
      </c>
      <c r="CQ583" s="45">
        <v>0</v>
      </c>
      <c r="CR583" s="45">
        <v>0</v>
      </c>
      <c r="CS583" s="45">
        <v>0.44779999999999998</v>
      </c>
      <c r="CT583" s="45"/>
      <c r="CU583" s="45"/>
      <c r="CV583" s="45">
        <v>2</v>
      </c>
      <c r="CW583" s="45">
        <v>0</v>
      </c>
      <c r="CX583" s="45">
        <v>0</v>
      </c>
      <c r="CY583" s="45">
        <v>0</v>
      </c>
      <c r="CZ583" s="45">
        <v>0</v>
      </c>
      <c r="DA583" s="45">
        <v>0</v>
      </c>
      <c r="DB583" s="45">
        <v>0</v>
      </c>
      <c r="DC583" s="45">
        <v>0</v>
      </c>
      <c r="DD583" s="45">
        <v>0</v>
      </c>
      <c r="DE583" s="45">
        <v>0</v>
      </c>
      <c r="DF583" s="45">
        <v>0</v>
      </c>
      <c r="DG583" s="45">
        <v>0</v>
      </c>
      <c r="DH583" s="45">
        <v>0</v>
      </c>
      <c r="DI583" s="45">
        <v>0</v>
      </c>
      <c r="DJ583" s="45">
        <v>0</v>
      </c>
      <c r="DK583" s="45">
        <v>0</v>
      </c>
      <c r="DL583" s="45">
        <v>0</v>
      </c>
      <c r="DM583" s="45"/>
      <c r="DN583" s="13">
        <v>123.75</v>
      </c>
      <c r="DO583" s="13">
        <v>0</v>
      </c>
      <c r="DP583" s="13"/>
    </row>
    <row r="584" spans="1:120" hidden="1">
      <c r="A584" s="45" t="s">
        <v>16</v>
      </c>
      <c r="B584" s="45" t="s">
        <v>2495</v>
      </c>
      <c r="C584" s="45" t="s">
        <v>4586</v>
      </c>
      <c r="D584" s="45"/>
      <c r="E584" s="45">
        <v>12376</v>
      </c>
      <c r="F584" s="45">
        <v>4059779012376</v>
      </c>
      <c r="G584" s="46"/>
      <c r="H584" s="45" t="s">
        <v>337</v>
      </c>
      <c r="I584" s="45" t="s">
        <v>3276</v>
      </c>
      <c r="J584" s="45" t="s">
        <v>3221</v>
      </c>
      <c r="K584" s="45" t="s">
        <v>4895</v>
      </c>
      <c r="L584" s="45" t="s">
        <v>2819</v>
      </c>
      <c r="M584" s="45">
        <v>1235</v>
      </c>
      <c r="N584" s="45">
        <v>4</v>
      </c>
      <c r="O584" s="45">
        <v>3</v>
      </c>
      <c r="P584" s="45">
        <v>101</v>
      </c>
      <c r="Q584" s="45" t="s">
        <v>3222</v>
      </c>
      <c r="R584" s="45" t="b">
        <v>0</v>
      </c>
      <c r="S584" s="45"/>
      <c r="T584" s="45">
        <v>5</v>
      </c>
      <c r="U584" s="45">
        <v>0</v>
      </c>
      <c r="V584" s="45">
        <v>7</v>
      </c>
      <c r="W584" s="45">
        <v>7</v>
      </c>
      <c r="X584" s="45">
        <v>2</v>
      </c>
      <c r="Y584" s="45" t="s">
        <v>3223</v>
      </c>
      <c r="Z584" s="45" t="s">
        <v>4896</v>
      </c>
      <c r="AA584" s="45">
        <v>0</v>
      </c>
      <c r="AB584" s="45" t="b">
        <v>0</v>
      </c>
      <c r="AC584" s="45" t="b">
        <v>0</v>
      </c>
      <c r="AD584" s="45" t="b">
        <v>0</v>
      </c>
      <c r="AE584" s="45" t="b">
        <v>0</v>
      </c>
      <c r="AF584" s="45" t="b">
        <v>0</v>
      </c>
      <c r="AG584" s="45" t="s">
        <v>3279</v>
      </c>
      <c r="AH584" s="45">
        <v>80</v>
      </c>
      <c r="AI584" s="45" t="b">
        <v>0</v>
      </c>
      <c r="AJ584" s="45" t="b">
        <v>0</v>
      </c>
      <c r="AK584" s="45"/>
      <c r="AL584" s="45" t="b">
        <v>0</v>
      </c>
      <c r="AM584" s="45" t="b">
        <v>0</v>
      </c>
      <c r="AN584" s="45" t="s">
        <v>3222</v>
      </c>
      <c r="AO584" s="45"/>
      <c r="AP584" s="45" t="s">
        <v>3222</v>
      </c>
      <c r="AQ584" s="45" t="s">
        <v>3222</v>
      </c>
      <c r="AR584" s="45" t="b">
        <v>0</v>
      </c>
      <c r="AS584" s="45" t="s">
        <v>3226</v>
      </c>
      <c r="AT584" s="45"/>
      <c r="AU584" s="45" t="s">
        <v>3227</v>
      </c>
      <c r="AV584" s="45">
        <v>10.199999999999999</v>
      </c>
      <c r="AW584" s="45"/>
      <c r="AX584" s="45" t="b">
        <v>0</v>
      </c>
      <c r="AY584" s="45" t="b">
        <v>0</v>
      </c>
      <c r="AZ584" s="45"/>
      <c r="BA584" s="45"/>
      <c r="BB584" s="45">
        <v>0</v>
      </c>
      <c r="BC584" s="45" t="b">
        <v>0</v>
      </c>
      <c r="BD584" s="45" t="b">
        <v>0</v>
      </c>
      <c r="BE584" s="45">
        <v>7.72</v>
      </c>
      <c r="BF584" s="45"/>
      <c r="BG584" s="45"/>
      <c r="BH584" s="45">
        <v>0</v>
      </c>
      <c r="BI584" s="45" t="s">
        <v>339</v>
      </c>
      <c r="BJ584" s="45"/>
      <c r="BK584" s="45" t="b">
        <v>0</v>
      </c>
      <c r="BL584" s="45" t="s">
        <v>3228</v>
      </c>
      <c r="BM584" s="45" t="s">
        <v>3243</v>
      </c>
      <c r="BN584" s="45">
        <v>334300</v>
      </c>
      <c r="BO584" s="45" t="s">
        <v>3504</v>
      </c>
      <c r="BP584" s="45">
        <v>3848</v>
      </c>
      <c r="BQ584" s="45" t="s">
        <v>3505</v>
      </c>
      <c r="BR584" s="45" t="s">
        <v>3246</v>
      </c>
      <c r="BS584" s="45" t="s">
        <v>3233</v>
      </c>
      <c r="BT584" s="45" t="b">
        <v>0</v>
      </c>
      <c r="BU584" s="45">
        <v>1</v>
      </c>
      <c r="BV584" s="45" t="s">
        <v>4897</v>
      </c>
      <c r="BW584" s="45" t="s">
        <v>3235</v>
      </c>
      <c r="BX584" s="46"/>
      <c r="BY584" s="45"/>
      <c r="BZ584" s="45"/>
      <c r="CA584" s="47">
        <v>46048</v>
      </c>
      <c r="CB584" s="47">
        <v>45035</v>
      </c>
      <c r="CC584" s="45" t="s">
        <v>4039</v>
      </c>
      <c r="CD584" s="45" t="b">
        <v>0</v>
      </c>
      <c r="CE584" s="45" t="b">
        <v>0</v>
      </c>
      <c r="CF584" s="45" t="b">
        <v>0</v>
      </c>
      <c r="CG584" s="45" t="b">
        <v>0</v>
      </c>
      <c r="CH584" s="45"/>
      <c r="CI584" s="45" t="s">
        <v>4468</v>
      </c>
      <c r="CJ584" s="45" t="s">
        <v>4898</v>
      </c>
      <c r="CK584" s="45" t="s">
        <v>4898</v>
      </c>
      <c r="CL584" s="45"/>
      <c r="CM584" s="45"/>
      <c r="CN584" s="45"/>
      <c r="CO584" s="45" t="b">
        <v>0</v>
      </c>
      <c r="CP584" s="45" t="s">
        <v>3238</v>
      </c>
      <c r="CQ584" s="45">
        <v>0</v>
      </c>
      <c r="CR584" s="45">
        <v>0</v>
      </c>
      <c r="CS584" s="45">
        <v>0.59489999999999998</v>
      </c>
      <c r="CT584" s="45"/>
      <c r="CU584" s="45"/>
      <c r="CV584" s="45">
        <v>0</v>
      </c>
      <c r="CW584" s="45">
        <v>1</v>
      </c>
      <c r="CX584" s="45">
        <v>2.96</v>
      </c>
      <c r="CY584" s="45">
        <v>0</v>
      </c>
      <c r="CZ584" s="45">
        <v>0</v>
      </c>
      <c r="DA584" s="45">
        <v>0</v>
      </c>
      <c r="DB584" s="45">
        <v>0</v>
      </c>
      <c r="DC584" s="45">
        <v>0</v>
      </c>
      <c r="DD584" s="45">
        <v>0</v>
      </c>
      <c r="DE584" s="45">
        <v>0</v>
      </c>
      <c r="DF584" s="45">
        <v>0</v>
      </c>
      <c r="DG584" s="45">
        <v>0</v>
      </c>
      <c r="DH584" s="45">
        <v>0</v>
      </c>
      <c r="DI584" s="45">
        <v>0</v>
      </c>
      <c r="DJ584" s="45">
        <v>0</v>
      </c>
      <c r="DK584" s="45">
        <v>0</v>
      </c>
      <c r="DL584" s="45">
        <v>0</v>
      </c>
      <c r="DM584" s="45"/>
      <c r="DN584" s="13">
        <v>0</v>
      </c>
      <c r="DO584" s="13">
        <v>0</v>
      </c>
      <c r="DP584" s="13"/>
    </row>
    <row r="585" spans="1:120" hidden="1">
      <c r="A585" s="45" t="s">
        <v>16</v>
      </c>
      <c r="B585" s="45" t="s">
        <v>2604</v>
      </c>
      <c r="C585" s="45" t="s">
        <v>4899</v>
      </c>
      <c r="D585" s="45"/>
      <c r="E585" s="45">
        <v>33401</v>
      </c>
      <c r="F585" s="45">
        <v>4059779033401</v>
      </c>
      <c r="G585" s="46"/>
      <c r="H585" s="45" t="s">
        <v>337</v>
      </c>
      <c r="I585" s="45" t="s">
        <v>3276</v>
      </c>
      <c r="J585" s="45" t="s">
        <v>3776</v>
      </c>
      <c r="K585" s="45" t="s">
        <v>4900</v>
      </c>
      <c r="L585" s="45" t="s">
        <v>201</v>
      </c>
      <c r="M585" s="45">
        <v>386</v>
      </c>
      <c r="N585" s="45">
        <v>4.4000000000000004</v>
      </c>
      <c r="O585" s="45">
        <v>4.5999999999999996</v>
      </c>
      <c r="P585" s="45">
        <v>136</v>
      </c>
      <c r="Q585" s="45" t="s">
        <v>3222</v>
      </c>
      <c r="R585" s="45" t="b">
        <v>0</v>
      </c>
      <c r="S585" s="45"/>
      <c r="T585" s="45">
        <v>5</v>
      </c>
      <c r="U585" s="45">
        <v>0</v>
      </c>
      <c r="V585" s="45">
        <v>12</v>
      </c>
      <c r="W585" s="45">
        <v>12</v>
      </c>
      <c r="X585" s="45">
        <v>1</v>
      </c>
      <c r="Y585" s="45" t="s">
        <v>3223</v>
      </c>
      <c r="Z585" s="45"/>
      <c r="AA585" s="45">
        <v>0</v>
      </c>
      <c r="AB585" s="45" t="b">
        <v>0</v>
      </c>
      <c r="AC585" s="45" t="s">
        <v>3222</v>
      </c>
      <c r="AD585" s="45" t="b">
        <v>0</v>
      </c>
      <c r="AE585" s="45" t="b">
        <v>0</v>
      </c>
      <c r="AF585" s="45" t="b">
        <v>0</v>
      </c>
      <c r="AG585" s="45" t="s">
        <v>3279</v>
      </c>
      <c r="AH585" s="45">
        <v>80</v>
      </c>
      <c r="AI585" s="45" t="b">
        <v>0</v>
      </c>
      <c r="AJ585" s="45" t="s">
        <v>3222</v>
      </c>
      <c r="AK585" s="45"/>
      <c r="AL585" s="45" t="b">
        <v>0</v>
      </c>
      <c r="AM585" s="45" t="b">
        <v>0</v>
      </c>
      <c r="AN585" s="45" t="b">
        <v>0</v>
      </c>
      <c r="AO585" s="45"/>
      <c r="AP585" s="45" t="b">
        <v>0</v>
      </c>
      <c r="AQ585" s="45" t="s">
        <v>3222</v>
      </c>
      <c r="AR585" s="45" t="b">
        <v>0</v>
      </c>
      <c r="AS585" s="45" t="s">
        <v>3297</v>
      </c>
      <c r="AT585" s="45"/>
      <c r="AU585" s="45" t="s">
        <v>3227</v>
      </c>
      <c r="AV585" s="45">
        <v>19.989999999999998</v>
      </c>
      <c r="AW585" s="45" t="s">
        <v>76</v>
      </c>
      <c r="AX585" s="45" t="b">
        <v>0</v>
      </c>
      <c r="AY585" s="45" t="s">
        <v>3222</v>
      </c>
      <c r="AZ585" s="45"/>
      <c r="BA585" s="45" t="s">
        <v>199</v>
      </c>
      <c r="BB585" s="45">
        <v>1</v>
      </c>
      <c r="BC585" s="45" t="s">
        <v>3222</v>
      </c>
      <c r="BD585" s="45" t="s">
        <v>3222</v>
      </c>
      <c r="BE585" s="45">
        <v>19.989999999999998</v>
      </c>
      <c r="BF585" s="45"/>
      <c r="BG585" s="45"/>
      <c r="BH585" s="45">
        <v>2</v>
      </c>
      <c r="BI585" s="45" t="s">
        <v>330</v>
      </c>
      <c r="BJ585" s="45"/>
      <c r="BK585" s="45" t="s">
        <v>3222</v>
      </c>
      <c r="BL585" s="45" t="s">
        <v>3228</v>
      </c>
      <c r="BM585" s="45" t="s">
        <v>3243</v>
      </c>
      <c r="BN585" s="45">
        <v>143887</v>
      </c>
      <c r="BO585" s="45" t="s">
        <v>3559</v>
      </c>
      <c r="BP585" s="45">
        <v>1025</v>
      </c>
      <c r="BQ585" s="45" t="s">
        <v>3560</v>
      </c>
      <c r="BR585" s="45" t="s">
        <v>3246</v>
      </c>
      <c r="BS585" s="45" t="s">
        <v>3233</v>
      </c>
      <c r="BT585" s="45" t="b">
        <v>0</v>
      </c>
      <c r="BU585" s="45">
        <v>1</v>
      </c>
      <c r="BV585" s="45" t="s">
        <v>4901</v>
      </c>
      <c r="BW585" s="45" t="s">
        <v>3235</v>
      </c>
      <c r="BX585" s="46"/>
      <c r="BY585" s="45"/>
      <c r="BZ585" s="45"/>
      <c r="CA585" s="47">
        <v>46048</v>
      </c>
      <c r="CB585" s="47">
        <v>45035</v>
      </c>
      <c r="CC585" s="45" t="s">
        <v>3561</v>
      </c>
      <c r="CD585" s="45" t="b">
        <v>0</v>
      </c>
      <c r="CE585" s="45" t="b">
        <v>0</v>
      </c>
      <c r="CF585" s="45" t="b">
        <v>0</v>
      </c>
      <c r="CG585" s="45" t="b">
        <v>0</v>
      </c>
      <c r="CH585" s="45"/>
      <c r="CI585" s="45" t="s">
        <v>337</v>
      </c>
      <c r="CJ585" s="45" t="s">
        <v>3237</v>
      </c>
      <c r="CK585" s="45" t="s">
        <v>3237</v>
      </c>
      <c r="CL585" s="45"/>
      <c r="CM585" s="45"/>
      <c r="CN585" s="45"/>
      <c r="CO585" s="45" t="b">
        <v>0</v>
      </c>
      <c r="CP585" s="45" t="s">
        <v>3238</v>
      </c>
      <c r="CQ585" s="45">
        <v>0</v>
      </c>
      <c r="CR585" s="45">
        <v>0</v>
      </c>
      <c r="CS585" s="45">
        <v>0.35499999999999998</v>
      </c>
      <c r="CT585" s="45"/>
      <c r="CU585" s="45"/>
      <c r="CV585" s="45">
        <v>15</v>
      </c>
      <c r="CW585" s="45">
        <v>66</v>
      </c>
      <c r="CX585" s="45">
        <v>1088.3399999999999</v>
      </c>
      <c r="CY585" s="45">
        <v>0</v>
      </c>
      <c r="CZ585" s="45">
        <v>0</v>
      </c>
      <c r="DA585" s="45">
        <v>0</v>
      </c>
      <c r="DB585" s="45">
        <v>0</v>
      </c>
      <c r="DC585" s="45">
        <v>5</v>
      </c>
      <c r="DD585" s="45">
        <v>60.71</v>
      </c>
      <c r="DE585" s="45">
        <v>0</v>
      </c>
      <c r="DF585" s="45">
        <v>0</v>
      </c>
      <c r="DG585" s="45">
        <v>0</v>
      </c>
      <c r="DH585" s="45">
        <v>0</v>
      </c>
      <c r="DI585" s="45">
        <v>0</v>
      </c>
      <c r="DJ585" s="45">
        <v>0</v>
      </c>
      <c r="DK585" s="45">
        <v>0</v>
      </c>
      <c r="DL585" s="45">
        <v>0</v>
      </c>
      <c r="DM585" s="45"/>
      <c r="DN585" s="13">
        <v>0</v>
      </c>
      <c r="DO585" s="13">
        <v>198</v>
      </c>
      <c r="DP585" s="13"/>
    </row>
    <row r="586" spans="1:120" hidden="1">
      <c r="A586" s="45" t="s">
        <v>16</v>
      </c>
      <c r="B586" s="45" t="s">
        <v>2825</v>
      </c>
      <c r="C586" s="45" t="s">
        <v>4886</v>
      </c>
      <c r="D586" s="45"/>
      <c r="E586" s="45">
        <v>15605</v>
      </c>
      <c r="F586" s="45">
        <v>4059779015605</v>
      </c>
      <c r="G586" s="46"/>
      <c r="H586" s="45" t="s">
        <v>337</v>
      </c>
      <c r="I586" s="45" t="s">
        <v>4519</v>
      </c>
      <c r="J586" s="45" t="s">
        <v>3221</v>
      </c>
      <c r="K586" s="45" t="s">
        <v>4902</v>
      </c>
      <c r="L586" s="45" t="s">
        <v>2826</v>
      </c>
      <c r="M586" s="45">
        <v>137</v>
      </c>
      <c r="N586" s="45">
        <v>4.0999999999999996</v>
      </c>
      <c r="O586" s="45">
        <v>3.4</v>
      </c>
      <c r="P586" s="45">
        <v>71</v>
      </c>
      <c r="Q586" s="45" t="s">
        <v>3222</v>
      </c>
      <c r="R586" s="45" t="b">
        <v>0</v>
      </c>
      <c r="S586" s="45"/>
      <c r="T586" s="45">
        <v>5</v>
      </c>
      <c r="U586" s="45">
        <v>373</v>
      </c>
      <c r="V586" s="45">
        <v>4</v>
      </c>
      <c r="W586" s="45">
        <v>4</v>
      </c>
      <c r="X586" s="45">
        <v>0</v>
      </c>
      <c r="Y586" s="45" t="s">
        <v>3249</v>
      </c>
      <c r="Z586" s="45"/>
      <c r="AA586" s="45">
        <v>0</v>
      </c>
      <c r="AB586" s="45" t="b">
        <v>0</v>
      </c>
      <c r="AC586" s="45" t="b">
        <v>0</v>
      </c>
      <c r="AD586" s="45" t="b">
        <v>0</v>
      </c>
      <c r="AE586" s="45" t="b">
        <v>0</v>
      </c>
      <c r="AF586" s="45" t="b">
        <v>0</v>
      </c>
      <c r="AG586" s="45" t="s">
        <v>3279</v>
      </c>
      <c r="AH586" s="45">
        <v>45</v>
      </c>
      <c r="AI586" s="45" t="b">
        <v>0</v>
      </c>
      <c r="AJ586" s="45" t="b">
        <v>0</v>
      </c>
      <c r="AK586" s="45"/>
      <c r="AL586" s="45" t="b">
        <v>0</v>
      </c>
      <c r="AM586" s="45"/>
      <c r="AN586" s="45"/>
      <c r="AO586" s="45"/>
      <c r="AP586" s="45"/>
      <c r="AQ586" s="45"/>
      <c r="AR586" s="45"/>
      <c r="AS586" s="45"/>
      <c r="AT586" s="45"/>
      <c r="AU586" s="45" t="s">
        <v>3251</v>
      </c>
      <c r="AV586" s="45">
        <v>12.99</v>
      </c>
      <c r="AW586" s="45"/>
      <c r="AX586" s="45" t="b">
        <v>0</v>
      </c>
      <c r="AY586" s="45"/>
      <c r="AZ586" s="45"/>
      <c r="BA586" s="45"/>
      <c r="BB586" s="45"/>
      <c r="BC586" s="45" t="b">
        <v>0</v>
      </c>
      <c r="BD586" s="45" t="b">
        <v>0</v>
      </c>
      <c r="BE586" s="45">
        <v>12.99</v>
      </c>
      <c r="BF586" s="45"/>
      <c r="BG586" s="45"/>
      <c r="BH586" s="45">
        <v>0</v>
      </c>
      <c r="BI586" s="45" t="s">
        <v>339</v>
      </c>
      <c r="BJ586" s="45" t="s">
        <v>4164</v>
      </c>
      <c r="BK586" s="45" t="b">
        <v>0</v>
      </c>
      <c r="BL586" s="45" t="s">
        <v>3228</v>
      </c>
      <c r="BM586" s="45"/>
      <c r="BN586" s="45">
        <v>64504</v>
      </c>
      <c r="BO586" s="45"/>
      <c r="BP586" s="45"/>
      <c r="BQ586" s="45"/>
      <c r="BR586" s="45" t="s">
        <v>3246</v>
      </c>
      <c r="BS586" s="45"/>
      <c r="BT586" s="45" t="b">
        <v>0</v>
      </c>
      <c r="BU586" s="45">
        <v>2</v>
      </c>
      <c r="BV586" s="45" t="s">
        <v>4903</v>
      </c>
      <c r="BW586" s="45" t="s">
        <v>3235</v>
      </c>
      <c r="BX586" s="46"/>
      <c r="BY586" s="45"/>
      <c r="BZ586" s="45"/>
      <c r="CA586" s="47">
        <v>46048</v>
      </c>
      <c r="CB586" s="47">
        <v>45077</v>
      </c>
      <c r="CC586" s="45" t="s">
        <v>3284</v>
      </c>
      <c r="CD586" s="45" t="b">
        <v>0</v>
      </c>
      <c r="CE586" s="45" t="b">
        <v>0</v>
      </c>
      <c r="CF586" s="45" t="b">
        <v>0</v>
      </c>
      <c r="CG586" s="45" t="b">
        <v>0</v>
      </c>
      <c r="CH586" s="45"/>
      <c r="CI586" s="45"/>
      <c r="CJ586" s="45"/>
      <c r="CK586" s="45"/>
      <c r="CL586" s="45"/>
      <c r="CM586" s="45"/>
      <c r="CN586" s="45"/>
      <c r="CO586" s="45" t="b">
        <v>0</v>
      </c>
      <c r="CP586" s="45" t="s">
        <v>3238</v>
      </c>
      <c r="CQ586" s="45">
        <v>0</v>
      </c>
      <c r="CR586" s="45">
        <v>0</v>
      </c>
      <c r="CS586" s="45"/>
      <c r="CT586" s="45"/>
      <c r="CU586" s="45"/>
      <c r="CV586" s="45">
        <v>0</v>
      </c>
      <c r="CW586" s="45"/>
      <c r="CX586" s="45"/>
      <c r="CY586" s="45">
        <v>0</v>
      </c>
      <c r="CZ586" s="45"/>
      <c r="DA586" s="45"/>
      <c r="DB586" s="45"/>
      <c r="DC586" s="45"/>
      <c r="DD586" s="45"/>
      <c r="DE586" s="45"/>
      <c r="DF586" s="45"/>
      <c r="DG586" s="45"/>
      <c r="DH586" s="45"/>
      <c r="DI586" s="45"/>
      <c r="DJ586" s="45"/>
      <c r="DK586" s="45"/>
      <c r="DL586" s="45"/>
      <c r="DM586" s="45"/>
      <c r="DN586" s="13"/>
      <c r="DO586" s="13"/>
      <c r="DP586" s="13"/>
    </row>
    <row r="587" spans="1:120" hidden="1">
      <c r="A587" s="45" t="s">
        <v>16</v>
      </c>
      <c r="B587" s="45" t="s">
        <v>2827</v>
      </c>
      <c r="C587" s="45" t="s">
        <v>4859</v>
      </c>
      <c r="D587" s="45"/>
      <c r="E587" s="45">
        <v>15308</v>
      </c>
      <c r="F587" s="45">
        <v>4059779015308</v>
      </c>
      <c r="G587" s="46"/>
      <c r="H587" s="45" t="s">
        <v>337</v>
      </c>
      <c r="I587" s="45" t="s">
        <v>3276</v>
      </c>
      <c r="J587" s="45" t="s">
        <v>3221</v>
      </c>
      <c r="K587" s="45" t="s">
        <v>4904</v>
      </c>
      <c r="L587" s="45" t="s">
        <v>296</v>
      </c>
      <c r="M587" s="45">
        <v>728</v>
      </c>
      <c r="N587" s="45">
        <v>4.4000000000000004</v>
      </c>
      <c r="O587" s="45">
        <v>3.8</v>
      </c>
      <c r="P587" s="45">
        <v>153</v>
      </c>
      <c r="Q587" s="45" t="s">
        <v>3222</v>
      </c>
      <c r="R587" s="45" t="b">
        <v>0</v>
      </c>
      <c r="S587" s="45"/>
      <c r="T587" s="45">
        <v>5</v>
      </c>
      <c r="U587" s="45">
        <v>0</v>
      </c>
      <c r="V587" s="45">
        <v>6</v>
      </c>
      <c r="W587" s="45">
        <v>6</v>
      </c>
      <c r="X587" s="45">
        <v>1</v>
      </c>
      <c r="Y587" s="45" t="s">
        <v>3223</v>
      </c>
      <c r="Z587" s="45"/>
      <c r="AA587" s="45">
        <v>15308</v>
      </c>
      <c r="AB587" s="45" t="b">
        <v>0</v>
      </c>
      <c r="AC587" s="45" t="s">
        <v>3222</v>
      </c>
      <c r="AD587" s="45" t="b">
        <v>0</v>
      </c>
      <c r="AE587" s="45" t="b">
        <v>0</v>
      </c>
      <c r="AF587" s="45" t="b">
        <v>0</v>
      </c>
      <c r="AG587" s="45" t="s">
        <v>3279</v>
      </c>
      <c r="AH587" s="45">
        <v>70</v>
      </c>
      <c r="AI587" s="45" t="b">
        <v>0</v>
      </c>
      <c r="AJ587" s="45" t="s">
        <v>3222</v>
      </c>
      <c r="AK587" s="45"/>
      <c r="AL587" s="45" t="b">
        <v>0</v>
      </c>
      <c r="AM587" s="45"/>
      <c r="AN587" s="45"/>
      <c r="AO587" s="45"/>
      <c r="AP587" s="45"/>
      <c r="AQ587" s="45"/>
      <c r="AR587" s="45"/>
      <c r="AS587" s="45"/>
      <c r="AT587" s="45"/>
      <c r="AU587" s="45" t="s">
        <v>3251</v>
      </c>
      <c r="AV587" s="45">
        <v>11.99</v>
      </c>
      <c r="AW587" s="45" t="s">
        <v>49</v>
      </c>
      <c r="AX587" s="45" t="b">
        <v>0</v>
      </c>
      <c r="AY587" s="45" t="s">
        <v>3222</v>
      </c>
      <c r="AZ587" s="45"/>
      <c r="BA587" s="45" t="s">
        <v>2788</v>
      </c>
      <c r="BB587" s="45">
        <v>1</v>
      </c>
      <c r="BC587" s="45" t="b">
        <v>0</v>
      </c>
      <c r="BD587" s="45" t="b">
        <v>0</v>
      </c>
      <c r="BE587" s="45">
        <v>9.99</v>
      </c>
      <c r="BF587" s="45"/>
      <c r="BG587" s="45"/>
      <c r="BH587" s="45">
        <v>3</v>
      </c>
      <c r="BI587" s="45" t="s">
        <v>330</v>
      </c>
      <c r="BJ587" s="45"/>
      <c r="BK587" s="45" t="s">
        <v>3222</v>
      </c>
      <c r="BL587" s="45" t="s">
        <v>3228</v>
      </c>
      <c r="BM587" s="45" t="s">
        <v>3243</v>
      </c>
      <c r="BN587" s="45">
        <v>52109</v>
      </c>
      <c r="BO587" s="45" t="s">
        <v>3333</v>
      </c>
      <c r="BP587" s="45">
        <v>274</v>
      </c>
      <c r="BQ587" s="45" t="s">
        <v>3334</v>
      </c>
      <c r="BR587" s="45" t="s">
        <v>3256</v>
      </c>
      <c r="BS587" s="45" t="s">
        <v>3233</v>
      </c>
      <c r="BT587" s="45" t="b">
        <v>0</v>
      </c>
      <c r="BU587" s="45">
        <v>3</v>
      </c>
      <c r="BV587" s="45" t="s">
        <v>4862</v>
      </c>
      <c r="BW587" s="45" t="s">
        <v>3235</v>
      </c>
      <c r="BX587" s="46"/>
      <c r="BY587" s="45"/>
      <c r="BZ587" s="45"/>
      <c r="CA587" s="47">
        <v>46048</v>
      </c>
      <c r="CB587" s="47">
        <v>45035</v>
      </c>
      <c r="CC587" s="45" t="s">
        <v>3909</v>
      </c>
      <c r="CD587" s="45" t="b">
        <v>0</v>
      </c>
      <c r="CE587" s="45" t="b">
        <v>0</v>
      </c>
      <c r="CF587" s="45" t="b">
        <v>0</v>
      </c>
      <c r="CG587" s="45" t="b">
        <v>0</v>
      </c>
      <c r="CH587" s="45"/>
      <c r="CI587" s="45" t="s">
        <v>337</v>
      </c>
      <c r="CJ587" s="45" t="s">
        <v>3322</v>
      </c>
      <c r="CK587" s="45" t="s">
        <v>3322</v>
      </c>
      <c r="CL587" s="45"/>
      <c r="CM587" s="45">
        <v>19.03</v>
      </c>
      <c r="CN587" s="45"/>
      <c r="CO587" s="45" t="b">
        <v>0</v>
      </c>
      <c r="CP587" s="45" t="s">
        <v>3238</v>
      </c>
      <c r="CQ587" s="45">
        <v>0</v>
      </c>
      <c r="CR587" s="45">
        <v>0</v>
      </c>
      <c r="CS587" s="45">
        <v>0.76929999999999998</v>
      </c>
      <c r="CT587" s="45"/>
      <c r="CU587" s="45"/>
      <c r="CV587" s="45">
        <v>0</v>
      </c>
      <c r="CW587" s="45">
        <v>0</v>
      </c>
      <c r="CX587" s="45">
        <v>0</v>
      </c>
      <c r="CY587" s="45">
        <v>0</v>
      </c>
      <c r="CZ587" s="45">
        <v>0</v>
      </c>
      <c r="DA587" s="45">
        <v>0</v>
      </c>
      <c r="DB587" s="45">
        <v>0</v>
      </c>
      <c r="DC587" s="45">
        <v>0</v>
      </c>
      <c r="DD587" s="45">
        <v>0</v>
      </c>
      <c r="DE587" s="45">
        <v>0</v>
      </c>
      <c r="DF587" s="45">
        <v>0</v>
      </c>
      <c r="DG587" s="45">
        <v>0</v>
      </c>
      <c r="DH587" s="45">
        <v>0</v>
      </c>
      <c r="DI587" s="45">
        <v>0</v>
      </c>
      <c r="DJ587" s="45">
        <v>0</v>
      </c>
      <c r="DK587" s="45">
        <v>0</v>
      </c>
      <c r="DL587" s="45">
        <v>0</v>
      </c>
      <c r="DM587" s="45"/>
      <c r="DN587" s="13">
        <v>0</v>
      </c>
      <c r="DO587" s="13">
        <v>0</v>
      </c>
      <c r="DP587" s="13"/>
    </row>
    <row r="588" spans="1:120" hidden="1">
      <c r="A588" s="45" t="s">
        <v>16</v>
      </c>
      <c r="B588" s="45" t="s">
        <v>2828</v>
      </c>
      <c r="C588" s="45" t="s">
        <v>4733</v>
      </c>
      <c r="D588" s="45"/>
      <c r="E588" s="45">
        <v>15247</v>
      </c>
      <c r="F588" s="45">
        <v>4059779015247</v>
      </c>
      <c r="G588" s="46"/>
      <c r="H588" s="45" t="s">
        <v>337</v>
      </c>
      <c r="I588" s="45" t="s">
        <v>3276</v>
      </c>
      <c r="J588" s="45" t="s">
        <v>3221</v>
      </c>
      <c r="K588" s="45" t="s">
        <v>4905</v>
      </c>
      <c r="L588" s="45" t="s">
        <v>296</v>
      </c>
      <c r="M588" s="45">
        <v>143</v>
      </c>
      <c r="N588" s="45">
        <v>4.5999999999999996</v>
      </c>
      <c r="O588" s="45"/>
      <c r="P588" s="45">
        <v>167</v>
      </c>
      <c r="Q588" s="45" t="s">
        <v>3222</v>
      </c>
      <c r="R588" s="45" t="s">
        <v>3222</v>
      </c>
      <c r="S588" s="45" t="s">
        <v>3906</v>
      </c>
      <c r="T588" s="45">
        <v>5</v>
      </c>
      <c r="U588" s="45">
        <v>0</v>
      </c>
      <c r="V588" s="45">
        <v>6</v>
      </c>
      <c r="W588" s="45">
        <v>6</v>
      </c>
      <c r="X588" s="45">
        <v>1</v>
      </c>
      <c r="Y588" s="45" t="s">
        <v>3223</v>
      </c>
      <c r="Z588" s="45"/>
      <c r="AA588" s="45">
        <v>800</v>
      </c>
      <c r="AB588" s="45" t="b">
        <v>0</v>
      </c>
      <c r="AC588" s="45" t="s">
        <v>3222</v>
      </c>
      <c r="AD588" s="45" t="b">
        <v>0</v>
      </c>
      <c r="AE588" s="45" t="b">
        <v>0</v>
      </c>
      <c r="AF588" s="45" t="b">
        <v>0</v>
      </c>
      <c r="AG588" s="45" t="s">
        <v>3279</v>
      </c>
      <c r="AH588" s="45">
        <v>60</v>
      </c>
      <c r="AI588" s="45" t="b">
        <v>0</v>
      </c>
      <c r="AJ588" s="45" t="b">
        <v>0</v>
      </c>
      <c r="AK588" s="45"/>
      <c r="AL588" s="45" t="b">
        <v>0</v>
      </c>
      <c r="AM588" s="45" t="b">
        <v>0</v>
      </c>
      <c r="AN588" s="45" t="b">
        <v>0</v>
      </c>
      <c r="AO588" s="45" t="b">
        <v>0</v>
      </c>
      <c r="AP588" s="45" t="b">
        <v>0</v>
      </c>
      <c r="AQ588" s="45" t="s">
        <v>3222</v>
      </c>
      <c r="AR588" s="45" t="s">
        <v>3222</v>
      </c>
      <c r="AS588" s="45" t="s">
        <v>3226</v>
      </c>
      <c r="AT588" s="45"/>
      <c r="AU588" s="45" t="s">
        <v>3227</v>
      </c>
      <c r="AV588" s="45">
        <v>7.99</v>
      </c>
      <c r="AW588" s="45"/>
      <c r="AX588" s="45" t="b">
        <v>0</v>
      </c>
      <c r="AY588" s="45" t="b">
        <v>0</v>
      </c>
      <c r="AZ588" s="45"/>
      <c r="BA588" s="45"/>
      <c r="BB588" s="45">
        <v>0</v>
      </c>
      <c r="BC588" s="45" t="b">
        <v>0</v>
      </c>
      <c r="BD588" s="45" t="b">
        <v>0</v>
      </c>
      <c r="BE588" s="45">
        <v>7.99</v>
      </c>
      <c r="BF588" s="45"/>
      <c r="BG588" s="45"/>
      <c r="BH588" s="45">
        <v>0</v>
      </c>
      <c r="BI588" s="45" t="s">
        <v>339</v>
      </c>
      <c r="BJ588" s="45"/>
      <c r="BK588" s="45" t="b">
        <v>0</v>
      </c>
      <c r="BL588" s="45" t="s">
        <v>3228</v>
      </c>
      <c r="BM588" s="45" t="s">
        <v>3243</v>
      </c>
      <c r="BN588" s="45">
        <v>52997</v>
      </c>
      <c r="BO588" s="45" t="s">
        <v>3958</v>
      </c>
      <c r="BP588" s="45">
        <v>74</v>
      </c>
      <c r="BQ588" s="45" t="s">
        <v>3959</v>
      </c>
      <c r="BR588" s="45" t="s">
        <v>3256</v>
      </c>
      <c r="BS588" s="45" t="s">
        <v>3233</v>
      </c>
      <c r="BT588" s="45" t="b">
        <v>0</v>
      </c>
      <c r="BU588" s="45">
        <v>3</v>
      </c>
      <c r="BV588" s="45" t="s">
        <v>4736</v>
      </c>
      <c r="BW588" s="45" t="s">
        <v>3235</v>
      </c>
      <c r="BX588" s="46"/>
      <c r="BY588" s="45"/>
      <c r="BZ588" s="45"/>
      <c r="CA588" s="47">
        <v>46048</v>
      </c>
      <c r="CB588" s="47">
        <v>45115</v>
      </c>
      <c r="CC588" s="45" t="s">
        <v>3909</v>
      </c>
      <c r="CD588" s="45" t="b">
        <v>0</v>
      </c>
      <c r="CE588" s="45" t="b">
        <v>0</v>
      </c>
      <c r="CF588" s="45" t="b">
        <v>0</v>
      </c>
      <c r="CG588" s="45" t="b">
        <v>0</v>
      </c>
      <c r="CH588" s="45"/>
      <c r="CI588" s="45" t="s">
        <v>337</v>
      </c>
      <c r="CJ588" s="45" t="s">
        <v>3322</v>
      </c>
      <c r="CK588" s="45" t="s">
        <v>3322</v>
      </c>
      <c r="CL588" s="45"/>
      <c r="CM588" s="45"/>
      <c r="CN588" s="45"/>
      <c r="CO588" s="45" t="b">
        <v>0</v>
      </c>
      <c r="CP588" s="45" t="s">
        <v>3238</v>
      </c>
      <c r="CQ588" s="45">
        <v>0</v>
      </c>
      <c r="CR588" s="45">
        <v>0</v>
      </c>
      <c r="CS588" s="45">
        <v>0.54910000000000003</v>
      </c>
      <c r="CT588" s="45"/>
      <c r="CU588" s="45"/>
      <c r="CV588" s="45">
        <v>0</v>
      </c>
      <c r="CW588" s="45">
        <v>0</v>
      </c>
      <c r="CX588" s="45">
        <v>0</v>
      </c>
      <c r="CY588" s="45">
        <v>0</v>
      </c>
      <c r="CZ588" s="45">
        <v>0</v>
      </c>
      <c r="DA588" s="45">
        <v>0</v>
      </c>
      <c r="DB588" s="45">
        <v>0</v>
      </c>
      <c r="DC588" s="45">
        <v>0</v>
      </c>
      <c r="DD588" s="45">
        <v>0</v>
      </c>
      <c r="DE588" s="45">
        <v>0</v>
      </c>
      <c r="DF588" s="45">
        <v>0</v>
      </c>
      <c r="DG588" s="45">
        <v>0</v>
      </c>
      <c r="DH588" s="45">
        <v>0</v>
      </c>
      <c r="DI588" s="45">
        <v>0</v>
      </c>
      <c r="DJ588" s="45">
        <v>0</v>
      </c>
      <c r="DK588" s="45">
        <v>0</v>
      </c>
      <c r="DL588" s="45">
        <v>0</v>
      </c>
      <c r="DM588" s="45"/>
      <c r="DN588" s="13">
        <v>0</v>
      </c>
      <c r="DO588" s="13">
        <v>0</v>
      </c>
      <c r="DP588" s="13"/>
    </row>
    <row r="589" spans="1:120" hidden="1">
      <c r="A589" s="45" t="s">
        <v>16</v>
      </c>
      <c r="B589" s="45" t="s">
        <v>1807</v>
      </c>
      <c r="C589" s="45" t="s">
        <v>4906</v>
      </c>
      <c r="D589" s="45"/>
      <c r="E589" s="45">
        <v>17067</v>
      </c>
      <c r="F589" s="45">
        <v>4059779017067</v>
      </c>
      <c r="G589" s="46"/>
      <c r="H589" s="45" t="s">
        <v>337</v>
      </c>
      <c r="I589" s="45" t="s">
        <v>3276</v>
      </c>
      <c r="J589" s="45" t="s">
        <v>3221</v>
      </c>
      <c r="K589" s="45" t="s">
        <v>4907</v>
      </c>
      <c r="L589" s="45"/>
      <c r="M589" s="45">
        <v>565</v>
      </c>
      <c r="N589" s="45">
        <v>3.9</v>
      </c>
      <c r="O589" s="45">
        <v>2.8</v>
      </c>
      <c r="P589" s="45">
        <v>137</v>
      </c>
      <c r="Q589" s="45" t="s">
        <v>3222</v>
      </c>
      <c r="R589" s="45" t="b">
        <v>0</v>
      </c>
      <c r="S589" s="45"/>
      <c r="T589" s="45">
        <v>4</v>
      </c>
      <c r="U589" s="45">
        <v>0</v>
      </c>
      <c r="V589" s="45">
        <v>8</v>
      </c>
      <c r="W589" s="45">
        <v>7</v>
      </c>
      <c r="X589" s="45">
        <v>0</v>
      </c>
      <c r="Y589" s="45" t="s">
        <v>3223</v>
      </c>
      <c r="Z589" s="45"/>
      <c r="AA589" s="45">
        <v>0</v>
      </c>
      <c r="AB589" s="45" t="b">
        <v>0</v>
      </c>
      <c r="AC589" s="45" t="b">
        <v>0</v>
      </c>
      <c r="AD589" s="45" t="b">
        <v>0</v>
      </c>
      <c r="AE589" s="45" t="b">
        <v>0</v>
      </c>
      <c r="AF589" s="45" t="b">
        <v>0</v>
      </c>
      <c r="AG589" s="45" t="s">
        <v>3279</v>
      </c>
      <c r="AH589" s="45">
        <v>45</v>
      </c>
      <c r="AI589" s="45" t="b">
        <v>0</v>
      </c>
      <c r="AJ589" s="45" t="b">
        <v>0</v>
      </c>
      <c r="AK589" s="45"/>
      <c r="AL589" s="45" t="b">
        <v>0</v>
      </c>
      <c r="AM589" s="45"/>
      <c r="AN589" s="45"/>
      <c r="AO589" s="45"/>
      <c r="AP589" s="45"/>
      <c r="AQ589" s="45"/>
      <c r="AR589" s="45"/>
      <c r="AS589" s="45"/>
      <c r="AT589" s="45"/>
      <c r="AU589" s="45" t="s">
        <v>3251</v>
      </c>
      <c r="AV589" s="45">
        <v>11.99</v>
      </c>
      <c r="AW589" s="45"/>
      <c r="AX589" s="45" t="b">
        <v>0</v>
      </c>
      <c r="AY589" s="45" t="b">
        <v>0</v>
      </c>
      <c r="AZ589" s="45"/>
      <c r="BA589" s="45"/>
      <c r="BB589" s="45">
        <v>0</v>
      </c>
      <c r="BC589" s="45" t="b">
        <v>0</v>
      </c>
      <c r="BD589" s="45" t="b">
        <v>0</v>
      </c>
      <c r="BE589" s="45">
        <v>11.99</v>
      </c>
      <c r="BF589" s="45"/>
      <c r="BG589" s="45"/>
      <c r="BH589" s="45">
        <v>0</v>
      </c>
      <c r="BI589" s="45" t="s">
        <v>339</v>
      </c>
      <c r="BJ589" s="45"/>
      <c r="BK589" s="45" t="b">
        <v>0</v>
      </c>
      <c r="BL589" s="45" t="s">
        <v>3228</v>
      </c>
      <c r="BM589" s="45" t="s">
        <v>3243</v>
      </c>
      <c r="BN589" s="45">
        <v>455207</v>
      </c>
      <c r="BO589" s="45" t="s">
        <v>3836</v>
      </c>
      <c r="BP589" s="45">
        <v>262</v>
      </c>
      <c r="BQ589" s="45" t="s">
        <v>3837</v>
      </c>
      <c r="BR589" s="45" t="s">
        <v>3256</v>
      </c>
      <c r="BS589" s="45"/>
      <c r="BT589" s="45" t="b">
        <v>0</v>
      </c>
      <c r="BU589" s="45">
        <v>2</v>
      </c>
      <c r="BV589" s="45" t="s">
        <v>4908</v>
      </c>
      <c r="BW589" s="45" t="s">
        <v>3235</v>
      </c>
      <c r="BX589" s="46"/>
      <c r="BY589" s="45"/>
      <c r="BZ589" s="45"/>
      <c r="CA589" s="47">
        <v>46048</v>
      </c>
      <c r="CB589" s="47">
        <v>45077</v>
      </c>
      <c r="CC589" s="45" t="s">
        <v>4039</v>
      </c>
      <c r="CD589" s="45" t="b">
        <v>0</v>
      </c>
      <c r="CE589" s="45" t="b">
        <v>0</v>
      </c>
      <c r="CF589" s="45" t="b">
        <v>0</v>
      </c>
      <c r="CG589" s="45" t="b">
        <v>0</v>
      </c>
      <c r="CH589" s="45"/>
      <c r="CI589" s="45" t="s">
        <v>337</v>
      </c>
      <c r="CJ589" s="45" t="s">
        <v>3371</v>
      </c>
      <c r="CK589" s="45" t="s">
        <v>3371</v>
      </c>
      <c r="CL589" s="45"/>
      <c r="CM589" s="45"/>
      <c r="CN589" s="45"/>
      <c r="CO589" s="45" t="s">
        <v>3222</v>
      </c>
      <c r="CP589" s="45" t="s">
        <v>3238</v>
      </c>
      <c r="CQ589" s="45">
        <v>0</v>
      </c>
      <c r="CR589" s="45">
        <v>0</v>
      </c>
      <c r="CS589" s="45">
        <v>-0.15010000000000001</v>
      </c>
      <c r="CT589" s="45"/>
      <c r="CU589" s="45"/>
      <c r="CV589" s="45">
        <v>0</v>
      </c>
      <c r="CW589" s="45">
        <v>0</v>
      </c>
      <c r="CX589" s="45">
        <v>0</v>
      </c>
      <c r="CY589" s="45">
        <v>0</v>
      </c>
      <c r="CZ589" s="45"/>
      <c r="DA589" s="45">
        <v>0</v>
      </c>
      <c r="DB589" s="45">
        <v>0</v>
      </c>
      <c r="DC589" s="45"/>
      <c r="DD589" s="45"/>
      <c r="DE589" s="45">
        <v>0</v>
      </c>
      <c r="DF589" s="45">
        <v>0</v>
      </c>
      <c r="DG589" s="45">
        <v>0</v>
      </c>
      <c r="DH589" s="45"/>
      <c r="DI589" s="45"/>
      <c r="DJ589" s="45"/>
      <c r="DK589" s="45"/>
      <c r="DL589" s="45">
        <v>0</v>
      </c>
      <c r="DM589" s="45"/>
      <c r="DN589" s="13">
        <v>0</v>
      </c>
      <c r="DO589" s="13">
        <v>0</v>
      </c>
      <c r="DP589" s="13">
        <v>1</v>
      </c>
    </row>
    <row r="590" spans="1:120" hidden="1">
      <c r="A590" s="45" t="s">
        <v>16</v>
      </c>
      <c r="B590" s="45" t="s">
        <v>2831</v>
      </c>
      <c r="C590" s="45" t="s">
        <v>4751</v>
      </c>
      <c r="D590" s="45"/>
      <c r="E590" s="45">
        <v>15216</v>
      </c>
      <c r="F590" s="45">
        <v>4059779015216</v>
      </c>
      <c r="G590" s="46"/>
      <c r="H590" s="45" t="s">
        <v>337</v>
      </c>
      <c r="I590" s="45" t="s">
        <v>3276</v>
      </c>
      <c r="J590" s="45" t="s">
        <v>3221</v>
      </c>
      <c r="K590" s="45" t="s">
        <v>4909</v>
      </c>
      <c r="L590" s="45" t="s">
        <v>296</v>
      </c>
      <c r="M590" s="45">
        <v>128</v>
      </c>
      <c r="N590" s="45">
        <v>4.4000000000000004</v>
      </c>
      <c r="O590" s="45"/>
      <c r="P590" s="45">
        <v>137</v>
      </c>
      <c r="Q590" s="45" t="s">
        <v>3222</v>
      </c>
      <c r="R590" s="45" t="b">
        <v>0</v>
      </c>
      <c r="S590" s="45"/>
      <c r="T590" s="45">
        <v>5</v>
      </c>
      <c r="U590" s="45">
        <v>0</v>
      </c>
      <c r="V590" s="45">
        <v>7</v>
      </c>
      <c r="W590" s="45">
        <v>6</v>
      </c>
      <c r="X590" s="45">
        <v>1</v>
      </c>
      <c r="Y590" s="45" t="s">
        <v>3223</v>
      </c>
      <c r="Z590" s="45" t="s">
        <v>4910</v>
      </c>
      <c r="AA590" s="45">
        <v>15216</v>
      </c>
      <c r="AB590" s="45" t="b">
        <v>0</v>
      </c>
      <c r="AC590" s="45" t="s">
        <v>3222</v>
      </c>
      <c r="AD590" s="45" t="b">
        <v>0</v>
      </c>
      <c r="AE590" s="45" t="b">
        <v>0</v>
      </c>
      <c r="AF590" s="45" t="b">
        <v>0</v>
      </c>
      <c r="AG590" s="45" t="s">
        <v>3279</v>
      </c>
      <c r="AH590" s="45">
        <v>80</v>
      </c>
      <c r="AI590" s="45" t="b">
        <v>0</v>
      </c>
      <c r="AJ590" s="45" t="b">
        <v>0</v>
      </c>
      <c r="AK590" s="45"/>
      <c r="AL590" s="45" t="b">
        <v>0</v>
      </c>
      <c r="AM590" s="45" t="b">
        <v>0</v>
      </c>
      <c r="AN590" s="45" t="s">
        <v>3222</v>
      </c>
      <c r="AO590" s="45"/>
      <c r="AP590" s="45" t="s">
        <v>3222</v>
      </c>
      <c r="AQ590" s="45" t="s">
        <v>3222</v>
      </c>
      <c r="AR590" s="45" t="s">
        <v>3222</v>
      </c>
      <c r="AS590" s="45" t="s">
        <v>3226</v>
      </c>
      <c r="AT590" s="45"/>
      <c r="AU590" s="45" t="s">
        <v>3227</v>
      </c>
      <c r="AV590" s="45">
        <v>32.07</v>
      </c>
      <c r="AW590" s="45"/>
      <c r="AX590" s="45" t="b">
        <v>0</v>
      </c>
      <c r="AY590" s="45" t="b">
        <v>0</v>
      </c>
      <c r="AZ590" s="45"/>
      <c r="BA590" s="45"/>
      <c r="BB590" s="45">
        <v>0</v>
      </c>
      <c r="BC590" s="45" t="b">
        <v>0</v>
      </c>
      <c r="BD590" s="45" t="b">
        <v>0</v>
      </c>
      <c r="BE590" s="45">
        <v>32.07</v>
      </c>
      <c r="BF590" s="45"/>
      <c r="BG590" s="45"/>
      <c r="BH590" s="45">
        <v>0</v>
      </c>
      <c r="BI590" s="45" t="s">
        <v>330</v>
      </c>
      <c r="BJ590" s="45"/>
      <c r="BK590" s="45" t="b">
        <v>0</v>
      </c>
      <c r="BL590" s="45" t="s">
        <v>3228</v>
      </c>
      <c r="BM590" s="45" t="s">
        <v>3243</v>
      </c>
      <c r="BN590" s="45">
        <v>182999</v>
      </c>
      <c r="BO590" s="45" t="s">
        <v>3333</v>
      </c>
      <c r="BP590" s="45">
        <v>930</v>
      </c>
      <c r="BQ590" s="45" t="s">
        <v>3334</v>
      </c>
      <c r="BR590" s="45" t="s">
        <v>3256</v>
      </c>
      <c r="BS590" s="45" t="s">
        <v>3233</v>
      </c>
      <c r="BT590" s="45" t="b">
        <v>0</v>
      </c>
      <c r="BU590" s="45">
        <v>3</v>
      </c>
      <c r="BV590" s="45" t="s">
        <v>4753</v>
      </c>
      <c r="BW590" s="45" t="s">
        <v>3235</v>
      </c>
      <c r="BX590" s="46"/>
      <c r="BY590" s="45"/>
      <c r="BZ590" s="45"/>
      <c r="CA590" s="47">
        <v>46048</v>
      </c>
      <c r="CB590" s="47">
        <v>45035</v>
      </c>
      <c r="CC590" s="45" t="s">
        <v>3336</v>
      </c>
      <c r="CD590" s="45" t="b">
        <v>0</v>
      </c>
      <c r="CE590" s="45" t="b">
        <v>0</v>
      </c>
      <c r="CF590" s="45" t="b">
        <v>0</v>
      </c>
      <c r="CG590" s="45" t="b">
        <v>0</v>
      </c>
      <c r="CH590" s="45"/>
      <c r="CI590" s="45" t="s">
        <v>337</v>
      </c>
      <c r="CJ590" s="45" t="s">
        <v>3371</v>
      </c>
      <c r="CK590" s="45" t="s">
        <v>3371</v>
      </c>
      <c r="CL590" s="45"/>
      <c r="CM590" s="45">
        <v>32.07</v>
      </c>
      <c r="CN590" s="45"/>
      <c r="CO590" s="45" t="b">
        <v>0</v>
      </c>
      <c r="CP590" s="45" t="s">
        <v>3238</v>
      </c>
      <c r="CQ590" s="45">
        <v>0</v>
      </c>
      <c r="CR590" s="45">
        <v>0</v>
      </c>
      <c r="CS590" s="45">
        <v>0.63280000000000003</v>
      </c>
      <c r="CT590" s="45"/>
      <c r="CU590" s="45"/>
      <c r="CV590" s="45">
        <v>0</v>
      </c>
      <c r="CW590" s="45">
        <v>0</v>
      </c>
      <c r="CX590" s="45">
        <v>0</v>
      </c>
      <c r="CY590" s="45">
        <v>0</v>
      </c>
      <c r="CZ590" s="45">
        <v>0</v>
      </c>
      <c r="DA590" s="45">
        <v>0</v>
      </c>
      <c r="DB590" s="45">
        <v>0</v>
      </c>
      <c r="DC590" s="45">
        <v>0</v>
      </c>
      <c r="DD590" s="45">
        <v>0</v>
      </c>
      <c r="DE590" s="45">
        <v>0</v>
      </c>
      <c r="DF590" s="45">
        <v>0</v>
      </c>
      <c r="DG590" s="45">
        <v>0</v>
      </c>
      <c r="DH590" s="45">
        <v>0</v>
      </c>
      <c r="DI590" s="45">
        <v>0</v>
      </c>
      <c r="DJ590" s="45">
        <v>0</v>
      </c>
      <c r="DK590" s="45">
        <v>0</v>
      </c>
      <c r="DL590" s="45">
        <v>0</v>
      </c>
      <c r="DM590" s="45"/>
      <c r="DN590" s="13">
        <v>0</v>
      </c>
      <c r="DO590" s="13">
        <v>0</v>
      </c>
      <c r="DP590" s="13"/>
    </row>
    <row r="591" spans="1:120" hidden="1">
      <c r="A591" s="45" t="s">
        <v>16</v>
      </c>
      <c r="B591" s="45" t="s">
        <v>240</v>
      </c>
      <c r="C591" s="45" t="s">
        <v>3493</v>
      </c>
      <c r="D591" s="45"/>
      <c r="E591" s="45">
        <v>15391</v>
      </c>
      <c r="F591" s="45">
        <v>4059779015391</v>
      </c>
      <c r="G591" s="46"/>
      <c r="H591" s="45" t="s">
        <v>242</v>
      </c>
      <c r="I591" s="45" t="s">
        <v>3494</v>
      </c>
      <c r="J591" s="45" t="s">
        <v>3221</v>
      </c>
      <c r="K591" s="45" t="s">
        <v>4911</v>
      </c>
      <c r="L591" s="45" t="s">
        <v>242</v>
      </c>
      <c r="M591" s="45">
        <v>1434</v>
      </c>
      <c r="N591" s="45">
        <v>3.8</v>
      </c>
      <c r="O591" s="45">
        <v>3.8</v>
      </c>
      <c r="P591" s="45">
        <v>198</v>
      </c>
      <c r="Q591" s="45" t="s">
        <v>3222</v>
      </c>
      <c r="R591" s="45" t="b">
        <v>0</v>
      </c>
      <c r="S591" s="45"/>
      <c r="T591" s="45">
        <v>5</v>
      </c>
      <c r="U591" s="45">
        <v>0</v>
      </c>
      <c r="V591" s="45">
        <v>14</v>
      </c>
      <c r="W591" s="45">
        <v>14</v>
      </c>
      <c r="X591" s="45">
        <v>1</v>
      </c>
      <c r="Y591" s="45" t="s">
        <v>3223</v>
      </c>
      <c r="Z591" s="45" t="s">
        <v>3798</v>
      </c>
      <c r="AA591" s="45">
        <v>0</v>
      </c>
      <c r="AB591" s="45" t="b">
        <v>0</v>
      </c>
      <c r="AC591" s="45" t="s">
        <v>3222</v>
      </c>
      <c r="AD591" s="45" t="b">
        <v>0</v>
      </c>
      <c r="AE591" s="45" t="b">
        <v>0</v>
      </c>
      <c r="AF591" s="45" t="b">
        <v>0</v>
      </c>
      <c r="AG591" s="45"/>
      <c r="AH591" s="45">
        <v>65</v>
      </c>
      <c r="AI591" s="45" t="b">
        <v>0</v>
      </c>
      <c r="AJ591" s="45" t="b">
        <v>0</v>
      </c>
      <c r="AK591" s="45"/>
      <c r="AL591" s="45" t="b">
        <v>0</v>
      </c>
      <c r="AM591" s="45" t="b">
        <v>0</v>
      </c>
      <c r="AN591" s="45" t="s">
        <v>3222</v>
      </c>
      <c r="AO591" s="45"/>
      <c r="AP591" s="45" t="s">
        <v>3222</v>
      </c>
      <c r="AQ591" s="45"/>
      <c r="AR591" s="45" t="b">
        <v>0</v>
      </c>
      <c r="AS591" s="45" t="s">
        <v>3297</v>
      </c>
      <c r="AT591" s="45"/>
      <c r="AU591" s="45" t="s">
        <v>3227</v>
      </c>
      <c r="AV591" s="45">
        <v>12.38</v>
      </c>
      <c r="AW591" s="45" t="s">
        <v>76</v>
      </c>
      <c r="AX591" s="45" t="b">
        <v>0</v>
      </c>
      <c r="AY591" s="45" t="b">
        <v>0</v>
      </c>
      <c r="AZ591" s="45"/>
      <c r="BA591" s="45"/>
      <c r="BB591" s="45">
        <v>0</v>
      </c>
      <c r="BC591" s="45" t="s">
        <v>3222</v>
      </c>
      <c r="BD591" s="45" t="s">
        <v>3222</v>
      </c>
      <c r="BE591" s="45">
        <v>12.38</v>
      </c>
      <c r="BF591" s="45"/>
      <c r="BG591" s="45"/>
      <c r="BH591" s="45">
        <v>1</v>
      </c>
      <c r="BI591" s="45" t="s">
        <v>330</v>
      </c>
      <c r="BJ591" s="45"/>
      <c r="BK591" s="45" t="s">
        <v>3222</v>
      </c>
      <c r="BL591" s="45" t="s">
        <v>3228</v>
      </c>
      <c r="BM591" s="45" t="s">
        <v>3243</v>
      </c>
      <c r="BN591" s="45">
        <v>3286</v>
      </c>
      <c r="BO591" s="45" t="s">
        <v>3498</v>
      </c>
      <c r="BP591" s="45">
        <v>38</v>
      </c>
      <c r="BQ591" s="45" t="s">
        <v>3499</v>
      </c>
      <c r="BR591" s="45" t="s">
        <v>3256</v>
      </c>
      <c r="BS591" s="45"/>
      <c r="BT591" s="45" t="b">
        <v>0</v>
      </c>
      <c r="BU591" s="45">
        <v>7</v>
      </c>
      <c r="BV591" s="45" t="s">
        <v>3500</v>
      </c>
      <c r="BW591" s="45" t="s">
        <v>3235</v>
      </c>
      <c r="BX591" s="46"/>
      <c r="BY591" s="45"/>
      <c r="BZ591" s="45"/>
      <c r="CA591" s="47">
        <v>46048</v>
      </c>
      <c r="CB591" s="47">
        <v>45035</v>
      </c>
      <c r="CC591" s="45" t="s">
        <v>3501</v>
      </c>
      <c r="CD591" s="45" t="b">
        <v>0</v>
      </c>
      <c r="CE591" s="45" t="b">
        <v>0</v>
      </c>
      <c r="CF591" s="45" t="b">
        <v>0</v>
      </c>
      <c r="CG591" s="45" t="b">
        <v>0</v>
      </c>
      <c r="CH591" s="45"/>
      <c r="CI591" s="45" t="s">
        <v>337</v>
      </c>
      <c r="CJ591" s="45" t="s">
        <v>3322</v>
      </c>
      <c r="CK591" s="45" t="s">
        <v>3322</v>
      </c>
      <c r="CL591" s="45"/>
      <c r="CM591" s="45">
        <v>19.170000000000002</v>
      </c>
      <c r="CN591" s="45"/>
      <c r="CO591" s="45" t="b">
        <v>0</v>
      </c>
      <c r="CP591" s="45" t="s">
        <v>3238</v>
      </c>
      <c r="CQ591" s="45">
        <v>0</v>
      </c>
      <c r="CR591" s="45">
        <v>0</v>
      </c>
      <c r="CS591" s="45">
        <v>0.8982</v>
      </c>
      <c r="CT591" s="45"/>
      <c r="CU591" s="45"/>
      <c r="CV591" s="45">
        <v>68</v>
      </c>
      <c r="CW591" s="45">
        <v>0</v>
      </c>
      <c r="CX591" s="45">
        <v>0</v>
      </c>
      <c r="CY591" s="45">
        <v>0</v>
      </c>
      <c r="CZ591" s="45">
        <v>0</v>
      </c>
      <c r="DA591" s="45">
        <v>0</v>
      </c>
      <c r="DB591" s="45">
        <v>0</v>
      </c>
      <c r="DC591" s="45">
        <v>0</v>
      </c>
      <c r="DD591" s="45">
        <v>0</v>
      </c>
      <c r="DE591" s="45">
        <v>0</v>
      </c>
      <c r="DF591" s="45">
        <v>0</v>
      </c>
      <c r="DG591" s="45">
        <v>0</v>
      </c>
      <c r="DH591" s="45">
        <v>0</v>
      </c>
      <c r="DI591" s="45">
        <v>0</v>
      </c>
      <c r="DJ591" s="45">
        <v>0</v>
      </c>
      <c r="DK591" s="45">
        <v>0</v>
      </c>
      <c r="DL591" s="45">
        <v>0</v>
      </c>
      <c r="DM591" s="45"/>
      <c r="DN591" s="13">
        <v>0</v>
      </c>
      <c r="DO591" s="13">
        <v>0</v>
      </c>
      <c r="DP591" s="13">
        <v>1</v>
      </c>
    </row>
    <row r="592" spans="1:120" hidden="1">
      <c r="A592" s="45" t="s">
        <v>16</v>
      </c>
      <c r="B592" s="45" t="s">
        <v>2106</v>
      </c>
      <c r="C592" s="46"/>
      <c r="D592" s="45"/>
      <c r="E592" s="45">
        <v>16046</v>
      </c>
      <c r="F592" s="45">
        <v>4059779016046</v>
      </c>
      <c r="G592" s="46"/>
      <c r="H592" s="45" t="s">
        <v>337</v>
      </c>
      <c r="I592" s="45" t="s">
        <v>4803</v>
      </c>
      <c r="J592" s="45" t="s">
        <v>3221</v>
      </c>
      <c r="K592" s="45" t="s">
        <v>4912</v>
      </c>
      <c r="L592" s="45"/>
      <c r="M592" s="45">
        <v>0</v>
      </c>
      <c r="N592" s="45"/>
      <c r="O592" s="45"/>
      <c r="P592" s="45">
        <v>44</v>
      </c>
      <c r="Q592" s="45" t="s">
        <v>3222</v>
      </c>
      <c r="R592" s="45" t="b">
        <v>0</v>
      </c>
      <c r="S592" s="45"/>
      <c r="T592" s="45">
        <v>1</v>
      </c>
      <c r="U592" s="45">
        <v>428</v>
      </c>
      <c r="V592" s="45">
        <v>3</v>
      </c>
      <c r="W592" s="45">
        <v>0</v>
      </c>
      <c r="X592" s="45">
        <v>0</v>
      </c>
      <c r="Y592" s="45" t="s">
        <v>3249</v>
      </c>
      <c r="Z592" s="45"/>
      <c r="AA592" s="45">
        <v>0</v>
      </c>
      <c r="AB592" s="45" t="b">
        <v>0</v>
      </c>
      <c r="AC592" s="45" t="b">
        <v>0</v>
      </c>
      <c r="AD592" s="45" t="b">
        <v>0</v>
      </c>
      <c r="AE592" s="45" t="b">
        <v>0</v>
      </c>
      <c r="AF592" s="45"/>
      <c r="AG592" s="45" t="s">
        <v>3279</v>
      </c>
      <c r="AH592" s="45">
        <v>0</v>
      </c>
      <c r="AI592" s="45" t="b">
        <v>0</v>
      </c>
      <c r="AJ592" s="45" t="b">
        <v>0</v>
      </c>
      <c r="AK592" s="45"/>
      <c r="AL592" s="45" t="b">
        <v>0</v>
      </c>
      <c r="AM592" s="45"/>
      <c r="AN592" s="45"/>
      <c r="AO592" s="45"/>
      <c r="AP592" s="45"/>
      <c r="AQ592" s="45"/>
      <c r="AR592" s="45"/>
      <c r="AS592" s="45"/>
      <c r="AT592" s="45"/>
      <c r="AU592" s="45" t="s">
        <v>3251</v>
      </c>
      <c r="AV592" s="45">
        <v>4.8</v>
      </c>
      <c r="AW592" s="45"/>
      <c r="AX592" s="45" t="b">
        <v>0</v>
      </c>
      <c r="AY592" s="45"/>
      <c r="AZ592" s="45"/>
      <c r="BA592" s="45"/>
      <c r="BB592" s="45"/>
      <c r="BC592" s="45" t="b">
        <v>0</v>
      </c>
      <c r="BD592" s="45" t="b">
        <v>0</v>
      </c>
      <c r="BE592" s="45">
        <v>4.8</v>
      </c>
      <c r="BF592" s="45"/>
      <c r="BG592" s="45"/>
      <c r="BH592" s="45">
        <v>0</v>
      </c>
      <c r="BI592" s="45" t="s">
        <v>339</v>
      </c>
      <c r="BJ592" s="45"/>
      <c r="BK592" s="45" t="b">
        <v>0</v>
      </c>
      <c r="BL592" s="45" t="s">
        <v>3228</v>
      </c>
      <c r="BM592" s="45"/>
      <c r="BN592" s="45"/>
      <c r="BO592" s="45"/>
      <c r="BP592" s="45"/>
      <c r="BQ592" s="45"/>
      <c r="BR592" s="45" t="s">
        <v>3246</v>
      </c>
      <c r="BS592" s="45"/>
      <c r="BT592" s="45" t="b">
        <v>0</v>
      </c>
      <c r="BU592" s="45">
        <v>1</v>
      </c>
      <c r="BV592" s="45" t="s">
        <v>3307</v>
      </c>
      <c r="BW592" s="45"/>
      <c r="BX592" s="45"/>
      <c r="BY592" s="45"/>
      <c r="BZ592" s="45"/>
      <c r="CA592" s="47">
        <v>46048</v>
      </c>
      <c r="CB592" s="47">
        <v>45077</v>
      </c>
      <c r="CC592" s="45" t="s">
        <v>3501</v>
      </c>
      <c r="CD592" s="45" t="b">
        <v>0</v>
      </c>
      <c r="CE592" s="45" t="b">
        <v>0</v>
      </c>
      <c r="CF592" s="45" t="b">
        <v>0</v>
      </c>
      <c r="CG592" s="45" t="b">
        <v>0</v>
      </c>
      <c r="CH592" s="45"/>
      <c r="CI592" s="45"/>
      <c r="CJ592" s="45"/>
      <c r="CK592" s="45"/>
      <c r="CL592" s="45"/>
      <c r="CM592" s="45"/>
      <c r="CN592" s="45"/>
      <c r="CO592" s="45" t="s">
        <v>3222</v>
      </c>
      <c r="CP592" s="45" t="s">
        <v>3238</v>
      </c>
      <c r="CQ592" s="45">
        <v>0</v>
      </c>
      <c r="CR592" s="45">
        <v>0</v>
      </c>
      <c r="CS592" s="45"/>
      <c r="CT592" s="45"/>
      <c r="CU592" s="45"/>
      <c r="CV592" s="45">
        <v>0</v>
      </c>
      <c r="CW592" s="45"/>
      <c r="CX592" s="45"/>
      <c r="CY592" s="45">
        <v>0</v>
      </c>
      <c r="CZ592" s="45"/>
      <c r="DA592" s="45"/>
      <c r="DB592" s="45"/>
      <c r="DC592" s="45"/>
      <c r="DD592" s="45"/>
      <c r="DE592" s="45"/>
      <c r="DF592" s="45"/>
      <c r="DG592" s="45"/>
      <c r="DH592" s="45"/>
      <c r="DI592" s="45"/>
      <c r="DJ592" s="45"/>
      <c r="DK592" s="45"/>
      <c r="DL592" s="45"/>
      <c r="DM592" s="45"/>
      <c r="DN592" s="13">
        <v>0</v>
      </c>
      <c r="DO592" s="13">
        <v>0</v>
      </c>
      <c r="DP592" s="13"/>
    </row>
    <row r="593" spans="1:120" hidden="1">
      <c r="A593" s="45" t="s">
        <v>16</v>
      </c>
      <c r="B593" s="45" t="s">
        <v>2414</v>
      </c>
      <c r="C593" s="46"/>
      <c r="D593" s="45"/>
      <c r="E593" s="45">
        <v>16039</v>
      </c>
      <c r="F593" s="45">
        <v>4059779016039</v>
      </c>
      <c r="G593" s="46"/>
      <c r="H593" s="45" t="s">
        <v>337</v>
      </c>
      <c r="I593" s="45" t="s">
        <v>4803</v>
      </c>
      <c r="J593" s="45" t="s">
        <v>3221</v>
      </c>
      <c r="K593" s="45" t="s">
        <v>4913</v>
      </c>
      <c r="L593" s="45"/>
      <c r="M593" s="45">
        <v>0</v>
      </c>
      <c r="N593" s="45"/>
      <c r="O593" s="45"/>
      <c r="P593" s="45">
        <v>44</v>
      </c>
      <c r="Q593" s="45" t="s">
        <v>3222</v>
      </c>
      <c r="R593" s="45" t="b">
        <v>0</v>
      </c>
      <c r="S593" s="45"/>
      <c r="T593" s="45">
        <v>1</v>
      </c>
      <c r="U593" s="45">
        <v>428</v>
      </c>
      <c r="V593" s="45">
        <v>3</v>
      </c>
      <c r="W593" s="45">
        <v>0</v>
      </c>
      <c r="X593" s="45">
        <v>0</v>
      </c>
      <c r="Y593" s="45" t="s">
        <v>3249</v>
      </c>
      <c r="Z593" s="45"/>
      <c r="AA593" s="45">
        <v>0</v>
      </c>
      <c r="AB593" s="45" t="b">
        <v>0</v>
      </c>
      <c r="AC593" s="45" t="b">
        <v>0</v>
      </c>
      <c r="AD593" s="45" t="b">
        <v>0</v>
      </c>
      <c r="AE593" s="45" t="b">
        <v>0</v>
      </c>
      <c r="AF593" s="45"/>
      <c r="AG593" s="45" t="s">
        <v>3279</v>
      </c>
      <c r="AH593" s="45">
        <v>0</v>
      </c>
      <c r="AI593" s="45" t="b">
        <v>0</v>
      </c>
      <c r="AJ593" s="45" t="b">
        <v>0</v>
      </c>
      <c r="AK593" s="45"/>
      <c r="AL593" s="45" t="b">
        <v>0</v>
      </c>
      <c r="AM593" s="45"/>
      <c r="AN593" s="45"/>
      <c r="AO593" s="45"/>
      <c r="AP593" s="45"/>
      <c r="AQ593" s="45"/>
      <c r="AR593" s="45"/>
      <c r="AS593" s="45"/>
      <c r="AT593" s="45"/>
      <c r="AU593" s="45" t="s">
        <v>3251</v>
      </c>
      <c r="AV593" s="45">
        <v>5.84</v>
      </c>
      <c r="AW593" s="45"/>
      <c r="AX593" s="45" t="b">
        <v>0</v>
      </c>
      <c r="AY593" s="45"/>
      <c r="AZ593" s="45"/>
      <c r="BA593" s="45"/>
      <c r="BB593" s="45"/>
      <c r="BC593" s="45" t="b">
        <v>0</v>
      </c>
      <c r="BD593" s="45" t="b">
        <v>0</v>
      </c>
      <c r="BE593" s="45">
        <v>5.84</v>
      </c>
      <c r="BF593" s="45"/>
      <c r="BG593" s="45"/>
      <c r="BH593" s="45">
        <v>0</v>
      </c>
      <c r="BI593" s="45" t="s">
        <v>339</v>
      </c>
      <c r="BJ593" s="45"/>
      <c r="BK593" s="45" t="b">
        <v>0</v>
      </c>
      <c r="BL593" s="45" t="s">
        <v>3228</v>
      </c>
      <c r="BM593" s="45"/>
      <c r="BN593" s="45"/>
      <c r="BO593" s="45"/>
      <c r="BP593" s="45"/>
      <c r="BQ593" s="45"/>
      <c r="BR593" s="45" t="s">
        <v>3246</v>
      </c>
      <c r="BS593" s="45"/>
      <c r="BT593" s="45" t="b">
        <v>0</v>
      </c>
      <c r="BU593" s="45">
        <v>1</v>
      </c>
      <c r="BV593" s="45" t="s">
        <v>3307</v>
      </c>
      <c r="BW593" s="45"/>
      <c r="BX593" s="45"/>
      <c r="BY593" s="45"/>
      <c r="BZ593" s="45"/>
      <c r="CA593" s="47">
        <v>46048</v>
      </c>
      <c r="CB593" s="47">
        <v>45077</v>
      </c>
      <c r="CC593" s="45" t="s">
        <v>3501</v>
      </c>
      <c r="CD593" s="45" t="b">
        <v>0</v>
      </c>
      <c r="CE593" s="45" t="b">
        <v>0</v>
      </c>
      <c r="CF593" s="45" t="b">
        <v>0</v>
      </c>
      <c r="CG593" s="45" t="b">
        <v>0</v>
      </c>
      <c r="CH593" s="45"/>
      <c r="CI593" s="45"/>
      <c r="CJ593" s="45"/>
      <c r="CK593" s="45"/>
      <c r="CL593" s="45"/>
      <c r="CM593" s="45"/>
      <c r="CN593" s="45"/>
      <c r="CO593" s="45" t="b">
        <v>0</v>
      </c>
      <c r="CP593" s="45" t="s">
        <v>3238</v>
      </c>
      <c r="CQ593" s="45">
        <v>0</v>
      </c>
      <c r="CR593" s="45">
        <v>0</v>
      </c>
      <c r="CS593" s="45"/>
      <c r="CT593" s="45"/>
      <c r="CU593" s="45"/>
      <c r="CV593" s="45">
        <v>0</v>
      </c>
      <c r="CW593" s="45"/>
      <c r="CX593" s="45"/>
      <c r="CY593" s="45">
        <v>0</v>
      </c>
      <c r="CZ593" s="45"/>
      <c r="DA593" s="45"/>
      <c r="DB593" s="45"/>
      <c r="DC593" s="45"/>
      <c r="DD593" s="45"/>
      <c r="DE593" s="45"/>
      <c r="DF593" s="45"/>
      <c r="DG593" s="45"/>
      <c r="DH593" s="45"/>
      <c r="DI593" s="45"/>
      <c r="DJ593" s="45"/>
      <c r="DK593" s="45"/>
      <c r="DL593" s="45"/>
      <c r="DM593" s="45"/>
      <c r="DN593" s="13">
        <v>0</v>
      </c>
      <c r="DO593" s="13">
        <v>240</v>
      </c>
      <c r="DP593" s="13"/>
    </row>
    <row r="594" spans="1:120" hidden="1">
      <c r="A594" s="45" t="s">
        <v>16</v>
      </c>
      <c r="B594" s="45" t="s">
        <v>2597</v>
      </c>
      <c r="C594" s="45" t="s">
        <v>3991</v>
      </c>
      <c r="D594" s="45"/>
      <c r="E594" s="45">
        <v>47354</v>
      </c>
      <c r="F594" s="45">
        <v>4059779047354</v>
      </c>
      <c r="G594" s="46"/>
      <c r="H594" s="45" t="s">
        <v>436</v>
      </c>
      <c r="I594" s="45" t="s">
        <v>3276</v>
      </c>
      <c r="J594" s="45" t="s">
        <v>3221</v>
      </c>
      <c r="K594" s="45" t="s">
        <v>4914</v>
      </c>
      <c r="L594" s="45" t="s">
        <v>248</v>
      </c>
      <c r="M594" s="45">
        <v>34</v>
      </c>
      <c r="N594" s="45">
        <v>4.4000000000000004</v>
      </c>
      <c r="O594" s="45"/>
      <c r="P594" s="45">
        <v>96</v>
      </c>
      <c r="Q594" s="45" t="s">
        <v>3222</v>
      </c>
      <c r="R594" s="45" t="b">
        <v>0</v>
      </c>
      <c r="S594" s="45"/>
      <c r="T594" s="45">
        <v>5</v>
      </c>
      <c r="U594" s="45">
        <v>0</v>
      </c>
      <c r="V594" s="45">
        <v>7</v>
      </c>
      <c r="W594" s="45">
        <v>7</v>
      </c>
      <c r="X594" s="45">
        <v>2</v>
      </c>
      <c r="Y594" s="45" t="s">
        <v>3223</v>
      </c>
      <c r="Z594" s="45" t="s">
        <v>3993</v>
      </c>
      <c r="AA594" s="45">
        <v>10000</v>
      </c>
      <c r="AB594" s="45" t="b">
        <v>0</v>
      </c>
      <c r="AC594" s="45" t="b">
        <v>0</v>
      </c>
      <c r="AD594" s="45" t="b">
        <v>0</v>
      </c>
      <c r="AE594" s="45" t="b">
        <v>0</v>
      </c>
      <c r="AF594" s="45" t="b">
        <v>0</v>
      </c>
      <c r="AG594" s="45"/>
      <c r="AH594" s="45">
        <v>90</v>
      </c>
      <c r="AI594" s="45" t="b">
        <v>0</v>
      </c>
      <c r="AJ594" s="45" t="b">
        <v>0</v>
      </c>
      <c r="AK594" s="45"/>
      <c r="AL594" s="45" t="b">
        <v>0</v>
      </c>
      <c r="AM594" s="45" t="s">
        <v>3222</v>
      </c>
      <c r="AN594" s="45" t="s">
        <v>3222</v>
      </c>
      <c r="AO594" s="45"/>
      <c r="AP594" s="45" t="s">
        <v>3222</v>
      </c>
      <c r="AQ594" s="45" t="b">
        <v>0</v>
      </c>
      <c r="AR594" s="45" t="b">
        <v>0</v>
      </c>
      <c r="AS594" s="45" t="s">
        <v>3226</v>
      </c>
      <c r="AT594" s="45"/>
      <c r="AU594" s="45" t="s">
        <v>3227</v>
      </c>
      <c r="AV594" s="45">
        <v>9.5</v>
      </c>
      <c r="AW594" s="45" t="s">
        <v>76</v>
      </c>
      <c r="AX594" s="45" t="b">
        <v>0</v>
      </c>
      <c r="AY594" s="45" t="s">
        <v>3222</v>
      </c>
      <c r="AZ594" s="45"/>
      <c r="BA594" s="45" t="s">
        <v>2672</v>
      </c>
      <c r="BB594" s="45">
        <v>1</v>
      </c>
      <c r="BC594" s="45" t="s">
        <v>3222</v>
      </c>
      <c r="BD594" s="45" t="s">
        <v>3222</v>
      </c>
      <c r="BE594" s="45">
        <v>9.5</v>
      </c>
      <c r="BF594" s="45">
        <v>12.99</v>
      </c>
      <c r="BG594" s="45"/>
      <c r="BH594" s="45">
        <v>3</v>
      </c>
      <c r="BI594" s="45" t="s">
        <v>330</v>
      </c>
      <c r="BJ594" s="45"/>
      <c r="BK594" s="45" t="s">
        <v>3222</v>
      </c>
      <c r="BL594" s="45" t="s">
        <v>3228</v>
      </c>
      <c r="BM594" s="45" t="s">
        <v>3243</v>
      </c>
      <c r="BN594" s="45">
        <v>91619</v>
      </c>
      <c r="BO594" s="45" t="s">
        <v>3925</v>
      </c>
      <c r="BP594" s="45">
        <v>769</v>
      </c>
      <c r="BQ594" s="45" t="s">
        <v>3926</v>
      </c>
      <c r="BR594" s="45" t="s">
        <v>3232</v>
      </c>
      <c r="BS594" s="45"/>
      <c r="BT594" s="45" t="b">
        <v>0</v>
      </c>
      <c r="BU594" s="45">
        <v>2</v>
      </c>
      <c r="BV594" s="45" t="s">
        <v>3996</v>
      </c>
      <c r="BW594" s="45" t="s">
        <v>3235</v>
      </c>
      <c r="BX594" s="46"/>
      <c r="BY594" s="45"/>
      <c r="BZ594" s="45"/>
      <c r="CA594" s="47">
        <v>46048</v>
      </c>
      <c r="CB594" s="47">
        <v>45260</v>
      </c>
      <c r="CC594" s="45" t="s">
        <v>3336</v>
      </c>
      <c r="CD594" s="45" t="b">
        <v>0</v>
      </c>
      <c r="CE594" s="45" t="b">
        <v>0</v>
      </c>
      <c r="CF594" s="45" t="b">
        <v>0</v>
      </c>
      <c r="CG594" s="45" t="b">
        <v>0</v>
      </c>
      <c r="CH594" s="45"/>
      <c r="CI594" s="45" t="s">
        <v>337</v>
      </c>
      <c r="CJ594" s="45" t="s">
        <v>3237</v>
      </c>
      <c r="CK594" s="45" t="s">
        <v>3237</v>
      </c>
      <c r="CL594" s="45"/>
      <c r="CM594" s="45"/>
      <c r="CN594" s="45"/>
      <c r="CO594" s="45" t="b">
        <v>0</v>
      </c>
      <c r="CP594" s="45" t="s">
        <v>3238</v>
      </c>
      <c r="CQ594" s="45">
        <v>0</v>
      </c>
      <c r="CR594" s="45">
        <v>0</v>
      </c>
      <c r="CS594" s="45">
        <v>0.53939999999999999</v>
      </c>
      <c r="CT594" s="45"/>
      <c r="CU594" s="45"/>
      <c r="CV594" s="45">
        <v>8</v>
      </c>
      <c r="CW594" s="45">
        <v>0</v>
      </c>
      <c r="CX594" s="45">
        <v>0</v>
      </c>
      <c r="CY594" s="45">
        <v>0</v>
      </c>
      <c r="CZ594" s="45"/>
      <c r="DA594" s="45">
        <v>0</v>
      </c>
      <c r="DB594" s="45">
        <v>0</v>
      </c>
      <c r="DC594" s="45"/>
      <c r="DD594" s="45"/>
      <c r="DE594" s="45">
        <v>0</v>
      </c>
      <c r="DF594" s="45">
        <v>0</v>
      </c>
      <c r="DG594" s="45">
        <v>0</v>
      </c>
      <c r="DH594" s="45"/>
      <c r="DI594" s="45"/>
      <c r="DJ594" s="45"/>
      <c r="DK594" s="45"/>
      <c r="DL594" s="45">
        <v>0</v>
      </c>
      <c r="DM594" s="45"/>
      <c r="DN594" s="13">
        <v>0</v>
      </c>
      <c r="DO594" s="13">
        <v>0</v>
      </c>
      <c r="DP594" s="13"/>
    </row>
    <row r="595" spans="1:120" hidden="1">
      <c r="A595" s="45" t="s">
        <v>16</v>
      </c>
      <c r="B595" s="45" t="s">
        <v>3022</v>
      </c>
      <c r="C595" s="45" t="s">
        <v>3687</v>
      </c>
      <c r="D595" s="45"/>
      <c r="E595" s="45">
        <v>31728</v>
      </c>
      <c r="F595" s="45">
        <v>4059779031728</v>
      </c>
      <c r="G595" s="46"/>
      <c r="H595" s="45" t="s">
        <v>195</v>
      </c>
      <c r="I595" s="45" t="s">
        <v>3220</v>
      </c>
      <c r="J595" s="45" t="s">
        <v>3221</v>
      </c>
      <c r="K595" s="45" t="s">
        <v>4915</v>
      </c>
      <c r="L595" s="45" t="s">
        <v>195</v>
      </c>
      <c r="M595" s="45">
        <v>10</v>
      </c>
      <c r="N595" s="45">
        <v>4.5999999999999996</v>
      </c>
      <c r="O595" s="45">
        <v>4</v>
      </c>
      <c r="P595" s="45">
        <v>131</v>
      </c>
      <c r="Q595" s="45" t="s">
        <v>3222</v>
      </c>
      <c r="R595" s="45" t="b">
        <v>0</v>
      </c>
      <c r="S595" s="45"/>
      <c r="T595" s="45">
        <v>5</v>
      </c>
      <c r="U595" s="45">
        <v>377</v>
      </c>
      <c r="V595" s="45">
        <v>7</v>
      </c>
      <c r="W595" s="45">
        <v>7</v>
      </c>
      <c r="X595" s="45">
        <v>1</v>
      </c>
      <c r="Y595" s="45" t="s">
        <v>3223</v>
      </c>
      <c r="Z595" s="45" t="s">
        <v>4916</v>
      </c>
      <c r="AA595" s="45">
        <v>0</v>
      </c>
      <c r="AB595" s="45" t="b">
        <v>0</v>
      </c>
      <c r="AC595" s="45" t="b">
        <v>0</v>
      </c>
      <c r="AD595" s="45" t="b">
        <v>0</v>
      </c>
      <c r="AE595" s="45" t="b">
        <v>0</v>
      </c>
      <c r="AF595" s="45" t="b">
        <v>0</v>
      </c>
      <c r="AG595" s="45" t="s">
        <v>3225</v>
      </c>
      <c r="AH595" s="45">
        <v>80</v>
      </c>
      <c r="AI595" s="45" t="b">
        <v>0</v>
      </c>
      <c r="AJ595" s="45" t="b">
        <v>0</v>
      </c>
      <c r="AK595" s="45"/>
      <c r="AL595" s="45" t="b">
        <v>0</v>
      </c>
      <c r="AM595" s="45" t="s">
        <v>3222</v>
      </c>
      <c r="AN595" s="45" t="s">
        <v>3222</v>
      </c>
      <c r="AO595" s="45" t="b">
        <v>0</v>
      </c>
      <c r="AP595" s="45" t="s">
        <v>3222</v>
      </c>
      <c r="AQ595" s="45" t="s">
        <v>3222</v>
      </c>
      <c r="AR595" s="45" t="b">
        <v>0</v>
      </c>
      <c r="AS595" s="45" t="s">
        <v>3226</v>
      </c>
      <c r="AT595" s="45"/>
      <c r="AU595" s="45" t="s">
        <v>3227</v>
      </c>
      <c r="AV595" s="45">
        <v>38.19</v>
      </c>
      <c r="AW595" s="45"/>
      <c r="AX595" s="45" t="b">
        <v>0</v>
      </c>
      <c r="AY595" s="45" t="s">
        <v>3222</v>
      </c>
      <c r="AZ595" s="45"/>
      <c r="BA595" s="45" t="s">
        <v>4917</v>
      </c>
      <c r="BB595" s="45">
        <v>2</v>
      </c>
      <c r="BC595" s="45" t="b">
        <v>0</v>
      </c>
      <c r="BD595" s="45" t="b">
        <v>0</v>
      </c>
      <c r="BE595" s="45">
        <v>38.19</v>
      </c>
      <c r="BF595" s="45"/>
      <c r="BG595" s="45"/>
      <c r="BH595" s="45">
        <v>0</v>
      </c>
      <c r="BI595" s="45" t="s">
        <v>339</v>
      </c>
      <c r="BJ595" s="45"/>
      <c r="BK595" s="45" t="b">
        <v>0</v>
      </c>
      <c r="BL595" s="45" t="s">
        <v>3228</v>
      </c>
      <c r="BM595" s="45" t="s">
        <v>3253</v>
      </c>
      <c r="BN595" s="45">
        <v>22908</v>
      </c>
      <c r="BO595" s="45" t="s">
        <v>3254</v>
      </c>
      <c r="BP595" s="45">
        <v>36</v>
      </c>
      <c r="BQ595" s="45" t="s">
        <v>3255</v>
      </c>
      <c r="BR595" s="45" t="s">
        <v>3232</v>
      </c>
      <c r="BS595" s="45" t="s">
        <v>3233</v>
      </c>
      <c r="BT595" s="45" t="b">
        <v>0</v>
      </c>
      <c r="BU595" s="45">
        <v>6</v>
      </c>
      <c r="BV595" s="45" t="s">
        <v>4918</v>
      </c>
      <c r="BW595" s="45" t="s">
        <v>3235</v>
      </c>
      <c r="BX595" s="46"/>
      <c r="BY595" s="45"/>
      <c r="BZ595" s="45"/>
      <c r="CA595" s="47">
        <v>46048</v>
      </c>
      <c r="CB595" s="47">
        <v>45322</v>
      </c>
      <c r="CC595" s="45" t="s">
        <v>3236</v>
      </c>
      <c r="CD595" s="45" t="b">
        <v>0</v>
      </c>
      <c r="CE595" s="45" t="b">
        <v>0</v>
      </c>
      <c r="CF595" s="45" t="b">
        <v>0</v>
      </c>
      <c r="CG595" s="45" t="b">
        <v>0</v>
      </c>
      <c r="CH595" s="45"/>
      <c r="CI595" s="45" t="s">
        <v>337</v>
      </c>
      <c r="CJ595" s="45" t="s">
        <v>3371</v>
      </c>
      <c r="CK595" s="45" t="s">
        <v>3371</v>
      </c>
      <c r="CL595" s="45"/>
      <c r="CM595" s="45"/>
      <c r="CN595" s="45"/>
      <c r="CO595" s="45" t="b">
        <v>0</v>
      </c>
      <c r="CP595" s="45" t="s">
        <v>3238</v>
      </c>
      <c r="CQ595" s="45">
        <v>0</v>
      </c>
      <c r="CR595" s="45">
        <v>0</v>
      </c>
      <c r="CS595" s="45">
        <v>0.46589999999999998</v>
      </c>
      <c r="CT595" s="45"/>
      <c r="CU595" s="45"/>
      <c r="CV595" s="45">
        <v>0</v>
      </c>
      <c r="CW595" s="45">
        <v>0</v>
      </c>
      <c r="CX595" s="45">
        <v>0</v>
      </c>
      <c r="CY595" s="45">
        <v>0</v>
      </c>
      <c r="CZ595" s="45"/>
      <c r="DA595" s="45">
        <v>0</v>
      </c>
      <c r="DB595" s="45">
        <v>0</v>
      </c>
      <c r="DC595" s="45"/>
      <c r="DD595" s="45"/>
      <c r="DE595" s="45">
        <v>0</v>
      </c>
      <c r="DF595" s="45">
        <v>0</v>
      </c>
      <c r="DG595" s="45">
        <v>0</v>
      </c>
      <c r="DH595" s="45"/>
      <c r="DI595" s="45"/>
      <c r="DJ595" s="45"/>
      <c r="DK595" s="45"/>
      <c r="DL595" s="45">
        <v>0</v>
      </c>
      <c r="DM595" s="45"/>
      <c r="DN595" s="13">
        <v>0</v>
      </c>
      <c r="DO595" s="13">
        <v>0</v>
      </c>
      <c r="DP595" s="13"/>
    </row>
    <row r="596" spans="1:120" hidden="1">
      <c r="A596" s="45" t="s">
        <v>16</v>
      </c>
      <c r="B596" s="45" t="s">
        <v>1994</v>
      </c>
      <c r="C596" s="45" t="s">
        <v>3687</v>
      </c>
      <c r="D596" s="45"/>
      <c r="E596" s="45">
        <v>35849</v>
      </c>
      <c r="F596" s="45">
        <v>4059779035849</v>
      </c>
      <c r="G596" s="46"/>
      <c r="H596" s="45" t="s">
        <v>195</v>
      </c>
      <c r="I596" s="45" t="s">
        <v>3220</v>
      </c>
      <c r="J596" s="45" t="s">
        <v>3221</v>
      </c>
      <c r="K596" s="45" t="s">
        <v>4919</v>
      </c>
      <c r="L596" s="45" t="s">
        <v>195</v>
      </c>
      <c r="M596" s="45">
        <v>4</v>
      </c>
      <c r="N596" s="45">
        <v>5</v>
      </c>
      <c r="O596" s="45"/>
      <c r="P596" s="45">
        <v>132</v>
      </c>
      <c r="Q596" s="45" t="b">
        <v>0</v>
      </c>
      <c r="R596" s="45" t="b">
        <v>0</v>
      </c>
      <c r="S596" s="45"/>
      <c r="T596" s="45">
        <v>5</v>
      </c>
      <c r="U596" s="45">
        <v>407</v>
      </c>
      <c r="V596" s="45">
        <v>6</v>
      </c>
      <c r="W596" s="45">
        <v>6</v>
      </c>
      <c r="X596" s="45">
        <v>1</v>
      </c>
      <c r="Y596" s="45" t="s">
        <v>3223</v>
      </c>
      <c r="Z596" s="45" t="s">
        <v>4916</v>
      </c>
      <c r="AA596" s="45">
        <v>0</v>
      </c>
      <c r="AB596" s="45" t="b">
        <v>0</v>
      </c>
      <c r="AC596" s="45" t="s">
        <v>3222</v>
      </c>
      <c r="AD596" s="45" t="b">
        <v>0</v>
      </c>
      <c r="AE596" s="45" t="b">
        <v>0</v>
      </c>
      <c r="AF596" s="45" t="b">
        <v>0</v>
      </c>
      <c r="AG596" s="45" t="s">
        <v>3225</v>
      </c>
      <c r="AH596" s="45">
        <v>90</v>
      </c>
      <c r="AI596" s="45" t="b">
        <v>0</v>
      </c>
      <c r="AJ596" s="45" t="b">
        <v>0</v>
      </c>
      <c r="AK596" s="45"/>
      <c r="AL596" s="45" t="b">
        <v>0</v>
      </c>
      <c r="AM596" s="45" t="s">
        <v>3222</v>
      </c>
      <c r="AN596" s="45" t="s">
        <v>3222</v>
      </c>
      <c r="AO596" s="45" t="b">
        <v>0</v>
      </c>
      <c r="AP596" s="45" t="s">
        <v>3222</v>
      </c>
      <c r="AQ596" s="45" t="s">
        <v>3222</v>
      </c>
      <c r="AR596" s="45" t="b">
        <v>0</v>
      </c>
      <c r="AS596" s="45" t="s">
        <v>3226</v>
      </c>
      <c r="AT596" s="45"/>
      <c r="AU596" s="45" t="s">
        <v>3227</v>
      </c>
      <c r="AV596" s="45">
        <v>32.08</v>
      </c>
      <c r="AW596" s="45" t="s">
        <v>76</v>
      </c>
      <c r="AX596" s="45" t="b">
        <v>0</v>
      </c>
      <c r="AY596" s="45" t="s">
        <v>3222</v>
      </c>
      <c r="AZ596" s="45"/>
      <c r="BA596" s="45" t="s">
        <v>2527</v>
      </c>
      <c r="BB596" s="45">
        <v>1</v>
      </c>
      <c r="BC596" s="45" t="s">
        <v>3222</v>
      </c>
      <c r="BD596" s="45" t="s">
        <v>3222</v>
      </c>
      <c r="BE596" s="45">
        <v>32.08</v>
      </c>
      <c r="BF596" s="45">
        <v>32.450000000000003</v>
      </c>
      <c r="BG596" s="45"/>
      <c r="BH596" s="45">
        <v>1</v>
      </c>
      <c r="BI596" s="45" t="s">
        <v>330</v>
      </c>
      <c r="BJ596" s="45"/>
      <c r="BK596" s="45" t="s">
        <v>3222</v>
      </c>
      <c r="BL596" s="45" t="s">
        <v>3228</v>
      </c>
      <c r="BM596" s="45" t="s">
        <v>3253</v>
      </c>
      <c r="BN596" s="45">
        <v>2733</v>
      </c>
      <c r="BO596" s="45" t="s">
        <v>3254</v>
      </c>
      <c r="BP596" s="45">
        <v>17</v>
      </c>
      <c r="BQ596" s="45" t="s">
        <v>3255</v>
      </c>
      <c r="BR596" s="45" t="s">
        <v>3232</v>
      </c>
      <c r="BS596" s="45" t="s">
        <v>3233</v>
      </c>
      <c r="BT596" s="45" t="b">
        <v>0</v>
      </c>
      <c r="BU596" s="45">
        <v>8</v>
      </c>
      <c r="BV596" s="45" t="s">
        <v>4920</v>
      </c>
      <c r="BW596" s="45" t="s">
        <v>3235</v>
      </c>
      <c r="BX596" s="46"/>
      <c r="BY596" s="45"/>
      <c r="BZ596" s="45"/>
      <c r="CA596" s="47">
        <v>46048</v>
      </c>
      <c r="CB596" s="47">
        <v>45322</v>
      </c>
      <c r="CC596" s="45" t="s">
        <v>3236</v>
      </c>
      <c r="CD596" s="45" t="b">
        <v>0</v>
      </c>
      <c r="CE596" s="45" t="b">
        <v>0</v>
      </c>
      <c r="CF596" s="45" t="b">
        <v>0</v>
      </c>
      <c r="CG596" s="45" t="b">
        <v>0</v>
      </c>
      <c r="CH596" s="45"/>
      <c r="CI596" s="45" t="s">
        <v>337</v>
      </c>
      <c r="CJ596" s="45" t="s">
        <v>3237</v>
      </c>
      <c r="CK596" s="45" t="s">
        <v>3237</v>
      </c>
      <c r="CL596" s="45"/>
      <c r="CM596" s="45"/>
      <c r="CN596" s="45"/>
      <c r="CO596" s="45" t="b">
        <v>0</v>
      </c>
      <c r="CP596" s="45" t="s">
        <v>3238</v>
      </c>
      <c r="CQ596" s="45">
        <v>0</v>
      </c>
      <c r="CR596" s="45">
        <v>0</v>
      </c>
      <c r="CS596" s="45">
        <v>0.41520000000000001</v>
      </c>
      <c r="CT596" s="45"/>
      <c r="CU596" s="45"/>
      <c r="CV596" s="45">
        <v>0</v>
      </c>
      <c r="CW596" s="45">
        <v>19</v>
      </c>
      <c r="CX596" s="45">
        <v>287.66000000000003</v>
      </c>
      <c r="CY596" s="45">
        <v>0</v>
      </c>
      <c r="CZ596" s="45">
        <v>0</v>
      </c>
      <c r="DA596" s="45">
        <v>1</v>
      </c>
      <c r="DB596" s="45">
        <v>15.14</v>
      </c>
      <c r="DC596" s="45">
        <v>41</v>
      </c>
      <c r="DD596" s="45">
        <v>619.84</v>
      </c>
      <c r="DE596" s="45">
        <v>0</v>
      </c>
      <c r="DF596" s="45">
        <v>0</v>
      </c>
      <c r="DG596" s="45">
        <v>0</v>
      </c>
      <c r="DH596" s="45">
        <v>0</v>
      </c>
      <c r="DI596" s="45">
        <v>0</v>
      </c>
      <c r="DJ596" s="45">
        <v>0</v>
      </c>
      <c r="DK596" s="45">
        <v>0</v>
      </c>
      <c r="DL596" s="45">
        <v>0</v>
      </c>
      <c r="DM596" s="45"/>
      <c r="DN596" s="13">
        <v>0</v>
      </c>
      <c r="DO596" s="13">
        <v>0</v>
      </c>
      <c r="DP596" s="13"/>
    </row>
    <row r="597" spans="1:120" hidden="1">
      <c r="A597" s="45" t="s">
        <v>16</v>
      </c>
      <c r="B597" s="45" t="s">
        <v>1801</v>
      </c>
      <c r="C597" s="45" t="s">
        <v>3687</v>
      </c>
      <c r="D597" s="45"/>
      <c r="E597" s="45">
        <v>18385</v>
      </c>
      <c r="F597" s="45">
        <v>4059779018385</v>
      </c>
      <c r="G597" s="46"/>
      <c r="H597" s="45" t="s">
        <v>195</v>
      </c>
      <c r="I597" s="45" t="s">
        <v>3220</v>
      </c>
      <c r="J597" s="45" t="s">
        <v>3221</v>
      </c>
      <c r="K597" s="45" t="s">
        <v>4921</v>
      </c>
      <c r="L597" s="45" t="s">
        <v>195</v>
      </c>
      <c r="M597" s="45">
        <v>68</v>
      </c>
      <c r="N597" s="45">
        <v>4.5999999999999996</v>
      </c>
      <c r="O597" s="45">
        <v>1</v>
      </c>
      <c r="P597" s="45">
        <v>126</v>
      </c>
      <c r="Q597" s="45" t="s">
        <v>3222</v>
      </c>
      <c r="R597" s="45" t="b">
        <v>0</v>
      </c>
      <c r="S597" s="45"/>
      <c r="T597" s="45">
        <v>5</v>
      </c>
      <c r="U597" s="45">
        <v>326</v>
      </c>
      <c r="V597" s="45">
        <v>5</v>
      </c>
      <c r="W597" s="45">
        <v>5</v>
      </c>
      <c r="X597" s="45">
        <v>1</v>
      </c>
      <c r="Y597" s="45" t="s">
        <v>3223</v>
      </c>
      <c r="Z597" s="45" t="s">
        <v>4922</v>
      </c>
      <c r="AA597" s="45">
        <v>0</v>
      </c>
      <c r="AB597" s="45" t="b">
        <v>0</v>
      </c>
      <c r="AC597" s="45" t="b">
        <v>0</v>
      </c>
      <c r="AD597" s="45" t="b">
        <v>0</v>
      </c>
      <c r="AE597" s="45" t="b">
        <v>0</v>
      </c>
      <c r="AF597" s="45" t="b">
        <v>0</v>
      </c>
      <c r="AG597" s="45" t="s">
        <v>3225</v>
      </c>
      <c r="AH597" s="45">
        <v>90</v>
      </c>
      <c r="AI597" s="45" t="b">
        <v>0</v>
      </c>
      <c r="AJ597" s="45" t="b">
        <v>0</v>
      </c>
      <c r="AK597" s="45"/>
      <c r="AL597" s="45" t="b">
        <v>0</v>
      </c>
      <c r="AM597" s="45" t="s">
        <v>3222</v>
      </c>
      <c r="AN597" s="45" t="s">
        <v>3222</v>
      </c>
      <c r="AO597" s="45" t="b">
        <v>0</v>
      </c>
      <c r="AP597" s="45" t="s">
        <v>3222</v>
      </c>
      <c r="AQ597" s="45" t="s">
        <v>3222</v>
      </c>
      <c r="AR597" s="45" t="b">
        <v>0</v>
      </c>
      <c r="AS597" s="45" t="s">
        <v>3268</v>
      </c>
      <c r="AT597" s="45"/>
      <c r="AU597" s="45" t="s">
        <v>3227</v>
      </c>
      <c r="AV597" s="45">
        <v>32.229999999999997</v>
      </c>
      <c r="AW597" s="45" t="s">
        <v>76</v>
      </c>
      <c r="AX597" s="45" t="b">
        <v>0</v>
      </c>
      <c r="AY597" s="45" t="b">
        <v>0</v>
      </c>
      <c r="AZ597" s="45"/>
      <c r="BA597" s="45"/>
      <c r="BB597" s="45">
        <v>0</v>
      </c>
      <c r="BC597" s="45" t="s">
        <v>3222</v>
      </c>
      <c r="BD597" s="45" t="s">
        <v>3222</v>
      </c>
      <c r="BE597" s="45">
        <v>32.229999999999997</v>
      </c>
      <c r="BF597" s="45"/>
      <c r="BG597" s="45"/>
      <c r="BH597" s="45">
        <v>1</v>
      </c>
      <c r="BI597" s="45" t="s">
        <v>330</v>
      </c>
      <c r="BJ597" s="45"/>
      <c r="BK597" s="45" t="s">
        <v>3222</v>
      </c>
      <c r="BL597" s="45" t="s">
        <v>3228</v>
      </c>
      <c r="BM597" s="45" t="s">
        <v>3253</v>
      </c>
      <c r="BN597" s="45">
        <v>31275</v>
      </c>
      <c r="BO597" s="45" t="s">
        <v>3254</v>
      </c>
      <c r="BP597" s="45">
        <v>72</v>
      </c>
      <c r="BQ597" s="45" t="s">
        <v>3255</v>
      </c>
      <c r="BR597" s="45" t="s">
        <v>3232</v>
      </c>
      <c r="BS597" s="45" t="s">
        <v>3233</v>
      </c>
      <c r="BT597" s="45" t="b">
        <v>0</v>
      </c>
      <c r="BU597" s="45">
        <v>5</v>
      </c>
      <c r="BV597" s="45" t="s">
        <v>3690</v>
      </c>
      <c r="BW597" s="45" t="s">
        <v>3235</v>
      </c>
      <c r="BX597" s="46"/>
      <c r="BY597" s="45"/>
      <c r="BZ597" s="45"/>
      <c r="CA597" s="47">
        <v>46048</v>
      </c>
      <c r="CB597" s="47">
        <v>45322</v>
      </c>
      <c r="CC597" s="45" t="s">
        <v>3236</v>
      </c>
      <c r="CD597" s="45" t="b">
        <v>0</v>
      </c>
      <c r="CE597" s="45" t="b">
        <v>0</v>
      </c>
      <c r="CF597" s="45" t="b">
        <v>0</v>
      </c>
      <c r="CG597" s="45" t="b">
        <v>0</v>
      </c>
      <c r="CH597" s="45"/>
      <c r="CI597" s="45" t="s">
        <v>337</v>
      </c>
      <c r="CJ597" s="45" t="s">
        <v>3237</v>
      </c>
      <c r="CK597" s="45" t="s">
        <v>3237</v>
      </c>
      <c r="CL597" s="45"/>
      <c r="CM597" s="45"/>
      <c r="CN597" s="45"/>
      <c r="CO597" s="45" t="b">
        <v>0</v>
      </c>
      <c r="CP597" s="45" t="s">
        <v>3238</v>
      </c>
      <c r="CQ597" s="45">
        <v>0</v>
      </c>
      <c r="CR597" s="45">
        <v>0</v>
      </c>
      <c r="CS597" s="45">
        <v>0.4249</v>
      </c>
      <c r="CT597" s="45"/>
      <c r="CU597" s="45"/>
      <c r="CV597" s="45">
        <v>63</v>
      </c>
      <c r="CW597" s="45">
        <v>1</v>
      </c>
      <c r="CX597" s="45">
        <v>20.190000000000001</v>
      </c>
      <c r="CY597" s="45">
        <v>0</v>
      </c>
      <c r="CZ597" s="45">
        <v>0</v>
      </c>
      <c r="DA597" s="45">
        <v>0</v>
      </c>
      <c r="DB597" s="45">
        <v>0</v>
      </c>
      <c r="DC597" s="45">
        <v>0</v>
      </c>
      <c r="DD597" s="45">
        <v>0</v>
      </c>
      <c r="DE597" s="45">
        <v>20.190000000000001</v>
      </c>
      <c r="DF597" s="45">
        <v>1</v>
      </c>
      <c r="DG597" s="45">
        <v>0</v>
      </c>
      <c r="DH597" s="45">
        <v>0</v>
      </c>
      <c r="DI597" s="45">
        <v>0</v>
      </c>
      <c r="DJ597" s="45">
        <v>0</v>
      </c>
      <c r="DK597" s="45">
        <v>0</v>
      </c>
      <c r="DL597" s="45">
        <v>0</v>
      </c>
      <c r="DM597" s="45"/>
      <c r="DN597" s="13">
        <v>0</v>
      </c>
      <c r="DO597" s="13">
        <v>0</v>
      </c>
      <c r="DP597" s="13"/>
    </row>
    <row r="598" spans="1:120" hidden="1">
      <c r="A598" s="45" t="s">
        <v>16</v>
      </c>
      <c r="B598" s="45" t="s">
        <v>51</v>
      </c>
      <c r="C598" s="45" t="s">
        <v>4923</v>
      </c>
      <c r="D598" s="45"/>
      <c r="E598" s="45">
        <v>43882</v>
      </c>
      <c r="F598" s="45">
        <v>4059779043882</v>
      </c>
      <c r="G598" s="46"/>
      <c r="H598" s="45" t="s">
        <v>337</v>
      </c>
      <c r="I598" s="45" t="s">
        <v>3276</v>
      </c>
      <c r="J598" s="45" t="s">
        <v>3221</v>
      </c>
      <c r="K598" s="45" t="s">
        <v>2755</v>
      </c>
      <c r="L598" s="45" t="s">
        <v>230</v>
      </c>
      <c r="M598" s="45">
        <v>42</v>
      </c>
      <c r="N598" s="45">
        <v>3.7</v>
      </c>
      <c r="O598" s="45">
        <v>3</v>
      </c>
      <c r="P598" s="45">
        <v>164</v>
      </c>
      <c r="Q598" s="45" t="s">
        <v>3222</v>
      </c>
      <c r="R598" s="45" t="b">
        <v>0</v>
      </c>
      <c r="S598" s="45"/>
      <c r="T598" s="45">
        <v>5</v>
      </c>
      <c r="U598" s="45">
        <v>0</v>
      </c>
      <c r="V598" s="45">
        <v>6</v>
      </c>
      <c r="W598" s="45">
        <v>6</v>
      </c>
      <c r="X598" s="45">
        <v>2</v>
      </c>
      <c r="Y598" s="45" t="s">
        <v>3223</v>
      </c>
      <c r="Z598" s="45" t="s">
        <v>3518</v>
      </c>
      <c r="AA598" s="45">
        <v>1</v>
      </c>
      <c r="AB598" s="45" t="b">
        <v>0</v>
      </c>
      <c r="AC598" s="45" t="b">
        <v>0</v>
      </c>
      <c r="AD598" s="45" t="b">
        <v>0</v>
      </c>
      <c r="AE598" s="45" t="b">
        <v>0</v>
      </c>
      <c r="AF598" s="45" t="b">
        <v>0</v>
      </c>
      <c r="AG598" s="45" t="s">
        <v>3279</v>
      </c>
      <c r="AH598" s="45">
        <v>55</v>
      </c>
      <c r="AI598" s="45" t="b">
        <v>0</v>
      </c>
      <c r="AJ598" s="45" t="b">
        <v>0</v>
      </c>
      <c r="AK598" s="45"/>
      <c r="AL598" s="45" t="b">
        <v>0</v>
      </c>
      <c r="AM598" s="45" t="b">
        <v>0</v>
      </c>
      <c r="AN598" s="45" t="s">
        <v>3222</v>
      </c>
      <c r="AO598" s="45"/>
      <c r="AP598" s="45" t="s">
        <v>3222</v>
      </c>
      <c r="AQ598" s="45" t="s">
        <v>3222</v>
      </c>
      <c r="AR598" s="45" t="b">
        <v>0</v>
      </c>
      <c r="AS598" s="45" t="s">
        <v>3226</v>
      </c>
      <c r="AT598" s="45"/>
      <c r="AU598" s="45" t="s">
        <v>3227</v>
      </c>
      <c r="AV598" s="45">
        <v>4.99</v>
      </c>
      <c r="AW598" s="45"/>
      <c r="AX598" s="45" t="b">
        <v>0</v>
      </c>
      <c r="AY598" s="45" t="b">
        <v>0</v>
      </c>
      <c r="AZ598" s="45"/>
      <c r="BA598" s="45"/>
      <c r="BB598" s="45">
        <v>0</v>
      </c>
      <c r="BC598" s="45" t="b">
        <v>0</v>
      </c>
      <c r="BD598" s="45" t="b">
        <v>0</v>
      </c>
      <c r="BE598" s="45">
        <v>4.99</v>
      </c>
      <c r="BF598" s="45"/>
      <c r="BG598" s="45"/>
      <c r="BH598" s="45">
        <v>0</v>
      </c>
      <c r="BI598" s="45" t="s">
        <v>330</v>
      </c>
      <c r="BJ598" s="45"/>
      <c r="BK598" s="45" t="b">
        <v>0</v>
      </c>
      <c r="BL598" s="45" t="s">
        <v>3228</v>
      </c>
      <c r="BM598" s="45" t="s">
        <v>3243</v>
      </c>
      <c r="BN598" s="45">
        <v>110408</v>
      </c>
      <c r="BO598" s="45" t="s">
        <v>3565</v>
      </c>
      <c r="BP598" s="45">
        <v>1490</v>
      </c>
      <c r="BQ598" s="45" t="s">
        <v>3566</v>
      </c>
      <c r="BR598" s="45" t="s">
        <v>3256</v>
      </c>
      <c r="BS598" s="45" t="s">
        <v>3292</v>
      </c>
      <c r="BT598" s="45" t="b">
        <v>0</v>
      </c>
      <c r="BU598" s="45">
        <v>3</v>
      </c>
      <c r="BV598" s="45" t="s">
        <v>4924</v>
      </c>
      <c r="BW598" s="45" t="s">
        <v>3235</v>
      </c>
      <c r="BX598" s="46"/>
      <c r="BY598" s="45"/>
      <c r="BZ598" s="45"/>
      <c r="CA598" s="47">
        <v>46048</v>
      </c>
      <c r="CB598" s="47">
        <v>45173</v>
      </c>
      <c r="CC598" s="45" t="s">
        <v>3358</v>
      </c>
      <c r="CD598" s="45" t="b">
        <v>0</v>
      </c>
      <c r="CE598" s="45" t="b">
        <v>0</v>
      </c>
      <c r="CF598" s="45" t="b">
        <v>0</v>
      </c>
      <c r="CG598" s="45" t="b">
        <v>0</v>
      </c>
      <c r="CH598" s="45"/>
      <c r="CI598" s="45" t="s">
        <v>337</v>
      </c>
      <c r="CJ598" s="45" t="s">
        <v>3370</v>
      </c>
      <c r="CK598" s="45" t="s">
        <v>3371</v>
      </c>
      <c r="CL598" s="45"/>
      <c r="CM598" s="45"/>
      <c r="CN598" s="45"/>
      <c r="CO598" s="45" t="b">
        <v>0</v>
      </c>
      <c r="CP598" s="45" t="s">
        <v>3238</v>
      </c>
      <c r="CQ598" s="45">
        <v>0</v>
      </c>
      <c r="CR598" s="45">
        <v>0</v>
      </c>
      <c r="CS598" s="45">
        <v>0.55559999999999998</v>
      </c>
      <c r="CT598" s="45"/>
      <c r="CU598" s="45"/>
      <c r="CV598" s="45">
        <v>0</v>
      </c>
      <c r="CW598" s="45">
        <v>48</v>
      </c>
      <c r="CX598" s="45">
        <v>78.72</v>
      </c>
      <c r="CY598" s="45">
        <v>0</v>
      </c>
      <c r="CZ598" s="45">
        <v>0</v>
      </c>
      <c r="DA598" s="45">
        <v>0</v>
      </c>
      <c r="DB598" s="45">
        <v>0</v>
      </c>
      <c r="DC598" s="45">
        <v>48</v>
      </c>
      <c r="DD598" s="45">
        <v>87.46</v>
      </c>
      <c r="DE598" s="45">
        <v>78.72</v>
      </c>
      <c r="DF598" s="45">
        <v>48</v>
      </c>
      <c r="DG598" s="45">
        <v>0</v>
      </c>
      <c r="DH598" s="45">
        <v>0</v>
      </c>
      <c r="DI598" s="45">
        <v>0</v>
      </c>
      <c r="DJ598" s="45">
        <v>0</v>
      </c>
      <c r="DK598" s="45">
        <v>0</v>
      </c>
      <c r="DL598" s="45">
        <v>0</v>
      </c>
      <c r="DM598" s="45">
        <v>0.4</v>
      </c>
      <c r="DN598" s="13">
        <v>0</v>
      </c>
      <c r="DO598" s="13">
        <v>0</v>
      </c>
      <c r="DP598" s="13"/>
    </row>
    <row r="599" spans="1:120" hidden="1">
      <c r="A599" s="45" t="s">
        <v>16</v>
      </c>
      <c r="B599" s="45" t="s">
        <v>2030</v>
      </c>
      <c r="C599" s="45" t="s">
        <v>3352</v>
      </c>
      <c r="D599" s="45"/>
      <c r="E599" s="45">
        <v>20517</v>
      </c>
      <c r="F599" s="45">
        <v>4059779020517</v>
      </c>
      <c r="G599" s="46"/>
      <c r="H599" s="45" t="s">
        <v>360</v>
      </c>
      <c r="I599" s="45" t="s">
        <v>4925</v>
      </c>
      <c r="J599" s="45" t="s">
        <v>3221</v>
      </c>
      <c r="K599" s="45" t="s">
        <v>4926</v>
      </c>
      <c r="L599" s="45" t="s">
        <v>360</v>
      </c>
      <c r="M599" s="45">
        <v>839</v>
      </c>
      <c r="N599" s="45">
        <v>3.8</v>
      </c>
      <c r="O599" s="45">
        <v>3.8</v>
      </c>
      <c r="P599" s="45">
        <v>199</v>
      </c>
      <c r="Q599" s="45" t="s">
        <v>3222</v>
      </c>
      <c r="R599" s="45" t="s">
        <v>3222</v>
      </c>
      <c r="S599" s="45" t="s">
        <v>3834</v>
      </c>
      <c r="T599" s="45">
        <v>5</v>
      </c>
      <c r="U599" s="45">
        <v>1500</v>
      </c>
      <c r="V599" s="45">
        <v>7</v>
      </c>
      <c r="W599" s="45">
        <v>7</v>
      </c>
      <c r="X599" s="45">
        <v>1</v>
      </c>
      <c r="Y599" s="45" t="s">
        <v>3249</v>
      </c>
      <c r="Z599" s="45" t="s">
        <v>4927</v>
      </c>
      <c r="AA599" s="45">
        <v>12</v>
      </c>
      <c r="AB599" s="45" t="b">
        <v>0</v>
      </c>
      <c r="AC599" s="45" t="b">
        <v>0</v>
      </c>
      <c r="AD599" s="45" t="b">
        <v>0</v>
      </c>
      <c r="AE599" s="45" t="b">
        <v>0</v>
      </c>
      <c r="AF599" s="45" t="b">
        <v>0</v>
      </c>
      <c r="AG599" s="45"/>
      <c r="AH599" s="45">
        <v>55</v>
      </c>
      <c r="AI599" s="45" t="b">
        <v>0</v>
      </c>
      <c r="AJ599" s="45" t="b">
        <v>0</v>
      </c>
      <c r="AK599" s="45"/>
      <c r="AL599" s="45" t="b">
        <v>0</v>
      </c>
      <c r="AM599" s="45" t="b">
        <v>0</v>
      </c>
      <c r="AN599" s="45" t="s">
        <v>3222</v>
      </c>
      <c r="AO599" s="45" t="s">
        <v>3222</v>
      </c>
      <c r="AP599" s="45" t="s">
        <v>3222</v>
      </c>
      <c r="AQ599" s="45" t="b">
        <v>0</v>
      </c>
      <c r="AR599" s="45" t="b">
        <v>0</v>
      </c>
      <c r="AS599" s="45" t="s">
        <v>3226</v>
      </c>
      <c r="AT599" s="45"/>
      <c r="AU599" s="45" t="s">
        <v>3227</v>
      </c>
      <c r="AV599" s="45">
        <v>43.69</v>
      </c>
      <c r="AW599" s="45" t="s">
        <v>76</v>
      </c>
      <c r="AX599" s="45" t="b">
        <v>0</v>
      </c>
      <c r="AY599" s="45" t="b">
        <v>0</v>
      </c>
      <c r="AZ599" s="45"/>
      <c r="BA599" s="45"/>
      <c r="BB599" s="45">
        <v>0</v>
      </c>
      <c r="BC599" s="45" t="s">
        <v>3222</v>
      </c>
      <c r="BD599" s="45" t="s">
        <v>3222</v>
      </c>
      <c r="BE599" s="45">
        <v>43.69</v>
      </c>
      <c r="BF599" s="45"/>
      <c r="BG599" s="45"/>
      <c r="BH599" s="45">
        <v>1</v>
      </c>
      <c r="BI599" s="45" t="s">
        <v>330</v>
      </c>
      <c r="BJ599" s="45"/>
      <c r="BK599" s="45" t="s">
        <v>3222</v>
      </c>
      <c r="BL599" s="45" t="s">
        <v>3228</v>
      </c>
      <c r="BM599" s="45" t="s">
        <v>3243</v>
      </c>
      <c r="BN599" s="45">
        <v>20414</v>
      </c>
      <c r="BO599" s="45" t="s">
        <v>3836</v>
      </c>
      <c r="BP599" s="45">
        <v>15</v>
      </c>
      <c r="BQ599" s="45" t="s">
        <v>3837</v>
      </c>
      <c r="BR599" s="45" t="s">
        <v>3256</v>
      </c>
      <c r="BS599" s="45" t="s">
        <v>3292</v>
      </c>
      <c r="BT599" s="45" t="b">
        <v>0</v>
      </c>
      <c r="BU599" s="45">
        <v>6</v>
      </c>
      <c r="BV599" s="45" t="s">
        <v>3357</v>
      </c>
      <c r="BW599" s="45" t="s">
        <v>3235</v>
      </c>
      <c r="BX599" s="46"/>
      <c r="BY599" s="45"/>
      <c r="BZ599" s="45"/>
      <c r="CA599" s="47">
        <v>46048</v>
      </c>
      <c r="CB599" s="47">
        <v>45263</v>
      </c>
      <c r="CC599" s="45" t="s">
        <v>3358</v>
      </c>
      <c r="CD599" s="45" t="b">
        <v>0</v>
      </c>
      <c r="CE599" s="45" t="b">
        <v>0</v>
      </c>
      <c r="CF599" s="45" t="b">
        <v>0</v>
      </c>
      <c r="CG599" s="45" t="b">
        <v>0</v>
      </c>
      <c r="CH599" s="45"/>
      <c r="CI599" s="45" t="s">
        <v>337</v>
      </c>
      <c r="CJ599" s="45" t="s">
        <v>3371</v>
      </c>
      <c r="CK599" s="45" t="s">
        <v>3371</v>
      </c>
      <c r="CL599" s="45"/>
      <c r="CM599" s="45"/>
      <c r="CN599" s="45"/>
      <c r="CO599" s="45" t="s">
        <v>3222</v>
      </c>
      <c r="CP599" s="45" t="s">
        <v>3238</v>
      </c>
      <c r="CQ599" s="45">
        <v>0</v>
      </c>
      <c r="CR599" s="45">
        <v>0</v>
      </c>
      <c r="CS599" s="45">
        <v>0.27889999999999998</v>
      </c>
      <c r="CT599" s="45"/>
      <c r="CU599" s="45"/>
      <c r="CV599" s="45">
        <v>10</v>
      </c>
      <c r="CW599" s="45">
        <v>0</v>
      </c>
      <c r="CX599" s="45">
        <v>0</v>
      </c>
      <c r="CY599" s="45">
        <v>0</v>
      </c>
      <c r="CZ599" s="45"/>
      <c r="DA599" s="45">
        <v>0</v>
      </c>
      <c r="DB599" s="45">
        <v>0</v>
      </c>
      <c r="DC599" s="45"/>
      <c r="DD599" s="45"/>
      <c r="DE599" s="45">
        <v>0</v>
      </c>
      <c r="DF599" s="45">
        <v>0</v>
      </c>
      <c r="DG599" s="45">
        <v>0</v>
      </c>
      <c r="DH599" s="45"/>
      <c r="DI599" s="45"/>
      <c r="DJ599" s="45"/>
      <c r="DK599" s="45"/>
      <c r="DL599" s="45">
        <v>0</v>
      </c>
      <c r="DM599" s="45"/>
      <c r="DN599" s="13">
        <v>0</v>
      </c>
      <c r="DO599" s="13">
        <v>0</v>
      </c>
      <c r="DP599" s="13"/>
    </row>
    <row r="600" spans="1:120" hidden="1">
      <c r="A600" s="45" t="s">
        <v>16</v>
      </c>
      <c r="B600" s="45" t="s">
        <v>363</v>
      </c>
      <c r="C600" s="45" t="s">
        <v>3352</v>
      </c>
      <c r="D600" s="45"/>
      <c r="E600" s="45">
        <v>41901</v>
      </c>
      <c r="F600" s="45">
        <v>4059779041901</v>
      </c>
      <c r="G600" s="46"/>
      <c r="H600" s="45" t="s">
        <v>360</v>
      </c>
      <c r="I600" s="45" t="s">
        <v>4925</v>
      </c>
      <c r="J600" s="45" t="s">
        <v>3221</v>
      </c>
      <c r="K600" s="45" t="s">
        <v>4928</v>
      </c>
      <c r="L600" s="45" t="s">
        <v>360</v>
      </c>
      <c r="M600" s="45">
        <v>839</v>
      </c>
      <c r="N600" s="45">
        <v>3.8</v>
      </c>
      <c r="O600" s="45">
        <v>3.8</v>
      </c>
      <c r="P600" s="45">
        <v>175</v>
      </c>
      <c r="Q600" s="45" t="s">
        <v>3222</v>
      </c>
      <c r="R600" s="45" t="b">
        <v>0</v>
      </c>
      <c r="S600" s="45"/>
      <c r="T600" s="45">
        <v>5</v>
      </c>
      <c r="U600" s="45">
        <v>0</v>
      </c>
      <c r="V600" s="45">
        <v>6</v>
      </c>
      <c r="W600" s="45">
        <v>6</v>
      </c>
      <c r="X600" s="45">
        <v>1</v>
      </c>
      <c r="Y600" s="45" t="s">
        <v>3223</v>
      </c>
      <c r="Z600" s="45" t="s">
        <v>4929</v>
      </c>
      <c r="AA600" s="45">
        <v>6</v>
      </c>
      <c r="AB600" s="45" t="b">
        <v>0</v>
      </c>
      <c r="AC600" s="45" t="b">
        <v>0</v>
      </c>
      <c r="AD600" s="45" t="b">
        <v>0</v>
      </c>
      <c r="AE600" s="45" t="b">
        <v>0</v>
      </c>
      <c r="AF600" s="45" t="b">
        <v>0</v>
      </c>
      <c r="AG600" s="45" t="s">
        <v>3279</v>
      </c>
      <c r="AH600" s="45">
        <v>55</v>
      </c>
      <c r="AI600" s="45" t="b">
        <v>0</v>
      </c>
      <c r="AJ600" s="45" t="b">
        <v>0</v>
      </c>
      <c r="AK600" s="45"/>
      <c r="AL600" s="45" t="b">
        <v>0</v>
      </c>
      <c r="AM600" s="45"/>
      <c r="AN600" s="45"/>
      <c r="AO600" s="45"/>
      <c r="AP600" s="45"/>
      <c r="AQ600" s="45"/>
      <c r="AR600" s="45"/>
      <c r="AS600" s="45"/>
      <c r="AT600" s="45"/>
      <c r="AU600" s="45" t="s">
        <v>3251</v>
      </c>
      <c r="AV600" s="45">
        <v>37.44</v>
      </c>
      <c r="AW600" s="45" t="s">
        <v>76</v>
      </c>
      <c r="AX600" s="45" t="b">
        <v>0</v>
      </c>
      <c r="AY600" s="45" t="b">
        <v>0</v>
      </c>
      <c r="AZ600" s="45"/>
      <c r="BA600" s="45"/>
      <c r="BB600" s="45">
        <v>0</v>
      </c>
      <c r="BC600" s="45" t="s">
        <v>3222</v>
      </c>
      <c r="BD600" s="45" t="s">
        <v>3222</v>
      </c>
      <c r="BE600" s="45">
        <v>37.44</v>
      </c>
      <c r="BF600" s="45"/>
      <c r="BG600" s="45"/>
      <c r="BH600" s="45">
        <v>1</v>
      </c>
      <c r="BI600" s="45" t="s">
        <v>330</v>
      </c>
      <c r="BJ600" s="45"/>
      <c r="BK600" s="45" t="s">
        <v>3222</v>
      </c>
      <c r="BL600" s="45" t="s">
        <v>3228</v>
      </c>
      <c r="BM600" s="45" t="s">
        <v>3243</v>
      </c>
      <c r="BN600" s="45">
        <v>20414</v>
      </c>
      <c r="BO600" s="45" t="s">
        <v>3355</v>
      </c>
      <c r="BP600" s="45">
        <v>137</v>
      </c>
      <c r="BQ600" s="45" t="s">
        <v>3356</v>
      </c>
      <c r="BR600" s="45" t="s">
        <v>3256</v>
      </c>
      <c r="BS600" s="45"/>
      <c r="BT600" s="45" t="b">
        <v>0</v>
      </c>
      <c r="BU600" s="45">
        <v>6</v>
      </c>
      <c r="BV600" s="45" t="s">
        <v>3357</v>
      </c>
      <c r="BW600" s="45" t="s">
        <v>3235</v>
      </c>
      <c r="BX600" s="46"/>
      <c r="BY600" s="45"/>
      <c r="BZ600" s="45"/>
      <c r="CA600" s="47">
        <v>46048</v>
      </c>
      <c r="CB600" s="47">
        <v>45268</v>
      </c>
      <c r="CC600" s="45" t="s">
        <v>3358</v>
      </c>
      <c r="CD600" s="45" t="b">
        <v>0</v>
      </c>
      <c r="CE600" s="45" t="b">
        <v>0</v>
      </c>
      <c r="CF600" s="45" t="b">
        <v>0</v>
      </c>
      <c r="CG600" s="45" t="b">
        <v>0</v>
      </c>
      <c r="CH600" s="45"/>
      <c r="CI600" s="45" t="s">
        <v>337</v>
      </c>
      <c r="CJ600" s="45" t="s">
        <v>3237</v>
      </c>
      <c r="CK600" s="45" t="s">
        <v>3237</v>
      </c>
      <c r="CL600" s="45"/>
      <c r="CM600" s="45">
        <v>48.34</v>
      </c>
      <c r="CN600" s="45"/>
      <c r="CO600" s="45" t="s">
        <v>3222</v>
      </c>
      <c r="CP600" s="45" t="s">
        <v>3238</v>
      </c>
      <c r="CQ600" s="45">
        <v>0</v>
      </c>
      <c r="CR600" s="45">
        <v>0</v>
      </c>
      <c r="CS600" s="45">
        <v>0.42759999999999998</v>
      </c>
      <c r="CT600" s="45"/>
      <c r="CU600" s="45"/>
      <c r="CV600" s="45">
        <v>22</v>
      </c>
      <c r="CW600" s="45">
        <v>1</v>
      </c>
      <c r="CX600" s="45">
        <v>19.77</v>
      </c>
      <c r="CY600" s="45">
        <v>0</v>
      </c>
      <c r="CZ600" s="45">
        <v>0</v>
      </c>
      <c r="DA600" s="45">
        <v>0</v>
      </c>
      <c r="DB600" s="45">
        <v>0</v>
      </c>
      <c r="DC600" s="45">
        <v>0</v>
      </c>
      <c r="DD600" s="45">
        <v>0</v>
      </c>
      <c r="DE600" s="45">
        <v>0</v>
      </c>
      <c r="DF600" s="45">
        <v>0</v>
      </c>
      <c r="DG600" s="45">
        <v>0</v>
      </c>
      <c r="DH600" s="45">
        <v>0</v>
      </c>
      <c r="DI600" s="45">
        <v>0</v>
      </c>
      <c r="DJ600" s="45">
        <v>0</v>
      </c>
      <c r="DK600" s="45">
        <v>0</v>
      </c>
      <c r="DL600" s="45">
        <v>0</v>
      </c>
      <c r="DM600" s="45"/>
      <c r="DN600" s="13"/>
      <c r="DO600" s="13">
        <v>0</v>
      </c>
      <c r="DP600" s="13"/>
    </row>
    <row r="601" spans="1:120" hidden="1">
      <c r="A601" s="45" t="s">
        <v>16</v>
      </c>
      <c r="B601" s="45" t="s">
        <v>2093</v>
      </c>
      <c r="C601" s="45" t="s">
        <v>3493</v>
      </c>
      <c r="D601" s="45"/>
      <c r="E601" s="45">
        <v>35498</v>
      </c>
      <c r="F601" s="45">
        <v>4059779035498</v>
      </c>
      <c r="G601" s="46"/>
      <c r="H601" s="45" t="s">
        <v>242</v>
      </c>
      <c r="I601" s="45" t="s">
        <v>4930</v>
      </c>
      <c r="J601" s="45" t="s">
        <v>3221</v>
      </c>
      <c r="K601" s="45" t="s">
        <v>4931</v>
      </c>
      <c r="L601" s="45" t="s">
        <v>242</v>
      </c>
      <c r="M601" s="45">
        <v>1434</v>
      </c>
      <c r="N601" s="45">
        <v>3.8</v>
      </c>
      <c r="O601" s="45">
        <v>3.8</v>
      </c>
      <c r="P601" s="45">
        <v>157</v>
      </c>
      <c r="Q601" s="45" t="s">
        <v>3222</v>
      </c>
      <c r="R601" s="45" t="b">
        <v>0</v>
      </c>
      <c r="S601" s="45"/>
      <c r="T601" s="45">
        <v>5</v>
      </c>
      <c r="U601" s="45">
        <v>370</v>
      </c>
      <c r="V601" s="45">
        <v>6</v>
      </c>
      <c r="W601" s="45">
        <v>6</v>
      </c>
      <c r="X601" s="45">
        <v>1</v>
      </c>
      <c r="Y601" s="45" t="s">
        <v>3249</v>
      </c>
      <c r="Z601" s="45"/>
      <c r="AA601" s="45">
        <v>0</v>
      </c>
      <c r="AB601" s="45" t="b">
        <v>0</v>
      </c>
      <c r="AC601" s="45" t="b">
        <v>0</v>
      </c>
      <c r="AD601" s="45" t="b">
        <v>0</v>
      </c>
      <c r="AE601" s="45" t="b">
        <v>0</v>
      </c>
      <c r="AF601" s="45" t="b">
        <v>0</v>
      </c>
      <c r="AG601" s="45" t="s">
        <v>3279</v>
      </c>
      <c r="AH601" s="45">
        <v>45</v>
      </c>
      <c r="AI601" s="45" t="b">
        <v>0</v>
      </c>
      <c r="AJ601" s="45" t="b">
        <v>0</v>
      </c>
      <c r="AK601" s="45"/>
      <c r="AL601" s="45" t="b">
        <v>0</v>
      </c>
      <c r="AM601" s="45"/>
      <c r="AN601" s="45"/>
      <c r="AO601" s="45"/>
      <c r="AP601" s="45"/>
      <c r="AQ601" s="45"/>
      <c r="AR601" s="45"/>
      <c r="AS601" s="45"/>
      <c r="AT601" s="45"/>
      <c r="AU601" s="45" t="s">
        <v>3251</v>
      </c>
      <c r="AV601" s="45">
        <v>41.11</v>
      </c>
      <c r="AW601" s="45" t="s">
        <v>76</v>
      </c>
      <c r="AX601" s="45" t="b">
        <v>0</v>
      </c>
      <c r="AY601" s="45" t="b">
        <v>0</v>
      </c>
      <c r="AZ601" s="45"/>
      <c r="BA601" s="45"/>
      <c r="BB601" s="45">
        <v>0</v>
      </c>
      <c r="BC601" s="45" t="s">
        <v>3222</v>
      </c>
      <c r="BD601" s="45" t="s">
        <v>3222</v>
      </c>
      <c r="BE601" s="45">
        <v>41.11</v>
      </c>
      <c r="BF601" s="45">
        <v>43.42</v>
      </c>
      <c r="BG601" s="45"/>
      <c r="BH601" s="45">
        <v>1</v>
      </c>
      <c r="BI601" s="45" t="s">
        <v>330</v>
      </c>
      <c r="BJ601" s="45"/>
      <c r="BK601" s="45" t="s">
        <v>3222</v>
      </c>
      <c r="BL601" s="45" t="s">
        <v>3228</v>
      </c>
      <c r="BM601" s="45" t="s">
        <v>3243</v>
      </c>
      <c r="BN601" s="45">
        <v>3286</v>
      </c>
      <c r="BO601" s="45" t="s">
        <v>3498</v>
      </c>
      <c r="BP601" s="45">
        <v>38</v>
      </c>
      <c r="BQ601" s="45" t="s">
        <v>3499</v>
      </c>
      <c r="BR601" s="45" t="s">
        <v>3232</v>
      </c>
      <c r="BS601" s="45" t="s">
        <v>3233</v>
      </c>
      <c r="BT601" s="45" t="b">
        <v>0</v>
      </c>
      <c r="BU601" s="45">
        <v>7</v>
      </c>
      <c r="BV601" s="45" t="s">
        <v>3500</v>
      </c>
      <c r="BW601" s="45" t="s">
        <v>3235</v>
      </c>
      <c r="BX601" s="46"/>
      <c r="BY601" s="45"/>
      <c r="BZ601" s="45"/>
      <c r="CA601" s="47">
        <v>46048</v>
      </c>
      <c r="CB601" s="47">
        <v>45318</v>
      </c>
      <c r="CC601" s="45" t="s">
        <v>3501</v>
      </c>
      <c r="CD601" s="45" t="b">
        <v>0</v>
      </c>
      <c r="CE601" s="45" t="b">
        <v>0</v>
      </c>
      <c r="CF601" s="45" t="b">
        <v>0</v>
      </c>
      <c r="CG601" s="45" t="b">
        <v>0</v>
      </c>
      <c r="CH601" s="45"/>
      <c r="CI601" s="45" t="s">
        <v>337</v>
      </c>
      <c r="CJ601" s="45" t="s">
        <v>3370</v>
      </c>
      <c r="CK601" s="45" t="s">
        <v>3371</v>
      </c>
      <c r="CL601" s="45"/>
      <c r="CM601" s="45"/>
      <c r="CN601" s="45"/>
      <c r="CO601" s="45" t="b">
        <v>0</v>
      </c>
      <c r="CP601" s="45" t="s">
        <v>3238</v>
      </c>
      <c r="CQ601" s="45">
        <v>0</v>
      </c>
      <c r="CR601" s="45">
        <v>0</v>
      </c>
      <c r="CS601" s="45">
        <v>0.48530000000000001</v>
      </c>
      <c r="CT601" s="45"/>
      <c r="CU601" s="45"/>
      <c r="CV601" s="45">
        <v>0</v>
      </c>
      <c r="CW601" s="45">
        <v>0</v>
      </c>
      <c r="CX601" s="45">
        <v>0</v>
      </c>
      <c r="CY601" s="45">
        <v>0</v>
      </c>
      <c r="CZ601" s="45"/>
      <c r="DA601" s="45">
        <v>0</v>
      </c>
      <c r="DB601" s="45">
        <v>0</v>
      </c>
      <c r="DC601" s="45"/>
      <c r="DD601" s="45"/>
      <c r="DE601" s="45">
        <v>0</v>
      </c>
      <c r="DF601" s="45">
        <v>0</v>
      </c>
      <c r="DG601" s="45">
        <v>0</v>
      </c>
      <c r="DH601" s="45"/>
      <c r="DI601" s="45"/>
      <c r="DJ601" s="45"/>
      <c r="DK601" s="45"/>
      <c r="DL601" s="45">
        <v>0</v>
      </c>
      <c r="DM601" s="45"/>
      <c r="DN601" s="13">
        <v>0</v>
      </c>
      <c r="DO601" s="13">
        <v>0</v>
      </c>
      <c r="DP601" s="13"/>
    </row>
    <row r="602" spans="1:120" hidden="1">
      <c r="A602" s="45" t="s">
        <v>16</v>
      </c>
      <c r="B602" s="45" t="s">
        <v>3026</v>
      </c>
      <c r="C602" s="45" t="s">
        <v>4709</v>
      </c>
      <c r="D602" s="45"/>
      <c r="E602" s="45" t="s">
        <v>2760</v>
      </c>
      <c r="F602" s="46"/>
      <c r="G602" s="45"/>
      <c r="H602" s="45" t="s">
        <v>337</v>
      </c>
      <c r="I602" s="45" t="s">
        <v>3276</v>
      </c>
      <c r="J602" s="45"/>
      <c r="K602" s="45" t="s">
        <v>4932</v>
      </c>
      <c r="L602" s="45"/>
      <c r="M602" s="45">
        <v>140</v>
      </c>
      <c r="N602" s="45">
        <v>3.7</v>
      </c>
      <c r="O602" s="45">
        <v>2.4</v>
      </c>
      <c r="P602" s="45">
        <v>167</v>
      </c>
      <c r="Q602" s="45" t="s">
        <v>3222</v>
      </c>
      <c r="R602" s="45" t="b">
        <v>0</v>
      </c>
      <c r="S602" s="45"/>
      <c r="T602" s="45">
        <v>6</v>
      </c>
      <c r="U602" s="45">
        <v>0</v>
      </c>
      <c r="V602" s="45">
        <v>11</v>
      </c>
      <c r="W602" s="45">
        <v>11</v>
      </c>
      <c r="X602" s="45">
        <v>0</v>
      </c>
      <c r="Y602" s="45" t="s">
        <v>3223</v>
      </c>
      <c r="Z602" s="45"/>
      <c r="AA602" s="45">
        <v>0</v>
      </c>
      <c r="AB602" s="45" t="b">
        <v>0</v>
      </c>
      <c r="AC602" s="45" t="s">
        <v>3222</v>
      </c>
      <c r="AD602" s="45" t="b">
        <v>0</v>
      </c>
      <c r="AE602" s="45" t="b">
        <v>0</v>
      </c>
      <c r="AF602" s="45" t="b">
        <v>0</v>
      </c>
      <c r="AG602" s="45" t="s">
        <v>3279</v>
      </c>
      <c r="AH602" s="45">
        <v>45</v>
      </c>
      <c r="AI602" s="45" t="b">
        <v>0</v>
      </c>
      <c r="AJ602" s="45" t="b">
        <v>0</v>
      </c>
      <c r="AK602" s="45"/>
      <c r="AL602" s="45" t="b">
        <v>0</v>
      </c>
      <c r="AM602" s="45"/>
      <c r="AN602" s="45"/>
      <c r="AO602" s="45"/>
      <c r="AP602" s="45"/>
      <c r="AQ602" s="45"/>
      <c r="AR602" s="45"/>
      <c r="AS602" s="45"/>
      <c r="AT602" s="45"/>
      <c r="AU602" s="45" t="s">
        <v>3251</v>
      </c>
      <c r="AV602" s="46"/>
      <c r="AW602" s="45"/>
      <c r="AX602" s="45" t="b">
        <v>0</v>
      </c>
      <c r="AY602" s="45" t="b">
        <v>0</v>
      </c>
      <c r="AZ602" s="45"/>
      <c r="BA602" s="45"/>
      <c r="BB602" s="45">
        <v>0</v>
      </c>
      <c r="BC602" s="45" t="b">
        <v>0</v>
      </c>
      <c r="BD602" s="45" t="b">
        <v>0</v>
      </c>
      <c r="BE602" s="45"/>
      <c r="BF602" s="45"/>
      <c r="BG602" s="45"/>
      <c r="BH602" s="45">
        <v>0</v>
      </c>
      <c r="BI602" s="45" t="s">
        <v>339</v>
      </c>
      <c r="BJ602" s="45"/>
      <c r="BK602" s="45" t="b">
        <v>0</v>
      </c>
      <c r="BL602" s="45"/>
      <c r="BM602" s="45" t="s">
        <v>3243</v>
      </c>
      <c r="BN602" s="45">
        <v>107566</v>
      </c>
      <c r="BO602" s="45" t="s">
        <v>3663</v>
      </c>
      <c r="BP602" s="45">
        <v>232</v>
      </c>
      <c r="BQ602" s="45" t="s">
        <v>3664</v>
      </c>
      <c r="BR602" s="45"/>
      <c r="BS602" s="45"/>
      <c r="BT602" s="45" t="b">
        <v>0</v>
      </c>
      <c r="BU602" s="45">
        <v>2</v>
      </c>
      <c r="BV602" s="45" t="s">
        <v>4933</v>
      </c>
      <c r="BW602" s="45" t="s">
        <v>3235</v>
      </c>
      <c r="BX602" s="46"/>
      <c r="BY602" s="45"/>
      <c r="BZ602" s="45"/>
      <c r="CA602" s="47">
        <v>46048</v>
      </c>
      <c r="CB602" s="47">
        <v>45687</v>
      </c>
      <c r="CC602" s="45" t="s">
        <v>3336</v>
      </c>
      <c r="CD602" s="45" t="b">
        <v>0</v>
      </c>
      <c r="CE602" s="45" t="b">
        <v>0</v>
      </c>
      <c r="CF602" s="45" t="b">
        <v>0</v>
      </c>
      <c r="CG602" s="45" t="b">
        <v>0</v>
      </c>
      <c r="CH602" s="45"/>
      <c r="CI602" s="45" t="s">
        <v>4468</v>
      </c>
      <c r="CJ602" s="45" t="s">
        <v>4716</v>
      </c>
      <c r="CK602" s="45" t="s">
        <v>4716</v>
      </c>
      <c r="CL602" s="45"/>
      <c r="CM602" s="45"/>
      <c r="CN602" s="45"/>
      <c r="CO602" s="45" t="b">
        <v>0</v>
      </c>
      <c r="CP602" s="45" t="s">
        <v>4094</v>
      </c>
      <c r="CQ602" s="45">
        <v>0</v>
      </c>
      <c r="CR602" s="45">
        <v>0</v>
      </c>
      <c r="CS602" s="45"/>
      <c r="CT602" s="45"/>
      <c r="CU602" s="45"/>
      <c r="CV602" s="45">
        <v>0</v>
      </c>
      <c r="CW602" s="45"/>
      <c r="CX602" s="45"/>
      <c r="CY602" s="45">
        <v>0</v>
      </c>
      <c r="CZ602" s="45"/>
      <c r="DA602" s="45"/>
      <c r="DB602" s="45"/>
      <c r="DC602" s="45"/>
      <c r="DD602" s="45"/>
      <c r="DE602" s="45"/>
      <c r="DF602" s="45"/>
      <c r="DG602" s="45"/>
      <c r="DH602" s="45"/>
      <c r="DI602" s="45"/>
      <c r="DJ602" s="45"/>
      <c r="DK602" s="45"/>
      <c r="DL602" s="45"/>
      <c r="DM602" s="45"/>
      <c r="DN602" s="13"/>
      <c r="DO602" s="13"/>
      <c r="DP602" s="13"/>
    </row>
    <row r="603" spans="1:120" hidden="1">
      <c r="A603" s="45" t="s">
        <v>16</v>
      </c>
      <c r="B603" s="45" t="s">
        <v>2137</v>
      </c>
      <c r="C603" s="45" t="s">
        <v>3991</v>
      </c>
      <c r="D603" s="45"/>
      <c r="E603" s="45">
        <v>48689</v>
      </c>
      <c r="F603" s="45">
        <v>4059779048689</v>
      </c>
      <c r="G603" s="46"/>
      <c r="H603" s="45" t="s">
        <v>436</v>
      </c>
      <c r="I603" s="45" t="s">
        <v>3276</v>
      </c>
      <c r="J603" s="45" t="s">
        <v>3221</v>
      </c>
      <c r="K603" s="45" t="s">
        <v>4934</v>
      </c>
      <c r="L603" s="45" t="s">
        <v>248</v>
      </c>
      <c r="M603" s="45">
        <v>34</v>
      </c>
      <c r="N603" s="45">
        <v>4.4000000000000004</v>
      </c>
      <c r="O603" s="45"/>
      <c r="P603" s="45">
        <v>88</v>
      </c>
      <c r="Q603" s="45" t="s">
        <v>3222</v>
      </c>
      <c r="R603" s="45" t="b">
        <v>0</v>
      </c>
      <c r="S603" s="45"/>
      <c r="T603" s="45">
        <v>5</v>
      </c>
      <c r="U603" s="45">
        <v>0</v>
      </c>
      <c r="V603" s="45">
        <v>7</v>
      </c>
      <c r="W603" s="45">
        <v>7</v>
      </c>
      <c r="X603" s="45">
        <v>1</v>
      </c>
      <c r="Y603" s="45" t="s">
        <v>3223</v>
      </c>
      <c r="Z603" s="45" t="s">
        <v>3993</v>
      </c>
      <c r="AA603" s="45">
        <v>10000</v>
      </c>
      <c r="AB603" s="45" t="b">
        <v>0</v>
      </c>
      <c r="AC603" s="45" t="b">
        <v>0</v>
      </c>
      <c r="AD603" s="45" t="b">
        <v>0</v>
      </c>
      <c r="AE603" s="45" t="b">
        <v>0</v>
      </c>
      <c r="AF603" s="45" t="b">
        <v>0</v>
      </c>
      <c r="AG603" s="45"/>
      <c r="AH603" s="45">
        <v>80</v>
      </c>
      <c r="AI603" s="45" t="b">
        <v>0</v>
      </c>
      <c r="AJ603" s="45" t="b">
        <v>0</v>
      </c>
      <c r="AK603" s="45"/>
      <c r="AL603" s="45" t="b">
        <v>0</v>
      </c>
      <c r="AM603" s="45" t="s">
        <v>3222</v>
      </c>
      <c r="AN603" s="45" t="s">
        <v>3222</v>
      </c>
      <c r="AO603" s="45"/>
      <c r="AP603" s="45" t="s">
        <v>3222</v>
      </c>
      <c r="AQ603" s="45" t="b">
        <v>0</v>
      </c>
      <c r="AR603" s="45" t="b">
        <v>0</v>
      </c>
      <c r="AS603" s="45" t="s">
        <v>3226</v>
      </c>
      <c r="AT603" s="45"/>
      <c r="AU603" s="45" t="s">
        <v>3227</v>
      </c>
      <c r="AV603" s="45">
        <v>12.99</v>
      </c>
      <c r="AW603" s="45"/>
      <c r="AX603" s="45" t="b">
        <v>0</v>
      </c>
      <c r="AY603" s="45" t="b">
        <v>0</v>
      </c>
      <c r="AZ603" s="45"/>
      <c r="BA603" s="45"/>
      <c r="BB603" s="45">
        <v>0</v>
      </c>
      <c r="BC603" s="45" t="b">
        <v>0</v>
      </c>
      <c r="BD603" s="45" t="b">
        <v>0</v>
      </c>
      <c r="BE603" s="45">
        <v>12.99</v>
      </c>
      <c r="BF603" s="45"/>
      <c r="BG603" s="45"/>
      <c r="BH603" s="45">
        <v>0</v>
      </c>
      <c r="BI603" s="45" t="s">
        <v>339</v>
      </c>
      <c r="BJ603" s="45"/>
      <c r="BK603" s="45" t="b">
        <v>0</v>
      </c>
      <c r="BL603" s="45" t="s">
        <v>3228</v>
      </c>
      <c r="BM603" s="45" t="s">
        <v>3361</v>
      </c>
      <c r="BN603" s="45">
        <v>638317</v>
      </c>
      <c r="BO603" s="45" t="s">
        <v>4935</v>
      </c>
      <c r="BP603" s="45">
        <v>269</v>
      </c>
      <c r="BQ603" s="45" t="s">
        <v>4936</v>
      </c>
      <c r="BR603" s="45" t="s">
        <v>3232</v>
      </c>
      <c r="BS603" s="45"/>
      <c r="BT603" s="45" t="b">
        <v>0</v>
      </c>
      <c r="BU603" s="45">
        <v>3</v>
      </c>
      <c r="BV603" s="45" t="s">
        <v>4937</v>
      </c>
      <c r="BW603" s="45" t="s">
        <v>3235</v>
      </c>
      <c r="BX603" s="46"/>
      <c r="BY603" s="45"/>
      <c r="BZ603" s="45"/>
      <c r="CA603" s="47">
        <v>46048</v>
      </c>
      <c r="CB603" s="47">
        <v>45260</v>
      </c>
      <c r="CC603" s="45" t="s">
        <v>3336</v>
      </c>
      <c r="CD603" s="45" t="b">
        <v>0</v>
      </c>
      <c r="CE603" s="45" t="b">
        <v>0</v>
      </c>
      <c r="CF603" s="45" t="b">
        <v>0</v>
      </c>
      <c r="CG603" s="45" t="b">
        <v>0</v>
      </c>
      <c r="CH603" s="45"/>
      <c r="CI603" s="45" t="s">
        <v>337</v>
      </c>
      <c r="CJ603" s="45" t="s">
        <v>3237</v>
      </c>
      <c r="CK603" s="45" t="s">
        <v>3237</v>
      </c>
      <c r="CL603" s="45"/>
      <c r="CM603" s="45"/>
      <c r="CN603" s="45"/>
      <c r="CO603" s="45" t="b">
        <v>0</v>
      </c>
      <c r="CP603" s="45" t="s">
        <v>3238</v>
      </c>
      <c r="CQ603" s="45">
        <v>0</v>
      </c>
      <c r="CR603" s="45">
        <v>0</v>
      </c>
      <c r="CS603" s="45">
        <v>0.57150000000000001</v>
      </c>
      <c r="CT603" s="45"/>
      <c r="CU603" s="45"/>
      <c r="CV603" s="45">
        <v>11</v>
      </c>
      <c r="CW603" s="45">
        <v>0</v>
      </c>
      <c r="CX603" s="45">
        <v>0</v>
      </c>
      <c r="CY603" s="45">
        <v>0</v>
      </c>
      <c r="CZ603" s="45">
        <v>0</v>
      </c>
      <c r="DA603" s="45">
        <v>0</v>
      </c>
      <c r="DB603" s="45">
        <v>0</v>
      </c>
      <c r="DC603" s="45">
        <v>0</v>
      </c>
      <c r="DD603" s="45">
        <v>0</v>
      </c>
      <c r="DE603" s="45">
        <v>0</v>
      </c>
      <c r="DF603" s="45">
        <v>0</v>
      </c>
      <c r="DG603" s="45">
        <v>0</v>
      </c>
      <c r="DH603" s="45">
        <v>0</v>
      </c>
      <c r="DI603" s="45">
        <v>0</v>
      </c>
      <c r="DJ603" s="45">
        <v>0</v>
      </c>
      <c r="DK603" s="45">
        <v>0</v>
      </c>
      <c r="DL603" s="45">
        <v>0</v>
      </c>
      <c r="DM603" s="45"/>
      <c r="DN603" s="13">
        <v>0</v>
      </c>
      <c r="DO603" s="13">
        <v>0</v>
      </c>
      <c r="DP603" s="13"/>
    </row>
    <row r="604" spans="1:120" hidden="1">
      <c r="A604" s="45" t="s">
        <v>16</v>
      </c>
      <c r="B604" s="45" t="s">
        <v>3017</v>
      </c>
      <c r="C604" s="45" t="s">
        <v>3528</v>
      </c>
      <c r="D604" s="45"/>
      <c r="E604" s="45">
        <v>43417</v>
      </c>
      <c r="F604" s="45"/>
      <c r="G604" s="45"/>
      <c r="H604" s="45" t="s">
        <v>195</v>
      </c>
      <c r="I604" s="45" t="s">
        <v>3220</v>
      </c>
      <c r="J604" s="45"/>
      <c r="K604" s="45" t="s">
        <v>4938</v>
      </c>
      <c r="L604" s="45" t="s">
        <v>195</v>
      </c>
      <c r="M604" s="45">
        <v>453</v>
      </c>
      <c r="N604" s="45">
        <v>4.7</v>
      </c>
      <c r="O604" s="45">
        <v>4</v>
      </c>
      <c r="P604" s="45">
        <v>83</v>
      </c>
      <c r="Q604" s="45" t="s">
        <v>3222</v>
      </c>
      <c r="R604" s="45" t="b">
        <v>0</v>
      </c>
      <c r="S604" s="45"/>
      <c r="T604" s="45">
        <v>6</v>
      </c>
      <c r="U604" s="45">
        <v>0</v>
      </c>
      <c r="V604" s="45">
        <v>9</v>
      </c>
      <c r="W604" s="45">
        <v>9</v>
      </c>
      <c r="X604" s="45">
        <v>0</v>
      </c>
      <c r="Y604" s="45" t="s">
        <v>3223</v>
      </c>
      <c r="Z604" s="45"/>
      <c r="AA604" s="45">
        <v>0</v>
      </c>
      <c r="AB604" s="45" t="b">
        <v>0</v>
      </c>
      <c r="AC604" s="45" t="s">
        <v>3222</v>
      </c>
      <c r="AD604" s="45" t="b">
        <v>0</v>
      </c>
      <c r="AE604" s="45" t="b">
        <v>0</v>
      </c>
      <c r="AF604" s="45" t="b">
        <v>0</v>
      </c>
      <c r="AG604" s="45" t="s">
        <v>3225</v>
      </c>
      <c r="AH604" s="45">
        <v>70</v>
      </c>
      <c r="AI604" s="45" t="b">
        <v>0</v>
      </c>
      <c r="AJ604" s="45" t="b">
        <v>0</v>
      </c>
      <c r="AK604" s="45"/>
      <c r="AL604" s="45" t="b">
        <v>0</v>
      </c>
      <c r="AM604" s="45"/>
      <c r="AN604" s="45"/>
      <c r="AO604" s="45"/>
      <c r="AP604" s="45"/>
      <c r="AQ604" s="45"/>
      <c r="AR604" s="45"/>
      <c r="AS604" s="45"/>
      <c r="AT604" s="45"/>
      <c r="AU604" s="45" t="s">
        <v>3251</v>
      </c>
      <c r="AV604" s="46"/>
      <c r="AW604" s="45"/>
      <c r="AX604" s="45" t="b">
        <v>0</v>
      </c>
      <c r="AY604" s="45" t="b">
        <v>0</v>
      </c>
      <c r="AZ604" s="45"/>
      <c r="BA604" s="45"/>
      <c r="BB604" s="45">
        <v>0</v>
      </c>
      <c r="BC604" s="45" t="b">
        <v>0</v>
      </c>
      <c r="BD604" s="45" t="b">
        <v>0</v>
      </c>
      <c r="BE604" s="45"/>
      <c r="BF604" s="45"/>
      <c r="BG604" s="45"/>
      <c r="BH604" s="45">
        <v>0</v>
      </c>
      <c r="BI604" s="45" t="s">
        <v>339</v>
      </c>
      <c r="BJ604" s="45"/>
      <c r="BK604" s="45" t="b">
        <v>0</v>
      </c>
      <c r="BL604" s="45"/>
      <c r="BM604" s="45" t="s">
        <v>3253</v>
      </c>
      <c r="BN604" s="45">
        <v>100213</v>
      </c>
      <c r="BO604" s="45" t="s">
        <v>3254</v>
      </c>
      <c r="BP604" s="45">
        <v>171</v>
      </c>
      <c r="BQ604" s="45" t="s">
        <v>3255</v>
      </c>
      <c r="BR604" s="45"/>
      <c r="BS604" s="45"/>
      <c r="BT604" s="45" t="b">
        <v>0</v>
      </c>
      <c r="BU604" s="45">
        <v>3</v>
      </c>
      <c r="BV604" s="45" t="s">
        <v>3531</v>
      </c>
      <c r="BW604" s="45" t="s">
        <v>3532</v>
      </c>
      <c r="BX604" s="46"/>
      <c r="BY604" s="46"/>
      <c r="BZ604" s="45"/>
      <c r="CA604" s="47">
        <v>46048</v>
      </c>
      <c r="CB604" s="47">
        <v>45527</v>
      </c>
      <c r="CC604" s="45" t="s">
        <v>3236</v>
      </c>
      <c r="CD604" s="45" t="b">
        <v>0</v>
      </c>
      <c r="CE604" s="45" t="b">
        <v>0</v>
      </c>
      <c r="CF604" s="45" t="b">
        <v>0</v>
      </c>
      <c r="CG604" s="45" t="b">
        <v>0</v>
      </c>
      <c r="CH604" s="45"/>
      <c r="CI604" s="45" t="s">
        <v>337</v>
      </c>
      <c r="CJ604" s="45" t="s">
        <v>3371</v>
      </c>
      <c r="CK604" s="45" t="s">
        <v>3371</v>
      </c>
      <c r="CL604" s="45"/>
      <c r="CM604" s="45"/>
      <c r="CN604" s="45"/>
      <c r="CO604" s="45"/>
      <c r="CP604" s="45" t="s">
        <v>4094</v>
      </c>
      <c r="CQ604" s="45">
        <v>0</v>
      </c>
      <c r="CR604" s="45">
        <v>0</v>
      </c>
      <c r="CS604" s="45"/>
      <c r="CT604" s="45"/>
      <c r="CU604" s="45"/>
      <c r="CV604" s="45">
        <v>22</v>
      </c>
      <c r="CW604" s="45"/>
      <c r="CX604" s="45"/>
      <c r="CY604" s="45">
        <v>0</v>
      </c>
      <c r="CZ604" s="45"/>
      <c r="DA604" s="45"/>
      <c r="DB604" s="45"/>
      <c r="DC604" s="45"/>
      <c r="DD604" s="45"/>
      <c r="DE604" s="45"/>
      <c r="DF604" s="45"/>
      <c r="DG604" s="45"/>
      <c r="DH604" s="45"/>
      <c r="DI604" s="45"/>
      <c r="DJ604" s="45"/>
      <c r="DK604" s="45"/>
      <c r="DL604" s="45"/>
      <c r="DM604" s="45"/>
      <c r="DN604" s="13">
        <v>0</v>
      </c>
      <c r="DO604" s="13">
        <v>36</v>
      </c>
      <c r="DP604" s="13">
        <v>0.18</v>
      </c>
    </row>
    <row r="605" spans="1:120" hidden="1">
      <c r="A605" s="45" t="s">
        <v>16</v>
      </c>
      <c r="B605" s="45" t="s">
        <v>2221</v>
      </c>
      <c r="C605" s="45" t="s">
        <v>3562</v>
      </c>
      <c r="D605" s="45"/>
      <c r="E605" s="45">
        <v>49129</v>
      </c>
      <c r="F605" s="45">
        <v>4059779049129</v>
      </c>
      <c r="G605" s="46"/>
      <c r="H605" s="45" t="s">
        <v>376</v>
      </c>
      <c r="I605" s="45" t="s">
        <v>3276</v>
      </c>
      <c r="J605" s="45" t="s">
        <v>3221</v>
      </c>
      <c r="K605" s="45" t="s">
        <v>4939</v>
      </c>
      <c r="L605" s="45" t="s">
        <v>2950</v>
      </c>
      <c r="M605" s="45">
        <v>28</v>
      </c>
      <c r="N605" s="45">
        <v>4.5999999999999996</v>
      </c>
      <c r="O605" s="45"/>
      <c r="P605" s="45">
        <v>120</v>
      </c>
      <c r="Q605" s="45" t="s">
        <v>3222</v>
      </c>
      <c r="R605" s="45" t="s">
        <v>3222</v>
      </c>
      <c r="S605" s="45" t="s">
        <v>4940</v>
      </c>
      <c r="T605" s="45">
        <v>5</v>
      </c>
      <c r="U605" s="45">
        <v>0</v>
      </c>
      <c r="V605" s="45">
        <v>6</v>
      </c>
      <c r="W605" s="45">
        <v>6</v>
      </c>
      <c r="X605" s="45">
        <v>2</v>
      </c>
      <c r="Y605" s="45" t="s">
        <v>3223</v>
      </c>
      <c r="Z605" s="45" t="s">
        <v>3564</v>
      </c>
      <c r="AA605" s="45">
        <v>1</v>
      </c>
      <c r="AB605" s="45" t="b">
        <v>0</v>
      </c>
      <c r="AC605" s="45" t="b">
        <v>0</v>
      </c>
      <c r="AD605" s="45" t="b">
        <v>0</v>
      </c>
      <c r="AE605" s="45" t="b">
        <v>0</v>
      </c>
      <c r="AF605" s="45" t="b">
        <v>0</v>
      </c>
      <c r="AG605" s="45"/>
      <c r="AH605" s="45">
        <v>90</v>
      </c>
      <c r="AI605" s="45" t="b">
        <v>0</v>
      </c>
      <c r="AJ605" s="45" t="b">
        <v>0</v>
      </c>
      <c r="AK605" s="45"/>
      <c r="AL605" s="45" t="b">
        <v>0</v>
      </c>
      <c r="AM605" s="45" t="s">
        <v>3222</v>
      </c>
      <c r="AN605" s="45" t="s">
        <v>3222</v>
      </c>
      <c r="AO605" s="45"/>
      <c r="AP605" s="45" t="s">
        <v>3222</v>
      </c>
      <c r="AQ605" s="45" t="b">
        <v>0</v>
      </c>
      <c r="AR605" s="45" t="b">
        <v>0</v>
      </c>
      <c r="AS605" s="45" t="s">
        <v>3226</v>
      </c>
      <c r="AT605" s="45"/>
      <c r="AU605" s="45" t="s">
        <v>3227</v>
      </c>
      <c r="AV605" s="45">
        <v>10.050000000000001</v>
      </c>
      <c r="AW605" s="45" t="s">
        <v>76</v>
      </c>
      <c r="AX605" s="45" t="b">
        <v>0</v>
      </c>
      <c r="AY605" s="45" t="s">
        <v>3222</v>
      </c>
      <c r="AZ605" s="45"/>
      <c r="BA605" s="45" t="s">
        <v>2049</v>
      </c>
      <c r="BB605" s="45">
        <v>1</v>
      </c>
      <c r="BC605" s="45" t="s">
        <v>3222</v>
      </c>
      <c r="BD605" s="45" t="s">
        <v>3222</v>
      </c>
      <c r="BE605" s="45">
        <v>10.050000000000001</v>
      </c>
      <c r="BF605" s="45"/>
      <c r="BG605" s="45"/>
      <c r="BH605" s="45">
        <v>1</v>
      </c>
      <c r="BI605" s="45" t="s">
        <v>330</v>
      </c>
      <c r="BJ605" s="45" t="s">
        <v>4141</v>
      </c>
      <c r="BK605" s="45" t="s">
        <v>3222</v>
      </c>
      <c r="BL605" s="45" t="s">
        <v>3228</v>
      </c>
      <c r="BM605" s="45" t="s">
        <v>3243</v>
      </c>
      <c r="BN605" s="45">
        <v>111238</v>
      </c>
      <c r="BO605" s="45" t="s">
        <v>3565</v>
      </c>
      <c r="BP605" s="45">
        <v>1440</v>
      </c>
      <c r="BQ605" s="45" t="s">
        <v>3566</v>
      </c>
      <c r="BR605" s="45" t="s">
        <v>3256</v>
      </c>
      <c r="BS605" s="45"/>
      <c r="BT605" s="45" t="b">
        <v>0</v>
      </c>
      <c r="BU605" s="45">
        <v>1</v>
      </c>
      <c r="BV605" s="45" t="s">
        <v>3307</v>
      </c>
      <c r="BW605" s="45"/>
      <c r="BX605" s="45"/>
      <c r="BY605" s="45"/>
      <c r="BZ605" s="45"/>
      <c r="CA605" s="47">
        <v>46048</v>
      </c>
      <c r="CB605" s="47">
        <v>45205</v>
      </c>
      <c r="CC605" s="45" t="s">
        <v>3358</v>
      </c>
      <c r="CD605" s="45" t="b">
        <v>0</v>
      </c>
      <c r="CE605" s="45" t="b">
        <v>0</v>
      </c>
      <c r="CF605" s="45" t="b">
        <v>0</v>
      </c>
      <c r="CG605" s="45" t="b">
        <v>0</v>
      </c>
      <c r="CH605" s="45"/>
      <c r="CI605" s="45" t="s">
        <v>337</v>
      </c>
      <c r="CJ605" s="45" t="s">
        <v>3370</v>
      </c>
      <c r="CK605" s="45" t="s">
        <v>3371</v>
      </c>
      <c r="CL605" s="45"/>
      <c r="CM605" s="45"/>
      <c r="CN605" s="45"/>
      <c r="CO605" s="45" t="s">
        <v>3222</v>
      </c>
      <c r="CP605" s="45" t="s">
        <v>3238</v>
      </c>
      <c r="CQ605" s="45">
        <v>0</v>
      </c>
      <c r="CR605" s="45">
        <v>0</v>
      </c>
      <c r="CS605" s="45">
        <v>0.56059999999999999</v>
      </c>
      <c r="CT605" s="45"/>
      <c r="CU605" s="45"/>
      <c r="CV605" s="45">
        <v>22</v>
      </c>
      <c r="CW605" s="45">
        <v>0</v>
      </c>
      <c r="CX605" s="45">
        <v>0</v>
      </c>
      <c r="CY605" s="45">
        <v>0</v>
      </c>
      <c r="CZ605" s="45">
        <v>0.71430000000000005</v>
      </c>
      <c r="DA605" s="45">
        <v>0</v>
      </c>
      <c r="DB605" s="45">
        <v>0</v>
      </c>
      <c r="DC605" s="45">
        <v>0</v>
      </c>
      <c r="DD605" s="45">
        <v>0</v>
      </c>
      <c r="DE605" s="45">
        <v>0</v>
      </c>
      <c r="DF605" s="45">
        <v>0</v>
      </c>
      <c r="DG605" s="45">
        <v>0</v>
      </c>
      <c r="DH605" s="45">
        <v>0</v>
      </c>
      <c r="DI605" s="45">
        <v>0</v>
      </c>
      <c r="DJ605" s="45">
        <v>0</v>
      </c>
      <c r="DK605" s="45">
        <v>0</v>
      </c>
      <c r="DL605" s="45">
        <v>0</v>
      </c>
      <c r="DM605" s="45">
        <v>1</v>
      </c>
      <c r="DN605" s="13"/>
      <c r="DO605" s="13">
        <v>0</v>
      </c>
      <c r="DP605" s="13">
        <v>1</v>
      </c>
    </row>
    <row r="606" spans="1:120" hidden="1">
      <c r="A606" s="45" t="s">
        <v>16</v>
      </c>
      <c r="B606" s="45" t="s">
        <v>1990</v>
      </c>
      <c r="C606" s="45" t="s">
        <v>3562</v>
      </c>
      <c r="D606" s="45"/>
      <c r="E606" s="45">
        <v>48979</v>
      </c>
      <c r="F606" s="45">
        <v>4059779048979</v>
      </c>
      <c r="G606" s="46"/>
      <c r="H606" s="45" t="s">
        <v>337</v>
      </c>
      <c r="I606" s="45" t="s">
        <v>3276</v>
      </c>
      <c r="J606" s="45" t="s">
        <v>3221</v>
      </c>
      <c r="K606" s="45" t="s">
        <v>4941</v>
      </c>
      <c r="L606" s="45" t="s">
        <v>2950</v>
      </c>
      <c r="M606" s="45">
        <v>61</v>
      </c>
      <c r="N606" s="45">
        <v>4.4000000000000004</v>
      </c>
      <c r="O606" s="45">
        <v>3.5</v>
      </c>
      <c r="P606" s="45">
        <v>118</v>
      </c>
      <c r="Q606" s="45" t="s">
        <v>3222</v>
      </c>
      <c r="R606" s="45" t="b">
        <v>0</v>
      </c>
      <c r="S606" s="45"/>
      <c r="T606" s="45">
        <v>5</v>
      </c>
      <c r="U606" s="45">
        <v>0</v>
      </c>
      <c r="V606" s="45">
        <v>6</v>
      </c>
      <c r="W606" s="45">
        <v>6</v>
      </c>
      <c r="X606" s="45">
        <v>2</v>
      </c>
      <c r="Y606" s="45" t="s">
        <v>3223</v>
      </c>
      <c r="Z606" s="45" t="s">
        <v>3564</v>
      </c>
      <c r="AA606" s="45">
        <v>1</v>
      </c>
      <c r="AB606" s="45" t="b">
        <v>0</v>
      </c>
      <c r="AC606" s="45" t="b">
        <v>0</v>
      </c>
      <c r="AD606" s="45" t="b">
        <v>0</v>
      </c>
      <c r="AE606" s="45" t="b">
        <v>0</v>
      </c>
      <c r="AF606" s="45" t="b">
        <v>0</v>
      </c>
      <c r="AG606" s="45" t="s">
        <v>3279</v>
      </c>
      <c r="AH606" s="45">
        <v>80</v>
      </c>
      <c r="AI606" s="45" t="b">
        <v>0</v>
      </c>
      <c r="AJ606" s="45" t="b">
        <v>0</v>
      </c>
      <c r="AK606" s="45"/>
      <c r="AL606" s="45" t="b">
        <v>0</v>
      </c>
      <c r="AM606" s="45" t="s">
        <v>3222</v>
      </c>
      <c r="AN606" s="45" t="s">
        <v>3222</v>
      </c>
      <c r="AO606" s="45"/>
      <c r="AP606" s="45" t="s">
        <v>3222</v>
      </c>
      <c r="AQ606" s="45" t="s">
        <v>3222</v>
      </c>
      <c r="AR606" s="45" t="b">
        <v>0</v>
      </c>
      <c r="AS606" s="45" t="s">
        <v>3226</v>
      </c>
      <c r="AT606" s="45"/>
      <c r="AU606" s="45" t="s">
        <v>3227</v>
      </c>
      <c r="AV606" s="45">
        <v>9.48</v>
      </c>
      <c r="AW606" s="45"/>
      <c r="AX606" s="45" t="b">
        <v>0</v>
      </c>
      <c r="AY606" s="45" t="b">
        <v>0</v>
      </c>
      <c r="AZ606" s="45"/>
      <c r="BA606" s="45"/>
      <c r="BB606" s="45">
        <v>0</v>
      </c>
      <c r="BC606" s="45" t="b">
        <v>0</v>
      </c>
      <c r="BD606" s="45" t="b">
        <v>0</v>
      </c>
      <c r="BE606" s="45">
        <v>9.48</v>
      </c>
      <c r="BF606" s="45"/>
      <c r="BG606" s="45"/>
      <c r="BH606" s="45">
        <v>0</v>
      </c>
      <c r="BI606" s="45" t="s">
        <v>339</v>
      </c>
      <c r="BJ606" s="45"/>
      <c r="BK606" s="45" t="b">
        <v>0</v>
      </c>
      <c r="BL606" s="45" t="s">
        <v>3228</v>
      </c>
      <c r="BM606" s="45" t="s">
        <v>3243</v>
      </c>
      <c r="BN606" s="45">
        <v>10103</v>
      </c>
      <c r="BO606" s="45" t="s">
        <v>3565</v>
      </c>
      <c r="BP606" s="45">
        <v>60</v>
      </c>
      <c r="BQ606" s="45" t="s">
        <v>3566</v>
      </c>
      <c r="BR606" s="45" t="s">
        <v>3256</v>
      </c>
      <c r="BS606" s="45" t="s">
        <v>3292</v>
      </c>
      <c r="BT606" s="45" t="b">
        <v>0</v>
      </c>
      <c r="BU606" s="45">
        <v>5</v>
      </c>
      <c r="BV606" s="45" t="s">
        <v>3567</v>
      </c>
      <c r="BW606" s="45" t="s">
        <v>3283</v>
      </c>
      <c r="BX606" s="46"/>
      <c r="BY606" s="45"/>
      <c r="BZ606" s="45"/>
      <c r="CA606" s="47">
        <v>46048</v>
      </c>
      <c r="CB606" s="47">
        <v>45205</v>
      </c>
      <c r="CC606" s="45" t="s">
        <v>3568</v>
      </c>
      <c r="CD606" s="45" t="b">
        <v>0</v>
      </c>
      <c r="CE606" s="45" t="b">
        <v>0</v>
      </c>
      <c r="CF606" s="45" t="b">
        <v>0</v>
      </c>
      <c r="CG606" s="45" t="b">
        <v>0</v>
      </c>
      <c r="CH606" s="45"/>
      <c r="CI606" s="45" t="s">
        <v>337</v>
      </c>
      <c r="CJ606" s="45" t="s">
        <v>3370</v>
      </c>
      <c r="CK606" s="45" t="s">
        <v>3371</v>
      </c>
      <c r="CL606" s="45"/>
      <c r="CM606" s="45"/>
      <c r="CN606" s="45"/>
      <c r="CO606" s="45" t="b">
        <v>0</v>
      </c>
      <c r="CP606" s="45" t="s">
        <v>3238</v>
      </c>
      <c r="CQ606" s="45">
        <v>0</v>
      </c>
      <c r="CR606" s="45">
        <v>0</v>
      </c>
      <c r="CS606" s="45">
        <v>0.77129999999999999</v>
      </c>
      <c r="CT606" s="45"/>
      <c r="CU606" s="45"/>
      <c r="CV606" s="45">
        <v>20</v>
      </c>
      <c r="CW606" s="45">
        <v>0</v>
      </c>
      <c r="CX606" s="45">
        <v>0</v>
      </c>
      <c r="CY606" s="45">
        <v>0</v>
      </c>
      <c r="CZ606" s="45">
        <v>0</v>
      </c>
      <c r="DA606" s="45">
        <v>0</v>
      </c>
      <c r="DB606" s="45">
        <v>0</v>
      </c>
      <c r="DC606" s="45">
        <v>0</v>
      </c>
      <c r="DD606" s="45">
        <v>0</v>
      </c>
      <c r="DE606" s="45">
        <v>0</v>
      </c>
      <c r="DF606" s="45">
        <v>0</v>
      </c>
      <c r="DG606" s="45">
        <v>0</v>
      </c>
      <c r="DH606" s="45">
        <v>0</v>
      </c>
      <c r="DI606" s="45">
        <v>0</v>
      </c>
      <c r="DJ606" s="45">
        <v>0</v>
      </c>
      <c r="DK606" s="45">
        <v>0</v>
      </c>
      <c r="DL606" s="45">
        <v>0</v>
      </c>
      <c r="DM606" s="45">
        <v>1</v>
      </c>
      <c r="DN606" s="13">
        <v>0</v>
      </c>
      <c r="DO606" s="13">
        <v>0</v>
      </c>
      <c r="DP606" s="13"/>
    </row>
    <row r="607" spans="1:120" hidden="1">
      <c r="A607" s="45" t="s">
        <v>16</v>
      </c>
      <c r="B607" s="45" t="s">
        <v>1706</v>
      </c>
      <c r="C607" s="45" t="s">
        <v>3842</v>
      </c>
      <c r="D607" s="45"/>
      <c r="E607" s="45">
        <v>47019</v>
      </c>
      <c r="F607" s="45">
        <v>4059779047019</v>
      </c>
      <c r="G607" s="46"/>
      <c r="H607" s="45" t="s">
        <v>3843</v>
      </c>
      <c r="I607" s="45" t="s">
        <v>3276</v>
      </c>
      <c r="J607" s="45" t="s">
        <v>3221</v>
      </c>
      <c r="K607" s="45" t="s">
        <v>4942</v>
      </c>
      <c r="L607" s="45" t="s">
        <v>534</v>
      </c>
      <c r="M607" s="45">
        <v>81</v>
      </c>
      <c r="N607" s="45">
        <v>3.9</v>
      </c>
      <c r="O607" s="45">
        <v>3</v>
      </c>
      <c r="P607" s="45">
        <v>144</v>
      </c>
      <c r="Q607" s="45" t="s">
        <v>3222</v>
      </c>
      <c r="R607" s="45" t="b">
        <v>0</v>
      </c>
      <c r="S607" s="45"/>
      <c r="T607" s="45">
        <v>5</v>
      </c>
      <c r="U607" s="45">
        <v>0</v>
      </c>
      <c r="V607" s="45">
        <v>6</v>
      </c>
      <c r="W607" s="45">
        <v>6</v>
      </c>
      <c r="X607" s="45">
        <v>1</v>
      </c>
      <c r="Y607" s="45" t="s">
        <v>3223</v>
      </c>
      <c r="Z607" s="45" t="s">
        <v>3962</v>
      </c>
      <c r="AA607" s="45">
        <v>1</v>
      </c>
      <c r="AB607" s="45" t="b">
        <v>0</v>
      </c>
      <c r="AC607" s="45" t="b">
        <v>0</v>
      </c>
      <c r="AD607" s="45" t="b">
        <v>0</v>
      </c>
      <c r="AE607" s="45" t="b">
        <v>0</v>
      </c>
      <c r="AF607" s="45" t="b">
        <v>0</v>
      </c>
      <c r="AG607" s="45"/>
      <c r="AH607" s="45">
        <v>75</v>
      </c>
      <c r="AI607" s="45" t="b">
        <v>0</v>
      </c>
      <c r="AJ607" s="45" t="b">
        <v>0</v>
      </c>
      <c r="AK607" s="45"/>
      <c r="AL607" s="45" t="b">
        <v>0</v>
      </c>
      <c r="AM607" s="45" t="s">
        <v>3222</v>
      </c>
      <c r="AN607" s="45" t="s">
        <v>3222</v>
      </c>
      <c r="AO607" s="45"/>
      <c r="AP607" s="45" t="s">
        <v>3222</v>
      </c>
      <c r="AQ607" s="45" t="b">
        <v>0</v>
      </c>
      <c r="AR607" s="45" t="s">
        <v>3222</v>
      </c>
      <c r="AS607" s="45" t="s">
        <v>3226</v>
      </c>
      <c r="AT607" s="45"/>
      <c r="AU607" s="45" t="s">
        <v>3227</v>
      </c>
      <c r="AV607" s="45">
        <v>11.99</v>
      </c>
      <c r="AW607" s="45" t="s">
        <v>76</v>
      </c>
      <c r="AX607" s="45" t="b">
        <v>0</v>
      </c>
      <c r="AY607" s="45" t="b">
        <v>0</v>
      </c>
      <c r="AZ607" s="45"/>
      <c r="BA607" s="45"/>
      <c r="BB607" s="45">
        <v>0</v>
      </c>
      <c r="BC607" s="45" t="s">
        <v>3222</v>
      </c>
      <c r="BD607" s="45" t="s">
        <v>3222</v>
      </c>
      <c r="BE607" s="45">
        <v>11.99</v>
      </c>
      <c r="BF607" s="45"/>
      <c r="BG607" s="45"/>
      <c r="BH607" s="45">
        <v>2</v>
      </c>
      <c r="BI607" s="45" t="s">
        <v>330</v>
      </c>
      <c r="BJ607" s="45"/>
      <c r="BK607" s="45" t="s">
        <v>3222</v>
      </c>
      <c r="BL607" s="45" t="s">
        <v>3228</v>
      </c>
      <c r="BM607" s="45" t="s">
        <v>3243</v>
      </c>
      <c r="BN607" s="45">
        <v>83831</v>
      </c>
      <c r="BO607" s="45" t="s">
        <v>3280</v>
      </c>
      <c r="BP607" s="45">
        <v>190</v>
      </c>
      <c r="BQ607" s="45" t="s">
        <v>3281</v>
      </c>
      <c r="BR607" s="45" t="s">
        <v>3256</v>
      </c>
      <c r="BS607" s="45"/>
      <c r="BT607" s="45" t="b">
        <v>0</v>
      </c>
      <c r="BU607" s="45">
        <v>6</v>
      </c>
      <c r="BV607" s="45" t="s">
        <v>3846</v>
      </c>
      <c r="BW607" s="45" t="s">
        <v>3283</v>
      </c>
      <c r="BX607" s="46"/>
      <c r="BY607" s="45"/>
      <c r="BZ607" s="45"/>
      <c r="CA607" s="47">
        <v>46048</v>
      </c>
      <c r="CB607" s="47">
        <v>45247</v>
      </c>
      <c r="CC607" s="45" t="s">
        <v>3358</v>
      </c>
      <c r="CD607" s="45" t="b">
        <v>0</v>
      </c>
      <c r="CE607" s="45" t="b">
        <v>0</v>
      </c>
      <c r="CF607" s="45" t="b">
        <v>0</v>
      </c>
      <c r="CG607" s="45" t="b">
        <v>0</v>
      </c>
      <c r="CH607" s="45"/>
      <c r="CI607" s="45" t="s">
        <v>337</v>
      </c>
      <c r="CJ607" s="45" t="s">
        <v>3237</v>
      </c>
      <c r="CK607" s="45" t="s">
        <v>3237</v>
      </c>
      <c r="CL607" s="45"/>
      <c r="CM607" s="45"/>
      <c r="CN607" s="45"/>
      <c r="CO607" s="45" t="b">
        <v>0</v>
      </c>
      <c r="CP607" s="45" t="s">
        <v>3238</v>
      </c>
      <c r="CQ607" s="45">
        <v>0</v>
      </c>
      <c r="CR607" s="45">
        <v>0</v>
      </c>
      <c r="CS607" s="45">
        <v>0.61760000000000004</v>
      </c>
      <c r="CT607" s="45"/>
      <c r="CU607" s="45"/>
      <c r="CV607" s="45">
        <v>9</v>
      </c>
      <c r="CW607" s="45">
        <v>3</v>
      </c>
      <c r="CX607" s="45">
        <v>16.47</v>
      </c>
      <c r="CY607" s="45">
        <v>0</v>
      </c>
      <c r="CZ607" s="45">
        <v>0</v>
      </c>
      <c r="DA607" s="45">
        <v>0</v>
      </c>
      <c r="DB607" s="45">
        <v>0</v>
      </c>
      <c r="DC607" s="45">
        <v>0</v>
      </c>
      <c r="DD607" s="45">
        <v>0</v>
      </c>
      <c r="DE607" s="45">
        <v>0</v>
      </c>
      <c r="DF607" s="45">
        <v>0</v>
      </c>
      <c r="DG607" s="45">
        <v>0</v>
      </c>
      <c r="DH607" s="45">
        <v>0</v>
      </c>
      <c r="DI607" s="45">
        <v>0</v>
      </c>
      <c r="DJ607" s="45">
        <v>0</v>
      </c>
      <c r="DK607" s="45">
        <v>0</v>
      </c>
      <c r="DL607" s="45">
        <v>0</v>
      </c>
      <c r="DM607" s="45"/>
      <c r="DN607" s="13"/>
      <c r="DO607" s="13">
        <v>0</v>
      </c>
      <c r="DP607" s="13"/>
    </row>
    <row r="608" spans="1:120" hidden="1">
      <c r="A608" s="45" t="s">
        <v>16</v>
      </c>
      <c r="B608" s="45" t="s">
        <v>2520</v>
      </c>
      <c r="C608" s="45" t="s">
        <v>3842</v>
      </c>
      <c r="D608" s="45"/>
      <c r="E608" s="45">
        <v>46920</v>
      </c>
      <c r="F608" s="45">
        <v>4059779046920</v>
      </c>
      <c r="G608" s="46"/>
      <c r="H608" s="45" t="s">
        <v>3843</v>
      </c>
      <c r="I608" s="45" t="s">
        <v>3276</v>
      </c>
      <c r="J608" s="45" t="s">
        <v>3221</v>
      </c>
      <c r="K608" s="45" t="s">
        <v>4943</v>
      </c>
      <c r="L608" s="45" t="s">
        <v>534</v>
      </c>
      <c r="M608" s="45">
        <v>81</v>
      </c>
      <c r="N608" s="45">
        <v>3.9</v>
      </c>
      <c r="O608" s="45">
        <v>3</v>
      </c>
      <c r="P608" s="45">
        <v>147</v>
      </c>
      <c r="Q608" s="45" t="s">
        <v>3222</v>
      </c>
      <c r="R608" s="45" t="b">
        <v>0</v>
      </c>
      <c r="S608" s="45"/>
      <c r="T608" s="45">
        <v>5</v>
      </c>
      <c r="U608" s="45">
        <v>0</v>
      </c>
      <c r="V608" s="45">
        <v>5</v>
      </c>
      <c r="W608" s="45">
        <v>5</v>
      </c>
      <c r="X608" s="45">
        <v>1</v>
      </c>
      <c r="Y608" s="45" t="s">
        <v>3223</v>
      </c>
      <c r="Z608" s="45" t="s">
        <v>3962</v>
      </c>
      <c r="AA608" s="45">
        <v>1</v>
      </c>
      <c r="AB608" s="45" t="b">
        <v>0</v>
      </c>
      <c r="AC608" s="45" t="b">
        <v>0</v>
      </c>
      <c r="AD608" s="45" t="b">
        <v>0</v>
      </c>
      <c r="AE608" s="45" t="b">
        <v>0</v>
      </c>
      <c r="AF608" s="45" t="b">
        <v>0</v>
      </c>
      <c r="AG608" s="45"/>
      <c r="AH608" s="45">
        <v>75</v>
      </c>
      <c r="AI608" s="45" t="b">
        <v>0</v>
      </c>
      <c r="AJ608" s="45" t="b">
        <v>0</v>
      </c>
      <c r="AK608" s="45"/>
      <c r="AL608" s="45" t="b">
        <v>0</v>
      </c>
      <c r="AM608" s="45" t="s">
        <v>3222</v>
      </c>
      <c r="AN608" s="45" t="s">
        <v>3222</v>
      </c>
      <c r="AO608" s="45"/>
      <c r="AP608" s="45" t="s">
        <v>3222</v>
      </c>
      <c r="AQ608" s="45" t="b">
        <v>0</v>
      </c>
      <c r="AR608" s="45" t="s">
        <v>3222</v>
      </c>
      <c r="AS608" s="45" t="s">
        <v>3226</v>
      </c>
      <c r="AT608" s="45"/>
      <c r="AU608" s="45" t="s">
        <v>3227</v>
      </c>
      <c r="AV608" s="45">
        <v>11.99</v>
      </c>
      <c r="AW608" s="45" t="s">
        <v>76</v>
      </c>
      <c r="AX608" s="45" t="b">
        <v>0</v>
      </c>
      <c r="AY608" s="45" t="b">
        <v>0</v>
      </c>
      <c r="AZ608" s="45"/>
      <c r="BA608" s="45"/>
      <c r="BB608" s="45">
        <v>0</v>
      </c>
      <c r="BC608" s="45" t="s">
        <v>3222</v>
      </c>
      <c r="BD608" s="45" t="s">
        <v>3222</v>
      </c>
      <c r="BE608" s="45">
        <v>11.99</v>
      </c>
      <c r="BF608" s="45"/>
      <c r="BG608" s="45"/>
      <c r="BH608" s="45">
        <v>2</v>
      </c>
      <c r="BI608" s="45" t="s">
        <v>330</v>
      </c>
      <c r="BJ608" s="45"/>
      <c r="BK608" s="45" t="s">
        <v>3222</v>
      </c>
      <c r="BL608" s="45" t="s">
        <v>3228</v>
      </c>
      <c r="BM608" s="45" t="s">
        <v>3243</v>
      </c>
      <c r="BN608" s="45">
        <v>83831</v>
      </c>
      <c r="BO608" s="45" t="s">
        <v>3280</v>
      </c>
      <c r="BP608" s="45">
        <v>190</v>
      </c>
      <c r="BQ608" s="45" t="s">
        <v>3281</v>
      </c>
      <c r="BR608" s="45" t="s">
        <v>3256</v>
      </c>
      <c r="BS608" s="45" t="s">
        <v>3292</v>
      </c>
      <c r="BT608" s="45" t="b">
        <v>0</v>
      </c>
      <c r="BU608" s="45">
        <v>6</v>
      </c>
      <c r="BV608" s="45" t="s">
        <v>4944</v>
      </c>
      <c r="BW608" s="45" t="s">
        <v>3283</v>
      </c>
      <c r="BX608" s="46"/>
      <c r="BY608" s="45"/>
      <c r="BZ608" s="45"/>
      <c r="CA608" s="47">
        <v>46048</v>
      </c>
      <c r="CB608" s="47">
        <v>45247</v>
      </c>
      <c r="CC608" s="45" t="s">
        <v>3358</v>
      </c>
      <c r="CD608" s="45" t="b">
        <v>0</v>
      </c>
      <c r="CE608" s="45" t="b">
        <v>0</v>
      </c>
      <c r="CF608" s="45" t="b">
        <v>0</v>
      </c>
      <c r="CG608" s="45" t="b">
        <v>0</v>
      </c>
      <c r="CH608" s="45"/>
      <c r="CI608" s="45" t="s">
        <v>337</v>
      </c>
      <c r="CJ608" s="45" t="s">
        <v>3237</v>
      </c>
      <c r="CK608" s="45" t="s">
        <v>3237</v>
      </c>
      <c r="CL608" s="45"/>
      <c r="CM608" s="45"/>
      <c r="CN608" s="45"/>
      <c r="CO608" s="45" t="b">
        <v>0</v>
      </c>
      <c r="CP608" s="45" t="s">
        <v>3238</v>
      </c>
      <c r="CQ608" s="45">
        <v>0</v>
      </c>
      <c r="CR608" s="45">
        <v>0</v>
      </c>
      <c r="CS608" s="45">
        <v>0.54469999999999996</v>
      </c>
      <c r="CT608" s="45"/>
      <c r="CU608" s="45"/>
      <c r="CV608" s="45">
        <v>13</v>
      </c>
      <c r="CW608" s="45">
        <v>0</v>
      </c>
      <c r="CX608" s="45">
        <v>0</v>
      </c>
      <c r="CY608" s="45">
        <v>0</v>
      </c>
      <c r="CZ608" s="45"/>
      <c r="DA608" s="45">
        <v>0</v>
      </c>
      <c r="DB608" s="45">
        <v>0</v>
      </c>
      <c r="DC608" s="45"/>
      <c r="DD608" s="45"/>
      <c r="DE608" s="45">
        <v>0</v>
      </c>
      <c r="DF608" s="45">
        <v>0</v>
      </c>
      <c r="DG608" s="45">
        <v>0</v>
      </c>
      <c r="DH608" s="45"/>
      <c r="DI608" s="45"/>
      <c r="DJ608" s="45"/>
      <c r="DK608" s="45"/>
      <c r="DL608" s="45">
        <v>0</v>
      </c>
      <c r="DM608" s="45"/>
      <c r="DN608" s="13">
        <v>0</v>
      </c>
      <c r="DO608" s="13">
        <v>2160</v>
      </c>
      <c r="DP608" s="13">
        <v>0.78</v>
      </c>
    </row>
    <row r="609" spans="1:120" hidden="1">
      <c r="A609" s="45" t="s">
        <v>16</v>
      </c>
      <c r="B609" s="45" t="s">
        <v>2309</v>
      </c>
      <c r="C609" s="45" t="s">
        <v>3842</v>
      </c>
      <c r="D609" s="45"/>
      <c r="E609" s="45">
        <v>46890</v>
      </c>
      <c r="F609" s="45">
        <v>4059779046869</v>
      </c>
      <c r="G609" s="46"/>
      <c r="H609" s="45" t="s">
        <v>3843</v>
      </c>
      <c r="I609" s="45" t="s">
        <v>3276</v>
      </c>
      <c r="J609" s="45" t="s">
        <v>3221</v>
      </c>
      <c r="K609" s="45" t="s">
        <v>4945</v>
      </c>
      <c r="L609" s="45" t="s">
        <v>534</v>
      </c>
      <c r="M609" s="45">
        <v>81</v>
      </c>
      <c r="N609" s="45">
        <v>3.9</v>
      </c>
      <c r="O609" s="45">
        <v>3</v>
      </c>
      <c r="P609" s="45">
        <v>146</v>
      </c>
      <c r="Q609" s="45" t="s">
        <v>3222</v>
      </c>
      <c r="R609" s="45" t="b">
        <v>0</v>
      </c>
      <c r="S609" s="45"/>
      <c r="T609" s="45">
        <v>5</v>
      </c>
      <c r="U609" s="45">
        <v>0</v>
      </c>
      <c r="V609" s="45">
        <v>5</v>
      </c>
      <c r="W609" s="45">
        <v>5</v>
      </c>
      <c r="X609" s="45">
        <v>1</v>
      </c>
      <c r="Y609" s="45" t="s">
        <v>3223</v>
      </c>
      <c r="Z609" s="45" t="s">
        <v>3962</v>
      </c>
      <c r="AA609" s="45">
        <v>1</v>
      </c>
      <c r="AB609" s="45" t="b">
        <v>0</v>
      </c>
      <c r="AC609" s="45" t="b">
        <v>0</v>
      </c>
      <c r="AD609" s="45" t="b">
        <v>0</v>
      </c>
      <c r="AE609" s="45" t="b">
        <v>0</v>
      </c>
      <c r="AF609" s="45" t="b">
        <v>0</v>
      </c>
      <c r="AG609" s="45"/>
      <c r="AH609" s="45">
        <v>75</v>
      </c>
      <c r="AI609" s="45" t="b">
        <v>0</v>
      </c>
      <c r="AJ609" s="45" t="b">
        <v>0</v>
      </c>
      <c r="AK609" s="45"/>
      <c r="AL609" s="45" t="b">
        <v>0</v>
      </c>
      <c r="AM609" s="45" t="s">
        <v>3222</v>
      </c>
      <c r="AN609" s="45" t="s">
        <v>3222</v>
      </c>
      <c r="AO609" s="45"/>
      <c r="AP609" s="45" t="s">
        <v>3222</v>
      </c>
      <c r="AQ609" s="45" t="b">
        <v>0</v>
      </c>
      <c r="AR609" s="45" t="s">
        <v>3222</v>
      </c>
      <c r="AS609" s="45" t="s">
        <v>3226</v>
      </c>
      <c r="AT609" s="45"/>
      <c r="AU609" s="45" t="s">
        <v>3227</v>
      </c>
      <c r="AV609" s="45">
        <v>11.62</v>
      </c>
      <c r="AW609" s="45" t="s">
        <v>76</v>
      </c>
      <c r="AX609" s="45" t="b">
        <v>0</v>
      </c>
      <c r="AY609" s="45" t="b">
        <v>0</v>
      </c>
      <c r="AZ609" s="45"/>
      <c r="BA609" s="45"/>
      <c r="BB609" s="45">
        <v>0</v>
      </c>
      <c r="BC609" s="45" t="s">
        <v>3222</v>
      </c>
      <c r="BD609" s="45" t="s">
        <v>3222</v>
      </c>
      <c r="BE609" s="45">
        <v>11.62</v>
      </c>
      <c r="BF609" s="45">
        <v>11.99</v>
      </c>
      <c r="BG609" s="45"/>
      <c r="BH609" s="45">
        <v>2</v>
      </c>
      <c r="BI609" s="45" t="s">
        <v>330</v>
      </c>
      <c r="BJ609" s="45"/>
      <c r="BK609" s="45" t="s">
        <v>3222</v>
      </c>
      <c r="BL609" s="45" t="s">
        <v>3228</v>
      </c>
      <c r="BM609" s="45" t="s">
        <v>3243</v>
      </c>
      <c r="BN609" s="45">
        <v>83831</v>
      </c>
      <c r="BO609" s="45" t="s">
        <v>3280</v>
      </c>
      <c r="BP609" s="45">
        <v>190</v>
      </c>
      <c r="BQ609" s="45" t="s">
        <v>3281</v>
      </c>
      <c r="BR609" s="45" t="s">
        <v>3232</v>
      </c>
      <c r="BS609" s="45"/>
      <c r="BT609" s="45" t="b">
        <v>0</v>
      </c>
      <c r="BU609" s="45">
        <v>6</v>
      </c>
      <c r="BV609" s="45" t="s">
        <v>4946</v>
      </c>
      <c r="BW609" s="45" t="s">
        <v>3283</v>
      </c>
      <c r="BX609" s="46"/>
      <c r="BY609" s="45"/>
      <c r="BZ609" s="45"/>
      <c r="CA609" s="47">
        <v>46048</v>
      </c>
      <c r="CB609" s="47">
        <v>45247</v>
      </c>
      <c r="CC609" s="45" t="s">
        <v>3358</v>
      </c>
      <c r="CD609" s="45" t="b">
        <v>0</v>
      </c>
      <c r="CE609" s="45" t="b">
        <v>0</v>
      </c>
      <c r="CF609" s="45" t="b">
        <v>0</v>
      </c>
      <c r="CG609" s="45" t="b">
        <v>0</v>
      </c>
      <c r="CH609" s="45"/>
      <c r="CI609" s="45" t="s">
        <v>337</v>
      </c>
      <c r="CJ609" s="45" t="s">
        <v>3370</v>
      </c>
      <c r="CK609" s="45" t="s">
        <v>3371</v>
      </c>
      <c r="CL609" s="45"/>
      <c r="CM609" s="45"/>
      <c r="CN609" s="45"/>
      <c r="CO609" s="45" t="b">
        <v>0</v>
      </c>
      <c r="CP609" s="45" t="s">
        <v>3238</v>
      </c>
      <c r="CQ609" s="45">
        <v>0</v>
      </c>
      <c r="CR609" s="45">
        <v>0</v>
      </c>
      <c r="CS609" s="45">
        <v>0.42330000000000001</v>
      </c>
      <c r="CT609" s="45"/>
      <c r="CU609" s="45"/>
      <c r="CV609" s="45">
        <v>34</v>
      </c>
      <c r="CW609" s="45">
        <v>0</v>
      </c>
      <c r="CX609" s="45">
        <v>0</v>
      </c>
      <c r="CY609" s="45">
        <v>0</v>
      </c>
      <c r="CZ609" s="45">
        <v>0</v>
      </c>
      <c r="DA609" s="45">
        <v>0</v>
      </c>
      <c r="DB609" s="45">
        <v>0</v>
      </c>
      <c r="DC609" s="45">
        <v>0</v>
      </c>
      <c r="DD609" s="45">
        <v>0</v>
      </c>
      <c r="DE609" s="45">
        <v>0</v>
      </c>
      <c r="DF609" s="45">
        <v>0</v>
      </c>
      <c r="DG609" s="45">
        <v>0</v>
      </c>
      <c r="DH609" s="45">
        <v>0</v>
      </c>
      <c r="DI609" s="45">
        <v>0</v>
      </c>
      <c r="DJ609" s="45">
        <v>0</v>
      </c>
      <c r="DK609" s="45">
        <v>0</v>
      </c>
      <c r="DL609" s="45">
        <v>12</v>
      </c>
      <c r="DM609" s="45"/>
      <c r="DN609" s="13"/>
      <c r="DO609" s="13"/>
      <c r="DP609" s="13"/>
    </row>
    <row r="610" spans="1:120" hidden="1">
      <c r="A610" s="45" t="s">
        <v>16</v>
      </c>
      <c r="B610" s="45" t="s">
        <v>757</v>
      </c>
      <c r="C610" s="45" t="s">
        <v>3775</v>
      </c>
      <c r="D610" s="45"/>
      <c r="E610" s="45">
        <v>47637</v>
      </c>
      <c r="F610" s="45">
        <v>4059779047637</v>
      </c>
      <c r="G610" s="46"/>
      <c r="H610" s="45" t="s">
        <v>337</v>
      </c>
      <c r="I610" s="45" t="s">
        <v>3555</v>
      </c>
      <c r="J610" s="45" t="s">
        <v>3221</v>
      </c>
      <c r="K610" s="45" t="s">
        <v>4947</v>
      </c>
      <c r="L610" s="45" t="s">
        <v>201</v>
      </c>
      <c r="M610" s="45">
        <v>440</v>
      </c>
      <c r="N610" s="45">
        <v>4.5</v>
      </c>
      <c r="O610" s="45">
        <v>4.5999999999999996</v>
      </c>
      <c r="P610" s="45">
        <v>158</v>
      </c>
      <c r="Q610" s="45" t="s">
        <v>3222</v>
      </c>
      <c r="R610" s="45" t="b">
        <v>0</v>
      </c>
      <c r="S610" s="45"/>
      <c r="T610" s="45">
        <v>5</v>
      </c>
      <c r="U610" s="45">
        <v>0</v>
      </c>
      <c r="V610" s="45">
        <v>7</v>
      </c>
      <c r="W610" s="45">
        <v>7</v>
      </c>
      <c r="X610" s="45">
        <v>2</v>
      </c>
      <c r="Y610" s="45" t="s">
        <v>3223</v>
      </c>
      <c r="Z610" s="45" t="s">
        <v>4948</v>
      </c>
      <c r="AA610" s="45">
        <v>0</v>
      </c>
      <c r="AB610" s="45" t="b">
        <v>0</v>
      </c>
      <c r="AC610" s="45" t="b">
        <v>0</v>
      </c>
      <c r="AD610" s="45" t="b">
        <v>0</v>
      </c>
      <c r="AE610" s="45" t="b">
        <v>0</v>
      </c>
      <c r="AF610" s="45" t="b">
        <v>0</v>
      </c>
      <c r="AG610" s="45" t="s">
        <v>3279</v>
      </c>
      <c r="AH610" s="45">
        <v>80</v>
      </c>
      <c r="AI610" s="45" t="b">
        <v>0</v>
      </c>
      <c r="AJ610" s="45" t="s">
        <v>3222</v>
      </c>
      <c r="AK610" s="45"/>
      <c r="AL610" s="45" t="b">
        <v>0</v>
      </c>
      <c r="AM610" s="45" t="b">
        <v>0</v>
      </c>
      <c r="AN610" s="45" t="s">
        <v>3222</v>
      </c>
      <c r="AO610" s="45"/>
      <c r="AP610" s="45" t="s">
        <v>3222</v>
      </c>
      <c r="AQ610" s="45" t="s">
        <v>3222</v>
      </c>
      <c r="AR610" s="45"/>
      <c r="AS610" s="45" t="s">
        <v>3226</v>
      </c>
      <c r="AT610" s="45"/>
      <c r="AU610" s="45" t="s">
        <v>3227</v>
      </c>
      <c r="AV610" s="45">
        <v>31.7</v>
      </c>
      <c r="AW610" s="45" t="s">
        <v>76</v>
      </c>
      <c r="AX610" s="45" t="b">
        <v>0</v>
      </c>
      <c r="AY610" s="45" t="s">
        <v>3222</v>
      </c>
      <c r="AZ610" s="45"/>
      <c r="BA610" s="45" t="s">
        <v>4949</v>
      </c>
      <c r="BB610" s="45">
        <v>1</v>
      </c>
      <c r="BC610" s="45" t="s">
        <v>3222</v>
      </c>
      <c r="BD610" s="45" t="s">
        <v>3222</v>
      </c>
      <c r="BE610" s="45">
        <v>31.7</v>
      </c>
      <c r="BF610" s="45">
        <v>39.99</v>
      </c>
      <c r="BG610" s="45"/>
      <c r="BH610" s="45">
        <v>1</v>
      </c>
      <c r="BI610" s="45" t="s">
        <v>330</v>
      </c>
      <c r="BJ610" s="45"/>
      <c r="BK610" s="45" t="s">
        <v>3222</v>
      </c>
      <c r="BL610" s="45" t="s">
        <v>3228</v>
      </c>
      <c r="BM610" s="45" t="s">
        <v>3243</v>
      </c>
      <c r="BN610" s="45">
        <v>52954</v>
      </c>
      <c r="BO610" s="45" t="s">
        <v>3559</v>
      </c>
      <c r="BP610" s="45">
        <v>116</v>
      </c>
      <c r="BQ610" s="45" t="s">
        <v>3560</v>
      </c>
      <c r="BR610" s="45" t="s">
        <v>3256</v>
      </c>
      <c r="BS610" s="45"/>
      <c r="BT610" s="45" t="b">
        <v>0</v>
      </c>
      <c r="BU610" s="45">
        <v>5</v>
      </c>
      <c r="BV610" s="45" t="s">
        <v>3778</v>
      </c>
      <c r="BW610" s="45" t="s">
        <v>3235</v>
      </c>
      <c r="BX610" s="46"/>
      <c r="BY610" s="45"/>
      <c r="BZ610" s="45"/>
      <c r="CA610" s="47">
        <v>46048</v>
      </c>
      <c r="CB610" s="47">
        <v>45262</v>
      </c>
      <c r="CC610" s="45" t="s">
        <v>3561</v>
      </c>
      <c r="CD610" s="45" t="b">
        <v>0</v>
      </c>
      <c r="CE610" s="45" t="b">
        <v>0</v>
      </c>
      <c r="CF610" s="45" t="b">
        <v>0</v>
      </c>
      <c r="CG610" s="45" t="b">
        <v>0</v>
      </c>
      <c r="CH610" s="45"/>
      <c r="CI610" s="45" t="s">
        <v>337</v>
      </c>
      <c r="CJ610" s="45" t="s">
        <v>3237</v>
      </c>
      <c r="CK610" s="45" t="s">
        <v>3237</v>
      </c>
      <c r="CL610" s="45"/>
      <c r="CM610" s="45">
        <v>48.66</v>
      </c>
      <c r="CN610" s="45"/>
      <c r="CO610" s="45" t="s">
        <v>3222</v>
      </c>
      <c r="CP610" s="45" t="s">
        <v>3238</v>
      </c>
      <c r="CQ610" s="45">
        <v>0</v>
      </c>
      <c r="CR610" s="45">
        <v>0</v>
      </c>
      <c r="CS610" s="45">
        <v>0.43070000000000003</v>
      </c>
      <c r="CT610" s="45"/>
      <c r="CU610" s="45"/>
      <c r="CV610" s="45">
        <v>30</v>
      </c>
      <c r="CW610" s="45">
        <v>1</v>
      </c>
      <c r="CX610" s="45">
        <v>18.98</v>
      </c>
      <c r="CY610" s="45">
        <v>0</v>
      </c>
      <c r="CZ610" s="45">
        <v>0</v>
      </c>
      <c r="DA610" s="45">
        <v>0</v>
      </c>
      <c r="DB610" s="45">
        <v>0</v>
      </c>
      <c r="DC610" s="45">
        <v>0</v>
      </c>
      <c r="DD610" s="45">
        <v>0</v>
      </c>
      <c r="DE610" s="45">
        <v>18.98</v>
      </c>
      <c r="DF610" s="45">
        <v>1</v>
      </c>
      <c r="DG610" s="45">
        <v>0</v>
      </c>
      <c r="DH610" s="45">
        <v>0</v>
      </c>
      <c r="DI610" s="45">
        <v>0</v>
      </c>
      <c r="DJ610" s="45">
        <v>0</v>
      </c>
      <c r="DK610" s="45">
        <v>0</v>
      </c>
      <c r="DL610" s="45">
        <v>0</v>
      </c>
      <c r="DM610" s="45"/>
      <c r="DN610" s="13"/>
      <c r="DO610" s="13">
        <v>0</v>
      </c>
      <c r="DP610" s="13"/>
    </row>
    <row r="611" spans="1:120" hidden="1">
      <c r="A611" s="45" t="s">
        <v>16</v>
      </c>
      <c r="B611" s="45" t="s">
        <v>2489</v>
      </c>
      <c r="C611" s="45" t="s">
        <v>4950</v>
      </c>
      <c r="D611" s="45"/>
      <c r="E611" s="45">
        <v>47880</v>
      </c>
      <c r="F611" s="45">
        <v>4059779047880</v>
      </c>
      <c r="G611" s="46"/>
      <c r="H611" s="45" t="s">
        <v>436</v>
      </c>
      <c r="I611" s="45" t="s">
        <v>3923</v>
      </c>
      <c r="J611" s="45" t="s">
        <v>3221</v>
      </c>
      <c r="K611" s="45" t="s">
        <v>4951</v>
      </c>
      <c r="L611" s="45" t="s">
        <v>248</v>
      </c>
      <c r="M611" s="45">
        <v>4</v>
      </c>
      <c r="N611" s="45">
        <v>5</v>
      </c>
      <c r="O611" s="45"/>
      <c r="P611" s="45">
        <v>116</v>
      </c>
      <c r="Q611" s="45" t="s">
        <v>3222</v>
      </c>
      <c r="R611" s="45" t="b">
        <v>0</v>
      </c>
      <c r="S611" s="45"/>
      <c r="T611" s="45">
        <v>5</v>
      </c>
      <c r="U611" s="45">
        <v>0</v>
      </c>
      <c r="V611" s="45">
        <v>7</v>
      </c>
      <c r="W611" s="45">
        <v>7</v>
      </c>
      <c r="X611" s="45">
        <v>1</v>
      </c>
      <c r="Y611" s="45" t="s">
        <v>3223</v>
      </c>
      <c r="Z611" s="45" t="s">
        <v>3993</v>
      </c>
      <c r="AA611" s="45">
        <v>1500</v>
      </c>
      <c r="AB611" s="45" t="b">
        <v>0</v>
      </c>
      <c r="AC611" s="45" t="b">
        <v>0</v>
      </c>
      <c r="AD611" s="45" t="b">
        <v>0</v>
      </c>
      <c r="AE611" s="45" t="b">
        <v>0</v>
      </c>
      <c r="AF611" s="45" t="b">
        <v>0</v>
      </c>
      <c r="AG611" s="45"/>
      <c r="AH611" s="45">
        <v>90</v>
      </c>
      <c r="AI611" s="45" t="b">
        <v>0</v>
      </c>
      <c r="AJ611" s="45" t="b">
        <v>0</v>
      </c>
      <c r="AK611" s="45"/>
      <c r="AL611" s="45" t="b">
        <v>0</v>
      </c>
      <c r="AM611" s="45" t="b">
        <v>0</v>
      </c>
      <c r="AN611" s="45" t="b">
        <v>0</v>
      </c>
      <c r="AO611" s="45" t="b">
        <v>0</v>
      </c>
      <c r="AP611" s="45" t="b">
        <v>0</v>
      </c>
      <c r="AQ611" s="45" t="b">
        <v>0</v>
      </c>
      <c r="AR611" s="45" t="b">
        <v>0</v>
      </c>
      <c r="AS611" s="45" t="s">
        <v>3226</v>
      </c>
      <c r="AT611" s="45"/>
      <c r="AU611" s="45" t="s">
        <v>3227</v>
      </c>
      <c r="AV611" s="45">
        <v>8.1</v>
      </c>
      <c r="AW611" s="45" t="s">
        <v>76</v>
      </c>
      <c r="AX611" s="45" t="b">
        <v>0</v>
      </c>
      <c r="AY611" s="45" t="s">
        <v>3222</v>
      </c>
      <c r="AZ611" s="45"/>
      <c r="BA611" s="45" t="s">
        <v>2672</v>
      </c>
      <c r="BB611" s="45">
        <v>1</v>
      </c>
      <c r="BC611" s="45" t="s">
        <v>3222</v>
      </c>
      <c r="BD611" s="45" t="s">
        <v>3222</v>
      </c>
      <c r="BE611" s="45">
        <v>8.1</v>
      </c>
      <c r="BF611" s="45">
        <v>11.65</v>
      </c>
      <c r="BG611" s="45"/>
      <c r="BH611" s="45">
        <v>2</v>
      </c>
      <c r="BI611" s="45" t="s">
        <v>330</v>
      </c>
      <c r="BJ611" s="45"/>
      <c r="BK611" s="45" t="s">
        <v>3222</v>
      </c>
      <c r="BL611" s="45" t="s">
        <v>3228</v>
      </c>
      <c r="BM611" s="45" t="s">
        <v>3361</v>
      </c>
      <c r="BN611" s="45">
        <v>1358784</v>
      </c>
      <c r="BO611" s="45" t="s">
        <v>3751</v>
      </c>
      <c r="BP611" s="45">
        <v>5825</v>
      </c>
      <c r="BQ611" s="45" t="s">
        <v>3752</v>
      </c>
      <c r="BR611" s="45" t="s">
        <v>3232</v>
      </c>
      <c r="BS611" s="45"/>
      <c r="BT611" s="45" t="b">
        <v>0</v>
      </c>
      <c r="BU611" s="45">
        <v>2</v>
      </c>
      <c r="BV611" s="45" t="s">
        <v>4952</v>
      </c>
      <c r="BW611" s="45" t="s">
        <v>3283</v>
      </c>
      <c r="BX611" s="46"/>
      <c r="BY611" s="45"/>
      <c r="BZ611" s="45"/>
      <c r="CA611" s="47">
        <v>46048</v>
      </c>
      <c r="CB611" s="47">
        <v>45262</v>
      </c>
      <c r="CC611" s="45" t="s">
        <v>3336</v>
      </c>
      <c r="CD611" s="45" t="b">
        <v>0</v>
      </c>
      <c r="CE611" s="45" t="b">
        <v>0</v>
      </c>
      <c r="CF611" s="45" t="b">
        <v>0</v>
      </c>
      <c r="CG611" s="45" t="b">
        <v>0</v>
      </c>
      <c r="CH611" s="45"/>
      <c r="CI611" s="45" t="s">
        <v>337</v>
      </c>
      <c r="CJ611" s="45" t="s">
        <v>3237</v>
      </c>
      <c r="CK611" s="45" t="s">
        <v>3237</v>
      </c>
      <c r="CL611" s="45"/>
      <c r="CM611" s="45"/>
      <c r="CN611" s="45"/>
      <c r="CO611" s="45" t="b">
        <v>0</v>
      </c>
      <c r="CP611" s="45" t="s">
        <v>3238</v>
      </c>
      <c r="CQ611" s="45">
        <v>0</v>
      </c>
      <c r="CR611" s="45">
        <v>0</v>
      </c>
      <c r="CS611" s="45">
        <v>0.55420000000000003</v>
      </c>
      <c r="CT611" s="45"/>
      <c r="CU611" s="45"/>
      <c r="CV611" s="45">
        <v>0</v>
      </c>
      <c r="CW611" s="45">
        <v>0</v>
      </c>
      <c r="CX611" s="45">
        <v>0</v>
      </c>
      <c r="CY611" s="45">
        <v>0</v>
      </c>
      <c r="CZ611" s="45"/>
      <c r="DA611" s="45">
        <v>0</v>
      </c>
      <c r="DB611" s="45">
        <v>0</v>
      </c>
      <c r="DC611" s="45"/>
      <c r="DD611" s="45"/>
      <c r="DE611" s="45">
        <v>0</v>
      </c>
      <c r="DF611" s="45">
        <v>0</v>
      </c>
      <c r="DG611" s="45">
        <v>0</v>
      </c>
      <c r="DH611" s="45"/>
      <c r="DI611" s="45"/>
      <c r="DJ611" s="45"/>
      <c r="DK611" s="45"/>
      <c r="DL611" s="45">
        <v>0</v>
      </c>
      <c r="DM611" s="45"/>
      <c r="DN611" s="13">
        <v>0</v>
      </c>
      <c r="DO611" s="13">
        <v>0</v>
      </c>
      <c r="DP611" s="13"/>
    </row>
    <row r="612" spans="1:120" hidden="1">
      <c r="A612" s="45" t="s">
        <v>16</v>
      </c>
      <c r="B612" s="45" t="s">
        <v>2729</v>
      </c>
      <c r="C612" s="45" t="s">
        <v>3791</v>
      </c>
      <c r="D612" s="45"/>
      <c r="E612" s="45">
        <v>47859</v>
      </c>
      <c r="F612" s="45">
        <v>4059779047859</v>
      </c>
      <c r="G612" s="46"/>
      <c r="H612" s="45" t="s">
        <v>436</v>
      </c>
      <c r="I612" s="45" t="s">
        <v>3276</v>
      </c>
      <c r="J612" s="45" t="s">
        <v>3221</v>
      </c>
      <c r="K612" s="45" t="s">
        <v>4953</v>
      </c>
      <c r="L612" s="45" t="s">
        <v>248</v>
      </c>
      <c r="M612" s="45">
        <v>11</v>
      </c>
      <c r="N612" s="45">
        <v>4.9000000000000004</v>
      </c>
      <c r="O612" s="45"/>
      <c r="P612" s="45">
        <v>108</v>
      </c>
      <c r="Q612" s="45" t="s">
        <v>3222</v>
      </c>
      <c r="R612" s="45" t="b">
        <v>0</v>
      </c>
      <c r="S612" s="45"/>
      <c r="T612" s="45">
        <v>5</v>
      </c>
      <c r="U612" s="45">
        <v>0</v>
      </c>
      <c r="V612" s="45">
        <v>7</v>
      </c>
      <c r="W612" s="45">
        <v>7</v>
      </c>
      <c r="X612" s="45">
        <v>2</v>
      </c>
      <c r="Y612" s="45" t="s">
        <v>3223</v>
      </c>
      <c r="Z612" s="45" t="s">
        <v>3993</v>
      </c>
      <c r="AA612" s="45">
        <v>1500</v>
      </c>
      <c r="AB612" s="45" t="b">
        <v>0</v>
      </c>
      <c r="AC612" s="45" t="b">
        <v>0</v>
      </c>
      <c r="AD612" s="45" t="b">
        <v>0</v>
      </c>
      <c r="AE612" s="45" t="b">
        <v>0</v>
      </c>
      <c r="AF612" s="45" t="b">
        <v>0</v>
      </c>
      <c r="AG612" s="45"/>
      <c r="AH612" s="45">
        <v>90</v>
      </c>
      <c r="AI612" s="45" t="b">
        <v>0</v>
      </c>
      <c r="AJ612" s="45" t="b">
        <v>0</v>
      </c>
      <c r="AK612" s="45"/>
      <c r="AL612" s="45" t="b">
        <v>0</v>
      </c>
      <c r="AM612" s="45" t="s">
        <v>3222</v>
      </c>
      <c r="AN612" s="45" t="s">
        <v>3222</v>
      </c>
      <c r="AO612" s="45"/>
      <c r="AP612" s="45" t="s">
        <v>3222</v>
      </c>
      <c r="AQ612" s="45" t="b">
        <v>0</v>
      </c>
      <c r="AR612" s="45" t="b">
        <v>0</v>
      </c>
      <c r="AS612" s="45" t="s">
        <v>3226</v>
      </c>
      <c r="AT612" s="45"/>
      <c r="AU612" s="45" t="s">
        <v>3227</v>
      </c>
      <c r="AV612" s="45">
        <v>9.5</v>
      </c>
      <c r="AW612" s="45" t="s">
        <v>76</v>
      </c>
      <c r="AX612" s="45" t="b">
        <v>0</v>
      </c>
      <c r="AY612" s="45" t="s">
        <v>3222</v>
      </c>
      <c r="AZ612" s="45"/>
      <c r="BA612" s="45" t="s">
        <v>2672</v>
      </c>
      <c r="BB612" s="45">
        <v>1</v>
      </c>
      <c r="BC612" s="45" t="s">
        <v>3222</v>
      </c>
      <c r="BD612" s="45" t="s">
        <v>3222</v>
      </c>
      <c r="BE612" s="45">
        <v>9.5</v>
      </c>
      <c r="BF612" s="45">
        <v>12.49</v>
      </c>
      <c r="BG612" s="45"/>
      <c r="BH612" s="45">
        <v>2</v>
      </c>
      <c r="BI612" s="45" t="s">
        <v>330</v>
      </c>
      <c r="BJ612" s="45"/>
      <c r="BK612" s="45" t="s">
        <v>3222</v>
      </c>
      <c r="BL612" s="45" t="s">
        <v>3228</v>
      </c>
      <c r="BM612" s="45" t="s">
        <v>3361</v>
      </c>
      <c r="BN612" s="45">
        <v>49118</v>
      </c>
      <c r="BO612" s="45" t="s">
        <v>3751</v>
      </c>
      <c r="BP612" s="45">
        <v>72</v>
      </c>
      <c r="BQ612" s="45" t="s">
        <v>3752</v>
      </c>
      <c r="BR612" s="45" t="s">
        <v>3232</v>
      </c>
      <c r="BS612" s="45"/>
      <c r="BT612" s="45" t="b">
        <v>0</v>
      </c>
      <c r="BU612" s="45">
        <v>2</v>
      </c>
      <c r="BV612" s="45" t="s">
        <v>3794</v>
      </c>
      <c r="BW612" s="45" t="s">
        <v>3235</v>
      </c>
      <c r="BX612" s="46"/>
      <c r="BY612" s="45"/>
      <c r="BZ612" s="45"/>
      <c r="CA612" s="47">
        <v>46048</v>
      </c>
      <c r="CB612" s="47">
        <v>45262</v>
      </c>
      <c r="CC612" s="45" t="s">
        <v>3336</v>
      </c>
      <c r="CD612" s="45" t="b">
        <v>0</v>
      </c>
      <c r="CE612" s="45" t="b">
        <v>0</v>
      </c>
      <c r="CF612" s="45" t="b">
        <v>0</v>
      </c>
      <c r="CG612" s="45" t="b">
        <v>0</v>
      </c>
      <c r="CH612" s="45"/>
      <c r="CI612" s="45" t="s">
        <v>337</v>
      </c>
      <c r="CJ612" s="45" t="s">
        <v>3237</v>
      </c>
      <c r="CK612" s="45" t="s">
        <v>3237</v>
      </c>
      <c r="CL612" s="45"/>
      <c r="CM612" s="45"/>
      <c r="CN612" s="45"/>
      <c r="CO612" s="45" t="s">
        <v>3222</v>
      </c>
      <c r="CP612" s="45" t="s">
        <v>3238</v>
      </c>
      <c r="CQ612" s="45">
        <v>0</v>
      </c>
      <c r="CR612" s="45">
        <v>0</v>
      </c>
      <c r="CS612" s="45">
        <v>0.59179999999999999</v>
      </c>
      <c r="CT612" s="45"/>
      <c r="CU612" s="45"/>
      <c r="CV612" s="45">
        <v>18</v>
      </c>
      <c r="CW612" s="45">
        <v>0</v>
      </c>
      <c r="CX612" s="45">
        <v>0</v>
      </c>
      <c r="CY612" s="45">
        <v>0</v>
      </c>
      <c r="CZ612" s="45">
        <v>0</v>
      </c>
      <c r="DA612" s="45">
        <v>0</v>
      </c>
      <c r="DB612" s="45">
        <v>0</v>
      </c>
      <c r="DC612" s="45">
        <v>0</v>
      </c>
      <c r="DD612" s="45">
        <v>0</v>
      </c>
      <c r="DE612" s="45">
        <v>0</v>
      </c>
      <c r="DF612" s="45">
        <v>0</v>
      </c>
      <c r="DG612" s="45">
        <v>0</v>
      </c>
      <c r="DH612" s="45">
        <v>0</v>
      </c>
      <c r="DI612" s="45">
        <v>0</v>
      </c>
      <c r="DJ612" s="45">
        <v>0</v>
      </c>
      <c r="DK612" s="45">
        <v>0</v>
      </c>
      <c r="DL612" s="45">
        <v>0</v>
      </c>
      <c r="DM612" s="45"/>
      <c r="DN612" s="13">
        <v>0</v>
      </c>
      <c r="DO612" s="13">
        <v>0</v>
      </c>
      <c r="DP612" s="13"/>
    </row>
    <row r="613" spans="1:120" hidden="1">
      <c r="A613" s="45" t="s">
        <v>16</v>
      </c>
      <c r="B613" s="45" t="s">
        <v>246</v>
      </c>
      <c r="C613" s="45" t="s">
        <v>4950</v>
      </c>
      <c r="D613" s="45"/>
      <c r="E613" s="45">
        <v>47385</v>
      </c>
      <c r="F613" s="45">
        <v>4059779047385</v>
      </c>
      <c r="G613" s="46"/>
      <c r="H613" s="45" t="s">
        <v>436</v>
      </c>
      <c r="I613" s="45" t="s">
        <v>4512</v>
      </c>
      <c r="J613" s="45" t="s">
        <v>3221</v>
      </c>
      <c r="K613" s="45" t="s">
        <v>4954</v>
      </c>
      <c r="L613" s="45" t="s">
        <v>248</v>
      </c>
      <c r="M613" s="45">
        <v>4</v>
      </c>
      <c r="N613" s="45">
        <v>5</v>
      </c>
      <c r="O613" s="45"/>
      <c r="P613" s="45">
        <v>123</v>
      </c>
      <c r="Q613" s="45" t="s">
        <v>3222</v>
      </c>
      <c r="R613" s="45" t="b">
        <v>0</v>
      </c>
      <c r="S613" s="45"/>
      <c r="T613" s="45">
        <v>5</v>
      </c>
      <c r="U613" s="45">
        <v>0</v>
      </c>
      <c r="V613" s="45">
        <v>8</v>
      </c>
      <c r="W613" s="45">
        <v>8</v>
      </c>
      <c r="X613" s="45">
        <v>1</v>
      </c>
      <c r="Y613" s="45" t="s">
        <v>3223</v>
      </c>
      <c r="Z613" s="45" t="s">
        <v>3993</v>
      </c>
      <c r="AA613" s="45">
        <v>1500</v>
      </c>
      <c r="AB613" s="45" t="b">
        <v>0</v>
      </c>
      <c r="AC613" s="45" t="b">
        <v>0</v>
      </c>
      <c r="AD613" s="45" t="b">
        <v>0</v>
      </c>
      <c r="AE613" s="45" t="b">
        <v>0</v>
      </c>
      <c r="AF613" s="45" t="b">
        <v>0</v>
      </c>
      <c r="AG613" s="45"/>
      <c r="AH613" s="45">
        <v>90</v>
      </c>
      <c r="AI613" s="45" t="b">
        <v>0</v>
      </c>
      <c r="AJ613" s="45" t="b">
        <v>0</v>
      </c>
      <c r="AK613" s="45"/>
      <c r="AL613" s="45" t="b">
        <v>0</v>
      </c>
      <c r="AM613" s="45" t="b">
        <v>0</v>
      </c>
      <c r="AN613" s="45" t="b">
        <v>0</v>
      </c>
      <c r="AO613" s="45"/>
      <c r="AP613" s="45" t="b">
        <v>0</v>
      </c>
      <c r="AQ613" s="45" t="b">
        <v>0</v>
      </c>
      <c r="AR613" s="45" t="b">
        <v>0</v>
      </c>
      <c r="AS613" s="45" t="s">
        <v>3226</v>
      </c>
      <c r="AT613" s="45"/>
      <c r="AU613" s="45" t="s">
        <v>3227</v>
      </c>
      <c r="AV613" s="45">
        <v>12.66</v>
      </c>
      <c r="AW613" s="45" t="s">
        <v>76</v>
      </c>
      <c r="AX613" s="45" t="b">
        <v>0</v>
      </c>
      <c r="AY613" s="45" t="s">
        <v>3222</v>
      </c>
      <c r="AZ613" s="45"/>
      <c r="BA613" s="45" t="s">
        <v>2672</v>
      </c>
      <c r="BB613" s="45">
        <v>1</v>
      </c>
      <c r="BC613" s="45" t="s">
        <v>3222</v>
      </c>
      <c r="BD613" s="45" t="s">
        <v>3222</v>
      </c>
      <c r="BE613" s="45">
        <v>12.66</v>
      </c>
      <c r="BF613" s="45"/>
      <c r="BG613" s="45"/>
      <c r="BH613" s="45">
        <v>2</v>
      </c>
      <c r="BI613" s="45" t="s">
        <v>330</v>
      </c>
      <c r="BJ613" s="45"/>
      <c r="BK613" s="45" t="s">
        <v>3222</v>
      </c>
      <c r="BL613" s="45" t="s">
        <v>3228</v>
      </c>
      <c r="BM613" s="45" t="s">
        <v>3361</v>
      </c>
      <c r="BN613" s="45">
        <v>1358784</v>
      </c>
      <c r="BO613" s="45" t="s">
        <v>3751</v>
      </c>
      <c r="BP613" s="45">
        <v>5825</v>
      </c>
      <c r="BQ613" s="45" t="s">
        <v>3752</v>
      </c>
      <c r="BR613" s="45" t="s">
        <v>3232</v>
      </c>
      <c r="BS613" s="45"/>
      <c r="BT613" s="45" t="b">
        <v>0</v>
      </c>
      <c r="BU613" s="45">
        <v>2</v>
      </c>
      <c r="BV613" s="45" t="s">
        <v>4952</v>
      </c>
      <c r="BW613" s="45" t="s">
        <v>3283</v>
      </c>
      <c r="BX613" s="46"/>
      <c r="BY613" s="45"/>
      <c r="BZ613" s="45"/>
      <c r="CA613" s="47">
        <v>46048</v>
      </c>
      <c r="CB613" s="47">
        <v>45262</v>
      </c>
      <c r="CC613" s="45" t="s">
        <v>3336</v>
      </c>
      <c r="CD613" s="45" t="b">
        <v>0</v>
      </c>
      <c r="CE613" s="45" t="b">
        <v>0</v>
      </c>
      <c r="CF613" s="45" t="b">
        <v>0</v>
      </c>
      <c r="CG613" s="45" t="b">
        <v>0</v>
      </c>
      <c r="CH613" s="45"/>
      <c r="CI613" s="45" t="s">
        <v>337</v>
      </c>
      <c r="CJ613" s="45" t="s">
        <v>3370</v>
      </c>
      <c r="CK613" s="45" t="s">
        <v>3371</v>
      </c>
      <c r="CL613" s="45"/>
      <c r="CM613" s="45"/>
      <c r="CN613" s="45"/>
      <c r="CO613" s="45" t="s">
        <v>3222</v>
      </c>
      <c r="CP613" s="45" t="s">
        <v>3238</v>
      </c>
      <c r="CQ613" s="45">
        <v>0</v>
      </c>
      <c r="CR613" s="45">
        <v>0</v>
      </c>
      <c r="CS613" s="45">
        <v>0.47589999999999999</v>
      </c>
      <c r="CT613" s="45"/>
      <c r="CU613" s="45"/>
      <c r="CV613" s="45">
        <v>0</v>
      </c>
      <c r="CW613" s="45">
        <v>0</v>
      </c>
      <c r="CX613" s="45">
        <v>0</v>
      </c>
      <c r="CY613" s="45">
        <v>0</v>
      </c>
      <c r="CZ613" s="45"/>
      <c r="DA613" s="45">
        <v>0</v>
      </c>
      <c r="DB613" s="45">
        <v>0</v>
      </c>
      <c r="DC613" s="45"/>
      <c r="DD613" s="45"/>
      <c r="DE613" s="45">
        <v>0</v>
      </c>
      <c r="DF613" s="45">
        <v>0</v>
      </c>
      <c r="DG613" s="45">
        <v>0</v>
      </c>
      <c r="DH613" s="45"/>
      <c r="DI613" s="45"/>
      <c r="DJ613" s="45"/>
      <c r="DK613" s="45"/>
      <c r="DL613" s="45">
        <v>0</v>
      </c>
      <c r="DM613" s="45"/>
      <c r="DN613" s="13">
        <v>0</v>
      </c>
      <c r="DO613" s="13">
        <v>0</v>
      </c>
      <c r="DP613" s="13"/>
    </row>
    <row r="614" spans="1:120" hidden="1">
      <c r="A614" s="45" t="s">
        <v>16</v>
      </c>
      <c r="B614" s="45" t="s">
        <v>636</v>
      </c>
      <c r="C614" s="45" t="s">
        <v>4955</v>
      </c>
      <c r="D614" s="45"/>
      <c r="E614" s="45">
        <v>43349</v>
      </c>
      <c r="F614" s="45">
        <v>4059779043349</v>
      </c>
      <c r="G614" s="46"/>
      <c r="H614" s="45" t="s">
        <v>333</v>
      </c>
      <c r="I614" s="45" t="s">
        <v>3593</v>
      </c>
      <c r="J614" s="45" t="s">
        <v>3221</v>
      </c>
      <c r="K614" s="45" t="s">
        <v>4956</v>
      </c>
      <c r="L614" s="45" t="s">
        <v>211</v>
      </c>
      <c r="M614" s="45">
        <v>78</v>
      </c>
      <c r="N614" s="45">
        <v>4.4000000000000004</v>
      </c>
      <c r="O614" s="45"/>
      <c r="P614" s="45">
        <v>171</v>
      </c>
      <c r="Q614" s="45" t="s">
        <v>3222</v>
      </c>
      <c r="R614" s="45" t="b">
        <v>0</v>
      </c>
      <c r="S614" s="45"/>
      <c r="T614" s="45">
        <v>5</v>
      </c>
      <c r="U614" s="45">
        <v>0</v>
      </c>
      <c r="V614" s="45">
        <v>3</v>
      </c>
      <c r="W614" s="45">
        <v>3</v>
      </c>
      <c r="X614" s="45">
        <v>1</v>
      </c>
      <c r="Y614" s="45" t="s">
        <v>3223</v>
      </c>
      <c r="Z614" s="45" t="s">
        <v>4957</v>
      </c>
      <c r="AA614" s="45">
        <v>1</v>
      </c>
      <c r="AB614" s="45" t="b">
        <v>0</v>
      </c>
      <c r="AC614" s="45" t="s">
        <v>3222</v>
      </c>
      <c r="AD614" s="45" t="b">
        <v>0</v>
      </c>
      <c r="AE614" s="45" t="b">
        <v>0</v>
      </c>
      <c r="AF614" s="45" t="b">
        <v>0</v>
      </c>
      <c r="AG614" s="45" t="s">
        <v>3596</v>
      </c>
      <c r="AH614" s="45">
        <v>65</v>
      </c>
      <c r="AI614" s="45" t="b">
        <v>0</v>
      </c>
      <c r="AJ614" s="45" t="b">
        <v>0</v>
      </c>
      <c r="AK614" s="45"/>
      <c r="AL614" s="45" t="b">
        <v>0</v>
      </c>
      <c r="AM614" s="45" t="b">
        <v>0</v>
      </c>
      <c r="AN614" s="45" t="s">
        <v>3222</v>
      </c>
      <c r="AO614" s="45"/>
      <c r="AP614" s="45" t="s">
        <v>3222</v>
      </c>
      <c r="AQ614" s="45" t="s">
        <v>3222</v>
      </c>
      <c r="AR614" s="45"/>
      <c r="AS614" s="45" t="s">
        <v>3268</v>
      </c>
      <c r="AT614" s="45"/>
      <c r="AU614" s="45" t="s">
        <v>3227</v>
      </c>
      <c r="AV614" s="45">
        <v>28.76</v>
      </c>
      <c r="AW614" s="45" t="s">
        <v>137</v>
      </c>
      <c r="AX614" s="45" t="b">
        <v>0</v>
      </c>
      <c r="AY614" s="45" t="s">
        <v>3222</v>
      </c>
      <c r="AZ614" s="45"/>
      <c r="BA614" s="45" t="s">
        <v>1824</v>
      </c>
      <c r="BB614" s="45">
        <v>1</v>
      </c>
      <c r="BC614" s="45" t="b">
        <v>0</v>
      </c>
      <c r="BD614" s="45" t="b">
        <v>0</v>
      </c>
      <c r="BE614" s="45">
        <v>24.99</v>
      </c>
      <c r="BF614" s="45"/>
      <c r="BG614" s="45"/>
      <c r="BH614" s="45">
        <v>2</v>
      </c>
      <c r="BI614" s="45" t="s">
        <v>330</v>
      </c>
      <c r="BJ614" s="45"/>
      <c r="BK614" s="45" t="s">
        <v>3222</v>
      </c>
      <c r="BL614" s="45" t="s">
        <v>3228</v>
      </c>
      <c r="BM614" s="45" t="s">
        <v>3243</v>
      </c>
      <c r="BN614" s="45">
        <v>206159</v>
      </c>
      <c r="BO614" s="45" t="s">
        <v>3604</v>
      </c>
      <c r="BP614" s="45">
        <v>1146</v>
      </c>
      <c r="BQ614" s="45" t="s">
        <v>3605</v>
      </c>
      <c r="BR614" s="45" t="s">
        <v>3256</v>
      </c>
      <c r="BS614" s="45" t="s">
        <v>3292</v>
      </c>
      <c r="BT614" s="45" t="b">
        <v>0</v>
      </c>
      <c r="BU614" s="45">
        <v>1</v>
      </c>
      <c r="BV614" s="45" t="s">
        <v>4958</v>
      </c>
      <c r="BW614" s="45" t="s">
        <v>3283</v>
      </c>
      <c r="BX614" s="46"/>
      <c r="BY614" s="45"/>
      <c r="BZ614" s="45"/>
      <c r="CA614" s="47">
        <v>46048</v>
      </c>
      <c r="CB614" s="47">
        <v>45075</v>
      </c>
      <c r="CC614" s="45" t="s">
        <v>3568</v>
      </c>
      <c r="CD614" s="45" t="b">
        <v>0</v>
      </c>
      <c r="CE614" s="45" t="b">
        <v>0</v>
      </c>
      <c r="CF614" s="45" t="b">
        <v>0</v>
      </c>
      <c r="CG614" s="45" t="b">
        <v>0</v>
      </c>
      <c r="CH614" s="45"/>
      <c r="CI614" s="45" t="s">
        <v>337</v>
      </c>
      <c r="CJ614" s="45" t="s">
        <v>3237</v>
      </c>
      <c r="CK614" s="45" t="s">
        <v>3237</v>
      </c>
      <c r="CL614" s="45"/>
      <c r="CM614" s="45"/>
      <c r="CN614" s="45"/>
      <c r="CO614" s="45" t="b">
        <v>0</v>
      </c>
      <c r="CP614" s="45" t="s">
        <v>3238</v>
      </c>
      <c r="CQ614" s="45">
        <v>0</v>
      </c>
      <c r="CR614" s="45">
        <v>0</v>
      </c>
      <c r="CS614" s="45">
        <v>0.6119</v>
      </c>
      <c r="CT614" s="45"/>
      <c r="CU614" s="45"/>
      <c r="CV614" s="45">
        <v>0</v>
      </c>
      <c r="CW614" s="45">
        <v>427</v>
      </c>
      <c r="CX614" s="45">
        <v>4402.37</v>
      </c>
      <c r="CY614" s="45">
        <v>0</v>
      </c>
      <c r="CZ614" s="45">
        <v>0</v>
      </c>
      <c r="DA614" s="45">
        <v>0</v>
      </c>
      <c r="DB614" s="45">
        <v>0</v>
      </c>
      <c r="DC614" s="45">
        <v>202</v>
      </c>
      <c r="DD614" s="45">
        <v>2227.86</v>
      </c>
      <c r="DE614" s="45">
        <v>0</v>
      </c>
      <c r="DF614" s="45">
        <v>0</v>
      </c>
      <c r="DG614" s="45">
        <v>0</v>
      </c>
      <c r="DH614" s="45">
        <v>0</v>
      </c>
      <c r="DI614" s="45">
        <v>0</v>
      </c>
      <c r="DJ614" s="45">
        <v>0</v>
      </c>
      <c r="DK614" s="45">
        <v>0</v>
      </c>
      <c r="DL614" s="45">
        <v>0</v>
      </c>
      <c r="DM614" s="45">
        <v>1</v>
      </c>
      <c r="DN614" s="13">
        <v>0</v>
      </c>
      <c r="DO614" s="13">
        <v>0</v>
      </c>
      <c r="DP614" s="13"/>
    </row>
    <row r="615" spans="1:120" hidden="1">
      <c r="A615" s="45" t="s">
        <v>16</v>
      </c>
      <c r="B615" s="45" t="s">
        <v>2600</v>
      </c>
      <c r="C615" s="45" t="s">
        <v>4717</v>
      </c>
      <c r="D615" s="45"/>
      <c r="E615" s="45">
        <v>42458</v>
      </c>
      <c r="F615" s="45">
        <v>4059779042458</v>
      </c>
      <c r="G615" s="46"/>
      <c r="H615" s="45" t="s">
        <v>337</v>
      </c>
      <c r="I615" s="45" t="s">
        <v>3276</v>
      </c>
      <c r="J615" s="45" t="s">
        <v>3221</v>
      </c>
      <c r="K615" s="45" t="s">
        <v>4959</v>
      </c>
      <c r="L615" s="45" t="s">
        <v>839</v>
      </c>
      <c r="M615" s="45">
        <v>917</v>
      </c>
      <c r="N615" s="45">
        <v>4.0999999999999996</v>
      </c>
      <c r="O615" s="45">
        <v>4.5</v>
      </c>
      <c r="P615" s="45">
        <v>145</v>
      </c>
      <c r="Q615" s="45" t="s">
        <v>3222</v>
      </c>
      <c r="R615" s="45" t="b">
        <v>0</v>
      </c>
      <c r="S615" s="45"/>
      <c r="T615" s="45">
        <v>5</v>
      </c>
      <c r="U615" s="45">
        <v>0</v>
      </c>
      <c r="V615" s="45">
        <v>10</v>
      </c>
      <c r="W615" s="45">
        <v>10</v>
      </c>
      <c r="X615" s="45">
        <v>1</v>
      </c>
      <c r="Y615" s="45" t="s">
        <v>3223</v>
      </c>
      <c r="Z615" s="45" t="s">
        <v>4960</v>
      </c>
      <c r="AA615" s="45">
        <v>0</v>
      </c>
      <c r="AB615" s="45" t="b">
        <v>0</v>
      </c>
      <c r="AC615" s="45" t="s">
        <v>3222</v>
      </c>
      <c r="AD615" s="45" t="b">
        <v>0</v>
      </c>
      <c r="AE615" s="45" t="b">
        <v>0</v>
      </c>
      <c r="AF615" s="45" t="b">
        <v>0</v>
      </c>
      <c r="AG615" s="45" t="s">
        <v>3279</v>
      </c>
      <c r="AH615" s="45">
        <v>70</v>
      </c>
      <c r="AI615" s="45" t="b">
        <v>0</v>
      </c>
      <c r="AJ615" s="45" t="b">
        <v>0</v>
      </c>
      <c r="AK615" s="45"/>
      <c r="AL615" s="45" t="b">
        <v>0</v>
      </c>
      <c r="AM615" s="45" t="s">
        <v>3222</v>
      </c>
      <c r="AN615" s="45" t="s">
        <v>3222</v>
      </c>
      <c r="AO615" s="45"/>
      <c r="AP615" s="45" t="s">
        <v>3222</v>
      </c>
      <c r="AQ615" s="45" t="s">
        <v>3222</v>
      </c>
      <c r="AR615" s="45" t="s">
        <v>3222</v>
      </c>
      <c r="AS615" s="45" t="s">
        <v>3297</v>
      </c>
      <c r="AT615" s="45"/>
      <c r="AU615" s="45" t="s">
        <v>3227</v>
      </c>
      <c r="AV615" s="45">
        <v>24.99</v>
      </c>
      <c r="AW615" s="45"/>
      <c r="AX615" s="45" t="b">
        <v>0</v>
      </c>
      <c r="AY615" s="45" t="b">
        <v>0</v>
      </c>
      <c r="AZ615" s="45"/>
      <c r="BA615" s="45"/>
      <c r="BB615" s="45">
        <v>0</v>
      </c>
      <c r="BC615" s="45" t="b">
        <v>0</v>
      </c>
      <c r="BD615" s="45" t="b">
        <v>0</v>
      </c>
      <c r="BE615" s="45">
        <v>24.99</v>
      </c>
      <c r="BF615" s="45"/>
      <c r="BG615" s="45"/>
      <c r="BH615" s="45">
        <v>0</v>
      </c>
      <c r="BI615" s="45" t="s">
        <v>339</v>
      </c>
      <c r="BJ615" s="45"/>
      <c r="BK615" s="45" t="b">
        <v>0</v>
      </c>
      <c r="BL615" s="45" t="s">
        <v>3228</v>
      </c>
      <c r="BM615" s="45" t="s">
        <v>3243</v>
      </c>
      <c r="BN615" s="45">
        <v>113873</v>
      </c>
      <c r="BO615" s="45" t="s">
        <v>3394</v>
      </c>
      <c r="BP615" s="45">
        <v>246</v>
      </c>
      <c r="BQ615" s="45" t="s">
        <v>4961</v>
      </c>
      <c r="BR615" s="45" t="s">
        <v>3256</v>
      </c>
      <c r="BS615" s="45" t="s">
        <v>3233</v>
      </c>
      <c r="BT615" s="45" t="b">
        <v>0</v>
      </c>
      <c r="BU615" s="45">
        <v>4</v>
      </c>
      <c r="BV615" s="45" t="s">
        <v>4720</v>
      </c>
      <c r="BW615" s="45" t="s">
        <v>3235</v>
      </c>
      <c r="BX615" s="46"/>
      <c r="BY615" s="45"/>
      <c r="BZ615" s="45"/>
      <c r="CA615" s="47">
        <v>46048</v>
      </c>
      <c r="CB615" s="47">
        <v>45035</v>
      </c>
      <c r="CC615" s="45" t="s">
        <v>3397</v>
      </c>
      <c r="CD615" s="45" t="b">
        <v>0</v>
      </c>
      <c r="CE615" s="45" t="b">
        <v>0</v>
      </c>
      <c r="CF615" s="45" t="b">
        <v>0</v>
      </c>
      <c r="CG615" s="45" t="b">
        <v>0</v>
      </c>
      <c r="CH615" s="45"/>
      <c r="CI615" s="45" t="s">
        <v>839</v>
      </c>
      <c r="CJ615" s="45" t="s">
        <v>3371</v>
      </c>
      <c r="CK615" s="45" t="s">
        <v>3371</v>
      </c>
      <c r="CL615" s="45"/>
      <c r="CM615" s="45"/>
      <c r="CN615" s="45"/>
      <c r="CO615" s="45" t="b">
        <v>0</v>
      </c>
      <c r="CP615" s="45" t="s">
        <v>3238</v>
      </c>
      <c r="CQ615" s="45">
        <v>0</v>
      </c>
      <c r="CR615" s="45">
        <v>0</v>
      </c>
      <c r="CS615" s="45">
        <v>0.63990000000000002</v>
      </c>
      <c r="CT615" s="45"/>
      <c r="CU615" s="45"/>
      <c r="CV615" s="45">
        <v>0</v>
      </c>
      <c r="CW615" s="45">
        <v>1</v>
      </c>
      <c r="CX615" s="45">
        <v>10.99</v>
      </c>
      <c r="CY615" s="45">
        <v>0</v>
      </c>
      <c r="CZ615" s="45">
        <v>0</v>
      </c>
      <c r="DA615" s="45">
        <v>0</v>
      </c>
      <c r="DB615" s="45">
        <v>0</v>
      </c>
      <c r="DC615" s="45">
        <v>0</v>
      </c>
      <c r="DD615" s="45">
        <v>0</v>
      </c>
      <c r="DE615" s="45">
        <v>10.99</v>
      </c>
      <c r="DF615" s="45">
        <v>1</v>
      </c>
      <c r="DG615" s="45">
        <v>0</v>
      </c>
      <c r="DH615" s="45">
        <v>0</v>
      </c>
      <c r="DI615" s="45">
        <v>0</v>
      </c>
      <c r="DJ615" s="45">
        <v>0</v>
      </c>
      <c r="DK615" s="45">
        <v>0</v>
      </c>
      <c r="DL615" s="45">
        <v>0</v>
      </c>
      <c r="DM615" s="45"/>
      <c r="DN615" s="13">
        <v>0</v>
      </c>
      <c r="DO615" s="13">
        <v>0</v>
      </c>
      <c r="DP615" s="13"/>
    </row>
    <row r="616" spans="1:120" hidden="1">
      <c r="A616" s="45" t="s">
        <v>16</v>
      </c>
      <c r="B616" s="45" t="s">
        <v>161</v>
      </c>
      <c r="C616" s="45" t="s">
        <v>4962</v>
      </c>
      <c r="D616" s="45"/>
      <c r="E616" s="45">
        <v>42137</v>
      </c>
      <c r="F616" s="45">
        <v>4059779042137</v>
      </c>
      <c r="G616" s="46"/>
      <c r="H616" s="45" t="s">
        <v>333</v>
      </c>
      <c r="I616" s="45" t="s">
        <v>3593</v>
      </c>
      <c r="J616" s="45" t="s">
        <v>3221</v>
      </c>
      <c r="K616" s="45" t="s">
        <v>4963</v>
      </c>
      <c r="L616" s="45" t="s">
        <v>211</v>
      </c>
      <c r="M616" s="45">
        <v>11</v>
      </c>
      <c r="N616" s="45">
        <v>3.9</v>
      </c>
      <c r="O616" s="45"/>
      <c r="P616" s="45">
        <v>133</v>
      </c>
      <c r="Q616" s="45" t="s">
        <v>3222</v>
      </c>
      <c r="R616" s="45" t="b">
        <v>0</v>
      </c>
      <c r="S616" s="45"/>
      <c r="T616" s="45">
        <v>5</v>
      </c>
      <c r="U616" s="45">
        <v>0</v>
      </c>
      <c r="V616" s="45">
        <v>11</v>
      </c>
      <c r="W616" s="45">
        <v>11</v>
      </c>
      <c r="X616" s="45">
        <v>1</v>
      </c>
      <c r="Y616" s="45" t="s">
        <v>3223</v>
      </c>
      <c r="Z616" s="45" t="s">
        <v>4964</v>
      </c>
      <c r="AA616" s="45">
        <v>1</v>
      </c>
      <c r="AB616" s="45" t="b">
        <v>0</v>
      </c>
      <c r="AC616" s="45" t="s">
        <v>3222</v>
      </c>
      <c r="AD616" s="45" t="b">
        <v>0</v>
      </c>
      <c r="AE616" s="45" t="b">
        <v>0</v>
      </c>
      <c r="AF616" s="45" t="b">
        <v>0</v>
      </c>
      <c r="AG616" s="45" t="s">
        <v>3596</v>
      </c>
      <c r="AH616" s="45">
        <v>65</v>
      </c>
      <c r="AI616" s="45" t="b">
        <v>0</v>
      </c>
      <c r="AJ616" s="45" t="b">
        <v>0</v>
      </c>
      <c r="AK616" s="45"/>
      <c r="AL616" s="45" t="b">
        <v>0</v>
      </c>
      <c r="AM616" s="45" t="b">
        <v>0</v>
      </c>
      <c r="AN616" s="45" t="s">
        <v>3222</v>
      </c>
      <c r="AO616" s="45"/>
      <c r="AP616" s="45" t="s">
        <v>3222</v>
      </c>
      <c r="AQ616" s="45" t="s">
        <v>3222</v>
      </c>
      <c r="AR616" s="45"/>
      <c r="AS616" s="45" t="s">
        <v>3297</v>
      </c>
      <c r="AT616" s="45"/>
      <c r="AU616" s="45" t="s">
        <v>3227</v>
      </c>
      <c r="AV616" s="45">
        <v>7.32</v>
      </c>
      <c r="AW616" s="45" t="s">
        <v>76</v>
      </c>
      <c r="AX616" s="45" t="b">
        <v>0</v>
      </c>
      <c r="AY616" s="45" t="s">
        <v>3222</v>
      </c>
      <c r="AZ616" s="45"/>
      <c r="BA616" s="45" t="s">
        <v>2366</v>
      </c>
      <c r="BB616" s="45">
        <v>1</v>
      </c>
      <c r="BC616" s="45" t="s">
        <v>3222</v>
      </c>
      <c r="BD616" s="45" t="s">
        <v>3222</v>
      </c>
      <c r="BE616" s="45">
        <v>7.32</v>
      </c>
      <c r="BF616" s="45"/>
      <c r="BG616" s="45"/>
      <c r="BH616" s="45">
        <v>5</v>
      </c>
      <c r="BI616" s="45" t="s">
        <v>330</v>
      </c>
      <c r="BJ616" s="45"/>
      <c r="BK616" s="45" t="s">
        <v>3222</v>
      </c>
      <c r="BL616" s="45" t="s">
        <v>3228</v>
      </c>
      <c r="BM616" s="45" t="s">
        <v>3243</v>
      </c>
      <c r="BN616" s="45">
        <v>533676</v>
      </c>
      <c r="BO616" s="45" t="s">
        <v>4965</v>
      </c>
      <c r="BP616" s="45">
        <v>569</v>
      </c>
      <c r="BQ616" s="45" t="s">
        <v>4966</v>
      </c>
      <c r="BR616" s="45" t="s">
        <v>3256</v>
      </c>
      <c r="BS616" s="45" t="s">
        <v>3292</v>
      </c>
      <c r="BT616" s="45" t="b">
        <v>0</v>
      </c>
      <c r="BU616" s="45">
        <v>1</v>
      </c>
      <c r="BV616" s="45" t="s">
        <v>4967</v>
      </c>
      <c r="BW616" s="45" t="s">
        <v>3235</v>
      </c>
      <c r="BX616" s="46"/>
      <c r="BY616" s="45"/>
      <c r="BZ616" s="45"/>
      <c r="CA616" s="47">
        <v>46048</v>
      </c>
      <c r="CB616" s="47">
        <v>45036</v>
      </c>
      <c r="CC616" s="45" t="s">
        <v>3568</v>
      </c>
      <c r="CD616" s="45" t="b">
        <v>0</v>
      </c>
      <c r="CE616" s="45" t="b">
        <v>0</v>
      </c>
      <c r="CF616" s="45" t="b">
        <v>0</v>
      </c>
      <c r="CG616" s="45" t="b">
        <v>0</v>
      </c>
      <c r="CH616" s="45"/>
      <c r="CI616" s="45" t="s">
        <v>337</v>
      </c>
      <c r="CJ616" s="45" t="s">
        <v>3237</v>
      </c>
      <c r="CK616" s="45" t="s">
        <v>3237</v>
      </c>
      <c r="CL616" s="45"/>
      <c r="CM616" s="45"/>
      <c r="CN616" s="45"/>
      <c r="CO616" s="45" t="s">
        <v>3222</v>
      </c>
      <c r="CP616" s="45" t="s">
        <v>3238</v>
      </c>
      <c r="CQ616" s="45">
        <v>0</v>
      </c>
      <c r="CR616" s="45">
        <v>0</v>
      </c>
      <c r="CS616" s="45">
        <v>0.4788</v>
      </c>
      <c r="CT616" s="45"/>
      <c r="CU616" s="45"/>
      <c r="CV616" s="45">
        <v>4</v>
      </c>
      <c r="CW616" s="45">
        <v>1</v>
      </c>
      <c r="CX616" s="45">
        <v>4.3899999999999997</v>
      </c>
      <c r="CY616" s="45">
        <v>0</v>
      </c>
      <c r="CZ616" s="45">
        <v>0</v>
      </c>
      <c r="DA616" s="45">
        <v>0</v>
      </c>
      <c r="DB616" s="45">
        <v>0</v>
      </c>
      <c r="DC616" s="45">
        <v>0</v>
      </c>
      <c r="DD616" s="45">
        <v>0</v>
      </c>
      <c r="DE616" s="45">
        <v>0</v>
      </c>
      <c r="DF616" s="45">
        <v>0</v>
      </c>
      <c r="DG616" s="45">
        <v>0</v>
      </c>
      <c r="DH616" s="45">
        <v>0</v>
      </c>
      <c r="DI616" s="45">
        <v>0</v>
      </c>
      <c r="DJ616" s="45">
        <v>0</v>
      </c>
      <c r="DK616" s="45">
        <v>0</v>
      </c>
      <c r="DL616" s="45">
        <v>0</v>
      </c>
      <c r="DM616" s="45"/>
      <c r="DN616" s="13"/>
      <c r="DO616" s="13">
        <v>0</v>
      </c>
      <c r="DP616" s="13"/>
    </row>
    <row r="617" spans="1:120" hidden="1">
      <c r="A617" s="45" t="s">
        <v>16</v>
      </c>
      <c r="B617" s="45" t="s">
        <v>114</v>
      </c>
      <c r="C617" s="45" t="s">
        <v>4968</v>
      </c>
      <c r="D617" s="45"/>
      <c r="E617" s="45">
        <v>47088</v>
      </c>
      <c r="F617" s="45">
        <v>4059779047088</v>
      </c>
      <c r="G617" s="46"/>
      <c r="H617" s="45" t="s">
        <v>195</v>
      </c>
      <c r="I617" s="45" t="s">
        <v>3220</v>
      </c>
      <c r="J617" s="45" t="s">
        <v>3221</v>
      </c>
      <c r="K617" s="45" t="s">
        <v>115</v>
      </c>
      <c r="L617" s="45" t="s">
        <v>195</v>
      </c>
      <c r="M617" s="45">
        <v>152</v>
      </c>
      <c r="N617" s="45">
        <v>4.3</v>
      </c>
      <c r="O617" s="45">
        <v>5</v>
      </c>
      <c r="P617" s="45">
        <v>148</v>
      </c>
      <c r="Q617" s="45" t="s">
        <v>3222</v>
      </c>
      <c r="R617" s="45" t="b">
        <v>0</v>
      </c>
      <c r="S617" s="45"/>
      <c r="T617" s="45">
        <v>5</v>
      </c>
      <c r="U617" s="45">
        <v>1603</v>
      </c>
      <c r="V617" s="45">
        <v>8</v>
      </c>
      <c r="W617" s="45">
        <v>8</v>
      </c>
      <c r="X617" s="45">
        <v>1</v>
      </c>
      <c r="Y617" s="45" t="s">
        <v>3223</v>
      </c>
      <c r="Z617" s="45" t="s">
        <v>4969</v>
      </c>
      <c r="AA617" s="45">
        <v>0</v>
      </c>
      <c r="AB617" s="45" t="b">
        <v>0</v>
      </c>
      <c r="AC617" s="45" t="b">
        <v>0</v>
      </c>
      <c r="AD617" s="45" t="b">
        <v>0</v>
      </c>
      <c r="AE617" s="45" t="b">
        <v>0</v>
      </c>
      <c r="AF617" s="45" t="b">
        <v>0</v>
      </c>
      <c r="AG617" s="45" t="s">
        <v>3225</v>
      </c>
      <c r="AH617" s="45">
        <v>90</v>
      </c>
      <c r="AI617" s="45" t="b">
        <v>0</v>
      </c>
      <c r="AJ617" s="45" t="b">
        <v>0</v>
      </c>
      <c r="AK617" s="45"/>
      <c r="AL617" s="45" t="b">
        <v>0</v>
      </c>
      <c r="AM617" s="45" t="s">
        <v>3222</v>
      </c>
      <c r="AN617" s="45" t="s">
        <v>3222</v>
      </c>
      <c r="AO617" s="45" t="b">
        <v>0</v>
      </c>
      <c r="AP617" s="45" t="s">
        <v>3222</v>
      </c>
      <c r="AQ617" s="45" t="s">
        <v>3222</v>
      </c>
      <c r="AR617" s="45" t="s">
        <v>3222</v>
      </c>
      <c r="AS617" s="45" t="s">
        <v>3226</v>
      </c>
      <c r="AT617" s="45"/>
      <c r="AU617" s="45" t="s">
        <v>3227</v>
      </c>
      <c r="AV617" s="45">
        <v>4.99</v>
      </c>
      <c r="AW617" s="45"/>
      <c r="AX617" s="45" t="b">
        <v>0</v>
      </c>
      <c r="AY617" s="45" t="b">
        <v>0</v>
      </c>
      <c r="AZ617" s="45"/>
      <c r="BA617" s="45"/>
      <c r="BB617" s="45">
        <v>0</v>
      </c>
      <c r="BC617" s="45" t="b">
        <v>0</v>
      </c>
      <c r="BD617" s="45" t="b">
        <v>0</v>
      </c>
      <c r="BE617" s="45">
        <v>4.99</v>
      </c>
      <c r="BF617" s="45"/>
      <c r="BG617" s="45"/>
      <c r="BH617" s="45">
        <v>0</v>
      </c>
      <c r="BI617" s="45" t="s">
        <v>339</v>
      </c>
      <c r="BJ617" s="45"/>
      <c r="BK617" s="45" t="b">
        <v>0</v>
      </c>
      <c r="BL617" s="45" t="s">
        <v>3228</v>
      </c>
      <c r="BM617" s="45" t="s">
        <v>3243</v>
      </c>
      <c r="BN617" s="45">
        <v>114217</v>
      </c>
      <c r="BO617" s="45" t="s">
        <v>3244</v>
      </c>
      <c r="BP617" s="45">
        <v>711</v>
      </c>
      <c r="BQ617" s="45" t="s">
        <v>3245</v>
      </c>
      <c r="BR617" s="45" t="s">
        <v>3256</v>
      </c>
      <c r="BS617" s="45" t="s">
        <v>3292</v>
      </c>
      <c r="BT617" s="45" t="b">
        <v>0</v>
      </c>
      <c r="BU617" s="45">
        <v>2</v>
      </c>
      <c r="BV617" s="45" t="s">
        <v>4970</v>
      </c>
      <c r="BW617" s="45" t="s">
        <v>3258</v>
      </c>
      <c r="BX617" s="45"/>
      <c r="BY617" s="45"/>
      <c r="BZ617" s="45"/>
      <c r="CA617" s="47">
        <v>46048</v>
      </c>
      <c r="CB617" s="47">
        <v>45035</v>
      </c>
      <c r="CC617" s="45" t="s">
        <v>3236</v>
      </c>
      <c r="CD617" s="45" t="b">
        <v>0</v>
      </c>
      <c r="CE617" s="45" t="b">
        <v>0</v>
      </c>
      <c r="CF617" s="45" t="b">
        <v>0</v>
      </c>
      <c r="CG617" s="45" t="b">
        <v>0</v>
      </c>
      <c r="CH617" s="45"/>
      <c r="CI617" s="45" t="s">
        <v>337</v>
      </c>
      <c r="CJ617" s="45" t="s">
        <v>3371</v>
      </c>
      <c r="CK617" s="45" t="s">
        <v>3371</v>
      </c>
      <c r="CL617" s="45"/>
      <c r="CM617" s="45">
        <v>21.36</v>
      </c>
      <c r="CN617" s="45"/>
      <c r="CO617" s="45" t="b">
        <v>0</v>
      </c>
      <c r="CP617" s="45" t="s">
        <v>3238</v>
      </c>
      <c r="CQ617" s="45">
        <v>0</v>
      </c>
      <c r="CR617" s="45">
        <v>0</v>
      </c>
      <c r="CS617" s="45">
        <v>0.46450000000000002</v>
      </c>
      <c r="CT617" s="45"/>
      <c r="CU617" s="45"/>
      <c r="CV617" s="45">
        <v>0</v>
      </c>
      <c r="CW617" s="45">
        <v>1</v>
      </c>
      <c r="CX617" s="45">
        <v>2.19</v>
      </c>
      <c r="CY617" s="45">
        <v>0</v>
      </c>
      <c r="CZ617" s="45">
        <v>0</v>
      </c>
      <c r="DA617" s="45">
        <v>0</v>
      </c>
      <c r="DB617" s="45">
        <v>0</v>
      </c>
      <c r="DC617" s="45">
        <v>0</v>
      </c>
      <c r="DD617" s="45">
        <v>0</v>
      </c>
      <c r="DE617" s="45">
        <v>2.19</v>
      </c>
      <c r="DF617" s="45">
        <v>1</v>
      </c>
      <c r="DG617" s="45">
        <v>0</v>
      </c>
      <c r="DH617" s="45">
        <v>0</v>
      </c>
      <c r="DI617" s="45">
        <v>0</v>
      </c>
      <c r="DJ617" s="45">
        <v>0</v>
      </c>
      <c r="DK617" s="45">
        <v>0</v>
      </c>
      <c r="DL617" s="45">
        <v>0</v>
      </c>
      <c r="DM617" s="45"/>
      <c r="DN617" s="13">
        <v>0</v>
      </c>
      <c r="DO617" s="13">
        <v>20</v>
      </c>
      <c r="DP617" s="13"/>
    </row>
    <row r="618" spans="1:120" hidden="1">
      <c r="A618" s="45" t="s">
        <v>16</v>
      </c>
      <c r="B618" s="45" t="s">
        <v>1746</v>
      </c>
      <c r="C618" s="46"/>
      <c r="D618" s="45"/>
      <c r="E618" s="45">
        <v>44339</v>
      </c>
      <c r="F618" s="45">
        <v>4059779044339</v>
      </c>
      <c r="G618" s="46"/>
      <c r="H618" s="45" t="s">
        <v>1748</v>
      </c>
      <c r="I618" s="45" t="s">
        <v>4971</v>
      </c>
      <c r="J618" s="45" t="s">
        <v>3221</v>
      </c>
      <c r="K618" s="45" t="s">
        <v>4972</v>
      </c>
      <c r="L618" s="45" t="s">
        <v>1096</v>
      </c>
      <c r="M618" s="45">
        <v>81</v>
      </c>
      <c r="N618" s="45">
        <v>3.7</v>
      </c>
      <c r="O618" s="45">
        <v>1</v>
      </c>
      <c r="P618" s="45">
        <v>159</v>
      </c>
      <c r="Q618" s="45" t="b">
        <v>0</v>
      </c>
      <c r="R618" s="45" t="b">
        <v>0</v>
      </c>
      <c r="S618" s="45"/>
      <c r="T618" s="45">
        <v>5</v>
      </c>
      <c r="U618" s="45">
        <v>0</v>
      </c>
      <c r="V618" s="45">
        <v>11</v>
      </c>
      <c r="W618" s="45">
        <v>11</v>
      </c>
      <c r="X618" s="45">
        <v>1</v>
      </c>
      <c r="Y618" s="45" t="s">
        <v>3223</v>
      </c>
      <c r="Z618" s="45"/>
      <c r="AA618" s="45">
        <v>0</v>
      </c>
      <c r="AB618" s="45" t="b">
        <v>0</v>
      </c>
      <c r="AC618" s="45" t="b">
        <v>0</v>
      </c>
      <c r="AD618" s="45" t="b">
        <v>0</v>
      </c>
      <c r="AE618" s="45" t="b">
        <v>0</v>
      </c>
      <c r="AF618" s="45" t="b">
        <v>0</v>
      </c>
      <c r="AG618" s="45"/>
      <c r="AH618" s="45">
        <v>55</v>
      </c>
      <c r="AI618" s="45" t="b">
        <v>0</v>
      </c>
      <c r="AJ618" s="45" t="b">
        <v>0</v>
      </c>
      <c r="AK618" s="45"/>
      <c r="AL618" s="45" t="b">
        <v>0</v>
      </c>
      <c r="AM618" s="45"/>
      <c r="AN618" s="45"/>
      <c r="AO618" s="45"/>
      <c r="AP618" s="45"/>
      <c r="AQ618" s="45"/>
      <c r="AR618" s="45"/>
      <c r="AS618" s="45"/>
      <c r="AT618" s="45"/>
      <c r="AU618" s="45" t="s">
        <v>3251</v>
      </c>
      <c r="AV618" s="45">
        <v>17.329999999999998</v>
      </c>
      <c r="AW618" s="45" t="s">
        <v>76</v>
      </c>
      <c r="AX618" s="45" t="b">
        <v>0</v>
      </c>
      <c r="AY618" s="45" t="s">
        <v>3222</v>
      </c>
      <c r="AZ618" s="45"/>
      <c r="BA618" s="45" t="s">
        <v>4973</v>
      </c>
      <c r="BB618" s="45">
        <v>1</v>
      </c>
      <c r="BC618" s="45" t="s">
        <v>3222</v>
      </c>
      <c r="BD618" s="45" t="s">
        <v>3222</v>
      </c>
      <c r="BE618" s="45">
        <v>17.329999999999998</v>
      </c>
      <c r="BF618" s="45"/>
      <c r="BG618" s="45"/>
      <c r="BH618" s="45">
        <v>1</v>
      </c>
      <c r="BI618" s="45" t="s">
        <v>330</v>
      </c>
      <c r="BJ618" s="45"/>
      <c r="BK618" s="45" t="s">
        <v>3222</v>
      </c>
      <c r="BL618" s="45" t="s">
        <v>3228</v>
      </c>
      <c r="BM618" s="45" t="s">
        <v>3243</v>
      </c>
      <c r="BN618" s="45">
        <v>264606</v>
      </c>
      <c r="BO618" s="45" t="s">
        <v>4633</v>
      </c>
      <c r="BP618" s="45">
        <v>10899</v>
      </c>
      <c r="BQ618" s="45" t="s">
        <v>4634</v>
      </c>
      <c r="BR618" s="45" t="s">
        <v>3232</v>
      </c>
      <c r="BS618" s="45"/>
      <c r="BT618" s="45" t="b">
        <v>0</v>
      </c>
      <c r="BU618" s="45">
        <v>1</v>
      </c>
      <c r="BV618" s="45" t="s">
        <v>3307</v>
      </c>
      <c r="BW618" s="45"/>
      <c r="BX618" s="45"/>
      <c r="BY618" s="45"/>
      <c r="BZ618" s="45"/>
      <c r="CA618" s="47">
        <v>46048</v>
      </c>
      <c r="CB618" s="47">
        <v>45077</v>
      </c>
      <c r="CC618" s="45" t="s">
        <v>4974</v>
      </c>
      <c r="CD618" s="45" t="b">
        <v>0</v>
      </c>
      <c r="CE618" s="45" t="b">
        <v>0</v>
      </c>
      <c r="CF618" s="45" t="b">
        <v>0</v>
      </c>
      <c r="CG618" s="45" t="b">
        <v>0</v>
      </c>
      <c r="CH618" s="45"/>
      <c r="CI618" s="45" t="s">
        <v>882</v>
      </c>
      <c r="CJ618" s="45" t="s">
        <v>3370</v>
      </c>
      <c r="CK618" s="45" t="s">
        <v>3371</v>
      </c>
      <c r="CL618" s="45"/>
      <c r="CM618" s="45"/>
      <c r="CN618" s="45"/>
      <c r="CO618" s="45" t="b">
        <v>0</v>
      </c>
      <c r="CP618" s="45" t="s">
        <v>3238</v>
      </c>
      <c r="CQ618" s="45">
        <v>0</v>
      </c>
      <c r="CR618" s="45">
        <v>0</v>
      </c>
      <c r="CS618" s="45"/>
      <c r="CT618" s="45"/>
      <c r="CU618" s="45"/>
      <c r="CV618" s="45">
        <v>0</v>
      </c>
      <c r="CW618" s="45"/>
      <c r="CX618" s="45"/>
      <c r="CY618" s="45">
        <v>0</v>
      </c>
      <c r="CZ618" s="45"/>
      <c r="DA618" s="45"/>
      <c r="DB618" s="45"/>
      <c r="DC618" s="45"/>
      <c r="DD618" s="45"/>
      <c r="DE618" s="45"/>
      <c r="DF618" s="45"/>
      <c r="DG618" s="45"/>
      <c r="DH618" s="45"/>
      <c r="DI618" s="45"/>
      <c r="DJ618" s="45"/>
      <c r="DK618" s="45"/>
      <c r="DL618" s="45"/>
      <c r="DM618" s="45"/>
      <c r="DN618" s="13"/>
      <c r="DO618" s="13">
        <v>0</v>
      </c>
      <c r="DP618" s="13"/>
    </row>
    <row r="619" spans="1:120" hidden="1">
      <c r="A619" s="45" t="s">
        <v>16</v>
      </c>
      <c r="B619" s="45" t="s">
        <v>853</v>
      </c>
      <c r="C619" s="46"/>
      <c r="D619" s="45"/>
      <c r="E619" s="45">
        <v>42014</v>
      </c>
      <c r="F619" s="45">
        <v>4059779042014</v>
      </c>
      <c r="G619" s="46"/>
      <c r="H619" s="45" t="s">
        <v>337</v>
      </c>
      <c r="I619" s="45" t="s">
        <v>4803</v>
      </c>
      <c r="J619" s="45" t="s">
        <v>3221</v>
      </c>
      <c r="K619" s="45" t="s">
        <v>4975</v>
      </c>
      <c r="L619" s="45" t="s">
        <v>306</v>
      </c>
      <c r="M619" s="45">
        <v>1</v>
      </c>
      <c r="N619" s="45">
        <v>5</v>
      </c>
      <c r="O619" s="45"/>
      <c r="P619" s="45">
        <v>181</v>
      </c>
      <c r="Q619" s="45" t="s">
        <v>3222</v>
      </c>
      <c r="R619" s="45" t="b">
        <v>0</v>
      </c>
      <c r="S619" s="45"/>
      <c r="T619" s="45">
        <v>5</v>
      </c>
      <c r="U619" s="45">
        <v>0</v>
      </c>
      <c r="V619" s="45">
        <v>6</v>
      </c>
      <c r="W619" s="45">
        <v>6</v>
      </c>
      <c r="X619" s="45">
        <v>0</v>
      </c>
      <c r="Y619" s="45" t="s">
        <v>3223</v>
      </c>
      <c r="Z619" s="45"/>
      <c r="AA619" s="45">
        <v>0</v>
      </c>
      <c r="AB619" s="45" t="b">
        <v>0</v>
      </c>
      <c r="AC619" s="45" t="b">
        <v>0</v>
      </c>
      <c r="AD619" s="45" t="b">
        <v>0</v>
      </c>
      <c r="AE619" s="45" t="b">
        <v>0</v>
      </c>
      <c r="AF619" s="45" t="b">
        <v>0</v>
      </c>
      <c r="AG619" s="45" t="s">
        <v>3279</v>
      </c>
      <c r="AH619" s="45">
        <v>70</v>
      </c>
      <c r="AI619" s="45" t="b">
        <v>0</v>
      </c>
      <c r="AJ619" s="45" t="b">
        <v>0</v>
      </c>
      <c r="AK619" s="45"/>
      <c r="AL619" s="45" t="b">
        <v>0</v>
      </c>
      <c r="AM619" s="45"/>
      <c r="AN619" s="45"/>
      <c r="AO619" s="45"/>
      <c r="AP619" s="45"/>
      <c r="AQ619" s="45"/>
      <c r="AR619" s="45"/>
      <c r="AS619" s="45"/>
      <c r="AT619" s="45"/>
      <c r="AU619" s="45" t="s">
        <v>3251</v>
      </c>
      <c r="AV619" s="45">
        <v>13.35</v>
      </c>
      <c r="AW619" s="45" t="s">
        <v>76</v>
      </c>
      <c r="AX619" s="45" t="b">
        <v>0</v>
      </c>
      <c r="AY619" s="45" t="b">
        <v>0</v>
      </c>
      <c r="AZ619" s="45"/>
      <c r="BA619" s="45"/>
      <c r="BB619" s="45">
        <v>0</v>
      </c>
      <c r="BC619" s="45" t="s">
        <v>3222</v>
      </c>
      <c r="BD619" s="45" t="s">
        <v>3222</v>
      </c>
      <c r="BE619" s="45">
        <v>13.35</v>
      </c>
      <c r="BF619" s="45"/>
      <c r="BG619" s="45"/>
      <c r="BH619" s="45">
        <v>2</v>
      </c>
      <c r="BI619" s="45" t="s">
        <v>330</v>
      </c>
      <c r="BJ619" s="45"/>
      <c r="BK619" s="45" t="s">
        <v>3222</v>
      </c>
      <c r="BL619" s="45" t="s">
        <v>3228</v>
      </c>
      <c r="BM619" s="45" t="s">
        <v>3243</v>
      </c>
      <c r="BN619" s="45">
        <v>510743</v>
      </c>
      <c r="BO619" s="45" t="s">
        <v>4082</v>
      </c>
      <c r="BP619" s="45">
        <v>3682</v>
      </c>
      <c r="BQ619" s="45" t="s">
        <v>4083</v>
      </c>
      <c r="BR619" s="45" t="s">
        <v>3232</v>
      </c>
      <c r="BS619" s="45"/>
      <c r="BT619" s="45" t="b">
        <v>0</v>
      </c>
      <c r="BU619" s="45">
        <v>1</v>
      </c>
      <c r="BV619" s="45" t="s">
        <v>3307</v>
      </c>
      <c r="BW619" s="45"/>
      <c r="BX619" s="45"/>
      <c r="BY619" s="45"/>
      <c r="BZ619" s="45"/>
      <c r="CA619" s="47">
        <v>46048</v>
      </c>
      <c r="CB619" s="47">
        <v>45077</v>
      </c>
      <c r="CC619" s="45" t="s">
        <v>4976</v>
      </c>
      <c r="CD619" s="45" t="b">
        <v>0</v>
      </c>
      <c r="CE619" s="45" t="b">
        <v>0</v>
      </c>
      <c r="CF619" s="45" t="b">
        <v>0</v>
      </c>
      <c r="CG619" s="45" t="b">
        <v>0</v>
      </c>
      <c r="CH619" s="45"/>
      <c r="CI619" s="45" t="s">
        <v>337</v>
      </c>
      <c r="CJ619" s="45" t="s">
        <v>3371</v>
      </c>
      <c r="CK619" s="45" t="s">
        <v>3371</v>
      </c>
      <c r="CL619" s="45"/>
      <c r="CM619" s="45"/>
      <c r="CN619" s="45"/>
      <c r="CO619" s="45" t="s">
        <v>3222</v>
      </c>
      <c r="CP619" s="45" t="s">
        <v>3238</v>
      </c>
      <c r="CQ619" s="45">
        <v>0</v>
      </c>
      <c r="CR619" s="45">
        <v>0</v>
      </c>
      <c r="CS619" s="45"/>
      <c r="CT619" s="45"/>
      <c r="CU619" s="45"/>
      <c r="CV619" s="45">
        <v>0</v>
      </c>
      <c r="CW619" s="45"/>
      <c r="CX619" s="45"/>
      <c r="CY619" s="45">
        <v>0</v>
      </c>
      <c r="CZ619" s="45"/>
      <c r="DA619" s="45"/>
      <c r="DB619" s="45"/>
      <c r="DC619" s="45"/>
      <c r="DD619" s="45"/>
      <c r="DE619" s="45"/>
      <c r="DF619" s="45"/>
      <c r="DG619" s="45"/>
      <c r="DH619" s="45"/>
      <c r="DI619" s="45"/>
      <c r="DJ619" s="45"/>
      <c r="DK619" s="45"/>
      <c r="DL619" s="45"/>
      <c r="DM619" s="45"/>
      <c r="DN619" s="13">
        <v>0</v>
      </c>
      <c r="DO619" s="13">
        <v>0</v>
      </c>
      <c r="DP619" s="13"/>
    </row>
    <row r="620" spans="1:120" hidden="1">
      <c r="A620" s="45" t="s">
        <v>16</v>
      </c>
      <c r="B620" s="45" t="s">
        <v>777</v>
      </c>
      <c r="C620" s="45" t="s">
        <v>4642</v>
      </c>
      <c r="D620" s="45"/>
      <c r="E620" s="45">
        <v>46340</v>
      </c>
      <c r="F620" s="45">
        <v>4059779046340</v>
      </c>
      <c r="G620" s="46"/>
      <c r="H620" s="45" t="s">
        <v>337</v>
      </c>
      <c r="I620" s="45" t="s">
        <v>3276</v>
      </c>
      <c r="J620" s="45" t="s">
        <v>3221</v>
      </c>
      <c r="K620" s="45" t="s">
        <v>4977</v>
      </c>
      <c r="L620" s="45" t="s">
        <v>193</v>
      </c>
      <c r="M620" s="45">
        <v>90</v>
      </c>
      <c r="N620" s="45">
        <v>4</v>
      </c>
      <c r="O620" s="45">
        <v>3.6</v>
      </c>
      <c r="P620" s="45">
        <v>149</v>
      </c>
      <c r="Q620" s="45" t="s">
        <v>3222</v>
      </c>
      <c r="R620" s="45" t="s">
        <v>3222</v>
      </c>
      <c r="S620" s="45" t="s">
        <v>3305</v>
      </c>
      <c r="T620" s="45">
        <v>5</v>
      </c>
      <c r="U620" s="45">
        <v>0</v>
      </c>
      <c r="V620" s="45">
        <v>8</v>
      </c>
      <c r="W620" s="45">
        <v>8</v>
      </c>
      <c r="X620" s="45">
        <v>1</v>
      </c>
      <c r="Y620" s="45" t="s">
        <v>3223</v>
      </c>
      <c r="Z620" s="45" t="s">
        <v>4978</v>
      </c>
      <c r="AA620" s="45">
        <v>0</v>
      </c>
      <c r="AB620" s="45" t="b">
        <v>0</v>
      </c>
      <c r="AC620" s="45" t="s">
        <v>3222</v>
      </c>
      <c r="AD620" s="45" t="b">
        <v>0</v>
      </c>
      <c r="AE620" s="45" t="b">
        <v>0</v>
      </c>
      <c r="AF620" s="45" t="b">
        <v>0</v>
      </c>
      <c r="AG620" s="45" t="s">
        <v>3279</v>
      </c>
      <c r="AH620" s="45">
        <v>70</v>
      </c>
      <c r="AI620" s="45" t="b">
        <v>0</v>
      </c>
      <c r="AJ620" s="45" t="b">
        <v>0</v>
      </c>
      <c r="AK620" s="45"/>
      <c r="AL620" s="45" t="b">
        <v>0</v>
      </c>
      <c r="AM620" s="45" t="s">
        <v>3222</v>
      </c>
      <c r="AN620" s="45" t="s">
        <v>3222</v>
      </c>
      <c r="AO620" s="45"/>
      <c r="AP620" s="45" t="s">
        <v>3222</v>
      </c>
      <c r="AQ620" s="45" t="s">
        <v>3222</v>
      </c>
      <c r="AR620" s="45"/>
      <c r="AS620" s="45" t="s">
        <v>3226</v>
      </c>
      <c r="AT620" s="45"/>
      <c r="AU620" s="45" t="s">
        <v>3442</v>
      </c>
      <c r="AV620" s="45">
        <v>14.96</v>
      </c>
      <c r="AW620" s="45"/>
      <c r="AX620" s="45" t="b">
        <v>0</v>
      </c>
      <c r="AY620" s="45" t="b">
        <v>0</v>
      </c>
      <c r="AZ620" s="45"/>
      <c r="BA620" s="45"/>
      <c r="BB620" s="45">
        <v>0</v>
      </c>
      <c r="BC620" s="45" t="b">
        <v>0</v>
      </c>
      <c r="BD620" s="45" t="b">
        <v>0</v>
      </c>
      <c r="BE620" s="45">
        <v>3.99</v>
      </c>
      <c r="BF620" s="45"/>
      <c r="BG620" s="45"/>
      <c r="BH620" s="45">
        <v>0</v>
      </c>
      <c r="BI620" s="45" t="s">
        <v>339</v>
      </c>
      <c r="BJ620" s="45"/>
      <c r="BK620" s="45" t="b">
        <v>0</v>
      </c>
      <c r="BL620" s="45" t="s">
        <v>3228</v>
      </c>
      <c r="BM620" s="45" t="s">
        <v>3243</v>
      </c>
      <c r="BN620" s="45">
        <v>78372</v>
      </c>
      <c r="BO620" s="45" t="s">
        <v>3280</v>
      </c>
      <c r="BP620" s="45">
        <v>182</v>
      </c>
      <c r="BQ620" s="45" t="s">
        <v>3281</v>
      </c>
      <c r="BR620" s="45" t="s">
        <v>3256</v>
      </c>
      <c r="BS620" s="45"/>
      <c r="BT620" s="45" t="b">
        <v>0</v>
      </c>
      <c r="BU620" s="45">
        <v>1</v>
      </c>
      <c r="BV620" s="45" t="s">
        <v>3307</v>
      </c>
      <c r="BW620" s="45"/>
      <c r="BX620" s="45"/>
      <c r="BY620" s="45"/>
      <c r="BZ620" s="45"/>
      <c r="CA620" s="47">
        <v>46048</v>
      </c>
      <c r="CB620" s="47">
        <v>45035</v>
      </c>
      <c r="CC620" s="45" t="s">
        <v>3284</v>
      </c>
      <c r="CD620" s="45" t="b">
        <v>0</v>
      </c>
      <c r="CE620" s="45" t="b">
        <v>0</v>
      </c>
      <c r="CF620" s="45" t="b">
        <v>0</v>
      </c>
      <c r="CG620" s="45" t="b">
        <v>0</v>
      </c>
      <c r="CH620" s="45"/>
      <c r="CI620" s="45" t="s">
        <v>337</v>
      </c>
      <c r="CJ620" s="45" t="s">
        <v>3237</v>
      </c>
      <c r="CK620" s="45" t="s">
        <v>3237</v>
      </c>
      <c r="CL620" s="45"/>
      <c r="CM620" s="45">
        <v>13.67</v>
      </c>
      <c r="CN620" s="45"/>
      <c r="CO620" s="45" t="b">
        <v>0</v>
      </c>
      <c r="CP620" s="45" t="s">
        <v>3238</v>
      </c>
      <c r="CQ620" s="45">
        <v>0</v>
      </c>
      <c r="CR620" s="45">
        <v>0</v>
      </c>
      <c r="CS620" s="45">
        <v>0.43909999999999999</v>
      </c>
      <c r="CT620" s="45"/>
      <c r="CU620" s="45"/>
      <c r="CV620" s="45">
        <v>0</v>
      </c>
      <c r="CW620" s="45">
        <v>0</v>
      </c>
      <c r="CX620" s="45">
        <v>0</v>
      </c>
      <c r="CY620" s="45">
        <v>0</v>
      </c>
      <c r="CZ620" s="45">
        <v>0</v>
      </c>
      <c r="DA620" s="45">
        <v>0</v>
      </c>
      <c r="DB620" s="45">
        <v>0</v>
      </c>
      <c r="DC620" s="45">
        <v>0</v>
      </c>
      <c r="DD620" s="45">
        <v>0</v>
      </c>
      <c r="DE620" s="45">
        <v>0</v>
      </c>
      <c r="DF620" s="45">
        <v>0</v>
      </c>
      <c r="DG620" s="45">
        <v>0</v>
      </c>
      <c r="DH620" s="45">
        <v>0</v>
      </c>
      <c r="DI620" s="45">
        <v>0</v>
      </c>
      <c r="DJ620" s="45">
        <v>0</v>
      </c>
      <c r="DK620" s="45">
        <v>0</v>
      </c>
      <c r="DL620" s="45">
        <v>288</v>
      </c>
      <c r="DM620" s="45">
        <v>1</v>
      </c>
      <c r="DN620" s="13">
        <v>0</v>
      </c>
      <c r="DO620" s="13">
        <v>48</v>
      </c>
      <c r="DP620" s="13"/>
    </row>
    <row r="621" spans="1:120" hidden="1">
      <c r="A621" s="45" t="s">
        <v>16</v>
      </c>
      <c r="B621" s="45" t="s">
        <v>4568</v>
      </c>
      <c r="C621" s="46"/>
      <c r="D621" s="45"/>
      <c r="E621" s="45"/>
      <c r="F621" s="45"/>
      <c r="G621" s="45"/>
      <c r="H621" s="45" t="s">
        <v>337</v>
      </c>
      <c r="I621" s="45" t="s">
        <v>3434</v>
      </c>
      <c r="J621" s="45" t="s">
        <v>3221</v>
      </c>
      <c r="K621" s="45" t="s">
        <v>4979</v>
      </c>
      <c r="L621" s="45"/>
      <c r="M621" s="45">
        <v>0</v>
      </c>
      <c r="N621" s="45"/>
      <c r="O621" s="45"/>
      <c r="P621" s="45">
        <v>21</v>
      </c>
      <c r="Q621" s="45" t="s">
        <v>3222</v>
      </c>
      <c r="R621" s="45" t="b">
        <v>0</v>
      </c>
      <c r="S621" s="45"/>
      <c r="T621" s="45">
        <v>0</v>
      </c>
      <c r="U621" s="45">
        <v>0</v>
      </c>
      <c r="V621" s="45">
        <v>1</v>
      </c>
      <c r="W621" s="45">
        <v>0</v>
      </c>
      <c r="X621" s="45">
        <v>0</v>
      </c>
      <c r="Y621" s="45" t="s">
        <v>3249</v>
      </c>
      <c r="Z621" s="45"/>
      <c r="AA621" s="45">
        <v>0</v>
      </c>
      <c r="AB621" s="45" t="b">
        <v>0</v>
      </c>
      <c r="AC621" s="45" t="b">
        <v>0</v>
      </c>
      <c r="AD621" s="45" t="b">
        <v>0</v>
      </c>
      <c r="AE621" s="45" t="b">
        <v>0</v>
      </c>
      <c r="AF621" s="45" t="b">
        <v>0</v>
      </c>
      <c r="AG621" s="45" t="s">
        <v>3279</v>
      </c>
      <c r="AH621" s="45">
        <v>0</v>
      </c>
      <c r="AI621" s="45" t="b">
        <v>0</v>
      </c>
      <c r="AJ621" s="45" t="b">
        <v>0</v>
      </c>
      <c r="AK621" s="45"/>
      <c r="AL621" s="45" t="b">
        <v>0</v>
      </c>
      <c r="AM621" s="45"/>
      <c r="AN621" s="45"/>
      <c r="AO621" s="45"/>
      <c r="AP621" s="45"/>
      <c r="AQ621" s="45"/>
      <c r="AR621" s="45"/>
      <c r="AS621" s="45"/>
      <c r="AT621" s="45"/>
      <c r="AU621" s="45" t="s">
        <v>3251</v>
      </c>
      <c r="AV621" s="46"/>
      <c r="AW621" s="45"/>
      <c r="AX621" s="45" t="b">
        <v>0</v>
      </c>
      <c r="AY621" s="45" t="b">
        <v>0</v>
      </c>
      <c r="AZ621" s="45"/>
      <c r="BA621" s="45"/>
      <c r="BB621" s="45">
        <v>0</v>
      </c>
      <c r="BC621" s="45" t="b">
        <v>0</v>
      </c>
      <c r="BD621" s="45" t="b">
        <v>0</v>
      </c>
      <c r="BE621" s="45"/>
      <c r="BF621" s="45"/>
      <c r="BG621" s="45"/>
      <c r="BH621" s="45">
        <v>0</v>
      </c>
      <c r="BI621" s="45" t="s">
        <v>339</v>
      </c>
      <c r="BJ621" s="45"/>
      <c r="BK621" s="45" t="b">
        <v>0</v>
      </c>
      <c r="BL621" s="45"/>
      <c r="BM621" s="45" t="s">
        <v>3243</v>
      </c>
      <c r="BN621" s="46"/>
      <c r="BO621" s="45" t="s">
        <v>3565</v>
      </c>
      <c r="BP621" s="45"/>
      <c r="BQ621" s="45" t="s">
        <v>3566</v>
      </c>
      <c r="BR621" s="45"/>
      <c r="BS621" s="45"/>
      <c r="BT621" s="45" t="b">
        <v>0</v>
      </c>
      <c r="BU621" s="45">
        <v>1</v>
      </c>
      <c r="BV621" s="45" t="s">
        <v>3307</v>
      </c>
      <c r="BW621" s="45"/>
      <c r="BX621" s="45"/>
      <c r="BY621" s="45"/>
      <c r="BZ621" s="45"/>
      <c r="CA621" s="47">
        <v>46048</v>
      </c>
      <c r="CB621" s="47">
        <v>45426</v>
      </c>
      <c r="CC621" s="45" t="s">
        <v>3358</v>
      </c>
      <c r="CD621" s="45" t="b">
        <v>0</v>
      </c>
      <c r="CE621" s="45" t="b">
        <v>0</v>
      </c>
      <c r="CF621" s="45" t="b">
        <v>0</v>
      </c>
      <c r="CG621" s="45" t="b">
        <v>0</v>
      </c>
      <c r="CH621" s="45"/>
      <c r="CI621" s="45" t="s">
        <v>211</v>
      </c>
      <c r="CJ621" s="45"/>
      <c r="CK621" s="45"/>
      <c r="CL621" s="45"/>
      <c r="CM621" s="45"/>
      <c r="CN621" s="45"/>
      <c r="CO621" s="45" t="b">
        <v>0</v>
      </c>
      <c r="CP621" s="45" t="s">
        <v>3238</v>
      </c>
      <c r="CQ621" s="45">
        <v>0</v>
      </c>
      <c r="CR621" s="45">
        <v>0</v>
      </c>
      <c r="CS621" s="45"/>
      <c r="CT621" s="45"/>
      <c r="CU621" s="45"/>
      <c r="CV621" s="45">
        <v>0</v>
      </c>
      <c r="CW621" s="45"/>
      <c r="CX621" s="45"/>
      <c r="CY621" s="45">
        <v>0</v>
      </c>
      <c r="CZ621" s="45"/>
      <c r="DA621" s="45"/>
      <c r="DB621" s="45"/>
      <c r="DC621" s="45"/>
      <c r="DD621" s="45"/>
      <c r="DE621" s="45"/>
      <c r="DF621" s="45"/>
      <c r="DG621" s="45"/>
      <c r="DH621" s="45"/>
      <c r="DI621" s="45"/>
      <c r="DJ621" s="45"/>
      <c r="DK621" s="45"/>
      <c r="DL621" s="45"/>
      <c r="DM621" s="45"/>
      <c r="DN621" s="13">
        <v>0</v>
      </c>
      <c r="DO621" s="13">
        <v>24</v>
      </c>
      <c r="DP621" s="13"/>
    </row>
    <row r="622" spans="1:120" hidden="1">
      <c r="A622" s="45" t="s">
        <v>16</v>
      </c>
      <c r="B622" s="45" t="s">
        <v>181</v>
      </c>
      <c r="C622" s="45" t="s">
        <v>3547</v>
      </c>
      <c r="D622" s="45"/>
      <c r="E622" s="45">
        <v>44971</v>
      </c>
      <c r="F622" s="45">
        <v>4059779044971</v>
      </c>
      <c r="G622" s="46"/>
      <c r="H622" s="45" t="s">
        <v>337</v>
      </c>
      <c r="I622" s="45" t="s">
        <v>3276</v>
      </c>
      <c r="J622" s="45" t="s">
        <v>3221</v>
      </c>
      <c r="K622" s="45" t="s">
        <v>4980</v>
      </c>
      <c r="L622" s="45" t="s">
        <v>673</v>
      </c>
      <c r="M622" s="45">
        <v>445</v>
      </c>
      <c r="N622" s="45">
        <v>4.4000000000000004</v>
      </c>
      <c r="O622" s="45">
        <v>3.4</v>
      </c>
      <c r="P622" s="45">
        <v>146</v>
      </c>
      <c r="Q622" s="45" t="s">
        <v>3222</v>
      </c>
      <c r="R622" s="45" t="b">
        <v>0</v>
      </c>
      <c r="S622" s="45"/>
      <c r="T622" s="45">
        <v>5</v>
      </c>
      <c r="U622" s="45">
        <v>0</v>
      </c>
      <c r="V622" s="45">
        <v>7</v>
      </c>
      <c r="W622" s="45">
        <v>7</v>
      </c>
      <c r="X622" s="45">
        <v>1</v>
      </c>
      <c r="Y622" s="45" t="s">
        <v>3223</v>
      </c>
      <c r="Z622" s="45" t="s">
        <v>3549</v>
      </c>
      <c r="AA622" s="45">
        <v>1</v>
      </c>
      <c r="AB622" s="45" t="b">
        <v>0</v>
      </c>
      <c r="AC622" s="45" t="b">
        <v>0</v>
      </c>
      <c r="AD622" s="45" t="b">
        <v>0</v>
      </c>
      <c r="AE622" s="45" t="b">
        <v>0</v>
      </c>
      <c r="AF622" s="45" t="b">
        <v>0</v>
      </c>
      <c r="AG622" s="45" t="s">
        <v>3279</v>
      </c>
      <c r="AH622" s="45">
        <v>80</v>
      </c>
      <c r="AI622" s="45" t="b">
        <v>0</v>
      </c>
      <c r="AJ622" s="45" t="b">
        <v>0</v>
      </c>
      <c r="AK622" s="45"/>
      <c r="AL622" s="45" t="b">
        <v>0</v>
      </c>
      <c r="AM622" s="45" t="s">
        <v>3222</v>
      </c>
      <c r="AN622" s="45" t="s">
        <v>3222</v>
      </c>
      <c r="AO622" s="45" t="b">
        <v>0</v>
      </c>
      <c r="AP622" s="45" t="b">
        <v>0</v>
      </c>
      <c r="AQ622" s="45" t="s">
        <v>3222</v>
      </c>
      <c r="AR622" s="45"/>
      <c r="AS622" s="45" t="s">
        <v>3268</v>
      </c>
      <c r="AT622" s="45"/>
      <c r="AU622" s="45" t="s">
        <v>3227</v>
      </c>
      <c r="AV622" s="45">
        <v>2.99</v>
      </c>
      <c r="AW622" s="45" t="s">
        <v>76</v>
      </c>
      <c r="AX622" s="45" t="b">
        <v>0</v>
      </c>
      <c r="AY622" s="45" t="s">
        <v>3222</v>
      </c>
      <c r="AZ622" s="45"/>
      <c r="BA622" s="45" t="s">
        <v>4981</v>
      </c>
      <c r="BB622" s="45">
        <v>1</v>
      </c>
      <c r="BC622" s="45" t="s">
        <v>3222</v>
      </c>
      <c r="BD622" s="45" t="s">
        <v>3222</v>
      </c>
      <c r="BE622" s="45">
        <v>2.99</v>
      </c>
      <c r="BF622" s="45"/>
      <c r="BG622" s="45"/>
      <c r="BH622" s="45">
        <v>4</v>
      </c>
      <c r="BI622" s="45" t="s">
        <v>330</v>
      </c>
      <c r="BJ622" s="45" t="s">
        <v>4164</v>
      </c>
      <c r="BK622" s="45" t="s">
        <v>3222</v>
      </c>
      <c r="BL622" s="45" t="s">
        <v>3228</v>
      </c>
      <c r="BM622" s="45" t="s">
        <v>3243</v>
      </c>
      <c r="BN622" s="45">
        <v>47541</v>
      </c>
      <c r="BO622" s="45" t="s">
        <v>3551</v>
      </c>
      <c r="BP622" s="45">
        <v>131</v>
      </c>
      <c r="BQ622" s="45" t="s">
        <v>3552</v>
      </c>
      <c r="BR622" s="45" t="s">
        <v>3256</v>
      </c>
      <c r="BS622" s="45"/>
      <c r="BT622" s="45" t="b">
        <v>0</v>
      </c>
      <c r="BU622" s="45">
        <v>4</v>
      </c>
      <c r="BV622" s="45" t="s">
        <v>4982</v>
      </c>
      <c r="BW622" s="45" t="s">
        <v>3235</v>
      </c>
      <c r="BX622" s="46"/>
      <c r="BY622" s="45" t="s">
        <v>483</v>
      </c>
      <c r="BZ622" s="46"/>
      <c r="CA622" s="47">
        <v>46048</v>
      </c>
      <c r="CB622" s="47">
        <v>45035</v>
      </c>
      <c r="CC622" s="45" t="s">
        <v>3358</v>
      </c>
      <c r="CD622" s="45" t="b">
        <v>0</v>
      </c>
      <c r="CE622" s="45" t="b">
        <v>0</v>
      </c>
      <c r="CF622" s="45" t="b">
        <v>0</v>
      </c>
      <c r="CG622" s="45" t="b">
        <v>0</v>
      </c>
      <c r="CH622" s="45"/>
      <c r="CI622" s="45" t="s">
        <v>337</v>
      </c>
      <c r="CJ622" s="45" t="s">
        <v>3371</v>
      </c>
      <c r="CK622" s="45" t="s">
        <v>3371</v>
      </c>
      <c r="CL622" s="45"/>
      <c r="CM622" s="45"/>
      <c r="CN622" s="45"/>
      <c r="CO622" s="45" t="b">
        <v>0</v>
      </c>
      <c r="CP622" s="45" t="s">
        <v>3238</v>
      </c>
      <c r="CQ622" s="45">
        <v>0</v>
      </c>
      <c r="CR622" s="45">
        <v>0</v>
      </c>
      <c r="CS622" s="45">
        <v>0.35210000000000002</v>
      </c>
      <c r="CT622" s="45"/>
      <c r="CU622" s="45"/>
      <c r="CV622" s="45">
        <v>0</v>
      </c>
      <c r="CW622" s="45">
        <v>0</v>
      </c>
      <c r="CX622" s="45">
        <v>0</v>
      </c>
      <c r="CY622" s="45">
        <v>0</v>
      </c>
      <c r="CZ622" s="45">
        <v>0</v>
      </c>
      <c r="DA622" s="45">
        <v>0</v>
      </c>
      <c r="DB622" s="45">
        <v>0</v>
      </c>
      <c r="DC622" s="45">
        <v>0</v>
      </c>
      <c r="DD622" s="45">
        <v>0</v>
      </c>
      <c r="DE622" s="45">
        <v>0</v>
      </c>
      <c r="DF622" s="45">
        <v>0</v>
      </c>
      <c r="DG622" s="45">
        <v>0</v>
      </c>
      <c r="DH622" s="45">
        <v>0</v>
      </c>
      <c r="DI622" s="45">
        <v>0</v>
      </c>
      <c r="DJ622" s="45">
        <v>0</v>
      </c>
      <c r="DK622" s="45">
        <v>0</v>
      </c>
      <c r="DL622" s="45">
        <v>45</v>
      </c>
      <c r="DM622" s="45">
        <v>0.5</v>
      </c>
      <c r="DN622" s="13"/>
      <c r="DO622" s="13">
        <v>0</v>
      </c>
      <c r="DP622" s="13"/>
    </row>
    <row r="623" spans="1:120" hidden="1">
      <c r="A623" s="45" t="s">
        <v>16</v>
      </c>
      <c r="B623" s="45" t="s">
        <v>2076</v>
      </c>
      <c r="C623" s="45" t="s">
        <v>4983</v>
      </c>
      <c r="D623" s="45"/>
      <c r="E623" s="45">
        <v>43318</v>
      </c>
      <c r="F623" s="45">
        <v>4059779043318</v>
      </c>
      <c r="G623" s="46"/>
      <c r="H623" s="45" t="s">
        <v>333</v>
      </c>
      <c r="I623" s="45" t="s">
        <v>3593</v>
      </c>
      <c r="J623" s="45" t="s">
        <v>3221</v>
      </c>
      <c r="K623" s="45" t="s">
        <v>4984</v>
      </c>
      <c r="L623" s="45" t="s">
        <v>211</v>
      </c>
      <c r="M623" s="45">
        <v>13</v>
      </c>
      <c r="N623" s="45">
        <v>4.2</v>
      </c>
      <c r="O623" s="45"/>
      <c r="P623" s="45">
        <v>158</v>
      </c>
      <c r="Q623" s="45" t="s">
        <v>3222</v>
      </c>
      <c r="R623" s="45" t="b">
        <v>0</v>
      </c>
      <c r="S623" s="45"/>
      <c r="T623" s="45">
        <v>5</v>
      </c>
      <c r="U623" s="45">
        <v>0</v>
      </c>
      <c r="V623" s="45">
        <v>10</v>
      </c>
      <c r="W623" s="45">
        <v>10</v>
      </c>
      <c r="X623" s="45">
        <v>1</v>
      </c>
      <c r="Y623" s="45" t="s">
        <v>3223</v>
      </c>
      <c r="Z623" s="45"/>
      <c r="AA623" s="45">
        <v>1</v>
      </c>
      <c r="AB623" s="45" t="b">
        <v>0</v>
      </c>
      <c r="AC623" s="45" t="s">
        <v>3222</v>
      </c>
      <c r="AD623" s="45" t="b">
        <v>0</v>
      </c>
      <c r="AE623" s="45" t="b">
        <v>0</v>
      </c>
      <c r="AF623" s="45" t="b">
        <v>0</v>
      </c>
      <c r="AG623" s="45" t="s">
        <v>3596</v>
      </c>
      <c r="AH623" s="45">
        <v>70</v>
      </c>
      <c r="AI623" s="45" t="b">
        <v>0</v>
      </c>
      <c r="AJ623" s="45" t="b">
        <v>0</v>
      </c>
      <c r="AK623" s="45"/>
      <c r="AL623" s="45" t="b">
        <v>0</v>
      </c>
      <c r="AM623" s="45" t="b">
        <v>0</v>
      </c>
      <c r="AN623" s="45" t="b">
        <v>0</v>
      </c>
      <c r="AO623" s="45" t="b">
        <v>0</v>
      </c>
      <c r="AP623" s="45" t="b">
        <v>0</v>
      </c>
      <c r="AQ623" s="45" t="s">
        <v>3222</v>
      </c>
      <c r="AR623" s="45"/>
      <c r="AS623" s="45" t="s">
        <v>3297</v>
      </c>
      <c r="AT623" s="45"/>
      <c r="AU623" s="45" t="s">
        <v>3227</v>
      </c>
      <c r="AV623" s="45">
        <v>14.28</v>
      </c>
      <c r="AW623" s="45" t="s">
        <v>76</v>
      </c>
      <c r="AX623" s="45" t="b">
        <v>0</v>
      </c>
      <c r="AY623" s="45" t="s">
        <v>3222</v>
      </c>
      <c r="AZ623" s="45"/>
      <c r="BA623" s="45" t="s">
        <v>636</v>
      </c>
      <c r="BB623" s="45">
        <v>1</v>
      </c>
      <c r="BC623" s="45" t="s">
        <v>3222</v>
      </c>
      <c r="BD623" s="45" t="s">
        <v>3222</v>
      </c>
      <c r="BE623" s="45">
        <v>14.28</v>
      </c>
      <c r="BF623" s="45"/>
      <c r="BG623" s="45"/>
      <c r="BH623" s="45">
        <v>4</v>
      </c>
      <c r="BI623" s="45" t="s">
        <v>330</v>
      </c>
      <c r="BJ623" s="45"/>
      <c r="BK623" s="45" t="s">
        <v>3222</v>
      </c>
      <c r="BL623" s="45" t="s">
        <v>3228</v>
      </c>
      <c r="BM623" s="45" t="s">
        <v>3243</v>
      </c>
      <c r="BN623" s="45">
        <v>266860</v>
      </c>
      <c r="BO623" s="45" t="s">
        <v>3604</v>
      </c>
      <c r="BP623" s="45">
        <v>1337</v>
      </c>
      <c r="BQ623" s="45" t="s">
        <v>3605</v>
      </c>
      <c r="BR623" s="45" t="s">
        <v>3256</v>
      </c>
      <c r="BS623" s="45"/>
      <c r="BT623" s="45" t="b">
        <v>0</v>
      </c>
      <c r="BU623" s="45">
        <v>1</v>
      </c>
      <c r="BV623" s="45" t="s">
        <v>4985</v>
      </c>
      <c r="BW623" s="45" t="s">
        <v>3283</v>
      </c>
      <c r="BX623" s="46"/>
      <c r="BY623" s="45"/>
      <c r="BZ623" s="45"/>
      <c r="CA623" s="47">
        <v>46048</v>
      </c>
      <c r="CB623" s="47">
        <v>45073</v>
      </c>
      <c r="CC623" s="45" t="s">
        <v>3568</v>
      </c>
      <c r="CD623" s="45" t="b">
        <v>0</v>
      </c>
      <c r="CE623" s="45" t="b">
        <v>0</v>
      </c>
      <c r="CF623" s="45" t="b">
        <v>0</v>
      </c>
      <c r="CG623" s="45" t="b">
        <v>0</v>
      </c>
      <c r="CH623" s="45"/>
      <c r="CI623" s="45" t="s">
        <v>337</v>
      </c>
      <c r="CJ623" s="45" t="s">
        <v>3237</v>
      </c>
      <c r="CK623" s="45" t="s">
        <v>3237</v>
      </c>
      <c r="CL623" s="45"/>
      <c r="CM623" s="45"/>
      <c r="CN623" s="45"/>
      <c r="CO623" s="45" t="b">
        <v>0</v>
      </c>
      <c r="CP623" s="45" t="s">
        <v>3238</v>
      </c>
      <c r="CQ623" s="45">
        <v>0</v>
      </c>
      <c r="CR623" s="45">
        <v>0</v>
      </c>
      <c r="CS623" s="45">
        <v>0.36749999999999999</v>
      </c>
      <c r="CT623" s="45"/>
      <c r="CU623" s="45"/>
      <c r="CV623" s="45">
        <v>3</v>
      </c>
      <c r="CW623" s="45">
        <v>113</v>
      </c>
      <c r="CX623" s="45">
        <v>761.48</v>
      </c>
      <c r="CY623" s="45">
        <v>0</v>
      </c>
      <c r="CZ623" s="45">
        <v>0</v>
      </c>
      <c r="DA623" s="45">
        <v>0</v>
      </c>
      <c r="DB623" s="45">
        <v>0</v>
      </c>
      <c r="DC623" s="45">
        <v>103</v>
      </c>
      <c r="DD623" s="45">
        <v>836.05</v>
      </c>
      <c r="DE623" s="45">
        <v>660.56</v>
      </c>
      <c r="DF623" s="45">
        <v>101</v>
      </c>
      <c r="DG623" s="45">
        <v>0</v>
      </c>
      <c r="DH623" s="45">
        <v>0</v>
      </c>
      <c r="DI623" s="45">
        <v>0</v>
      </c>
      <c r="DJ623" s="45">
        <v>0</v>
      </c>
      <c r="DK623" s="45">
        <v>0</v>
      </c>
      <c r="DL623" s="45">
        <v>0</v>
      </c>
      <c r="DM623" s="45"/>
      <c r="DN623" s="13"/>
      <c r="DO623" s="13">
        <v>0</v>
      </c>
      <c r="DP623" s="13"/>
    </row>
    <row r="624" spans="1:120" hidden="1">
      <c r="A624" s="45" t="s">
        <v>16</v>
      </c>
      <c r="B624" s="45" t="s">
        <v>2572</v>
      </c>
      <c r="C624" s="45" t="s">
        <v>4986</v>
      </c>
      <c r="D624" s="45"/>
      <c r="E624" s="45">
        <v>46357</v>
      </c>
      <c r="F624" s="45">
        <v>4059779046357</v>
      </c>
      <c r="G624" s="46"/>
      <c r="H624" s="45" t="s">
        <v>337</v>
      </c>
      <c r="I624" s="45" t="s">
        <v>3276</v>
      </c>
      <c r="J624" s="45" t="s">
        <v>3221</v>
      </c>
      <c r="K624" s="45" t="s">
        <v>4987</v>
      </c>
      <c r="L624" s="45" t="s">
        <v>193</v>
      </c>
      <c r="M624" s="45">
        <v>1</v>
      </c>
      <c r="N624" s="45">
        <v>5</v>
      </c>
      <c r="O624" s="45"/>
      <c r="P624" s="45">
        <v>137</v>
      </c>
      <c r="Q624" s="45" t="s">
        <v>3222</v>
      </c>
      <c r="R624" s="45" t="s">
        <v>3222</v>
      </c>
      <c r="S624" s="45" t="s">
        <v>3305</v>
      </c>
      <c r="T624" s="45">
        <v>5</v>
      </c>
      <c r="U624" s="45">
        <v>0</v>
      </c>
      <c r="V624" s="45">
        <v>6</v>
      </c>
      <c r="W624" s="45">
        <v>6</v>
      </c>
      <c r="X624" s="45">
        <v>0</v>
      </c>
      <c r="Y624" s="45" t="s">
        <v>3223</v>
      </c>
      <c r="Z624" s="45" t="s">
        <v>4988</v>
      </c>
      <c r="AA624" s="45">
        <v>0</v>
      </c>
      <c r="AB624" s="45" t="b">
        <v>0</v>
      </c>
      <c r="AC624" s="45" t="b">
        <v>0</v>
      </c>
      <c r="AD624" s="45" t="b">
        <v>0</v>
      </c>
      <c r="AE624" s="45" t="b">
        <v>0</v>
      </c>
      <c r="AF624" s="45" t="b">
        <v>0</v>
      </c>
      <c r="AG624" s="45" t="s">
        <v>3279</v>
      </c>
      <c r="AH624" s="45">
        <v>80</v>
      </c>
      <c r="AI624" s="45" t="b">
        <v>0</v>
      </c>
      <c r="AJ624" s="45" t="b">
        <v>0</v>
      </c>
      <c r="AK624" s="45"/>
      <c r="AL624" s="45" t="b">
        <v>0</v>
      </c>
      <c r="AM624" s="45"/>
      <c r="AN624" s="45"/>
      <c r="AO624" s="45"/>
      <c r="AP624" s="45"/>
      <c r="AQ624" s="45"/>
      <c r="AR624" s="45"/>
      <c r="AS624" s="45"/>
      <c r="AT624" s="45"/>
      <c r="AU624" s="45" t="s">
        <v>3251</v>
      </c>
      <c r="AV624" s="45">
        <v>56.35</v>
      </c>
      <c r="AW624" s="45"/>
      <c r="AX624" s="45" t="b">
        <v>0</v>
      </c>
      <c r="AY624" s="45" t="b">
        <v>0</v>
      </c>
      <c r="AZ624" s="45"/>
      <c r="BA624" s="45"/>
      <c r="BB624" s="45">
        <v>0</v>
      </c>
      <c r="BC624" s="45" t="b">
        <v>0</v>
      </c>
      <c r="BD624" s="45" t="b">
        <v>0</v>
      </c>
      <c r="BE624" s="45">
        <v>56.35</v>
      </c>
      <c r="BF624" s="45"/>
      <c r="BG624" s="45"/>
      <c r="BH624" s="45">
        <v>0</v>
      </c>
      <c r="BI624" s="45" t="s">
        <v>339</v>
      </c>
      <c r="BJ624" s="45"/>
      <c r="BK624" s="45" t="b">
        <v>0</v>
      </c>
      <c r="BL624" s="45" t="s">
        <v>3228</v>
      </c>
      <c r="BM624" s="45" t="s">
        <v>3243</v>
      </c>
      <c r="BN624" s="46"/>
      <c r="BO624" s="45" t="s">
        <v>3280</v>
      </c>
      <c r="BP624" s="45"/>
      <c r="BQ624" s="45" t="s">
        <v>3281</v>
      </c>
      <c r="BR624" s="45" t="s">
        <v>3232</v>
      </c>
      <c r="BS624" s="45" t="s">
        <v>3292</v>
      </c>
      <c r="BT624" s="45" t="b">
        <v>0</v>
      </c>
      <c r="BU624" s="45">
        <v>1</v>
      </c>
      <c r="BV624" s="45" t="s">
        <v>3307</v>
      </c>
      <c r="BW624" s="45"/>
      <c r="BX624" s="45"/>
      <c r="BY624" s="45"/>
      <c r="BZ624" s="45"/>
      <c r="CA624" s="47">
        <v>46048</v>
      </c>
      <c r="CB624" s="47">
        <v>45484</v>
      </c>
      <c r="CC624" s="45" t="s">
        <v>3284</v>
      </c>
      <c r="CD624" s="45" t="b">
        <v>0</v>
      </c>
      <c r="CE624" s="45" t="b">
        <v>0</v>
      </c>
      <c r="CF624" s="45" t="b">
        <v>0</v>
      </c>
      <c r="CG624" s="45" t="b">
        <v>0</v>
      </c>
      <c r="CH624" s="45"/>
      <c r="CI624" s="45" t="s">
        <v>337</v>
      </c>
      <c r="CJ624" s="45" t="s">
        <v>3237</v>
      </c>
      <c r="CK624" s="45" t="s">
        <v>3237</v>
      </c>
      <c r="CL624" s="45"/>
      <c r="CM624" s="45"/>
      <c r="CN624" s="45"/>
      <c r="CO624" s="45" t="b">
        <v>0</v>
      </c>
      <c r="CP624" s="45" t="s">
        <v>3238</v>
      </c>
      <c r="CQ624" s="45">
        <v>0</v>
      </c>
      <c r="CR624" s="45">
        <v>0</v>
      </c>
      <c r="CS624" s="45"/>
      <c r="CT624" s="45"/>
      <c r="CU624" s="45"/>
      <c r="CV624" s="45">
        <v>0</v>
      </c>
      <c r="CW624" s="45">
        <v>0</v>
      </c>
      <c r="CX624" s="45">
        <v>0</v>
      </c>
      <c r="CY624" s="45">
        <v>0</v>
      </c>
      <c r="CZ624" s="45"/>
      <c r="DA624" s="45">
        <v>0</v>
      </c>
      <c r="DB624" s="45">
        <v>0</v>
      </c>
      <c r="DC624" s="45"/>
      <c r="DD624" s="45"/>
      <c r="DE624" s="45">
        <v>0</v>
      </c>
      <c r="DF624" s="45">
        <v>0</v>
      </c>
      <c r="DG624" s="45">
        <v>0</v>
      </c>
      <c r="DH624" s="45"/>
      <c r="DI624" s="45"/>
      <c r="DJ624" s="45"/>
      <c r="DK624" s="45"/>
      <c r="DL624" s="45">
        <v>0</v>
      </c>
      <c r="DM624" s="45"/>
      <c r="DN624" s="13">
        <v>0</v>
      </c>
      <c r="DO624" s="13">
        <v>0</v>
      </c>
      <c r="DP624" s="13"/>
    </row>
    <row r="625" spans="1:120" hidden="1">
      <c r="A625" s="45" t="s">
        <v>16</v>
      </c>
      <c r="B625" s="45" t="s">
        <v>2737</v>
      </c>
      <c r="C625" s="46"/>
      <c r="D625" s="45"/>
      <c r="E625" s="45">
        <v>34101</v>
      </c>
      <c r="F625" s="45">
        <v>4059779034101</v>
      </c>
      <c r="G625" s="46"/>
      <c r="H625" s="45" t="s">
        <v>333</v>
      </c>
      <c r="I625" s="45" t="s">
        <v>3593</v>
      </c>
      <c r="J625" s="45" t="s">
        <v>3221</v>
      </c>
      <c r="K625" s="45" t="s">
        <v>4989</v>
      </c>
      <c r="L625" s="45" t="s">
        <v>211</v>
      </c>
      <c r="M625" s="45">
        <v>1</v>
      </c>
      <c r="N625" s="45">
        <v>5</v>
      </c>
      <c r="O625" s="45"/>
      <c r="P625" s="45">
        <v>102</v>
      </c>
      <c r="Q625" s="45" t="s">
        <v>3222</v>
      </c>
      <c r="R625" s="45" t="b">
        <v>0</v>
      </c>
      <c r="S625" s="45"/>
      <c r="T625" s="45">
        <v>4</v>
      </c>
      <c r="U625" s="45">
        <v>0</v>
      </c>
      <c r="V625" s="45">
        <v>6</v>
      </c>
      <c r="W625" s="45">
        <v>6</v>
      </c>
      <c r="X625" s="45">
        <v>1</v>
      </c>
      <c r="Y625" s="45" t="s">
        <v>3223</v>
      </c>
      <c r="Z625" s="45" t="s">
        <v>3884</v>
      </c>
      <c r="AA625" s="45">
        <v>20</v>
      </c>
      <c r="AB625" s="45" t="b">
        <v>0</v>
      </c>
      <c r="AC625" s="45" t="s">
        <v>3222</v>
      </c>
      <c r="AD625" s="45" t="b">
        <v>0</v>
      </c>
      <c r="AE625" s="45" t="b">
        <v>0</v>
      </c>
      <c r="AF625" s="45" t="b">
        <v>0</v>
      </c>
      <c r="AG625" s="45" t="s">
        <v>3596</v>
      </c>
      <c r="AH625" s="45">
        <v>80</v>
      </c>
      <c r="AI625" s="45" t="b">
        <v>0</v>
      </c>
      <c r="AJ625" s="45" t="b">
        <v>0</v>
      </c>
      <c r="AK625" s="45"/>
      <c r="AL625" s="45" t="b">
        <v>0</v>
      </c>
      <c r="AM625" s="45" t="b">
        <v>0</v>
      </c>
      <c r="AN625" s="45" t="b">
        <v>0</v>
      </c>
      <c r="AO625" s="45" t="b">
        <v>0</v>
      </c>
      <c r="AP625" s="45" t="b">
        <v>0</v>
      </c>
      <c r="AQ625" s="45" t="s">
        <v>3222</v>
      </c>
      <c r="AR625" s="45"/>
      <c r="AS625" s="45" t="s">
        <v>3226</v>
      </c>
      <c r="AT625" s="45"/>
      <c r="AU625" s="45" t="s">
        <v>3227</v>
      </c>
      <c r="AV625" s="45">
        <v>73.98</v>
      </c>
      <c r="AW625" s="45" t="s">
        <v>76</v>
      </c>
      <c r="AX625" s="45" t="b">
        <v>0</v>
      </c>
      <c r="AY625" s="45" t="b">
        <v>0</v>
      </c>
      <c r="AZ625" s="45"/>
      <c r="BA625" s="45"/>
      <c r="BB625" s="45">
        <v>0</v>
      </c>
      <c r="BC625" s="45" t="s">
        <v>3222</v>
      </c>
      <c r="BD625" s="45" t="b">
        <v>0</v>
      </c>
      <c r="BE625" s="45">
        <v>82.55</v>
      </c>
      <c r="BF625" s="45"/>
      <c r="BG625" s="45"/>
      <c r="BH625" s="45">
        <v>2</v>
      </c>
      <c r="BI625" s="45" t="s">
        <v>330</v>
      </c>
      <c r="BJ625" s="45" t="s">
        <v>3611</v>
      </c>
      <c r="BK625" s="45" t="s">
        <v>3222</v>
      </c>
      <c r="BL625" s="45" t="s">
        <v>3228</v>
      </c>
      <c r="BM625" s="45" t="s">
        <v>3243</v>
      </c>
      <c r="BN625" s="46"/>
      <c r="BO625" s="45" t="s">
        <v>3565</v>
      </c>
      <c r="BP625" s="45"/>
      <c r="BQ625" s="45" t="s">
        <v>3566</v>
      </c>
      <c r="BR625" s="45" t="s">
        <v>3256</v>
      </c>
      <c r="BS625" s="45"/>
      <c r="BT625" s="45" t="b">
        <v>0</v>
      </c>
      <c r="BU625" s="45">
        <v>1</v>
      </c>
      <c r="BV625" s="45" t="s">
        <v>3307</v>
      </c>
      <c r="BW625" s="45"/>
      <c r="BX625" s="45"/>
      <c r="BY625" s="45"/>
      <c r="BZ625" s="45"/>
      <c r="CA625" s="47">
        <v>46048</v>
      </c>
      <c r="CB625" s="47">
        <v>45102</v>
      </c>
      <c r="CC625" s="45" t="s">
        <v>3358</v>
      </c>
      <c r="CD625" s="45" t="b">
        <v>0</v>
      </c>
      <c r="CE625" s="45" t="b">
        <v>0</v>
      </c>
      <c r="CF625" s="45" t="b">
        <v>0</v>
      </c>
      <c r="CG625" s="45" t="b">
        <v>0</v>
      </c>
      <c r="CH625" s="45"/>
      <c r="CI625" s="45" t="s">
        <v>337</v>
      </c>
      <c r="CJ625" s="45" t="s">
        <v>3371</v>
      </c>
      <c r="CK625" s="45" t="s">
        <v>3371</v>
      </c>
      <c r="CL625" s="45"/>
      <c r="CM625" s="45"/>
      <c r="CN625" s="45"/>
      <c r="CO625" s="45" t="b">
        <v>0</v>
      </c>
      <c r="CP625" s="45" t="s">
        <v>3238</v>
      </c>
      <c r="CQ625" s="45">
        <v>0</v>
      </c>
      <c r="CR625" s="45">
        <v>0</v>
      </c>
      <c r="CS625" s="45"/>
      <c r="CT625" s="45"/>
      <c r="CU625" s="45"/>
      <c r="CV625" s="45">
        <v>2</v>
      </c>
      <c r="CW625" s="45">
        <v>0</v>
      </c>
      <c r="CX625" s="45">
        <v>0</v>
      </c>
      <c r="CY625" s="45">
        <v>0</v>
      </c>
      <c r="CZ625" s="45">
        <v>0</v>
      </c>
      <c r="DA625" s="45">
        <v>0</v>
      </c>
      <c r="DB625" s="45">
        <v>0</v>
      </c>
      <c r="DC625" s="45">
        <v>0</v>
      </c>
      <c r="DD625" s="45">
        <v>0</v>
      </c>
      <c r="DE625" s="45">
        <v>0</v>
      </c>
      <c r="DF625" s="45">
        <v>0</v>
      </c>
      <c r="DG625" s="45">
        <v>0</v>
      </c>
      <c r="DH625" s="45">
        <v>0</v>
      </c>
      <c r="DI625" s="45">
        <v>0</v>
      </c>
      <c r="DJ625" s="45">
        <v>0</v>
      </c>
      <c r="DK625" s="45">
        <v>0</v>
      </c>
      <c r="DL625" s="45">
        <v>0</v>
      </c>
      <c r="DM625" s="45"/>
      <c r="DN625" s="13">
        <v>0</v>
      </c>
      <c r="DO625" s="13">
        <v>0</v>
      </c>
      <c r="DP625" s="13"/>
    </row>
    <row r="626" spans="1:120" hidden="1">
      <c r="A626" s="45" t="s">
        <v>16</v>
      </c>
      <c r="B626" s="45" t="s">
        <v>2356</v>
      </c>
      <c r="C626" s="45" t="s">
        <v>4990</v>
      </c>
      <c r="D626" s="45"/>
      <c r="E626" s="45">
        <v>17746</v>
      </c>
      <c r="F626" s="45">
        <v>4059779017746</v>
      </c>
      <c r="G626" s="46"/>
      <c r="H626" s="45" t="s">
        <v>333</v>
      </c>
      <c r="I626" s="45" t="s">
        <v>3593</v>
      </c>
      <c r="J626" s="45" t="s">
        <v>3221</v>
      </c>
      <c r="K626" s="45" t="s">
        <v>4991</v>
      </c>
      <c r="L626" s="45" t="s">
        <v>211</v>
      </c>
      <c r="M626" s="45">
        <v>29</v>
      </c>
      <c r="N626" s="45">
        <v>2.2000000000000002</v>
      </c>
      <c r="O626" s="45"/>
      <c r="P626" s="45">
        <v>158</v>
      </c>
      <c r="Q626" s="45" t="s">
        <v>3222</v>
      </c>
      <c r="R626" s="45" t="b">
        <v>0</v>
      </c>
      <c r="S626" s="45"/>
      <c r="T626" s="45">
        <v>5</v>
      </c>
      <c r="U626" s="45">
        <v>0</v>
      </c>
      <c r="V626" s="45">
        <v>6</v>
      </c>
      <c r="W626" s="45">
        <v>6</v>
      </c>
      <c r="X626" s="45">
        <v>1</v>
      </c>
      <c r="Y626" s="45" t="s">
        <v>3223</v>
      </c>
      <c r="Z626" s="45" t="s">
        <v>4530</v>
      </c>
      <c r="AA626" s="45">
        <v>24</v>
      </c>
      <c r="AB626" s="45" t="b">
        <v>0</v>
      </c>
      <c r="AC626" s="45" t="b">
        <v>0</v>
      </c>
      <c r="AD626" s="45" t="b">
        <v>0</v>
      </c>
      <c r="AE626" s="45" t="b">
        <v>0</v>
      </c>
      <c r="AF626" s="45" t="b">
        <v>0</v>
      </c>
      <c r="AG626" s="45" t="s">
        <v>3596</v>
      </c>
      <c r="AH626" s="45">
        <v>65</v>
      </c>
      <c r="AI626" s="45" t="b">
        <v>0</v>
      </c>
      <c r="AJ626" s="45" t="b">
        <v>0</v>
      </c>
      <c r="AK626" s="45"/>
      <c r="AL626" s="45" t="b">
        <v>0</v>
      </c>
      <c r="AM626" s="45" t="b">
        <v>0</v>
      </c>
      <c r="AN626" s="45" t="s">
        <v>3222</v>
      </c>
      <c r="AO626" s="45"/>
      <c r="AP626" s="45" t="s">
        <v>3222</v>
      </c>
      <c r="AQ626" s="45" t="s">
        <v>3222</v>
      </c>
      <c r="AR626" s="45"/>
      <c r="AS626" s="45" t="s">
        <v>3226</v>
      </c>
      <c r="AT626" s="45"/>
      <c r="AU626" s="45" t="s">
        <v>3227</v>
      </c>
      <c r="AV626" s="45">
        <v>77.56</v>
      </c>
      <c r="AW626" s="45" t="s">
        <v>76</v>
      </c>
      <c r="AX626" s="45" t="b">
        <v>0</v>
      </c>
      <c r="AY626" s="45" t="s">
        <v>3222</v>
      </c>
      <c r="AZ626" s="45"/>
      <c r="BA626" s="45" t="s">
        <v>636</v>
      </c>
      <c r="BB626" s="45">
        <v>1</v>
      </c>
      <c r="BC626" s="45" t="s">
        <v>3222</v>
      </c>
      <c r="BD626" s="45" t="s">
        <v>3222</v>
      </c>
      <c r="BE626" s="45">
        <v>77.56</v>
      </c>
      <c r="BF626" s="45"/>
      <c r="BG626" s="45"/>
      <c r="BH626" s="45">
        <v>2</v>
      </c>
      <c r="BI626" s="45" t="s">
        <v>330</v>
      </c>
      <c r="BJ626" s="45"/>
      <c r="BK626" s="45" t="s">
        <v>3222</v>
      </c>
      <c r="BL626" s="45" t="s">
        <v>3228</v>
      </c>
      <c r="BM626" s="45" t="s">
        <v>3243</v>
      </c>
      <c r="BN626" s="45">
        <v>526813</v>
      </c>
      <c r="BO626" s="45" t="s">
        <v>3565</v>
      </c>
      <c r="BP626" s="45">
        <v>5879</v>
      </c>
      <c r="BQ626" s="45" t="s">
        <v>3566</v>
      </c>
      <c r="BR626" s="45" t="s">
        <v>3256</v>
      </c>
      <c r="BS626" s="45" t="s">
        <v>3292</v>
      </c>
      <c r="BT626" s="45" t="b">
        <v>0</v>
      </c>
      <c r="BU626" s="45">
        <v>1</v>
      </c>
      <c r="BV626" s="45" t="s">
        <v>4992</v>
      </c>
      <c r="BW626" s="45" t="s">
        <v>3283</v>
      </c>
      <c r="BX626" s="46"/>
      <c r="BY626" s="45"/>
      <c r="BZ626" s="45"/>
      <c r="CA626" s="47">
        <v>46048</v>
      </c>
      <c r="CB626" s="47">
        <v>45114</v>
      </c>
      <c r="CC626" s="45" t="s">
        <v>3358</v>
      </c>
      <c r="CD626" s="45" t="b">
        <v>0</v>
      </c>
      <c r="CE626" s="45" t="b">
        <v>0</v>
      </c>
      <c r="CF626" s="45" t="b">
        <v>0</v>
      </c>
      <c r="CG626" s="45" t="b">
        <v>0</v>
      </c>
      <c r="CH626" s="45"/>
      <c r="CI626" s="45" t="s">
        <v>337</v>
      </c>
      <c r="CJ626" s="45" t="s">
        <v>3237</v>
      </c>
      <c r="CK626" s="45" t="s">
        <v>3237</v>
      </c>
      <c r="CL626" s="45"/>
      <c r="CM626" s="45"/>
      <c r="CN626" s="45"/>
      <c r="CO626" s="45" t="b">
        <v>0</v>
      </c>
      <c r="CP626" s="45" t="s">
        <v>3238</v>
      </c>
      <c r="CQ626" s="45">
        <v>0</v>
      </c>
      <c r="CR626" s="45">
        <v>0</v>
      </c>
      <c r="CS626" s="45">
        <v>-4.19E-2</v>
      </c>
      <c r="CT626" s="45"/>
      <c r="CU626" s="45"/>
      <c r="CV626" s="45">
        <v>2</v>
      </c>
      <c r="CW626" s="45">
        <v>6</v>
      </c>
      <c r="CX626" s="45">
        <v>316.02</v>
      </c>
      <c r="CY626" s="45">
        <v>0</v>
      </c>
      <c r="CZ626" s="45">
        <v>0</v>
      </c>
      <c r="DA626" s="45">
        <v>0</v>
      </c>
      <c r="DB626" s="45">
        <v>0</v>
      </c>
      <c r="DC626" s="45">
        <v>2</v>
      </c>
      <c r="DD626" s="45">
        <v>106.23</v>
      </c>
      <c r="DE626" s="45">
        <v>316.02</v>
      </c>
      <c r="DF626" s="45">
        <v>6</v>
      </c>
      <c r="DG626" s="45">
        <v>0</v>
      </c>
      <c r="DH626" s="45">
        <v>0</v>
      </c>
      <c r="DI626" s="45">
        <v>0</v>
      </c>
      <c r="DJ626" s="45">
        <v>0</v>
      </c>
      <c r="DK626" s="45">
        <v>0</v>
      </c>
      <c r="DL626" s="45">
        <v>0</v>
      </c>
      <c r="DM626" s="45"/>
      <c r="DN626" s="13">
        <v>0</v>
      </c>
      <c r="DO626" s="13">
        <v>0</v>
      </c>
      <c r="DP626" s="13">
        <v>1</v>
      </c>
    </row>
    <row r="627" spans="1:120" hidden="1">
      <c r="A627" s="45" t="s">
        <v>16</v>
      </c>
      <c r="B627" s="45" t="s">
        <v>1970</v>
      </c>
      <c r="C627" s="45" t="s">
        <v>4993</v>
      </c>
      <c r="D627" s="45"/>
      <c r="E627" s="45">
        <v>48139</v>
      </c>
      <c r="F627" s="45">
        <v>4059779048139</v>
      </c>
      <c r="G627" s="46"/>
      <c r="H627" s="45" t="s">
        <v>337</v>
      </c>
      <c r="I627" s="45" t="s">
        <v>3276</v>
      </c>
      <c r="J627" s="45" t="s">
        <v>3221</v>
      </c>
      <c r="K627" s="45" t="s">
        <v>4994</v>
      </c>
      <c r="L627" s="45" t="s">
        <v>193</v>
      </c>
      <c r="M627" s="45">
        <v>12</v>
      </c>
      <c r="N627" s="45">
        <v>4.4000000000000004</v>
      </c>
      <c r="O627" s="45"/>
      <c r="P627" s="45">
        <v>131</v>
      </c>
      <c r="Q627" s="45" t="s">
        <v>3222</v>
      </c>
      <c r="R627" s="45" t="s">
        <v>3222</v>
      </c>
      <c r="S627" s="45" t="s">
        <v>3305</v>
      </c>
      <c r="T627" s="45">
        <v>5</v>
      </c>
      <c r="U627" s="45">
        <v>0</v>
      </c>
      <c r="V627" s="45">
        <v>7</v>
      </c>
      <c r="W627" s="45">
        <v>7</v>
      </c>
      <c r="X627" s="45">
        <v>1</v>
      </c>
      <c r="Y627" s="45" t="s">
        <v>3223</v>
      </c>
      <c r="Z627" s="45" t="s">
        <v>4978</v>
      </c>
      <c r="AA627" s="45">
        <v>0</v>
      </c>
      <c r="AB627" s="45" t="b">
        <v>0</v>
      </c>
      <c r="AC627" s="45" t="s">
        <v>3222</v>
      </c>
      <c r="AD627" s="45" t="b">
        <v>0</v>
      </c>
      <c r="AE627" s="45" t="b">
        <v>0</v>
      </c>
      <c r="AF627" s="45" t="b">
        <v>0</v>
      </c>
      <c r="AG627" s="45" t="s">
        <v>3279</v>
      </c>
      <c r="AH627" s="45">
        <v>80</v>
      </c>
      <c r="AI627" s="45" t="b">
        <v>0</v>
      </c>
      <c r="AJ627" s="45" t="b">
        <v>0</v>
      </c>
      <c r="AK627" s="45"/>
      <c r="AL627" s="45" t="b">
        <v>0</v>
      </c>
      <c r="AM627" s="45" t="s">
        <v>3222</v>
      </c>
      <c r="AN627" s="45" t="s">
        <v>3222</v>
      </c>
      <c r="AO627" s="45"/>
      <c r="AP627" s="45" t="s">
        <v>3222</v>
      </c>
      <c r="AQ627" s="45" t="s">
        <v>3222</v>
      </c>
      <c r="AR627" s="45"/>
      <c r="AS627" s="45" t="s">
        <v>3268</v>
      </c>
      <c r="AT627" s="45"/>
      <c r="AU627" s="45" t="s">
        <v>3227</v>
      </c>
      <c r="AV627" s="45">
        <v>28.48</v>
      </c>
      <c r="AW627" s="45" t="s">
        <v>76</v>
      </c>
      <c r="AX627" s="45" t="b">
        <v>0</v>
      </c>
      <c r="AY627" s="45" t="s">
        <v>3222</v>
      </c>
      <c r="AZ627" s="45"/>
      <c r="BA627" s="45" t="s">
        <v>153</v>
      </c>
      <c r="BB627" s="45">
        <v>1</v>
      </c>
      <c r="BC627" s="45" t="s">
        <v>3222</v>
      </c>
      <c r="BD627" s="45" t="s">
        <v>3222</v>
      </c>
      <c r="BE627" s="45">
        <v>28.48</v>
      </c>
      <c r="BF627" s="45"/>
      <c r="BG627" s="45"/>
      <c r="BH627" s="45">
        <v>2</v>
      </c>
      <c r="BI627" s="45" t="s">
        <v>330</v>
      </c>
      <c r="BJ627" s="45"/>
      <c r="BK627" s="45" t="s">
        <v>3222</v>
      </c>
      <c r="BL627" s="45" t="s">
        <v>3228</v>
      </c>
      <c r="BM627" s="45" t="s">
        <v>3243</v>
      </c>
      <c r="BN627" s="45">
        <v>228659</v>
      </c>
      <c r="BO627" s="45" t="s">
        <v>3280</v>
      </c>
      <c r="BP627" s="45">
        <v>398</v>
      </c>
      <c r="BQ627" s="45" t="s">
        <v>3281</v>
      </c>
      <c r="BR627" s="45" t="s">
        <v>3256</v>
      </c>
      <c r="BS627" s="45" t="s">
        <v>3292</v>
      </c>
      <c r="BT627" s="45" t="b">
        <v>0</v>
      </c>
      <c r="BU627" s="45">
        <v>1</v>
      </c>
      <c r="BV627" s="45" t="s">
        <v>4995</v>
      </c>
      <c r="BW627" s="45" t="s">
        <v>3283</v>
      </c>
      <c r="BX627" s="46"/>
      <c r="BY627" s="45"/>
      <c r="BZ627" s="45"/>
      <c r="CA627" s="47">
        <v>46048</v>
      </c>
      <c r="CB627" s="47">
        <v>45134</v>
      </c>
      <c r="CC627" s="45" t="s">
        <v>3284</v>
      </c>
      <c r="CD627" s="45" t="b">
        <v>0</v>
      </c>
      <c r="CE627" s="45" t="b">
        <v>0</v>
      </c>
      <c r="CF627" s="45" t="b">
        <v>0</v>
      </c>
      <c r="CG627" s="45" t="b">
        <v>0</v>
      </c>
      <c r="CH627" s="45"/>
      <c r="CI627" s="45" t="s">
        <v>337</v>
      </c>
      <c r="CJ627" s="45" t="s">
        <v>3237</v>
      </c>
      <c r="CK627" s="45" t="s">
        <v>3237</v>
      </c>
      <c r="CL627" s="45"/>
      <c r="CM627" s="45">
        <v>28.48</v>
      </c>
      <c r="CN627" s="45"/>
      <c r="CO627" s="45" t="b">
        <v>0</v>
      </c>
      <c r="CP627" s="45" t="s">
        <v>3238</v>
      </c>
      <c r="CQ627" s="45">
        <v>0</v>
      </c>
      <c r="CR627" s="45">
        <v>0</v>
      </c>
      <c r="CS627" s="45">
        <v>0.43819999999999998</v>
      </c>
      <c r="CT627" s="45"/>
      <c r="CU627" s="45"/>
      <c r="CV627" s="45">
        <v>9</v>
      </c>
      <c r="CW627" s="45">
        <v>12</v>
      </c>
      <c r="CX627" s="45">
        <v>124.68</v>
      </c>
      <c r="CY627" s="45">
        <v>0</v>
      </c>
      <c r="CZ627" s="45">
        <v>0</v>
      </c>
      <c r="DA627" s="45">
        <v>0</v>
      </c>
      <c r="DB627" s="45">
        <v>0</v>
      </c>
      <c r="DC627" s="45">
        <v>0</v>
      </c>
      <c r="DD627" s="45">
        <v>0</v>
      </c>
      <c r="DE627" s="45">
        <v>0</v>
      </c>
      <c r="DF627" s="45">
        <v>0</v>
      </c>
      <c r="DG627" s="45">
        <v>0</v>
      </c>
      <c r="DH627" s="45">
        <v>0</v>
      </c>
      <c r="DI627" s="45">
        <v>0</v>
      </c>
      <c r="DJ627" s="45">
        <v>0</v>
      </c>
      <c r="DK627" s="45">
        <v>0</v>
      </c>
      <c r="DL627" s="45">
        <v>0</v>
      </c>
      <c r="DM627" s="45"/>
      <c r="DN627" s="13">
        <v>0</v>
      </c>
      <c r="DO627" s="13">
        <v>6</v>
      </c>
      <c r="DP627" s="13"/>
    </row>
    <row r="628" spans="1:120" hidden="1">
      <c r="A628" s="45" t="s">
        <v>16</v>
      </c>
      <c r="B628" s="45" t="s">
        <v>243</v>
      </c>
      <c r="C628" s="46"/>
      <c r="D628" s="45"/>
      <c r="E628" s="45">
        <v>18682</v>
      </c>
      <c r="F628" s="45">
        <v>4059779018682</v>
      </c>
      <c r="G628" s="46"/>
      <c r="H628" s="45" t="s">
        <v>245</v>
      </c>
      <c r="I628" s="45" t="s">
        <v>3741</v>
      </c>
      <c r="J628" s="45" t="s">
        <v>3221</v>
      </c>
      <c r="K628" s="45" t="s">
        <v>4996</v>
      </c>
      <c r="L628" s="45"/>
      <c r="M628" s="45">
        <v>3</v>
      </c>
      <c r="N628" s="45">
        <v>1.6</v>
      </c>
      <c r="O628" s="45"/>
      <c r="P628" s="45">
        <v>156</v>
      </c>
      <c r="Q628" s="45" t="s">
        <v>3222</v>
      </c>
      <c r="R628" s="45" t="b">
        <v>0</v>
      </c>
      <c r="S628" s="45"/>
      <c r="T628" s="45">
        <v>5</v>
      </c>
      <c r="U628" s="45">
        <v>0</v>
      </c>
      <c r="V628" s="45">
        <v>6</v>
      </c>
      <c r="W628" s="45">
        <v>6</v>
      </c>
      <c r="X628" s="45">
        <v>0</v>
      </c>
      <c r="Y628" s="45" t="s">
        <v>3223</v>
      </c>
      <c r="Z628" s="45" t="s">
        <v>3743</v>
      </c>
      <c r="AA628" s="45">
        <v>0</v>
      </c>
      <c r="AB628" s="45" t="b">
        <v>0</v>
      </c>
      <c r="AC628" s="45" t="b">
        <v>0</v>
      </c>
      <c r="AD628" s="45" t="b">
        <v>0</v>
      </c>
      <c r="AE628" s="45" t="b">
        <v>0</v>
      </c>
      <c r="AF628" s="45" t="b">
        <v>0</v>
      </c>
      <c r="AG628" s="45"/>
      <c r="AH628" s="45">
        <v>55</v>
      </c>
      <c r="AI628" s="45" t="b">
        <v>0</v>
      </c>
      <c r="AJ628" s="45" t="b">
        <v>0</v>
      </c>
      <c r="AK628" s="45"/>
      <c r="AL628" s="45" t="b">
        <v>0</v>
      </c>
      <c r="AM628" s="45"/>
      <c r="AN628" s="45"/>
      <c r="AO628" s="45"/>
      <c r="AP628" s="45"/>
      <c r="AQ628" s="45"/>
      <c r="AR628" s="45"/>
      <c r="AS628" s="45"/>
      <c r="AT628" s="45"/>
      <c r="AU628" s="45" t="s">
        <v>3251</v>
      </c>
      <c r="AV628" s="45">
        <v>45.88</v>
      </c>
      <c r="AW628" s="45"/>
      <c r="AX628" s="45" t="b">
        <v>0</v>
      </c>
      <c r="AY628" s="45" t="b">
        <v>0</v>
      </c>
      <c r="AZ628" s="45"/>
      <c r="BA628" s="45"/>
      <c r="BB628" s="45">
        <v>0</v>
      </c>
      <c r="BC628" s="45" t="b">
        <v>0</v>
      </c>
      <c r="BD628" s="45" t="b">
        <v>0</v>
      </c>
      <c r="BE628" s="45">
        <v>45.88</v>
      </c>
      <c r="BF628" s="45"/>
      <c r="BG628" s="45"/>
      <c r="BH628" s="45">
        <v>0</v>
      </c>
      <c r="BI628" s="45" t="s">
        <v>339</v>
      </c>
      <c r="BJ628" s="45"/>
      <c r="BK628" s="45" t="b">
        <v>0</v>
      </c>
      <c r="BL628" s="45" t="s">
        <v>3228</v>
      </c>
      <c r="BM628" s="45" t="s">
        <v>3243</v>
      </c>
      <c r="BN628" s="45">
        <v>227373</v>
      </c>
      <c r="BO628" s="45" t="s">
        <v>3498</v>
      </c>
      <c r="BP628" s="45">
        <v>1252</v>
      </c>
      <c r="BQ628" s="45" t="s">
        <v>3499</v>
      </c>
      <c r="BR628" s="45" t="s">
        <v>3256</v>
      </c>
      <c r="BS628" s="45"/>
      <c r="BT628" s="45" t="b">
        <v>0</v>
      </c>
      <c r="BU628" s="45">
        <v>1</v>
      </c>
      <c r="BV628" s="45" t="s">
        <v>3307</v>
      </c>
      <c r="BW628" s="45"/>
      <c r="BX628" s="45"/>
      <c r="BY628" s="45"/>
      <c r="BZ628" s="45"/>
      <c r="CA628" s="47">
        <v>46048</v>
      </c>
      <c r="CB628" s="47">
        <v>45612</v>
      </c>
      <c r="CC628" s="45" t="s">
        <v>3501</v>
      </c>
      <c r="CD628" s="45" t="b">
        <v>0</v>
      </c>
      <c r="CE628" s="45" t="b">
        <v>0</v>
      </c>
      <c r="CF628" s="45" t="b">
        <v>0</v>
      </c>
      <c r="CG628" s="45" t="b">
        <v>0</v>
      </c>
      <c r="CH628" s="45"/>
      <c r="CI628" s="45" t="s">
        <v>337</v>
      </c>
      <c r="CJ628" s="45" t="s">
        <v>3370</v>
      </c>
      <c r="CK628" s="45" t="s">
        <v>3371</v>
      </c>
      <c r="CL628" s="45"/>
      <c r="CM628" s="45"/>
      <c r="CN628" s="45"/>
      <c r="CO628" s="45" t="b">
        <v>0</v>
      </c>
      <c r="CP628" s="45" t="s">
        <v>3238</v>
      </c>
      <c r="CQ628" s="45">
        <v>0</v>
      </c>
      <c r="CR628" s="45">
        <v>0</v>
      </c>
      <c r="CS628" s="45">
        <v>-1.7404999999999999</v>
      </c>
      <c r="CT628" s="45"/>
      <c r="CU628" s="45"/>
      <c r="CV628" s="45">
        <v>0</v>
      </c>
      <c r="CW628" s="45">
        <v>0</v>
      </c>
      <c r="CX628" s="45">
        <v>0</v>
      </c>
      <c r="CY628" s="45">
        <v>0</v>
      </c>
      <c r="CZ628" s="45"/>
      <c r="DA628" s="45">
        <v>0</v>
      </c>
      <c r="DB628" s="45">
        <v>0</v>
      </c>
      <c r="DC628" s="45"/>
      <c r="DD628" s="45"/>
      <c r="DE628" s="45">
        <v>0</v>
      </c>
      <c r="DF628" s="45">
        <v>0</v>
      </c>
      <c r="DG628" s="45">
        <v>0</v>
      </c>
      <c r="DH628" s="45"/>
      <c r="DI628" s="45"/>
      <c r="DJ628" s="45"/>
      <c r="DK628" s="45"/>
      <c r="DL628" s="45">
        <v>0</v>
      </c>
      <c r="DM628" s="45"/>
      <c r="DN628" s="13"/>
      <c r="DO628" s="13">
        <v>0</v>
      </c>
      <c r="DP628" s="13">
        <v>1</v>
      </c>
    </row>
    <row r="629" spans="1:120" hidden="1">
      <c r="A629" s="45" t="s">
        <v>16</v>
      </c>
      <c r="B629" s="45" t="s">
        <v>2072</v>
      </c>
      <c r="C629" s="45" t="s">
        <v>4997</v>
      </c>
      <c r="D629" s="45"/>
      <c r="E629" s="45">
        <v>40447</v>
      </c>
      <c r="F629" s="45">
        <v>4059779040447</v>
      </c>
      <c r="G629" s="46"/>
      <c r="H629" s="45" t="s">
        <v>195</v>
      </c>
      <c r="I629" s="45" t="s">
        <v>4998</v>
      </c>
      <c r="J629" s="45" t="s">
        <v>3221</v>
      </c>
      <c r="K629" s="45" t="s">
        <v>4999</v>
      </c>
      <c r="L629" s="45" t="s">
        <v>1030</v>
      </c>
      <c r="M629" s="45">
        <v>24</v>
      </c>
      <c r="N629" s="45">
        <v>4.5</v>
      </c>
      <c r="O629" s="45"/>
      <c r="P629" s="45">
        <v>114</v>
      </c>
      <c r="Q629" s="45" t="s">
        <v>3222</v>
      </c>
      <c r="R629" s="45" t="b">
        <v>0</v>
      </c>
      <c r="S629" s="45"/>
      <c r="T629" s="45">
        <v>5</v>
      </c>
      <c r="U629" s="45">
        <v>1477</v>
      </c>
      <c r="V629" s="45">
        <v>7</v>
      </c>
      <c r="W629" s="45">
        <v>7</v>
      </c>
      <c r="X629" s="45">
        <v>1</v>
      </c>
      <c r="Y629" s="45" t="s">
        <v>3223</v>
      </c>
      <c r="Z629" s="45" t="s">
        <v>5000</v>
      </c>
      <c r="AA629" s="45">
        <v>0</v>
      </c>
      <c r="AB629" s="45" t="b">
        <v>0</v>
      </c>
      <c r="AC629" s="45" t="b">
        <v>0</v>
      </c>
      <c r="AD629" s="45" t="b">
        <v>0</v>
      </c>
      <c r="AE629" s="45" t="b">
        <v>0</v>
      </c>
      <c r="AF629" s="45" t="b">
        <v>0</v>
      </c>
      <c r="AG629" s="45" t="s">
        <v>3225</v>
      </c>
      <c r="AH629" s="45">
        <v>100</v>
      </c>
      <c r="AI629" s="45" t="b">
        <v>0</v>
      </c>
      <c r="AJ629" s="45" t="b">
        <v>0</v>
      </c>
      <c r="AK629" s="45"/>
      <c r="AL629" s="45" t="b">
        <v>0</v>
      </c>
      <c r="AM629" s="45" t="s">
        <v>3222</v>
      </c>
      <c r="AN629" s="45" t="s">
        <v>3222</v>
      </c>
      <c r="AO629" s="45" t="b">
        <v>0</v>
      </c>
      <c r="AP629" s="45" t="s">
        <v>3222</v>
      </c>
      <c r="AQ629" s="45" t="s">
        <v>3222</v>
      </c>
      <c r="AR629" s="45" t="s">
        <v>3222</v>
      </c>
      <c r="AS629" s="45" t="s">
        <v>3226</v>
      </c>
      <c r="AT629" s="45"/>
      <c r="AU629" s="45" t="s">
        <v>3227</v>
      </c>
      <c r="AV629" s="45">
        <v>9</v>
      </c>
      <c r="AW629" s="45" t="s">
        <v>76</v>
      </c>
      <c r="AX629" s="45" t="b">
        <v>0</v>
      </c>
      <c r="AY629" s="45" t="s">
        <v>3222</v>
      </c>
      <c r="AZ629" s="45"/>
      <c r="BA629" s="45" t="s">
        <v>5001</v>
      </c>
      <c r="BB629" s="45">
        <v>1</v>
      </c>
      <c r="BC629" s="45" t="s">
        <v>3222</v>
      </c>
      <c r="BD629" s="45" t="s">
        <v>3222</v>
      </c>
      <c r="BE629" s="45">
        <v>9</v>
      </c>
      <c r="BF629" s="45"/>
      <c r="BG629" s="45"/>
      <c r="BH629" s="45">
        <v>2</v>
      </c>
      <c r="BI629" s="45" t="s">
        <v>330</v>
      </c>
      <c r="BJ629" s="45"/>
      <c r="BK629" s="45" t="s">
        <v>3222</v>
      </c>
      <c r="BL629" s="45" t="s">
        <v>3228</v>
      </c>
      <c r="BM629" s="45" t="s">
        <v>3243</v>
      </c>
      <c r="BN629" s="45">
        <v>43525</v>
      </c>
      <c r="BO629" s="45" t="s">
        <v>3244</v>
      </c>
      <c r="BP629" s="45">
        <v>273</v>
      </c>
      <c r="BQ629" s="45" t="s">
        <v>3245</v>
      </c>
      <c r="BR629" s="45" t="s">
        <v>3232</v>
      </c>
      <c r="BS629" s="45" t="s">
        <v>3292</v>
      </c>
      <c r="BT629" s="45" t="b">
        <v>0</v>
      </c>
      <c r="BU629" s="45">
        <v>1</v>
      </c>
      <c r="BV629" s="45" t="s">
        <v>5002</v>
      </c>
      <c r="BW629" s="45" t="s">
        <v>3283</v>
      </c>
      <c r="BX629" s="46"/>
      <c r="BY629" s="45"/>
      <c r="BZ629" s="45"/>
      <c r="CA629" s="47">
        <v>46048</v>
      </c>
      <c r="CB629" s="47">
        <v>45310</v>
      </c>
      <c r="CC629" s="45" t="s">
        <v>3236</v>
      </c>
      <c r="CD629" s="45" t="b">
        <v>0</v>
      </c>
      <c r="CE629" s="45" t="b">
        <v>0</v>
      </c>
      <c r="CF629" s="45" t="b">
        <v>0</v>
      </c>
      <c r="CG629" s="45" t="b">
        <v>0</v>
      </c>
      <c r="CH629" s="45"/>
      <c r="CI629" s="45" t="s">
        <v>337</v>
      </c>
      <c r="CJ629" s="45" t="s">
        <v>3237</v>
      </c>
      <c r="CK629" s="45" t="s">
        <v>3237</v>
      </c>
      <c r="CL629" s="45"/>
      <c r="CM629" s="45"/>
      <c r="CN629" s="45"/>
      <c r="CO629" s="45" t="b">
        <v>0</v>
      </c>
      <c r="CP629" s="45" t="s">
        <v>3238</v>
      </c>
      <c r="CQ629" s="45">
        <v>0</v>
      </c>
      <c r="CR629" s="45">
        <v>0</v>
      </c>
      <c r="CS629" s="45">
        <v>0.51090000000000002</v>
      </c>
      <c r="CT629" s="45"/>
      <c r="CU629" s="45"/>
      <c r="CV629" s="45">
        <v>0</v>
      </c>
      <c r="CW629" s="45">
        <v>1</v>
      </c>
      <c r="CX629" s="45">
        <v>3.78</v>
      </c>
      <c r="CY629" s="45">
        <v>0</v>
      </c>
      <c r="CZ629" s="45">
        <v>0</v>
      </c>
      <c r="DA629" s="45">
        <v>0</v>
      </c>
      <c r="DB629" s="45">
        <v>0</v>
      </c>
      <c r="DC629" s="45">
        <v>0</v>
      </c>
      <c r="DD629" s="45">
        <v>0</v>
      </c>
      <c r="DE629" s="45">
        <v>0</v>
      </c>
      <c r="DF629" s="45">
        <v>0</v>
      </c>
      <c r="DG629" s="45">
        <v>0</v>
      </c>
      <c r="DH629" s="45">
        <v>0</v>
      </c>
      <c r="DI629" s="45">
        <v>0</v>
      </c>
      <c r="DJ629" s="45">
        <v>0</v>
      </c>
      <c r="DK629" s="45">
        <v>0</v>
      </c>
      <c r="DL629" s="45">
        <v>0</v>
      </c>
      <c r="DM629" s="45"/>
      <c r="DN629" s="13">
        <v>0</v>
      </c>
      <c r="DO629" s="13">
        <v>0</v>
      </c>
      <c r="DP629" s="13">
        <v>1</v>
      </c>
    </row>
    <row r="630" spans="1:120" hidden="1">
      <c r="A630" s="45" t="s">
        <v>16</v>
      </c>
      <c r="B630" s="45" t="s">
        <v>1744</v>
      </c>
      <c r="C630" s="45" t="s">
        <v>5003</v>
      </c>
      <c r="D630" s="45"/>
      <c r="E630" s="45">
        <v>40478</v>
      </c>
      <c r="F630" s="45">
        <v>4059779040478</v>
      </c>
      <c r="G630" s="46"/>
      <c r="H630" s="45" t="s">
        <v>195</v>
      </c>
      <c r="I630" s="45" t="s">
        <v>5004</v>
      </c>
      <c r="J630" s="45" t="s">
        <v>3221</v>
      </c>
      <c r="K630" s="45" t="s">
        <v>5005</v>
      </c>
      <c r="L630" s="45" t="s">
        <v>1030</v>
      </c>
      <c r="M630" s="45">
        <v>111</v>
      </c>
      <c r="N630" s="45">
        <v>4.4000000000000004</v>
      </c>
      <c r="O630" s="45">
        <v>4</v>
      </c>
      <c r="P630" s="45">
        <v>117</v>
      </c>
      <c r="Q630" s="45" t="s">
        <v>3222</v>
      </c>
      <c r="R630" s="45" t="b">
        <v>0</v>
      </c>
      <c r="S630" s="45"/>
      <c r="T630" s="45">
        <v>5</v>
      </c>
      <c r="U630" s="45">
        <v>1445</v>
      </c>
      <c r="V630" s="45">
        <v>6</v>
      </c>
      <c r="W630" s="45">
        <v>6</v>
      </c>
      <c r="X630" s="45">
        <v>1</v>
      </c>
      <c r="Y630" s="45" t="s">
        <v>3223</v>
      </c>
      <c r="Z630" s="45" t="s">
        <v>5000</v>
      </c>
      <c r="AA630" s="45">
        <v>0</v>
      </c>
      <c r="AB630" s="45" t="b">
        <v>0</v>
      </c>
      <c r="AC630" s="45" t="b">
        <v>0</v>
      </c>
      <c r="AD630" s="45" t="b">
        <v>0</v>
      </c>
      <c r="AE630" s="45" t="b">
        <v>0</v>
      </c>
      <c r="AF630" s="45" t="b">
        <v>0</v>
      </c>
      <c r="AG630" s="45" t="s">
        <v>3225</v>
      </c>
      <c r="AH630" s="45">
        <v>100</v>
      </c>
      <c r="AI630" s="45" t="b">
        <v>0</v>
      </c>
      <c r="AJ630" s="45" t="b">
        <v>0</v>
      </c>
      <c r="AK630" s="45"/>
      <c r="AL630" s="45" t="b">
        <v>0</v>
      </c>
      <c r="AM630" s="45" t="s">
        <v>3222</v>
      </c>
      <c r="AN630" s="45" t="s">
        <v>3222</v>
      </c>
      <c r="AO630" s="45" t="b">
        <v>0</v>
      </c>
      <c r="AP630" s="45" t="s">
        <v>3222</v>
      </c>
      <c r="AQ630" s="45" t="s">
        <v>3222</v>
      </c>
      <c r="AR630" s="45" t="s">
        <v>3222</v>
      </c>
      <c r="AS630" s="45" t="s">
        <v>3226</v>
      </c>
      <c r="AT630" s="45"/>
      <c r="AU630" s="45" t="s">
        <v>3227</v>
      </c>
      <c r="AV630" s="45">
        <v>9.32</v>
      </c>
      <c r="AW630" s="45" t="s">
        <v>76</v>
      </c>
      <c r="AX630" s="45" t="b">
        <v>0</v>
      </c>
      <c r="AY630" s="45" t="s">
        <v>3222</v>
      </c>
      <c r="AZ630" s="45"/>
      <c r="BA630" s="45" t="s">
        <v>5006</v>
      </c>
      <c r="BB630" s="45">
        <v>2</v>
      </c>
      <c r="BC630" s="45" t="s">
        <v>3222</v>
      </c>
      <c r="BD630" s="45" t="s">
        <v>3222</v>
      </c>
      <c r="BE630" s="45">
        <v>9.32</v>
      </c>
      <c r="BF630" s="45"/>
      <c r="BG630" s="45"/>
      <c r="BH630" s="45">
        <v>4</v>
      </c>
      <c r="BI630" s="45" t="s">
        <v>330</v>
      </c>
      <c r="BJ630" s="45"/>
      <c r="BK630" s="45" t="s">
        <v>3222</v>
      </c>
      <c r="BL630" s="45" t="s">
        <v>3228</v>
      </c>
      <c r="BM630" s="45" t="s">
        <v>3243</v>
      </c>
      <c r="BN630" s="45">
        <v>89286</v>
      </c>
      <c r="BO630" s="45" t="s">
        <v>3244</v>
      </c>
      <c r="BP630" s="45">
        <v>563</v>
      </c>
      <c r="BQ630" s="45" t="s">
        <v>3245</v>
      </c>
      <c r="BR630" s="45" t="s">
        <v>3232</v>
      </c>
      <c r="BS630" s="45" t="s">
        <v>3292</v>
      </c>
      <c r="BT630" s="45" t="b">
        <v>0</v>
      </c>
      <c r="BU630" s="45">
        <v>1</v>
      </c>
      <c r="BV630" s="45" t="s">
        <v>5007</v>
      </c>
      <c r="BW630" s="45" t="s">
        <v>3283</v>
      </c>
      <c r="BX630" s="46"/>
      <c r="BY630" s="45"/>
      <c r="BZ630" s="45"/>
      <c r="CA630" s="47">
        <v>46048</v>
      </c>
      <c r="CB630" s="47">
        <v>45322</v>
      </c>
      <c r="CC630" s="45" t="s">
        <v>3236</v>
      </c>
      <c r="CD630" s="45" t="b">
        <v>0</v>
      </c>
      <c r="CE630" s="45" t="b">
        <v>0</v>
      </c>
      <c r="CF630" s="45" t="b">
        <v>0</v>
      </c>
      <c r="CG630" s="45" t="b">
        <v>0</v>
      </c>
      <c r="CH630" s="45"/>
      <c r="CI630" s="45" t="s">
        <v>337</v>
      </c>
      <c r="CJ630" s="45" t="s">
        <v>3237</v>
      </c>
      <c r="CK630" s="45" t="s">
        <v>3237</v>
      </c>
      <c r="CL630" s="45"/>
      <c r="CM630" s="45"/>
      <c r="CN630" s="45"/>
      <c r="CO630" s="45" t="b">
        <v>0</v>
      </c>
      <c r="CP630" s="45" t="s">
        <v>3238</v>
      </c>
      <c r="CQ630" s="45">
        <v>0</v>
      </c>
      <c r="CR630" s="45">
        <v>0</v>
      </c>
      <c r="CS630" s="45">
        <v>0.51390000000000002</v>
      </c>
      <c r="CT630" s="45"/>
      <c r="CU630" s="45"/>
      <c r="CV630" s="45">
        <v>0</v>
      </c>
      <c r="CW630" s="45">
        <v>0</v>
      </c>
      <c r="CX630" s="45">
        <v>0</v>
      </c>
      <c r="CY630" s="45">
        <v>0</v>
      </c>
      <c r="CZ630" s="45">
        <v>0</v>
      </c>
      <c r="DA630" s="45">
        <v>0</v>
      </c>
      <c r="DB630" s="45">
        <v>0</v>
      </c>
      <c r="DC630" s="45">
        <v>0</v>
      </c>
      <c r="DD630" s="45">
        <v>0</v>
      </c>
      <c r="DE630" s="45">
        <v>0</v>
      </c>
      <c r="DF630" s="45">
        <v>0</v>
      </c>
      <c r="DG630" s="45">
        <v>0</v>
      </c>
      <c r="DH630" s="45">
        <v>0</v>
      </c>
      <c r="DI630" s="45">
        <v>0</v>
      </c>
      <c r="DJ630" s="45">
        <v>0</v>
      </c>
      <c r="DK630" s="45">
        <v>0</v>
      </c>
      <c r="DL630" s="45">
        <v>0</v>
      </c>
      <c r="DM630" s="45"/>
      <c r="DN630" s="13">
        <v>0</v>
      </c>
      <c r="DO630" s="13">
        <v>0</v>
      </c>
      <c r="DP630" s="13"/>
    </row>
    <row r="631" spans="1:120" hidden="1">
      <c r="A631" s="45" t="s">
        <v>16</v>
      </c>
      <c r="B631" s="45" t="s">
        <v>186</v>
      </c>
      <c r="C631" s="45" t="s">
        <v>3547</v>
      </c>
      <c r="D631" s="45"/>
      <c r="E631" s="45">
        <v>44988</v>
      </c>
      <c r="F631" s="45">
        <v>4059779044988</v>
      </c>
      <c r="G631" s="46"/>
      <c r="H631" s="45" t="s">
        <v>337</v>
      </c>
      <c r="I631" s="45" t="s">
        <v>3276</v>
      </c>
      <c r="J631" s="45" t="s">
        <v>3221</v>
      </c>
      <c r="K631" s="45" t="s">
        <v>5008</v>
      </c>
      <c r="L631" s="45" t="s">
        <v>673</v>
      </c>
      <c r="M631" s="45">
        <v>445</v>
      </c>
      <c r="N631" s="45">
        <v>4.4000000000000004</v>
      </c>
      <c r="O631" s="45">
        <v>3.4</v>
      </c>
      <c r="P631" s="45">
        <v>147</v>
      </c>
      <c r="Q631" s="45" t="s">
        <v>3222</v>
      </c>
      <c r="R631" s="45" t="b">
        <v>0</v>
      </c>
      <c r="S631" s="45"/>
      <c r="T631" s="45">
        <v>5</v>
      </c>
      <c r="U631" s="45">
        <v>0</v>
      </c>
      <c r="V631" s="45">
        <v>6</v>
      </c>
      <c r="W631" s="45">
        <v>6</v>
      </c>
      <c r="X631" s="45">
        <v>1</v>
      </c>
      <c r="Y631" s="45" t="s">
        <v>3223</v>
      </c>
      <c r="Z631" s="45" t="s">
        <v>3549</v>
      </c>
      <c r="AA631" s="45">
        <v>20</v>
      </c>
      <c r="AB631" s="45" t="b">
        <v>0</v>
      </c>
      <c r="AC631" s="45" t="b">
        <v>0</v>
      </c>
      <c r="AD631" s="45" t="b">
        <v>0</v>
      </c>
      <c r="AE631" s="45" t="b">
        <v>0</v>
      </c>
      <c r="AF631" s="45" t="b">
        <v>0</v>
      </c>
      <c r="AG631" s="45" t="s">
        <v>3279</v>
      </c>
      <c r="AH631" s="45">
        <v>80</v>
      </c>
      <c r="AI631" s="45" t="b">
        <v>0</v>
      </c>
      <c r="AJ631" s="45" t="b">
        <v>0</v>
      </c>
      <c r="AK631" s="45"/>
      <c r="AL631" s="45" t="b">
        <v>0</v>
      </c>
      <c r="AM631" s="45" t="s">
        <v>3222</v>
      </c>
      <c r="AN631" s="45" t="s">
        <v>3222</v>
      </c>
      <c r="AO631" s="45"/>
      <c r="AP631" s="45" t="s">
        <v>3222</v>
      </c>
      <c r="AQ631" s="45" t="s">
        <v>3222</v>
      </c>
      <c r="AR631" s="45" t="b">
        <v>0</v>
      </c>
      <c r="AS631" s="45" t="s">
        <v>3268</v>
      </c>
      <c r="AT631" s="45"/>
      <c r="AU631" s="45" t="s">
        <v>3227</v>
      </c>
      <c r="AV631" s="45">
        <v>65.989999999999995</v>
      </c>
      <c r="AW631" s="45" t="s">
        <v>76</v>
      </c>
      <c r="AX631" s="45" t="b">
        <v>0</v>
      </c>
      <c r="AY631" s="45" t="s">
        <v>3222</v>
      </c>
      <c r="AZ631" s="45"/>
      <c r="BA631" s="45" t="s">
        <v>745</v>
      </c>
      <c r="BB631" s="45">
        <v>1</v>
      </c>
      <c r="BC631" s="45" t="s">
        <v>3222</v>
      </c>
      <c r="BD631" s="45" t="s">
        <v>3222</v>
      </c>
      <c r="BE631" s="45">
        <v>65.989999999999995</v>
      </c>
      <c r="BF631" s="45"/>
      <c r="BG631" s="45"/>
      <c r="BH631" s="45">
        <v>3</v>
      </c>
      <c r="BI631" s="45" t="s">
        <v>330</v>
      </c>
      <c r="BJ631" s="45"/>
      <c r="BK631" s="45" t="s">
        <v>3222</v>
      </c>
      <c r="BL631" s="45" t="s">
        <v>3228</v>
      </c>
      <c r="BM631" s="45" t="s">
        <v>3243</v>
      </c>
      <c r="BN631" s="45">
        <v>47541</v>
      </c>
      <c r="BO631" s="45" t="s">
        <v>3551</v>
      </c>
      <c r="BP631" s="45">
        <v>131</v>
      </c>
      <c r="BQ631" s="45" t="s">
        <v>3552</v>
      </c>
      <c r="BR631" s="45" t="s">
        <v>3256</v>
      </c>
      <c r="BS631" s="45"/>
      <c r="BT631" s="45" t="b">
        <v>0</v>
      </c>
      <c r="BU631" s="45">
        <v>4</v>
      </c>
      <c r="BV631" s="45" t="s">
        <v>3553</v>
      </c>
      <c r="BW631" s="45" t="s">
        <v>3235</v>
      </c>
      <c r="BX631" s="46"/>
      <c r="BY631" s="45"/>
      <c r="BZ631" s="45"/>
      <c r="CA631" s="47">
        <v>46048</v>
      </c>
      <c r="CB631" s="47">
        <v>45135</v>
      </c>
      <c r="CC631" s="45" t="s">
        <v>3358</v>
      </c>
      <c r="CD631" s="45" t="b">
        <v>0</v>
      </c>
      <c r="CE631" s="45" t="b">
        <v>0</v>
      </c>
      <c r="CF631" s="45" t="b">
        <v>0</v>
      </c>
      <c r="CG631" s="45" t="b">
        <v>0</v>
      </c>
      <c r="CH631" s="45"/>
      <c r="CI631" s="45" t="s">
        <v>337</v>
      </c>
      <c r="CJ631" s="45" t="s">
        <v>3237</v>
      </c>
      <c r="CK631" s="45" t="s">
        <v>3237</v>
      </c>
      <c r="CL631" s="45"/>
      <c r="CM631" s="45"/>
      <c r="CN631" s="45"/>
      <c r="CO631" s="45" t="b">
        <v>0</v>
      </c>
      <c r="CP631" s="45" t="s">
        <v>3238</v>
      </c>
      <c r="CQ631" s="45">
        <v>0</v>
      </c>
      <c r="CR631" s="45">
        <v>0</v>
      </c>
      <c r="CS631" s="45">
        <v>9.1499999999999998E-2</v>
      </c>
      <c r="CT631" s="45"/>
      <c r="CU631" s="45"/>
      <c r="CV631" s="45">
        <v>33</v>
      </c>
      <c r="CW631" s="45">
        <v>0</v>
      </c>
      <c r="CX631" s="45">
        <v>0</v>
      </c>
      <c r="CY631" s="45">
        <v>0</v>
      </c>
      <c r="CZ631" s="45">
        <v>0</v>
      </c>
      <c r="DA631" s="45">
        <v>0</v>
      </c>
      <c r="DB631" s="45">
        <v>0</v>
      </c>
      <c r="DC631" s="45">
        <v>3</v>
      </c>
      <c r="DD631" s="45">
        <v>129.30000000000001</v>
      </c>
      <c r="DE631" s="45">
        <v>0</v>
      </c>
      <c r="DF631" s="45">
        <v>0</v>
      </c>
      <c r="DG631" s="45">
        <v>0</v>
      </c>
      <c r="DH631" s="45">
        <v>0</v>
      </c>
      <c r="DI631" s="45">
        <v>0</v>
      </c>
      <c r="DJ631" s="45">
        <v>0</v>
      </c>
      <c r="DK631" s="45">
        <v>0</v>
      </c>
      <c r="DL631" s="45">
        <v>0</v>
      </c>
      <c r="DM631" s="45"/>
      <c r="DN631" s="13"/>
      <c r="DO631" s="13">
        <v>0</v>
      </c>
      <c r="DP631" s="13">
        <v>1</v>
      </c>
    </row>
    <row r="632" spans="1:120" hidden="1">
      <c r="A632" s="45" t="s">
        <v>16</v>
      </c>
      <c r="B632" s="45" t="s">
        <v>2044</v>
      </c>
      <c r="C632" s="45" t="s">
        <v>3547</v>
      </c>
      <c r="D632" s="45"/>
      <c r="E632" s="45">
        <v>48795</v>
      </c>
      <c r="F632" s="45">
        <v>4059779048795</v>
      </c>
      <c r="G632" s="46"/>
      <c r="H632" s="45" t="s">
        <v>337</v>
      </c>
      <c r="I632" s="45" t="s">
        <v>3276</v>
      </c>
      <c r="J632" s="45" t="s">
        <v>3221</v>
      </c>
      <c r="K632" s="45" t="s">
        <v>5009</v>
      </c>
      <c r="L632" s="45" t="s">
        <v>673</v>
      </c>
      <c r="M632" s="45">
        <v>445</v>
      </c>
      <c r="N632" s="45">
        <v>4.4000000000000004</v>
      </c>
      <c r="O632" s="45">
        <v>3.4</v>
      </c>
      <c r="P632" s="45">
        <v>146</v>
      </c>
      <c r="Q632" s="45" t="s">
        <v>3222</v>
      </c>
      <c r="R632" s="45" t="b">
        <v>0</v>
      </c>
      <c r="S632" s="45"/>
      <c r="T632" s="45">
        <v>5</v>
      </c>
      <c r="U632" s="45">
        <v>0</v>
      </c>
      <c r="V632" s="45">
        <v>6</v>
      </c>
      <c r="W632" s="45">
        <v>6</v>
      </c>
      <c r="X632" s="45">
        <v>1</v>
      </c>
      <c r="Y632" s="45" t="s">
        <v>3223</v>
      </c>
      <c r="Z632" s="45" t="s">
        <v>3549</v>
      </c>
      <c r="AA632" s="45">
        <v>1</v>
      </c>
      <c r="AB632" s="45" t="b">
        <v>0</v>
      </c>
      <c r="AC632" s="45" t="b">
        <v>0</v>
      </c>
      <c r="AD632" s="45" t="b">
        <v>0</v>
      </c>
      <c r="AE632" s="45" t="b">
        <v>0</v>
      </c>
      <c r="AF632" s="45" t="b">
        <v>0</v>
      </c>
      <c r="AG632" s="45" t="s">
        <v>3279</v>
      </c>
      <c r="AH632" s="45">
        <v>70</v>
      </c>
      <c r="AI632" s="45" t="b">
        <v>0</v>
      </c>
      <c r="AJ632" s="45" t="b">
        <v>0</v>
      </c>
      <c r="AK632" s="45"/>
      <c r="AL632" s="45" t="b">
        <v>0</v>
      </c>
      <c r="AM632" s="45" t="b">
        <v>0</v>
      </c>
      <c r="AN632" s="45" t="b">
        <v>0</v>
      </c>
      <c r="AO632" s="45" t="b">
        <v>0</v>
      </c>
      <c r="AP632" s="45" t="b">
        <v>0</v>
      </c>
      <c r="AQ632" s="45" t="s">
        <v>3222</v>
      </c>
      <c r="AR632" s="45" t="s">
        <v>3222</v>
      </c>
      <c r="AS632" s="45" t="s">
        <v>3226</v>
      </c>
      <c r="AT632" s="45"/>
      <c r="AU632" s="45" t="s">
        <v>3227</v>
      </c>
      <c r="AV632" s="45">
        <v>11.97</v>
      </c>
      <c r="AW632" s="45"/>
      <c r="AX632" s="45" t="b">
        <v>0</v>
      </c>
      <c r="AY632" s="45" t="b">
        <v>0</v>
      </c>
      <c r="AZ632" s="45"/>
      <c r="BA632" s="45"/>
      <c r="BB632" s="45">
        <v>0</v>
      </c>
      <c r="BC632" s="45" t="b">
        <v>0</v>
      </c>
      <c r="BD632" s="45" t="b">
        <v>0</v>
      </c>
      <c r="BE632" s="45">
        <v>11.97</v>
      </c>
      <c r="BF632" s="45"/>
      <c r="BG632" s="45"/>
      <c r="BH632" s="45">
        <v>0</v>
      </c>
      <c r="BI632" s="45" t="s">
        <v>339</v>
      </c>
      <c r="BJ632" s="45"/>
      <c r="BK632" s="45" t="b">
        <v>0</v>
      </c>
      <c r="BL632" s="45" t="s">
        <v>3228</v>
      </c>
      <c r="BM632" s="45" t="s">
        <v>3243</v>
      </c>
      <c r="BN632" s="45">
        <v>47541</v>
      </c>
      <c r="BO632" s="45" t="s">
        <v>3551</v>
      </c>
      <c r="BP632" s="45">
        <v>131</v>
      </c>
      <c r="BQ632" s="45" t="s">
        <v>3552</v>
      </c>
      <c r="BR632" s="45" t="s">
        <v>3256</v>
      </c>
      <c r="BS632" s="45" t="s">
        <v>3292</v>
      </c>
      <c r="BT632" s="45" t="b">
        <v>0</v>
      </c>
      <c r="BU632" s="45">
        <v>4</v>
      </c>
      <c r="BV632" s="45" t="s">
        <v>3553</v>
      </c>
      <c r="BW632" s="45" t="s">
        <v>3235</v>
      </c>
      <c r="BX632" s="46"/>
      <c r="BY632" s="45"/>
      <c r="BZ632" s="45"/>
      <c r="CA632" s="47">
        <v>46048</v>
      </c>
      <c r="CB632" s="47">
        <v>45135</v>
      </c>
      <c r="CC632" s="45" t="s">
        <v>3358</v>
      </c>
      <c r="CD632" s="45" t="b">
        <v>0</v>
      </c>
      <c r="CE632" s="45" t="b">
        <v>0</v>
      </c>
      <c r="CF632" s="45" t="b">
        <v>0</v>
      </c>
      <c r="CG632" s="45" t="b">
        <v>0</v>
      </c>
      <c r="CH632" s="45"/>
      <c r="CI632" s="45" t="s">
        <v>337</v>
      </c>
      <c r="CJ632" s="45" t="s">
        <v>3370</v>
      </c>
      <c r="CK632" s="45" t="s">
        <v>3371</v>
      </c>
      <c r="CL632" s="45"/>
      <c r="CM632" s="45"/>
      <c r="CN632" s="45"/>
      <c r="CO632" s="45" t="b">
        <v>0</v>
      </c>
      <c r="CP632" s="45" t="s">
        <v>3238</v>
      </c>
      <c r="CQ632" s="45">
        <v>0</v>
      </c>
      <c r="CR632" s="45">
        <v>0</v>
      </c>
      <c r="CS632" s="45">
        <v>0.48309999999999997</v>
      </c>
      <c r="CT632" s="45"/>
      <c r="CU632" s="45"/>
      <c r="CV632" s="45">
        <v>17</v>
      </c>
      <c r="CW632" s="45">
        <v>0</v>
      </c>
      <c r="CX632" s="45">
        <v>0</v>
      </c>
      <c r="CY632" s="45">
        <v>0</v>
      </c>
      <c r="CZ632" s="45">
        <v>0</v>
      </c>
      <c r="DA632" s="45">
        <v>0</v>
      </c>
      <c r="DB632" s="45">
        <v>0</v>
      </c>
      <c r="DC632" s="45">
        <v>0</v>
      </c>
      <c r="DD632" s="45">
        <v>0</v>
      </c>
      <c r="DE632" s="45">
        <v>0</v>
      </c>
      <c r="DF632" s="45">
        <v>0</v>
      </c>
      <c r="DG632" s="45">
        <v>0</v>
      </c>
      <c r="DH632" s="45">
        <v>0</v>
      </c>
      <c r="DI632" s="45">
        <v>0</v>
      </c>
      <c r="DJ632" s="45">
        <v>0</v>
      </c>
      <c r="DK632" s="45">
        <v>0</v>
      </c>
      <c r="DL632" s="45">
        <v>0</v>
      </c>
      <c r="DM632" s="45"/>
      <c r="DN632" s="13">
        <v>0</v>
      </c>
      <c r="DO632" s="13">
        <v>80</v>
      </c>
      <c r="DP632" s="13">
        <v>0.67</v>
      </c>
    </row>
    <row r="633" spans="1:120" hidden="1">
      <c r="A633" s="45" t="s">
        <v>16</v>
      </c>
      <c r="B633" s="45" t="s">
        <v>659</v>
      </c>
      <c r="C633" s="45" t="s">
        <v>4296</v>
      </c>
      <c r="D633" s="45"/>
      <c r="E633" s="45">
        <v>45176</v>
      </c>
      <c r="F633" s="45">
        <v>4059779045176</v>
      </c>
      <c r="G633" s="46"/>
      <c r="H633" s="45" t="s">
        <v>195</v>
      </c>
      <c r="I633" s="45" t="s">
        <v>3220</v>
      </c>
      <c r="J633" s="45" t="s">
        <v>3221</v>
      </c>
      <c r="K633" s="45" t="s">
        <v>5010</v>
      </c>
      <c r="L633" s="45" t="s">
        <v>195</v>
      </c>
      <c r="M633" s="45">
        <v>14</v>
      </c>
      <c r="N633" s="45">
        <v>4</v>
      </c>
      <c r="O633" s="45"/>
      <c r="P633" s="45">
        <v>144</v>
      </c>
      <c r="Q633" s="45" t="s">
        <v>3222</v>
      </c>
      <c r="R633" s="45" t="b">
        <v>0</v>
      </c>
      <c r="S633" s="45"/>
      <c r="T633" s="45">
        <v>5</v>
      </c>
      <c r="U633" s="45">
        <v>583</v>
      </c>
      <c r="V633" s="45">
        <v>7</v>
      </c>
      <c r="W633" s="45">
        <v>7</v>
      </c>
      <c r="X633" s="45">
        <v>1</v>
      </c>
      <c r="Y633" s="45" t="s">
        <v>3223</v>
      </c>
      <c r="Z633" s="45" t="s">
        <v>5011</v>
      </c>
      <c r="AA633" s="45">
        <v>0</v>
      </c>
      <c r="AB633" s="45" t="b">
        <v>0</v>
      </c>
      <c r="AC633" s="45" t="b">
        <v>0</v>
      </c>
      <c r="AD633" s="45" t="b">
        <v>0</v>
      </c>
      <c r="AE633" s="45" t="b">
        <v>0</v>
      </c>
      <c r="AF633" s="45" t="b">
        <v>0</v>
      </c>
      <c r="AG633" s="45" t="s">
        <v>3225</v>
      </c>
      <c r="AH633" s="45">
        <v>80</v>
      </c>
      <c r="AI633" s="45" t="b">
        <v>0</v>
      </c>
      <c r="AJ633" s="45" t="b">
        <v>0</v>
      </c>
      <c r="AK633" s="45"/>
      <c r="AL633" s="45" t="b">
        <v>0</v>
      </c>
      <c r="AM633" s="45" t="s">
        <v>3222</v>
      </c>
      <c r="AN633" s="45" t="s">
        <v>3222</v>
      </c>
      <c r="AO633" s="45" t="b">
        <v>0</v>
      </c>
      <c r="AP633" s="45" t="s">
        <v>3222</v>
      </c>
      <c r="AQ633" s="45" t="s">
        <v>3222</v>
      </c>
      <c r="AR633" s="45" t="b">
        <v>0</v>
      </c>
      <c r="AS633" s="45" t="s">
        <v>3226</v>
      </c>
      <c r="AT633" s="45"/>
      <c r="AU633" s="45" t="s">
        <v>3227</v>
      </c>
      <c r="AV633" s="45">
        <v>2.4900000000000002</v>
      </c>
      <c r="AW633" s="45"/>
      <c r="AX633" s="45" t="b">
        <v>0</v>
      </c>
      <c r="AY633" s="45" t="b">
        <v>0</v>
      </c>
      <c r="AZ633" s="45"/>
      <c r="BA633" s="45"/>
      <c r="BB633" s="45">
        <v>0</v>
      </c>
      <c r="BC633" s="45" t="b">
        <v>0</v>
      </c>
      <c r="BD633" s="45" t="b">
        <v>0</v>
      </c>
      <c r="BE633" s="45">
        <v>2.4900000000000002</v>
      </c>
      <c r="BF633" s="45"/>
      <c r="BG633" s="45"/>
      <c r="BH633" s="45">
        <v>0</v>
      </c>
      <c r="BI633" s="45" t="s">
        <v>339</v>
      </c>
      <c r="BJ633" s="45"/>
      <c r="BK633" s="45" t="b">
        <v>0</v>
      </c>
      <c r="BL633" s="45" t="s">
        <v>3228</v>
      </c>
      <c r="BM633" s="45" t="s">
        <v>3253</v>
      </c>
      <c r="BN633" s="45">
        <v>211099</v>
      </c>
      <c r="BO633" s="45" t="s">
        <v>3254</v>
      </c>
      <c r="BP633" s="45">
        <v>346</v>
      </c>
      <c r="BQ633" s="45" t="s">
        <v>3255</v>
      </c>
      <c r="BR633" s="45" t="s">
        <v>3256</v>
      </c>
      <c r="BS633" s="45" t="s">
        <v>3233</v>
      </c>
      <c r="BT633" s="45" t="b">
        <v>0</v>
      </c>
      <c r="BU633" s="45">
        <v>1</v>
      </c>
      <c r="BV633" s="45" t="s">
        <v>3307</v>
      </c>
      <c r="BW633" s="45"/>
      <c r="BX633" s="45"/>
      <c r="BY633" s="45"/>
      <c r="BZ633" s="45"/>
      <c r="CA633" s="47">
        <v>46048</v>
      </c>
      <c r="CB633" s="47">
        <v>45317</v>
      </c>
      <c r="CC633" s="45" t="s">
        <v>3236</v>
      </c>
      <c r="CD633" s="45" t="b">
        <v>0</v>
      </c>
      <c r="CE633" s="45" t="b">
        <v>0</v>
      </c>
      <c r="CF633" s="45" t="b">
        <v>0</v>
      </c>
      <c r="CG633" s="45" t="b">
        <v>0</v>
      </c>
      <c r="CH633" s="45"/>
      <c r="CI633" s="45" t="s">
        <v>337</v>
      </c>
      <c r="CJ633" s="45" t="s">
        <v>3237</v>
      </c>
      <c r="CK633" s="45" t="s">
        <v>3237</v>
      </c>
      <c r="CL633" s="45"/>
      <c r="CM633" s="45"/>
      <c r="CN633" s="45"/>
      <c r="CO633" s="45" t="b">
        <v>0</v>
      </c>
      <c r="CP633" s="45" t="s">
        <v>3238</v>
      </c>
      <c r="CQ633" s="45">
        <v>0</v>
      </c>
      <c r="CR633" s="45">
        <v>0</v>
      </c>
      <c r="CS633" s="45">
        <v>0.33750000000000002</v>
      </c>
      <c r="CT633" s="45"/>
      <c r="CU633" s="45"/>
      <c r="CV633" s="45">
        <v>0</v>
      </c>
      <c r="CW633" s="45">
        <v>0</v>
      </c>
      <c r="CX633" s="45">
        <v>0</v>
      </c>
      <c r="CY633" s="45">
        <v>0</v>
      </c>
      <c r="CZ633" s="45">
        <v>0</v>
      </c>
      <c r="DA633" s="45">
        <v>0</v>
      </c>
      <c r="DB633" s="45">
        <v>0</v>
      </c>
      <c r="DC633" s="45">
        <v>0</v>
      </c>
      <c r="DD633" s="45">
        <v>0</v>
      </c>
      <c r="DE633" s="45">
        <v>0</v>
      </c>
      <c r="DF633" s="45">
        <v>0</v>
      </c>
      <c r="DG633" s="45">
        <v>0</v>
      </c>
      <c r="DH633" s="45">
        <v>0</v>
      </c>
      <c r="DI633" s="45">
        <v>0</v>
      </c>
      <c r="DJ633" s="45">
        <v>0</v>
      </c>
      <c r="DK633" s="45">
        <v>0</v>
      </c>
      <c r="DL633" s="45">
        <v>0</v>
      </c>
      <c r="DM633" s="45"/>
      <c r="DN633" s="13">
        <v>0</v>
      </c>
      <c r="DO633" s="13">
        <v>80</v>
      </c>
      <c r="DP633" s="13">
        <v>1</v>
      </c>
    </row>
    <row r="634" spans="1:120" hidden="1">
      <c r="A634" s="45" t="s">
        <v>16</v>
      </c>
      <c r="B634" s="45" t="s">
        <v>30</v>
      </c>
      <c r="C634" s="45" t="s">
        <v>4203</v>
      </c>
      <c r="D634" s="45"/>
      <c r="E634" s="45">
        <v>46616</v>
      </c>
      <c r="F634" s="45">
        <v>4059779046616</v>
      </c>
      <c r="G634" s="46"/>
      <c r="H634" s="45" t="s">
        <v>337</v>
      </c>
      <c r="I634" s="45" t="s">
        <v>3276</v>
      </c>
      <c r="J634" s="45" t="s">
        <v>3221</v>
      </c>
      <c r="K634" s="45" t="s">
        <v>31</v>
      </c>
      <c r="L634" s="45" t="s">
        <v>193</v>
      </c>
      <c r="M634" s="45">
        <v>45</v>
      </c>
      <c r="N634" s="45">
        <v>4.0999999999999996</v>
      </c>
      <c r="O634" s="45">
        <v>3.3</v>
      </c>
      <c r="P634" s="45">
        <v>148</v>
      </c>
      <c r="Q634" s="45" t="s">
        <v>3222</v>
      </c>
      <c r="R634" s="45" t="s">
        <v>3222</v>
      </c>
      <c r="S634" s="45" t="s">
        <v>3305</v>
      </c>
      <c r="T634" s="45">
        <v>5</v>
      </c>
      <c r="U634" s="45">
        <v>0</v>
      </c>
      <c r="V634" s="45">
        <v>8</v>
      </c>
      <c r="W634" s="45">
        <v>8</v>
      </c>
      <c r="X634" s="45">
        <v>1</v>
      </c>
      <c r="Y634" s="45" t="s">
        <v>3223</v>
      </c>
      <c r="Z634" s="45" t="s">
        <v>5012</v>
      </c>
      <c r="AA634" s="45">
        <v>0</v>
      </c>
      <c r="AB634" s="45" t="b">
        <v>0</v>
      </c>
      <c r="AC634" s="45" t="s">
        <v>3222</v>
      </c>
      <c r="AD634" s="45" t="b">
        <v>0</v>
      </c>
      <c r="AE634" s="45" t="b">
        <v>0</v>
      </c>
      <c r="AF634" s="45" t="b">
        <v>0</v>
      </c>
      <c r="AG634" s="45" t="s">
        <v>3279</v>
      </c>
      <c r="AH634" s="45">
        <v>70</v>
      </c>
      <c r="AI634" s="45" t="b">
        <v>0</v>
      </c>
      <c r="AJ634" s="45" t="b">
        <v>0</v>
      </c>
      <c r="AK634" s="45"/>
      <c r="AL634" s="45" t="b">
        <v>0</v>
      </c>
      <c r="AM634" s="45" t="s">
        <v>3222</v>
      </c>
      <c r="AN634" s="45" t="s">
        <v>3222</v>
      </c>
      <c r="AO634" s="45"/>
      <c r="AP634" s="45" t="s">
        <v>3222</v>
      </c>
      <c r="AQ634" s="45" t="s">
        <v>3222</v>
      </c>
      <c r="AR634" s="45"/>
      <c r="AS634" s="45" t="s">
        <v>3226</v>
      </c>
      <c r="AT634" s="45"/>
      <c r="AU634" s="45" t="s">
        <v>3442</v>
      </c>
      <c r="AV634" s="45">
        <v>3.99</v>
      </c>
      <c r="AW634" s="45"/>
      <c r="AX634" s="45" t="b">
        <v>0</v>
      </c>
      <c r="AY634" s="45" t="b">
        <v>0</v>
      </c>
      <c r="AZ634" s="45"/>
      <c r="BA634" s="45"/>
      <c r="BB634" s="45">
        <v>0</v>
      </c>
      <c r="BC634" s="45" t="b">
        <v>0</v>
      </c>
      <c r="BD634" s="45" t="b">
        <v>0</v>
      </c>
      <c r="BE634" s="45">
        <v>3.99</v>
      </c>
      <c r="BF634" s="45"/>
      <c r="BG634" s="45"/>
      <c r="BH634" s="45">
        <v>0</v>
      </c>
      <c r="BI634" s="45" t="s">
        <v>339</v>
      </c>
      <c r="BJ634" s="45"/>
      <c r="BK634" s="45" t="b">
        <v>0</v>
      </c>
      <c r="BL634" s="45" t="s">
        <v>3228</v>
      </c>
      <c r="BM634" s="45" t="s">
        <v>3243</v>
      </c>
      <c r="BN634" s="45">
        <v>51208</v>
      </c>
      <c r="BO634" s="45" t="s">
        <v>3280</v>
      </c>
      <c r="BP634" s="45">
        <v>119</v>
      </c>
      <c r="BQ634" s="45" t="s">
        <v>3281</v>
      </c>
      <c r="BR634" s="45" t="s">
        <v>3256</v>
      </c>
      <c r="BS634" s="45"/>
      <c r="BT634" s="45" t="b">
        <v>0</v>
      </c>
      <c r="BU634" s="45">
        <v>2</v>
      </c>
      <c r="BV634" s="45" t="s">
        <v>4205</v>
      </c>
      <c r="BW634" s="45" t="s">
        <v>3258</v>
      </c>
      <c r="BX634" s="45"/>
      <c r="BY634" s="45"/>
      <c r="BZ634" s="45"/>
      <c r="CA634" s="47">
        <v>46048</v>
      </c>
      <c r="CB634" s="47">
        <v>45340</v>
      </c>
      <c r="CC634" s="45" t="s">
        <v>3284</v>
      </c>
      <c r="CD634" s="45" t="b">
        <v>0</v>
      </c>
      <c r="CE634" s="45" t="b">
        <v>0</v>
      </c>
      <c r="CF634" s="45" t="b">
        <v>0</v>
      </c>
      <c r="CG634" s="45" t="b">
        <v>0</v>
      </c>
      <c r="CH634" s="45"/>
      <c r="CI634" s="45" t="s">
        <v>337</v>
      </c>
      <c r="CJ634" s="45" t="s">
        <v>3237</v>
      </c>
      <c r="CK634" s="45" t="s">
        <v>3237</v>
      </c>
      <c r="CL634" s="45"/>
      <c r="CM634" s="45"/>
      <c r="CN634" s="45"/>
      <c r="CO634" s="45" t="b">
        <v>0</v>
      </c>
      <c r="CP634" s="45" t="s">
        <v>3238</v>
      </c>
      <c r="CQ634" s="45">
        <v>0</v>
      </c>
      <c r="CR634" s="45">
        <v>0</v>
      </c>
      <c r="CS634" s="45">
        <v>0.56759999999999999</v>
      </c>
      <c r="CT634" s="45"/>
      <c r="CU634" s="45"/>
      <c r="CV634" s="45">
        <v>0</v>
      </c>
      <c r="CW634" s="45">
        <v>0</v>
      </c>
      <c r="CX634" s="45">
        <v>0</v>
      </c>
      <c r="CY634" s="45">
        <v>0</v>
      </c>
      <c r="CZ634" s="45">
        <v>0</v>
      </c>
      <c r="DA634" s="45">
        <v>0</v>
      </c>
      <c r="DB634" s="45">
        <v>0</v>
      </c>
      <c r="DC634" s="45">
        <v>0</v>
      </c>
      <c r="DD634" s="45">
        <v>0</v>
      </c>
      <c r="DE634" s="45">
        <v>0</v>
      </c>
      <c r="DF634" s="45">
        <v>0</v>
      </c>
      <c r="DG634" s="45">
        <v>0</v>
      </c>
      <c r="DH634" s="45">
        <v>0</v>
      </c>
      <c r="DI634" s="45">
        <v>0</v>
      </c>
      <c r="DJ634" s="45">
        <v>0</v>
      </c>
      <c r="DK634" s="45">
        <v>0</v>
      </c>
      <c r="DL634" s="45">
        <v>0</v>
      </c>
      <c r="DM634" s="45"/>
      <c r="DN634" s="13">
        <v>0</v>
      </c>
      <c r="DO634" s="13">
        <v>0</v>
      </c>
      <c r="DP634" s="13"/>
    </row>
    <row r="635" spans="1:120" hidden="1">
      <c r="A635" s="45" t="s">
        <v>16</v>
      </c>
      <c r="B635" s="45" t="s">
        <v>2707</v>
      </c>
      <c r="C635" s="45" t="s">
        <v>4246</v>
      </c>
      <c r="D635" s="45"/>
      <c r="E635" s="45">
        <v>48153</v>
      </c>
      <c r="F635" s="45">
        <v>4059779048153</v>
      </c>
      <c r="G635" s="46"/>
      <c r="H635" s="45" t="s">
        <v>436</v>
      </c>
      <c r="I635" s="45" t="s">
        <v>3276</v>
      </c>
      <c r="J635" s="45" t="s">
        <v>3221</v>
      </c>
      <c r="K635" s="45" t="s">
        <v>5013</v>
      </c>
      <c r="L635" s="45" t="s">
        <v>248</v>
      </c>
      <c r="M635" s="45">
        <v>30</v>
      </c>
      <c r="N635" s="45">
        <v>4.5</v>
      </c>
      <c r="O635" s="45"/>
      <c r="P635" s="45">
        <v>123</v>
      </c>
      <c r="Q635" s="45" t="s">
        <v>3222</v>
      </c>
      <c r="R635" s="45" t="b">
        <v>0</v>
      </c>
      <c r="S635" s="45"/>
      <c r="T635" s="45">
        <v>5</v>
      </c>
      <c r="U635" s="45">
        <v>0</v>
      </c>
      <c r="V635" s="45">
        <v>7</v>
      </c>
      <c r="W635" s="45">
        <v>7</v>
      </c>
      <c r="X635" s="45">
        <v>2</v>
      </c>
      <c r="Y635" s="45" t="s">
        <v>3223</v>
      </c>
      <c r="Z635" s="45" t="s">
        <v>5014</v>
      </c>
      <c r="AA635" s="45">
        <v>900</v>
      </c>
      <c r="AB635" s="45" t="b">
        <v>0</v>
      </c>
      <c r="AC635" s="45" t="b">
        <v>0</v>
      </c>
      <c r="AD635" s="45" t="b">
        <v>0</v>
      </c>
      <c r="AE635" s="45" t="b">
        <v>0</v>
      </c>
      <c r="AF635" s="45" t="b">
        <v>0</v>
      </c>
      <c r="AG635" s="45"/>
      <c r="AH635" s="45">
        <v>90</v>
      </c>
      <c r="AI635" s="45" t="b">
        <v>0</v>
      </c>
      <c r="AJ635" s="45" t="b">
        <v>0</v>
      </c>
      <c r="AK635" s="45"/>
      <c r="AL635" s="45" t="b">
        <v>0</v>
      </c>
      <c r="AM635" s="45" t="s">
        <v>3222</v>
      </c>
      <c r="AN635" s="45" t="s">
        <v>3222</v>
      </c>
      <c r="AO635" s="45"/>
      <c r="AP635" s="45" t="b">
        <v>0</v>
      </c>
      <c r="AQ635" s="45" t="b">
        <v>0</v>
      </c>
      <c r="AR635" s="45" t="b">
        <v>0</v>
      </c>
      <c r="AS635" s="45" t="s">
        <v>3226</v>
      </c>
      <c r="AT635" s="45"/>
      <c r="AU635" s="45" t="s">
        <v>3227</v>
      </c>
      <c r="AV635" s="45">
        <v>6.99</v>
      </c>
      <c r="AW635" s="45" t="s">
        <v>76</v>
      </c>
      <c r="AX635" s="45" t="b">
        <v>0</v>
      </c>
      <c r="AY635" s="45" t="s">
        <v>3222</v>
      </c>
      <c r="AZ635" s="45"/>
      <c r="BA635" s="45" t="s">
        <v>2672</v>
      </c>
      <c r="BB635" s="45">
        <v>1</v>
      </c>
      <c r="BC635" s="45" t="s">
        <v>3222</v>
      </c>
      <c r="BD635" s="45" t="s">
        <v>3222</v>
      </c>
      <c r="BE635" s="45">
        <v>6.99</v>
      </c>
      <c r="BF635" s="45"/>
      <c r="BG635" s="45"/>
      <c r="BH635" s="45">
        <v>3</v>
      </c>
      <c r="BI635" s="45" t="s">
        <v>330</v>
      </c>
      <c r="BJ635" s="45" t="s">
        <v>4334</v>
      </c>
      <c r="BK635" s="45" t="s">
        <v>3222</v>
      </c>
      <c r="BL635" s="45" t="s">
        <v>3228</v>
      </c>
      <c r="BM635" s="45" t="s">
        <v>3243</v>
      </c>
      <c r="BN635" s="45">
        <v>348956</v>
      </c>
      <c r="BO635" s="45" t="s">
        <v>3925</v>
      </c>
      <c r="BP635" s="45">
        <v>721</v>
      </c>
      <c r="BQ635" s="45" t="s">
        <v>3926</v>
      </c>
      <c r="BR635" s="45" t="s">
        <v>3256</v>
      </c>
      <c r="BS635" s="45"/>
      <c r="BT635" s="45" t="b">
        <v>0</v>
      </c>
      <c r="BU635" s="45">
        <v>6</v>
      </c>
      <c r="BV635" s="45" t="s">
        <v>4249</v>
      </c>
      <c r="BW635" s="45" t="s">
        <v>3235</v>
      </c>
      <c r="BX635" s="46"/>
      <c r="BY635" s="45"/>
      <c r="BZ635" s="45"/>
      <c r="CA635" s="47">
        <v>46048</v>
      </c>
      <c r="CB635" s="47">
        <v>45260</v>
      </c>
      <c r="CC635" s="45" t="s">
        <v>3336</v>
      </c>
      <c r="CD635" s="45" t="b">
        <v>0</v>
      </c>
      <c r="CE635" s="45" t="b">
        <v>0</v>
      </c>
      <c r="CF635" s="45" t="b">
        <v>0</v>
      </c>
      <c r="CG635" s="45" t="b">
        <v>0</v>
      </c>
      <c r="CH635" s="45"/>
      <c r="CI635" s="45" t="s">
        <v>337</v>
      </c>
      <c r="CJ635" s="45" t="s">
        <v>3370</v>
      </c>
      <c r="CK635" s="45" t="s">
        <v>3371</v>
      </c>
      <c r="CL635" s="45"/>
      <c r="CM635" s="45"/>
      <c r="CN635" s="45"/>
      <c r="CO635" s="45" t="b">
        <v>0</v>
      </c>
      <c r="CP635" s="45" t="s">
        <v>3238</v>
      </c>
      <c r="CQ635" s="45">
        <v>0</v>
      </c>
      <c r="CR635" s="45">
        <v>0</v>
      </c>
      <c r="CS635" s="45"/>
      <c r="CT635" s="45"/>
      <c r="CU635" s="45"/>
      <c r="CV635" s="45">
        <v>4</v>
      </c>
      <c r="CW635" s="45">
        <v>0</v>
      </c>
      <c r="CX635" s="45">
        <v>0</v>
      </c>
      <c r="CY635" s="45">
        <v>0</v>
      </c>
      <c r="CZ635" s="45"/>
      <c r="DA635" s="45">
        <v>0</v>
      </c>
      <c r="DB635" s="45">
        <v>0</v>
      </c>
      <c r="DC635" s="45"/>
      <c r="DD635" s="45"/>
      <c r="DE635" s="45">
        <v>0</v>
      </c>
      <c r="DF635" s="45">
        <v>0</v>
      </c>
      <c r="DG635" s="45">
        <v>0</v>
      </c>
      <c r="DH635" s="45"/>
      <c r="DI635" s="45"/>
      <c r="DJ635" s="45"/>
      <c r="DK635" s="45"/>
      <c r="DL635" s="45">
        <v>0</v>
      </c>
      <c r="DM635" s="45"/>
      <c r="DN635" s="13"/>
      <c r="DO635" s="13">
        <v>0</v>
      </c>
      <c r="DP635" s="13"/>
    </row>
    <row r="636" spans="1:120" hidden="1">
      <c r="A636" s="45" t="s">
        <v>16</v>
      </c>
      <c r="B636" s="45" t="s">
        <v>1704</v>
      </c>
      <c r="C636" s="45" t="s">
        <v>5015</v>
      </c>
      <c r="D636" s="45"/>
      <c r="E636" s="45">
        <v>40928</v>
      </c>
      <c r="F636" s="45">
        <v>4059779018590</v>
      </c>
      <c r="G636" s="46"/>
      <c r="H636" s="45" t="s">
        <v>337</v>
      </c>
      <c r="I636" s="45" t="s">
        <v>3276</v>
      </c>
      <c r="J636" s="45" t="s">
        <v>3221</v>
      </c>
      <c r="K636" s="45" t="s">
        <v>5016</v>
      </c>
      <c r="L636" s="45" t="s">
        <v>193</v>
      </c>
      <c r="M636" s="45">
        <v>1</v>
      </c>
      <c r="N636" s="45">
        <v>5</v>
      </c>
      <c r="O636" s="45"/>
      <c r="P636" s="45">
        <v>154</v>
      </c>
      <c r="Q636" s="45" t="s">
        <v>3222</v>
      </c>
      <c r="R636" s="45" t="b">
        <v>0</v>
      </c>
      <c r="S636" s="45"/>
      <c r="T636" s="45">
        <v>5</v>
      </c>
      <c r="U636" s="45">
        <v>713</v>
      </c>
      <c r="V636" s="45">
        <v>6</v>
      </c>
      <c r="W636" s="45">
        <v>6</v>
      </c>
      <c r="X636" s="45">
        <v>1</v>
      </c>
      <c r="Y636" s="45" t="s">
        <v>3249</v>
      </c>
      <c r="Z636" s="45" t="s">
        <v>3389</v>
      </c>
      <c r="AA636" s="45">
        <v>0</v>
      </c>
      <c r="AB636" s="45" t="b">
        <v>0</v>
      </c>
      <c r="AC636" s="45" t="b">
        <v>0</v>
      </c>
      <c r="AD636" s="45" t="b">
        <v>0</v>
      </c>
      <c r="AE636" s="45" t="b">
        <v>0</v>
      </c>
      <c r="AF636" s="45" t="b">
        <v>0</v>
      </c>
      <c r="AG636" s="45" t="s">
        <v>3279</v>
      </c>
      <c r="AH636" s="45">
        <v>70</v>
      </c>
      <c r="AI636" s="45" t="b">
        <v>0</v>
      </c>
      <c r="AJ636" s="45" t="b">
        <v>0</v>
      </c>
      <c r="AK636" s="45"/>
      <c r="AL636" s="45" t="b">
        <v>0</v>
      </c>
      <c r="AM636" s="45"/>
      <c r="AN636" s="45"/>
      <c r="AO636" s="45"/>
      <c r="AP636" s="45"/>
      <c r="AQ636" s="45"/>
      <c r="AR636" s="45"/>
      <c r="AS636" s="45"/>
      <c r="AT636" s="45"/>
      <c r="AU636" s="45" t="s">
        <v>3251</v>
      </c>
      <c r="AV636" s="45">
        <v>38.65</v>
      </c>
      <c r="AW636" s="45" t="s">
        <v>76</v>
      </c>
      <c r="AX636" s="45" t="b">
        <v>0</v>
      </c>
      <c r="AY636" s="45" t="s">
        <v>3222</v>
      </c>
      <c r="AZ636" s="45"/>
      <c r="BA636" s="45" t="s">
        <v>2687</v>
      </c>
      <c r="BB636" s="45">
        <v>1</v>
      </c>
      <c r="BC636" s="45" t="s">
        <v>3222</v>
      </c>
      <c r="BD636" s="45" t="s">
        <v>3222</v>
      </c>
      <c r="BE636" s="45">
        <v>38.65</v>
      </c>
      <c r="BF636" s="45"/>
      <c r="BG636" s="45"/>
      <c r="BH636" s="45">
        <v>1</v>
      </c>
      <c r="BI636" s="45" t="s">
        <v>330</v>
      </c>
      <c r="BJ636" s="45"/>
      <c r="BK636" s="45" t="s">
        <v>3222</v>
      </c>
      <c r="BL636" s="45" t="s">
        <v>3228</v>
      </c>
      <c r="BM636" s="45" t="s">
        <v>3243</v>
      </c>
      <c r="BN636" s="45">
        <v>132563</v>
      </c>
      <c r="BO636" s="45" t="s">
        <v>3280</v>
      </c>
      <c r="BP636" s="45">
        <v>272</v>
      </c>
      <c r="BQ636" s="45" t="s">
        <v>3281</v>
      </c>
      <c r="BR636" s="45" t="s">
        <v>3232</v>
      </c>
      <c r="BS636" s="45"/>
      <c r="BT636" s="45" t="b">
        <v>0</v>
      </c>
      <c r="BU636" s="45">
        <v>1</v>
      </c>
      <c r="BV636" s="45" t="s">
        <v>3307</v>
      </c>
      <c r="BW636" s="45"/>
      <c r="BX636" s="45"/>
      <c r="BY636" s="45"/>
      <c r="BZ636" s="45"/>
      <c r="CA636" s="47">
        <v>46048</v>
      </c>
      <c r="CB636" s="47">
        <v>45624</v>
      </c>
      <c r="CC636" s="45" t="s">
        <v>3284</v>
      </c>
      <c r="CD636" s="45" t="b">
        <v>0</v>
      </c>
      <c r="CE636" s="45" t="b">
        <v>0</v>
      </c>
      <c r="CF636" s="45" t="b">
        <v>0</v>
      </c>
      <c r="CG636" s="45" t="b">
        <v>0</v>
      </c>
      <c r="CH636" s="45"/>
      <c r="CI636" s="45" t="s">
        <v>337</v>
      </c>
      <c r="CJ636" s="45" t="s">
        <v>3370</v>
      </c>
      <c r="CK636" s="45" t="s">
        <v>3371</v>
      </c>
      <c r="CL636" s="45"/>
      <c r="CM636" s="45"/>
      <c r="CN636" s="45"/>
      <c r="CO636" s="45" t="b">
        <v>0</v>
      </c>
      <c r="CP636" s="45" t="s">
        <v>3238</v>
      </c>
      <c r="CQ636" s="45">
        <v>0</v>
      </c>
      <c r="CR636" s="45">
        <v>1</v>
      </c>
      <c r="CS636" s="45">
        <v>1</v>
      </c>
      <c r="CT636" s="45"/>
      <c r="CU636" s="45"/>
      <c r="CV636" s="45">
        <v>8</v>
      </c>
      <c r="CW636" s="45">
        <v>0</v>
      </c>
      <c r="CX636" s="45">
        <v>0</v>
      </c>
      <c r="CY636" s="45">
        <v>0</v>
      </c>
      <c r="CZ636" s="45"/>
      <c r="DA636" s="45">
        <v>0</v>
      </c>
      <c r="DB636" s="45">
        <v>0</v>
      </c>
      <c r="DC636" s="45"/>
      <c r="DD636" s="45"/>
      <c r="DE636" s="45">
        <v>0</v>
      </c>
      <c r="DF636" s="45">
        <v>0</v>
      </c>
      <c r="DG636" s="45">
        <v>0</v>
      </c>
      <c r="DH636" s="45"/>
      <c r="DI636" s="45"/>
      <c r="DJ636" s="45"/>
      <c r="DK636" s="45"/>
      <c r="DL636" s="45">
        <v>0</v>
      </c>
      <c r="DM636" s="45"/>
      <c r="DN636" s="13">
        <v>0</v>
      </c>
      <c r="DO636" s="13">
        <v>0</v>
      </c>
      <c r="DP636" s="13"/>
    </row>
    <row r="637" spans="1:120" hidden="1">
      <c r="A637" s="45" t="s">
        <v>16</v>
      </c>
      <c r="B637" s="45" t="s">
        <v>2333</v>
      </c>
      <c r="C637" s="45" t="s">
        <v>4923</v>
      </c>
      <c r="D637" s="45"/>
      <c r="E637" s="45">
        <v>43899</v>
      </c>
      <c r="F637" s="45">
        <v>4059779043899</v>
      </c>
      <c r="G637" s="46"/>
      <c r="H637" s="45" t="s">
        <v>337</v>
      </c>
      <c r="I637" s="45" t="s">
        <v>3276</v>
      </c>
      <c r="J637" s="45" t="s">
        <v>3221</v>
      </c>
      <c r="K637" s="45" t="s">
        <v>5017</v>
      </c>
      <c r="L637" s="45" t="s">
        <v>230</v>
      </c>
      <c r="M637" s="45">
        <v>42</v>
      </c>
      <c r="N637" s="45">
        <v>3.7</v>
      </c>
      <c r="O637" s="45">
        <v>3</v>
      </c>
      <c r="P637" s="45">
        <v>167</v>
      </c>
      <c r="Q637" s="45" t="s">
        <v>3222</v>
      </c>
      <c r="R637" s="45" t="b">
        <v>0</v>
      </c>
      <c r="S637" s="45"/>
      <c r="T637" s="45">
        <v>5</v>
      </c>
      <c r="U637" s="45">
        <v>0</v>
      </c>
      <c r="V637" s="45">
        <v>7</v>
      </c>
      <c r="W637" s="45">
        <v>7</v>
      </c>
      <c r="X637" s="45">
        <v>2</v>
      </c>
      <c r="Y637" s="45" t="s">
        <v>3223</v>
      </c>
      <c r="Z637" s="45" t="s">
        <v>3518</v>
      </c>
      <c r="AA637" s="45">
        <v>12</v>
      </c>
      <c r="AB637" s="45" t="b">
        <v>0</v>
      </c>
      <c r="AC637" s="45" t="b">
        <v>0</v>
      </c>
      <c r="AD637" s="45" t="b">
        <v>0</v>
      </c>
      <c r="AE637" s="45" t="b">
        <v>0</v>
      </c>
      <c r="AF637" s="45" t="b">
        <v>0</v>
      </c>
      <c r="AG637" s="45" t="s">
        <v>3279</v>
      </c>
      <c r="AH637" s="45">
        <v>65</v>
      </c>
      <c r="AI637" s="45" t="b">
        <v>0</v>
      </c>
      <c r="AJ637" s="45" t="b">
        <v>0</v>
      </c>
      <c r="AK637" s="45"/>
      <c r="AL637" s="45" t="b">
        <v>0</v>
      </c>
      <c r="AM637" s="45" t="b">
        <v>0</v>
      </c>
      <c r="AN637" s="45" t="s">
        <v>3222</v>
      </c>
      <c r="AO637" s="45"/>
      <c r="AP637" s="45" t="s">
        <v>3222</v>
      </c>
      <c r="AQ637" s="45" t="s">
        <v>3222</v>
      </c>
      <c r="AR637" s="45" t="b">
        <v>0</v>
      </c>
      <c r="AS637" s="45" t="s">
        <v>3268</v>
      </c>
      <c r="AT637" s="45"/>
      <c r="AU637" s="45" t="s">
        <v>3227</v>
      </c>
      <c r="AV637" s="45">
        <v>47.81</v>
      </c>
      <c r="AW637" s="45" t="s">
        <v>76</v>
      </c>
      <c r="AX637" s="45" t="b">
        <v>0</v>
      </c>
      <c r="AY637" s="45" t="s">
        <v>3222</v>
      </c>
      <c r="AZ637" s="45"/>
      <c r="BA637" s="45" t="s">
        <v>5018</v>
      </c>
      <c r="BB637" s="45">
        <v>2</v>
      </c>
      <c r="BC637" s="45" t="s">
        <v>3222</v>
      </c>
      <c r="BD637" s="45" t="s">
        <v>3222</v>
      </c>
      <c r="BE637" s="45">
        <v>47.81</v>
      </c>
      <c r="BF637" s="45">
        <v>59.88</v>
      </c>
      <c r="BG637" s="45"/>
      <c r="BH637" s="45">
        <v>1</v>
      </c>
      <c r="BI637" s="45" t="s">
        <v>330</v>
      </c>
      <c r="BJ637" s="45"/>
      <c r="BK637" s="45" t="s">
        <v>3222</v>
      </c>
      <c r="BL637" s="45" t="s">
        <v>3228</v>
      </c>
      <c r="BM637" s="45" t="s">
        <v>3243</v>
      </c>
      <c r="BN637" s="45">
        <v>113268</v>
      </c>
      <c r="BO637" s="45" t="s">
        <v>3565</v>
      </c>
      <c r="BP637" s="45">
        <v>1515</v>
      </c>
      <c r="BQ637" s="45" t="s">
        <v>3566</v>
      </c>
      <c r="BR637" s="45" t="s">
        <v>3256</v>
      </c>
      <c r="BS637" s="45" t="s">
        <v>3292</v>
      </c>
      <c r="BT637" s="45" t="b">
        <v>0</v>
      </c>
      <c r="BU637" s="45">
        <v>3</v>
      </c>
      <c r="BV637" s="45" t="s">
        <v>4924</v>
      </c>
      <c r="BW637" s="45" t="s">
        <v>3235</v>
      </c>
      <c r="BX637" s="46"/>
      <c r="BY637" s="45"/>
      <c r="BZ637" s="45"/>
      <c r="CA637" s="47">
        <v>46048</v>
      </c>
      <c r="CB637" s="47">
        <v>45260</v>
      </c>
      <c r="CC637" s="45" t="s">
        <v>3358</v>
      </c>
      <c r="CD637" s="45" t="b">
        <v>0</v>
      </c>
      <c r="CE637" s="45" t="b">
        <v>0</v>
      </c>
      <c r="CF637" s="45" t="b">
        <v>0</v>
      </c>
      <c r="CG637" s="45" t="b">
        <v>0</v>
      </c>
      <c r="CH637" s="45"/>
      <c r="CI637" s="45" t="s">
        <v>337</v>
      </c>
      <c r="CJ637" s="45" t="s">
        <v>3370</v>
      </c>
      <c r="CK637" s="45" t="s">
        <v>3371</v>
      </c>
      <c r="CL637" s="45"/>
      <c r="CM637" s="45"/>
      <c r="CN637" s="45"/>
      <c r="CO637" s="45" t="s">
        <v>3222</v>
      </c>
      <c r="CP637" s="45" t="s">
        <v>3238</v>
      </c>
      <c r="CQ637" s="45">
        <v>0</v>
      </c>
      <c r="CR637" s="45">
        <v>0</v>
      </c>
      <c r="CS637" s="45">
        <v>0.44590000000000002</v>
      </c>
      <c r="CT637" s="45"/>
      <c r="CU637" s="45"/>
      <c r="CV637" s="45">
        <v>53</v>
      </c>
      <c r="CW637" s="45">
        <v>1</v>
      </c>
      <c r="CX637" s="45">
        <v>30.24</v>
      </c>
      <c r="CY637" s="45">
        <v>0</v>
      </c>
      <c r="CZ637" s="45">
        <v>1</v>
      </c>
      <c r="DA637" s="45">
        <v>0</v>
      </c>
      <c r="DB637" s="45">
        <v>0</v>
      </c>
      <c r="DC637" s="45">
        <v>0</v>
      </c>
      <c r="DD637" s="45">
        <v>0</v>
      </c>
      <c r="DE637" s="45">
        <v>30.24</v>
      </c>
      <c r="DF637" s="45">
        <v>1</v>
      </c>
      <c r="DG637" s="45">
        <v>0</v>
      </c>
      <c r="DH637" s="45">
        <v>0</v>
      </c>
      <c r="DI637" s="45">
        <v>0</v>
      </c>
      <c r="DJ637" s="45">
        <v>0</v>
      </c>
      <c r="DK637" s="45">
        <v>0</v>
      </c>
      <c r="DL637" s="45">
        <v>0</v>
      </c>
      <c r="DM637" s="45"/>
      <c r="DN637" s="13">
        <v>0</v>
      </c>
      <c r="DO637" s="13">
        <v>0</v>
      </c>
      <c r="DP637" s="13">
        <v>0.5</v>
      </c>
    </row>
    <row r="638" spans="1:120" hidden="1">
      <c r="A638" s="45" t="s">
        <v>16</v>
      </c>
      <c r="B638" s="45" t="s">
        <v>2055</v>
      </c>
      <c r="C638" s="45" t="s">
        <v>3980</v>
      </c>
      <c r="D638" s="45"/>
      <c r="E638" s="45">
        <v>49662</v>
      </c>
      <c r="F638" s="45">
        <v>4059779049662</v>
      </c>
      <c r="G638" s="46"/>
      <c r="H638" s="45" t="s">
        <v>195</v>
      </c>
      <c r="I638" s="45" t="s">
        <v>3220</v>
      </c>
      <c r="J638" s="45" t="s">
        <v>3221</v>
      </c>
      <c r="K638" s="45" t="s">
        <v>5019</v>
      </c>
      <c r="L638" s="45" t="s">
        <v>195</v>
      </c>
      <c r="M638" s="45">
        <v>1</v>
      </c>
      <c r="N638" s="45">
        <v>5</v>
      </c>
      <c r="O638" s="45"/>
      <c r="P638" s="45">
        <v>161</v>
      </c>
      <c r="Q638" s="45" t="s">
        <v>3222</v>
      </c>
      <c r="R638" s="45" t="b">
        <v>0</v>
      </c>
      <c r="S638" s="45"/>
      <c r="T638" s="45">
        <v>5</v>
      </c>
      <c r="U638" s="45">
        <v>0</v>
      </c>
      <c r="V638" s="45">
        <v>6</v>
      </c>
      <c r="W638" s="45">
        <v>6</v>
      </c>
      <c r="X638" s="45">
        <v>2</v>
      </c>
      <c r="Y638" s="45" t="s">
        <v>3223</v>
      </c>
      <c r="Z638" s="45"/>
      <c r="AA638" s="45">
        <v>0</v>
      </c>
      <c r="AB638" s="45" t="b">
        <v>0</v>
      </c>
      <c r="AC638" s="45" t="b">
        <v>0</v>
      </c>
      <c r="AD638" s="45" t="b">
        <v>0</v>
      </c>
      <c r="AE638" s="45" t="b">
        <v>0</v>
      </c>
      <c r="AF638" s="45" t="b">
        <v>0</v>
      </c>
      <c r="AG638" s="45" t="s">
        <v>3225</v>
      </c>
      <c r="AH638" s="45">
        <v>70</v>
      </c>
      <c r="AI638" s="45" t="b">
        <v>0</v>
      </c>
      <c r="AJ638" s="45" t="b">
        <v>0</v>
      </c>
      <c r="AK638" s="45"/>
      <c r="AL638" s="45" t="b">
        <v>0</v>
      </c>
      <c r="AM638" s="45"/>
      <c r="AN638" s="45"/>
      <c r="AO638" s="45"/>
      <c r="AP638" s="45"/>
      <c r="AQ638" s="45"/>
      <c r="AR638" s="45"/>
      <c r="AS638" s="45"/>
      <c r="AT638" s="45"/>
      <c r="AU638" s="45" t="s">
        <v>3251</v>
      </c>
      <c r="AV638" s="45">
        <v>39.4</v>
      </c>
      <c r="AW638" s="45" t="s">
        <v>76</v>
      </c>
      <c r="AX638" s="45" t="b">
        <v>0</v>
      </c>
      <c r="AY638" s="45" t="s">
        <v>3222</v>
      </c>
      <c r="AZ638" s="45"/>
      <c r="BA638" s="45" t="s">
        <v>5020</v>
      </c>
      <c r="BB638" s="45">
        <v>1</v>
      </c>
      <c r="BC638" s="45" t="s">
        <v>3222</v>
      </c>
      <c r="BD638" s="45" t="s">
        <v>3222</v>
      </c>
      <c r="BE638" s="45">
        <v>39.4</v>
      </c>
      <c r="BF638" s="45"/>
      <c r="BG638" s="45"/>
      <c r="BH638" s="45">
        <v>1</v>
      </c>
      <c r="BI638" s="45" t="s">
        <v>330</v>
      </c>
      <c r="BJ638" s="45"/>
      <c r="BK638" s="45" t="s">
        <v>3222</v>
      </c>
      <c r="BL638" s="45" t="s">
        <v>3228</v>
      </c>
      <c r="BM638" s="45" t="s">
        <v>3229</v>
      </c>
      <c r="BN638" s="45">
        <v>206648</v>
      </c>
      <c r="BO638" s="45" t="s">
        <v>3230</v>
      </c>
      <c r="BP638" s="45">
        <v>48</v>
      </c>
      <c r="BQ638" s="45" t="s">
        <v>3231</v>
      </c>
      <c r="BR638" s="45" t="s">
        <v>3256</v>
      </c>
      <c r="BS638" s="45"/>
      <c r="BT638" s="45" t="b">
        <v>0</v>
      </c>
      <c r="BU638" s="45">
        <v>6</v>
      </c>
      <c r="BV638" s="45" t="s">
        <v>3983</v>
      </c>
      <c r="BW638" s="45" t="s">
        <v>3235</v>
      </c>
      <c r="BX638" s="46"/>
      <c r="BY638" s="45"/>
      <c r="BZ638" s="45"/>
      <c r="CA638" s="47">
        <v>46048</v>
      </c>
      <c r="CB638" s="47">
        <v>45328</v>
      </c>
      <c r="CC638" s="45" t="s">
        <v>3284</v>
      </c>
      <c r="CD638" s="45" t="b">
        <v>0</v>
      </c>
      <c r="CE638" s="45" t="b">
        <v>0</v>
      </c>
      <c r="CF638" s="45" t="b">
        <v>0</v>
      </c>
      <c r="CG638" s="45" t="b">
        <v>0</v>
      </c>
      <c r="CH638" s="45"/>
      <c r="CI638" s="45" t="s">
        <v>337</v>
      </c>
      <c r="CJ638" s="45" t="s">
        <v>3237</v>
      </c>
      <c r="CK638" s="45" t="s">
        <v>3237</v>
      </c>
      <c r="CL638" s="45"/>
      <c r="CM638" s="45"/>
      <c r="CN638" s="45"/>
      <c r="CO638" s="45" t="b">
        <v>0</v>
      </c>
      <c r="CP638" s="45" t="s">
        <v>3238</v>
      </c>
      <c r="CQ638" s="45">
        <v>0</v>
      </c>
      <c r="CR638" s="45">
        <v>0</v>
      </c>
      <c r="CS638" s="45"/>
      <c r="CT638" s="45"/>
      <c r="CU638" s="45"/>
      <c r="CV638" s="45">
        <v>12</v>
      </c>
      <c r="CW638" s="45">
        <v>0</v>
      </c>
      <c r="CX638" s="45">
        <v>0</v>
      </c>
      <c r="CY638" s="45">
        <v>0</v>
      </c>
      <c r="CZ638" s="45">
        <v>0</v>
      </c>
      <c r="DA638" s="45">
        <v>0</v>
      </c>
      <c r="DB638" s="45">
        <v>0</v>
      </c>
      <c r="DC638" s="45">
        <v>1</v>
      </c>
      <c r="DD638" s="45">
        <v>21.23</v>
      </c>
      <c r="DE638" s="45">
        <v>0</v>
      </c>
      <c r="DF638" s="45">
        <v>0</v>
      </c>
      <c r="DG638" s="45">
        <v>0</v>
      </c>
      <c r="DH638" s="45">
        <v>0</v>
      </c>
      <c r="DI638" s="45">
        <v>0</v>
      </c>
      <c r="DJ638" s="45">
        <v>0</v>
      </c>
      <c r="DK638" s="45">
        <v>0</v>
      </c>
      <c r="DL638" s="45">
        <v>0</v>
      </c>
      <c r="DM638" s="45"/>
      <c r="DN638" s="13"/>
      <c r="DO638" s="13">
        <v>0</v>
      </c>
      <c r="DP638" s="13"/>
    </row>
    <row r="639" spans="1:120" hidden="1">
      <c r="A639" s="45" t="s">
        <v>16</v>
      </c>
      <c r="B639" s="45" t="s">
        <v>1871</v>
      </c>
      <c r="C639" s="45" t="s">
        <v>4923</v>
      </c>
      <c r="D639" s="45"/>
      <c r="E639" s="45">
        <v>43868</v>
      </c>
      <c r="F639" s="45">
        <v>4059779043868</v>
      </c>
      <c r="G639" s="46"/>
      <c r="H639" s="45" t="s">
        <v>337</v>
      </c>
      <c r="I639" s="45" t="s">
        <v>3276</v>
      </c>
      <c r="J639" s="45" t="s">
        <v>3221</v>
      </c>
      <c r="K639" s="45" t="s">
        <v>5021</v>
      </c>
      <c r="L639" s="45" t="s">
        <v>230</v>
      </c>
      <c r="M639" s="45">
        <v>42</v>
      </c>
      <c r="N639" s="45">
        <v>3.7</v>
      </c>
      <c r="O639" s="45">
        <v>3</v>
      </c>
      <c r="P639" s="45">
        <v>158</v>
      </c>
      <c r="Q639" s="45" t="s">
        <v>3222</v>
      </c>
      <c r="R639" s="45" t="b">
        <v>0</v>
      </c>
      <c r="S639" s="45"/>
      <c r="T639" s="45">
        <v>5</v>
      </c>
      <c r="U639" s="45">
        <v>0</v>
      </c>
      <c r="V639" s="45">
        <v>6</v>
      </c>
      <c r="W639" s="45">
        <v>6</v>
      </c>
      <c r="X639" s="45">
        <v>2</v>
      </c>
      <c r="Y639" s="45" t="s">
        <v>3223</v>
      </c>
      <c r="Z639" s="45" t="s">
        <v>5022</v>
      </c>
      <c r="AA639" s="45">
        <v>12</v>
      </c>
      <c r="AB639" s="45" t="b">
        <v>0</v>
      </c>
      <c r="AC639" s="45" t="b">
        <v>0</v>
      </c>
      <c r="AD639" s="45" t="b">
        <v>0</v>
      </c>
      <c r="AE639" s="45" t="b">
        <v>0</v>
      </c>
      <c r="AF639" s="45" t="b">
        <v>0</v>
      </c>
      <c r="AG639" s="45" t="s">
        <v>3279</v>
      </c>
      <c r="AH639" s="45">
        <v>65</v>
      </c>
      <c r="AI639" s="45" t="b">
        <v>0</v>
      </c>
      <c r="AJ639" s="45" t="b">
        <v>0</v>
      </c>
      <c r="AK639" s="45"/>
      <c r="AL639" s="45" t="b">
        <v>0</v>
      </c>
      <c r="AM639" s="45" t="s">
        <v>3222</v>
      </c>
      <c r="AN639" s="45" t="s">
        <v>3222</v>
      </c>
      <c r="AO639" s="45"/>
      <c r="AP639" s="45" t="s">
        <v>3222</v>
      </c>
      <c r="AQ639" s="45" t="s">
        <v>3222</v>
      </c>
      <c r="AR639" s="45" t="b">
        <v>0</v>
      </c>
      <c r="AS639" s="45" t="s">
        <v>3268</v>
      </c>
      <c r="AT639" s="45"/>
      <c r="AU639" s="45" t="s">
        <v>3227</v>
      </c>
      <c r="AV639" s="45">
        <v>51.16</v>
      </c>
      <c r="AW639" s="45" t="s">
        <v>76</v>
      </c>
      <c r="AX639" s="45" t="b">
        <v>0</v>
      </c>
      <c r="AY639" s="45" t="b">
        <v>0</v>
      </c>
      <c r="AZ639" s="45"/>
      <c r="BA639" s="45"/>
      <c r="BB639" s="45">
        <v>0</v>
      </c>
      <c r="BC639" s="45" t="s">
        <v>3222</v>
      </c>
      <c r="BD639" s="45" t="s">
        <v>3222</v>
      </c>
      <c r="BE639" s="45">
        <v>51.16</v>
      </c>
      <c r="BF639" s="45"/>
      <c r="BG639" s="45"/>
      <c r="BH639" s="45">
        <v>1</v>
      </c>
      <c r="BI639" s="45" t="s">
        <v>330</v>
      </c>
      <c r="BJ639" s="45"/>
      <c r="BK639" s="45" t="s">
        <v>3222</v>
      </c>
      <c r="BL639" s="45" t="s">
        <v>3228</v>
      </c>
      <c r="BM639" s="45" t="s">
        <v>3243</v>
      </c>
      <c r="BN639" s="45">
        <v>110408</v>
      </c>
      <c r="BO639" s="45" t="s">
        <v>3355</v>
      </c>
      <c r="BP639" s="45">
        <v>1292</v>
      </c>
      <c r="BQ639" s="45" t="s">
        <v>3356</v>
      </c>
      <c r="BR639" s="45" t="s">
        <v>3256</v>
      </c>
      <c r="BS639" s="45" t="s">
        <v>3292</v>
      </c>
      <c r="BT639" s="45" t="b">
        <v>0</v>
      </c>
      <c r="BU639" s="45">
        <v>3</v>
      </c>
      <c r="BV639" s="45" t="s">
        <v>4924</v>
      </c>
      <c r="BW639" s="45" t="s">
        <v>3235</v>
      </c>
      <c r="BX639" s="46"/>
      <c r="BY639" s="45"/>
      <c r="BZ639" s="45"/>
      <c r="CA639" s="47">
        <v>46048</v>
      </c>
      <c r="CB639" s="47">
        <v>45261</v>
      </c>
      <c r="CC639" s="45" t="s">
        <v>3358</v>
      </c>
      <c r="CD639" s="45" t="b">
        <v>0</v>
      </c>
      <c r="CE639" s="45" t="b">
        <v>0</v>
      </c>
      <c r="CF639" s="45" t="b">
        <v>0</v>
      </c>
      <c r="CG639" s="45" t="b">
        <v>0</v>
      </c>
      <c r="CH639" s="45"/>
      <c r="CI639" s="45" t="s">
        <v>337</v>
      </c>
      <c r="CJ639" s="45" t="s">
        <v>3370</v>
      </c>
      <c r="CK639" s="45" t="s">
        <v>3371</v>
      </c>
      <c r="CL639" s="45"/>
      <c r="CM639" s="45"/>
      <c r="CN639" s="45"/>
      <c r="CO639" s="45" t="b">
        <v>0</v>
      </c>
      <c r="CP639" s="45" t="s">
        <v>3238</v>
      </c>
      <c r="CQ639" s="45">
        <v>0</v>
      </c>
      <c r="CR639" s="45">
        <v>0</v>
      </c>
      <c r="CS639" s="45">
        <v>0.39810000000000001</v>
      </c>
      <c r="CT639" s="45"/>
      <c r="CU639" s="45"/>
      <c r="CV639" s="45">
        <v>28</v>
      </c>
      <c r="CW639" s="45">
        <v>1</v>
      </c>
      <c r="CX639" s="45">
        <v>30.24</v>
      </c>
      <c r="CY639" s="45">
        <v>0</v>
      </c>
      <c r="CZ639" s="45">
        <v>1</v>
      </c>
      <c r="DA639" s="45">
        <v>0</v>
      </c>
      <c r="DB639" s="45">
        <v>0</v>
      </c>
      <c r="DC639" s="45">
        <v>0</v>
      </c>
      <c r="DD639" s="45">
        <v>0</v>
      </c>
      <c r="DE639" s="45">
        <v>30.24</v>
      </c>
      <c r="DF639" s="45">
        <v>1</v>
      </c>
      <c r="DG639" s="45">
        <v>0</v>
      </c>
      <c r="DH639" s="45">
        <v>0</v>
      </c>
      <c r="DI639" s="45">
        <v>0</v>
      </c>
      <c r="DJ639" s="45">
        <v>0</v>
      </c>
      <c r="DK639" s="45">
        <v>0</v>
      </c>
      <c r="DL639" s="45">
        <v>0</v>
      </c>
      <c r="DM639" s="45"/>
      <c r="DN639" s="13"/>
      <c r="DO639" s="13">
        <v>0</v>
      </c>
      <c r="DP639" s="13"/>
    </row>
    <row r="640" spans="1:120" hidden="1">
      <c r="A640" s="45" t="s">
        <v>16</v>
      </c>
      <c r="B640" s="45" t="s">
        <v>2002</v>
      </c>
      <c r="C640" s="45" t="s">
        <v>3980</v>
      </c>
      <c r="D640" s="45"/>
      <c r="E640" s="45">
        <v>46654</v>
      </c>
      <c r="F640" s="45">
        <v>4059779046654</v>
      </c>
      <c r="G640" s="46"/>
      <c r="H640" s="45" t="s">
        <v>195</v>
      </c>
      <c r="I640" s="45" t="s">
        <v>3220</v>
      </c>
      <c r="J640" s="45" t="s">
        <v>3221</v>
      </c>
      <c r="K640" s="45" t="s">
        <v>5023</v>
      </c>
      <c r="L640" s="45" t="s">
        <v>195</v>
      </c>
      <c r="M640" s="45">
        <v>5</v>
      </c>
      <c r="N640" s="45">
        <v>3.1</v>
      </c>
      <c r="O640" s="45"/>
      <c r="P640" s="45">
        <v>207</v>
      </c>
      <c r="Q640" s="45" t="b">
        <v>0</v>
      </c>
      <c r="R640" s="45" t="b">
        <v>0</v>
      </c>
      <c r="S640" s="45"/>
      <c r="T640" s="45">
        <v>5</v>
      </c>
      <c r="U640" s="45">
        <v>0</v>
      </c>
      <c r="V640" s="45">
        <v>6</v>
      </c>
      <c r="W640" s="45">
        <v>6</v>
      </c>
      <c r="X640" s="45">
        <v>1</v>
      </c>
      <c r="Y640" s="45" t="s">
        <v>3223</v>
      </c>
      <c r="Z640" s="45"/>
      <c r="AA640" s="45">
        <v>0</v>
      </c>
      <c r="AB640" s="45" t="b">
        <v>0</v>
      </c>
      <c r="AC640" s="45" t="b">
        <v>0</v>
      </c>
      <c r="AD640" s="45" t="b">
        <v>0</v>
      </c>
      <c r="AE640" s="45" t="b">
        <v>0</v>
      </c>
      <c r="AF640" s="45" t="b">
        <v>0</v>
      </c>
      <c r="AG640" s="45" t="s">
        <v>3225</v>
      </c>
      <c r="AH640" s="45">
        <v>45</v>
      </c>
      <c r="AI640" s="45" t="b">
        <v>0</v>
      </c>
      <c r="AJ640" s="45" t="b">
        <v>0</v>
      </c>
      <c r="AK640" s="45"/>
      <c r="AL640" s="45" t="b">
        <v>0</v>
      </c>
      <c r="AM640" s="45"/>
      <c r="AN640" s="45"/>
      <c r="AO640" s="45"/>
      <c r="AP640" s="45"/>
      <c r="AQ640" s="45"/>
      <c r="AR640" s="45"/>
      <c r="AS640" s="45"/>
      <c r="AT640" s="45"/>
      <c r="AU640" s="45" t="s">
        <v>3251</v>
      </c>
      <c r="AV640" s="45">
        <v>39.25</v>
      </c>
      <c r="AW640" s="45"/>
      <c r="AX640" s="45" t="b">
        <v>0</v>
      </c>
      <c r="AY640" s="45" t="s">
        <v>3222</v>
      </c>
      <c r="AZ640" s="45"/>
      <c r="BA640" s="45" t="s">
        <v>5024</v>
      </c>
      <c r="BB640" s="45">
        <v>2</v>
      </c>
      <c r="BC640" s="45" t="b">
        <v>0</v>
      </c>
      <c r="BD640" s="45" t="b">
        <v>0</v>
      </c>
      <c r="BE640" s="45">
        <v>39.25</v>
      </c>
      <c r="BF640" s="45"/>
      <c r="BG640" s="45"/>
      <c r="BH640" s="45">
        <v>0</v>
      </c>
      <c r="BI640" s="45" t="s">
        <v>339</v>
      </c>
      <c r="BJ640" s="45" t="s">
        <v>4271</v>
      </c>
      <c r="BK640" s="45" t="b">
        <v>0</v>
      </c>
      <c r="BL640" s="45" t="s">
        <v>3228</v>
      </c>
      <c r="BM640" s="45" t="s">
        <v>3229</v>
      </c>
      <c r="BN640" s="45">
        <v>87655</v>
      </c>
      <c r="BO640" s="45" t="s">
        <v>3230</v>
      </c>
      <c r="BP640" s="45">
        <v>17</v>
      </c>
      <c r="BQ640" s="45" t="s">
        <v>3231</v>
      </c>
      <c r="BR640" s="45" t="s">
        <v>3256</v>
      </c>
      <c r="BS640" s="45"/>
      <c r="BT640" s="45" t="b">
        <v>0</v>
      </c>
      <c r="BU640" s="45">
        <v>8</v>
      </c>
      <c r="BV640" s="45" t="s">
        <v>5025</v>
      </c>
      <c r="BW640" s="45" t="s">
        <v>3235</v>
      </c>
      <c r="BX640" s="46"/>
      <c r="BY640" s="45"/>
      <c r="BZ640" s="45"/>
      <c r="CA640" s="47">
        <v>46048</v>
      </c>
      <c r="CB640" s="47">
        <v>45328</v>
      </c>
      <c r="CC640" s="45" t="s">
        <v>3284</v>
      </c>
      <c r="CD640" s="45" t="b">
        <v>0</v>
      </c>
      <c r="CE640" s="45" t="b">
        <v>0</v>
      </c>
      <c r="CF640" s="45" t="b">
        <v>0</v>
      </c>
      <c r="CG640" s="45" t="b">
        <v>0</v>
      </c>
      <c r="CH640" s="45"/>
      <c r="CI640" s="45" t="s">
        <v>337</v>
      </c>
      <c r="CJ640" s="45" t="s">
        <v>3237</v>
      </c>
      <c r="CK640" s="45" t="s">
        <v>3237</v>
      </c>
      <c r="CL640" s="45"/>
      <c r="CM640" s="45"/>
      <c r="CN640" s="45"/>
      <c r="CO640" s="45" t="b">
        <v>0</v>
      </c>
      <c r="CP640" s="45" t="s">
        <v>3238</v>
      </c>
      <c r="CQ640" s="45">
        <v>0</v>
      </c>
      <c r="CR640" s="45">
        <v>0</v>
      </c>
      <c r="CS640" s="45">
        <v>0.25440000000000002</v>
      </c>
      <c r="CT640" s="45"/>
      <c r="CU640" s="45"/>
      <c r="CV640" s="45">
        <v>0</v>
      </c>
      <c r="CW640" s="45">
        <v>0</v>
      </c>
      <c r="CX640" s="45">
        <v>0</v>
      </c>
      <c r="CY640" s="45">
        <v>0</v>
      </c>
      <c r="CZ640" s="45">
        <v>1</v>
      </c>
      <c r="DA640" s="45">
        <v>0</v>
      </c>
      <c r="DB640" s="45">
        <v>0</v>
      </c>
      <c r="DC640" s="45">
        <v>0</v>
      </c>
      <c r="DD640" s="45">
        <v>0</v>
      </c>
      <c r="DE640" s="45">
        <v>0</v>
      </c>
      <c r="DF640" s="45">
        <v>0</v>
      </c>
      <c r="DG640" s="45">
        <v>0</v>
      </c>
      <c r="DH640" s="45">
        <v>0</v>
      </c>
      <c r="DI640" s="45">
        <v>0</v>
      </c>
      <c r="DJ640" s="45">
        <v>0</v>
      </c>
      <c r="DK640" s="45">
        <v>0</v>
      </c>
      <c r="DL640" s="45">
        <v>0</v>
      </c>
      <c r="DM640" s="45"/>
      <c r="DN640" s="13"/>
      <c r="DO640" s="13">
        <v>0</v>
      </c>
      <c r="DP640" s="13"/>
    </row>
    <row r="641" spans="1:120" hidden="1">
      <c r="A641" s="45" t="s">
        <v>16</v>
      </c>
      <c r="B641" s="45" t="s">
        <v>2454</v>
      </c>
      <c r="C641" s="45" t="s">
        <v>3592</v>
      </c>
      <c r="D641" s="45"/>
      <c r="E641" s="45">
        <v>50583</v>
      </c>
      <c r="F641" s="45">
        <v>4059779050583</v>
      </c>
      <c r="G641" s="46"/>
      <c r="H641" s="45" t="s">
        <v>333</v>
      </c>
      <c r="I641" s="45" t="s">
        <v>3434</v>
      </c>
      <c r="J641" s="45" t="s">
        <v>3221</v>
      </c>
      <c r="K641" s="45" t="s">
        <v>5026</v>
      </c>
      <c r="L641" s="45" t="s">
        <v>211</v>
      </c>
      <c r="M641" s="45">
        <v>0</v>
      </c>
      <c r="N641" s="45"/>
      <c r="O641" s="45"/>
      <c r="P641" s="45">
        <v>141</v>
      </c>
      <c r="Q641" s="45" t="s">
        <v>3222</v>
      </c>
      <c r="R641" s="45" t="b">
        <v>0</v>
      </c>
      <c r="S641" s="45"/>
      <c r="T641" s="45">
        <v>5</v>
      </c>
      <c r="U641" s="45">
        <v>0</v>
      </c>
      <c r="V641" s="45">
        <v>5</v>
      </c>
      <c r="W641" s="45">
        <v>5</v>
      </c>
      <c r="X641" s="45">
        <v>1</v>
      </c>
      <c r="Y641" s="45" t="s">
        <v>3223</v>
      </c>
      <c r="Z641" s="45" t="s">
        <v>5027</v>
      </c>
      <c r="AA641" s="45">
        <v>20</v>
      </c>
      <c r="AB641" s="45" t="b">
        <v>0</v>
      </c>
      <c r="AC641" s="45" t="s">
        <v>3222</v>
      </c>
      <c r="AD641" s="45" t="b">
        <v>0</v>
      </c>
      <c r="AE641" s="45" t="b">
        <v>0</v>
      </c>
      <c r="AF641" s="45" t="b">
        <v>0</v>
      </c>
      <c r="AG641" s="45" t="s">
        <v>3596</v>
      </c>
      <c r="AH641" s="45">
        <v>75</v>
      </c>
      <c r="AI641" s="45" t="b">
        <v>0</v>
      </c>
      <c r="AJ641" s="45" t="b">
        <v>0</v>
      </c>
      <c r="AK641" s="45"/>
      <c r="AL641" s="45" t="b">
        <v>0</v>
      </c>
      <c r="AM641" s="45" t="b">
        <v>0</v>
      </c>
      <c r="AN641" s="45" t="s">
        <v>3222</v>
      </c>
      <c r="AO641" s="45"/>
      <c r="AP641" s="45" t="s">
        <v>3222</v>
      </c>
      <c r="AQ641" s="45" t="s">
        <v>3222</v>
      </c>
      <c r="AR641" s="45"/>
      <c r="AS641" s="45" t="s">
        <v>3226</v>
      </c>
      <c r="AT641" s="45"/>
      <c r="AU641" s="45" t="s">
        <v>3227</v>
      </c>
      <c r="AV641" s="45">
        <v>82.39</v>
      </c>
      <c r="AW641" s="45" t="s">
        <v>76</v>
      </c>
      <c r="AX641" s="45" t="b">
        <v>0</v>
      </c>
      <c r="AY641" s="45" t="s">
        <v>3222</v>
      </c>
      <c r="AZ641" s="45"/>
      <c r="BA641" s="45" t="s">
        <v>153</v>
      </c>
      <c r="BB641" s="45">
        <v>1</v>
      </c>
      <c r="BC641" s="45" t="s">
        <v>3222</v>
      </c>
      <c r="BD641" s="45" t="s">
        <v>3222</v>
      </c>
      <c r="BE641" s="45">
        <v>82.39</v>
      </c>
      <c r="BF641" s="45"/>
      <c r="BG641" s="45"/>
      <c r="BH641" s="45">
        <v>2</v>
      </c>
      <c r="BI641" s="45" t="s">
        <v>330</v>
      </c>
      <c r="BJ641" s="45"/>
      <c r="BK641" s="45" t="s">
        <v>3222</v>
      </c>
      <c r="BL641" s="45" t="s">
        <v>3228</v>
      </c>
      <c r="BM641" s="45" t="s">
        <v>3243</v>
      </c>
      <c r="BN641" s="46"/>
      <c r="BO641" s="45" t="s">
        <v>3551</v>
      </c>
      <c r="BP641" s="45"/>
      <c r="BQ641" s="45" t="s">
        <v>3552</v>
      </c>
      <c r="BR641" s="45" t="s">
        <v>3256</v>
      </c>
      <c r="BS641" s="45" t="s">
        <v>3292</v>
      </c>
      <c r="BT641" s="45" t="b">
        <v>0</v>
      </c>
      <c r="BU641" s="45">
        <v>1</v>
      </c>
      <c r="BV641" s="45" t="s">
        <v>5028</v>
      </c>
      <c r="BW641" s="45" t="s">
        <v>3283</v>
      </c>
      <c r="BX641" s="46"/>
      <c r="BY641" s="45"/>
      <c r="BZ641" s="45"/>
      <c r="CA641" s="47">
        <v>46048</v>
      </c>
      <c r="CB641" s="47">
        <v>45306</v>
      </c>
      <c r="CC641" s="45" t="s">
        <v>3358</v>
      </c>
      <c r="CD641" s="45" t="b">
        <v>0</v>
      </c>
      <c r="CE641" s="45" t="b">
        <v>0</v>
      </c>
      <c r="CF641" s="45" t="b">
        <v>0</v>
      </c>
      <c r="CG641" s="45" t="b">
        <v>0</v>
      </c>
      <c r="CH641" s="45"/>
      <c r="CI641" s="45" t="s">
        <v>337</v>
      </c>
      <c r="CJ641" s="45" t="s">
        <v>3237</v>
      </c>
      <c r="CK641" s="45" t="s">
        <v>3237</v>
      </c>
      <c r="CL641" s="45"/>
      <c r="CM641" s="45"/>
      <c r="CN641" s="45"/>
      <c r="CO641" s="45" t="s">
        <v>3222</v>
      </c>
      <c r="CP641" s="45" t="s">
        <v>3238</v>
      </c>
      <c r="CQ641" s="45">
        <v>0</v>
      </c>
      <c r="CR641" s="45">
        <v>0</v>
      </c>
      <c r="CS641" s="45"/>
      <c r="CT641" s="45"/>
      <c r="CU641" s="45"/>
      <c r="CV641" s="45">
        <v>0</v>
      </c>
      <c r="CW641" s="45">
        <v>0</v>
      </c>
      <c r="CX641" s="45">
        <v>0</v>
      </c>
      <c r="CY641" s="45">
        <v>0</v>
      </c>
      <c r="CZ641" s="45"/>
      <c r="DA641" s="45">
        <v>0</v>
      </c>
      <c r="DB641" s="45">
        <v>0</v>
      </c>
      <c r="DC641" s="45"/>
      <c r="DD641" s="45"/>
      <c r="DE641" s="45">
        <v>0</v>
      </c>
      <c r="DF641" s="45">
        <v>0</v>
      </c>
      <c r="DG641" s="45">
        <v>0</v>
      </c>
      <c r="DH641" s="45"/>
      <c r="DI641" s="45"/>
      <c r="DJ641" s="45"/>
      <c r="DK641" s="45"/>
      <c r="DL641" s="45">
        <v>0</v>
      </c>
      <c r="DM641" s="45"/>
      <c r="DN641" s="13"/>
      <c r="DO641" s="13">
        <v>0</v>
      </c>
      <c r="DP641" s="13"/>
    </row>
    <row r="642" spans="1:120" hidden="1">
      <c r="A642" s="45" t="s">
        <v>16</v>
      </c>
      <c r="B642" s="45" t="s">
        <v>1828</v>
      </c>
      <c r="C642" s="46"/>
      <c r="D642" s="45"/>
      <c r="E642" s="45">
        <v>15490</v>
      </c>
      <c r="F642" s="45">
        <v>4059779015490</v>
      </c>
      <c r="G642" s="46"/>
      <c r="H642" s="45" t="s">
        <v>337</v>
      </c>
      <c r="I642" s="45" t="s">
        <v>3276</v>
      </c>
      <c r="J642" s="45" t="s">
        <v>3221</v>
      </c>
      <c r="K642" s="45" t="s">
        <v>5029</v>
      </c>
      <c r="L642" s="45"/>
      <c r="M642" s="45">
        <v>0</v>
      </c>
      <c r="N642" s="45"/>
      <c r="O642" s="45"/>
      <c r="P642" s="45">
        <v>141</v>
      </c>
      <c r="Q642" s="45" t="s">
        <v>3222</v>
      </c>
      <c r="R642" s="45" t="b">
        <v>0</v>
      </c>
      <c r="S642" s="45"/>
      <c r="T642" s="45">
        <v>5</v>
      </c>
      <c r="U642" s="45">
        <v>0</v>
      </c>
      <c r="V642" s="45">
        <v>5</v>
      </c>
      <c r="W642" s="45">
        <v>5</v>
      </c>
      <c r="X642" s="45">
        <v>1</v>
      </c>
      <c r="Y642" s="45" t="s">
        <v>3223</v>
      </c>
      <c r="Z642" s="45" t="s">
        <v>5030</v>
      </c>
      <c r="AA642" s="45">
        <v>0</v>
      </c>
      <c r="AB642" s="45" t="b">
        <v>0</v>
      </c>
      <c r="AC642" s="45" t="s">
        <v>3222</v>
      </c>
      <c r="AD642" s="45" t="b">
        <v>0</v>
      </c>
      <c r="AE642" s="45" t="b">
        <v>0</v>
      </c>
      <c r="AF642" s="45" t="b">
        <v>0</v>
      </c>
      <c r="AG642" s="45" t="s">
        <v>3279</v>
      </c>
      <c r="AH642" s="45">
        <v>65</v>
      </c>
      <c r="AI642" s="45" t="b">
        <v>0</v>
      </c>
      <c r="AJ642" s="45" t="b">
        <v>0</v>
      </c>
      <c r="AK642" s="45"/>
      <c r="AL642" s="45" t="b">
        <v>0</v>
      </c>
      <c r="AM642" s="45" t="s">
        <v>3222</v>
      </c>
      <c r="AN642" s="45" t="s">
        <v>3222</v>
      </c>
      <c r="AO642" s="45"/>
      <c r="AP642" s="45" t="s">
        <v>3222</v>
      </c>
      <c r="AQ642" s="45" t="s">
        <v>3222</v>
      </c>
      <c r="AR642" s="45"/>
      <c r="AS642" s="45" t="s">
        <v>3226</v>
      </c>
      <c r="AT642" s="45"/>
      <c r="AU642" s="45" t="s">
        <v>3442</v>
      </c>
      <c r="AV642" s="45">
        <v>65.959999999999994</v>
      </c>
      <c r="AW642" s="45"/>
      <c r="AX642" s="45" t="b">
        <v>0</v>
      </c>
      <c r="AY642" s="45" t="b">
        <v>0</v>
      </c>
      <c r="AZ642" s="45"/>
      <c r="BA642" s="45"/>
      <c r="BB642" s="45">
        <v>0</v>
      </c>
      <c r="BC642" s="45" t="b">
        <v>0</v>
      </c>
      <c r="BD642" s="45" t="b">
        <v>0</v>
      </c>
      <c r="BE642" s="45">
        <v>65.959999999999994</v>
      </c>
      <c r="BF642" s="45"/>
      <c r="BG642" s="45"/>
      <c r="BH642" s="45">
        <v>0</v>
      </c>
      <c r="BI642" s="45" t="s">
        <v>339</v>
      </c>
      <c r="BJ642" s="45"/>
      <c r="BK642" s="45" t="b">
        <v>0</v>
      </c>
      <c r="BL642" s="45" t="s">
        <v>3228</v>
      </c>
      <c r="BM642" s="45" t="s">
        <v>3243</v>
      </c>
      <c r="BN642" s="45">
        <v>333857</v>
      </c>
      <c r="BO642" s="45" t="s">
        <v>3280</v>
      </c>
      <c r="BP642" s="45">
        <v>507</v>
      </c>
      <c r="BQ642" s="45" t="s">
        <v>3281</v>
      </c>
      <c r="BR642" s="45" t="s">
        <v>3256</v>
      </c>
      <c r="BS642" s="45"/>
      <c r="BT642" s="45" t="b">
        <v>0</v>
      </c>
      <c r="BU642" s="45">
        <v>1</v>
      </c>
      <c r="BV642" s="45" t="s">
        <v>3307</v>
      </c>
      <c r="BW642" s="45"/>
      <c r="BX642" s="45"/>
      <c r="BY642" s="45"/>
      <c r="BZ642" s="45"/>
      <c r="CA642" s="47">
        <v>46048</v>
      </c>
      <c r="CB642" s="47">
        <v>45263</v>
      </c>
      <c r="CC642" s="45" t="s">
        <v>3284</v>
      </c>
      <c r="CD642" s="45" t="b">
        <v>0</v>
      </c>
      <c r="CE642" s="45" t="b">
        <v>0</v>
      </c>
      <c r="CF642" s="45" t="b">
        <v>0</v>
      </c>
      <c r="CG642" s="45" t="b">
        <v>0</v>
      </c>
      <c r="CH642" s="45"/>
      <c r="CI642" s="45" t="s">
        <v>337</v>
      </c>
      <c r="CJ642" s="45" t="s">
        <v>3237</v>
      </c>
      <c r="CK642" s="45" t="s">
        <v>3237</v>
      </c>
      <c r="CL642" s="45"/>
      <c r="CM642" s="45"/>
      <c r="CN642" s="45"/>
      <c r="CO642" s="45" t="b">
        <v>0</v>
      </c>
      <c r="CP642" s="45" t="s">
        <v>3238</v>
      </c>
      <c r="CQ642" s="45">
        <v>0</v>
      </c>
      <c r="CR642" s="45">
        <v>0</v>
      </c>
      <c r="CS642" s="45">
        <v>-0.77329999999999999</v>
      </c>
      <c r="CT642" s="45"/>
      <c r="CU642" s="45"/>
      <c r="CV642" s="45">
        <v>0</v>
      </c>
      <c r="CW642" s="45">
        <v>0</v>
      </c>
      <c r="CX642" s="45">
        <v>0</v>
      </c>
      <c r="CY642" s="45">
        <v>0</v>
      </c>
      <c r="CZ642" s="45">
        <v>0</v>
      </c>
      <c r="DA642" s="45">
        <v>0</v>
      </c>
      <c r="DB642" s="45">
        <v>0</v>
      </c>
      <c r="DC642" s="45">
        <v>1</v>
      </c>
      <c r="DD642" s="45">
        <v>33.93</v>
      </c>
      <c r="DE642" s="45">
        <v>0</v>
      </c>
      <c r="DF642" s="45">
        <v>0</v>
      </c>
      <c r="DG642" s="45">
        <v>0</v>
      </c>
      <c r="DH642" s="45">
        <v>0</v>
      </c>
      <c r="DI642" s="45">
        <v>0</v>
      </c>
      <c r="DJ642" s="45">
        <v>0</v>
      </c>
      <c r="DK642" s="45">
        <v>0</v>
      </c>
      <c r="DL642" s="45">
        <v>0</v>
      </c>
      <c r="DM642" s="45"/>
      <c r="DN642" s="13">
        <v>0</v>
      </c>
      <c r="DO642" s="13">
        <v>0</v>
      </c>
      <c r="DP642" s="13">
        <v>1</v>
      </c>
    </row>
    <row r="643" spans="1:120" hidden="1">
      <c r="A643" s="45" t="s">
        <v>16</v>
      </c>
      <c r="B643" s="45" t="s">
        <v>2287</v>
      </c>
      <c r="C643" s="46"/>
      <c r="D643" s="45"/>
      <c r="E643" s="45">
        <v>50576</v>
      </c>
      <c r="F643" s="45">
        <v>4059779050576</v>
      </c>
      <c r="G643" s="46"/>
      <c r="H643" s="45" t="s">
        <v>333</v>
      </c>
      <c r="I643" s="45" t="s">
        <v>3434</v>
      </c>
      <c r="J643" s="45" t="s">
        <v>3221</v>
      </c>
      <c r="K643" s="45" t="s">
        <v>5031</v>
      </c>
      <c r="L643" s="45" t="s">
        <v>211</v>
      </c>
      <c r="M643" s="45">
        <v>29</v>
      </c>
      <c r="N643" s="45">
        <v>4.8</v>
      </c>
      <c r="O643" s="45">
        <v>4</v>
      </c>
      <c r="P643" s="45">
        <v>138</v>
      </c>
      <c r="Q643" s="45" t="s">
        <v>3222</v>
      </c>
      <c r="R643" s="45" t="b">
        <v>0</v>
      </c>
      <c r="S643" s="45"/>
      <c r="T643" s="45">
        <v>5</v>
      </c>
      <c r="U643" s="45">
        <v>0</v>
      </c>
      <c r="V643" s="45">
        <v>8</v>
      </c>
      <c r="W643" s="45">
        <v>8</v>
      </c>
      <c r="X643" s="45">
        <v>1</v>
      </c>
      <c r="Y643" s="45" t="s">
        <v>3223</v>
      </c>
      <c r="Z643" s="45" t="s">
        <v>5027</v>
      </c>
      <c r="AA643" s="45">
        <v>1</v>
      </c>
      <c r="AB643" s="45" t="b">
        <v>0</v>
      </c>
      <c r="AC643" s="45" t="s">
        <v>3222</v>
      </c>
      <c r="AD643" s="45" t="b">
        <v>0</v>
      </c>
      <c r="AE643" s="45" t="b">
        <v>0</v>
      </c>
      <c r="AF643" s="45" t="b">
        <v>0</v>
      </c>
      <c r="AG643" s="45" t="s">
        <v>3596</v>
      </c>
      <c r="AH643" s="45">
        <v>80</v>
      </c>
      <c r="AI643" s="45" t="b">
        <v>0</v>
      </c>
      <c r="AJ643" s="45" t="b">
        <v>0</v>
      </c>
      <c r="AK643" s="45"/>
      <c r="AL643" s="45" t="b">
        <v>0</v>
      </c>
      <c r="AM643" s="45" t="b">
        <v>0</v>
      </c>
      <c r="AN643" s="45" t="s">
        <v>3222</v>
      </c>
      <c r="AO643" s="45"/>
      <c r="AP643" s="45" t="s">
        <v>3222</v>
      </c>
      <c r="AQ643" s="45" t="s">
        <v>3222</v>
      </c>
      <c r="AR643" s="45"/>
      <c r="AS643" s="45" t="s">
        <v>3226</v>
      </c>
      <c r="AT643" s="45"/>
      <c r="AU643" s="45" t="s">
        <v>3227</v>
      </c>
      <c r="AV643" s="45">
        <v>5.99</v>
      </c>
      <c r="AW643" s="45"/>
      <c r="AX643" s="45" t="b">
        <v>0</v>
      </c>
      <c r="AY643" s="45" t="b">
        <v>0</v>
      </c>
      <c r="AZ643" s="45"/>
      <c r="BA643" s="45"/>
      <c r="BB643" s="45">
        <v>0</v>
      </c>
      <c r="BC643" s="45" t="b">
        <v>0</v>
      </c>
      <c r="BD643" s="45" t="b">
        <v>0</v>
      </c>
      <c r="BE643" s="45">
        <v>5.99</v>
      </c>
      <c r="BF643" s="45"/>
      <c r="BG643" s="45"/>
      <c r="BH643" s="45">
        <v>0</v>
      </c>
      <c r="BI643" s="45" t="s">
        <v>339</v>
      </c>
      <c r="BJ643" s="45"/>
      <c r="BK643" s="45" t="b">
        <v>0</v>
      </c>
      <c r="BL643" s="45" t="s">
        <v>3228</v>
      </c>
      <c r="BM643" s="45" t="s">
        <v>3243</v>
      </c>
      <c r="BN643" s="45">
        <v>177827</v>
      </c>
      <c r="BO643" s="45" t="s">
        <v>3551</v>
      </c>
      <c r="BP643" s="45">
        <v>610</v>
      </c>
      <c r="BQ643" s="45" t="s">
        <v>3552</v>
      </c>
      <c r="BR643" s="45" t="s">
        <v>3256</v>
      </c>
      <c r="BS643" s="45"/>
      <c r="BT643" s="45" t="b">
        <v>0</v>
      </c>
      <c r="BU643" s="45">
        <v>1</v>
      </c>
      <c r="BV643" s="45" t="s">
        <v>3307</v>
      </c>
      <c r="BW643" s="45"/>
      <c r="BX643" s="45"/>
      <c r="BY643" s="45"/>
      <c r="BZ643" s="45"/>
      <c r="CA643" s="47">
        <v>46048</v>
      </c>
      <c r="CB643" s="47">
        <v>45306</v>
      </c>
      <c r="CC643" s="45" t="s">
        <v>3358</v>
      </c>
      <c r="CD643" s="45" t="b">
        <v>0</v>
      </c>
      <c r="CE643" s="45" t="b">
        <v>0</v>
      </c>
      <c r="CF643" s="45" t="b">
        <v>0</v>
      </c>
      <c r="CG643" s="45" t="b">
        <v>0</v>
      </c>
      <c r="CH643" s="45"/>
      <c r="CI643" s="45" t="s">
        <v>337</v>
      </c>
      <c r="CJ643" s="45" t="s">
        <v>3237</v>
      </c>
      <c r="CK643" s="45" t="s">
        <v>3237</v>
      </c>
      <c r="CL643" s="45"/>
      <c r="CM643" s="45"/>
      <c r="CN643" s="45"/>
      <c r="CO643" s="45" t="s">
        <v>3222</v>
      </c>
      <c r="CP643" s="45" t="s">
        <v>3238</v>
      </c>
      <c r="CQ643" s="45">
        <v>0</v>
      </c>
      <c r="CR643" s="45">
        <v>0</v>
      </c>
      <c r="CS643" s="45">
        <v>0.49220000000000003</v>
      </c>
      <c r="CT643" s="45"/>
      <c r="CU643" s="45"/>
      <c r="CV643" s="45">
        <v>7</v>
      </c>
      <c r="CW643" s="45">
        <v>0</v>
      </c>
      <c r="CX643" s="45">
        <v>0</v>
      </c>
      <c r="CY643" s="45">
        <v>0</v>
      </c>
      <c r="CZ643" s="45">
        <v>0</v>
      </c>
      <c r="DA643" s="45">
        <v>0</v>
      </c>
      <c r="DB643" s="45">
        <v>0</v>
      </c>
      <c r="DC643" s="45">
        <v>0</v>
      </c>
      <c r="DD643" s="45">
        <v>0</v>
      </c>
      <c r="DE643" s="45">
        <v>0</v>
      </c>
      <c r="DF643" s="45">
        <v>0</v>
      </c>
      <c r="DG643" s="45">
        <v>0</v>
      </c>
      <c r="DH643" s="45">
        <v>0</v>
      </c>
      <c r="DI643" s="45">
        <v>0</v>
      </c>
      <c r="DJ643" s="45">
        <v>0</v>
      </c>
      <c r="DK643" s="45">
        <v>0</v>
      </c>
      <c r="DL643" s="45">
        <v>0</v>
      </c>
      <c r="DM643" s="45">
        <v>1</v>
      </c>
      <c r="DN643" s="13">
        <v>0</v>
      </c>
      <c r="DO643" s="13">
        <v>0</v>
      </c>
      <c r="DP643" s="13"/>
    </row>
    <row r="644" spans="1:120" hidden="1">
      <c r="A644" s="45" t="s">
        <v>16</v>
      </c>
      <c r="B644" s="45" t="s">
        <v>106</v>
      </c>
      <c r="C644" s="45" t="s">
        <v>3474</v>
      </c>
      <c r="D644" s="45"/>
      <c r="E644" s="45">
        <v>43547</v>
      </c>
      <c r="F644" s="45">
        <v>4059779043547</v>
      </c>
      <c r="G644" s="46"/>
      <c r="H644" s="45" t="s">
        <v>195</v>
      </c>
      <c r="I644" s="45" t="s">
        <v>3220</v>
      </c>
      <c r="J644" s="45" t="s">
        <v>3221</v>
      </c>
      <c r="K644" s="45" t="s">
        <v>107</v>
      </c>
      <c r="L644" s="45" t="s">
        <v>195</v>
      </c>
      <c r="M644" s="45">
        <v>947</v>
      </c>
      <c r="N644" s="45">
        <v>4.7</v>
      </c>
      <c r="O644" s="45">
        <v>4.5999999999999996</v>
      </c>
      <c r="P644" s="45">
        <v>126</v>
      </c>
      <c r="Q644" s="45" t="s">
        <v>3222</v>
      </c>
      <c r="R644" s="45" t="b">
        <v>0</v>
      </c>
      <c r="S644" s="45"/>
      <c r="T644" s="45">
        <v>5</v>
      </c>
      <c r="U644" s="45">
        <v>1394</v>
      </c>
      <c r="V644" s="45">
        <v>7</v>
      </c>
      <c r="W644" s="45">
        <v>7</v>
      </c>
      <c r="X644" s="45">
        <v>2</v>
      </c>
      <c r="Y644" s="45" t="s">
        <v>3223</v>
      </c>
      <c r="Z644" s="45" t="s">
        <v>3476</v>
      </c>
      <c r="AA644" s="45">
        <v>0</v>
      </c>
      <c r="AB644" s="45" t="b">
        <v>0</v>
      </c>
      <c r="AC644" s="45" t="b">
        <v>0</v>
      </c>
      <c r="AD644" s="45" t="b">
        <v>0</v>
      </c>
      <c r="AE644" s="45" t="b">
        <v>0</v>
      </c>
      <c r="AF644" s="45" t="b">
        <v>0</v>
      </c>
      <c r="AG644" s="45" t="s">
        <v>3225</v>
      </c>
      <c r="AH644" s="45">
        <v>90</v>
      </c>
      <c r="AI644" s="45" t="b">
        <v>0</v>
      </c>
      <c r="AJ644" s="45" t="b">
        <v>0</v>
      </c>
      <c r="AK644" s="45"/>
      <c r="AL644" s="45" t="b">
        <v>0</v>
      </c>
      <c r="AM644" s="45" t="s">
        <v>3222</v>
      </c>
      <c r="AN644" s="45" t="s">
        <v>3222</v>
      </c>
      <c r="AO644" s="45" t="b">
        <v>0</v>
      </c>
      <c r="AP644" s="45" t="b">
        <v>0</v>
      </c>
      <c r="AQ644" s="45" t="s">
        <v>3222</v>
      </c>
      <c r="AR644" s="45" t="s">
        <v>3222</v>
      </c>
      <c r="AS644" s="45" t="s">
        <v>3226</v>
      </c>
      <c r="AT644" s="45"/>
      <c r="AU644" s="45" t="s">
        <v>3227</v>
      </c>
      <c r="AV644" s="45">
        <v>5.61</v>
      </c>
      <c r="AW644" s="45"/>
      <c r="AX644" s="45" t="b">
        <v>0</v>
      </c>
      <c r="AY644" s="45" t="b">
        <v>0</v>
      </c>
      <c r="AZ644" s="45"/>
      <c r="BA644" s="45"/>
      <c r="BB644" s="45">
        <v>0</v>
      </c>
      <c r="BC644" s="45" t="b">
        <v>0</v>
      </c>
      <c r="BD644" s="45" t="b">
        <v>0</v>
      </c>
      <c r="BE644" s="45">
        <v>4.99</v>
      </c>
      <c r="BF644" s="45"/>
      <c r="BG644" s="45"/>
      <c r="BH644" s="45">
        <v>0</v>
      </c>
      <c r="BI644" s="45" t="s">
        <v>330</v>
      </c>
      <c r="BJ644" s="45"/>
      <c r="BK644" s="45" t="b">
        <v>0</v>
      </c>
      <c r="BL644" s="45" t="s">
        <v>3228</v>
      </c>
      <c r="BM644" s="45" t="s">
        <v>3229</v>
      </c>
      <c r="BN644" s="45">
        <v>15517</v>
      </c>
      <c r="BO644" s="45" t="s">
        <v>3230</v>
      </c>
      <c r="BP644" s="45"/>
      <c r="BQ644" s="45" t="s">
        <v>3231</v>
      </c>
      <c r="BR644" s="45" t="s">
        <v>3256</v>
      </c>
      <c r="BS644" s="45"/>
      <c r="BT644" s="45" t="b">
        <v>0</v>
      </c>
      <c r="BU644" s="45">
        <v>6</v>
      </c>
      <c r="BV644" s="45" t="s">
        <v>3478</v>
      </c>
      <c r="BW644" s="45" t="s">
        <v>3235</v>
      </c>
      <c r="BX644" s="46"/>
      <c r="BY644" s="45"/>
      <c r="BZ644" s="45"/>
      <c r="CA644" s="47">
        <v>46048</v>
      </c>
      <c r="CB644" s="47">
        <v>45353</v>
      </c>
      <c r="CC644" s="45" t="s">
        <v>3236</v>
      </c>
      <c r="CD644" s="45" t="b">
        <v>0</v>
      </c>
      <c r="CE644" s="45" t="b">
        <v>0</v>
      </c>
      <c r="CF644" s="45" t="b">
        <v>0</v>
      </c>
      <c r="CG644" s="45" t="b">
        <v>0</v>
      </c>
      <c r="CH644" s="45"/>
      <c r="CI644" s="45" t="s">
        <v>337</v>
      </c>
      <c r="CJ644" s="45" t="s">
        <v>3237</v>
      </c>
      <c r="CK644" s="45" t="s">
        <v>3237</v>
      </c>
      <c r="CL644" s="45"/>
      <c r="CM644" s="45"/>
      <c r="CN644" s="45"/>
      <c r="CO644" s="45" t="b">
        <v>0</v>
      </c>
      <c r="CP644" s="45" t="s">
        <v>3238</v>
      </c>
      <c r="CQ644" s="45">
        <v>0</v>
      </c>
      <c r="CR644" s="45">
        <v>0</v>
      </c>
      <c r="CS644" s="45">
        <v>0.52690000000000003</v>
      </c>
      <c r="CT644" s="45"/>
      <c r="CU644" s="45"/>
      <c r="CV644" s="45">
        <v>0</v>
      </c>
      <c r="CW644" s="45">
        <v>962</v>
      </c>
      <c r="CX644" s="45">
        <v>1836.97</v>
      </c>
      <c r="CY644" s="45">
        <v>0</v>
      </c>
      <c r="CZ644" s="45">
        <v>0</v>
      </c>
      <c r="DA644" s="45">
        <v>0</v>
      </c>
      <c r="DB644" s="45">
        <v>0</v>
      </c>
      <c r="DC644" s="45">
        <v>0</v>
      </c>
      <c r="DD644" s="45">
        <v>0</v>
      </c>
      <c r="DE644" s="45">
        <v>0</v>
      </c>
      <c r="DF644" s="45">
        <v>0</v>
      </c>
      <c r="DG644" s="45">
        <v>0</v>
      </c>
      <c r="DH644" s="45">
        <v>0</v>
      </c>
      <c r="DI644" s="45">
        <v>0</v>
      </c>
      <c r="DJ644" s="45">
        <v>0</v>
      </c>
      <c r="DK644" s="45">
        <v>0</v>
      </c>
      <c r="DL644" s="45">
        <v>0</v>
      </c>
      <c r="DM644" s="45"/>
      <c r="DN644" s="13">
        <v>0</v>
      </c>
      <c r="DO644" s="13">
        <v>0</v>
      </c>
      <c r="DP644" s="13">
        <v>0.5</v>
      </c>
    </row>
    <row r="645" spans="1:120" hidden="1">
      <c r="A645" s="45" t="s">
        <v>16</v>
      </c>
      <c r="B645" s="45" t="s">
        <v>2405</v>
      </c>
      <c r="C645" s="46"/>
      <c r="D645" s="45"/>
      <c r="E645" s="45">
        <v>41925</v>
      </c>
      <c r="F645" s="45">
        <v>4059779041925</v>
      </c>
      <c r="G645" s="46"/>
      <c r="H645" s="45" t="s">
        <v>337</v>
      </c>
      <c r="I645" s="45" t="s">
        <v>3276</v>
      </c>
      <c r="J645" s="45" t="s">
        <v>3221</v>
      </c>
      <c r="K645" s="45" t="s">
        <v>5032</v>
      </c>
      <c r="L645" s="45" t="s">
        <v>252</v>
      </c>
      <c r="M645" s="45">
        <v>3</v>
      </c>
      <c r="N645" s="45">
        <v>4.5999999999999996</v>
      </c>
      <c r="O645" s="45"/>
      <c r="P645" s="45">
        <v>150</v>
      </c>
      <c r="Q645" s="45" t="s">
        <v>3222</v>
      </c>
      <c r="R645" s="45" t="b">
        <v>0</v>
      </c>
      <c r="S645" s="45"/>
      <c r="T645" s="45">
        <v>5</v>
      </c>
      <c r="U645" s="45">
        <v>0</v>
      </c>
      <c r="V645" s="45">
        <v>7</v>
      </c>
      <c r="W645" s="45">
        <v>7</v>
      </c>
      <c r="X645" s="45">
        <v>1</v>
      </c>
      <c r="Y645" s="45" t="s">
        <v>3223</v>
      </c>
      <c r="Z645" s="45" t="s">
        <v>5033</v>
      </c>
      <c r="AA645" s="45">
        <v>3</v>
      </c>
      <c r="AB645" s="45" t="b">
        <v>0</v>
      </c>
      <c r="AC645" s="45" t="b">
        <v>0</v>
      </c>
      <c r="AD645" s="45" t="b">
        <v>0</v>
      </c>
      <c r="AE645" s="45" t="b">
        <v>0</v>
      </c>
      <c r="AF645" s="45" t="b">
        <v>0</v>
      </c>
      <c r="AG645" s="45" t="s">
        <v>3279</v>
      </c>
      <c r="AH645" s="45">
        <v>90</v>
      </c>
      <c r="AI645" s="45" t="b">
        <v>0</v>
      </c>
      <c r="AJ645" s="45" t="b">
        <v>0</v>
      </c>
      <c r="AK645" s="45"/>
      <c r="AL645" s="45" t="b">
        <v>0</v>
      </c>
      <c r="AM645" s="45" t="s">
        <v>3222</v>
      </c>
      <c r="AN645" s="45" t="s">
        <v>3222</v>
      </c>
      <c r="AO645" s="45"/>
      <c r="AP645" s="45" t="s">
        <v>3222</v>
      </c>
      <c r="AQ645" s="45" t="s">
        <v>3222</v>
      </c>
      <c r="AR645" s="45"/>
      <c r="AS645" s="45" t="s">
        <v>3226</v>
      </c>
      <c r="AT645" s="45"/>
      <c r="AU645" s="45" t="s">
        <v>3442</v>
      </c>
      <c r="AV645" s="45">
        <v>12.82</v>
      </c>
      <c r="AW645" s="45" t="s">
        <v>76</v>
      </c>
      <c r="AX645" s="45" t="b">
        <v>0</v>
      </c>
      <c r="AY645" s="45" t="s">
        <v>3222</v>
      </c>
      <c r="AZ645" s="45"/>
      <c r="BA645" s="45" t="s">
        <v>2366</v>
      </c>
      <c r="BB645" s="45">
        <v>1</v>
      </c>
      <c r="BC645" s="45" t="s">
        <v>3222</v>
      </c>
      <c r="BD645" s="45" t="s">
        <v>3222</v>
      </c>
      <c r="BE645" s="45">
        <v>12.82</v>
      </c>
      <c r="BF645" s="45"/>
      <c r="BG645" s="45"/>
      <c r="BH645" s="45">
        <v>1</v>
      </c>
      <c r="BI645" s="45" t="s">
        <v>330</v>
      </c>
      <c r="BJ645" s="45"/>
      <c r="BK645" s="45" t="s">
        <v>3222</v>
      </c>
      <c r="BL645" s="45" t="s">
        <v>3228</v>
      </c>
      <c r="BM645" s="45" t="s">
        <v>3289</v>
      </c>
      <c r="BN645" s="45"/>
      <c r="BO645" s="45" t="s">
        <v>5034</v>
      </c>
      <c r="BP645" s="45"/>
      <c r="BQ645" s="45" t="s">
        <v>5035</v>
      </c>
      <c r="BR645" s="45" t="s">
        <v>3256</v>
      </c>
      <c r="BS645" s="45"/>
      <c r="BT645" s="45" t="b">
        <v>0</v>
      </c>
      <c r="BU645" s="45">
        <v>1</v>
      </c>
      <c r="BV645" s="45" t="s">
        <v>3307</v>
      </c>
      <c r="BW645" s="45"/>
      <c r="BX645" s="45"/>
      <c r="BY645" s="45"/>
      <c r="BZ645" s="45"/>
      <c r="CA645" s="47">
        <v>46048</v>
      </c>
      <c r="CB645" s="47">
        <v>45310</v>
      </c>
      <c r="CC645" s="45" t="s">
        <v>3526</v>
      </c>
      <c r="CD645" s="45" t="b">
        <v>0</v>
      </c>
      <c r="CE645" s="45" t="b">
        <v>0</v>
      </c>
      <c r="CF645" s="45" t="b">
        <v>0</v>
      </c>
      <c r="CG645" s="45" t="b">
        <v>0</v>
      </c>
      <c r="CH645" s="45"/>
      <c r="CI645" s="45" t="s">
        <v>337</v>
      </c>
      <c r="CJ645" s="45" t="s">
        <v>3370</v>
      </c>
      <c r="CK645" s="45" t="s">
        <v>3371</v>
      </c>
      <c r="CL645" s="45"/>
      <c r="CM645" s="45"/>
      <c r="CN645" s="45"/>
      <c r="CO645" s="45" t="s">
        <v>3222</v>
      </c>
      <c r="CP645" s="45" t="s">
        <v>3238</v>
      </c>
      <c r="CQ645" s="45">
        <v>0</v>
      </c>
      <c r="CR645" s="45">
        <v>0</v>
      </c>
      <c r="CS645" s="45"/>
      <c r="CT645" s="45"/>
      <c r="CU645" s="45"/>
      <c r="CV645" s="45">
        <v>0</v>
      </c>
      <c r="CW645" s="45">
        <v>0</v>
      </c>
      <c r="CX645" s="45">
        <v>0</v>
      </c>
      <c r="CY645" s="45">
        <v>0</v>
      </c>
      <c r="CZ645" s="45"/>
      <c r="DA645" s="45">
        <v>0</v>
      </c>
      <c r="DB645" s="45">
        <v>0</v>
      </c>
      <c r="DC645" s="45"/>
      <c r="DD645" s="45"/>
      <c r="DE645" s="45">
        <v>0</v>
      </c>
      <c r="DF645" s="45">
        <v>0</v>
      </c>
      <c r="DG645" s="45">
        <v>0</v>
      </c>
      <c r="DH645" s="45"/>
      <c r="DI645" s="45"/>
      <c r="DJ645" s="45"/>
      <c r="DK645" s="45"/>
      <c r="DL645" s="45">
        <v>0</v>
      </c>
      <c r="DM645" s="45">
        <v>1</v>
      </c>
      <c r="DN645" s="13">
        <v>0</v>
      </c>
      <c r="DO645" s="13">
        <v>0</v>
      </c>
      <c r="DP645" s="13"/>
    </row>
    <row r="646" spans="1:120" hidden="1">
      <c r="A646" s="45" t="s">
        <v>16</v>
      </c>
      <c r="B646" s="45" t="s">
        <v>2240</v>
      </c>
      <c r="C646" s="46"/>
      <c r="D646" s="45"/>
      <c r="E646" s="45">
        <v>46623</v>
      </c>
      <c r="F646" s="45">
        <v>4059779046623</v>
      </c>
      <c r="G646" s="46"/>
      <c r="H646" s="45" t="s">
        <v>337</v>
      </c>
      <c r="I646" s="45" t="s">
        <v>3276</v>
      </c>
      <c r="J646" s="45" t="s">
        <v>3221</v>
      </c>
      <c r="K646" s="45" t="s">
        <v>5036</v>
      </c>
      <c r="L646" s="45" t="s">
        <v>193</v>
      </c>
      <c r="M646" s="45">
        <v>0</v>
      </c>
      <c r="N646" s="45"/>
      <c r="O646" s="45"/>
      <c r="P646" s="45">
        <v>158</v>
      </c>
      <c r="Q646" s="45" t="s">
        <v>3222</v>
      </c>
      <c r="R646" s="45" t="s">
        <v>3222</v>
      </c>
      <c r="S646" s="45" t="s">
        <v>3305</v>
      </c>
      <c r="T646" s="45">
        <v>5</v>
      </c>
      <c r="U646" s="45">
        <v>0</v>
      </c>
      <c r="V646" s="45">
        <v>6</v>
      </c>
      <c r="W646" s="45">
        <v>6</v>
      </c>
      <c r="X646" s="45">
        <v>1</v>
      </c>
      <c r="Y646" s="45" t="s">
        <v>3223</v>
      </c>
      <c r="Z646" s="45" t="s">
        <v>5012</v>
      </c>
      <c r="AA646" s="45">
        <v>0</v>
      </c>
      <c r="AB646" s="45" t="b">
        <v>0</v>
      </c>
      <c r="AC646" s="45" t="s">
        <v>3222</v>
      </c>
      <c r="AD646" s="45" t="b">
        <v>0</v>
      </c>
      <c r="AE646" s="45" t="b">
        <v>0</v>
      </c>
      <c r="AF646" s="45" t="b">
        <v>0</v>
      </c>
      <c r="AG646" s="45" t="s">
        <v>3279</v>
      </c>
      <c r="AH646" s="45">
        <v>55</v>
      </c>
      <c r="AI646" s="45" t="b">
        <v>0</v>
      </c>
      <c r="AJ646" s="45" t="b">
        <v>0</v>
      </c>
      <c r="AK646" s="45"/>
      <c r="AL646" s="45" t="b">
        <v>0</v>
      </c>
      <c r="AM646" s="45"/>
      <c r="AN646" s="45"/>
      <c r="AO646" s="45"/>
      <c r="AP646" s="45"/>
      <c r="AQ646" s="45"/>
      <c r="AR646" s="45"/>
      <c r="AS646" s="45"/>
      <c r="AT646" s="45"/>
      <c r="AU646" s="45" t="s">
        <v>3251</v>
      </c>
      <c r="AV646" s="45">
        <v>50.59</v>
      </c>
      <c r="AW646" s="45" t="s">
        <v>76</v>
      </c>
      <c r="AX646" s="45" t="b">
        <v>0</v>
      </c>
      <c r="AY646" s="45" t="b">
        <v>0</v>
      </c>
      <c r="AZ646" s="45"/>
      <c r="BA646" s="45"/>
      <c r="BB646" s="45">
        <v>0</v>
      </c>
      <c r="BC646" s="45" t="s">
        <v>3222</v>
      </c>
      <c r="BD646" s="45" t="s">
        <v>3222</v>
      </c>
      <c r="BE646" s="45">
        <v>50.59</v>
      </c>
      <c r="BF646" s="45"/>
      <c r="BG646" s="45"/>
      <c r="BH646" s="45">
        <v>1</v>
      </c>
      <c r="BI646" s="45" t="s">
        <v>330</v>
      </c>
      <c r="BJ646" s="45"/>
      <c r="BK646" s="45" t="s">
        <v>3222</v>
      </c>
      <c r="BL646" s="45" t="s">
        <v>3228</v>
      </c>
      <c r="BM646" s="45" t="s">
        <v>3243</v>
      </c>
      <c r="BN646" s="45">
        <v>448533</v>
      </c>
      <c r="BO646" s="45" t="s">
        <v>3280</v>
      </c>
      <c r="BP646" s="45">
        <v>575</v>
      </c>
      <c r="BQ646" s="45" t="s">
        <v>3281</v>
      </c>
      <c r="BR646" s="45" t="s">
        <v>3256</v>
      </c>
      <c r="BS646" s="45"/>
      <c r="BT646" s="45" t="b">
        <v>0</v>
      </c>
      <c r="BU646" s="45">
        <v>1</v>
      </c>
      <c r="BV646" s="45" t="s">
        <v>3307</v>
      </c>
      <c r="BW646" s="45"/>
      <c r="BX646" s="45"/>
      <c r="BY646" s="45"/>
      <c r="BZ646" s="45"/>
      <c r="CA646" s="47">
        <v>46048</v>
      </c>
      <c r="CB646" s="47">
        <v>45340</v>
      </c>
      <c r="CC646" s="45" t="s">
        <v>3284</v>
      </c>
      <c r="CD646" s="45" t="b">
        <v>0</v>
      </c>
      <c r="CE646" s="45" t="b">
        <v>0</v>
      </c>
      <c r="CF646" s="45" t="b">
        <v>0</v>
      </c>
      <c r="CG646" s="45" t="b">
        <v>0</v>
      </c>
      <c r="CH646" s="45"/>
      <c r="CI646" s="45" t="s">
        <v>337</v>
      </c>
      <c r="CJ646" s="45" t="s">
        <v>3371</v>
      </c>
      <c r="CK646" s="45" t="s">
        <v>3371</v>
      </c>
      <c r="CL646" s="45"/>
      <c r="CM646" s="45"/>
      <c r="CN646" s="45"/>
      <c r="CO646" s="45" t="b">
        <v>0</v>
      </c>
      <c r="CP646" s="45" t="s">
        <v>3238</v>
      </c>
      <c r="CQ646" s="45">
        <v>0</v>
      </c>
      <c r="CR646" s="45">
        <v>0</v>
      </c>
      <c r="CS646" s="45">
        <v>-1.5641</v>
      </c>
      <c r="CT646" s="45"/>
      <c r="CU646" s="45"/>
      <c r="CV646" s="45">
        <v>1</v>
      </c>
      <c r="CW646" s="45">
        <v>0</v>
      </c>
      <c r="CX646" s="45">
        <v>0</v>
      </c>
      <c r="CY646" s="45">
        <v>0</v>
      </c>
      <c r="CZ646" s="45"/>
      <c r="DA646" s="45">
        <v>0</v>
      </c>
      <c r="DB646" s="45">
        <v>0</v>
      </c>
      <c r="DC646" s="45"/>
      <c r="DD646" s="45"/>
      <c r="DE646" s="45">
        <v>0</v>
      </c>
      <c r="DF646" s="45">
        <v>0</v>
      </c>
      <c r="DG646" s="45">
        <v>0</v>
      </c>
      <c r="DH646" s="45"/>
      <c r="DI646" s="45"/>
      <c r="DJ646" s="45"/>
      <c r="DK646" s="45"/>
      <c r="DL646" s="45">
        <v>0</v>
      </c>
      <c r="DM646" s="45"/>
      <c r="DN646" s="13">
        <v>0</v>
      </c>
      <c r="DO646" s="13">
        <v>0</v>
      </c>
      <c r="DP646" s="13"/>
    </row>
    <row r="647" spans="1:120" hidden="1">
      <c r="A647" s="45" t="s">
        <v>16</v>
      </c>
      <c r="B647" s="45" t="s">
        <v>1976</v>
      </c>
      <c r="C647" s="46"/>
      <c r="D647" s="45"/>
      <c r="E647" s="45">
        <v>52624</v>
      </c>
      <c r="F647" s="45">
        <v>4059779052624</v>
      </c>
      <c r="G647" s="46"/>
      <c r="H647" s="45" t="s">
        <v>337</v>
      </c>
      <c r="I647" s="45" t="s">
        <v>3276</v>
      </c>
      <c r="J647" s="45" t="s">
        <v>3221</v>
      </c>
      <c r="K647" s="45" t="s">
        <v>5037</v>
      </c>
      <c r="L647" s="45" t="s">
        <v>193</v>
      </c>
      <c r="M647" s="45">
        <v>1</v>
      </c>
      <c r="N647" s="45">
        <v>5</v>
      </c>
      <c r="O647" s="45"/>
      <c r="P647" s="45">
        <v>157</v>
      </c>
      <c r="Q647" s="45" t="s">
        <v>3222</v>
      </c>
      <c r="R647" s="45" t="s">
        <v>3222</v>
      </c>
      <c r="S647" s="45" t="s">
        <v>3305</v>
      </c>
      <c r="T647" s="45">
        <v>5</v>
      </c>
      <c r="U647" s="45">
        <v>0</v>
      </c>
      <c r="V647" s="45">
        <v>7</v>
      </c>
      <c r="W647" s="45">
        <v>7</v>
      </c>
      <c r="X647" s="45">
        <v>1</v>
      </c>
      <c r="Y647" s="45" t="s">
        <v>3223</v>
      </c>
      <c r="Z647" s="45" t="s">
        <v>5012</v>
      </c>
      <c r="AA647" s="45">
        <v>0</v>
      </c>
      <c r="AB647" s="45" t="b">
        <v>0</v>
      </c>
      <c r="AC647" s="45" t="s">
        <v>3222</v>
      </c>
      <c r="AD647" s="45" t="b">
        <v>0</v>
      </c>
      <c r="AE647" s="45" t="b">
        <v>0</v>
      </c>
      <c r="AF647" s="45" t="b">
        <v>0</v>
      </c>
      <c r="AG647" s="45" t="s">
        <v>3279</v>
      </c>
      <c r="AH647" s="45">
        <v>70</v>
      </c>
      <c r="AI647" s="45" t="b">
        <v>0</v>
      </c>
      <c r="AJ647" s="45" t="b">
        <v>0</v>
      </c>
      <c r="AK647" s="45"/>
      <c r="AL647" s="45" t="b">
        <v>0</v>
      </c>
      <c r="AM647" s="45"/>
      <c r="AN647" s="45"/>
      <c r="AO647" s="45"/>
      <c r="AP647" s="45"/>
      <c r="AQ647" s="45"/>
      <c r="AR647" s="45"/>
      <c r="AS647" s="45"/>
      <c r="AT647" s="45"/>
      <c r="AU647" s="45" t="s">
        <v>3251</v>
      </c>
      <c r="AV647" s="45">
        <v>25</v>
      </c>
      <c r="AW647" s="45" t="s">
        <v>76</v>
      </c>
      <c r="AX647" s="45" t="b">
        <v>0</v>
      </c>
      <c r="AY647" s="45" t="b">
        <v>0</v>
      </c>
      <c r="AZ647" s="45"/>
      <c r="BA647" s="45"/>
      <c r="BB647" s="45">
        <v>0</v>
      </c>
      <c r="BC647" s="45" t="s">
        <v>3222</v>
      </c>
      <c r="BD647" s="45" t="s">
        <v>3222</v>
      </c>
      <c r="BE647" s="45">
        <v>25</v>
      </c>
      <c r="BF647" s="45"/>
      <c r="BG647" s="45"/>
      <c r="BH647" s="45">
        <v>3</v>
      </c>
      <c r="BI647" s="45" t="s">
        <v>330</v>
      </c>
      <c r="BJ647" s="45"/>
      <c r="BK647" s="45" t="s">
        <v>3222</v>
      </c>
      <c r="BL647" s="45" t="s">
        <v>3228</v>
      </c>
      <c r="BM647" s="45" t="s">
        <v>3243</v>
      </c>
      <c r="BN647" s="45">
        <v>366439</v>
      </c>
      <c r="BO647" s="45" t="s">
        <v>3280</v>
      </c>
      <c r="BP647" s="45">
        <v>527</v>
      </c>
      <c r="BQ647" s="45" t="s">
        <v>3281</v>
      </c>
      <c r="BR647" s="45" t="s">
        <v>3256</v>
      </c>
      <c r="BS647" s="45"/>
      <c r="BT647" s="45" t="b">
        <v>0</v>
      </c>
      <c r="BU647" s="45">
        <v>1</v>
      </c>
      <c r="BV647" s="45" t="s">
        <v>3307</v>
      </c>
      <c r="BW647" s="45"/>
      <c r="BX647" s="45"/>
      <c r="BY647" s="45"/>
      <c r="BZ647" s="45"/>
      <c r="CA647" s="47">
        <v>46048</v>
      </c>
      <c r="CB647" s="47">
        <v>45340</v>
      </c>
      <c r="CC647" s="45" t="s">
        <v>3284</v>
      </c>
      <c r="CD647" s="45" t="b">
        <v>0</v>
      </c>
      <c r="CE647" s="45" t="b">
        <v>0</v>
      </c>
      <c r="CF647" s="45" t="b">
        <v>0</v>
      </c>
      <c r="CG647" s="45" t="b">
        <v>0</v>
      </c>
      <c r="CH647" s="45"/>
      <c r="CI647" s="45" t="s">
        <v>337</v>
      </c>
      <c r="CJ647" s="45" t="s">
        <v>3237</v>
      </c>
      <c r="CK647" s="45" t="s">
        <v>3237</v>
      </c>
      <c r="CL647" s="45"/>
      <c r="CM647" s="45"/>
      <c r="CN647" s="45"/>
      <c r="CO647" s="45" t="b">
        <v>0</v>
      </c>
      <c r="CP647" s="45" t="s">
        <v>3238</v>
      </c>
      <c r="CQ647" s="45">
        <v>0</v>
      </c>
      <c r="CR647" s="45">
        <v>0</v>
      </c>
      <c r="CS647" s="45">
        <v>0.4803</v>
      </c>
      <c r="CT647" s="45"/>
      <c r="CU647" s="45"/>
      <c r="CV647" s="45">
        <v>2</v>
      </c>
      <c r="CW647" s="45">
        <v>0</v>
      </c>
      <c r="CX647" s="45">
        <v>0</v>
      </c>
      <c r="CY647" s="45">
        <v>0</v>
      </c>
      <c r="CZ647" s="45"/>
      <c r="DA647" s="45">
        <v>0</v>
      </c>
      <c r="DB647" s="45">
        <v>0</v>
      </c>
      <c r="DC647" s="45"/>
      <c r="DD647" s="45"/>
      <c r="DE647" s="45">
        <v>0</v>
      </c>
      <c r="DF647" s="45">
        <v>0</v>
      </c>
      <c r="DG647" s="45">
        <v>0</v>
      </c>
      <c r="DH647" s="45"/>
      <c r="DI647" s="45"/>
      <c r="DJ647" s="45"/>
      <c r="DK647" s="45"/>
      <c r="DL647" s="45">
        <v>0</v>
      </c>
      <c r="DM647" s="45"/>
      <c r="DN647" s="13">
        <v>0</v>
      </c>
      <c r="DO647" s="13">
        <v>0</v>
      </c>
      <c r="DP647" s="13"/>
    </row>
    <row r="648" spans="1:120" hidden="1">
      <c r="A648" s="45" t="s">
        <v>16</v>
      </c>
      <c r="B648" s="45" t="s">
        <v>101</v>
      </c>
      <c r="C648" s="45" t="s">
        <v>4508</v>
      </c>
      <c r="D648" s="45"/>
      <c r="E648" s="45">
        <v>51528</v>
      </c>
      <c r="F648" s="45">
        <v>4059779051528</v>
      </c>
      <c r="G648" s="46"/>
      <c r="H648" s="45" t="s">
        <v>195</v>
      </c>
      <c r="I648" s="45" t="s">
        <v>3220</v>
      </c>
      <c r="J648" s="45" t="s">
        <v>3221</v>
      </c>
      <c r="K648" s="45" t="s">
        <v>102</v>
      </c>
      <c r="L648" s="45" t="s">
        <v>195</v>
      </c>
      <c r="M648" s="45">
        <v>153</v>
      </c>
      <c r="N648" s="45">
        <v>4.5999999999999996</v>
      </c>
      <c r="O648" s="45">
        <v>4.8</v>
      </c>
      <c r="P648" s="45">
        <v>110</v>
      </c>
      <c r="Q648" s="45" t="s">
        <v>3222</v>
      </c>
      <c r="R648" s="45" t="b">
        <v>0</v>
      </c>
      <c r="S648" s="45"/>
      <c r="T648" s="45">
        <v>5</v>
      </c>
      <c r="U648" s="45">
        <v>1143</v>
      </c>
      <c r="V648" s="45">
        <v>6</v>
      </c>
      <c r="W648" s="45">
        <v>6</v>
      </c>
      <c r="X648" s="45">
        <v>1</v>
      </c>
      <c r="Y648" s="45" t="s">
        <v>3223</v>
      </c>
      <c r="Z648" s="45" t="s">
        <v>5038</v>
      </c>
      <c r="AA648" s="45">
        <v>0</v>
      </c>
      <c r="AB648" s="45" t="b">
        <v>0</v>
      </c>
      <c r="AC648" s="45" t="b">
        <v>0</v>
      </c>
      <c r="AD648" s="45" t="b">
        <v>0</v>
      </c>
      <c r="AE648" s="45" t="b">
        <v>0</v>
      </c>
      <c r="AF648" s="45" t="b">
        <v>0</v>
      </c>
      <c r="AG648" s="45" t="s">
        <v>3225</v>
      </c>
      <c r="AH648" s="45">
        <v>90</v>
      </c>
      <c r="AI648" s="45" t="b">
        <v>0</v>
      </c>
      <c r="AJ648" s="45" t="b">
        <v>0</v>
      </c>
      <c r="AK648" s="45"/>
      <c r="AL648" s="45" t="b">
        <v>0</v>
      </c>
      <c r="AM648" s="45" t="s">
        <v>3222</v>
      </c>
      <c r="AN648" s="45" t="s">
        <v>3222</v>
      </c>
      <c r="AO648" s="45" t="b">
        <v>0</v>
      </c>
      <c r="AP648" s="45" t="s">
        <v>3222</v>
      </c>
      <c r="AQ648" s="45" t="s">
        <v>3222</v>
      </c>
      <c r="AR648" s="45" t="b">
        <v>0</v>
      </c>
      <c r="AS648" s="45" t="s">
        <v>3226</v>
      </c>
      <c r="AT648" s="45"/>
      <c r="AU648" s="45" t="s">
        <v>3227</v>
      </c>
      <c r="AV648" s="45">
        <v>1.29</v>
      </c>
      <c r="AW648" s="45"/>
      <c r="AX648" s="45" t="b">
        <v>0</v>
      </c>
      <c r="AY648" s="45" t="b">
        <v>0</v>
      </c>
      <c r="AZ648" s="45"/>
      <c r="BA648" s="45"/>
      <c r="BB648" s="45">
        <v>0</v>
      </c>
      <c r="BC648" s="45" t="b">
        <v>0</v>
      </c>
      <c r="BD648" s="45" t="b">
        <v>0</v>
      </c>
      <c r="BE648" s="45">
        <v>1.29</v>
      </c>
      <c r="BF648" s="45"/>
      <c r="BG648" s="45"/>
      <c r="BH648" s="45">
        <v>0</v>
      </c>
      <c r="BI648" s="45" t="s">
        <v>339</v>
      </c>
      <c r="BJ648" s="45"/>
      <c r="BK648" s="45" t="b">
        <v>0</v>
      </c>
      <c r="BL648" s="45" t="s">
        <v>3228</v>
      </c>
      <c r="BM648" s="45" t="s">
        <v>3253</v>
      </c>
      <c r="BN648" s="45">
        <v>100918</v>
      </c>
      <c r="BO648" s="45" t="s">
        <v>4153</v>
      </c>
      <c r="BP648" s="45">
        <v>189</v>
      </c>
      <c r="BQ648" s="45" t="s">
        <v>4154</v>
      </c>
      <c r="BR648" s="45" t="s">
        <v>3256</v>
      </c>
      <c r="BS648" s="45" t="s">
        <v>3233</v>
      </c>
      <c r="BT648" s="45" t="b">
        <v>0</v>
      </c>
      <c r="BU648" s="45">
        <v>1</v>
      </c>
      <c r="BV648" s="45" t="s">
        <v>3307</v>
      </c>
      <c r="BW648" s="45"/>
      <c r="BX648" s="45"/>
      <c r="BY648" s="45"/>
      <c r="BZ648" s="45"/>
      <c r="CA648" s="47">
        <v>46048</v>
      </c>
      <c r="CB648" s="47">
        <v>45355</v>
      </c>
      <c r="CC648" s="45" t="s">
        <v>3236</v>
      </c>
      <c r="CD648" s="45" t="b">
        <v>0</v>
      </c>
      <c r="CE648" s="45" t="b">
        <v>0</v>
      </c>
      <c r="CF648" s="45" t="b">
        <v>0</v>
      </c>
      <c r="CG648" s="45" t="b">
        <v>0</v>
      </c>
      <c r="CH648" s="45"/>
      <c r="CI648" s="45" t="s">
        <v>337</v>
      </c>
      <c r="CJ648" s="45" t="s">
        <v>3237</v>
      </c>
      <c r="CK648" s="45" t="s">
        <v>3237</v>
      </c>
      <c r="CL648" s="45"/>
      <c r="CM648" s="45"/>
      <c r="CN648" s="45"/>
      <c r="CO648" s="45" t="b">
        <v>0</v>
      </c>
      <c r="CP648" s="45" t="s">
        <v>3238</v>
      </c>
      <c r="CQ648" s="45">
        <v>0</v>
      </c>
      <c r="CR648" s="45">
        <v>0</v>
      </c>
      <c r="CS648" s="45">
        <v>0.50529999999999997</v>
      </c>
      <c r="CT648" s="45"/>
      <c r="CU648" s="45"/>
      <c r="CV648" s="45">
        <v>0</v>
      </c>
      <c r="CW648" s="45">
        <v>1</v>
      </c>
      <c r="CX648" s="45">
        <v>0.62</v>
      </c>
      <c r="CY648" s="45">
        <v>0</v>
      </c>
      <c r="CZ648" s="45">
        <v>0</v>
      </c>
      <c r="DA648" s="45">
        <v>0</v>
      </c>
      <c r="DB648" s="45">
        <v>0</v>
      </c>
      <c r="DC648" s="45">
        <v>0</v>
      </c>
      <c r="DD648" s="45">
        <v>0</v>
      </c>
      <c r="DE648" s="45">
        <v>0.62</v>
      </c>
      <c r="DF648" s="45">
        <v>1</v>
      </c>
      <c r="DG648" s="45">
        <v>0</v>
      </c>
      <c r="DH648" s="45">
        <v>0</v>
      </c>
      <c r="DI648" s="45">
        <v>0</v>
      </c>
      <c r="DJ648" s="45">
        <v>0</v>
      </c>
      <c r="DK648" s="45">
        <v>0</v>
      </c>
      <c r="DL648" s="45">
        <v>0</v>
      </c>
      <c r="DM648" s="45"/>
      <c r="DN648" s="13"/>
      <c r="DO648" s="13"/>
      <c r="DP648" s="13"/>
    </row>
    <row r="649" spans="1:120" hidden="1">
      <c r="A649" s="45" t="s">
        <v>16</v>
      </c>
      <c r="B649" s="45" t="s">
        <v>1885</v>
      </c>
      <c r="C649" s="45" t="s">
        <v>4508</v>
      </c>
      <c r="D649" s="45"/>
      <c r="E649" s="45">
        <v>51535</v>
      </c>
      <c r="F649" s="45">
        <v>4059779051535</v>
      </c>
      <c r="G649" s="46"/>
      <c r="H649" s="45" t="s">
        <v>195</v>
      </c>
      <c r="I649" s="45" t="s">
        <v>3220</v>
      </c>
      <c r="J649" s="45" t="s">
        <v>3221</v>
      </c>
      <c r="K649" s="45" t="s">
        <v>5039</v>
      </c>
      <c r="L649" s="45" t="s">
        <v>195</v>
      </c>
      <c r="M649" s="45">
        <v>153</v>
      </c>
      <c r="N649" s="45">
        <v>4.5999999999999996</v>
      </c>
      <c r="O649" s="45">
        <v>4.8</v>
      </c>
      <c r="P649" s="45">
        <v>136</v>
      </c>
      <c r="Q649" s="45" t="s">
        <v>3222</v>
      </c>
      <c r="R649" s="45" t="b">
        <v>0</v>
      </c>
      <c r="S649" s="45"/>
      <c r="T649" s="45">
        <v>5</v>
      </c>
      <c r="U649" s="45">
        <v>1143</v>
      </c>
      <c r="V649" s="45">
        <v>6</v>
      </c>
      <c r="W649" s="45">
        <v>6</v>
      </c>
      <c r="X649" s="45">
        <v>1</v>
      </c>
      <c r="Y649" s="45" t="s">
        <v>3223</v>
      </c>
      <c r="Z649" s="45" t="s">
        <v>5038</v>
      </c>
      <c r="AA649" s="45">
        <v>0</v>
      </c>
      <c r="AB649" s="45" t="b">
        <v>0</v>
      </c>
      <c r="AC649" s="45" t="b">
        <v>0</v>
      </c>
      <c r="AD649" s="45" t="b">
        <v>0</v>
      </c>
      <c r="AE649" s="45" t="b">
        <v>0</v>
      </c>
      <c r="AF649" s="45" t="b">
        <v>0</v>
      </c>
      <c r="AG649" s="45" t="s">
        <v>3225</v>
      </c>
      <c r="AH649" s="45">
        <v>90</v>
      </c>
      <c r="AI649" s="45" t="b">
        <v>0</v>
      </c>
      <c r="AJ649" s="45" t="b">
        <v>0</v>
      </c>
      <c r="AK649" s="45"/>
      <c r="AL649" s="45" t="b">
        <v>0</v>
      </c>
      <c r="AM649" s="45" t="s">
        <v>3222</v>
      </c>
      <c r="AN649" s="45" t="s">
        <v>3222</v>
      </c>
      <c r="AO649" s="45" t="b">
        <v>0</v>
      </c>
      <c r="AP649" s="45" t="s">
        <v>3222</v>
      </c>
      <c r="AQ649" s="45" t="s">
        <v>3222</v>
      </c>
      <c r="AR649" s="45" t="b">
        <v>0</v>
      </c>
      <c r="AS649" s="45" t="s">
        <v>3226</v>
      </c>
      <c r="AT649" s="45"/>
      <c r="AU649" s="45" t="s">
        <v>3227</v>
      </c>
      <c r="AV649" s="45">
        <v>23.41</v>
      </c>
      <c r="AW649" s="45"/>
      <c r="AX649" s="45" t="b">
        <v>0</v>
      </c>
      <c r="AY649" s="45" t="b">
        <v>0</v>
      </c>
      <c r="AZ649" s="45"/>
      <c r="BA649" s="45"/>
      <c r="BB649" s="45">
        <v>0</v>
      </c>
      <c r="BC649" s="45" t="b">
        <v>0</v>
      </c>
      <c r="BD649" s="45" t="b">
        <v>0</v>
      </c>
      <c r="BE649" s="45">
        <v>23.41</v>
      </c>
      <c r="BF649" s="45"/>
      <c r="BG649" s="45"/>
      <c r="BH649" s="45">
        <v>0</v>
      </c>
      <c r="BI649" s="45" t="s">
        <v>339</v>
      </c>
      <c r="BJ649" s="45"/>
      <c r="BK649" s="45" t="b">
        <v>0</v>
      </c>
      <c r="BL649" s="45" t="s">
        <v>3228</v>
      </c>
      <c r="BM649" s="45" t="s">
        <v>3253</v>
      </c>
      <c r="BN649" s="45">
        <v>95666</v>
      </c>
      <c r="BO649" s="45" t="s">
        <v>4153</v>
      </c>
      <c r="BP649" s="45">
        <v>183</v>
      </c>
      <c r="BQ649" s="45" t="s">
        <v>4154</v>
      </c>
      <c r="BR649" s="45" t="s">
        <v>3256</v>
      </c>
      <c r="BS649" s="45" t="s">
        <v>3233</v>
      </c>
      <c r="BT649" s="45" t="b">
        <v>0</v>
      </c>
      <c r="BU649" s="45">
        <v>1</v>
      </c>
      <c r="BV649" s="45" t="s">
        <v>3307</v>
      </c>
      <c r="BW649" s="45"/>
      <c r="BX649" s="45"/>
      <c r="BY649" s="45"/>
      <c r="BZ649" s="45"/>
      <c r="CA649" s="47">
        <v>46048</v>
      </c>
      <c r="CB649" s="47">
        <v>45355</v>
      </c>
      <c r="CC649" s="45" t="s">
        <v>3236</v>
      </c>
      <c r="CD649" s="45" t="b">
        <v>0</v>
      </c>
      <c r="CE649" s="45" t="b">
        <v>0</v>
      </c>
      <c r="CF649" s="45" t="b">
        <v>0</v>
      </c>
      <c r="CG649" s="45" t="b">
        <v>0</v>
      </c>
      <c r="CH649" s="45"/>
      <c r="CI649" s="45" t="s">
        <v>337</v>
      </c>
      <c r="CJ649" s="45" t="s">
        <v>3371</v>
      </c>
      <c r="CK649" s="45" t="s">
        <v>3371</v>
      </c>
      <c r="CL649" s="45"/>
      <c r="CM649" s="45"/>
      <c r="CN649" s="45"/>
      <c r="CO649" s="45" t="b">
        <v>0</v>
      </c>
      <c r="CP649" s="45" t="s">
        <v>3238</v>
      </c>
      <c r="CQ649" s="45">
        <v>0</v>
      </c>
      <c r="CR649" s="45">
        <v>0</v>
      </c>
      <c r="CS649" s="45">
        <v>0.3679</v>
      </c>
      <c r="CT649" s="45"/>
      <c r="CU649" s="45"/>
      <c r="CV649" s="45">
        <v>0</v>
      </c>
      <c r="CW649" s="45">
        <v>1</v>
      </c>
      <c r="CX649" s="45">
        <v>15.03</v>
      </c>
      <c r="CY649" s="45">
        <v>0</v>
      </c>
      <c r="CZ649" s="45">
        <v>0</v>
      </c>
      <c r="DA649" s="45">
        <v>0</v>
      </c>
      <c r="DB649" s="45">
        <v>0</v>
      </c>
      <c r="DC649" s="45">
        <v>0</v>
      </c>
      <c r="DD649" s="45">
        <v>0</v>
      </c>
      <c r="DE649" s="45">
        <v>15.03</v>
      </c>
      <c r="DF649" s="45">
        <v>1</v>
      </c>
      <c r="DG649" s="45">
        <v>0</v>
      </c>
      <c r="DH649" s="45">
        <v>0</v>
      </c>
      <c r="DI649" s="45">
        <v>0</v>
      </c>
      <c r="DJ649" s="45">
        <v>0</v>
      </c>
      <c r="DK649" s="45">
        <v>0</v>
      </c>
      <c r="DL649" s="45">
        <v>0</v>
      </c>
      <c r="DM649" s="45"/>
      <c r="DN649" s="13">
        <v>0</v>
      </c>
      <c r="DO649" s="13">
        <v>1680</v>
      </c>
      <c r="DP649" s="13">
        <v>1</v>
      </c>
    </row>
    <row r="650" spans="1:120" hidden="1">
      <c r="A650" s="45" t="s">
        <v>16</v>
      </c>
      <c r="B650" s="45" t="s">
        <v>2710</v>
      </c>
      <c r="C650" s="45" t="s">
        <v>3786</v>
      </c>
      <c r="D650" s="45"/>
      <c r="E650" s="45">
        <v>48399</v>
      </c>
      <c r="F650" s="45">
        <v>4059779048399</v>
      </c>
      <c r="G650" s="46"/>
      <c r="H650" s="45" t="s">
        <v>195</v>
      </c>
      <c r="I650" s="45" t="s">
        <v>3220</v>
      </c>
      <c r="J650" s="45" t="s">
        <v>3221</v>
      </c>
      <c r="K650" s="45" t="s">
        <v>5040</v>
      </c>
      <c r="L650" s="45" t="s">
        <v>195</v>
      </c>
      <c r="M650" s="45">
        <v>12</v>
      </c>
      <c r="N650" s="45">
        <v>4.4000000000000004</v>
      </c>
      <c r="O650" s="45"/>
      <c r="P650" s="45">
        <v>152</v>
      </c>
      <c r="Q650" s="45" t="s">
        <v>3222</v>
      </c>
      <c r="R650" s="45" t="b">
        <v>0</v>
      </c>
      <c r="S650" s="45"/>
      <c r="T650" s="45">
        <v>5</v>
      </c>
      <c r="U650" s="45">
        <v>388</v>
      </c>
      <c r="V650" s="45">
        <v>6</v>
      </c>
      <c r="W650" s="45">
        <v>6</v>
      </c>
      <c r="X650" s="45">
        <v>1</v>
      </c>
      <c r="Y650" s="45" t="s">
        <v>3223</v>
      </c>
      <c r="Z650" s="45" t="s">
        <v>3261</v>
      </c>
      <c r="AA650" s="45">
        <v>0</v>
      </c>
      <c r="AB650" s="45" t="b">
        <v>0</v>
      </c>
      <c r="AC650" s="45" t="b">
        <v>0</v>
      </c>
      <c r="AD650" s="45" t="b">
        <v>0</v>
      </c>
      <c r="AE650" s="45" t="b">
        <v>0</v>
      </c>
      <c r="AF650" s="45" t="b">
        <v>0</v>
      </c>
      <c r="AG650" s="45" t="s">
        <v>3225</v>
      </c>
      <c r="AH650" s="45">
        <v>80</v>
      </c>
      <c r="AI650" s="45" t="b">
        <v>0</v>
      </c>
      <c r="AJ650" s="45" t="b">
        <v>0</v>
      </c>
      <c r="AK650" s="45"/>
      <c r="AL650" s="45" t="b">
        <v>0</v>
      </c>
      <c r="AM650" s="45"/>
      <c r="AN650" s="45"/>
      <c r="AO650" s="45"/>
      <c r="AP650" s="45"/>
      <c r="AQ650" s="45"/>
      <c r="AR650" s="45"/>
      <c r="AS650" s="45"/>
      <c r="AT650" s="45"/>
      <c r="AU650" s="45" t="s">
        <v>3251</v>
      </c>
      <c r="AV650" s="45">
        <v>22</v>
      </c>
      <c r="AW650" s="45" t="s">
        <v>76</v>
      </c>
      <c r="AX650" s="45" t="b">
        <v>0</v>
      </c>
      <c r="AY650" s="45" t="s">
        <v>3222</v>
      </c>
      <c r="AZ650" s="45"/>
      <c r="BA650" s="45" t="s">
        <v>3416</v>
      </c>
      <c r="BB650" s="45">
        <v>2</v>
      </c>
      <c r="BC650" s="45" t="s">
        <v>3222</v>
      </c>
      <c r="BD650" s="45" t="s">
        <v>3222</v>
      </c>
      <c r="BE650" s="45">
        <v>22</v>
      </c>
      <c r="BF650" s="45"/>
      <c r="BG650" s="45"/>
      <c r="BH650" s="45">
        <v>2</v>
      </c>
      <c r="BI650" s="45" t="s">
        <v>330</v>
      </c>
      <c r="BJ650" s="45"/>
      <c r="BK650" s="45" t="s">
        <v>3222</v>
      </c>
      <c r="BL650" s="45" t="s">
        <v>3228</v>
      </c>
      <c r="BM650" s="45" t="s">
        <v>3229</v>
      </c>
      <c r="BN650" s="45">
        <v>32988</v>
      </c>
      <c r="BO650" s="45" t="s">
        <v>3230</v>
      </c>
      <c r="BP650" s="45"/>
      <c r="BQ650" s="45" t="s">
        <v>3231</v>
      </c>
      <c r="BR650" s="45" t="s">
        <v>3256</v>
      </c>
      <c r="BS650" s="45" t="s">
        <v>3233</v>
      </c>
      <c r="BT650" s="45" t="b">
        <v>0</v>
      </c>
      <c r="BU650" s="45">
        <v>2</v>
      </c>
      <c r="BV650" s="45" t="s">
        <v>5041</v>
      </c>
      <c r="BW650" s="45" t="s">
        <v>3264</v>
      </c>
      <c r="BX650" s="46"/>
      <c r="BY650" s="46"/>
      <c r="BZ650" s="45"/>
      <c r="CA650" s="47">
        <v>46048</v>
      </c>
      <c r="CB650" s="47">
        <v>45373</v>
      </c>
      <c r="CC650" s="45" t="s">
        <v>3236</v>
      </c>
      <c r="CD650" s="45" t="b">
        <v>0</v>
      </c>
      <c r="CE650" s="45" t="b">
        <v>0</v>
      </c>
      <c r="CF650" s="45" t="b">
        <v>0</v>
      </c>
      <c r="CG650" s="45" t="b">
        <v>0</v>
      </c>
      <c r="CH650" s="45"/>
      <c r="CI650" s="45" t="s">
        <v>337</v>
      </c>
      <c r="CJ650" s="45" t="s">
        <v>3237</v>
      </c>
      <c r="CK650" s="45" t="s">
        <v>3237</v>
      </c>
      <c r="CL650" s="45"/>
      <c r="CM650" s="45"/>
      <c r="CN650" s="45"/>
      <c r="CO650" s="45" t="b">
        <v>0</v>
      </c>
      <c r="CP650" s="45" t="s">
        <v>3238</v>
      </c>
      <c r="CQ650" s="45">
        <v>0</v>
      </c>
      <c r="CR650" s="45">
        <v>0</v>
      </c>
      <c r="CS650" s="45">
        <v>0.49759999999999999</v>
      </c>
      <c r="CT650" s="45"/>
      <c r="CU650" s="45"/>
      <c r="CV650" s="45">
        <v>8</v>
      </c>
      <c r="CW650" s="45">
        <v>0</v>
      </c>
      <c r="CX650" s="45">
        <v>0</v>
      </c>
      <c r="CY650" s="45">
        <v>0</v>
      </c>
      <c r="CZ650" s="45">
        <v>0</v>
      </c>
      <c r="DA650" s="45">
        <v>0</v>
      </c>
      <c r="DB650" s="45">
        <v>0</v>
      </c>
      <c r="DC650" s="45">
        <v>0</v>
      </c>
      <c r="DD650" s="45">
        <v>0</v>
      </c>
      <c r="DE650" s="45">
        <v>0</v>
      </c>
      <c r="DF650" s="45">
        <v>0</v>
      </c>
      <c r="DG650" s="45">
        <v>0</v>
      </c>
      <c r="DH650" s="45">
        <v>0</v>
      </c>
      <c r="DI650" s="45">
        <v>0</v>
      </c>
      <c r="DJ650" s="45">
        <v>0</v>
      </c>
      <c r="DK650" s="45">
        <v>0</v>
      </c>
      <c r="DL650" s="45">
        <v>0</v>
      </c>
      <c r="DM650" s="45"/>
      <c r="DN650" s="13">
        <v>0</v>
      </c>
      <c r="DO650" s="13">
        <v>0</v>
      </c>
      <c r="DP650" s="13">
        <v>1</v>
      </c>
    </row>
    <row r="651" spans="1:120" hidden="1">
      <c r="A651" s="45" t="s">
        <v>16</v>
      </c>
      <c r="B651" s="45" t="s">
        <v>2533</v>
      </c>
      <c r="C651" s="45" t="s">
        <v>4508</v>
      </c>
      <c r="D651" s="45"/>
      <c r="E651" s="45">
        <v>57865</v>
      </c>
      <c r="F651" s="45">
        <v>4059779057865</v>
      </c>
      <c r="G651" s="46"/>
      <c r="H651" s="45" t="s">
        <v>195</v>
      </c>
      <c r="I651" s="45" t="s">
        <v>3220</v>
      </c>
      <c r="J651" s="45" t="s">
        <v>3221</v>
      </c>
      <c r="K651" s="45" t="s">
        <v>5042</v>
      </c>
      <c r="L651" s="45" t="s">
        <v>195</v>
      </c>
      <c r="M651" s="45">
        <v>153</v>
      </c>
      <c r="N651" s="45">
        <v>4.5999999999999996</v>
      </c>
      <c r="O651" s="45">
        <v>4.8</v>
      </c>
      <c r="P651" s="45">
        <v>135</v>
      </c>
      <c r="Q651" s="45" t="s">
        <v>3222</v>
      </c>
      <c r="R651" s="45" t="b">
        <v>0</v>
      </c>
      <c r="S651" s="45"/>
      <c r="T651" s="45">
        <v>5</v>
      </c>
      <c r="U651" s="45">
        <v>1143</v>
      </c>
      <c r="V651" s="45">
        <v>6</v>
      </c>
      <c r="W651" s="45">
        <v>6</v>
      </c>
      <c r="X651" s="45">
        <v>1</v>
      </c>
      <c r="Y651" s="45" t="s">
        <v>3223</v>
      </c>
      <c r="Z651" s="45" t="s">
        <v>5038</v>
      </c>
      <c r="AA651" s="45">
        <v>0</v>
      </c>
      <c r="AB651" s="45" t="b">
        <v>0</v>
      </c>
      <c r="AC651" s="45" t="b">
        <v>0</v>
      </c>
      <c r="AD651" s="45" t="b">
        <v>0</v>
      </c>
      <c r="AE651" s="45" t="b">
        <v>0</v>
      </c>
      <c r="AF651" s="45" t="b">
        <v>0</v>
      </c>
      <c r="AG651" s="45" t="s">
        <v>3225</v>
      </c>
      <c r="AH651" s="45">
        <v>90</v>
      </c>
      <c r="AI651" s="45" t="b">
        <v>0</v>
      </c>
      <c r="AJ651" s="45" t="b">
        <v>0</v>
      </c>
      <c r="AK651" s="45"/>
      <c r="AL651" s="45" t="b">
        <v>0</v>
      </c>
      <c r="AM651" s="45" t="s">
        <v>3222</v>
      </c>
      <c r="AN651" s="45" t="s">
        <v>3222</v>
      </c>
      <c r="AO651" s="45" t="b">
        <v>0</v>
      </c>
      <c r="AP651" s="45" t="s">
        <v>3222</v>
      </c>
      <c r="AQ651" s="45" t="s">
        <v>3222</v>
      </c>
      <c r="AR651" s="45" t="b">
        <v>0</v>
      </c>
      <c r="AS651" s="45" t="s">
        <v>3226</v>
      </c>
      <c r="AT651" s="45"/>
      <c r="AU651" s="45" t="s">
        <v>3227</v>
      </c>
      <c r="AV651" s="45">
        <v>6.45</v>
      </c>
      <c r="AW651" s="45"/>
      <c r="AX651" s="45" t="b">
        <v>0</v>
      </c>
      <c r="AY651" s="45" t="b">
        <v>0</v>
      </c>
      <c r="AZ651" s="45"/>
      <c r="BA651" s="45"/>
      <c r="BB651" s="45">
        <v>0</v>
      </c>
      <c r="BC651" s="45" t="b">
        <v>0</v>
      </c>
      <c r="BD651" s="45" t="b">
        <v>0</v>
      </c>
      <c r="BE651" s="45">
        <v>6.45</v>
      </c>
      <c r="BF651" s="45"/>
      <c r="BG651" s="45"/>
      <c r="BH651" s="45">
        <v>0</v>
      </c>
      <c r="BI651" s="45" t="s">
        <v>339</v>
      </c>
      <c r="BJ651" s="45"/>
      <c r="BK651" s="45" t="b">
        <v>0</v>
      </c>
      <c r="BL651" s="45" t="s">
        <v>3228</v>
      </c>
      <c r="BM651" s="45" t="s">
        <v>3253</v>
      </c>
      <c r="BN651" s="45">
        <v>95666</v>
      </c>
      <c r="BO651" s="45" t="s">
        <v>4153</v>
      </c>
      <c r="BP651" s="45">
        <v>183</v>
      </c>
      <c r="BQ651" s="45" t="s">
        <v>4154</v>
      </c>
      <c r="BR651" s="45" t="s">
        <v>3256</v>
      </c>
      <c r="BS651" s="45" t="s">
        <v>3233</v>
      </c>
      <c r="BT651" s="45" t="b">
        <v>0</v>
      </c>
      <c r="BU651" s="45">
        <v>1</v>
      </c>
      <c r="BV651" s="45" t="s">
        <v>3307</v>
      </c>
      <c r="BW651" s="45"/>
      <c r="BX651" s="45"/>
      <c r="BY651" s="45"/>
      <c r="BZ651" s="45"/>
      <c r="CA651" s="47">
        <v>46048</v>
      </c>
      <c r="CB651" s="47">
        <v>45355</v>
      </c>
      <c r="CC651" s="45" t="s">
        <v>3236</v>
      </c>
      <c r="CD651" s="45" t="b">
        <v>0</v>
      </c>
      <c r="CE651" s="45" t="b">
        <v>0</v>
      </c>
      <c r="CF651" s="45" t="b">
        <v>0</v>
      </c>
      <c r="CG651" s="45" t="b">
        <v>0</v>
      </c>
      <c r="CH651" s="45"/>
      <c r="CI651" s="45" t="s">
        <v>337</v>
      </c>
      <c r="CJ651" s="45" t="s">
        <v>3371</v>
      </c>
      <c r="CK651" s="45" t="s">
        <v>3371</v>
      </c>
      <c r="CL651" s="45"/>
      <c r="CM651" s="45"/>
      <c r="CN651" s="45"/>
      <c r="CO651" s="45" t="b">
        <v>0</v>
      </c>
      <c r="CP651" s="45" t="s">
        <v>3238</v>
      </c>
      <c r="CQ651" s="45">
        <v>0</v>
      </c>
      <c r="CR651" s="45">
        <v>0</v>
      </c>
      <c r="CS651" s="45">
        <v>0.56130000000000002</v>
      </c>
      <c r="CT651" s="45"/>
      <c r="CU651" s="45"/>
      <c r="CV651" s="45">
        <v>0</v>
      </c>
      <c r="CW651" s="45">
        <v>0</v>
      </c>
      <c r="CX651" s="45">
        <v>0</v>
      </c>
      <c r="CY651" s="45">
        <v>0</v>
      </c>
      <c r="CZ651" s="45">
        <v>0</v>
      </c>
      <c r="DA651" s="45">
        <v>0</v>
      </c>
      <c r="DB651" s="45">
        <v>0</v>
      </c>
      <c r="DC651" s="45">
        <v>0</v>
      </c>
      <c r="DD651" s="45">
        <v>0</v>
      </c>
      <c r="DE651" s="45">
        <v>0</v>
      </c>
      <c r="DF651" s="45">
        <v>0</v>
      </c>
      <c r="DG651" s="45">
        <v>0</v>
      </c>
      <c r="DH651" s="45">
        <v>0</v>
      </c>
      <c r="DI651" s="45">
        <v>0</v>
      </c>
      <c r="DJ651" s="45">
        <v>0</v>
      </c>
      <c r="DK651" s="45">
        <v>0</v>
      </c>
      <c r="DL651" s="45">
        <v>0</v>
      </c>
      <c r="DM651" s="45"/>
      <c r="DN651" s="13"/>
      <c r="DO651" s="13">
        <v>0</v>
      </c>
      <c r="DP651" s="13"/>
    </row>
    <row r="652" spans="1:120" hidden="1">
      <c r="A652" s="45" t="s">
        <v>16</v>
      </c>
      <c r="B652" s="45" t="s">
        <v>1711</v>
      </c>
      <c r="C652" s="45" t="s">
        <v>4042</v>
      </c>
      <c r="D652" s="45"/>
      <c r="E652" s="45">
        <v>52907</v>
      </c>
      <c r="F652" s="45">
        <v>4059779052907</v>
      </c>
      <c r="G652" s="46"/>
      <c r="H652" s="45" t="s">
        <v>195</v>
      </c>
      <c r="I652" s="45" t="s">
        <v>3220</v>
      </c>
      <c r="J652" s="45" t="s">
        <v>3221</v>
      </c>
      <c r="K652" s="45" t="s">
        <v>5043</v>
      </c>
      <c r="L652" s="45"/>
      <c r="M652" s="45">
        <v>0</v>
      </c>
      <c r="N652" s="45"/>
      <c r="O652" s="45"/>
      <c r="P652" s="45">
        <v>130</v>
      </c>
      <c r="Q652" s="45" t="s">
        <v>3222</v>
      </c>
      <c r="R652" s="45" t="b">
        <v>0</v>
      </c>
      <c r="S652" s="45"/>
      <c r="T652" s="45">
        <v>5</v>
      </c>
      <c r="U652" s="45">
        <v>1046</v>
      </c>
      <c r="V652" s="45">
        <v>6</v>
      </c>
      <c r="W652" s="45">
        <v>6</v>
      </c>
      <c r="X652" s="45">
        <v>1</v>
      </c>
      <c r="Y652" s="45" t="s">
        <v>3249</v>
      </c>
      <c r="Z652" s="45" t="s">
        <v>5044</v>
      </c>
      <c r="AA652" s="45">
        <v>0</v>
      </c>
      <c r="AB652" s="45" t="b">
        <v>0</v>
      </c>
      <c r="AC652" s="45" t="b">
        <v>0</v>
      </c>
      <c r="AD652" s="45" t="b">
        <v>0</v>
      </c>
      <c r="AE652" s="45" t="b">
        <v>0</v>
      </c>
      <c r="AF652" s="45" t="b">
        <v>0</v>
      </c>
      <c r="AG652" s="45" t="s">
        <v>3225</v>
      </c>
      <c r="AH652" s="45">
        <v>65</v>
      </c>
      <c r="AI652" s="45" t="b">
        <v>0</v>
      </c>
      <c r="AJ652" s="45" t="b">
        <v>0</v>
      </c>
      <c r="AK652" s="45"/>
      <c r="AL652" s="45" t="b">
        <v>0</v>
      </c>
      <c r="AM652" s="45"/>
      <c r="AN652" s="45"/>
      <c r="AO652" s="45"/>
      <c r="AP652" s="45"/>
      <c r="AQ652" s="45"/>
      <c r="AR652" s="45"/>
      <c r="AS652" s="45"/>
      <c r="AT652" s="45"/>
      <c r="AU652" s="45" t="s">
        <v>3251</v>
      </c>
      <c r="AV652" s="45">
        <v>19.670000000000002</v>
      </c>
      <c r="AW652" s="45"/>
      <c r="AX652" s="45" t="b">
        <v>0</v>
      </c>
      <c r="AY652" s="45" t="b">
        <v>0</v>
      </c>
      <c r="AZ652" s="45"/>
      <c r="BA652" s="45"/>
      <c r="BB652" s="45">
        <v>0</v>
      </c>
      <c r="BC652" s="45" t="b">
        <v>0</v>
      </c>
      <c r="BD652" s="45" t="b">
        <v>0</v>
      </c>
      <c r="BE652" s="45">
        <v>19.670000000000002</v>
      </c>
      <c r="BF652" s="45"/>
      <c r="BG652" s="45"/>
      <c r="BH652" s="45">
        <v>0</v>
      </c>
      <c r="BI652" s="45" t="s">
        <v>339</v>
      </c>
      <c r="BJ652" s="45"/>
      <c r="BK652" s="45" t="b">
        <v>0</v>
      </c>
      <c r="BL652" s="45" t="s">
        <v>3228</v>
      </c>
      <c r="BM652" s="45" t="s">
        <v>3253</v>
      </c>
      <c r="BN652" s="45"/>
      <c r="BO652" s="45" t="s">
        <v>3254</v>
      </c>
      <c r="BP652" s="45"/>
      <c r="BQ652" s="45" t="s">
        <v>3255</v>
      </c>
      <c r="BR652" s="45" t="s">
        <v>3256</v>
      </c>
      <c r="BS652" s="45"/>
      <c r="BT652" s="45" t="b">
        <v>0</v>
      </c>
      <c r="BU652" s="45">
        <v>1</v>
      </c>
      <c r="BV652" s="45" t="s">
        <v>3307</v>
      </c>
      <c r="BW652" s="45"/>
      <c r="BX652" s="45"/>
      <c r="BY652" s="45"/>
      <c r="BZ652" s="45"/>
      <c r="CA652" s="47">
        <v>46048</v>
      </c>
      <c r="CB652" s="47">
        <v>45678</v>
      </c>
      <c r="CC652" s="45" t="s">
        <v>3236</v>
      </c>
      <c r="CD652" s="45" t="b">
        <v>0</v>
      </c>
      <c r="CE652" s="45" t="b">
        <v>0</v>
      </c>
      <c r="CF652" s="45" t="b">
        <v>0</v>
      </c>
      <c r="CG652" s="45" t="b">
        <v>0</v>
      </c>
      <c r="CH652" s="45"/>
      <c r="CI652" s="45" t="s">
        <v>337</v>
      </c>
      <c r="CJ652" s="45" t="s">
        <v>3370</v>
      </c>
      <c r="CK652" s="45" t="s">
        <v>3371</v>
      </c>
      <c r="CL652" s="45"/>
      <c r="CM652" s="45"/>
      <c r="CN652" s="45"/>
      <c r="CO652" s="45" t="b">
        <v>0</v>
      </c>
      <c r="CP652" s="45" t="s">
        <v>3238</v>
      </c>
      <c r="CQ652" s="45">
        <v>0</v>
      </c>
      <c r="CR652" s="45">
        <v>0</v>
      </c>
      <c r="CS652" s="45"/>
      <c r="CT652" s="45"/>
      <c r="CU652" s="45"/>
      <c r="CV652" s="45">
        <v>0</v>
      </c>
      <c r="CW652" s="45">
        <v>0</v>
      </c>
      <c r="CX652" s="45">
        <v>0</v>
      </c>
      <c r="CY652" s="45">
        <v>0</v>
      </c>
      <c r="CZ652" s="45"/>
      <c r="DA652" s="45">
        <v>0</v>
      </c>
      <c r="DB652" s="45">
        <v>0</v>
      </c>
      <c r="DC652" s="45"/>
      <c r="DD652" s="45"/>
      <c r="DE652" s="45">
        <v>0</v>
      </c>
      <c r="DF652" s="45">
        <v>0</v>
      </c>
      <c r="DG652" s="45">
        <v>0</v>
      </c>
      <c r="DH652" s="45"/>
      <c r="DI652" s="45"/>
      <c r="DJ652" s="45"/>
      <c r="DK652" s="45"/>
      <c r="DL652" s="45">
        <v>0</v>
      </c>
      <c r="DM652" s="45">
        <v>1</v>
      </c>
      <c r="DN652" s="13"/>
      <c r="DO652" s="13">
        <v>0</v>
      </c>
      <c r="DP652" s="13"/>
    </row>
    <row r="653" spans="1:120" hidden="1">
      <c r="A653" s="45" t="s">
        <v>16</v>
      </c>
      <c r="B653" s="45" t="s">
        <v>272</v>
      </c>
      <c r="C653" s="45" t="s">
        <v>4296</v>
      </c>
      <c r="D653" s="45"/>
      <c r="E653" s="45">
        <v>52884</v>
      </c>
      <c r="F653" s="45">
        <v>4059779052884</v>
      </c>
      <c r="G653" s="46"/>
      <c r="H653" s="45" t="s">
        <v>195</v>
      </c>
      <c r="I653" s="45" t="s">
        <v>3220</v>
      </c>
      <c r="J653" s="45" t="s">
        <v>3221</v>
      </c>
      <c r="K653" s="45" t="s">
        <v>5045</v>
      </c>
      <c r="L653" s="45" t="s">
        <v>195</v>
      </c>
      <c r="M653" s="45">
        <v>3</v>
      </c>
      <c r="N653" s="45">
        <v>4</v>
      </c>
      <c r="O653" s="45"/>
      <c r="P653" s="45">
        <v>147</v>
      </c>
      <c r="Q653" s="45" t="s">
        <v>3222</v>
      </c>
      <c r="R653" s="45" t="b">
        <v>0</v>
      </c>
      <c r="S653" s="45"/>
      <c r="T653" s="45">
        <v>5</v>
      </c>
      <c r="U653" s="45">
        <v>553</v>
      </c>
      <c r="V653" s="45">
        <v>7</v>
      </c>
      <c r="W653" s="45">
        <v>7</v>
      </c>
      <c r="X653" s="45">
        <v>1</v>
      </c>
      <c r="Y653" s="45" t="s">
        <v>3223</v>
      </c>
      <c r="Z653" s="45" t="s">
        <v>5011</v>
      </c>
      <c r="AA653" s="45">
        <v>0</v>
      </c>
      <c r="AB653" s="45" t="b">
        <v>0</v>
      </c>
      <c r="AC653" s="45" t="s">
        <v>3222</v>
      </c>
      <c r="AD653" s="45" t="b">
        <v>0</v>
      </c>
      <c r="AE653" s="45" t="b">
        <v>0</v>
      </c>
      <c r="AF653" s="45" t="b">
        <v>0</v>
      </c>
      <c r="AG653" s="45" t="s">
        <v>3225</v>
      </c>
      <c r="AH653" s="45">
        <v>80</v>
      </c>
      <c r="AI653" s="45" t="b">
        <v>0</v>
      </c>
      <c r="AJ653" s="45" t="b">
        <v>0</v>
      </c>
      <c r="AK653" s="45"/>
      <c r="AL653" s="45" t="b">
        <v>0</v>
      </c>
      <c r="AM653" s="45" t="s">
        <v>3222</v>
      </c>
      <c r="AN653" s="45" t="s">
        <v>3222</v>
      </c>
      <c r="AO653" s="45" t="b">
        <v>0</v>
      </c>
      <c r="AP653" s="45" t="s">
        <v>3222</v>
      </c>
      <c r="AQ653" s="45" t="s">
        <v>3222</v>
      </c>
      <c r="AR653" s="45"/>
      <c r="AS653" s="45" t="s">
        <v>3226</v>
      </c>
      <c r="AT653" s="45"/>
      <c r="AU653" s="45" t="s">
        <v>3227</v>
      </c>
      <c r="AV653" s="45">
        <v>18.989999999999998</v>
      </c>
      <c r="AW653" s="45"/>
      <c r="AX653" s="45" t="b">
        <v>0</v>
      </c>
      <c r="AY653" s="45" t="b">
        <v>0</v>
      </c>
      <c r="AZ653" s="45"/>
      <c r="BA653" s="45"/>
      <c r="BB653" s="45">
        <v>0</v>
      </c>
      <c r="BC653" s="45" t="b">
        <v>0</v>
      </c>
      <c r="BD653" s="45" t="b">
        <v>0</v>
      </c>
      <c r="BE653" s="45">
        <v>18.989999999999998</v>
      </c>
      <c r="BF653" s="45"/>
      <c r="BG653" s="45"/>
      <c r="BH653" s="45">
        <v>0</v>
      </c>
      <c r="BI653" s="45" t="s">
        <v>339</v>
      </c>
      <c r="BJ653" s="45"/>
      <c r="BK653" s="45" t="b">
        <v>0</v>
      </c>
      <c r="BL653" s="45" t="s">
        <v>3228</v>
      </c>
      <c r="BM653" s="45" t="s">
        <v>3253</v>
      </c>
      <c r="BN653" s="45"/>
      <c r="BO653" s="45" t="s">
        <v>3254</v>
      </c>
      <c r="BP653" s="45"/>
      <c r="BQ653" s="45" t="s">
        <v>3255</v>
      </c>
      <c r="BR653" s="45" t="s">
        <v>3256</v>
      </c>
      <c r="BS653" s="45"/>
      <c r="BT653" s="45" t="b">
        <v>0</v>
      </c>
      <c r="BU653" s="45">
        <v>1</v>
      </c>
      <c r="BV653" s="45" t="s">
        <v>3307</v>
      </c>
      <c r="BW653" s="45"/>
      <c r="BX653" s="45"/>
      <c r="BY653" s="45"/>
      <c r="BZ653" s="45"/>
      <c r="CA653" s="47">
        <v>46048</v>
      </c>
      <c r="CB653" s="47">
        <v>45317</v>
      </c>
      <c r="CC653" s="45" t="s">
        <v>3236</v>
      </c>
      <c r="CD653" s="45" t="b">
        <v>0</v>
      </c>
      <c r="CE653" s="45" t="b">
        <v>0</v>
      </c>
      <c r="CF653" s="45" t="b">
        <v>0</v>
      </c>
      <c r="CG653" s="45" t="b">
        <v>0</v>
      </c>
      <c r="CH653" s="45"/>
      <c r="CI653" s="45" t="s">
        <v>337</v>
      </c>
      <c r="CJ653" s="45" t="s">
        <v>3370</v>
      </c>
      <c r="CK653" s="45" t="s">
        <v>3371</v>
      </c>
      <c r="CL653" s="45"/>
      <c r="CM653" s="45"/>
      <c r="CN653" s="45"/>
      <c r="CO653" s="45" t="b">
        <v>0</v>
      </c>
      <c r="CP653" s="45" t="s">
        <v>3238</v>
      </c>
      <c r="CQ653" s="45">
        <v>0</v>
      </c>
      <c r="CR653" s="45">
        <v>0</v>
      </c>
      <c r="CS653" s="45"/>
      <c r="CT653" s="45"/>
      <c r="CU653" s="45"/>
      <c r="CV653" s="45">
        <v>0</v>
      </c>
      <c r="CW653" s="45">
        <v>0</v>
      </c>
      <c r="CX653" s="45">
        <v>0</v>
      </c>
      <c r="CY653" s="45">
        <v>0</v>
      </c>
      <c r="CZ653" s="45"/>
      <c r="DA653" s="45">
        <v>0</v>
      </c>
      <c r="DB653" s="45">
        <v>0</v>
      </c>
      <c r="DC653" s="45"/>
      <c r="DD653" s="45"/>
      <c r="DE653" s="45">
        <v>0</v>
      </c>
      <c r="DF653" s="45">
        <v>0</v>
      </c>
      <c r="DG653" s="45">
        <v>0</v>
      </c>
      <c r="DH653" s="45"/>
      <c r="DI653" s="45"/>
      <c r="DJ653" s="45"/>
      <c r="DK653" s="45"/>
      <c r="DL653" s="45">
        <v>0</v>
      </c>
      <c r="DM653" s="45">
        <v>1</v>
      </c>
      <c r="DN653" s="13"/>
      <c r="DO653" s="13">
        <v>0</v>
      </c>
      <c r="DP653" s="13"/>
    </row>
    <row r="654" spans="1:120" hidden="1">
      <c r="A654" s="45" t="s">
        <v>16</v>
      </c>
      <c r="B654" s="45" t="s">
        <v>2372</v>
      </c>
      <c r="C654" s="45" t="s">
        <v>3980</v>
      </c>
      <c r="D654" s="45"/>
      <c r="E654" s="45">
        <v>49693</v>
      </c>
      <c r="F654" s="45">
        <v>4059779049693</v>
      </c>
      <c r="G654" s="46"/>
      <c r="H654" s="45" t="s">
        <v>195</v>
      </c>
      <c r="I654" s="45" t="s">
        <v>3220</v>
      </c>
      <c r="J654" s="45" t="s">
        <v>3221</v>
      </c>
      <c r="K654" s="45" t="s">
        <v>5046</v>
      </c>
      <c r="L654" s="45" t="s">
        <v>195</v>
      </c>
      <c r="M654" s="45">
        <v>161</v>
      </c>
      <c r="N654" s="45">
        <v>4.4000000000000004</v>
      </c>
      <c r="O654" s="45"/>
      <c r="P654" s="45">
        <v>180</v>
      </c>
      <c r="Q654" s="45" t="s">
        <v>3222</v>
      </c>
      <c r="R654" s="45" t="b">
        <v>0</v>
      </c>
      <c r="S654" s="45"/>
      <c r="T654" s="45">
        <v>5</v>
      </c>
      <c r="U654" s="45">
        <v>0</v>
      </c>
      <c r="V654" s="45">
        <v>6</v>
      </c>
      <c r="W654" s="45">
        <v>6</v>
      </c>
      <c r="X654" s="45">
        <v>2</v>
      </c>
      <c r="Y654" s="45" t="s">
        <v>3223</v>
      </c>
      <c r="Z654" s="45"/>
      <c r="AA654" s="45">
        <v>0</v>
      </c>
      <c r="AB654" s="45" t="b">
        <v>0</v>
      </c>
      <c r="AC654" s="45" t="b">
        <v>0</v>
      </c>
      <c r="AD654" s="45" t="b">
        <v>0</v>
      </c>
      <c r="AE654" s="45" t="b">
        <v>0</v>
      </c>
      <c r="AF654" s="45" t="b">
        <v>0</v>
      </c>
      <c r="AG654" s="45" t="s">
        <v>3225</v>
      </c>
      <c r="AH654" s="45">
        <v>70</v>
      </c>
      <c r="AI654" s="45" t="b">
        <v>0</v>
      </c>
      <c r="AJ654" s="45" t="b">
        <v>0</v>
      </c>
      <c r="AK654" s="45"/>
      <c r="AL654" s="45" t="b">
        <v>0</v>
      </c>
      <c r="AM654" s="45"/>
      <c r="AN654" s="45"/>
      <c r="AO654" s="45"/>
      <c r="AP654" s="45"/>
      <c r="AQ654" s="45"/>
      <c r="AR654" s="45"/>
      <c r="AS654" s="45"/>
      <c r="AT654" s="45"/>
      <c r="AU654" s="45" t="s">
        <v>3251</v>
      </c>
      <c r="AV654" s="45">
        <v>28.49</v>
      </c>
      <c r="AW654" s="45" t="s">
        <v>76</v>
      </c>
      <c r="AX654" s="45" t="b">
        <v>0</v>
      </c>
      <c r="AY654" s="45" t="s">
        <v>3222</v>
      </c>
      <c r="AZ654" s="45"/>
      <c r="BA654" s="45" t="s">
        <v>5020</v>
      </c>
      <c r="BB654" s="45">
        <v>1</v>
      </c>
      <c r="BC654" s="45" t="s">
        <v>3222</v>
      </c>
      <c r="BD654" s="45" t="s">
        <v>3222</v>
      </c>
      <c r="BE654" s="45">
        <v>28.49</v>
      </c>
      <c r="BF654" s="45"/>
      <c r="BG654" s="45"/>
      <c r="BH654" s="45">
        <v>1</v>
      </c>
      <c r="BI654" s="45" t="s">
        <v>330</v>
      </c>
      <c r="BJ654" s="45"/>
      <c r="BK654" s="45" t="s">
        <v>3222</v>
      </c>
      <c r="BL654" s="45" t="s">
        <v>3228</v>
      </c>
      <c r="BM654" s="45" t="s">
        <v>3243</v>
      </c>
      <c r="BN654" s="45">
        <v>58097</v>
      </c>
      <c r="BO654" s="45" t="s">
        <v>3280</v>
      </c>
      <c r="BP654" s="45">
        <v>129</v>
      </c>
      <c r="BQ654" s="45" t="s">
        <v>3281</v>
      </c>
      <c r="BR654" s="45" t="s">
        <v>3256</v>
      </c>
      <c r="BS654" s="45"/>
      <c r="BT654" s="45" t="b">
        <v>0</v>
      </c>
      <c r="BU654" s="45">
        <v>6</v>
      </c>
      <c r="BV654" s="45" t="s">
        <v>3983</v>
      </c>
      <c r="BW654" s="45" t="s">
        <v>3235</v>
      </c>
      <c r="BX654" s="46"/>
      <c r="BY654" s="45"/>
      <c r="BZ654" s="45"/>
      <c r="CA654" s="47">
        <v>46048</v>
      </c>
      <c r="CB654" s="47">
        <v>45328</v>
      </c>
      <c r="CC654" s="45" t="s">
        <v>3284</v>
      </c>
      <c r="CD654" s="45" t="b">
        <v>0</v>
      </c>
      <c r="CE654" s="45" t="b">
        <v>0</v>
      </c>
      <c r="CF654" s="45" t="b">
        <v>0</v>
      </c>
      <c r="CG654" s="45" t="b">
        <v>0</v>
      </c>
      <c r="CH654" s="45"/>
      <c r="CI654" s="45" t="s">
        <v>337</v>
      </c>
      <c r="CJ654" s="45" t="s">
        <v>3370</v>
      </c>
      <c r="CK654" s="45" t="s">
        <v>3371</v>
      </c>
      <c r="CL654" s="45"/>
      <c r="CM654" s="45"/>
      <c r="CN654" s="45"/>
      <c r="CO654" s="45" t="b">
        <v>0</v>
      </c>
      <c r="CP654" s="45" t="s">
        <v>3238</v>
      </c>
      <c r="CQ654" s="45">
        <v>0</v>
      </c>
      <c r="CR654" s="45">
        <v>0</v>
      </c>
      <c r="CS654" s="45">
        <v>0.44409999999999999</v>
      </c>
      <c r="CT654" s="45"/>
      <c r="CU654" s="45"/>
      <c r="CV654" s="45">
        <v>7</v>
      </c>
      <c r="CW654" s="45">
        <v>2</v>
      </c>
      <c r="CX654" s="45">
        <v>50.48</v>
      </c>
      <c r="CY654" s="45">
        <v>0</v>
      </c>
      <c r="CZ654" s="45">
        <v>0</v>
      </c>
      <c r="DA654" s="45">
        <v>0</v>
      </c>
      <c r="DB654" s="45">
        <v>0</v>
      </c>
      <c r="DC654" s="45">
        <v>0</v>
      </c>
      <c r="DD654" s="45">
        <v>0</v>
      </c>
      <c r="DE654" s="45">
        <v>50.48</v>
      </c>
      <c r="DF654" s="45">
        <v>2</v>
      </c>
      <c r="DG654" s="45">
        <v>0</v>
      </c>
      <c r="DH654" s="45">
        <v>0</v>
      </c>
      <c r="DI654" s="45">
        <v>0</v>
      </c>
      <c r="DJ654" s="45">
        <v>0</v>
      </c>
      <c r="DK654" s="45">
        <v>0</v>
      </c>
      <c r="DL654" s="45">
        <v>0</v>
      </c>
      <c r="DM654" s="45"/>
      <c r="DN654" s="13">
        <v>0</v>
      </c>
      <c r="DO654" s="13">
        <v>0</v>
      </c>
      <c r="DP654" s="13">
        <v>1</v>
      </c>
    </row>
    <row r="655" spans="1:120" hidden="1">
      <c r="A655" s="45" t="s">
        <v>16</v>
      </c>
      <c r="B655" s="45" t="s">
        <v>2403</v>
      </c>
      <c r="C655" s="45" t="s">
        <v>4246</v>
      </c>
      <c r="D655" s="45"/>
      <c r="E655" s="45">
        <v>48290</v>
      </c>
      <c r="F655" s="45">
        <v>4059779048290</v>
      </c>
      <c r="G655" s="46"/>
      <c r="H655" s="45" t="s">
        <v>436</v>
      </c>
      <c r="I655" s="45" t="s">
        <v>3276</v>
      </c>
      <c r="J655" s="45" t="s">
        <v>3221</v>
      </c>
      <c r="K655" s="45" t="s">
        <v>5047</v>
      </c>
      <c r="L655" s="45" t="s">
        <v>248</v>
      </c>
      <c r="M655" s="45">
        <v>30</v>
      </c>
      <c r="N655" s="45">
        <v>4.5</v>
      </c>
      <c r="O655" s="45"/>
      <c r="P655" s="45">
        <v>111</v>
      </c>
      <c r="Q655" s="45" t="s">
        <v>3222</v>
      </c>
      <c r="R655" s="45" t="b">
        <v>0</v>
      </c>
      <c r="S655" s="45"/>
      <c r="T655" s="45">
        <v>5</v>
      </c>
      <c r="U655" s="45">
        <v>0</v>
      </c>
      <c r="V655" s="45">
        <v>9</v>
      </c>
      <c r="W655" s="45">
        <v>7</v>
      </c>
      <c r="X655" s="45">
        <v>1</v>
      </c>
      <c r="Y655" s="45" t="s">
        <v>3223</v>
      </c>
      <c r="Z655" s="45" t="s">
        <v>5048</v>
      </c>
      <c r="AA655" s="45">
        <v>900</v>
      </c>
      <c r="AB655" s="45" t="b">
        <v>0</v>
      </c>
      <c r="AC655" s="45" t="b">
        <v>0</v>
      </c>
      <c r="AD655" s="45" t="b">
        <v>0</v>
      </c>
      <c r="AE655" s="45" t="b">
        <v>0</v>
      </c>
      <c r="AF655" s="45" t="b">
        <v>0</v>
      </c>
      <c r="AG655" s="45"/>
      <c r="AH655" s="45">
        <v>90</v>
      </c>
      <c r="AI655" s="45" t="b">
        <v>0</v>
      </c>
      <c r="AJ655" s="45" t="b">
        <v>0</v>
      </c>
      <c r="AK655" s="45"/>
      <c r="AL655" s="45" t="b">
        <v>0</v>
      </c>
      <c r="AM655" s="45" t="s">
        <v>3222</v>
      </c>
      <c r="AN655" s="45" t="s">
        <v>3222</v>
      </c>
      <c r="AO655" s="45"/>
      <c r="AP655" s="45" t="b">
        <v>0</v>
      </c>
      <c r="AQ655" s="45" t="b">
        <v>0</v>
      </c>
      <c r="AR655" s="45" t="b">
        <v>0</v>
      </c>
      <c r="AS655" s="45" t="s">
        <v>3226</v>
      </c>
      <c r="AT655" s="45"/>
      <c r="AU655" s="45" t="s">
        <v>3227</v>
      </c>
      <c r="AV655" s="45">
        <v>11.04</v>
      </c>
      <c r="AW655" s="45" t="s">
        <v>76</v>
      </c>
      <c r="AX655" s="45" t="b">
        <v>0</v>
      </c>
      <c r="AY655" s="45" t="b">
        <v>0</v>
      </c>
      <c r="AZ655" s="45"/>
      <c r="BA655" s="45"/>
      <c r="BB655" s="45">
        <v>0</v>
      </c>
      <c r="BC655" s="45" t="s">
        <v>3222</v>
      </c>
      <c r="BD655" s="45" t="s">
        <v>3222</v>
      </c>
      <c r="BE655" s="45">
        <v>11.04</v>
      </c>
      <c r="BF655" s="45">
        <v>12.99</v>
      </c>
      <c r="BG655" s="45"/>
      <c r="BH655" s="45">
        <v>2</v>
      </c>
      <c r="BI655" s="45" t="s">
        <v>330</v>
      </c>
      <c r="BJ655" s="45"/>
      <c r="BK655" s="45" t="s">
        <v>3222</v>
      </c>
      <c r="BL655" s="45" t="s">
        <v>3228</v>
      </c>
      <c r="BM655" s="45" t="s">
        <v>3243</v>
      </c>
      <c r="BN655" s="45">
        <v>348956</v>
      </c>
      <c r="BO655" s="45" t="s">
        <v>3925</v>
      </c>
      <c r="BP655" s="45">
        <v>721</v>
      </c>
      <c r="BQ655" s="45" t="s">
        <v>3926</v>
      </c>
      <c r="BR655" s="45" t="s">
        <v>3256</v>
      </c>
      <c r="BS655" s="45"/>
      <c r="BT655" s="45" t="b">
        <v>0</v>
      </c>
      <c r="BU655" s="45">
        <v>6</v>
      </c>
      <c r="BV655" s="45" t="s">
        <v>4249</v>
      </c>
      <c r="BW655" s="45" t="s">
        <v>3235</v>
      </c>
      <c r="BX655" s="46"/>
      <c r="BY655" s="45"/>
      <c r="BZ655" s="45"/>
      <c r="CA655" s="47">
        <v>46048</v>
      </c>
      <c r="CB655" s="47">
        <v>45260</v>
      </c>
      <c r="CC655" s="45" t="s">
        <v>3336</v>
      </c>
      <c r="CD655" s="45" t="b">
        <v>0</v>
      </c>
      <c r="CE655" s="45" t="b">
        <v>0</v>
      </c>
      <c r="CF655" s="45" t="b">
        <v>0</v>
      </c>
      <c r="CG655" s="45" t="b">
        <v>0</v>
      </c>
      <c r="CH655" s="45"/>
      <c r="CI655" s="45" t="s">
        <v>337</v>
      </c>
      <c r="CJ655" s="45" t="s">
        <v>3237</v>
      </c>
      <c r="CK655" s="45" t="s">
        <v>3237</v>
      </c>
      <c r="CL655" s="45"/>
      <c r="CM655" s="45"/>
      <c r="CN655" s="45"/>
      <c r="CO655" s="45" t="b">
        <v>0</v>
      </c>
      <c r="CP655" s="45" t="s">
        <v>3238</v>
      </c>
      <c r="CQ655" s="45">
        <v>0</v>
      </c>
      <c r="CR655" s="45">
        <v>0</v>
      </c>
      <c r="CS655" s="45">
        <v>0.65</v>
      </c>
      <c r="CT655" s="45"/>
      <c r="CU655" s="45"/>
      <c r="CV655" s="45">
        <v>7</v>
      </c>
      <c r="CW655" s="45">
        <v>0</v>
      </c>
      <c r="CX655" s="45">
        <v>0</v>
      </c>
      <c r="CY655" s="45">
        <v>0</v>
      </c>
      <c r="CZ655" s="45">
        <v>0</v>
      </c>
      <c r="DA655" s="45">
        <v>0</v>
      </c>
      <c r="DB655" s="45">
        <v>0</v>
      </c>
      <c r="DC655" s="45">
        <v>0</v>
      </c>
      <c r="DD655" s="45">
        <v>0</v>
      </c>
      <c r="DE655" s="45">
        <v>0</v>
      </c>
      <c r="DF655" s="45">
        <v>0</v>
      </c>
      <c r="DG655" s="45">
        <v>0</v>
      </c>
      <c r="DH655" s="45">
        <v>0</v>
      </c>
      <c r="DI655" s="45">
        <v>0</v>
      </c>
      <c r="DJ655" s="45">
        <v>0</v>
      </c>
      <c r="DK655" s="45">
        <v>0</v>
      </c>
      <c r="DL655" s="45">
        <v>0</v>
      </c>
      <c r="DM655" s="45"/>
      <c r="DN655" s="13"/>
      <c r="DO655" s="13">
        <v>0</v>
      </c>
      <c r="DP655" s="13"/>
    </row>
    <row r="656" spans="1:120" hidden="1">
      <c r="A656" s="45" t="s">
        <v>16</v>
      </c>
      <c r="B656" s="45" t="s">
        <v>2672</v>
      </c>
      <c r="C656" s="45" t="s">
        <v>3748</v>
      </c>
      <c r="D656" s="45"/>
      <c r="E656" s="45">
        <v>47736</v>
      </c>
      <c r="F656" s="45">
        <v>4059779047736</v>
      </c>
      <c r="G656" s="46"/>
      <c r="H656" s="45" t="s">
        <v>436</v>
      </c>
      <c r="I656" s="45" t="s">
        <v>3276</v>
      </c>
      <c r="J656" s="45" t="s">
        <v>3221</v>
      </c>
      <c r="K656" s="45" t="s">
        <v>5049</v>
      </c>
      <c r="L656" s="45" t="s">
        <v>248</v>
      </c>
      <c r="M656" s="45">
        <v>43</v>
      </c>
      <c r="N656" s="45">
        <v>4.3</v>
      </c>
      <c r="O656" s="45"/>
      <c r="P656" s="45">
        <v>35</v>
      </c>
      <c r="Q656" s="45" t="s">
        <v>3222</v>
      </c>
      <c r="R656" s="45" t="b">
        <v>0</v>
      </c>
      <c r="S656" s="45"/>
      <c r="T656" s="45">
        <v>5</v>
      </c>
      <c r="U656" s="45">
        <v>0</v>
      </c>
      <c r="V656" s="45">
        <v>7</v>
      </c>
      <c r="W656" s="45">
        <v>7</v>
      </c>
      <c r="X656" s="45">
        <v>1</v>
      </c>
      <c r="Y656" s="45" t="s">
        <v>3223</v>
      </c>
      <c r="Z656" s="45" t="s">
        <v>3998</v>
      </c>
      <c r="AA656" s="45">
        <v>1500</v>
      </c>
      <c r="AB656" s="45" t="b">
        <v>0</v>
      </c>
      <c r="AC656" s="45" t="b">
        <v>0</v>
      </c>
      <c r="AD656" s="45" t="b">
        <v>0</v>
      </c>
      <c r="AE656" s="45" t="b">
        <v>0</v>
      </c>
      <c r="AF656" s="45" t="b">
        <v>0</v>
      </c>
      <c r="AG656" s="45"/>
      <c r="AH656" s="45">
        <v>70</v>
      </c>
      <c r="AI656" s="45" t="b">
        <v>0</v>
      </c>
      <c r="AJ656" s="45" t="b">
        <v>0</v>
      </c>
      <c r="AK656" s="45"/>
      <c r="AL656" s="45" t="b">
        <v>0</v>
      </c>
      <c r="AM656" s="45"/>
      <c r="AN656" s="45"/>
      <c r="AO656" s="45"/>
      <c r="AP656" s="45"/>
      <c r="AQ656" s="45"/>
      <c r="AR656" s="45"/>
      <c r="AS656" s="45"/>
      <c r="AT656" s="45"/>
      <c r="AU656" s="45" t="s">
        <v>3251</v>
      </c>
      <c r="AV656" s="45">
        <v>12.59</v>
      </c>
      <c r="AW656" s="45" t="s">
        <v>76</v>
      </c>
      <c r="AX656" s="45" t="b">
        <v>0</v>
      </c>
      <c r="AY656" s="45" t="s">
        <v>3222</v>
      </c>
      <c r="AZ656" s="45"/>
      <c r="BA656" s="45" t="s">
        <v>2403</v>
      </c>
      <c r="BB656" s="45">
        <v>1</v>
      </c>
      <c r="BC656" s="45" t="s">
        <v>3222</v>
      </c>
      <c r="BD656" s="45" t="s">
        <v>3222</v>
      </c>
      <c r="BE656" s="45">
        <v>12.59</v>
      </c>
      <c r="BF656" s="45"/>
      <c r="BG656" s="45"/>
      <c r="BH656" s="45">
        <v>1</v>
      </c>
      <c r="BI656" s="45" t="s">
        <v>330</v>
      </c>
      <c r="BJ656" s="45"/>
      <c r="BK656" s="45" t="s">
        <v>3222</v>
      </c>
      <c r="BL656" s="45" t="s">
        <v>3228</v>
      </c>
      <c r="BM656" s="45" t="s">
        <v>3361</v>
      </c>
      <c r="BN656" s="45">
        <v>260763</v>
      </c>
      <c r="BO656" s="45" t="s">
        <v>3751</v>
      </c>
      <c r="BP656" s="45">
        <v>664</v>
      </c>
      <c r="BQ656" s="45" t="s">
        <v>3752</v>
      </c>
      <c r="BR656" s="45" t="s">
        <v>3256</v>
      </c>
      <c r="BS656" s="45"/>
      <c r="BT656" s="45" t="b">
        <v>0</v>
      </c>
      <c r="BU656" s="45">
        <v>4</v>
      </c>
      <c r="BV656" s="45" t="s">
        <v>3753</v>
      </c>
      <c r="BW656" s="45" t="s">
        <v>3235</v>
      </c>
      <c r="BX656" s="46"/>
      <c r="BY656" s="45"/>
      <c r="BZ656" s="45"/>
      <c r="CA656" s="47">
        <v>46048</v>
      </c>
      <c r="CB656" s="47">
        <v>45268</v>
      </c>
      <c r="CC656" s="45" t="s">
        <v>3336</v>
      </c>
      <c r="CD656" s="45" t="b">
        <v>0</v>
      </c>
      <c r="CE656" s="45" t="b">
        <v>0</v>
      </c>
      <c r="CF656" s="45" t="b">
        <v>0</v>
      </c>
      <c r="CG656" s="45" t="b">
        <v>0</v>
      </c>
      <c r="CH656" s="45"/>
      <c r="CI656" s="45" t="s">
        <v>337</v>
      </c>
      <c r="CJ656" s="45" t="s">
        <v>3237</v>
      </c>
      <c r="CK656" s="45" t="s">
        <v>3237</v>
      </c>
      <c r="CL656" s="45"/>
      <c r="CM656" s="45"/>
      <c r="CN656" s="45"/>
      <c r="CO656" s="45" t="s">
        <v>3222</v>
      </c>
      <c r="CP656" s="45" t="s">
        <v>3238</v>
      </c>
      <c r="CQ656" s="45">
        <v>0</v>
      </c>
      <c r="CR656" s="45">
        <v>0</v>
      </c>
      <c r="CS656" s="45">
        <v>0.51400000000000001</v>
      </c>
      <c r="CT656" s="45"/>
      <c r="CU656" s="45"/>
      <c r="CV656" s="45">
        <v>16</v>
      </c>
      <c r="CW656" s="45">
        <v>13</v>
      </c>
      <c r="CX656" s="45">
        <v>82.03</v>
      </c>
      <c r="CY656" s="45">
        <v>0</v>
      </c>
      <c r="CZ656" s="45">
        <v>0</v>
      </c>
      <c r="DA656" s="45">
        <v>0</v>
      </c>
      <c r="DB656" s="45">
        <v>0</v>
      </c>
      <c r="DC656" s="45">
        <v>0</v>
      </c>
      <c r="DD656" s="45">
        <v>0</v>
      </c>
      <c r="DE656" s="45">
        <v>0</v>
      </c>
      <c r="DF656" s="45">
        <v>0</v>
      </c>
      <c r="DG656" s="45">
        <v>0</v>
      </c>
      <c r="DH656" s="45">
        <v>0</v>
      </c>
      <c r="DI656" s="45">
        <v>0</v>
      </c>
      <c r="DJ656" s="45">
        <v>0</v>
      </c>
      <c r="DK656" s="45">
        <v>0</v>
      </c>
      <c r="DL656" s="45">
        <v>0</v>
      </c>
      <c r="DM656" s="45"/>
      <c r="DN656" s="13"/>
      <c r="DO656" s="13">
        <v>0</v>
      </c>
      <c r="DP656" s="13"/>
    </row>
    <row r="657" spans="1:120" hidden="1">
      <c r="A657" s="45" t="s">
        <v>16</v>
      </c>
      <c r="B657" s="45" t="s">
        <v>665</v>
      </c>
      <c r="C657" s="45" t="s">
        <v>5050</v>
      </c>
      <c r="D657" s="45"/>
      <c r="E657" s="45">
        <v>44001</v>
      </c>
      <c r="F657" s="45">
        <v>4059779044001</v>
      </c>
      <c r="G657" s="46"/>
      <c r="H657" s="45" t="s">
        <v>195</v>
      </c>
      <c r="I657" s="45" t="s">
        <v>3220</v>
      </c>
      <c r="J657" s="45" t="s">
        <v>3221</v>
      </c>
      <c r="K657" s="45" t="s">
        <v>2747</v>
      </c>
      <c r="L657" s="45" t="s">
        <v>195</v>
      </c>
      <c r="M657" s="45">
        <v>69</v>
      </c>
      <c r="N657" s="45">
        <v>4.2</v>
      </c>
      <c r="O657" s="45">
        <v>3</v>
      </c>
      <c r="P657" s="45">
        <v>115</v>
      </c>
      <c r="Q657" s="45" t="s">
        <v>3222</v>
      </c>
      <c r="R657" s="45" t="b">
        <v>0</v>
      </c>
      <c r="S657" s="45"/>
      <c r="T657" s="45">
        <v>5</v>
      </c>
      <c r="U657" s="45">
        <v>444</v>
      </c>
      <c r="V657" s="45">
        <v>6</v>
      </c>
      <c r="W657" s="45">
        <v>6</v>
      </c>
      <c r="X657" s="45">
        <v>1</v>
      </c>
      <c r="Y657" s="45" t="s">
        <v>3223</v>
      </c>
      <c r="Z657" s="45" t="s">
        <v>3725</v>
      </c>
      <c r="AA657" s="45">
        <v>0</v>
      </c>
      <c r="AB657" s="45" t="b">
        <v>0</v>
      </c>
      <c r="AC657" s="45" t="b">
        <v>0</v>
      </c>
      <c r="AD657" s="45" t="b">
        <v>0</v>
      </c>
      <c r="AE657" s="45" t="b">
        <v>0</v>
      </c>
      <c r="AF657" s="45" t="b">
        <v>0</v>
      </c>
      <c r="AG657" s="45" t="s">
        <v>3225</v>
      </c>
      <c r="AH657" s="45">
        <v>80</v>
      </c>
      <c r="AI657" s="45" t="b">
        <v>0</v>
      </c>
      <c r="AJ657" s="45" t="b">
        <v>0</v>
      </c>
      <c r="AK657" s="45"/>
      <c r="AL657" s="45" t="b">
        <v>0</v>
      </c>
      <c r="AM657" s="45" t="s">
        <v>3222</v>
      </c>
      <c r="AN657" s="45" t="s">
        <v>3222</v>
      </c>
      <c r="AO657" s="45" t="b">
        <v>0</v>
      </c>
      <c r="AP657" s="45" t="b">
        <v>0</v>
      </c>
      <c r="AQ657" s="45" t="s">
        <v>3222</v>
      </c>
      <c r="AR657" s="45" t="b">
        <v>0</v>
      </c>
      <c r="AS657" s="45" t="s">
        <v>3226</v>
      </c>
      <c r="AT657" s="45"/>
      <c r="AU657" s="45" t="s">
        <v>3227</v>
      </c>
      <c r="AV657" s="45">
        <v>3.25</v>
      </c>
      <c r="AW657" s="45"/>
      <c r="AX657" s="45" t="b">
        <v>0</v>
      </c>
      <c r="AY657" s="45" t="b">
        <v>0</v>
      </c>
      <c r="AZ657" s="45"/>
      <c r="BA657" s="45"/>
      <c r="BB657" s="45">
        <v>0</v>
      </c>
      <c r="BC657" s="45" t="b">
        <v>0</v>
      </c>
      <c r="BD657" s="45" t="b">
        <v>0</v>
      </c>
      <c r="BE657" s="45">
        <v>3.25</v>
      </c>
      <c r="BF657" s="45"/>
      <c r="BG657" s="45"/>
      <c r="BH657" s="45">
        <v>0</v>
      </c>
      <c r="BI657" s="45" t="s">
        <v>339</v>
      </c>
      <c r="BJ657" s="45"/>
      <c r="BK657" s="45" t="b">
        <v>0</v>
      </c>
      <c r="BL657" s="45" t="s">
        <v>3228</v>
      </c>
      <c r="BM657" s="45" t="s">
        <v>3229</v>
      </c>
      <c r="BN657" s="45">
        <v>110338</v>
      </c>
      <c r="BO657" s="45" t="s">
        <v>3230</v>
      </c>
      <c r="BP657" s="45"/>
      <c r="BQ657" s="45" t="s">
        <v>3231</v>
      </c>
      <c r="BR657" s="45" t="s">
        <v>3246</v>
      </c>
      <c r="BS657" s="45"/>
      <c r="BT657" s="45" t="b">
        <v>0</v>
      </c>
      <c r="BU657" s="45">
        <v>1</v>
      </c>
      <c r="BV657" s="45" t="s">
        <v>3307</v>
      </c>
      <c r="BW657" s="45"/>
      <c r="BX657" s="45"/>
      <c r="BY657" s="45"/>
      <c r="BZ657" s="45"/>
      <c r="CA657" s="47">
        <v>46048</v>
      </c>
      <c r="CB657" s="47">
        <v>45353</v>
      </c>
      <c r="CC657" s="45" t="s">
        <v>3236</v>
      </c>
      <c r="CD657" s="45" t="b">
        <v>0</v>
      </c>
      <c r="CE657" s="45" t="b">
        <v>0</v>
      </c>
      <c r="CF657" s="45" t="b">
        <v>0</v>
      </c>
      <c r="CG657" s="45" t="b">
        <v>0</v>
      </c>
      <c r="CH657" s="45"/>
      <c r="CI657" s="45" t="s">
        <v>337</v>
      </c>
      <c r="CJ657" s="45" t="s">
        <v>3237</v>
      </c>
      <c r="CK657" s="45" t="s">
        <v>3237</v>
      </c>
      <c r="CL657" s="45"/>
      <c r="CM657" s="45"/>
      <c r="CN657" s="45"/>
      <c r="CO657" s="45" t="b">
        <v>0</v>
      </c>
      <c r="CP657" s="45" t="s">
        <v>3238</v>
      </c>
      <c r="CQ657" s="45">
        <v>0</v>
      </c>
      <c r="CR657" s="45">
        <v>0</v>
      </c>
      <c r="CS657" s="45">
        <v>0.46839999999999998</v>
      </c>
      <c r="CT657" s="45"/>
      <c r="CU657" s="45"/>
      <c r="CV657" s="45">
        <v>0</v>
      </c>
      <c r="CW657" s="45">
        <v>0</v>
      </c>
      <c r="CX657" s="45">
        <v>0</v>
      </c>
      <c r="CY657" s="45">
        <v>0</v>
      </c>
      <c r="CZ657" s="45">
        <v>0</v>
      </c>
      <c r="DA657" s="45">
        <v>0</v>
      </c>
      <c r="DB657" s="45">
        <v>0</v>
      </c>
      <c r="DC657" s="45">
        <v>0</v>
      </c>
      <c r="DD657" s="45">
        <v>0</v>
      </c>
      <c r="DE657" s="45">
        <v>0</v>
      </c>
      <c r="DF657" s="45">
        <v>0</v>
      </c>
      <c r="DG657" s="45">
        <v>0</v>
      </c>
      <c r="DH657" s="45">
        <v>0</v>
      </c>
      <c r="DI657" s="45">
        <v>0</v>
      </c>
      <c r="DJ657" s="45">
        <v>0</v>
      </c>
      <c r="DK657" s="45">
        <v>0</v>
      </c>
      <c r="DL657" s="45">
        <v>0</v>
      </c>
      <c r="DM657" s="45"/>
      <c r="DN657" s="13">
        <v>0</v>
      </c>
      <c r="DO657" s="13">
        <v>0</v>
      </c>
      <c r="DP657" s="13"/>
    </row>
    <row r="658" spans="1:120" hidden="1">
      <c r="A658" s="45" t="s">
        <v>16</v>
      </c>
      <c r="B658" s="45" t="s">
        <v>2647</v>
      </c>
      <c r="C658" s="46"/>
      <c r="D658" s="45"/>
      <c r="E658" s="45">
        <v>37874</v>
      </c>
      <c r="F658" s="45">
        <v>4059779037874</v>
      </c>
      <c r="G658" s="46"/>
      <c r="H658" s="45" t="s">
        <v>195</v>
      </c>
      <c r="I658" s="45" t="s">
        <v>3220</v>
      </c>
      <c r="J658" s="45" t="s">
        <v>3221</v>
      </c>
      <c r="K658" s="45" t="s">
        <v>5051</v>
      </c>
      <c r="L658" s="45" t="s">
        <v>195</v>
      </c>
      <c r="M658" s="45">
        <v>2</v>
      </c>
      <c r="N658" s="45">
        <v>3.9</v>
      </c>
      <c r="O658" s="45"/>
      <c r="P658" s="45">
        <v>62</v>
      </c>
      <c r="Q658" s="45" t="s">
        <v>3222</v>
      </c>
      <c r="R658" s="45" t="b">
        <v>0</v>
      </c>
      <c r="S658" s="45"/>
      <c r="T658" s="45">
        <v>4</v>
      </c>
      <c r="U658" s="45">
        <v>0</v>
      </c>
      <c r="V658" s="45">
        <v>7</v>
      </c>
      <c r="W658" s="45">
        <v>7</v>
      </c>
      <c r="X658" s="45">
        <v>1</v>
      </c>
      <c r="Y658" s="45" t="s">
        <v>3223</v>
      </c>
      <c r="Z658" s="45" t="s">
        <v>5052</v>
      </c>
      <c r="AA658" s="45">
        <v>0</v>
      </c>
      <c r="AB658" s="45" t="b">
        <v>0</v>
      </c>
      <c r="AC658" s="45" t="s">
        <v>3222</v>
      </c>
      <c r="AD658" s="45" t="b">
        <v>0</v>
      </c>
      <c r="AE658" s="45" t="b">
        <v>0</v>
      </c>
      <c r="AF658" s="45" t="b">
        <v>0</v>
      </c>
      <c r="AG658" s="45" t="s">
        <v>3225</v>
      </c>
      <c r="AH658" s="45">
        <v>65</v>
      </c>
      <c r="AI658" s="45" t="b">
        <v>0</v>
      </c>
      <c r="AJ658" s="45" t="b">
        <v>0</v>
      </c>
      <c r="AK658" s="45"/>
      <c r="AL658" s="45" t="b">
        <v>0</v>
      </c>
      <c r="AM658" s="45"/>
      <c r="AN658" s="45"/>
      <c r="AO658" s="45"/>
      <c r="AP658" s="45"/>
      <c r="AQ658" s="45"/>
      <c r="AR658" s="45"/>
      <c r="AS658" s="45"/>
      <c r="AT658" s="45"/>
      <c r="AU658" s="45" t="s">
        <v>3251</v>
      </c>
      <c r="AV658" s="45">
        <v>50.05</v>
      </c>
      <c r="AW658" s="45" t="s">
        <v>76</v>
      </c>
      <c r="AX658" s="45" t="b">
        <v>0</v>
      </c>
      <c r="AY658" s="45" t="b">
        <v>0</v>
      </c>
      <c r="AZ658" s="45"/>
      <c r="BA658" s="45"/>
      <c r="BB658" s="45">
        <v>0</v>
      </c>
      <c r="BC658" s="45" t="s">
        <v>3222</v>
      </c>
      <c r="BD658" s="45" t="s">
        <v>3222</v>
      </c>
      <c r="BE658" s="45">
        <v>50.05</v>
      </c>
      <c r="BF658" s="45"/>
      <c r="BG658" s="45"/>
      <c r="BH658" s="45">
        <v>1</v>
      </c>
      <c r="BI658" s="45" t="s">
        <v>330</v>
      </c>
      <c r="BJ658" s="45" t="s">
        <v>4271</v>
      </c>
      <c r="BK658" s="45" t="s">
        <v>3222</v>
      </c>
      <c r="BL658" s="45" t="s">
        <v>3228</v>
      </c>
      <c r="BM658" s="45" t="s">
        <v>3253</v>
      </c>
      <c r="BN658" s="45"/>
      <c r="BO658" s="45" t="s">
        <v>3254</v>
      </c>
      <c r="BP658" s="45"/>
      <c r="BQ658" s="45" t="s">
        <v>3255</v>
      </c>
      <c r="BR658" s="45" t="s">
        <v>3232</v>
      </c>
      <c r="BS658" s="45"/>
      <c r="BT658" s="45" t="b">
        <v>0</v>
      </c>
      <c r="BU658" s="45">
        <v>1</v>
      </c>
      <c r="BV658" s="45" t="s">
        <v>3307</v>
      </c>
      <c r="BW658" s="45"/>
      <c r="BX658" s="45"/>
      <c r="BY658" s="45"/>
      <c r="BZ658" s="45"/>
      <c r="CA658" s="47">
        <v>46048</v>
      </c>
      <c r="CB658" s="47">
        <v>45330</v>
      </c>
      <c r="CC658" s="45" t="s">
        <v>3236</v>
      </c>
      <c r="CD658" s="45" t="b">
        <v>0</v>
      </c>
      <c r="CE658" s="45" t="b">
        <v>0</v>
      </c>
      <c r="CF658" s="45" t="b">
        <v>0</v>
      </c>
      <c r="CG658" s="45" t="b">
        <v>0</v>
      </c>
      <c r="CH658" s="45"/>
      <c r="CI658" s="45" t="s">
        <v>337</v>
      </c>
      <c r="CJ658" s="45" t="s">
        <v>3370</v>
      </c>
      <c r="CK658" s="45" t="s">
        <v>3371</v>
      </c>
      <c r="CL658" s="45"/>
      <c r="CM658" s="45"/>
      <c r="CN658" s="45"/>
      <c r="CO658" s="45" t="b">
        <v>0</v>
      </c>
      <c r="CP658" s="45" t="s">
        <v>3238</v>
      </c>
      <c r="CQ658" s="45">
        <v>0</v>
      </c>
      <c r="CR658" s="45">
        <v>0</v>
      </c>
      <c r="CS658" s="45"/>
      <c r="CT658" s="45"/>
      <c r="CU658" s="45"/>
      <c r="CV658" s="45">
        <v>2</v>
      </c>
      <c r="CW658" s="45">
        <v>0</v>
      </c>
      <c r="CX658" s="45">
        <v>0</v>
      </c>
      <c r="CY658" s="45">
        <v>0</v>
      </c>
      <c r="CZ658" s="45"/>
      <c r="DA658" s="45">
        <v>0</v>
      </c>
      <c r="DB658" s="45">
        <v>0</v>
      </c>
      <c r="DC658" s="45"/>
      <c r="DD658" s="45"/>
      <c r="DE658" s="45">
        <v>0</v>
      </c>
      <c r="DF658" s="45">
        <v>0</v>
      </c>
      <c r="DG658" s="45">
        <v>0</v>
      </c>
      <c r="DH658" s="45"/>
      <c r="DI658" s="45"/>
      <c r="DJ658" s="45"/>
      <c r="DK658" s="45"/>
      <c r="DL658" s="45">
        <v>0</v>
      </c>
      <c r="DM658" s="45"/>
      <c r="DN658" s="13">
        <v>0</v>
      </c>
      <c r="DO658" s="13">
        <v>0</v>
      </c>
      <c r="DP658" s="13"/>
    </row>
    <row r="659" spans="1:120" hidden="1">
      <c r="A659" s="45" t="s">
        <v>16</v>
      </c>
      <c r="B659" s="45" t="s">
        <v>2448</v>
      </c>
      <c r="C659" s="45" t="s">
        <v>4498</v>
      </c>
      <c r="D659" s="45"/>
      <c r="E659" s="45">
        <v>41536</v>
      </c>
      <c r="F659" s="45">
        <v>4059779041536</v>
      </c>
      <c r="G659" s="46"/>
      <c r="H659" s="45" t="s">
        <v>337</v>
      </c>
      <c r="I659" s="45" t="s">
        <v>3276</v>
      </c>
      <c r="J659" s="45" t="s">
        <v>3221</v>
      </c>
      <c r="K659" s="45" t="s">
        <v>5053</v>
      </c>
      <c r="L659" s="45" t="s">
        <v>989</v>
      </c>
      <c r="M659" s="45">
        <v>128</v>
      </c>
      <c r="N659" s="45">
        <v>4.4000000000000004</v>
      </c>
      <c r="O659" s="45">
        <v>5</v>
      </c>
      <c r="P659" s="45">
        <v>140</v>
      </c>
      <c r="Q659" s="45" t="s">
        <v>3222</v>
      </c>
      <c r="R659" s="45" t="b">
        <v>0</v>
      </c>
      <c r="S659" s="45"/>
      <c r="T659" s="45">
        <v>5</v>
      </c>
      <c r="U659" s="45">
        <v>0</v>
      </c>
      <c r="V659" s="45">
        <v>7</v>
      </c>
      <c r="W659" s="45">
        <v>7</v>
      </c>
      <c r="X659" s="45">
        <v>1</v>
      </c>
      <c r="Y659" s="45" t="s">
        <v>3223</v>
      </c>
      <c r="Z659" s="45" t="s">
        <v>5054</v>
      </c>
      <c r="AA659" s="45">
        <v>0</v>
      </c>
      <c r="AB659" s="45" t="b">
        <v>0</v>
      </c>
      <c r="AC659" s="45" t="b">
        <v>0</v>
      </c>
      <c r="AD659" s="45" t="b">
        <v>0</v>
      </c>
      <c r="AE659" s="45" t="b">
        <v>0</v>
      </c>
      <c r="AF659" s="45" t="b">
        <v>0</v>
      </c>
      <c r="AG659" s="45" t="s">
        <v>3279</v>
      </c>
      <c r="AH659" s="45">
        <v>80</v>
      </c>
      <c r="AI659" s="45" t="b">
        <v>0</v>
      </c>
      <c r="AJ659" s="45" t="b">
        <v>0</v>
      </c>
      <c r="AK659" s="45"/>
      <c r="AL659" s="45" t="b">
        <v>0</v>
      </c>
      <c r="AM659" s="45" t="s">
        <v>3222</v>
      </c>
      <c r="AN659" s="45" t="s">
        <v>3222</v>
      </c>
      <c r="AO659" s="45"/>
      <c r="AP659" s="45" t="s">
        <v>3222</v>
      </c>
      <c r="AQ659" s="45" t="s">
        <v>3222</v>
      </c>
      <c r="AR659" s="45" t="b">
        <v>0</v>
      </c>
      <c r="AS659" s="45" t="s">
        <v>3226</v>
      </c>
      <c r="AT659" s="45"/>
      <c r="AU659" s="45" t="s">
        <v>3227</v>
      </c>
      <c r="AV659" s="45">
        <v>26.99</v>
      </c>
      <c r="AW659" s="45" t="s">
        <v>76</v>
      </c>
      <c r="AX659" s="45" t="b">
        <v>0</v>
      </c>
      <c r="AY659" s="45" t="s">
        <v>3222</v>
      </c>
      <c r="AZ659" s="45"/>
      <c r="BA659" s="45" t="s">
        <v>5055</v>
      </c>
      <c r="BB659" s="45">
        <v>2</v>
      </c>
      <c r="BC659" s="45" t="s">
        <v>3222</v>
      </c>
      <c r="BD659" s="45" t="s">
        <v>3222</v>
      </c>
      <c r="BE659" s="45">
        <v>26.99</v>
      </c>
      <c r="BF659" s="45"/>
      <c r="BG659" s="45"/>
      <c r="BH659" s="45">
        <v>2</v>
      </c>
      <c r="BI659" s="45" t="s">
        <v>330</v>
      </c>
      <c r="BJ659" s="45"/>
      <c r="BK659" s="45" t="s">
        <v>3222</v>
      </c>
      <c r="BL659" s="45" t="s">
        <v>3228</v>
      </c>
      <c r="BM659" s="45" t="s">
        <v>3243</v>
      </c>
      <c r="BN659" s="45">
        <v>206940</v>
      </c>
      <c r="BO659" s="45" t="s">
        <v>4633</v>
      </c>
      <c r="BP659" s="45">
        <v>11120</v>
      </c>
      <c r="BQ659" s="45" t="s">
        <v>4634</v>
      </c>
      <c r="BR659" s="45" t="s">
        <v>3256</v>
      </c>
      <c r="BS659" s="45" t="s">
        <v>3233</v>
      </c>
      <c r="BT659" s="45" t="b">
        <v>0</v>
      </c>
      <c r="BU659" s="45">
        <v>3</v>
      </c>
      <c r="BV659" s="45" t="s">
        <v>4503</v>
      </c>
      <c r="BW659" s="45" t="s">
        <v>3283</v>
      </c>
      <c r="BX659" s="46"/>
      <c r="BY659" s="45"/>
      <c r="BZ659" s="45"/>
      <c r="CA659" s="47">
        <v>46048</v>
      </c>
      <c r="CB659" s="47">
        <v>45276</v>
      </c>
      <c r="CC659" s="45" t="s">
        <v>4504</v>
      </c>
      <c r="CD659" s="45" t="b">
        <v>0</v>
      </c>
      <c r="CE659" s="45" t="b">
        <v>0</v>
      </c>
      <c r="CF659" s="45" t="b">
        <v>0</v>
      </c>
      <c r="CG659" s="45" t="b">
        <v>0</v>
      </c>
      <c r="CH659" s="45"/>
      <c r="CI659" s="45" t="s">
        <v>337</v>
      </c>
      <c r="CJ659" s="45" t="s">
        <v>3237</v>
      </c>
      <c r="CK659" s="45" t="s">
        <v>3237</v>
      </c>
      <c r="CL659" s="45"/>
      <c r="CM659" s="45"/>
      <c r="CN659" s="45"/>
      <c r="CO659" s="45" t="s">
        <v>3222</v>
      </c>
      <c r="CP659" s="45" t="s">
        <v>3238</v>
      </c>
      <c r="CQ659" s="45">
        <v>0</v>
      </c>
      <c r="CR659" s="45">
        <v>0</v>
      </c>
      <c r="CS659" s="45">
        <v>0.41980000000000001</v>
      </c>
      <c r="CT659" s="45"/>
      <c r="CU659" s="45"/>
      <c r="CV659" s="45">
        <v>28</v>
      </c>
      <c r="CW659" s="45">
        <v>0</v>
      </c>
      <c r="CX659" s="45">
        <v>0</v>
      </c>
      <c r="CY659" s="45">
        <v>0</v>
      </c>
      <c r="CZ659" s="45">
        <v>0</v>
      </c>
      <c r="DA659" s="45">
        <v>0</v>
      </c>
      <c r="DB659" s="45">
        <v>0</v>
      </c>
      <c r="DC659" s="45">
        <v>0</v>
      </c>
      <c r="DD659" s="45">
        <v>0</v>
      </c>
      <c r="DE659" s="45">
        <v>0</v>
      </c>
      <c r="DF659" s="45">
        <v>0</v>
      </c>
      <c r="DG659" s="45">
        <v>0</v>
      </c>
      <c r="DH659" s="45">
        <v>0</v>
      </c>
      <c r="DI659" s="45">
        <v>0</v>
      </c>
      <c r="DJ659" s="45">
        <v>0</v>
      </c>
      <c r="DK659" s="45">
        <v>0</v>
      </c>
      <c r="DL659" s="45">
        <v>0</v>
      </c>
      <c r="DM659" s="45"/>
      <c r="DN659" s="13">
        <v>0</v>
      </c>
      <c r="DO659" s="13">
        <v>0</v>
      </c>
      <c r="DP659" s="13"/>
    </row>
    <row r="660" spans="1:120" hidden="1">
      <c r="A660" s="45" t="s">
        <v>16</v>
      </c>
      <c r="B660" s="45" t="s">
        <v>1717</v>
      </c>
      <c r="C660" s="45" t="s">
        <v>5056</v>
      </c>
      <c r="D660" s="45"/>
      <c r="E660" s="45">
        <v>45800</v>
      </c>
      <c r="F660" s="45">
        <v>4059779045800</v>
      </c>
      <c r="G660" s="46"/>
      <c r="H660" s="45" t="s">
        <v>337</v>
      </c>
      <c r="I660" s="45" t="s">
        <v>3276</v>
      </c>
      <c r="J660" s="45" t="s">
        <v>3221</v>
      </c>
      <c r="K660" s="45" t="s">
        <v>5057</v>
      </c>
      <c r="L660" s="45" t="s">
        <v>989</v>
      </c>
      <c r="M660" s="45">
        <v>18</v>
      </c>
      <c r="N660" s="45">
        <v>4.8</v>
      </c>
      <c r="O660" s="45"/>
      <c r="P660" s="45">
        <v>151</v>
      </c>
      <c r="Q660" s="45" t="s">
        <v>3222</v>
      </c>
      <c r="R660" s="45" t="b">
        <v>0</v>
      </c>
      <c r="S660" s="45"/>
      <c r="T660" s="45">
        <v>5</v>
      </c>
      <c r="U660" s="45">
        <v>0</v>
      </c>
      <c r="V660" s="45">
        <v>7</v>
      </c>
      <c r="W660" s="45">
        <v>7</v>
      </c>
      <c r="X660" s="45">
        <v>1</v>
      </c>
      <c r="Y660" s="45" t="s">
        <v>3223</v>
      </c>
      <c r="Z660" s="45" t="s">
        <v>5058</v>
      </c>
      <c r="AA660" s="45">
        <v>0</v>
      </c>
      <c r="AB660" s="45" t="b">
        <v>0</v>
      </c>
      <c r="AC660" s="45" t="b">
        <v>0</v>
      </c>
      <c r="AD660" s="45" t="b">
        <v>0</v>
      </c>
      <c r="AE660" s="45" t="b">
        <v>0</v>
      </c>
      <c r="AF660" s="45" t="b">
        <v>0</v>
      </c>
      <c r="AG660" s="45" t="s">
        <v>3279</v>
      </c>
      <c r="AH660" s="45">
        <v>70</v>
      </c>
      <c r="AI660" s="45" t="b">
        <v>0</v>
      </c>
      <c r="AJ660" s="45" t="b">
        <v>0</v>
      </c>
      <c r="AK660" s="45"/>
      <c r="AL660" s="45" t="b">
        <v>0</v>
      </c>
      <c r="AM660" s="45"/>
      <c r="AN660" s="45"/>
      <c r="AO660" s="45"/>
      <c r="AP660" s="45"/>
      <c r="AQ660" s="45"/>
      <c r="AR660" s="45"/>
      <c r="AS660" s="45"/>
      <c r="AT660" s="45"/>
      <c r="AU660" s="45" t="s">
        <v>3251</v>
      </c>
      <c r="AV660" s="45">
        <v>14.61</v>
      </c>
      <c r="AW660" s="45" t="s">
        <v>76</v>
      </c>
      <c r="AX660" s="45" t="b">
        <v>0</v>
      </c>
      <c r="AY660" s="45" t="s">
        <v>3222</v>
      </c>
      <c r="AZ660" s="45"/>
      <c r="BA660" s="45" t="s">
        <v>5059</v>
      </c>
      <c r="BB660" s="45">
        <v>1</v>
      </c>
      <c r="BC660" s="45" t="s">
        <v>3222</v>
      </c>
      <c r="BD660" s="45" t="s">
        <v>3222</v>
      </c>
      <c r="BE660" s="45">
        <v>14.61</v>
      </c>
      <c r="BF660" s="45"/>
      <c r="BG660" s="45"/>
      <c r="BH660" s="45">
        <v>1</v>
      </c>
      <c r="BI660" s="45" t="s">
        <v>330</v>
      </c>
      <c r="BJ660" s="45"/>
      <c r="BK660" s="45" t="s">
        <v>3222</v>
      </c>
      <c r="BL660" s="45" t="s">
        <v>3228</v>
      </c>
      <c r="BM660" s="45" t="s">
        <v>3243</v>
      </c>
      <c r="BN660" s="45">
        <v>397796</v>
      </c>
      <c r="BO660" s="45" t="s">
        <v>4633</v>
      </c>
      <c r="BP660" s="45">
        <v>15837</v>
      </c>
      <c r="BQ660" s="45" t="s">
        <v>4634</v>
      </c>
      <c r="BR660" s="45" t="s">
        <v>3256</v>
      </c>
      <c r="BS660" s="45"/>
      <c r="BT660" s="45" t="b">
        <v>0</v>
      </c>
      <c r="BU660" s="45">
        <v>1</v>
      </c>
      <c r="BV660" s="45" t="s">
        <v>3307</v>
      </c>
      <c r="BW660" s="45"/>
      <c r="BX660" s="45"/>
      <c r="BY660" s="45"/>
      <c r="BZ660" s="45"/>
      <c r="CA660" s="47">
        <v>46048</v>
      </c>
      <c r="CB660" s="47">
        <v>45277</v>
      </c>
      <c r="CC660" s="45" t="s">
        <v>4504</v>
      </c>
      <c r="CD660" s="45" t="b">
        <v>0</v>
      </c>
      <c r="CE660" s="45" t="b">
        <v>0</v>
      </c>
      <c r="CF660" s="45" t="b">
        <v>0</v>
      </c>
      <c r="CG660" s="45" t="b">
        <v>0</v>
      </c>
      <c r="CH660" s="45"/>
      <c r="CI660" s="45" t="s">
        <v>337</v>
      </c>
      <c r="CJ660" s="45" t="s">
        <v>3370</v>
      </c>
      <c r="CK660" s="45" t="s">
        <v>3371</v>
      </c>
      <c r="CL660" s="45"/>
      <c r="CM660" s="45"/>
      <c r="CN660" s="45"/>
      <c r="CO660" s="45" t="b">
        <v>0</v>
      </c>
      <c r="CP660" s="45" t="s">
        <v>3238</v>
      </c>
      <c r="CQ660" s="45">
        <v>0</v>
      </c>
      <c r="CR660" s="45">
        <v>0</v>
      </c>
      <c r="CS660" s="45">
        <v>0.39240000000000003</v>
      </c>
      <c r="CT660" s="45"/>
      <c r="CU660" s="45"/>
      <c r="CV660" s="45">
        <v>2</v>
      </c>
      <c r="CW660" s="45">
        <v>0</v>
      </c>
      <c r="CX660" s="45">
        <v>0</v>
      </c>
      <c r="CY660" s="45">
        <v>0</v>
      </c>
      <c r="CZ660" s="45">
        <v>0</v>
      </c>
      <c r="DA660" s="45">
        <v>0</v>
      </c>
      <c r="DB660" s="45">
        <v>0</v>
      </c>
      <c r="DC660" s="45">
        <v>0</v>
      </c>
      <c r="DD660" s="45">
        <v>0</v>
      </c>
      <c r="DE660" s="45">
        <v>0</v>
      </c>
      <c r="DF660" s="45">
        <v>0</v>
      </c>
      <c r="DG660" s="45">
        <v>0</v>
      </c>
      <c r="DH660" s="45">
        <v>0</v>
      </c>
      <c r="DI660" s="45">
        <v>0</v>
      </c>
      <c r="DJ660" s="45">
        <v>0</v>
      </c>
      <c r="DK660" s="45">
        <v>0</v>
      </c>
      <c r="DL660" s="45">
        <v>0</v>
      </c>
      <c r="DM660" s="45"/>
      <c r="DN660" s="13"/>
      <c r="DO660" s="13">
        <v>0</v>
      </c>
      <c r="DP660" s="13"/>
    </row>
    <row r="661" spans="1:120" hidden="1">
      <c r="A661" s="45" t="s">
        <v>16</v>
      </c>
      <c r="B661" s="45" t="s">
        <v>2209</v>
      </c>
      <c r="C661" s="45" t="s">
        <v>4968</v>
      </c>
      <c r="D661" s="45"/>
      <c r="E661" s="45">
        <v>47095</v>
      </c>
      <c r="F661" s="45">
        <v>4059779047095</v>
      </c>
      <c r="G661" s="46"/>
      <c r="H661" s="45" t="s">
        <v>195</v>
      </c>
      <c r="I661" s="45" t="s">
        <v>5004</v>
      </c>
      <c r="J661" s="45" t="s">
        <v>3221</v>
      </c>
      <c r="K661" s="45" t="s">
        <v>5060</v>
      </c>
      <c r="L661" s="45" t="s">
        <v>195</v>
      </c>
      <c r="M661" s="45">
        <v>4</v>
      </c>
      <c r="N661" s="45">
        <v>5</v>
      </c>
      <c r="O661" s="45"/>
      <c r="P661" s="45">
        <v>143</v>
      </c>
      <c r="Q661" s="45" t="s">
        <v>3222</v>
      </c>
      <c r="R661" s="45" t="b">
        <v>0</v>
      </c>
      <c r="S661" s="45"/>
      <c r="T661" s="45">
        <v>5</v>
      </c>
      <c r="U661" s="45">
        <v>1508</v>
      </c>
      <c r="V661" s="45">
        <v>7</v>
      </c>
      <c r="W661" s="45">
        <v>7</v>
      </c>
      <c r="X661" s="45">
        <v>1</v>
      </c>
      <c r="Y661" s="45" t="s">
        <v>3223</v>
      </c>
      <c r="Z661" s="45" t="s">
        <v>5061</v>
      </c>
      <c r="AA661" s="45">
        <v>0</v>
      </c>
      <c r="AB661" s="45" t="b">
        <v>0</v>
      </c>
      <c r="AC661" s="45" t="b">
        <v>0</v>
      </c>
      <c r="AD661" s="45" t="b">
        <v>0</v>
      </c>
      <c r="AE661" s="45" t="b">
        <v>0</v>
      </c>
      <c r="AF661" s="45" t="b">
        <v>0</v>
      </c>
      <c r="AG661" s="45" t="s">
        <v>3225</v>
      </c>
      <c r="AH661" s="45">
        <v>100</v>
      </c>
      <c r="AI661" s="45" t="b">
        <v>0</v>
      </c>
      <c r="AJ661" s="45" t="b">
        <v>0</v>
      </c>
      <c r="AK661" s="45"/>
      <c r="AL661" s="45" t="b">
        <v>0</v>
      </c>
      <c r="AM661" s="45" t="s">
        <v>3222</v>
      </c>
      <c r="AN661" s="45" t="b">
        <v>0</v>
      </c>
      <c r="AO661" s="45" t="b">
        <v>0</v>
      </c>
      <c r="AP661" s="45" t="s">
        <v>3222</v>
      </c>
      <c r="AQ661" s="45" t="s">
        <v>3222</v>
      </c>
      <c r="AR661" s="45" t="s">
        <v>3222</v>
      </c>
      <c r="AS661" s="45" t="s">
        <v>3226</v>
      </c>
      <c r="AT661" s="45"/>
      <c r="AU661" s="45" t="s">
        <v>3227</v>
      </c>
      <c r="AV661" s="45">
        <v>24.28</v>
      </c>
      <c r="AW661" s="45" t="s">
        <v>76</v>
      </c>
      <c r="AX661" s="45" t="b">
        <v>0</v>
      </c>
      <c r="AY661" s="45" t="s">
        <v>3222</v>
      </c>
      <c r="AZ661" s="45"/>
      <c r="BA661" s="45" t="s">
        <v>485</v>
      </c>
      <c r="BB661" s="45">
        <v>1</v>
      </c>
      <c r="BC661" s="45" t="s">
        <v>3222</v>
      </c>
      <c r="BD661" s="45" t="s">
        <v>3222</v>
      </c>
      <c r="BE661" s="45">
        <v>24.28</v>
      </c>
      <c r="BF661" s="45"/>
      <c r="BG661" s="45"/>
      <c r="BH661" s="45">
        <v>1</v>
      </c>
      <c r="BI661" s="45" t="s">
        <v>330</v>
      </c>
      <c r="BJ661" s="45"/>
      <c r="BK661" s="45" t="s">
        <v>3222</v>
      </c>
      <c r="BL661" s="45" t="s">
        <v>3228</v>
      </c>
      <c r="BM661" s="45" t="s">
        <v>3243</v>
      </c>
      <c r="BN661" s="45">
        <v>114217</v>
      </c>
      <c r="BO661" s="45" t="s">
        <v>3244</v>
      </c>
      <c r="BP661" s="45">
        <v>711</v>
      </c>
      <c r="BQ661" s="45" t="s">
        <v>3245</v>
      </c>
      <c r="BR661" s="45" t="s">
        <v>3232</v>
      </c>
      <c r="BS661" s="45" t="s">
        <v>3292</v>
      </c>
      <c r="BT661" s="45" t="b">
        <v>0</v>
      </c>
      <c r="BU661" s="45">
        <v>2</v>
      </c>
      <c r="BV661" s="45" t="s">
        <v>4970</v>
      </c>
      <c r="BW661" s="45" t="s">
        <v>3258</v>
      </c>
      <c r="BX661" s="45"/>
      <c r="BY661" s="45"/>
      <c r="BZ661" s="45"/>
      <c r="CA661" s="47">
        <v>46048</v>
      </c>
      <c r="CB661" s="47">
        <v>45302</v>
      </c>
      <c r="CC661" s="45" t="s">
        <v>3236</v>
      </c>
      <c r="CD661" s="45" t="b">
        <v>0</v>
      </c>
      <c r="CE661" s="45" t="b">
        <v>0</v>
      </c>
      <c r="CF661" s="45" t="b">
        <v>0</v>
      </c>
      <c r="CG661" s="45" t="b">
        <v>0</v>
      </c>
      <c r="CH661" s="45"/>
      <c r="CI661" s="45" t="s">
        <v>337</v>
      </c>
      <c r="CJ661" s="45" t="s">
        <v>3237</v>
      </c>
      <c r="CK661" s="45" t="s">
        <v>3237</v>
      </c>
      <c r="CL661" s="45"/>
      <c r="CM661" s="45"/>
      <c r="CN661" s="45"/>
      <c r="CO661" s="45" t="b">
        <v>0</v>
      </c>
      <c r="CP661" s="45" t="s">
        <v>3238</v>
      </c>
      <c r="CQ661" s="45">
        <v>0</v>
      </c>
      <c r="CR661" s="45">
        <v>0</v>
      </c>
      <c r="CS661" s="45">
        <v>1</v>
      </c>
      <c r="CT661" s="45"/>
      <c r="CU661" s="45"/>
      <c r="CV661" s="45">
        <v>0</v>
      </c>
      <c r="CW661" s="45">
        <v>4</v>
      </c>
      <c r="CX661" s="45">
        <v>46.62</v>
      </c>
      <c r="CY661" s="45">
        <v>0</v>
      </c>
      <c r="CZ661" s="45">
        <v>0</v>
      </c>
      <c r="DA661" s="45">
        <v>0</v>
      </c>
      <c r="DB661" s="45">
        <v>0</v>
      </c>
      <c r="DC661" s="45">
        <v>0</v>
      </c>
      <c r="DD661" s="45">
        <v>0</v>
      </c>
      <c r="DE661" s="45">
        <v>12.6</v>
      </c>
      <c r="DF661" s="45">
        <v>1</v>
      </c>
      <c r="DG661" s="45">
        <v>0</v>
      </c>
      <c r="DH661" s="45">
        <v>0</v>
      </c>
      <c r="DI661" s="45">
        <v>0</v>
      </c>
      <c r="DJ661" s="45">
        <v>0</v>
      </c>
      <c r="DK661" s="45">
        <v>0</v>
      </c>
      <c r="DL661" s="45">
        <v>0</v>
      </c>
      <c r="DM661" s="45"/>
      <c r="DN661" s="13"/>
      <c r="DO661" s="13">
        <v>0</v>
      </c>
      <c r="DP661" s="13"/>
    </row>
    <row r="662" spans="1:120" hidden="1">
      <c r="A662" s="45" t="s">
        <v>16</v>
      </c>
      <c r="B662" s="45" t="s">
        <v>3034</v>
      </c>
      <c r="C662" s="45" t="s">
        <v>4347</v>
      </c>
      <c r="D662" s="45"/>
      <c r="E662" s="45">
        <v>48320</v>
      </c>
      <c r="F662" s="45">
        <v>4059779048320</v>
      </c>
      <c r="G662" s="46"/>
      <c r="H662" s="45" t="s">
        <v>436</v>
      </c>
      <c r="I662" s="45" t="s">
        <v>3276</v>
      </c>
      <c r="J662" s="45" t="s">
        <v>3221</v>
      </c>
      <c r="K662" s="45" t="s">
        <v>5062</v>
      </c>
      <c r="L662" s="45" t="s">
        <v>248</v>
      </c>
      <c r="M662" s="45">
        <v>1</v>
      </c>
      <c r="N662" s="45">
        <v>3</v>
      </c>
      <c r="O662" s="45"/>
      <c r="P662" s="45">
        <v>128</v>
      </c>
      <c r="Q662" s="45" t="s">
        <v>3222</v>
      </c>
      <c r="R662" s="45" t="b">
        <v>0</v>
      </c>
      <c r="S662" s="45"/>
      <c r="T662" s="45">
        <v>5</v>
      </c>
      <c r="U662" s="45">
        <v>0</v>
      </c>
      <c r="V662" s="45">
        <v>7</v>
      </c>
      <c r="W662" s="45">
        <v>7</v>
      </c>
      <c r="X662" s="45">
        <v>1</v>
      </c>
      <c r="Y662" s="45" t="s">
        <v>3223</v>
      </c>
      <c r="Z662" s="45" t="s">
        <v>5063</v>
      </c>
      <c r="AA662" s="45">
        <v>280</v>
      </c>
      <c r="AB662" s="45" t="b">
        <v>0</v>
      </c>
      <c r="AC662" s="45" t="b">
        <v>0</v>
      </c>
      <c r="AD662" s="45" t="b">
        <v>0</v>
      </c>
      <c r="AE662" s="45" t="b">
        <v>0</v>
      </c>
      <c r="AF662" s="45" t="b">
        <v>0</v>
      </c>
      <c r="AG662" s="45"/>
      <c r="AH662" s="45">
        <v>65</v>
      </c>
      <c r="AI662" s="45" t="b">
        <v>0</v>
      </c>
      <c r="AJ662" s="45" t="b">
        <v>0</v>
      </c>
      <c r="AK662" s="45"/>
      <c r="AL662" s="45" t="b">
        <v>0</v>
      </c>
      <c r="AM662" s="45" t="b">
        <v>0</v>
      </c>
      <c r="AN662" s="45" t="s">
        <v>3222</v>
      </c>
      <c r="AO662" s="45"/>
      <c r="AP662" s="45" t="b">
        <v>0</v>
      </c>
      <c r="AQ662" s="45" t="b">
        <v>0</v>
      </c>
      <c r="AR662" s="45"/>
      <c r="AS662" s="45" t="s">
        <v>3226</v>
      </c>
      <c r="AT662" s="45"/>
      <c r="AU662" s="45" t="s">
        <v>3227</v>
      </c>
      <c r="AV662" s="45">
        <v>9.99</v>
      </c>
      <c r="AW662" s="45"/>
      <c r="AX662" s="45" t="b">
        <v>0</v>
      </c>
      <c r="AY662" s="45" t="s">
        <v>3222</v>
      </c>
      <c r="AZ662" s="45"/>
      <c r="BA662" s="45" t="s">
        <v>5064</v>
      </c>
      <c r="BB662" s="45">
        <v>2</v>
      </c>
      <c r="BC662" s="45" t="b">
        <v>0</v>
      </c>
      <c r="BD662" s="45" t="b">
        <v>0</v>
      </c>
      <c r="BE662" s="45">
        <v>9.99</v>
      </c>
      <c r="BF662" s="45"/>
      <c r="BG662" s="45"/>
      <c r="BH662" s="45">
        <v>0</v>
      </c>
      <c r="BI662" s="45" t="s">
        <v>339</v>
      </c>
      <c r="BJ662" s="45" t="s">
        <v>3978</v>
      </c>
      <c r="BK662" s="45" t="b">
        <v>0</v>
      </c>
      <c r="BL662" s="45" t="s">
        <v>3228</v>
      </c>
      <c r="BM662" s="45" t="s">
        <v>3361</v>
      </c>
      <c r="BN662" s="45">
        <v>1302687</v>
      </c>
      <c r="BO662" s="45" t="s">
        <v>3751</v>
      </c>
      <c r="BP662" s="45">
        <v>5533</v>
      </c>
      <c r="BQ662" s="45" t="s">
        <v>3752</v>
      </c>
      <c r="BR662" s="45" t="s">
        <v>3232</v>
      </c>
      <c r="BS662" s="45" t="s">
        <v>3233</v>
      </c>
      <c r="BT662" s="45" t="b">
        <v>0</v>
      </c>
      <c r="BU662" s="45">
        <v>3</v>
      </c>
      <c r="BV662" s="45" t="s">
        <v>5065</v>
      </c>
      <c r="BW662" s="45" t="s">
        <v>3235</v>
      </c>
      <c r="BX662" s="46"/>
      <c r="BY662" s="45"/>
      <c r="BZ662" s="45"/>
      <c r="CA662" s="47">
        <v>46048</v>
      </c>
      <c r="CB662" s="47">
        <v>45256</v>
      </c>
      <c r="CC662" s="45" t="s">
        <v>3336</v>
      </c>
      <c r="CD662" s="45" t="b">
        <v>0</v>
      </c>
      <c r="CE662" s="45" t="b">
        <v>0</v>
      </c>
      <c r="CF662" s="45" t="b">
        <v>0</v>
      </c>
      <c r="CG662" s="45" t="b">
        <v>0</v>
      </c>
      <c r="CH662" s="45"/>
      <c r="CI662" s="45" t="s">
        <v>337</v>
      </c>
      <c r="CJ662" s="45" t="s">
        <v>3371</v>
      </c>
      <c r="CK662" s="45" t="s">
        <v>3371</v>
      </c>
      <c r="CL662" s="45"/>
      <c r="CM662" s="45"/>
      <c r="CN662" s="45"/>
      <c r="CO662" s="45" t="s">
        <v>3222</v>
      </c>
      <c r="CP662" s="45" t="s">
        <v>3238</v>
      </c>
      <c r="CQ662" s="45">
        <v>0</v>
      </c>
      <c r="CR662" s="45">
        <v>0</v>
      </c>
      <c r="CS662" s="45">
        <v>0.50729999999999997</v>
      </c>
      <c r="CT662" s="45"/>
      <c r="CU662" s="45"/>
      <c r="CV662" s="45">
        <v>1</v>
      </c>
      <c r="CW662" s="45">
        <v>0</v>
      </c>
      <c r="CX662" s="45">
        <v>0</v>
      </c>
      <c r="CY662" s="45">
        <v>0</v>
      </c>
      <c r="CZ662" s="45"/>
      <c r="DA662" s="45">
        <v>0</v>
      </c>
      <c r="DB662" s="45">
        <v>0</v>
      </c>
      <c r="DC662" s="45"/>
      <c r="DD662" s="45"/>
      <c r="DE662" s="45">
        <v>0</v>
      </c>
      <c r="DF662" s="45">
        <v>0</v>
      </c>
      <c r="DG662" s="45">
        <v>0</v>
      </c>
      <c r="DH662" s="45"/>
      <c r="DI662" s="45"/>
      <c r="DJ662" s="45"/>
      <c r="DK662" s="45"/>
      <c r="DL662" s="45">
        <v>0</v>
      </c>
      <c r="DM662" s="45">
        <v>1</v>
      </c>
      <c r="DN662" s="13">
        <v>0</v>
      </c>
      <c r="DO662" s="13">
        <v>0</v>
      </c>
      <c r="DP662" s="13"/>
    </row>
    <row r="663" spans="1:120" hidden="1">
      <c r="A663" s="45" t="s">
        <v>16</v>
      </c>
      <c r="B663" s="45" t="s">
        <v>438</v>
      </c>
      <c r="C663" s="45" t="s">
        <v>3980</v>
      </c>
      <c r="D663" s="45"/>
      <c r="E663" s="45">
        <v>49686</v>
      </c>
      <c r="F663" s="45">
        <v>4059779049686</v>
      </c>
      <c r="G663" s="46"/>
      <c r="H663" s="45" t="s">
        <v>195</v>
      </c>
      <c r="I663" s="45" t="s">
        <v>3220</v>
      </c>
      <c r="J663" s="45" t="s">
        <v>3221</v>
      </c>
      <c r="K663" s="45" t="s">
        <v>5066</v>
      </c>
      <c r="L663" s="45" t="s">
        <v>195</v>
      </c>
      <c r="M663" s="45">
        <v>161</v>
      </c>
      <c r="N663" s="45">
        <v>4.4000000000000004</v>
      </c>
      <c r="O663" s="45"/>
      <c r="P663" s="45">
        <v>173</v>
      </c>
      <c r="Q663" s="45" t="s">
        <v>3222</v>
      </c>
      <c r="R663" s="45" t="b">
        <v>0</v>
      </c>
      <c r="S663" s="45"/>
      <c r="T663" s="45">
        <v>5</v>
      </c>
      <c r="U663" s="45">
        <v>0</v>
      </c>
      <c r="V663" s="45">
        <v>5</v>
      </c>
      <c r="W663" s="45">
        <v>5</v>
      </c>
      <c r="X663" s="45">
        <v>2</v>
      </c>
      <c r="Y663" s="45" t="s">
        <v>3223</v>
      </c>
      <c r="Z663" s="45"/>
      <c r="AA663" s="45">
        <v>0</v>
      </c>
      <c r="AB663" s="45" t="b">
        <v>0</v>
      </c>
      <c r="AC663" s="45" t="b">
        <v>0</v>
      </c>
      <c r="AD663" s="45" t="b">
        <v>0</v>
      </c>
      <c r="AE663" s="45" t="b">
        <v>0</v>
      </c>
      <c r="AF663" s="45" t="b">
        <v>0</v>
      </c>
      <c r="AG663" s="45" t="s">
        <v>3225</v>
      </c>
      <c r="AH663" s="45">
        <v>70</v>
      </c>
      <c r="AI663" s="45" t="b">
        <v>0</v>
      </c>
      <c r="AJ663" s="45" t="b">
        <v>0</v>
      </c>
      <c r="AK663" s="45"/>
      <c r="AL663" s="45" t="b">
        <v>0</v>
      </c>
      <c r="AM663" s="45"/>
      <c r="AN663" s="45"/>
      <c r="AO663" s="45"/>
      <c r="AP663" s="45"/>
      <c r="AQ663" s="45"/>
      <c r="AR663" s="45"/>
      <c r="AS663" s="45"/>
      <c r="AT663" s="45"/>
      <c r="AU663" s="45" t="s">
        <v>3251</v>
      </c>
      <c r="AV663" s="45">
        <v>7.7</v>
      </c>
      <c r="AW663" s="45" t="s">
        <v>76</v>
      </c>
      <c r="AX663" s="45" t="b">
        <v>0</v>
      </c>
      <c r="AY663" s="45" t="s">
        <v>3222</v>
      </c>
      <c r="AZ663" s="45"/>
      <c r="BA663" s="45" t="s">
        <v>5020</v>
      </c>
      <c r="BB663" s="45">
        <v>1</v>
      </c>
      <c r="BC663" s="45" t="s">
        <v>3222</v>
      </c>
      <c r="BD663" s="45" t="s">
        <v>3222</v>
      </c>
      <c r="BE663" s="45">
        <v>7.7</v>
      </c>
      <c r="BF663" s="45"/>
      <c r="BG663" s="45"/>
      <c r="BH663" s="45">
        <v>2</v>
      </c>
      <c r="BI663" s="45" t="s">
        <v>330</v>
      </c>
      <c r="BJ663" s="45"/>
      <c r="BK663" s="45" t="s">
        <v>3222</v>
      </c>
      <c r="BL663" s="45" t="s">
        <v>3228</v>
      </c>
      <c r="BM663" s="45" t="s">
        <v>3243</v>
      </c>
      <c r="BN663" s="45">
        <v>58097</v>
      </c>
      <c r="BO663" s="45" t="s">
        <v>3280</v>
      </c>
      <c r="BP663" s="45">
        <v>129</v>
      </c>
      <c r="BQ663" s="45" t="s">
        <v>3281</v>
      </c>
      <c r="BR663" s="45"/>
      <c r="BS663" s="45"/>
      <c r="BT663" s="45" t="b">
        <v>0</v>
      </c>
      <c r="BU663" s="45">
        <v>6</v>
      </c>
      <c r="BV663" s="45" t="s">
        <v>3983</v>
      </c>
      <c r="BW663" s="45" t="s">
        <v>3235</v>
      </c>
      <c r="BX663" s="46"/>
      <c r="BY663" s="45"/>
      <c r="BZ663" s="45"/>
      <c r="CA663" s="47">
        <v>46048</v>
      </c>
      <c r="CB663" s="47">
        <v>45328</v>
      </c>
      <c r="CC663" s="45" t="s">
        <v>3284</v>
      </c>
      <c r="CD663" s="45" t="b">
        <v>0</v>
      </c>
      <c r="CE663" s="45" t="b">
        <v>0</v>
      </c>
      <c r="CF663" s="45" t="b">
        <v>0</v>
      </c>
      <c r="CG663" s="45" t="b">
        <v>0</v>
      </c>
      <c r="CH663" s="45"/>
      <c r="CI663" s="45" t="s">
        <v>337</v>
      </c>
      <c r="CJ663" s="45" t="s">
        <v>3237</v>
      </c>
      <c r="CK663" s="45" t="s">
        <v>3237</v>
      </c>
      <c r="CL663" s="45"/>
      <c r="CM663" s="45"/>
      <c r="CN663" s="45"/>
      <c r="CO663" s="45" t="b">
        <v>0</v>
      </c>
      <c r="CP663" s="45" t="s">
        <v>3238</v>
      </c>
      <c r="CQ663" s="45">
        <v>0</v>
      </c>
      <c r="CR663" s="45">
        <v>0</v>
      </c>
      <c r="CS663" s="45">
        <v>0.52090000000000003</v>
      </c>
      <c r="CT663" s="45"/>
      <c r="CU663" s="45"/>
      <c r="CV663" s="45">
        <v>0</v>
      </c>
      <c r="CW663" s="45">
        <v>3</v>
      </c>
      <c r="CX663" s="45">
        <v>7.56</v>
      </c>
      <c r="CY663" s="45">
        <v>0</v>
      </c>
      <c r="CZ663" s="45">
        <v>0</v>
      </c>
      <c r="DA663" s="45">
        <v>0</v>
      </c>
      <c r="DB663" s="45">
        <v>0</v>
      </c>
      <c r="DC663" s="45">
        <v>0</v>
      </c>
      <c r="DD663" s="45">
        <v>0</v>
      </c>
      <c r="DE663" s="45">
        <v>7.56</v>
      </c>
      <c r="DF663" s="45">
        <v>3</v>
      </c>
      <c r="DG663" s="45">
        <v>0</v>
      </c>
      <c r="DH663" s="45">
        <v>0</v>
      </c>
      <c r="DI663" s="45">
        <v>0</v>
      </c>
      <c r="DJ663" s="45">
        <v>0</v>
      </c>
      <c r="DK663" s="45">
        <v>0</v>
      </c>
      <c r="DL663" s="45">
        <v>0</v>
      </c>
      <c r="DM663" s="45">
        <v>1</v>
      </c>
      <c r="DN663" s="13">
        <v>0</v>
      </c>
      <c r="DO663" s="13">
        <v>0</v>
      </c>
      <c r="DP663" s="13"/>
    </row>
    <row r="664" spans="1:120" hidden="1">
      <c r="A664" s="45" t="s">
        <v>16</v>
      </c>
      <c r="B664" s="45" t="s">
        <v>5067</v>
      </c>
      <c r="C664" s="46"/>
      <c r="D664" s="45"/>
      <c r="E664" s="45"/>
      <c r="F664" s="45"/>
      <c r="G664" s="45"/>
      <c r="H664" s="45" t="s">
        <v>337</v>
      </c>
      <c r="I664" s="45" t="s">
        <v>3220</v>
      </c>
      <c r="J664" s="45" t="s">
        <v>3221</v>
      </c>
      <c r="K664" s="45" t="s">
        <v>5068</v>
      </c>
      <c r="L664" s="45"/>
      <c r="M664" s="45"/>
      <c r="N664" s="45"/>
      <c r="O664" s="45"/>
      <c r="P664" s="45">
        <v>27</v>
      </c>
      <c r="Q664" s="45" t="s">
        <v>3222</v>
      </c>
      <c r="R664" s="45" t="b">
        <v>0</v>
      </c>
      <c r="S664" s="45"/>
      <c r="T664" s="45">
        <v>0</v>
      </c>
      <c r="U664" s="45">
        <v>0</v>
      </c>
      <c r="V664" s="45">
        <v>1</v>
      </c>
      <c r="W664" s="45">
        <v>0</v>
      </c>
      <c r="X664" s="45">
        <v>0</v>
      </c>
      <c r="Y664" s="45" t="s">
        <v>3249</v>
      </c>
      <c r="Z664" s="45"/>
      <c r="AA664" s="45">
        <v>0</v>
      </c>
      <c r="AB664" s="45" t="b">
        <v>0</v>
      </c>
      <c r="AC664" s="45" t="b">
        <v>0</v>
      </c>
      <c r="AD664" s="45" t="b">
        <v>0</v>
      </c>
      <c r="AE664" s="45" t="b">
        <v>0</v>
      </c>
      <c r="AF664" s="45" t="b">
        <v>0</v>
      </c>
      <c r="AG664" s="45" t="s">
        <v>3279</v>
      </c>
      <c r="AH664" s="45">
        <v>0</v>
      </c>
      <c r="AI664" s="45" t="b">
        <v>0</v>
      </c>
      <c r="AJ664" s="45" t="b">
        <v>0</v>
      </c>
      <c r="AK664" s="45"/>
      <c r="AL664" s="45" t="b">
        <v>0</v>
      </c>
      <c r="AM664" s="45"/>
      <c r="AN664" s="45"/>
      <c r="AO664" s="45"/>
      <c r="AP664" s="45"/>
      <c r="AQ664" s="45"/>
      <c r="AR664" s="45"/>
      <c r="AS664" s="45"/>
      <c r="AT664" s="45"/>
      <c r="AU664" s="45" t="s">
        <v>3251</v>
      </c>
      <c r="AV664" s="46"/>
      <c r="AW664" s="45"/>
      <c r="AX664" s="45" t="b">
        <v>0</v>
      </c>
      <c r="AY664" s="45" t="b">
        <v>0</v>
      </c>
      <c r="AZ664" s="45"/>
      <c r="BA664" s="45"/>
      <c r="BB664" s="45">
        <v>0</v>
      </c>
      <c r="BC664" s="45" t="b">
        <v>0</v>
      </c>
      <c r="BD664" s="45" t="b">
        <v>0</v>
      </c>
      <c r="BE664" s="45"/>
      <c r="BF664" s="45"/>
      <c r="BG664" s="45"/>
      <c r="BH664" s="45">
        <v>0</v>
      </c>
      <c r="BI664" s="45" t="s">
        <v>339</v>
      </c>
      <c r="BJ664" s="45"/>
      <c r="BK664" s="45" t="b">
        <v>0</v>
      </c>
      <c r="BL664" s="45"/>
      <c r="BM664" s="45" t="s">
        <v>5069</v>
      </c>
      <c r="BN664" s="46"/>
      <c r="BO664" s="45" t="s">
        <v>5070</v>
      </c>
      <c r="BP664" s="45"/>
      <c r="BQ664" s="45" t="s">
        <v>5071</v>
      </c>
      <c r="BR664" s="45"/>
      <c r="BS664" s="45"/>
      <c r="BT664" s="45" t="b">
        <v>0</v>
      </c>
      <c r="BU664" s="45">
        <v>1</v>
      </c>
      <c r="BV664" s="45" t="s">
        <v>3307</v>
      </c>
      <c r="BW664" s="45"/>
      <c r="BX664" s="45"/>
      <c r="BY664" s="45"/>
      <c r="BZ664" s="45"/>
      <c r="CA664" s="47">
        <v>46048</v>
      </c>
      <c r="CB664" s="47">
        <v>45926</v>
      </c>
      <c r="CC664" s="45" t="s">
        <v>3236</v>
      </c>
      <c r="CD664" s="45" t="b">
        <v>0</v>
      </c>
      <c r="CE664" s="45" t="b">
        <v>0</v>
      </c>
      <c r="CF664" s="45" t="b">
        <v>0</v>
      </c>
      <c r="CG664" s="45" t="b">
        <v>0</v>
      </c>
      <c r="CH664" s="45"/>
      <c r="CI664" s="45" t="s">
        <v>337</v>
      </c>
      <c r="CJ664" s="45"/>
      <c r="CK664" s="45"/>
      <c r="CL664" s="45"/>
      <c r="CM664" s="45"/>
      <c r="CN664" s="45"/>
      <c r="CO664" s="45" t="b">
        <v>0</v>
      </c>
      <c r="CP664" s="45" t="s">
        <v>3238</v>
      </c>
      <c r="CQ664" s="45">
        <v>0</v>
      </c>
      <c r="CR664" s="45">
        <v>0</v>
      </c>
      <c r="CS664" s="45"/>
      <c r="CT664" s="45"/>
      <c r="CU664" s="45"/>
      <c r="CV664" s="45">
        <v>0</v>
      </c>
      <c r="CW664" s="45"/>
      <c r="CX664" s="45"/>
      <c r="CY664" s="45">
        <v>0</v>
      </c>
      <c r="CZ664" s="45"/>
      <c r="DA664" s="45"/>
      <c r="DB664" s="45"/>
      <c r="DC664" s="45"/>
      <c r="DD664" s="45"/>
      <c r="DE664" s="45"/>
      <c r="DF664" s="45"/>
      <c r="DG664" s="45"/>
      <c r="DH664" s="45"/>
      <c r="DI664" s="45"/>
      <c r="DJ664" s="45"/>
      <c r="DK664" s="45"/>
      <c r="DL664" s="45"/>
      <c r="DM664" s="45"/>
      <c r="DN664" s="13"/>
      <c r="DO664" s="13">
        <v>0</v>
      </c>
      <c r="DP664" s="13">
        <v>1</v>
      </c>
    </row>
    <row r="665" spans="1:120" hidden="1">
      <c r="A665" s="45" t="s">
        <v>16</v>
      </c>
      <c r="B665" s="45" t="s">
        <v>1803</v>
      </c>
      <c r="C665" s="45" t="s">
        <v>3980</v>
      </c>
      <c r="D665" s="45"/>
      <c r="E665" s="45">
        <v>49631</v>
      </c>
      <c r="F665" s="45">
        <v>4059779049631</v>
      </c>
      <c r="G665" s="46"/>
      <c r="H665" s="45" t="s">
        <v>195</v>
      </c>
      <c r="I665" s="45" t="s">
        <v>3220</v>
      </c>
      <c r="J665" s="45" t="s">
        <v>3221</v>
      </c>
      <c r="K665" s="45" t="s">
        <v>5072</v>
      </c>
      <c r="L665" s="45" t="s">
        <v>195</v>
      </c>
      <c r="M665" s="45">
        <v>161</v>
      </c>
      <c r="N665" s="45">
        <v>4.4000000000000004</v>
      </c>
      <c r="O665" s="45"/>
      <c r="P665" s="45">
        <v>194</v>
      </c>
      <c r="Q665" s="45" t="s">
        <v>3222</v>
      </c>
      <c r="R665" s="45" t="b">
        <v>0</v>
      </c>
      <c r="S665" s="45"/>
      <c r="T665" s="45">
        <v>5</v>
      </c>
      <c r="U665" s="45">
        <v>0</v>
      </c>
      <c r="V665" s="45">
        <v>6</v>
      </c>
      <c r="W665" s="45">
        <v>6</v>
      </c>
      <c r="X665" s="45">
        <v>1</v>
      </c>
      <c r="Y665" s="45" t="s">
        <v>3223</v>
      </c>
      <c r="Z665" s="45"/>
      <c r="AA665" s="45">
        <v>0</v>
      </c>
      <c r="AB665" s="45" t="b">
        <v>0</v>
      </c>
      <c r="AC665" s="45" t="b">
        <v>0</v>
      </c>
      <c r="AD665" s="45" t="b">
        <v>0</v>
      </c>
      <c r="AE665" s="45" t="b">
        <v>0</v>
      </c>
      <c r="AF665" s="45" t="b">
        <v>0</v>
      </c>
      <c r="AG665" s="45" t="s">
        <v>3225</v>
      </c>
      <c r="AH665" s="45">
        <v>70</v>
      </c>
      <c r="AI665" s="45" t="b">
        <v>0</v>
      </c>
      <c r="AJ665" s="45" t="b">
        <v>0</v>
      </c>
      <c r="AK665" s="45"/>
      <c r="AL665" s="45" t="b">
        <v>0</v>
      </c>
      <c r="AM665" s="45"/>
      <c r="AN665" s="45"/>
      <c r="AO665" s="45"/>
      <c r="AP665" s="45"/>
      <c r="AQ665" s="45"/>
      <c r="AR665" s="45"/>
      <c r="AS665" s="45"/>
      <c r="AT665" s="45"/>
      <c r="AU665" s="45" t="s">
        <v>3251</v>
      </c>
      <c r="AV665" s="45">
        <v>43.84</v>
      </c>
      <c r="AW665" s="45" t="s">
        <v>76</v>
      </c>
      <c r="AX665" s="45" t="b">
        <v>0</v>
      </c>
      <c r="AY665" s="45" t="s">
        <v>3222</v>
      </c>
      <c r="AZ665" s="45"/>
      <c r="BA665" s="45" t="s">
        <v>5020</v>
      </c>
      <c r="BB665" s="45">
        <v>1</v>
      </c>
      <c r="BC665" s="45" t="s">
        <v>3222</v>
      </c>
      <c r="BD665" s="45" t="s">
        <v>3222</v>
      </c>
      <c r="BE665" s="45">
        <v>43.84</v>
      </c>
      <c r="BF665" s="45"/>
      <c r="BG665" s="45"/>
      <c r="BH665" s="45">
        <v>1</v>
      </c>
      <c r="BI665" s="45" t="s">
        <v>330</v>
      </c>
      <c r="BJ665" s="45" t="s">
        <v>3978</v>
      </c>
      <c r="BK665" s="45" t="s">
        <v>3222</v>
      </c>
      <c r="BL665" s="45" t="s">
        <v>3228</v>
      </c>
      <c r="BM665" s="45" t="s">
        <v>3243</v>
      </c>
      <c r="BN665" s="45">
        <v>58097</v>
      </c>
      <c r="BO665" s="45" t="s">
        <v>3280</v>
      </c>
      <c r="BP665" s="45">
        <v>129</v>
      </c>
      <c r="BQ665" s="45" t="s">
        <v>3281</v>
      </c>
      <c r="BR665" s="45"/>
      <c r="BS665" s="45"/>
      <c r="BT665" s="45" t="b">
        <v>0</v>
      </c>
      <c r="BU665" s="45">
        <v>6</v>
      </c>
      <c r="BV665" s="45" t="s">
        <v>3983</v>
      </c>
      <c r="BW665" s="45" t="s">
        <v>3235</v>
      </c>
      <c r="BX665" s="46"/>
      <c r="BY665" s="45"/>
      <c r="BZ665" s="45"/>
      <c r="CA665" s="47">
        <v>46048</v>
      </c>
      <c r="CB665" s="47">
        <v>45328</v>
      </c>
      <c r="CC665" s="45" t="s">
        <v>3284</v>
      </c>
      <c r="CD665" s="45" t="b">
        <v>0</v>
      </c>
      <c r="CE665" s="45" t="b">
        <v>0</v>
      </c>
      <c r="CF665" s="45" t="b">
        <v>0</v>
      </c>
      <c r="CG665" s="45" t="b">
        <v>0</v>
      </c>
      <c r="CH665" s="45"/>
      <c r="CI665" s="45" t="s">
        <v>337</v>
      </c>
      <c r="CJ665" s="45" t="s">
        <v>3237</v>
      </c>
      <c r="CK665" s="45" t="s">
        <v>3237</v>
      </c>
      <c r="CL665" s="45"/>
      <c r="CM665" s="45"/>
      <c r="CN665" s="45"/>
      <c r="CO665" s="45" t="b">
        <v>0</v>
      </c>
      <c r="CP665" s="45" t="s">
        <v>3238</v>
      </c>
      <c r="CQ665" s="45">
        <v>0</v>
      </c>
      <c r="CR665" s="45">
        <v>0</v>
      </c>
      <c r="CS665" s="45"/>
      <c r="CT665" s="45"/>
      <c r="CU665" s="45"/>
      <c r="CV665" s="45">
        <v>0</v>
      </c>
      <c r="CW665" s="45">
        <v>0</v>
      </c>
      <c r="CX665" s="45">
        <v>0</v>
      </c>
      <c r="CY665" s="45">
        <v>0</v>
      </c>
      <c r="CZ665" s="45"/>
      <c r="DA665" s="45">
        <v>0</v>
      </c>
      <c r="DB665" s="45">
        <v>0</v>
      </c>
      <c r="DC665" s="45"/>
      <c r="DD665" s="45"/>
      <c r="DE665" s="45">
        <v>0</v>
      </c>
      <c r="DF665" s="45">
        <v>0</v>
      </c>
      <c r="DG665" s="45">
        <v>0</v>
      </c>
      <c r="DH665" s="45"/>
      <c r="DI665" s="45"/>
      <c r="DJ665" s="45"/>
      <c r="DK665" s="45"/>
      <c r="DL665" s="45">
        <v>0</v>
      </c>
      <c r="DM665" s="45">
        <v>1</v>
      </c>
      <c r="DN665" s="13"/>
      <c r="DO665" s="13">
        <v>0</v>
      </c>
      <c r="DP665" s="13">
        <v>1</v>
      </c>
    </row>
    <row r="666" spans="1:120" hidden="1">
      <c r="A666" s="45" t="s">
        <v>16</v>
      </c>
      <c r="B666" s="45" t="s">
        <v>1826</v>
      </c>
      <c r="C666" s="45" t="s">
        <v>3980</v>
      </c>
      <c r="D666" s="45"/>
      <c r="E666" s="45">
        <v>49655</v>
      </c>
      <c r="F666" s="45">
        <v>4059779049655</v>
      </c>
      <c r="G666" s="46"/>
      <c r="H666" s="45" t="s">
        <v>195</v>
      </c>
      <c r="I666" s="45" t="s">
        <v>3220</v>
      </c>
      <c r="J666" s="45" t="s">
        <v>3221</v>
      </c>
      <c r="K666" s="45" t="s">
        <v>5073</v>
      </c>
      <c r="L666" s="45" t="s">
        <v>195</v>
      </c>
      <c r="M666" s="45">
        <v>148</v>
      </c>
      <c r="N666" s="45">
        <v>4.4000000000000004</v>
      </c>
      <c r="O666" s="45"/>
      <c r="P666" s="45">
        <v>144</v>
      </c>
      <c r="Q666" s="45" t="s">
        <v>3222</v>
      </c>
      <c r="R666" s="45" t="b">
        <v>0</v>
      </c>
      <c r="S666" s="45"/>
      <c r="T666" s="45">
        <v>5</v>
      </c>
      <c r="U666" s="45">
        <v>0</v>
      </c>
      <c r="V666" s="45">
        <v>5</v>
      </c>
      <c r="W666" s="45">
        <v>5</v>
      </c>
      <c r="X666" s="45">
        <v>2</v>
      </c>
      <c r="Y666" s="45" t="s">
        <v>3223</v>
      </c>
      <c r="Z666" s="45" t="s">
        <v>5074</v>
      </c>
      <c r="AA666" s="45">
        <v>0</v>
      </c>
      <c r="AB666" s="45" t="b">
        <v>0</v>
      </c>
      <c r="AC666" s="45" t="b">
        <v>0</v>
      </c>
      <c r="AD666" s="45" t="b">
        <v>0</v>
      </c>
      <c r="AE666" s="45" t="b">
        <v>0</v>
      </c>
      <c r="AF666" s="45" t="b">
        <v>0</v>
      </c>
      <c r="AG666" s="45" t="s">
        <v>3225</v>
      </c>
      <c r="AH666" s="45">
        <v>80</v>
      </c>
      <c r="AI666" s="45" t="b">
        <v>0</v>
      </c>
      <c r="AJ666" s="45" t="b">
        <v>0</v>
      </c>
      <c r="AK666" s="45"/>
      <c r="AL666" s="45" t="b">
        <v>0</v>
      </c>
      <c r="AM666" s="45" t="s">
        <v>3222</v>
      </c>
      <c r="AN666" s="45" t="s">
        <v>3222</v>
      </c>
      <c r="AO666" s="45"/>
      <c r="AP666" s="45" t="s">
        <v>3222</v>
      </c>
      <c r="AQ666" s="45" t="s">
        <v>3222</v>
      </c>
      <c r="AR666" s="45" t="b">
        <v>0</v>
      </c>
      <c r="AS666" s="45" t="s">
        <v>3226</v>
      </c>
      <c r="AT666" s="45"/>
      <c r="AU666" s="45" t="s">
        <v>3227</v>
      </c>
      <c r="AV666" s="45">
        <v>4.99</v>
      </c>
      <c r="AW666" s="45"/>
      <c r="AX666" s="45" t="b">
        <v>0</v>
      </c>
      <c r="AY666" s="45" t="b">
        <v>0</v>
      </c>
      <c r="AZ666" s="45"/>
      <c r="BA666" s="45"/>
      <c r="BB666" s="45">
        <v>0</v>
      </c>
      <c r="BC666" s="45" t="b">
        <v>0</v>
      </c>
      <c r="BD666" s="45" t="b">
        <v>0</v>
      </c>
      <c r="BE666" s="45">
        <v>4.99</v>
      </c>
      <c r="BF666" s="45"/>
      <c r="BG666" s="45"/>
      <c r="BH666" s="45">
        <v>0</v>
      </c>
      <c r="BI666" s="45" t="s">
        <v>339</v>
      </c>
      <c r="BJ666" s="45"/>
      <c r="BK666" s="45" t="b">
        <v>0</v>
      </c>
      <c r="BL666" s="45" t="s">
        <v>3228</v>
      </c>
      <c r="BM666" s="45" t="s">
        <v>3243</v>
      </c>
      <c r="BN666" s="45">
        <v>109576</v>
      </c>
      <c r="BO666" s="45" t="s">
        <v>3280</v>
      </c>
      <c r="BP666" s="45">
        <v>252</v>
      </c>
      <c r="BQ666" s="45" t="s">
        <v>3281</v>
      </c>
      <c r="BR666" s="45"/>
      <c r="BS666" s="45"/>
      <c r="BT666" s="45" t="b">
        <v>0</v>
      </c>
      <c r="BU666" s="45">
        <v>7</v>
      </c>
      <c r="BV666" s="45" t="s">
        <v>5075</v>
      </c>
      <c r="BW666" s="45" t="s">
        <v>3235</v>
      </c>
      <c r="BX666" s="46"/>
      <c r="BY666" s="45"/>
      <c r="BZ666" s="45"/>
      <c r="CA666" s="47">
        <v>46048</v>
      </c>
      <c r="CB666" s="47">
        <v>45327</v>
      </c>
      <c r="CC666" s="45" t="s">
        <v>3284</v>
      </c>
      <c r="CD666" s="45" t="b">
        <v>0</v>
      </c>
      <c r="CE666" s="45" t="b">
        <v>0</v>
      </c>
      <c r="CF666" s="45" t="b">
        <v>0</v>
      </c>
      <c r="CG666" s="45" t="b">
        <v>0</v>
      </c>
      <c r="CH666" s="45"/>
      <c r="CI666" s="45" t="s">
        <v>337</v>
      </c>
      <c r="CJ666" s="45" t="s">
        <v>3237</v>
      </c>
      <c r="CK666" s="45" t="s">
        <v>3237</v>
      </c>
      <c r="CL666" s="45"/>
      <c r="CM666" s="45"/>
      <c r="CN666" s="45"/>
      <c r="CO666" s="45" t="b">
        <v>0</v>
      </c>
      <c r="CP666" s="45" t="s">
        <v>3238</v>
      </c>
      <c r="CQ666" s="45">
        <v>0</v>
      </c>
      <c r="CR666" s="45">
        <v>0</v>
      </c>
      <c r="CS666" s="45">
        <v>0.64600000000000002</v>
      </c>
      <c r="CT666" s="45"/>
      <c r="CU666" s="45"/>
      <c r="CV666" s="45">
        <v>0</v>
      </c>
      <c r="CW666" s="45">
        <v>2</v>
      </c>
      <c r="CX666" s="45">
        <v>5.04</v>
      </c>
      <c r="CY666" s="45">
        <v>0</v>
      </c>
      <c r="CZ666" s="45">
        <v>0</v>
      </c>
      <c r="DA666" s="45">
        <v>0</v>
      </c>
      <c r="DB666" s="45">
        <v>0</v>
      </c>
      <c r="DC666" s="45">
        <v>0</v>
      </c>
      <c r="DD666" s="45">
        <v>0</v>
      </c>
      <c r="DE666" s="45">
        <v>0</v>
      </c>
      <c r="DF666" s="45">
        <v>0</v>
      </c>
      <c r="DG666" s="45">
        <v>0</v>
      </c>
      <c r="DH666" s="45">
        <v>0</v>
      </c>
      <c r="DI666" s="45">
        <v>0</v>
      </c>
      <c r="DJ666" s="45">
        <v>0</v>
      </c>
      <c r="DK666" s="45">
        <v>0</v>
      </c>
      <c r="DL666" s="45">
        <v>0</v>
      </c>
      <c r="DM666" s="45">
        <v>1</v>
      </c>
      <c r="DN666" s="13">
        <v>0</v>
      </c>
      <c r="DO666" s="13">
        <v>0</v>
      </c>
      <c r="DP666" s="13"/>
    </row>
    <row r="667" spans="1:120" hidden="1">
      <c r="A667" s="45" t="s">
        <v>16</v>
      </c>
      <c r="B667" s="45" t="s">
        <v>130</v>
      </c>
      <c r="C667" s="45" t="s">
        <v>3980</v>
      </c>
      <c r="D667" s="45"/>
      <c r="E667" s="45">
        <v>49624</v>
      </c>
      <c r="F667" s="45">
        <v>4059779049624</v>
      </c>
      <c r="G667" s="46"/>
      <c r="H667" s="45" t="s">
        <v>195</v>
      </c>
      <c r="I667" s="45" t="s">
        <v>3220</v>
      </c>
      <c r="J667" s="45" t="s">
        <v>3221</v>
      </c>
      <c r="K667" s="45" t="s">
        <v>5076</v>
      </c>
      <c r="L667" s="45" t="s">
        <v>195</v>
      </c>
      <c r="M667" s="45">
        <v>161</v>
      </c>
      <c r="N667" s="45">
        <v>4.4000000000000004</v>
      </c>
      <c r="O667" s="45"/>
      <c r="P667" s="45">
        <v>173</v>
      </c>
      <c r="Q667" s="45" t="s">
        <v>3222</v>
      </c>
      <c r="R667" s="45" t="b">
        <v>0</v>
      </c>
      <c r="S667" s="45"/>
      <c r="T667" s="45">
        <v>5</v>
      </c>
      <c r="U667" s="45">
        <v>0</v>
      </c>
      <c r="V667" s="45">
        <v>5</v>
      </c>
      <c r="W667" s="45">
        <v>5</v>
      </c>
      <c r="X667" s="45">
        <v>1</v>
      </c>
      <c r="Y667" s="45" t="s">
        <v>3223</v>
      </c>
      <c r="Z667" s="45"/>
      <c r="AA667" s="45">
        <v>0</v>
      </c>
      <c r="AB667" s="45" t="b">
        <v>0</v>
      </c>
      <c r="AC667" s="45" t="b">
        <v>0</v>
      </c>
      <c r="AD667" s="45" t="b">
        <v>0</v>
      </c>
      <c r="AE667" s="45" t="b">
        <v>0</v>
      </c>
      <c r="AF667" s="45" t="b">
        <v>0</v>
      </c>
      <c r="AG667" s="45" t="s">
        <v>3225</v>
      </c>
      <c r="AH667" s="45">
        <v>60</v>
      </c>
      <c r="AI667" s="45" t="b">
        <v>0</v>
      </c>
      <c r="AJ667" s="45" t="b">
        <v>0</v>
      </c>
      <c r="AK667" s="45"/>
      <c r="AL667" s="45" t="b">
        <v>0</v>
      </c>
      <c r="AM667" s="45"/>
      <c r="AN667" s="45"/>
      <c r="AO667" s="45"/>
      <c r="AP667" s="45"/>
      <c r="AQ667" s="45"/>
      <c r="AR667" s="45"/>
      <c r="AS667" s="45"/>
      <c r="AT667" s="45"/>
      <c r="AU667" s="45" t="s">
        <v>3251</v>
      </c>
      <c r="AV667" s="45">
        <v>4.99</v>
      </c>
      <c r="AW667" s="45"/>
      <c r="AX667" s="45" t="b">
        <v>0</v>
      </c>
      <c r="AY667" s="45" t="b">
        <v>0</v>
      </c>
      <c r="AZ667" s="45"/>
      <c r="BA667" s="45"/>
      <c r="BB667" s="45">
        <v>0</v>
      </c>
      <c r="BC667" s="45" t="b">
        <v>0</v>
      </c>
      <c r="BD667" s="45" t="b">
        <v>0</v>
      </c>
      <c r="BE667" s="45">
        <v>4.99</v>
      </c>
      <c r="BF667" s="45"/>
      <c r="BG667" s="45"/>
      <c r="BH667" s="45">
        <v>0</v>
      </c>
      <c r="BI667" s="45" t="s">
        <v>339</v>
      </c>
      <c r="BJ667" s="45"/>
      <c r="BK667" s="45" t="b">
        <v>0</v>
      </c>
      <c r="BL667" s="45" t="s">
        <v>3228</v>
      </c>
      <c r="BM667" s="45" t="s">
        <v>3243</v>
      </c>
      <c r="BN667" s="45">
        <v>58097</v>
      </c>
      <c r="BO667" s="45" t="s">
        <v>3280</v>
      </c>
      <c r="BP667" s="45">
        <v>129</v>
      </c>
      <c r="BQ667" s="45" t="s">
        <v>3281</v>
      </c>
      <c r="BR667" s="45" t="s">
        <v>3256</v>
      </c>
      <c r="BS667" s="45"/>
      <c r="BT667" s="45" t="b">
        <v>0</v>
      </c>
      <c r="BU667" s="45">
        <v>6</v>
      </c>
      <c r="BV667" s="45" t="s">
        <v>3983</v>
      </c>
      <c r="BW667" s="45" t="s">
        <v>3235</v>
      </c>
      <c r="BX667" s="46"/>
      <c r="BY667" s="45"/>
      <c r="BZ667" s="45"/>
      <c r="CA667" s="47">
        <v>46048</v>
      </c>
      <c r="CB667" s="47">
        <v>45328</v>
      </c>
      <c r="CC667" s="45" t="s">
        <v>3284</v>
      </c>
      <c r="CD667" s="45" t="b">
        <v>0</v>
      </c>
      <c r="CE667" s="45" t="b">
        <v>0</v>
      </c>
      <c r="CF667" s="45" t="b">
        <v>0</v>
      </c>
      <c r="CG667" s="45" t="b">
        <v>0</v>
      </c>
      <c r="CH667" s="45"/>
      <c r="CI667" s="45" t="s">
        <v>337</v>
      </c>
      <c r="CJ667" s="45" t="s">
        <v>3237</v>
      </c>
      <c r="CK667" s="45" t="s">
        <v>3237</v>
      </c>
      <c r="CL667" s="45"/>
      <c r="CM667" s="45"/>
      <c r="CN667" s="45"/>
      <c r="CO667" s="45" t="b">
        <v>0</v>
      </c>
      <c r="CP667" s="45" t="s">
        <v>3238</v>
      </c>
      <c r="CQ667" s="45">
        <v>0</v>
      </c>
      <c r="CR667" s="45">
        <v>0</v>
      </c>
      <c r="CS667" s="45">
        <v>0.50509999999999999</v>
      </c>
      <c r="CT667" s="45"/>
      <c r="CU667" s="45"/>
      <c r="CV667" s="45">
        <v>0</v>
      </c>
      <c r="CW667" s="45">
        <v>0</v>
      </c>
      <c r="CX667" s="45">
        <v>0</v>
      </c>
      <c r="CY667" s="45">
        <v>0</v>
      </c>
      <c r="CZ667" s="45">
        <v>0</v>
      </c>
      <c r="DA667" s="45">
        <v>0</v>
      </c>
      <c r="DB667" s="45">
        <v>0</v>
      </c>
      <c r="DC667" s="45">
        <v>0</v>
      </c>
      <c r="DD667" s="45">
        <v>0</v>
      </c>
      <c r="DE667" s="45">
        <v>0</v>
      </c>
      <c r="DF667" s="45">
        <v>0</v>
      </c>
      <c r="DG667" s="45">
        <v>0</v>
      </c>
      <c r="DH667" s="45">
        <v>0</v>
      </c>
      <c r="DI667" s="45">
        <v>0</v>
      </c>
      <c r="DJ667" s="45">
        <v>0</v>
      </c>
      <c r="DK667" s="45">
        <v>0</v>
      </c>
      <c r="DL667" s="45">
        <v>80</v>
      </c>
      <c r="DM667" s="45"/>
      <c r="DN667" s="13">
        <v>0</v>
      </c>
      <c r="DO667" s="13">
        <v>216</v>
      </c>
      <c r="DP667" s="13">
        <v>0.33</v>
      </c>
    </row>
    <row r="668" spans="1:120" hidden="1">
      <c r="A668" s="45" t="s">
        <v>16</v>
      </c>
      <c r="B668" s="45" t="s">
        <v>2399</v>
      </c>
      <c r="C668" s="45" t="s">
        <v>5050</v>
      </c>
      <c r="D668" s="45"/>
      <c r="E668" s="45">
        <v>48382</v>
      </c>
      <c r="F668" s="45">
        <v>4059779048382</v>
      </c>
      <c r="G668" s="46"/>
      <c r="H668" s="45" t="s">
        <v>195</v>
      </c>
      <c r="I668" s="45" t="s">
        <v>3220</v>
      </c>
      <c r="J668" s="45" t="s">
        <v>3221</v>
      </c>
      <c r="K668" s="45" t="s">
        <v>5077</v>
      </c>
      <c r="L668" s="45" t="s">
        <v>195</v>
      </c>
      <c r="M668" s="45">
        <v>16</v>
      </c>
      <c r="N668" s="45">
        <v>4.3</v>
      </c>
      <c r="O668" s="45">
        <v>2</v>
      </c>
      <c r="P668" s="45">
        <v>135</v>
      </c>
      <c r="Q668" s="45" t="s">
        <v>3222</v>
      </c>
      <c r="R668" s="45" t="b">
        <v>0</v>
      </c>
      <c r="S668" s="45"/>
      <c r="T668" s="45">
        <v>5</v>
      </c>
      <c r="U668" s="45">
        <v>388</v>
      </c>
      <c r="V668" s="45">
        <v>6</v>
      </c>
      <c r="W668" s="45">
        <v>6</v>
      </c>
      <c r="X668" s="45">
        <v>1</v>
      </c>
      <c r="Y668" s="45" t="s">
        <v>3223</v>
      </c>
      <c r="Z668" s="45" t="s">
        <v>3261</v>
      </c>
      <c r="AA668" s="45">
        <v>0</v>
      </c>
      <c r="AB668" s="45" t="b">
        <v>0</v>
      </c>
      <c r="AC668" s="45" t="b">
        <v>0</v>
      </c>
      <c r="AD668" s="45" t="b">
        <v>0</v>
      </c>
      <c r="AE668" s="45" t="b">
        <v>0</v>
      </c>
      <c r="AF668" s="45" t="b">
        <v>0</v>
      </c>
      <c r="AG668" s="45" t="s">
        <v>3225</v>
      </c>
      <c r="AH668" s="45">
        <v>80</v>
      </c>
      <c r="AI668" s="45" t="b">
        <v>0</v>
      </c>
      <c r="AJ668" s="45" t="b">
        <v>0</v>
      </c>
      <c r="AK668" s="45"/>
      <c r="AL668" s="45" t="b">
        <v>0</v>
      </c>
      <c r="AM668" s="45" t="s">
        <v>3222</v>
      </c>
      <c r="AN668" s="45" t="s">
        <v>3222</v>
      </c>
      <c r="AO668" s="45" t="b">
        <v>0</v>
      </c>
      <c r="AP668" s="45" t="b">
        <v>0</v>
      </c>
      <c r="AQ668" s="45" t="s">
        <v>3222</v>
      </c>
      <c r="AR668" s="45" t="s">
        <v>3222</v>
      </c>
      <c r="AS668" s="45" t="s">
        <v>3226</v>
      </c>
      <c r="AT668" s="45"/>
      <c r="AU668" s="45" t="s">
        <v>3227</v>
      </c>
      <c r="AV668" s="45">
        <v>3.25</v>
      </c>
      <c r="AW668" s="45"/>
      <c r="AX668" s="45" t="b">
        <v>0</v>
      </c>
      <c r="AY668" s="45" t="b">
        <v>0</v>
      </c>
      <c r="AZ668" s="45"/>
      <c r="BA668" s="45"/>
      <c r="BB668" s="45">
        <v>0</v>
      </c>
      <c r="BC668" s="45" t="b">
        <v>0</v>
      </c>
      <c r="BD668" s="45" t="b">
        <v>0</v>
      </c>
      <c r="BE668" s="45">
        <v>3.25</v>
      </c>
      <c r="BF668" s="45"/>
      <c r="BG668" s="45"/>
      <c r="BH668" s="45">
        <v>0</v>
      </c>
      <c r="BI668" s="45" t="s">
        <v>339</v>
      </c>
      <c r="BJ668" s="45"/>
      <c r="BK668" s="45" t="b">
        <v>0</v>
      </c>
      <c r="BL668" s="45" t="s">
        <v>3228</v>
      </c>
      <c r="BM668" s="45" t="s">
        <v>3253</v>
      </c>
      <c r="BN668" s="45">
        <v>239513</v>
      </c>
      <c r="BO668" s="45" t="s">
        <v>3254</v>
      </c>
      <c r="BP668" s="45">
        <v>395</v>
      </c>
      <c r="BQ668" s="45" t="s">
        <v>3255</v>
      </c>
      <c r="BR668" s="45" t="s">
        <v>3256</v>
      </c>
      <c r="BS668" s="45" t="s">
        <v>3292</v>
      </c>
      <c r="BT668" s="45" t="b">
        <v>0</v>
      </c>
      <c r="BU668" s="45">
        <v>1</v>
      </c>
      <c r="BV668" s="45" t="s">
        <v>5078</v>
      </c>
      <c r="BW668" s="45" t="s">
        <v>3283</v>
      </c>
      <c r="BX668" s="46"/>
      <c r="BY668" s="45"/>
      <c r="BZ668" s="45"/>
      <c r="CA668" s="47">
        <v>46048</v>
      </c>
      <c r="CB668" s="47">
        <v>45373</v>
      </c>
      <c r="CC668" s="45" t="s">
        <v>3236</v>
      </c>
      <c r="CD668" s="45" t="b">
        <v>0</v>
      </c>
      <c r="CE668" s="45" t="b">
        <v>0</v>
      </c>
      <c r="CF668" s="45" t="b">
        <v>0</v>
      </c>
      <c r="CG668" s="45" t="b">
        <v>0</v>
      </c>
      <c r="CH668" s="45"/>
      <c r="CI668" s="45" t="s">
        <v>337</v>
      </c>
      <c r="CJ668" s="45" t="s">
        <v>3370</v>
      </c>
      <c r="CK668" s="45" t="s">
        <v>3371</v>
      </c>
      <c r="CL668" s="45"/>
      <c r="CM668" s="45"/>
      <c r="CN668" s="45"/>
      <c r="CO668" s="45" t="b">
        <v>0</v>
      </c>
      <c r="CP668" s="45" t="s">
        <v>3238</v>
      </c>
      <c r="CQ668" s="45">
        <v>0</v>
      </c>
      <c r="CR668" s="45">
        <v>0</v>
      </c>
      <c r="CS668" s="45">
        <v>0.623</v>
      </c>
      <c r="CT668" s="45"/>
      <c r="CU668" s="45"/>
      <c r="CV668" s="45">
        <v>0</v>
      </c>
      <c r="CW668" s="45">
        <v>0</v>
      </c>
      <c r="CX668" s="45">
        <v>0</v>
      </c>
      <c r="CY668" s="45">
        <v>0</v>
      </c>
      <c r="CZ668" s="45"/>
      <c r="DA668" s="45">
        <v>0</v>
      </c>
      <c r="DB668" s="45">
        <v>0</v>
      </c>
      <c r="DC668" s="45"/>
      <c r="DD668" s="45"/>
      <c r="DE668" s="45">
        <v>0</v>
      </c>
      <c r="DF668" s="45">
        <v>0</v>
      </c>
      <c r="DG668" s="45">
        <v>0</v>
      </c>
      <c r="DH668" s="45"/>
      <c r="DI668" s="45"/>
      <c r="DJ668" s="45"/>
      <c r="DK668" s="45"/>
      <c r="DL668" s="45">
        <v>0</v>
      </c>
      <c r="DM668" s="45">
        <v>1</v>
      </c>
      <c r="DN668" s="13">
        <v>0</v>
      </c>
      <c r="DO668" s="13">
        <v>0</v>
      </c>
      <c r="DP668" s="13"/>
    </row>
    <row r="669" spans="1:120" hidden="1">
      <c r="A669" s="45" t="s">
        <v>16</v>
      </c>
      <c r="B669" s="45" t="s">
        <v>3037</v>
      </c>
      <c r="C669" s="45" t="s">
        <v>4642</v>
      </c>
      <c r="D669" s="45"/>
      <c r="E669" s="45">
        <v>18583</v>
      </c>
      <c r="F669" s="45"/>
      <c r="G669" s="45"/>
      <c r="H669" s="45" t="s">
        <v>337</v>
      </c>
      <c r="I669" s="45" t="s">
        <v>3276</v>
      </c>
      <c r="J669" s="45" t="s">
        <v>3221</v>
      </c>
      <c r="K669" s="45" t="s">
        <v>5079</v>
      </c>
      <c r="L669" s="45" t="s">
        <v>193</v>
      </c>
      <c r="M669" s="45">
        <v>20</v>
      </c>
      <c r="N669" s="45">
        <v>3.8</v>
      </c>
      <c r="O669" s="45">
        <v>5</v>
      </c>
      <c r="P669" s="45">
        <v>103</v>
      </c>
      <c r="Q669" s="45" t="s">
        <v>3222</v>
      </c>
      <c r="R669" s="45" t="b">
        <v>0</v>
      </c>
      <c r="S669" s="45"/>
      <c r="T669" s="45">
        <v>6</v>
      </c>
      <c r="U669" s="45">
        <v>0</v>
      </c>
      <c r="V669" s="45">
        <v>8</v>
      </c>
      <c r="W669" s="45">
        <v>8</v>
      </c>
      <c r="X669" s="45">
        <v>1</v>
      </c>
      <c r="Y669" s="45" t="s">
        <v>3223</v>
      </c>
      <c r="Z669" s="45"/>
      <c r="AA669" s="45">
        <v>0</v>
      </c>
      <c r="AB669" s="45" t="b">
        <v>0</v>
      </c>
      <c r="AC669" s="45" t="s">
        <v>3222</v>
      </c>
      <c r="AD669" s="45" t="b">
        <v>0</v>
      </c>
      <c r="AE669" s="45" t="b">
        <v>0</v>
      </c>
      <c r="AF669" s="45" t="b">
        <v>0</v>
      </c>
      <c r="AG669" s="45" t="s">
        <v>3279</v>
      </c>
      <c r="AH669" s="45">
        <v>55</v>
      </c>
      <c r="AI669" s="45" t="b">
        <v>0</v>
      </c>
      <c r="AJ669" s="45" t="b">
        <v>0</v>
      </c>
      <c r="AK669" s="45"/>
      <c r="AL669" s="45" t="b">
        <v>0</v>
      </c>
      <c r="AM669" s="45" t="b">
        <v>0</v>
      </c>
      <c r="AN669" s="45" t="b">
        <v>0</v>
      </c>
      <c r="AO669" s="45"/>
      <c r="AP669" s="45" t="b">
        <v>0</v>
      </c>
      <c r="AQ669" s="45" t="s">
        <v>3222</v>
      </c>
      <c r="AR669" s="45" t="b">
        <v>0</v>
      </c>
      <c r="AS669" s="45" t="s">
        <v>3226</v>
      </c>
      <c r="AT669" s="45"/>
      <c r="AU669" s="45" t="s">
        <v>3227</v>
      </c>
      <c r="AV669" s="45"/>
      <c r="AW669" s="45"/>
      <c r="AX669" s="45" t="b">
        <v>0</v>
      </c>
      <c r="AY669" s="45" t="b">
        <v>0</v>
      </c>
      <c r="AZ669" s="45"/>
      <c r="BA669" s="45"/>
      <c r="BB669" s="45">
        <v>0</v>
      </c>
      <c r="BC669" s="45" t="b">
        <v>0</v>
      </c>
      <c r="BD669" s="45" t="b">
        <v>0</v>
      </c>
      <c r="BE669" s="45"/>
      <c r="BF669" s="45"/>
      <c r="BG669" s="45"/>
      <c r="BH669" s="45">
        <v>0</v>
      </c>
      <c r="BI669" s="45" t="s">
        <v>339</v>
      </c>
      <c r="BJ669" s="45"/>
      <c r="BK669" s="45" t="b">
        <v>0</v>
      </c>
      <c r="BL669" s="45"/>
      <c r="BM669" s="45" t="s">
        <v>3243</v>
      </c>
      <c r="BN669" s="45">
        <v>4530</v>
      </c>
      <c r="BO669" s="45" t="s">
        <v>3280</v>
      </c>
      <c r="BP669" s="45"/>
      <c r="BQ669" s="45" t="s">
        <v>3281</v>
      </c>
      <c r="BR669" s="45"/>
      <c r="BS669" s="45"/>
      <c r="BT669" s="45" t="b">
        <v>0</v>
      </c>
      <c r="BU669" s="45">
        <v>1</v>
      </c>
      <c r="BV669" s="45" t="s">
        <v>3307</v>
      </c>
      <c r="BW669" s="45"/>
      <c r="BX669" s="45"/>
      <c r="BY669" s="45"/>
      <c r="BZ669" s="45"/>
      <c r="CA669" s="47">
        <v>46048</v>
      </c>
      <c r="CB669" s="47">
        <v>45243</v>
      </c>
      <c r="CC669" s="45" t="s">
        <v>3284</v>
      </c>
      <c r="CD669" s="45" t="b">
        <v>0</v>
      </c>
      <c r="CE669" s="45" t="b">
        <v>0</v>
      </c>
      <c r="CF669" s="45" t="b">
        <v>0</v>
      </c>
      <c r="CG669" s="45" t="b">
        <v>0</v>
      </c>
      <c r="CH669" s="45"/>
      <c r="CI669" s="45" t="s">
        <v>337</v>
      </c>
      <c r="CJ669" s="45" t="s">
        <v>3371</v>
      </c>
      <c r="CK669" s="45" t="s">
        <v>3371</v>
      </c>
      <c r="CL669" s="45"/>
      <c r="CM669" s="45"/>
      <c r="CN669" s="45"/>
      <c r="CO669" s="45"/>
      <c r="CP669" s="45" t="s">
        <v>4094</v>
      </c>
      <c r="CQ669" s="45">
        <v>0</v>
      </c>
      <c r="CR669" s="45">
        <v>0</v>
      </c>
      <c r="CS669" s="45"/>
      <c r="CT669" s="45"/>
      <c r="CU669" s="45"/>
      <c r="CV669" s="45">
        <v>0</v>
      </c>
      <c r="CW669" s="45"/>
      <c r="CX669" s="45"/>
      <c r="CY669" s="45">
        <v>0</v>
      </c>
      <c r="CZ669" s="45"/>
      <c r="DA669" s="45"/>
      <c r="DB669" s="45"/>
      <c r="DC669" s="45"/>
      <c r="DD669" s="45"/>
      <c r="DE669" s="45"/>
      <c r="DF669" s="45"/>
      <c r="DG669" s="45"/>
      <c r="DH669" s="45"/>
      <c r="DI669" s="45"/>
      <c r="DJ669" s="45"/>
      <c r="DK669" s="45"/>
      <c r="DL669" s="45"/>
      <c r="DM669" s="45"/>
      <c r="DN669" s="13">
        <v>0</v>
      </c>
      <c r="DO669" s="13">
        <v>0</v>
      </c>
      <c r="DP669" s="13"/>
    </row>
    <row r="670" spans="1:120" hidden="1">
      <c r="A670" s="45" t="s">
        <v>16</v>
      </c>
      <c r="B670" s="45" t="s">
        <v>277</v>
      </c>
      <c r="C670" s="45" t="s">
        <v>5080</v>
      </c>
      <c r="D670" s="45"/>
      <c r="E670" s="45">
        <v>45770</v>
      </c>
      <c r="F670" s="45">
        <v>4059779045770</v>
      </c>
      <c r="G670" s="46"/>
      <c r="H670" s="45" t="s">
        <v>376</v>
      </c>
      <c r="I670" s="45" t="s">
        <v>3276</v>
      </c>
      <c r="J670" s="45" t="s">
        <v>3221</v>
      </c>
      <c r="K670" s="45" t="s">
        <v>5081</v>
      </c>
      <c r="L670" s="45" t="s">
        <v>279</v>
      </c>
      <c r="M670" s="45">
        <v>37</v>
      </c>
      <c r="N670" s="45">
        <v>3.8</v>
      </c>
      <c r="O670" s="45">
        <v>3</v>
      </c>
      <c r="P670" s="45">
        <v>117</v>
      </c>
      <c r="Q670" s="45" t="s">
        <v>3222</v>
      </c>
      <c r="R670" s="45" t="b">
        <v>0</v>
      </c>
      <c r="S670" s="45"/>
      <c r="T670" s="45">
        <v>5</v>
      </c>
      <c r="U670" s="45">
        <v>0</v>
      </c>
      <c r="V670" s="45">
        <v>8</v>
      </c>
      <c r="W670" s="45">
        <v>8</v>
      </c>
      <c r="X670" s="45">
        <v>1</v>
      </c>
      <c r="Y670" s="45" t="s">
        <v>3223</v>
      </c>
      <c r="Z670" s="45" t="s">
        <v>5082</v>
      </c>
      <c r="AA670" s="45">
        <v>1</v>
      </c>
      <c r="AB670" s="45" t="b">
        <v>0</v>
      </c>
      <c r="AC670" s="45" t="b">
        <v>0</v>
      </c>
      <c r="AD670" s="45" t="b">
        <v>0</v>
      </c>
      <c r="AE670" s="45" t="b">
        <v>0</v>
      </c>
      <c r="AF670" s="45" t="b">
        <v>0</v>
      </c>
      <c r="AG670" s="45"/>
      <c r="AH670" s="45">
        <v>65</v>
      </c>
      <c r="AI670" s="45" t="b">
        <v>0</v>
      </c>
      <c r="AJ670" s="45" t="b">
        <v>0</v>
      </c>
      <c r="AK670" s="45"/>
      <c r="AL670" s="45" t="b">
        <v>0</v>
      </c>
      <c r="AM670" s="45" t="s">
        <v>3222</v>
      </c>
      <c r="AN670" s="45" t="s">
        <v>3222</v>
      </c>
      <c r="AO670" s="45"/>
      <c r="AP670" s="45" t="s">
        <v>3222</v>
      </c>
      <c r="AQ670" s="45" t="b">
        <v>0</v>
      </c>
      <c r="AR670" s="45" t="s">
        <v>3222</v>
      </c>
      <c r="AS670" s="45" t="s">
        <v>3268</v>
      </c>
      <c r="AT670" s="45"/>
      <c r="AU670" s="45" t="s">
        <v>3227</v>
      </c>
      <c r="AV670" s="45">
        <v>14.34</v>
      </c>
      <c r="AW670" s="45" t="s">
        <v>658</v>
      </c>
      <c r="AX670" s="45" t="b">
        <v>0</v>
      </c>
      <c r="AY670" s="45" t="b">
        <v>0</v>
      </c>
      <c r="AZ670" s="45"/>
      <c r="BA670" s="45"/>
      <c r="BB670" s="45">
        <v>0</v>
      </c>
      <c r="BC670" s="45" t="b">
        <v>0</v>
      </c>
      <c r="BD670" s="45" t="b">
        <v>0</v>
      </c>
      <c r="BE670" s="45">
        <v>4.99</v>
      </c>
      <c r="BF670" s="45"/>
      <c r="BG670" s="45"/>
      <c r="BH670" s="45">
        <v>4</v>
      </c>
      <c r="BI670" s="45" t="s">
        <v>330</v>
      </c>
      <c r="BJ670" s="45" t="s">
        <v>4784</v>
      </c>
      <c r="BK670" s="45" t="s">
        <v>3222</v>
      </c>
      <c r="BL670" s="45" t="s">
        <v>3228</v>
      </c>
      <c r="BM670" s="45" t="s">
        <v>3243</v>
      </c>
      <c r="BN670" s="45">
        <v>187782</v>
      </c>
      <c r="BO670" s="45" t="s">
        <v>3355</v>
      </c>
      <c r="BP670" s="45">
        <v>1621</v>
      </c>
      <c r="BQ670" s="45" t="s">
        <v>3356</v>
      </c>
      <c r="BR670" s="45"/>
      <c r="BS670" s="45"/>
      <c r="BT670" s="45" t="b">
        <v>0</v>
      </c>
      <c r="BU670" s="45">
        <v>2</v>
      </c>
      <c r="BV670" s="45" t="s">
        <v>5083</v>
      </c>
      <c r="BW670" s="45" t="s">
        <v>3258</v>
      </c>
      <c r="BX670" s="45"/>
      <c r="BY670" s="45"/>
      <c r="BZ670" s="45"/>
      <c r="CA670" s="47">
        <v>46048</v>
      </c>
      <c r="CB670" s="47">
        <v>45281</v>
      </c>
      <c r="CC670" s="45" t="s">
        <v>3358</v>
      </c>
      <c r="CD670" s="45" t="b">
        <v>0</v>
      </c>
      <c r="CE670" s="45" t="b">
        <v>0</v>
      </c>
      <c r="CF670" s="45" t="b">
        <v>0</v>
      </c>
      <c r="CG670" s="45" t="b">
        <v>0</v>
      </c>
      <c r="CH670" s="45"/>
      <c r="CI670" s="45" t="s">
        <v>376</v>
      </c>
      <c r="CJ670" s="45" t="s">
        <v>3370</v>
      </c>
      <c r="CK670" s="45" t="s">
        <v>3371</v>
      </c>
      <c r="CL670" s="45"/>
      <c r="CM670" s="45"/>
      <c r="CN670" s="45"/>
      <c r="CO670" s="45" t="s">
        <v>3222</v>
      </c>
      <c r="CP670" s="45" t="s">
        <v>3238</v>
      </c>
      <c r="CQ670" s="45">
        <v>0</v>
      </c>
      <c r="CR670" s="45">
        <v>0</v>
      </c>
      <c r="CS670" s="45">
        <v>0.4088</v>
      </c>
      <c r="CT670" s="45"/>
      <c r="CU670" s="45"/>
      <c r="CV670" s="45">
        <v>0</v>
      </c>
      <c r="CW670" s="45">
        <v>0</v>
      </c>
      <c r="CX670" s="45">
        <v>0</v>
      </c>
      <c r="CY670" s="45">
        <v>0</v>
      </c>
      <c r="CZ670" s="45"/>
      <c r="DA670" s="45">
        <v>0</v>
      </c>
      <c r="DB670" s="45">
        <v>0</v>
      </c>
      <c r="DC670" s="45"/>
      <c r="DD670" s="45"/>
      <c r="DE670" s="45">
        <v>0</v>
      </c>
      <c r="DF670" s="45">
        <v>0</v>
      </c>
      <c r="DG670" s="45">
        <v>0</v>
      </c>
      <c r="DH670" s="45"/>
      <c r="DI670" s="45"/>
      <c r="DJ670" s="45"/>
      <c r="DK670" s="45"/>
      <c r="DL670" s="45">
        <v>0</v>
      </c>
      <c r="DM670" s="45">
        <v>1</v>
      </c>
      <c r="DN670" s="13">
        <v>0</v>
      </c>
      <c r="DO670" s="13">
        <v>12</v>
      </c>
      <c r="DP670" s="13"/>
    </row>
    <row r="671" spans="1:120" hidden="1">
      <c r="A671" s="45" t="s">
        <v>16</v>
      </c>
      <c r="B671" s="45" t="s">
        <v>2480</v>
      </c>
      <c r="C671" s="45" t="s">
        <v>5080</v>
      </c>
      <c r="D671" s="45"/>
      <c r="E671" s="45">
        <v>49150</v>
      </c>
      <c r="F671" s="45">
        <v>4059779049150</v>
      </c>
      <c r="G671" s="46"/>
      <c r="H671" s="45" t="s">
        <v>376</v>
      </c>
      <c r="I671" s="45" t="s">
        <v>3276</v>
      </c>
      <c r="J671" s="45" t="s">
        <v>3221</v>
      </c>
      <c r="K671" s="45" t="s">
        <v>5084</v>
      </c>
      <c r="L671" s="45" t="s">
        <v>279</v>
      </c>
      <c r="M671" s="45">
        <v>37</v>
      </c>
      <c r="N671" s="45">
        <v>3.8</v>
      </c>
      <c r="O671" s="45">
        <v>3</v>
      </c>
      <c r="P671" s="45">
        <v>133</v>
      </c>
      <c r="Q671" s="45" t="s">
        <v>3222</v>
      </c>
      <c r="R671" s="45" t="b">
        <v>0</v>
      </c>
      <c r="S671" s="45"/>
      <c r="T671" s="45">
        <v>5</v>
      </c>
      <c r="U671" s="45">
        <v>0</v>
      </c>
      <c r="V671" s="45">
        <v>7</v>
      </c>
      <c r="W671" s="45">
        <v>7</v>
      </c>
      <c r="X671" s="45">
        <v>1</v>
      </c>
      <c r="Y671" s="45" t="s">
        <v>3223</v>
      </c>
      <c r="Z671" s="45" t="s">
        <v>5082</v>
      </c>
      <c r="AA671" s="45">
        <v>2</v>
      </c>
      <c r="AB671" s="45" t="b">
        <v>0</v>
      </c>
      <c r="AC671" s="45" t="b">
        <v>0</v>
      </c>
      <c r="AD671" s="45" t="b">
        <v>0</v>
      </c>
      <c r="AE671" s="45" t="b">
        <v>0</v>
      </c>
      <c r="AF671" s="45" t="b">
        <v>0</v>
      </c>
      <c r="AG671" s="45"/>
      <c r="AH671" s="45">
        <v>55</v>
      </c>
      <c r="AI671" s="45" t="b">
        <v>0</v>
      </c>
      <c r="AJ671" s="45" t="b">
        <v>0</v>
      </c>
      <c r="AK671" s="45"/>
      <c r="AL671" s="45" t="b">
        <v>0</v>
      </c>
      <c r="AM671" s="45" t="s">
        <v>3222</v>
      </c>
      <c r="AN671" s="45" t="s">
        <v>3222</v>
      </c>
      <c r="AO671" s="45"/>
      <c r="AP671" s="45" t="s">
        <v>3222</v>
      </c>
      <c r="AQ671" s="45" t="b">
        <v>0</v>
      </c>
      <c r="AR671" s="45" t="s">
        <v>3222</v>
      </c>
      <c r="AS671" s="45" t="s">
        <v>3226</v>
      </c>
      <c r="AT671" s="45"/>
      <c r="AU671" s="45" t="s">
        <v>3227</v>
      </c>
      <c r="AV671" s="45">
        <v>9.98</v>
      </c>
      <c r="AW671" s="45"/>
      <c r="AX671" s="45" t="b">
        <v>0</v>
      </c>
      <c r="AY671" s="45" t="b">
        <v>0</v>
      </c>
      <c r="AZ671" s="45"/>
      <c r="BA671" s="45"/>
      <c r="BB671" s="45">
        <v>0</v>
      </c>
      <c r="BC671" s="45" t="b">
        <v>0</v>
      </c>
      <c r="BD671" s="45" t="b">
        <v>0</v>
      </c>
      <c r="BE671" s="45">
        <v>9.98</v>
      </c>
      <c r="BF671" s="45"/>
      <c r="BG671" s="45"/>
      <c r="BH671" s="45">
        <v>0</v>
      </c>
      <c r="BI671" s="45" t="s">
        <v>339</v>
      </c>
      <c r="BJ671" s="45"/>
      <c r="BK671" s="45" t="b">
        <v>0</v>
      </c>
      <c r="BL671" s="45" t="s">
        <v>3228</v>
      </c>
      <c r="BM671" s="45" t="s">
        <v>3243</v>
      </c>
      <c r="BN671" s="45">
        <v>189495</v>
      </c>
      <c r="BO671" s="45" t="s">
        <v>3632</v>
      </c>
      <c r="BP671" s="45">
        <v>8282</v>
      </c>
      <c r="BQ671" s="45" t="s">
        <v>3633</v>
      </c>
      <c r="BR671" s="45" t="s">
        <v>3256</v>
      </c>
      <c r="BS671" s="45"/>
      <c r="BT671" s="45" t="b">
        <v>0</v>
      </c>
      <c r="BU671" s="45">
        <v>2</v>
      </c>
      <c r="BV671" s="45" t="s">
        <v>5083</v>
      </c>
      <c r="BW671" s="45" t="s">
        <v>3258</v>
      </c>
      <c r="BX671" s="45"/>
      <c r="BY671" s="45"/>
      <c r="BZ671" s="45"/>
      <c r="CA671" s="47">
        <v>46048</v>
      </c>
      <c r="CB671" s="47">
        <v>45283</v>
      </c>
      <c r="CC671" s="45" t="s">
        <v>3358</v>
      </c>
      <c r="CD671" s="45" t="b">
        <v>0</v>
      </c>
      <c r="CE671" s="45" t="b">
        <v>0</v>
      </c>
      <c r="CF671" s="45" t="b">
        <v>0</v>
      </c>
      <c r="CG671" s="45" t="b">
        <v>0</v>
      </c>
      <c r="CH671" s="45"/>
      <c r="CI671" s="45" t="s">
        <v>337</v>
      </c>
      <c r="CJ671" s="45" t="s">
        <v>3370</v>
      </c>
      <c r="CK671" s="45" t="s">
        <v>3371</v>
      </c>
      <c r="CL671" s="45"/>
      <c r="CM671" s="45"/>
      <c r="CN671" s="45"/>
      <c r="CO671" s="45" t="s">
        <v>3222</v>
      </c>
      <c r="CP671" s="45" t="s">
        <v>3238</v>
      </c>
      <c r="CQ671" s="45">
        <v>0</v>
      </c>
      <c r="CR671" s="45">
        <v>0</v>
      </c>
      <c r="CS671" s="45">
        <v>0.44690000000000002</v>
      </c>
      <c r="CT671" s="45"/>
      <c r="CU671" s="45"/>
      <c r="CV671" s="45">
        <v>0</v>
      </c>
      <c r="CW671" s="45">
        <v>0</v>
      </c>
      <c r="CX671" s="45">
        <v>0</v>
      </c>
      <c r="CY671" s="45">
        <v>0</v>
      </c>
      <c r="CZ671" s="45">
        <v>0</v>
      </c>
      <c r="DA671" s="45">
        <v>0</v>
      </c>
      <c r="DB671" s="45">
        <v>0</v>
      </c>
      <c r="DC671" s="45">
        <v>0</v>
      </c>
      <c r="DD671" s="45">
        <v>0</v>
      </c>
      <c r="DE671" s="45">
        <v>0</v>
      </c>
      <c r="DF671" s="45">
        <v>0</v>
      </c>
      <c r="DG671" s="45">
        <v>0</v>
      </c>
      <c r="DH671" s="45">
        <v>0</v>
      </c>
      <c r="DI671" s="45">
        <v>0</v>
      </c>
      <c r="DJ671" s="45">
        <v>0</v>
      </c>
      <c r="DK671" s="45">
        <v>0</v>
      </c>
      <c r="DL671" s="45">
        <v>0</v>
      </c>
      <c r="DM671" s="45"/>
      <c r="DN671" s="13">
        <v>0</v>
      </c>
      <c r="DO671" s="13">
        <v>0</v>
      </c>
      <c r="DP671" s="13"/>
    </row>
    <row r="672" spans="1:120" hidden="1">
      <c r="A672" s="45" t="s">
        <v>16</v>
      </c>
      <c r="B672" s="45" t="s">
        <v>275</v>
      </c>
      <c r="C672" s="46"/>
      <c r="D672" s="45"/>
      <c r="E672" s="45">
        <v>47613</v>
      </c>
      <c r="F672" s="45">
        <v>4059779047613</v>
      </c>
      <c r="G672" s="46"/>
      <c r="H672" s="45" t="s">
        <v>337</v>
      </c>
      <c r="I672" s="45" t="s">
        <v>3276</v>
      </c>
      <c r="J672" s="45" t="s">
        <v>3221</v>
      </c>
      <c r="K672" s="45" t="s">
        <v>5085</v>
      </c>
      <c r="L672" s="45" t="s">
        <v>201</v>
      </c>
      <c r="M672" s="45">
        <v>0</v>
      </c>
      <c r="N672" s="45"/>
      <c r="O672" s="45"/>
      <c r="P672" s="45">
        <v>168</v>
      </c>
      <c r="Q672" s="45" t="s">
        <v>3222</v>
      </c>
      <c r="R672" s="45" t="b">
        <v>0</v>
      </c>
      <c r="S672" s="45"/>
      <c r="T672" s="45">
        <v>5</v>
      </c>
      <c r="U672" s="45">
        <v>906</v>
      </c>
      <c r="V672" s="45">
        <v>8</v>
      </c>
      <c r="W672" s="45">
        <v>8</v>
      </c>
      <c r="X672" s="45">
        <v>0</v>
      </c>
      <c r="Y672" s="45" t="s">
        <v>3249</v>
      </c>
      <c r="Z672" s="45" t="s">
        <v>4482</v>
      </c>
      <c r="AA672" s="45">
        <v>0</v>
      </c>
      <c r="AB672" s="45" t="b">
        <v>0</v>
      </c>
      <c r="AC672" s="45" t="b">
        <v>0</v>
      </c>
      <c r="AD672" s="45" t="b">
        <v>0</v>
      </c>
      <c r="AE672" s="45" t="b">
        <v>0</v>
      </c>
      <c r="AF672" s="45" t="b">
        <v>0</v>
      </c>
      <c r="AG672" s="45" t="s">
        <v>3279</v>
      </c>
      <c r="AH672" s="45">
        <v>45</v>
      </c>
      <c r="AI672" s="45" t="b">
        <v>0</v>
      </c>
      <c r="AJ672" s="45" t="b">
        <v>0</v>
      </c>
      <c r="AK672" s="45"/>
      <c r="AL672" s="45" t="b">
        <v>0</v>
      </c>
      <c r="AM672" s="45"/>
      <c r="AN672" s="45"/>
      <c r="AO672" s="45"/>
      <c r="AP672" s="45"/>
      <c r="AQ672" s="45"/>
      <c r="AR672" s="45"/>
      <c r="AS672" s="45"/>
      <c r="AT672" s="45"/>
      <c r="AU672" s="45" t="s">
        <v>3251</v>
      </c>
      <c r="AV672" s="45">
        <v>24.99</v>
      </c>
      <c r="AW672" s="45"/>
      <c r="AX672" s="45" t="b">
        <v>0</v>
      </c>
      <c r="AY672" s="45" t="b">
        <v>0</v>
      </c>
      <c r="AZ672" s="45"/>
      <c r="BA672" s="45"/>
      <c r="BB672" s="45">
        <v>0</v>
      </c>
      <c r="BC672" s="45" t="b">
        <v>0</v>
      </c>
      <c r="BD672" s="45" t="b">
        <v>0</v>
      </c>
      <c r="BE672" s="45">
        <v>24.99</v>
      </c>
      <c r="BF672" s="45"/>
      <c r="BG672" s="45"/>
      <c r="BH672" s="45">
        <v>0</v>
      </c>
      <c r="BI672" s="45" t="s">
        <v>339</v>
      </c>
      <c r="BJ672" s="45"/>
      <c r="BK672" s="45" t="b">
        <v>0</v>
      </c>
      <c r="BL672" s="45" t="s">
        <v>3228</v>
      </c>
      <c r="BM672" s="45" t="s">
        <v>3720</v>
      </c>
      <c r="BN672" s="45">
        <v>256267</v>
      </c>
      <c r="BO672" s="45" t="s">
        <v>5086</v>
      </c>
      <c r="BP672" s="45">
        <v>8241</v>
      </c>
      <c r="BQ672" s="45" t="s">
        <v>5087</v>
      </c>
      <c r="BR672" s="45" t="s">
        <v>3256</v>
      </c>
      <c r="BS672" s="45"/>
      <c r="BT672" s="45" t="b">
        <v>0</v>
      </c>
      <c r="BU672" s="45">
        <v>1</v>
      </c>
      <c r="BV672" s="45" t="s">
        <v>3307</v>
      </c>
      <c r="BW672" s="45"/>
      <c r="BX672" s="45"/>
      <c r="BY672" s="45"/>
      <c r="BZ672" s="45"/>
      <c r="CA672" s="47">
        <v>46048</v>
      </c>
      <c r="CB672" s="47">
        <v>45686</v>
      </c>
      <c r="CC672" s="45" t="s">
        <v>3561</v>
      </c>
      <c r="CD672" s="45" t="b">
        <v>0</v>
      </c>
      <c r="CE672" s="45" t="b">
        <v>0</v>
      </c>
      <c r="CF672" s="45" t="b">
        <v>0</v>
      </c>
      <c r="CG672" s="45" t="b">
        <v>0</v>
      </c>
      <c r="CH672" s="45"/>
      <c r="CI672" s="45" t="s">
        <v>337</v>
      </c>
      <c r="CJ672" s="45" t="s">
        <v>3370</v>
      </c>
      <c r="CK672" s="45" t="s">
        <v>3371</v>
      </c>
      <c r="CL672" s="45"/>
      <c r="CM672" s="45"/>
      <c r="CN672" s="45"/>
      <c r="CO672" s="45" t="b">
        <v>0</v>
      </c>
      <c r="CP672" s="45" t="s">
        <v>3238</v>
      </c>
      <c r="CQ672" s="45">
        <v>0</v>
      </c>
      <c r="CR672" s="45">
        <v>0</v>
      </c>
      <c r="CS672" s="45">
        <v>-0.84260000000000002</v>
      </c>
      <c r="CT672" s="45"/>
      <c r="CU672" s="45"/>
      <c r="CV672" s="45">
        <v>0</v>
      </c>
      <c r="CW672" s="45">
        <v>0</v>
      </c>
      <c r="CX672" s="45">
        <v>0</v>
      </c>
      <c r="CY672" s="45">
        <v>0</v>
      </c>
      <c r="CZ672" s="45"/>
      <c r="DA672" s="45">
        <v>0</v>
      </c>
      <c r="DB672" s="45">
        <v>0</v>
      </c>
      <c r="DC672" s="45"/>
      <c r="DD672" s="45"/>
      <c r="DE672" s="45">
        <v>0</v>
      </c>
      <c r="DF672" s="45">
        <v>0</v>
      </c>
      <c r="DG672" s="45">
        <v>0</v>
      </c>
      <c r="DH672" s="45"/>
      <c r="DI672" s="45"/>
      <c r="DJ672" s="45"/>
      <c r="DK672" s="45"/>
      <c r="DL672" s="45">
        <v>0</v>
      </c>
      <c r="DM672" s="45"/>
      <c r="DN672" s="13"/>
      <c r="DO672" s="13"/>
      <c r="DP672" s="13"/>
    </row>
    <row r="673" spans="1:120" hidden="1">
      <c r="A673" s="45" t="s">
        <v>16</v>
      </c>
      <c r="B673" s="45" t="s">
        <v>610</v>
      </c>
      <c r="C673" s="46"/>
      <c r="D673" s="45"/>
      <c r="E673" s="45">
        <v>35009</v>
      </c>
      <c r="F673" s="45">
        <v>4059779035009</v>
      </c>
      <c r="G673" s="46"/>
      <c r="H673" s="45" t="s">
        <v>337</v>
      </c>
      <c r="I673" s="45" t="s">
        <v>3276</v>
      </c>
      <c r="J673" s="45" t="s">
        <v>3221</v>
      </c>
      <c r="K673" s="45" t="s">
        <v>5088</v>
      </c>
      <c r="L673" s="45" t="s">
        <v>208</v>
      </c>
      <c r="M673" s="45">
        <v>100</v>
      </c>
      <c r="N673" s="45">
        <v>4.5</v>
      </c>
      <c r="O673" s="45"/>
      <c r="P673" s="45">
        <v>99</v>
      </c>
      <c r="Q673" s="45" t="s">
        <v>3222</v>
      </c>
      <c r="R673" s="45" t="b">
        <v>0</v>
      </c>
      <c r="S673" s="45"/>
      <c r="T673" s="45">
        <v>5</v>
      </c>
      <c r="U673" s="45">
        <v>0</v>
      </c>
      <c r="V673" s="45">
        <v>7</v>
      </c>
      <c r="W673" s="45">
        <v>7</v>
      </c>
      <c r="X673" s="45">
        <v>1</v>
      </c>
      <c r="Y673" s="45" t="s">
        <v>3223</v>
      </c>
      <c r="Z673" s="45"/>
      <c r="AA673" s="45">
        <v>1</v>
      </c>
      <c r="AB673" s="45" t="b">
        <v>0</v>
      </c>
      <c r="AC673" s="45" t="s">
        <v>3222</v>
      </c>
      <c r="AD673" s="45" t="b">
        <v>0</v>
      </c>
      <c r="AE673" s="45" t="b">
        <v>0</v>
      </c>
      <c r="AF673" s="45" t="b">
        <v>0</v>
      </c>
      <c r="AG673" s="45" t="s">
        <v>3279</v>
      </c>
      <c r="AH673" s="45">
        <v>80</v>
      </c>
      <c r="AI673" s="45" t="b">
        <v>0</v>
      </c>
      <c r="AJ673" s="45" t="b">
        <v>0</v>
      </c>
      <c r="AK673" s="45"/>
      <c r="AL673" s="45" t="b">
        <v>0</v>
      </c>
      <c r="AM673" s="45" t="b">
        <v>0</v>
      </c>
      <c r="AN673" s="45" t="b">
        <v>0</v>
      </c>
      <c r="AO673" s="45" t="b">
        <v>0</v>
      </c>
      <c r="AP673" s="45" t="b">
        <v>0</v>
      </c>
      <c r="AQ673" s="45" t="s">
        <v>3222</v>
      </c>
      <c r="AR673" s="45"/>
      <c r="AS673" s="45" t="s">
        <v>3268</v>
      </c>
      <c r="AT673" s="45"/>
      <c r="AU673" s="45" t="s">
        <v>3227</v>
      </c>
      <c r="AV673" s="45">
        <v>55.2</v>
      </c>
      <c r="AW673" s="45" t="s">
        <v>76</v>
      </c>
      <c r="AX673" s="45" t="b">
        <v>0</v>
      </c>
      <c r="AY673" s="45" t="s">
        <v>3222</v>
      </c>
      <c r="AZ673" s="45"/>
      <c r="BA673" s="45" t="s">
        <v>5089</v>
      </c>
      <c r="BB673" s="45">
        <v>1</v>
      </c>
      <c r="BC673" s="45" t="s">
        <v>3222</v>
      </c>
      <c r="BD673" s="45" t="s">
        <v>3222</v>
      </c>
      <c r="BE673" s="45">
        <v>55.2</v>
      </c>
      <c r="BF673" s="45"/>
      <c r="BG673" s="45"/>
      <c r="BH673" s="45">
        <v>2</v>
      </c>
      <c r="BI673" s="45" t="s">
        <v>330</v>
      </c>
      <c r="BJ673" s="45"/>
      <c r="BK673" s="45" t="s">
        <v>3222</v>
      </c>
      <c r="BL673" s="45" t="s">
        <v>3228</v>
      </c>
      <c r="BM673" s="45" t="s">
        <v>3243</v>
      </c>
      <c r="BN673" s="45">
        <v>114021</v>
      </c>
      <c r="BO673" s="45" t="s">
        <v>3504</v>
      </c>
      <c r="BP673" s="45">
        <v>1512</v>
      </c>
      <c r="BQ673" s="45" t="s">
        <v>3505</v>
      </c>
      <c r="BR673" s="45" t="s">
        <v>3256</v>
      </c>
      <c r="BS673" s="45"/>
      <c r="BT673" s="45" t="b">
        <v>0</v>
      </c>
      <c r="BU673" s="45">
        <v>1</v>
      </c>
      <c r="BV673" s="45" t="s">
        <v>3307</v>
      </c>
      <c r="BW673" s="45"/>
      <c r="BX673" s="45"/>
      <c r="BY673" s="45"/>
      <c r="BZ673" s="45"/>
      <c r="CA673" s="47">
        <v>46048</v>
      </c>
      <c r="CB673" s="47">
        <v>45036</v>
      </c>
      <c r="CC673" s="45" t="s">
        <v>3568</v>
      </c>
      <c r="CD673" s="45" t="b">
        <v>0</v>
      </c>
      <c r="CE673" s="45" t="b">
        <v>0</v>
      </c>
      <c r="CF673" s="45" t="b">
        <v>0</v>
      </c>
      <c r="CG673" s="45" t="b">
        <v>0</v>
      </c>
      <c r="CH673" s="45"/>
      <c r="CI673" s="45" t="s">
        <v>208</v>
      </c>
      <c r="CJ673" s="45" t="s">
        <v>3371</v>
      </c>
      <c r="CK673" s="45" t="s">
        <v>3371</v>
      </c>
      <c r="CL673" s="45"/>
      <c r="CM673" s="45"/>
      <c r="CN673" s="45"/>
      <c r="CO673" s="45" t="s">
        <v>3222</v>
      </c>
      <c r="CP673" s="45" t="s">
        <v>3238</v>
      </c>
      <c r="CQ673" s="45">
        <v>0</v>
      </c>
      <c r="CR673" s="45">
        <v>0</v>
      </c>
      <c r="CS673" s="45">
        <v>0.33629999999999999</v>
      </c>
      <c r="CT673" s="45"/>
      <c r="CU673" s="45"/>
      <c r="CV673" s="45">
        <v>92</v>
      </c>
      <c r="CW673" s="45">
        <v>1</v>
      </c>
      <c r="CX673" s="45">
        <v>39.93</v>
      </c>
      <c r="CY673" s="45">
        <v>0</v>
      </c>
      <c r="CZ673" s="45">
        <v>1</v>
      </c>
      <c r="DA673" s="45">
        <v>0</v>
      </c>
      <c r="DB673" s="45">
        <v>0</v>
      </c>
      <c r="DC673" s="45">
        <v>0</v>
      </c>
      <c r="DD673" s="45">
        <v>0</v>
      </c>
      <c r="DE673" s="45">
        <v>0</v>
      </c>
      <c r="DF673" s="45">
        <v>0</v>
      </c>
      <c r="DG673" s="45">
        <v>0</v>
      </c>
      <c r="DH673" s="45">
        <v>0</v>
      </c>
      <c r="DI673" s="45">
        <v>0</v>
      </c>
      <c r="DJ673" s="45">
        <v>0</v>
      </c>
      <c r="DK673" s="45">
        <v>0</v>
      </c>
      <c r="DL673" s="45">
        <v>0</v>
      </c>
      <c r="DM673" s="45"/>
      <c r="DN673" s="13">
        <v>0</v>
      </c>
      <c r="DO673" s="13">
        <v>0</v>
      </c>
      <c r="DP673" s="13"/>
    </row>
    <row r="674" spans="1:120" hidden="1">
      <c r="A674" s="45" t="s">
        <v>16</v>
      </c>
      <c r="B674" s="45" t="s">
        <v>2444</v>
      </c>
      <c r="C674" s="46"/>
      <c r="D674" s="45"/>
      <c r="E674" s="45">
        <v>37096</v>
      </c>
      <c r="F674" s="45">
        <v>4059779037096</v>
      </c>
      <c r="G674" s="46"/>
      <c r="H674" s="45" t="s">
        <v>337</v>
      </c>
      <c r="I674" s="45" t="s">
        <v>4519</v>
      </c>
      <c r="J674" s="45" t="s">
        <v>3221</v>
      </c>
      <c r="K674" s="45" t="s">
        <v>5090</v>
      </c>
      <c r="L674" s="45" t="s">
        <v>306</v>
      </c>
      <c r="M674" s="45">
        <v>17</v>
      </c>
      <c r="N674" s="45">
        <v>3.9</v>
      </c>
      <c r="O674" s="45"/>
      <c r="P674" s="45">
        <v>94</v>
      </c>
      <c r="Q674" s="45" t="s">
        <v>3222</v>
      </c>
      <c r="R674" s="45" t="b">
        <v>0</v>
      </c>
      <c r="S674" s="45"/>
      <c r="T674" s="45">
        <v>5</v>
      </c>
      <c r="U674" s="45">
        <v>0</v>
      </c>
      <c r="V674" s="45">
        <v>7</v>
      </c>
      <c r="W674" s="45">
        <v>7</v>
      </c>
      <c r="X674" s="45">
        <v>0</v>
      </c>
      <c r="Y674" s="45" t="s">
        <v>3223</v>
      </c>
      <c r="Z674" s="45"/>
      <c r="AA674" s="45">
        <v>0</v>
      </c>
      <c r="AB674" s="45" t="b">
        <v>0</v>
      </c>
      <c r="AC674" s="45" t="b">
        <v>0</v>
      </c>
      <c r="AD674" s="45" t="b">
        <v>0</v>
      </c>
      <c r="AE674" s="45" t="b">
        <v>0</v>
      </c>
      <c r="AF674" s="45" t="b">
        <v>0</v>
      </c>
      <c r="AG674" s="45" t="s">
        <v>3279</v>
      </c>
      <c r="AH674" s="45">
        <v>55</v>
      </c>
      <c r="AI674" s="45" t="b">
        <v>0</v>
      </c>
      <c r="AJ674" s="45" t="b">
        <v>0</v>
      </c>
      <c r="AK674" s="45"/>
      <c r="AL674" s="45" t="b">
        <v>0</v>
      </c>
      <c r="AM674" s="45" t="b">
        <v>0</v>
      </c>
      <c r="AN674" s="45" t="b">
        <v>0</v>
      </c>
      <c r="AO674" s="45" t="b">
        <v>0</v>
      </c>
      <c r="AP674" s="45" t="b">
        <v>0</v>
      </c>
      <c r="AQ674" s="45" t="s">
        <v>3222</v>
      </c>
      <c r="AR674" s="45"/>
      <c r="AS674" s="45" t="s">
        <v>3226</v>
      </c>
      <c r="AT674" s="45"/>
      <c r="AU674" s="45" t="s">
        <v>3227</v>
      </c>
      <c r="AV674" s="45">
        <v>7.99</v>
      </c>
      <c r="AW674" s="45"/>
      <c r="AX674" s="45" t="b">
        <v>0</v>
      </c>
      <c r="AY674" s="45" t="b">
        <v>0</v>
      </c>
      <c r="AZ674" s="45"/>
      <c r="BA674" s="45"/>
      <c r="BB674" s="45">
        <v>0</v>
      </c>
      <c r="BC674" s="45" t="b">
        <v>0</v>
      </c>
      <c r="BD674" s="45" t="b">
        <v>0</v>
      </c>
      <c r="BE674" s="45">
        <v>7.99</v>
      </c>
      <c r="BF674" s="45"/>
      <c r="BG674" s="45"/>
      <c r="BH674" s="45">
        <v>0</v>
      </c>
      <c r="BI674" s="45" t="s">
        <v>339</v>
      </c>
      <c r="BJ674" s="45"/>
      <c r="BK674" s="45" t="b">
        <v>0</v>
      </c>
      <c r="BL674" s="45" t="s">
        <v>3228</v>
      </c>
      <c r="BM674" s="45" t="s">
        <v>3243</v>
      </c>
      <c r="BN674" s="45">
        <v>499988</v>
      </c>
      <c r="BO674" s="45" t="s">
        <v>4082</v>
      </c>
      <c r="BP674" s="45">
        <v>3643</v>
      </c>
      <c r="BQ674" s="45" t="s">
        <v>4083</v>
      </c>
      <c r="BR674" s="45" t="s">
        <v>3256</v>
      </c>
      <c r="BS674" s="45"/>
      <c r="BT674" s="45" t="b">
        <v>0</v>
      </c>
      <c r="BU674" s="45">
        <v>1</v>
      </c>
      <c r="BV674" s="45" t="s">
        <v>3307</v>
      </c>
      <c r="BW674" s="45"/>
      <c r="BX674" s="45"/>
      <c r="BY674" s="45"/>
      <c r="BZ674" s="45"/>
      <c r="CA674" s="47">
        <v>46048</v>
      </c>
      <c r="CB674" s="47">
        <v>45077</v>
      </c>
      <c r="CC674" s="45" t="s">
        <v>4976</v>
      </c>
      <c r="CD674" s="45" t="b">
        <v>0</v>
      </c>
      <c r="CE674" s="45" t="b">
        <v>0</v>
      </c>
      <c r="CF674" s="45" t="b">
        <v>0</v>
      </c>
      <c r="CG674" s="45" t="b">
        <v>0</v>
      </c>
      <c r="CH674" s="45"/>
      <c r="CI674" s="45" t="s">
        <v>337</v>
      </c>
      <c r="CJ674" s="45" t="s">
        <v>3371</v>
      </c>
      <c r="CK674" s="45" t="s">
        <v>3371</v>
      </c>
      <c r="CL674" s="45"/>
      <c r="CM674" s="45"/>
      <c r="CN674" s="45"/>
      <c r="CO674" s="45" t="b">
        <v>0</v>
      </c>
      <c r="CP674" s="45" t="s">
        <v>3238</v>
      </c>
      <c r="CQ674" s="45">
        <v>0</v>
      </c>
      <c r="CR674" s="45">
        <v>0</v>
      </c>
      <c r="CS674" s="45"/>
      <c r="CT674" s="45"/>
      <c r="CU674" s="45"/>
      <c r="CV674" s="45">
        <v>0</v>
      </c>
      <c r="CW674" s="45"/>
      <c r="CX674" s="45"/>
      <c r="CY674" s="45">
        <v>0</v>
      </c>
      <c r="CZ674" s="45"/>
      <c r="DA674" s="45"/>
      <c r="DB674" s="45"/>
      <c r="DC674" s="45"/>
      <c r="DD674" s="45"/>
      <c r="DE674" s="45"/>
      <c r="DF674" s="45"/>
      <c r="DG674" s="45"/>
      <c r="DH674" s="45"/>
      <c r="DI674" s="45"/>
      <c r="DJ674" s="45"/>
      <c r="DK674" s="45"/>
      <c r="DL674" s="45"/>
      <c r="DM674" s="45"/>
      <c r="DN674" s="13"/>
      <c r="DO674" s="13"/>
      <c r="DP674" s="13"/>
    </row>
    <row r="675" spans="1:120" hidden="1">
      <c r="A675" s="45" t="s">
        <v>16</v>
      </c>
      <c r="B675" s="45" t="s">
        <v>1834</v>
      </c>
      <c r="C675" s="46"/>
      <c r="D675" s="45"/>
      <c r="E675" s="45">
        <v>37478</v>
      </c>
      <c r="F675" s="45">
        <v>4059779037478</v>
      </c>
      <c r="G675" s="46"/>
      <c r="H675" s="45" t="s">
        <v>337</v>
      </c>
      <c r="I675" s="45" t="s">
        <v>4519</v>
      </c>
      <c r="J675" s="45" t="s">
        <v>3221</v>
      </c>
      <c r="K675" s="45" t="s">
        <v>5091</v>
      </c>
      <c r="L675" s="45" t="s">
        <v>306</v>
      </c>
      <c r="M675" s="45">
        <v>24</v>
      </c>
      <c r="N675" s="45">
        <v>4.0999999999999996</v>
      </c>
      <c r="O675" s="45">
        <v>4.5</v>
      </c>
      <c r="P675" s="45">
        <v>121</v>
      </c>
      <c r="Q675" s="45" t="s">
        <v>3222</v>
      </c>
      <c r="R675" s="45" t="b">
        <v>0</v>
      </c>
      <c r="S675" s="45"/>
      <c r="T675" s="45">
        <v>5</v>
      </c>
      <c r="U675" s="45">
        <v>0</v>
      </c>
      <c r="V675" s="45">
        <v>8</v>
      </c>
      <c r="W675" s="45">
        <v>8</v>
      </c>
      <c r="X675" s="45">
        <v>0</v>
      </c>
      <c r="Y675" s="45" t="s">
        <v>3223</v>
      </c>
      <c r="Z675" s="45"/>
      <c r="AA675" s="45">
        <v>0</v>
      </c>
      <c r="AB675" s="45" t="b">
        <v>0</v>
      </c>
      <c r="AC675" s="45" t="b">
        <v>0</v>
      </c>
      <c r="AD675" s="45" t="b">
        <v>0</v>
      </c>
      <c r="AE675" s="45" t="b">
        <v>0</v>
      </c>
      <c r="AF675" s="45" t="b">
        <v>0</v>
      </c>
      <c r="AG675" s="45" t="s">
        <v>3279</v>
      </c>
      <c r="AH675" s="45">
        <v>70</v>
      </c>
      <c r="AI675" s="45" t="b">
        <v>0</v>
      </c>
      <c r="AJ675" s="45" t="b">
        <v>0</v>
      </c>
      <c r="AK675" s="45"/>
      <c r="AL675" s="45" t="b">
        <v>0</v>
      </c>
      <c r="AM675" s="45" t="b">
        <v>0</v>
      </c>
      <c r="AN675" s="45" t="b">
        <v>0</v>
      </c>
      <c r="AO675" s="45"/>
      <c r="AP675" s="45" t="b">
        <v>0</v>
      </c>
      <c r="AQ675" s="45" t="s">
        <v>3222</v>
      </c>
      <c r="AR675" s="45"/>
      <c r="AS675" s="45" t="s">
        <v>3226</v>
      </c>
      <c r="AT675" s="45"/>
      <c r="AU675" s="45" t="s">
        <v>3227</v>
      </c>
      <c r="AV675" s="45">
        <v>14.37</v>
      </c>
      <c r="AW675" s="45"/>
      <c r="AX675" s="45" t="b">
        <v>0</v>
      </c>
      <c r="AY675" s="45" t="b">
        <v>0</v>
      </c>
      <c r="AZ675" s="45"/>
      <c r="BA675" s="45"/>
      <c r="BB675" s="45">
        <v>0</v>
      </c>
      <c r="BC675" s="45" t="b">
        <v>0</v>
      </c>
      <c r="BD675" s="45" t="b">
        <v>0</v>
      </c>
      <c r="BE675" s="45">
        <v>13.99</v>
      </c>
      <c r="BF675" s="45"/>
      <c r="BG675" s="45"/>
      <c r="BH675" s="45">
        <v>0</v>
      </c>
      <c r="BI675" s="45" t="s">
        <v>339</v>
      </c>
      <c r="BJ675" s="45"/>
      <c r="BK675" s="45" t="b">
        <v>0</v>
      </c>
      <c r="BL675" s="45" t="s">
        <v>3228</v>
      </c>
      <c r="BM675" s="45" t="s">
        <v>3243</v>
      </c>
      <c r="BN675" s="45">
        <v>133391</v>
      </c>
      <c r="BO675" s="45" t="s">
        <v>5092</v>
      </c>
      <c r="BP675" s="45">
        <v>190</v>
      </c>
      <c r="BQ675" s="45" t="s">
        <v>5093</v>
      </c>
      <c r="BR675" s="45" t="s">
        <v>3246</v>
      </c>
      <c r="BS675" s="45"/>
      <c r="BT675" s="45" t="b">
        <v>0</v>
      </c>
      <c r="BU675" s="45">
        <v>1</v>
      </c>
      <c r="BV675" s="45" t="s">
        <v>3307</v>
      </c>
      <c r="BW675" s="45"/>
      <c r="BX675" s="45"/>
      <c r="BY675" s="45"/>
      <c r="BZ675" s="45"/>
      <c r="CA675" s="47">
        <v>46048</v>
      </c>
      <c r="CB675" s="47">
        <v>45077</v>
      </c>
      <c r="CC675" s="45" t="s">
        <v>4976</v>
      </c>
      <c r="CD675" s="45" t="b">
        <v>0</v>
      </c>
      <c r="CE675" s="45" t="b">
        <v>0</v>
      </c>
      <c r="CF675" s="45" t="b">
        <v>0</v>
      </c>
      <c r="CG675" s="45" t="b">
        <v>0</v>
      </c>
      <c r="CH675" s="45"/>
      <c r="CI675" s="45" t="s">
        <v>337</v>
      </c>
      <c r="CJ675" s="45" t="s">
        <v>3371</v>
      </c>
      <c r="CK675" s="45" t="s">
        <v>3371</v>
      </c>
      <c r="CL675" s="45"/>
      <c r="CM675" s="45"/>
      <c r="CN675" s="45"/>
      <c r="CO675" s="45" t="b">
        <v>0</v>
      </c>
      <c r="CP675" s="45" t="s">
        <v>3238</v>
      </c>
      <c r="CQ675" s="45">
        <v>0</v>
      </c>
      <c r="CR675" s="45">
        <v>0</v>
      </c>
      <c r="CS675" s="45"/>
      <c r="CT675" s="45"/>
      <c r="CU675" s="45"/>
      <c r="CV675" s="45">
        <v>0</v>
      </c>
      <c r="CW675" s="45"/>
      <c r="CX675" s="45"/>
      <c r="CY675" s="45">
        <v>0</v>
      </c>
      <c r="CZ675" s="45"/>
      <c r="DA675" s="45"/>
      <c r="DB675" s="45"/>
      <c r="DC675" s="45"/>
      <c r="DD675" s="45"/>
      <c r="DE675" s="45"/>
      <c r="DF675" s="45"/>
      <c r="DG675" s="45"/>
      <c r="DH675" s="45"/>
      <c r="DI675" s="45"/>
      <c r="DJ675" s="45"/>
      <c r="DK675" s="45"/>
      <c r="DL675" s="45"/>
      <c r="DM675" s="45"/>
      <c r="DN675" s="13">
        <v>0</v>
      </c>
      <c r="DO675" s="13">
        <v>288</v>
      </c>
      <c r="DP675" s="13">
        <v>0.75</v>
      </c>
    </row>
    <row r="676" spans="1:120" hidden="1">
      <c r="A676" s="45" t="s">
        <v>16</v>
      </c>
      <c r="B676" s="45" t="s">
        <v>526</v>
      </c>
      <c r="C676" s="46"/>
      <c r="D676" s="45"/>
      <c r="E676" s="45">
        <v>35306</v>
      </c>
      <c r="F676" s="45">
        <v>4059779035306</v>
      </c>
      <c r="G676" s="46"/>
      <c r="H676" s="45" t="s">
        <v>242</v>
      </c>
      <c r="I676" s="45" t="s">
        <v>3494</v>
      </c>
      <c r="J676" s="45" t="s">
        <v>3221</v>
      </c>
      <c r="K676" s="45" t="s">
        <v>5094</v>
      </c>
      <c r="L676" s="45" t="s">
        <v>242</v>
      </c>
      <c r="M676" s="45">
        <v>82</v>
      </c>
      <c r="N676" s="45">
        <v>4.3</v>
      </c>
      <c r="O676" s="45">
        <v>5</v>
      </c>
      <c r="P676" s="45">
        <v>105</v>
      </c>
      <c r="Q676" s="45" t="s">
        <v>3222</v>
      </c>
      <c r="R676" s="45" t="b">
        <v>0</v>
      </c>
      <c r="S676" s="45"/>
      <c r="T676" s="45">
        <v>5</v>
      </c>
      <c r="U676" s="45">
        <v>0</v>
      </c>
      <c r="V676" s="45">
        <v>11</v>
      </c>
      <c r="W676" s="45">
        <v>11</v>
      </c>
      <c r="X676" s="45">
        <v>1</v>
      </c>
      <c r="Y676" s="45" t="s">
        <v>3223</v>
      </c>
      <c r="Z676" s="45"/>
      <c r="AA676" s="45">
        <v>0</v>
      </c>
      <c r="AB676" s="45" t="b">
        <v>0</v>
      </c>
      <c r="AC676" s="45" t="b">
        <v>0</v>
      </c>
      <c r="AD676" s="45" t="b">
        <v>0</v>
      </c>
      <c r="AE676" s="45" t="b">
        <v>0</v>
      </c>
      <c r="AF676" s="45" t="b">
        <v>0</v>
      </c>
      <c r="AG676" s="45" t="s">
        <v>3279</v>
      </c>
      <c r="AH676" s="45">
        <v>80</v>
      </c>
      <c r="AI676" s="45" t="b">
        <v>0</v>
      </c>
      <c r="AJ676" s="45" t="s">
        <v>3222</v>
      </c>
      <c r="AK676" s="45"/>
      <c r="AL676" s="45" t="b">
        <v>0</v>
      </c>
      <c r="AM676" s="45" t="b">
        <v>0</v>
      </c>
      <c r="AN676" s="45" t="b">
        <v>0</v>
      </c>
      <c r="AO676" s="45" t="b">
        <v>0</v>
      </c>
      <c r="AP676" s="45" t="b">
        <v>0</v>
      </c>
      <c r="AQ676" s="45"/>
      <c r="AR676" s="45"/>
      <c r="AS676" s="45" t="s">
        <v>3297</v>
      </c>
      <c r="AT676" s="45"/>
      <c r="AU676" s="45" t="s">
        <v>3227</v>
      </c>
      <c r="AV676" s="45">
        <v>10.94</v>
      </c>
      <c r="AW676" s="45" t="s">
        <v>76</v>
      </c>
      <c r="AX676" s="45" t="b">
        <v>0</v>
      </c>
      <c r="AY676" s="45" t="s">
        <v>3222</v>
      </c>
      <c r="AZ676" s="45"/>
      <c r="BA676" s="45" t="s">
        <v>5095</v>
      </c>
      <c r="BB676" s="45">
        <v>2</v>
      </c>
      <c r="BC676" s="45" t="s">
        <v>3222</v>
      </c>
      <c r="BD676" s="45" t="s">
        <v>3222</v>
      </c>
      <c r="BE676" s="45">
        <v>10.94</v>
      </c>
      <c r="BF676" s="45"/>
      <c r="BG676" s="45"/>
      <c r="BH676" s="45">
        <v>1</v>
      </c>
      <c r="BI676" s="45" t="s">
        <v>330</v>
      </c>
      <c r="BJ676" s="45"/>
      <c r="BK676" s="45" t="s">
        <v>3222</v>
      </c>
      <c r="BL676" s="45" t="s">
        <v>3228</v>
      </c>
      <c r="BM676" s="45" t="s">
        <v>3243</v>
      </c>
      <c r="BN676" s="45">
        <v>66998</v>
      </c>
      <c r="BO676" s="45" t="s">
        <v>3498</v>
      </c>
      <c r="BP676" s="45">
        <v>461</v>
      </c>
      <c r="BQ676" s="45" t="s">
        <v>3499</v>
      </c>
      <c r="BR676" s="45" t="s">
        <v>3246</v>
      </c>
      <c r="BS676" s="45"/>
      <c r="BT676" s="45" t="b">
        <v>0</v>
      </c>
      <c r="BU676" s="45">
        <v>1</v>
      </c>
      <c r="BV676" s="45" t="s">
        <v>3307</v>
      </c>
      <c r="BW676" s="45"/>
      <c r="BX676" s="45"/>
      <c r="BY676" s="45"/>
      <c r="BZ676" s="45"/>
      <c r="CA676" s="47">
        <v>46048</v>
      </c>
      <c r="CB676" s="47">
        <v>45077</v>
      </c>
      <c r="CC676" s="45" t="s">
        <v>3501</v>
      </c>
      <c r="CD676" s="45" t="b">
        <v>0</v>
      </c>
      <c r="CE676" s="45" t="b">
        <v>0</v>
      </c>
      <c r="CF676" s="45" t="b">
        <v>0</v>
      </c>
      <c r="CG676" s="45" t="b">
        <v>0</v>
      </c>
      <c r="CH676" s="45"/>
      <c r="CI676" s="45" t="s">
        <v>337</v>
      </c>
      <c r="CJ676" s="45" t="s">
        <v>3237</v>
      </c>
      <c r="CK676" s="45" t="s">
        <v>3237</v>
      </c>
      <c r="CL676" s="45"/>
      <c r="CM676" s="45"/>
      <c r="CN676" s="45"/>
      <c r="CO676" s="45" t="b">
        <v>0</v>
      </c>
      <c r="CP676" s="45" t="s">
        <v>3238</v>
      </c>
      <c r="CQ676" s="45">
        <v>0</v>
      </c>
      <c r="CR676" s="45">
        <v>0</v>
      </c>
      <c r="CS676" s="45">
        <v>0.50090000000000001</v>
      </c>
      <c r="CT676" s="45"/>
      <c r="CU676" s="45"/>
      <c r="CV676" s="45">
        <v>1</v>
      </c>
      <c r="CW676" s="45">
        <v>0</v>
      </c>
      <c r="CX676" s="45">
        <v>0</v>
      </c>
      <c r="CY676" s="45">
        <v>0</v>
      </c>
      <c r="CZ676" s="45"/>
      <c r="DA676" s="45">
        <v>0</v>
      </c>
      <c r="DB676" s="45">
        <v>0</v>
      </c>
      <c r="DC676" s="45"/>
      <c r="DD676" s="45"/>
      <c r="DE676" s="45">
        <v>0</v>
      </c>
      <c r="DF676" s="45">
        <v>0</v>
      </c>
      <c r="DG676" s="45">
        <v>0</v>
      </c>
      <c r="DH676" s="45"/>
      <c r="DI676" s="45"/>
      <c r="DJ676" s="45"/>
      <c r="DK676" s="45"/>
      <c r="DL676" s="45">
        <v>0</v>
      </c>
      <c r="DM676" s="45"/>
      <c r="DN676" s="13"/>
      <c r="DO676" s="13"/>
      <c r="DP676" s="13"/>
    </row>
    <row r="677" spans="1:120" hidden="1">
      <c r="A677" s="45" t="s">
        <v>16</v>
      </c>
      <c r="B677" s="45" t="s">
        <v>2612</v>
      </c>
      <c r="C677" s="45" t="s">
        <v>4565</v>
      </c>
      <c r="D677" s="45"/>
      <c r="E677" s="45">
        <v>24966</v>
      </c>
      <c r="F677" s="45">
        <v>4059779024966</v>
      </c>
      <c r="G677" s="46"/>
      <c r="H677" s="45" t="s">
        <v>195</v>
      </c>
      <c r="I677" s="45" t="s">
        <v>4519</v>
      </c>
      <c r="J677" s="45" t="s">
        <v>3221</v>
      </c>
      <c r="K677" s="45" t="s">
        <v>5096</v>
      </c>
      <c r="L677" s="45" t="s">
        <v>195</v>
      </c>
      <c r="M677" s="45">
        <v>797</v>
      </c>
      <c r="N677" s="45">
        <v>4</v>
      </c>
      <c r="O677" s="45">
        <v>3.4</v>
      </c>
      <c r="P677" s="45">
        <v>93</v>
      </c>
      <c r="Q677" s="45" t="s">
        <v>3222</v>
      </c>
      <c r="R677" s="45" t="b">
        <v>0</v>
      </c>
      <c r="S677" s="45"/>
      <c r="T677" s="45">
        <v>5</v>
      </c>
      <c r="U677" s="45">
        <v>0</v>
      </c>
      <c r="V677" s="45">
        <v>9</v>
      </c>
      <c r="W677" s="45">
        <v>9</v>
      </c>
      <c r="X677" s="45">
        <v>1</v>
      </c>
      <c r="Y677" s="45" t="s">
        <v>3223</v>
      </c>
      <c r="Z677" s="45" t="s">
        <v>5097</v>
      </c>
      <c r="AA677" s="45">
        <v>0</v>
      </c>
      <c r="AB677" s="45" t="b">
        <v>0</v>
      </c>
      <c r="AC677" s="45" t="s">
        <v>3222</v>
      </c>
      <c r="AD677" s="45" t="b">
        <v>0</v>
      </c>
      <c r="AE677" s="45" t="b">
        <v>0</v>
      </c>
      <c r="AF677" s="45" t="b">
        <v>0</v>
      </c>
      <c r="AG677" s="45" t="s">
        <v>3225</v>
      </c>
      <c r="AH677" s="45">
        <v>90</v>
      </c>
      <c r="AI677" s="45" t="b">
        <v>0</v>
      </c>
      <c r="AJ677" s="45" t="b">
        <v>0</v>
      </c>
      <c r="AK677" s="45"/>
      <c r="AL677" s="45" t="b">
        <v>0</v>
      </c>
      <c r="AM677" s="45" t="b">
        <v>0</v>
      </c>
      <c r="AN677" s="45" t="b">
        <v>0</v>
      </c>
      <c r="AO677" s="45"/>
      <c r="AP677" s="45" t="s">
        <v>3222</v>
      </c>
      <c r="AQ677" s="45" t="s">
        <v>3222</v>
      </c>
      <c r="AR677" s="45" t="s">
        <v>3222</v>
      </c>
      <c r="AS677" s="45" t="s">
        <v>3268</v>
      </c>
      <c r="AT677" s="45"/>
      <c r="AU677" s="45" t="s">
        <v>3227</v>
      </c>
      <c r="AV677" s="45">
        <v>4.99</v>
      </c>
      <c r="AW677" s="45" t="s">
        <v>76</v>
      </c>
      <c r="AX677" s="45" t="b">
        <v>0</v>
      </c>
      <c r="AY677" s="45" t="s">
        <v>3222</v>
      </c>
      <c r="AZ677" s="45"/>
      <c r="BA677" s="45" t="s">
        <v>5098</v>
      </c>
      <c r="BB677" s="45">
        <v>1</v>
      </c>
      <c r="BC677" s="45" t="s">
        <v>3222</v>
      </c>
      <c r="BD677" s="45" t="s">
        <v>3222</v>
      </c>
      <c r="BE677" s="45">
        <v>4.99</v>
      </c>
      <c r="BF677" s="45"/>
      <c r="BG677" s="45"/>
      <c r="BH677" s="45">
        <v>1</v>
      </c>
      <c r="BI677" s="45" t="s">
        <v>330</v>
      </c>
      <c r="BJ677" s="45" t="s">
        <v>4784</v>
      </c>
      <c r="BK677" s="45" t="s">
        <v>3222</v>
      </c>
      <c r="BL677" s="45" t="s">
        <v>3228</v>
      </c>
      <c r="BM677" s="45" t="s">
        <v>3243</v>
      </c>
      <c r="BN677" s="45">
        <v>93767</v>
      </c>
      <c r="BO677" s="45" t="s">
        <v>3244</v>
      </c>
      <c r="BP677" s="45">
        <v>585</v>
      </c>
      <c r="BQ677" s="45" t="s">
        <v>3245</v>
      </c>
      <c r="BR677" s="45" t="s">
        <v>3256</v>
      </c>
      <c r="BS677" s="45" t="s">
        <v>3233</v>
      </c>
      <c r="BT677" s="45" t="b">
        <v>0</v>
      </c>
      <c r="BU677" s="45">
        <v>3</v>
      </c>
      <c r="BV677" s="45" t="s">
        <v>4567</v>
      </c>
      <c r="BW677" s="45" t="s">
        <v>3532</v>
      </c>
      <c r="BX677" s="46"/>
      <c r="BY677" s="46"/>
      <c r="BZ677" s="45"/>
      <c r="CA677" s="47">
        <v>46048</v>
      </c>
      <c r="CB677" s="47">
        <v>45035</v>
      </c>
      <c r="CC677" s="45" t="s">
        <v>3236</v>
      </c>
      <c r="CD677" s="45" t="b">
        <v>0</v>
      </c>
      <c r="CE677" s="45" t="b">
        <v>0</v>
      </c>
      <c r="CF677" s="45" t="b">
        <v>0</v>
      </c>
      <c r="CG677" s="45" t="b">
        <v>0</v>
      </c>
      <c r="CH677" s="45"/>
      <c r="CI677" s="45" t="s">
        <v>337</v>
      </c>
      <c r="CJ677" s="45" t="s">
        <v>3371</v>
      </c>
      <c r="CK677" s="45" t="s">
        <v>3371</v>
      </c>
      <c r="CL677" s="45"/>
      <c r="CM677" s="45"/>
      <c r="CN677" s="45"/>
      <c r="CO677" s="45" t="b">
        <v>0</v>
      </c>
      <c r="CP677" s="45" t="s">
        <v>3238</v>
      </c>
      <c r="CQ677" s="45">
        <v>0</v>
      </c>
      <c r="CR677" s="45">
        <v>0</v>
      </c>
      <c r="CS677" s="45"/>
      <c r="CT677" s="45"/>
      <c r="CU677" s="45"/>
      <c r="CV677" s="45"/>
      <c r="CW677" s="45">
        <v>0</v>
      </c>
      <c r="CX677" s="45">
        <v>0</v>
      </c>
      <c r="CY677" s="45">
        <v>0</v>
      </c>
      <c r="CZ677" s="45">
        <v>0</v>
      </c>
      <c r="DA677" s="45">
        <v>0</v>
      </c>
      <c r="DB677" s="45">
        <v>0</v>
      </c>
      <c r="DC677" s="45">
        <v>0</v>
      </c>
      <c r="DD677" s="45">
        <v>0</v>
      </c>
      <c r="DE677" s="45">
        <v>0</v>
      </c>
      <c r="DF677" s="45">
        <v>0</v>
      </c>
      <c r="DG677" s="45">
        <v>0</v>
      </c>
      <c r="DH677" s="45">
        <v>0</v>
      </c>
      <c r="DI677" s="45">
        <v>0</v>
      </c>
      <c r="DJ677" s="45">
        <v>0</v>
      </c>
      <c r="DK677" s="45">
        <v>0</v>
      </c>
      <c r="DL677" s="45">
        <v>0</v>
      </c>
      <c r="DM677" s="45"/>
      <c r="DN677" s="13">
        <v>0</v>
      </c>
      <c r="DO677" s="13">
        <v>0</v>
      </c>
      <c r="DP677" s="13"/>
    </row>
    <row r="678" spans="1:120" hidden="1">
      <c r="A678" s="45" t="s">
        <v>16</v>
      </c>
      <c r="B678" s="45" t="s">
        <v>606</v>
      </c>
      <c r="C678" s="46"/>
      <c r="D678" s="45"/>
      <c r="E678" s="45">
        <v>32732</v>
      </c>
      <c r="F678" s="45">
        <v>4059779032732</v>
      </c>
      <c r="G678" s="46"/>
      <c r="H678" s="45" t="s">
        <v>337</v>
      </c>
      <c r="I678" s="45" t="s">
        <v>3276</v>
      </c>
      <c r="J678" s="45" t="s">
        <v>3221</v>
      </c>
      <c r="K678" s="45" t="s">
        <v>5099</v>
      </c>
      <c r="L678" s="45" t="s">
        <v>208</v>
      </c>
      <c r="M678" s="45">
        <v>191</v>
      </c>
      <c r="N678" s="45">
        <v>4.4000000000000004</v>
      </c>
      <c r="O678" s="45"/>
      <c r="P678" s="45">
        <v>151</v>
      </c>
      <c r="Q678" s="45" t="s">
        <v>3222</v>
      </c>
      <c r="R678" s="45" t="b">
        <v>0</v>
      </c>
      <c r="S678" s="45"/>
      <c r="T678" s="45">
        <v>5</v>
      </c>
      <c r="U678" s="45">
        <v>0</v>
      </c>
      <c r="V678" s="45">
        <v>8</v>
      </c>
      <c r="W678" s="45">
        <v>8</v>
      </c>
      <c r="X678" s="45">
        <v>0</v>
      </c>
      <c r="Y678" s="45" t="s">
        <v>3223</v>
      </c>
      <c r="Z678" s="45"/>
      <c r="AA678" s="45">
        <v>1</v>
      </c>
      <c r="AB678" s="45" t="b">
        <v>0</v>
      </c>
      <c r="AC678" s="45" t="b">
        <v>0</v>
      </c>
      <c r="AD678" s="45" t="b">
        <v>0</v>
      </c>
      <c r="AE678" s="45" t="b">
        <v>0</v>
      </c>
      <c r="AF678" s="45" t="b">
        <v>0</v>
      </c>
      <c r="AG678" s="45" t="s">
        <v>3279</v>
      </c>
      <c r="AH678" s="45">
        <v>60</v>
      </c>
      <c r="AI678" s="45" t="b">
        <v>0</v>
      </c>
      <c r="AJ678" s="45" t="b">
        <v>0</v>
      </c>
      <c r="AK678" s="45"/>
      <c r="AL678" s="45" t="b">
        <v>0</v>
      </c>
      <c r="AM678" s="45" t="b">
        <v>0</v>
      </c>
      <c r="AN678" s="45" t="b">
        <v>0</v>
      </c>
      <c r="AO678" s="45" t="b">
        <v>0</v>
      </c>
      <c r="AP678" s="45" t="b">
        <v>0</v>
      </c>
      <c r="AQ678" s="45" t="s">
        <v>3222</v>
      </c>
      <c r="AR678" s="45"/>
      <c r="AS678" s="45" t="s">
        <v>3226</v>
      </c>
      <c r="AT678" s="45"/>
      <c r="AU678" s="45" t="s">
        <v>3227</v>
      </c>
      <c r="AV678" s="45">
        <v>95.77</v>
      </c>
      <c r="AW678" s="45"/>
      <c r="AX678" s="45" t="b">
        <v>0</v>
      </c>
      <c r="AY678" s="45" t="b">
        <v>0</v>
      </c>
      <c r="AZ678" s="45"/>
      <c r="BA678" s="45"/>
      <c r="BB678" s="45">
        <v>0</v>
      </c>
      <c r="BC678" s="45" t="b">
        <v>0</v>
      </c>
      <c r="BD678" s="45" t="b">
        <v>0</v>
      </c>
      <c r="BE678" s="45">
        <v>95.77</v>
      </c>
      <c r="BF678" s="45"/>
      <c r="BG678" s="45"/>
      <c r="BH678" s="45">
        <v>0</v>
      </c>
      <c r="BI678" s="45" t="s">
        <v>339</v>
      </c>
      <c r="BJ678" s="45"/>
      <c r="BK678" s="45" t="b">
        <v>0</v>
      </c>
      <c r="BL678" s="45" t="s">
        <v>3228</v>
      </c>
      <c r="BM678" s="45" t="s">
        <v>3243</v>
      </c>
      <c r="BN678" s="45">
        <v>285031</v>
      </c>
      <c r="BO678" s="45" t="s">
        <v>3504</v>
      </c>
      <c r="BP678" s="45">
        <v>3469</v>
      </c>
      <c r="BQ678" s="45" t="s">
        <v>3505</v>
      </c>
      <c r="BR678" s="45" t="s">
        <v>3256</v>
      </c>
      <c r="BS678" s="45"/>
      <c r="BT678" s="45" t="b">
        <v>0</v>
      </c>
      <c r="BU678" s="45">
        <v>1</v>
      </c>
      <c r="BV678" s="45" t="s">
        <v>3307</v>
      </c>
      <c r="BW678" s="45"/>
      <c r="BX678" s="45"/>
      <c r="BY678" s="45"/>
      <c r="BZ678" s="45"/>
      <c r="CA678" s="47">
        <v>46048</v>
      </c>
      <c r="CB678" s="47">
        <v>45035</v>
      </c>
      <c r="CC678" s="45" t="s">
        <v>3568</v>
      </c>
      <c r="CD678" s="45" t="b">
        <v>0</v>
      </c>
      <c r="CE678" s="45" t="b">
        <v>0</v>
      </c>
      <c r="CF678" s="45" t="b">
        <v>0</v>
      </c>
      <c r="CG678" s="45" t="b">
        <v>0</v>
      </c>
      <c r="CH678" s="45"/>
      <c r="CI678" s="45" t="s">
        <v>208</v>
      </c>
      <c r="CJ678" s="45" t="s">
        <v>3371</v>
      </c>
      <c r="CK678" s="45" t="s">
        <v>3371</v>
      </c>
      <c r="CL678" s="45"/>
      <c r="CM678" s="45">
        <v>139.63999999999999</v>
      </c>
      <c r="CN678" s="45"/>
      <c r="CO678" s="45" t="s">
        <v>3222</v>
      </c>
      <c r="CP678" s="45" t="s">
        <v>3238</v>
      </c>
      <c r="CQ678" s="45">
        <v>0</v>
      </c>
      <c r="CR678" s="45">
        <v>0</v>
      </c>
      <c r="CS678" s="45">
        <v>0.7258</v>
      </c>
      <c r="CT678" s="45"/>
      <c r="CU678" s="45"/>
      <c r="CV678" s="45">
        <v>63</v>
      </c>
      <c r="CW678" s="45">
        <v>0</v>
      </c>
      <c r="CX678" s="45">
        <v>0</v>
      </c>
      <c r="CY678" s="45">
        <v>0</v>
      </c>
      <c r="CZ678" s="45">
        <v>0.5</v>
      </c>
      <c r="DA678" s="45">
        <v>0</v>
      </c>
      <c r="DB678" s="45">
        <v>0</v>
      </c>
      <c r="DC678" s="45">
        <v>0</v>
      </c>
      <c r="DD678" s="45">
        <v>0</v>
      </c>
      <c r="DE678" s="45">
        <v>0</v>
      </c>
      <c r="DF678" s="45">
        <v>0</v>
      </c>
      <c r="DG678" s="45">
        <v>0</v>
      </c>
      <c r="DH678" s="45">
        <v>0</v>
      </c>
      <c r="DI678" s="45">
        <v>0</v>
      </c>
      <c r="DJ678" s="45">
        <v>0</v>
      </c>
      <c r="DK678" s="45">
        <v>0</v>
      </c>
      <c r="DL678" s="45">
        <v>0</v>
      </c>
      <c r="DM678" s="45"/>
      <c r="DN678" s="13"/>
      <c r="DO678" s="13"/>
      <c r="DP678" s="13"/>
    </row>
    <row r="679" spans="1:120" hidden="1">
      <c r="A679" s="45" t="s">
        <v>16</v>
      </c>
      <c r="B679" s="45" t="s">
        <v>2922</v>
      </c>
      <c r="C679" s="45" t="s">
        <v>5100</v>
      </c>
      <c r="D679" s="45"/>
      <c r="E679" s="45">
        <v>26106</v>
      </c>
      <c r="F679" s="45">
        <v>4059779026106</v>
      </c>
      <c r="G679" s="46"/>
      <c r="H679" s="45" t="s">
        <v>195</v>
      </c>
      <c r="I679" s="45" t="s">
        <v>3220</v>
      </c>
      <c r="J679" s="45" t="s">
        <v>3221</v>
      </c>
      <c r="K679" s="45" t="s">
        <v>5101</v>
      </c>
      <c r="L679" s="45" t="s">
        <v>195</v>
      </c>
      <c r="M679" s="45">
        <v>11</v>
      </c>
      <c r="N679" s="45">
        <v>4.3</v>
      </c>
      <c r="O679" s="45">
        <v>3</v>
      </c>
      <c r="P679" s="45">
        <v>128</v>
      </c>
      <c r="Q679" s="45" t="s">
        <v>3222</v>
      </c>
      <c r="R679" s="45" t="s">
        <v>3222</v>
      </c>
      <c r="S679" s="45" t="s">
        <v>3240</v>
      </c>
      <c r="T679" s="45">
        <v>5</v>
      </c>
      <c r="U679" s="45">
        <v>465</v>
      </c>
      <c r="V679" s="45">
        <v>9</v>
      </c>
      <c r="W679" s="45">
        <v>9</v>
      </c>
      <c r="X679" s="45">
        <v>1</v>
      </c>
      <c r="Y679" s="45" t="s">
        <v>3223</v>
      </c>
      <c r="Z679" s="45"/>
      <c r="AA679" s="45">
        <v>0</v>
      </c>
      <c r="AB679" s="45" t="b">
        <v>0</v>
      </c>
      <c r="AC679" s="45" t="s">
        <v>3222</v>
      </c>
      <c r="AD679" s="45" t="b">
        <v>0</v>
      </c>
      <c r="AE679" s="45" t="b">
        <v>0</v>
      </c>
      <c r="AF679" s="45" t="b">
        <v>0</v>
      </c>
      <c r="AG679" s="45" t="s">
        <v>3225</v>
      </c>
      <c r="AH679" s="45">
        <v>70</v>
      </c>
      <c r="AI679" s="45" t="b">
        <v>0</v>
      </c>
      <c r="AJ679" s="45" t="b">
        <v>0</v>
      </c>
      <c r="AK679" s="45"/>
      <c r="AL679" s="45" t="b">
        <v>0</v>
      </c>
      <c r="AM679" s="45" t="b">
        <v>0</v>
      </c>
      <c r="AN679" s="45" t="s">
        <v>3222</v>
      </c>
      <c r="AO679" s="45" t="b">
        <v>0</v>
      </c>
      <c r="AP679" s="45" t="b">
        <v>0</v>
      </c>
      <c r="AQ679" s="45" t="s">
        <v>3222</v>
      </c>
      <c r="AR679" s="45" t="b">
        <v>0</v>
      </c>
      <c r="AS679" s="45" t="s">
        <v>3226</v>
      </c>
      <c r="AT679" s="45"/>
      <c r="AU679" s="45" t="s">
        <v>3227</v>
      </c>
      <c r="AV679" s="45">
        <v>13.99</v>
      </c>
      <c r="AW679" s="45"/>
      <c r="AX679" s="45" t="b">
        <v>0</v>
      </c>
      <c r="AY679" s="45" t="b">
        <v>0</v>
      </c>
      <c r="AZ679" s="45"/>
      <c r="BA679" s="45"/>
      <c r="BB679" s="45">
        <v>0</v>
      </c>
      <c r="BC679" s="45" t="b">
        <v>0</v>
      </c>
      <c r="BD679" s="45" t="b">
        <v>0</v>
      </c>
      <c r="BE679" s="45">
        <v>13.99</v>
      </c>
      <c r="BF679" s="45"/>
      <c r="BG679" s="45"/>
      <c r="BH679" s="45">
        <v>0</v>
      </c>
      <c r="BI679" s="45" t="s">
        <v>339</v>
      </c>
      <c r="BJ679" s="45"/>
      <c r="BK679" s="45" t="b">
        <v>0</v>
      </c>
      <c r="BL679" s="45" t="s">
        <v>3228</v>
      </c>
      <c r="BM679" s="45" t="s">
        <v>3243</v>
      </c>
      <c r="BN679" s="45">
        <v>246979</v>
      </c>
      <c r="BO679" s="45" t="s">
        <v>3244</v>
      </c>
      <c r="BP679" s="45">
        <v>1574</v>
      </c>
      <c r="BQ679" s="45" t="s">
        <v>3245</v>
      </c>
      <c r="BR679" s="45" t="s">
        <v>3246</v>
      </c>
      <c r="BS679" s="45" t="s">
        <v>3233</v>
      </c>
      <c r="BT679" s="45" t="b">
        <v>0</v>
      </c>
      <c r="BU679" s="45">
        <v>2</v>
      </c>
      <c r="BV679" s="45" t="s">
        <v>5102</v>
      </c>
      <c r="BW679" s="45" t="s">
        <v>3235</v>
      </c>
      <c r="BX679" s="46"/>
      <c r="BY679" s="45"/>
      <c r="BZ679" s="45"/>
      <c r="CA679" s="47">
        <v>46048</v>
      </c>
      <c r="CB679" s="47">
        <v>45035</v>
      </c>
      <c r="CC679" s="45" t="s">
        <v>3236</v>
      </c>
      <c r="CD679" s="45" t="b">
        <v>0</v>
      </c>
      <c r="CE679" s="45" t="b">
        <v>0</v>
      </c>
      <c r="CF679" s="45" t="b">
        <v>0</v>
      </c>
      <c r="CG679" s="45" t="b">
        <v>0</v>
      </c>
      <c r="CH679" s="45"/>
      <c r="CI679" s="45" t="s">
        <v>337</v>
      </c>
      <c r="CJ679" s="45" t="s">
        <v>3371</v>
      </c>
      <c r="CK679" s="45" t="s">
        <v>3371</v>
      </c>
      <c r="CL679" s="45"/>
      <c r="CM679" s="45"/>
      <c r="CN679" s="45"/>
      <c r="CO679" s="45" t="b">
        <v>0</v>
      </c>
      <c r="CP679" s="45" t="s">
        <v>3238</v>
      </c>
      <c r="CQ679" s="45">
        <v>0</v>
      </c>
      <c r="CR679" s="45">
        <v>0</v>
      </c>
      <c r="CS679" s="45">
        <v>0.4</v>
      </c>
      <c r="CT679" s="45"/>
      <c r="CU679" s="45"/>
      <c r="CV679" s="45">
        <v>0</v>
      </c>
      <c r="CW679" s="45">
        <v>0</v>
      </c>
      <c r="CX679" s="45">
        <v>0</v>
      </c>
      <c r="CY679" s="45">
        <v>0</v>
      </c>
      <c r="CZ679" s="45"/>
      <c r="DA679" s="45">
        <v>0</v>
      </c>
      <c r="DB679" s="45">
        <v>0</v>
      </c>
      <c r="DC679" s="45"/>
      <c r="DD679" s="45"/>
      <c r="DE679" s="45">
        <v>0</v>
      </c>
      <c r="DF679" s="45">
        <v>0</v>
      </c>
      <c r="DG679" s="45">
        <v>0</v>
      </c>
      <c r="DH679" s="45"/>
      <c r="DI679" s="45"/>
      <c r="DJ679" s="45"/>
      <c r="DK679" s="45"/>
      <c r="DL679" s="45">
        <v>0</v>
      </c>
      <c r="DM679" s="45"/>
      <c r="DN679" s="13"/>
      <c r="DO679" s="13"/>
      <c r="DP679" s="13"/>
    </row>
    <row r="680" spans="1:120" hidden="1">
      <c r="A680" s="45" t="s">
        <v>16</v>
      </c>
      <c r="B680" s="45" t="s">
        <v>2523</v>
      </c>
      <c r="C680" s="45" t="s">
        <v>5103</v>
      </c>
      <c r="D680" s="45"/>
      <c r="E680" s="45">
        <v>32435</v>
      </c>
      <c r="F680" s="45">
        <v>4059779032435</v>
      </c>
      <c r="G680" s="46"/>
      <c r="H680" s="45" t="s">
        <v>337</v>
      </c>
      <c r="I680" s="45" t="s">
        <v>3276</v>
      </c>
      <c r="J680" s="45" t="s">
        <v>3221</v>
      </c>
      <c r="K680" s="45" t="s">
        <v>5104</v>
      </c>
      <c r="L680" s="45" t="s">
        <v>309</v>
      </c>
      <c r="M680" s="45">
        <v>146</v>
      </c>
      <c r="N680" s="45">
        <v>4.3</v>
      </c>
      <c r="O680" s="45">
        <v>5</v>
      </c>
      <c r="P680" s="45">
        <v>123</v>
      </c>
      <c r="Q680" s="45" t="s">
        <v>3222</v>
      </c>
      <c r="R680" s="45" t="b">
        <v>0</v>
      </c>
      <c r="S680" s="45"/>
      <c r="T680" s="45">
        <v>5</v>
      </c>
      <c r="U680" s="45">
        <v>0</v>
      </c>
      <c r="V680" s="45">
        <v>8</v>
      </c>
      <c r="W680" s="45">
        <v>8</v>
      </c>
      <c r="X680" s="45">
        <v>0</v>
      </c>
      <c r="Y680" s="45" t="s">
        <v>3223</v>
      </c>
      <c r="Z680" s="45" t="s">
        <v>5105</v>
      </c>
      <c r="AA680" s="45">
        <v>1</v>
      </c>
      <c r="AB680" s="45" t="b">
        <v>0</v>
      </c>
      <c r="AC680" s="45" t="s">
        <v>3222</v>
      </c>
      <c r="AD680" s="45" t="b">
        <v>0</v>
      </c>
      <c r="AE680" s="45" t="b">
        <v>0</v>
      </c>
      <c r="AF680" s="45" t="b">
        <v>0</v>
      </c>
      <c r="AG680" s="45" t="s">
        <v>3279</v>
      </c>
      <c r="AH680" s="45">
        <v>80</v>
      </c>
      <c r="AI680" s="45" t="b">
        <v>0</v>
      </c>
      <c r="AJ680" s="45" t="b">
        <v>0</v>
      </c>
      <c r="AK680" s="45"/>
      <c r="AL680" s="45" t="b">
        <v>0</v>
      </c>
      <c r="AM680" s="45" t="s">
        <v>3222</v>
      </c>
      <c r="AN680" s="45" t="s">
        <v>3222</v>
      </c>
      <c r="AO680" s="45"/>
      <c r="AP680" s="45" t="b">
        <v>0</v>
      </c>
      <c r="AQ680" s="45" t="s">
        <v>3222</v>
      </c>
      <c r="AR680" s="45" t="b">
        <v>0</v>
      </c>
      <c r="AS680" s="45" t="s">
        <v>3268</v>
      </c>
      <c r="AT680" s="45"/>
      <c r="AU680" s="45" t="s">
        <v>3227</v>
      </c>
      <c r="AV680" s="45">
        <v>38.11</v>
      </c>
      <c r="AW680" s="45"/>
      <c r="AX680" s="45" t="b">
        <v>0</v>
      </c>
      <c r="AY680" s="45" t="b">
        <v>0</v>
      </c>
      <c r="AZ680" s="45"/>
      <c r="BA680" s="45"/>
      <c r="BB680" s="45">
        <v>0</v>
      </c>
      <c r="BC680" s="45" t="b">
        <v>0</v>
      </c>
      <c r="BD680" s="45" t="b">
        <v>0</v>
      </c>
      <c r="BE680" s="45">
        <v>38.11</v>
      </c>
      <c r="BF680" s="45"/>
      <c r="BG680" s="45"/>
      <c r="BH680" s="45">
        <v>0</v>
      </c>
      <c r="BI680" s="45" t="s">
        <v>339</v>
      </c>
      <c r="BJ680" s="45"/>
      <c r="BK680" s="45" t="b">
        <v>0</v>
      </c>
      <c r="BL680" s="45" t="s">
        <v>3228</v>
      </c>
      <c r="BM680" s="45" t="s">
        <v>3243</v>
      </c>
      <c r="BN680" s="45">
        <v>87719</v>
      </c>
      <c r="BO680" s="45" t="s">
        <v>3663</v>
      </c>
      <c r="BP680" s="45">
        <v>197</v>
      </c>
      <c r="BQ680" s="45" t="s">
        <v>3664</v>
      </c>
      <c r="BR680" s="45" t="s">
        <v>3256</v>
      </c>
      <c r="BS680" s="45"/>
      <c r="BT680" s="45" t="b">
        <v>0</v>
      </c>
      <c r="BU680" s="45">
        <v>2</v>
      </c>
      <c r="BV680" s="45" t="s">
        <v>5106</v>
      </c>
      <c r="BW680" s="45" t="s">
        <v>3235</v>
      </c>
      <c r="BX680" s="46"/>
      <c r="BY680" s="45"/>
      <c r="BZ680" s="45"/>
      <c r="CA680" s="47">
        <v>46048</v>
      </c>
      <c r="CB680" s="47">
        <v>45035</v>
      </c>
      <c r="CC680" s="45" t="s">
        <v>3336</v>
      </c>
      <c r="CD680" s="45" t="b">
        <v>0</v>
      </c>
      <c r="CE680" s="45" t="b">
        <v>0</v>
      </c>
      <c r="CF680" s="45" t="b">
        <v>0</v>
      </c>
      <c r="CG680" s="45" t="b">
        <v>0</v>
      </c>
      <c r="CH680" s="45"/>
      <c r="CI680" s="45" t="s">
        <v>337</v>
      </c>
      <c r="CJ680" s="45" t="s">
        <v>3371</v>
      </c>
      <c r="CK680" s="45" t="s">
        <v>3371</v>
      </c>
      <c r="CL680" s="45"/>
      <c r="CM680" s="45">
        <v>38.11</v>
      </c>
      <c r="CN680" s="45"/>
      <c r="CO680" s="45" t="b">
        <v>0</v>
      </c>
      <c r="CP680" s="45" t="s">
        <v>3238</v>
      </c>
      <c r="CQ680" s="45">
        <v>0</v>
      </c>
      <c r="CR680" s="45">
        <v>0</v>
      </c>
      <c r="CS680" s="45">
        <v>0.60270000000000001</v>
      </c>
      <c r="CT680" s="45"/>
      <c r="CU680" s="45"/>
      <c r="CV680" s="45">
        <v>0</v>
      </c>
      <c r="CW680" s="45">
        <v>1</v>
      </c>
      <c r="CX680" s="45">
        <v>12.99</v>
      </c>
      <c r="CY680" s="45">
        <v>0</v>
      </c>
      <c r="CZ680" s="45">
        <v>0</v>
      </c>
      <c r="DA680" s="45">
        <v>0</v>
      </c>
      <c r="DB680" s="45">
        <v>0</v>
      </c>
      <c r="DC680" s="45">
        <v>0</v>
      </c>
      <c r="DD680" s="45">
        <v>0</v>
      </c>
      <c r="DE680" s="45">
        <v>12.99</v>
      </c>
      <c r="DF680" s="45">
        <v>1</v>
      </c>
      <c r="DG680" s="45">
        <v>0</v>
      </c>
      <c r="DH680" s="45">
        <v>0</v>
      </c>
      <c r="DI680" s="45">
        <v>0</v>
      </c>
      <c r="DJ680" s="45">
        <v>0</v>
      </c>
      <c r="DK680" s="45">
        <v>0</v>
      </c>
      <c r="DL680" s="45">
        <v>0</v>
      </c>
      <c r="DM680" s="45"/>
      <c r="DN680" s="13">
        <v>0</v>
      </c>
      <c r="DO680" s="13">
        <v>45</v>
      </c>
      <c r="DP680" s="13">
        <v>0.64</v>
      </c>
    </row>
    <row r="681" spans="1:120" hidden="1">
      <c r="A681" s="45" t="s">
        <v>16</v>
      </c>
      <c r="B681" s="45" t="s">
        <v>2923</v>
      </c>
      <c r="C681" s="45" t="s">
        <v>5103</v>
      </c>
      <c r="D681" s="45"/>
      <c r="E681" s="45">
        <v>32404</v>
      </c>
      <c r="F681" s="45">
        <v>4059779032404</v>
      </c>
      <c r="G681" s="46"/>
      <c r="H681" s="45" t="s">
        <v>337</v>
      </c>
      <c r="I681" s="45" t="s">
        <v>3276</v>
      </c>
      <c r="J681" s="45" t="s">
        <v>3221</v>
      </c>
      <c r="K681" s="45" t="s">
        <v>5107</v>
      </c>
      <c r="L681" s="45" t="s">
        <v>309</v>
      </c>
      <c r="M681" s="45">
        <v>146</v>
      </c>
      <c r="N681" s="45">
        <v>4.3</v>
      </c>
      <c r="O681" s="45">
        <v>5</v>
      </c>
      <c r="P681" s="45">
        <v>148</v>
      </c>
      <c r="Q681" s="45" t="s">
        <v>3222</v>
      </c>
      <c r="R681" s="45" t="b">
        <v>0</v>
      </c>
      <c r="S681" s="45"/>
      <c r="T681" s="45">
        <v>4</v>
      </c>
      <c r="U681" s="45">
        <v>0</v>
      </c>
      <c r="V681" s="45">
        <v>7</v>
      </c>
      <c r="W681" s="45">
        <v>7</v>
      </c>
      <c r="X681" s="45">
        <v>1</v>
      </c>
      <c r="Y681" s="45" t="s">
        <v>3223</v>
      </c>
      <c r="Z681" s="45" t="s">
        <v>5108</v>
      </c>
      <c r="AA681" s="45">
        <v>1</v>
      </c>
      <c r="AB681" s="45" t="b">
        <v>0</v>
      </c>
      <c r="AC681" s="45" t="s">
        <v>3222</v>
      </c>
      <c r="AD681" s="45" t="b">
        <v>0</v>
      </c>
      <c r="AE681" s="45" t="b">
        <v>0</v>
      </c>
      <c r="AF681" s="45" t="b">
        <v>0</v>
      </c>
      <c r="AG681" s="45" t="s">
        <v>3279</v>
      </c>
      <c r="AH681" s="45">
        <v>70</v>
      </c>
      <c r="AI681" s="45" t="b">
        <v>0</v>
      </c>
      <c r="AJ681" s="45" t="b">
        <v>0</v>
      </c>
      <c r="AK681" s="45"/>
      <c r="AL681" s="45" t="b">
        <v>0</v>
      </c>
      <c r="AM681" s="45" t="s">
        <v>3222</v>
      </c>
      <c r="AN681" s="45" t="b">
        <v>0</v>
      </c>
      <c r="AO681" s="45"/>
      <c r="AP681" s="45" t="b">
        <v>0</v>
      </c>
      <c r="AQ681" s="45" t="s">
        <v>3222</v>
      </c>
      <c r="AR681" s="45" t="b">
        <v>0</v>
      </c>
      <c r="AS681" s="45" t="s">
        <v>3226</v>
      </c>
      <c r="AT681" s="45"/>
      <c r="AU681" s="45" t="s">
        <v>3227</v>
      </c>
      <c r="AV681" s="45">
        <v>9.84</v>
      </c>
      <c r="AW681" s="45"/>
      <c r="AX681" s="45" t="b">
        <v>0</v>
      </c>
      <c r="AY681" s="45" t="b">
        <v>0</v>
      </c>
      <c r="AZ681" s="45"/>
      <c r="BA681" s="45"/>
      <c r="BB681" s="45">
        <v>0</v>
      </c>
      <c r="BC681" s="45" t="b">
        <v>0</v>
      </c>
      <c r="BD681" s="45" t="b">
        <v>0</v>
      </c>
      <c r="BE681" s="45">
        <v>14.55</v>
      </c>
      <c r="BF681" s="45"/>
      <c r="BG681" s="45"/>
      <c r="BH681" s="45">
        <v>0</v>
      </c>
      <c r="BI681" s="45" t="s">
        <v>339</v>
      </c>
      <c r="BJ681" s="45"/>
      <c r="BK681" s="45" t="b">
        <v>0</v>
      </c>
      <c r="BL681" s="45" t="s">
        <v>3228</v>
      </c>
      <c r="BM681" s="45" t="s">
        <v>3243</v>
      </c>
      <c r="BN681" s="45">
        <v>87719</v>
      </c>
      <c r="BO681" s="45" t="s">
        <v>3663</v>
      </c>
      <c r="BP681" s="45">
        <v>197</v>
      </c>
      <c r="BQ681" s="45" t="s">
        <v>3664</v>
      </c>
      <c r="BR681" s="45" t="s">
        <v>3256</v>
      </c>
      <c r="BS681" s="45"/>
      <c r="BT681" s="45" t="b">
        <v>0</v>
      </c>
      <c r="BU681" s="45">
        <v>2</v>
      </c>
      <c r="BV681" s="45" t="s">
        <v>5106</v>
      </c>
      <c r="BW681" s="45" t="s">
        <v>3235</v>
      </c>
      <c r="BX681" s="46"/>
      <c r="BY681" s="45"/>
      <c r="BZ681" s="45"/>
      <c r="CA681" s="47">
        <v>46048</v>
      </c>
      <c r="CB681" s="47">
        <v>45035</v>
      </c>
      <c r="CC681" s="45" t="s">
        <v>3336</v>
      </c>
      <c r="CD681" s="45" t="b">
        <v>0</v>
      </c>
      <c r="CE681" s="45" t="b">
        <v>0</v>
      </c>
      <c r="CF681" s="45" t="b">
        <v>0</v>
      </c>
      <c r="CG681" s="45" t="b">
        <v>0</v>
      </c>
      <c r="CH681" s="45"/>
      <c r="CI681" s="45" t="s">
        <v>337</v>
      </c>
      <c r="CJ681" s="45" t="s">
        <v>3371</v>
      </c>
      <c r="CK681" s="45" t="s">
        <v>3371</v>
      </c>
      <c r="CL681" s="45"/>
      <c r="CM681" s="45"/>
      <c r="CN681" s="45"/>
      <c r="CO681" s="45" t="b">
        <v>0</v>
      </c>
      <c r="CP681" s="45" t="s">
        <v>3238</v>
      </c>
      <c r="CQ681" s="45">
        <v>0</v>
      </c>
      <c r="CR681" s="45">
        <v>0</v>
      </c>
      <c r="CS681" s="45">
        <v>0.47499999999999998</v>
      </c>
      <c r="CT681" s="45"/>
      <c r="CU681" s="45"/>
      <c r="CV681" s="45">
        <v>0</v>
      </c>
      <c r="CW681" s="45">
        <v>0</v>
      </c>
      <c r="CX681" s="45">
        <v>0</v>
      </c>
      <c r="CY681" s="45">
        <v>0</v>
      </c>
      <c r="CZ681" s="45">
        <v>0</v>
      </c>
      <c r="DA681" s="45">
        <v>1</v>
      </c>
      <c r="DB681" s="45">
        <v>7.84</v>
      </c>
      <c r="DC681" s="45">
        <v>0</v>
      </c>
      <c r="DD681" s="45">
        <v>0</v>
      </c>
      <c r="DE681" s="45">
        <v>0</v>
      </c>
      <c r="DF681" s="45">
        <v>0</v>
      </c>
      <c r="DG681" s="45">
        <v>0</v>
      </c>
      <c r="DH681" s="45">
        <v>0</v>
      </c>
      <c r="DI681" s="45">
        <v>0</v>
      </c>
      <c r="DJ681" s="45">
        <v>0</v>
      </c>
      <c r="DK681" s="45">
        <v>0</v>
      </c>
      <c r="DL681" s="45">
        <v>0</v>
      </c>
      <c r="DM681" s="45"/>
      <c r="DN681" s="13">
        <v>0</v>
      </c>
      <c r="DO681" s="13">
        <v>0</v>
      </c>
      <c r="DP681" s="13"/>
    </row>
    <row r="682" spans="1:120" hidden="1">
      <c r="A682" s="45" t="s">
        <v>16</v>
      </c>
      <c r="B682" s="45" t="s">
        <v>314</v>
      </c>
      <c r="C682" s="45" t="s">
        <v>4828</v>
      </c>
      <c r="D682" s="45"/>
      <c r="E682" s="45">
        <v>35627</v>
      </c>
      <c r="F682" s="45">
        <v>4059779035627</v>
      </c>
      <c r="G682" s="46"/>
      <c r="H682" s="45" t="s">
        <v>337</v>
      </c>
      <c r="I682" s="45" t="s">
        <v>3276</v>
      </c>
      <c r="J682" s="45" t="s">
        <v>3221</v>
      </c>
      <c r="K682" s="45" t="s">
        <v>5109</v>
      </c>
      <c r="L682" s="45" t="s">
        <v>193</v>
      </c>
      <c r="M682" s="45">
        <v>652</v>
      </c>
      <c r="N682" s="45">
        <v>4</v>
      </c>
      <c r="O682" s="45">
        <v>3.8</v>
      </c>
      <c r="P682" s="45">
        <v>135</v>
      </c>
      <c r="Q682" s="45" t="s">
        <v>3222</v>
      </c>
      <c r="R682" s="45" t="b">
        <v>0</v>
      </c>
      <c r="S682" s="45"/>
      <c r="T682" s="45">
        <v>5</v>
      </c>
      <c r="U682" s="45">
        <v>0</v>
      </c>
      <c r="V682" s="45">
        <v>10</v>
      </c>
      <c r="W682" s="45">
        <v>10</v>
      </c>
      <c r="X682" s="45">
        <v>1</v>
      </c>
      <c r="Y682" s="45" t="s">
        <v>3223</v>
      </c>
      <c r="Z682" s="45" t="s">
        <v>5110</v>
      </c>
      <c r="AA682" s="45">
        <v>0</v>
      </c>
      <c r="AB682" s="45" t="b">
        <v>0</v>
      </c>
      <c r="AC682" s="45" t="s">
        <v>3222</v>
      </c>
      <c r="AD682" s="45" t="b">
        <v>0</v>
      </c>
      <c r="AE682" s="45" t="b">
        <v>0</v>
      </c>
      <c r="AF682" s="45" t="b">
        <v>0</v>
      </c>
      <c r="AG682" s="45" t="s">
        <v>3279</v>
      </c>
      <c r="AH682" s="45">
        <v>80</v>
      </c>
      <c r="AI682" s="45" t="b">
        <v>0</v>
      </c>
      <c r="AJ682" s="45" t="b">
        <v>0</v>
      </c>
      <c r="AK682" s="45"/>
      <c r="AL682" s="45" t="b">
        <v>0</v>
      </c>
      <c r="AM682" s="45" t="s">
        <v>3222</v>
      </c>
      <c r="AN682" s="45" t="s">
        <v>3222</v>
      </c>
      <c r="AO682" s="45"/>
      <c r="AP682" s="45" t="s">
        <v>3222</v>
      </c>
      <c r="AQ682" s="45" t="s">
        <v>3222</v>
      </c>
      <c r="AR682" s="45" t="b">
        <v>0</v>
      </c>
      <c r="AS682" s="45" t="s">
        <v>3297</v>
      </c>
      <c r="AT682" s="45"/>
      <c r="AU682" s="45" t="s">
        <v>3227</v>
      </c>
      <c r="AV682" s="45">
        <v>4.99</v>
      </c>
      <c r="AW682" s="45"/>
      <c r="AX682" s="45" t="b">
        <v>0</v>
      </c>
      <c r="AY682" s="45" t="b">
        <v>0</v>
      </c>
      <c r="AZ682" s="45"/>
      <c r="BA682" s="45"/>
      <c r="BB682" s="45">
        <v>0</v>
      </c>
      <c r="BC682" s="45" t="b">
        <v>0</v>
      </c>
      <c r="BD682" s="45" t="b">
        <v>0</v>
      </c>
      <c r="BE682" s="45">
        <v>4.99</v>
      </c>
      <c r="BF682" s="45"/>
      <c r="BG682" s="45"/>
      <c r="BH682" s="45">
        <v>0</v>
      </c>
      <c r="BI682" s="45" t="s">
        <v>330</v>
      </c>
      <c r="BJ682" s="45"/>
      <c r="BK682" s="45" t="b">
        <v>0</v>
      </c>
      <c r="BL682" s="45" t="s">
        <v>3228</v>
      </c>
      <c r="BM682" s="45" t="s">
        <v>3243</v>
      </c>
      <c r="BN682" s="45">
        <v>35048</v>
      </c>
      <c r="BO682" s="45" t="s">
        <v>3280</v>
      </c>
      <c r="BP682" s="45">
        <v>86</v>
      </c>
      <c r="BQ682" s="45" t="s">
        <v>3281</v>
      </c>
      <c r="BR682" s="45" t="s">
        <v>3256</v>
      </c>
      <c r="BS682" s="45" t="s">
        <v>3233</v>
      </c>
      <c r="BT682" s="45" t="b">
        <v>0</v>
      </c>
      <c r="BU682" s="45">
        <v>3</v>
      </c>
      <c r="BV682" s="45" t="s">
        <v>5111</v>
      </c>
      <c r="BW682" s="45" t="s">
        <v>3235</v>
      </c>
      <c r="BX682" s="46"/>
      <c r="BY682" s="45"/>
      <c r="BZ682" s="45"/>
      <c r="CA682" s="47">
        <v>46048</v>
      </c>
      <c r="CB682" s="47">
        <v>45035</v>
      </c>
      <c r="CC682" s="45" t="s">
        <v>3284</v>
      </c>
      <c r="CD682" s="45" t="b">
        <v>0</v>
      </c>
      <c r="CE682" s="45" t="b">
        <v>0</v>
      </c>
      <c r="CF682" s="45" t="b">
        <v>0</v>
      </c>
      <c r="CG682" s="45" t="b">
        <v>0</v>
      </c>
      <c r="CH682" s="45"/>
      <c r="CI682" s="45" t="s">
        <v>193</v>
      </c>
      <c r="CJ682" s="45" t="s">
        <v>3371</v>
      </c>
      <c r="CK682" s="45" t="s">
        <v>3371</v>
      </c>
      <c r="CL682" s="45"/>
      <c r="CM682" s="45">
        <v>14.84</v>
      </c>
      <c r="CN682" s="45"/>
      <c r="CO682" s="45" t="b">
        <v>0</v>
      </c>
      <c r="CP682" s="45" t="s">
        <v>3238</v>
      </c>
      <c r="CQ682" s="45">
        <v>0</v>
      </c>
      <c r="CR682" s="45">
        <v>0</v>
      </c>
      <c r="CS682" s="45">
        <v>0.38030000000000003</v>
      </c>
      <c r="CT682" s="45"/>
      <c r="CU682" s="45"/>
      <c r="CV682" s="45">
        <v>1</v>
      </c>
      <c r="CW682" s="45">
        <v>0</v>
      </c>
      <c r="CX682" s="45">
        <v>0</v>
      </c>
      <c r="CY682" s="45">
        <v>0</v>
      </c>
      <c r="CZ682" s="45">
        <v>0</v>
      </c>
      <c r="DA682" s="45">
        <v>0</v>
      </c>
      <c r="DB682" s="45">
        <v>0</v>
      </c>
      <c r="DC682" s="45">
        <v>0</v>
      </c>
      <c r="DD682" s="45">
        <v>0</v>
      </c>
      <c r="DE682" s="45">
        <v>0</v>
      </c>
      <c r="DF682" s="45">
        <v>0</v>
      </c>
      <c r="DG682" s="45">
        <v>0</v>
      </c>
      <c r="DH682" s="45">
        <v>0</v>
      </c>
      <c r="DI682" s="45">
        <v>0</v>
      </c>
      <c r="DJ682" s="45">
        <v>0</v>
      </c>
      <c r="DK682" s="45">
        <v>0</v>
      </c>
      <c r="DL682" s="45">
        <v>42</v>
      </c>
      <c r="DM682" s="45">
        <v>1</v>
      </c>
      <c r="DN682" s="13">
        <v>0</v>
      </c>
      <c r="DO682" s="13">
        <v>296</v>
      </c>
      <c r="DP682" s="13">
        <v>0.5</v>
      </c>
    </row>
    <row r="683" spans="1:120" hidden="1">
      <c r="A683" s="45" t="s">
        <v>16</v>
      </c>
      <c r="B683" s="45" t="s">
        <v>2545</v>
      </c>
      <c r="C683" s="46"/>
      <c r="D683" s="45"/>
      <c r="E683" s="45">
        <v>37355</v>
      </c>
      <c r="F683" s="45">
        <v>4059779037355</v>
      </c>
      <c r="G683" s="46"/>
      <c r="H683" s="45" t="s">
        <v>337</v>
      </c>
      <c r="I683" s="45" t="s">
        <v>4519</v>
      </c>
      <c r="J683" s="45" t="s">
        <v>3221</v>
      </c>
      <c r="K683" s="45" t="s">
        <v>5112</v>
      </c>
      <c r="L683" s="45"/>
      <c r="M683" s="45">
        <v>16</v>
      </c>
      <c r="N683" s="45">
        <v>4.2</v>
      </c>
      <c r="O683" s="45">
        <v>5</v>
      </c>
      <c r="P683" s="45">
        <v>88</v>
      </c>
      <c r="Q683" s="45" t="s">
        <v>3222</v>
      </c>
      <c r="R683" s="45" t="b">
        <v>0</v>
      </c>
      <c r="S683" s="45"/>
      <c r="T683" s="45">
        <v>5</v>
      </c>
      <c r="U683" s="45">
        <v>0</v>
      </c>
      <c r="V683" s="45">
        <v>10</v>
      </c>
      <c r="W683" s="45">
        <v>10</v>
      </c>
      <c r="X683" s="45">
        <v>0</v>
      </c>
      <c r="Y683" s="45" t="s">
        <v>3223</v>
      </c>
      <c r="Z683" s="45"/>
      <c r="AA683" s="45">
        <v>0</v>
      </c>
      <c r="AB683" s="45" t="b">
        <v>0</v>
      </c>
      <c r="AC683" s="45" t="b">
        <v>0</v>
      </c>
      <c r="AD683" s="45" t="b">
        <v>0</v>
      </c>
      <c r="AE683" s="45" t="b">
        <v>0</v>
      </c>
      <c r="AF683" s="45" t="b">
        <v>0</v>
      </c>
      <c r="AG683" s="45" t="s">
        <v>3279</v>
      </c>
      <c r="AH683" s="45">
        <v>80</v>
      </c>
      <c r="AI683" s="45" t="b">
        <v>0</v>
      </c>
      <c r="AJ683" s="45" t="s">
        <v>3222</v>
      </c>
      <c r="AK683" s="45"/>
      <c r="AL683" s="45" t="b">
        <v>0</v>
      </c>
      <c r="AM683" s="45" t="b">
        <v>0</v>
      </c>
      <c r="AN683" s="45" t="s">
        <v>3222</v>
      </c>
      <c r="AO683" s="45"/>
      <c r="AP683" s="45" t="b">
        <v>0</v>
      </c>
      <c r="AQ683" s="45" t="s">
        <v>3222</v>
      </c>
      <c r="AR683" s="45"/>
      <c r="AS683" s="45" t="s">
        <v>3297</v>
      </c>
      <c r="AT683" s="45"/>
      <c r="AU683" s="45" t="s">
        <v>3227</v>
      </c>
      <c r="AV683" s="45">
        <v>8.43</v>
      </c>
      <c r="AW683" s="45" t="s">
        <v>5113</v>
      </c>
      <c r="AX683" s="45" t="b">
        <v>0</v>
      </c>
      <c r="AY683" s="45" t="b">
        <v>0</v>
      </c>
      <c r="AZ683" s="45"/>
      <c r="BA683" s="45"/>
      <c r="BB683" s="45">
        <v>0</v>
      </c>
      <c r="BC683" s="45" t="b">
        <v>0</v>
      </c>
      <c r="BD683" s="45" t="b">
        <v>0</v>
      </c>
      <c r="BE683" s="45">
        <v>7.99</v>
      </c>
      <c r="BF683" s="45"/>
      <c r="BG683" s="45"/>
      <c r="BH683" s="45">
        <v>3</v>
      </c>
      <c r="BI683" s="45" t="s">
        <v>330</v>
      </c>
      <c r="BJ683" s="45"/>
      <c r="BK683" s="45" t="s">
        <v>3222</v>
      </c>
      <c r="BL683" s="45" t="s">
        <v>3228</v>
      </c>
      <c r="BM683" s="45" t="s">
        <v>3243</v>
      </c>
      <c r="BN683" s="45">
        <v>221566</v>
      </c>
      <c r="BO683" s="45" t="s">
        <v>5092</v>
      </c>
      <c r="BP683" s="45">
        <v>323</v>
      </c>
      <c r="BQ683" s="45" t="s">
        <v>5093</v>
      </c>
      <c r="BR683" s="45" t="s">
        <v>3256</v>
      </c>
      <c r="BS683" s="45"/>
      <c r="BT683" s="45" t="b">
        <v>0</v>
      </c>
      <c r="BU683" s="45">
        <v>1</v>
      </c>
      <c r="BV683" s="45" t="s">
        <v>3307</v>
      </c>
      <c r="BW683" s="45"/>
      <c r="BX683" s="45"/>
      <c r="BY683" s="45"/>
      <c r="BZ683" s="45"/>
      <c r="CA683" s="47">
        <v>46048</v>
      </c>
      <c r="CB683" s="47">
        <v>45077</v>
      </c>
      <c r="CC683" s="45" t="s">
        <v>4976</v>
      </c>
      <c r="CD683" s="45" t="b">
        <v>0</v>
      </c>
      <c r="CE683" s="45" t="b">
        <v>0</v>
      </c>
      <c r="CF683" s="45" t="b">
        <v>0</v>
      </c>
      <c r="CG683" s="45" t="b">
        <v>0</v>
      </c>
      <c r="CH683" s="45"/>
      <c r="CI683" s="45" t="s">
        <v>337</v>
      </c>
      <c r="CJ683" s="45" t="s">
        <v>3371</v>
      </c>
      <c r="CK683" s="45" t="s">
        <v>3371</v>
      </c>
      <c r="CL683" s="45"/>
      <c r="CM683" s="45"/>
      <c r="CN683" s="45"/>
      <c r="CO683" s="45" t="s">
        <v>3222</v>
      </c>
      <c r="CP683" s="45" t="s">
        <v>3238</v>
      </c>
      <c r="CQ683" s="45">
        <v>0</v>
      </c>
      <c r="CR683" s="45">
        <v>0</v>
      </c>
      <c r="CS683" s="45"/>
      <c r="CT683" s="45"/>
      <c r="CU683" s="45"/>
      <c r="CV683" s="45">
        <v>0</v>
      </c>
      <c r="CW683" s="45"/>
      <c r="CX683" s="45"/>
      <c r="CY683" s="45">
        <v>0</v>
      </c>
      <c r="CZ683" s="45"/>
      <c r="DA683" s="45"/>
      <c r="DB683" s="45"/>
      <c r="DC683" s="45"/>
      <c r="DD683" s="45"/>
      <c r="DE683" s="45"/>
      <c r="DF683" s="45"/>
      <c r="DG683" s="45"/>
      <c r="DH683" s="45"/>
      <c r="DI683" s="45"/>
      <c r="DJ683" s="45"/>
      <c r="DK683" s="45"/>
      <c r="DL683" s="45"/>
      <c r="DM683" s="45"/>
      <c r="DN683" s="13">
        <v>0</v>
      </c>
      <c r="DO683" s="13">
        <v>0</v>
      </c>
      <c r="DP683" s="13"/>
    </row>
    <row r="684" spans="1:120" hidden="1">
      <c r="A684" s="45" t="s">
        <v>16</v>
      </c>
      <c r="B684" s="45" t="s">
        <v>2649</v>
      </c>
      <c r="C684" s="46"/>
      <c r="D684" s="45"/>
      <c r="E684" s="45">
        <v>37133</v>
      </c>
      <c r="F684" s="45">
        <v>4059779037133</v>
      </c>
      <c r="G684" s="46"/>
      <c r="H684" s="45" t="s">
        <v>337</v>
      </c>
      <c r="I684" s="45" t="s">
        <v>3276</v>
      </c>
      <c r="J684" s="45" t="s">
        <v>3221</v>
      </c>
      <c r="K684" s="45" t="s">
        <v>5114</v>
      </c>
      <c r="L684" s="45" t="s">
        <v>306</v>
      </c>
      <c r="M684" s="45">
        <v>2</v>
      </c>
      <c r="N684" s="45">
        <v>5</v>
      </c>
      <c r="O684" s="45"/>
      <c r="P684" s="45">
        <v>90</v>
      </c>
      <c r="Q684" s="45" t="s">
        <v>3222</v>
      </c>
      <c r="R684" s="45" t="b">
        <v>0</v>
      </c>
      <c r="S684" s="45"/>
      <c r="T684" s="45">
        <v>5</v>
      </c>
      <c r="U684" s="45">
        <v>0</v>
      </c>
      <c r="V684" s="45">
        <v>8</v>
      </c>
      <c r="W684" s="45">
        <v>8</v>
      </c>
      <c r="X684" s="45">
        <v>0</v>
      </c>
      <c r="Y684" s="45" t="s">
        <v>3223</v>
      </c>
      <c r="Z684" s="45" t="s">
        <v>5115</v>
      </c>
      <c r="AA684" s="45">
        <v>0</v>
      </c>
      <c r="AB684" s="45" t="b">
        <v>0</v>
      </c>
      <c r="AC684" s="45" t="b">
        <v>0</v>
      </c>
      <c r="AD684" s="45" t="b">
        <v>0</v>
      </c>
      <c r="AE684" s="45" t="b">
        <v>0</v>
      </c>
      <c r="AF684" s="45" t="b">
        <v>0</v>
      </c>
      <c r="AG684" s="45" t="s">
        <v>3279</v>
      </c>
      <c r="AH684" s="45">
        <v>70</v>
      </c>
      <c r="AI684" s="45" t="b">
        <v>0</v>
      </c>
      <c r="AJ684" s="45" t="b">
        <v>0</v>
      </c>
      <c r="AK684" s="45"/>
      <c r="AL684" s="45" t="b">
        <v>0</v>
      </c>
      <c r="AM684" s="45" t="s">
        <v>3222</v>
      </c>
      <c r="AN684" s="45" t="s">
        <v>3222</v>
      </c>
      <c r="AO684" s="45"/>
      <c r="AP684" s="45" t="s">
        <v>3222</v>
      </c>
      <c r="AQ684" s="45" t="s">
        <v>3222</v>
      </c>
      <c r="AR684" s="45"/>
      <c r="AS684" s="45" t="s">
        <v>3226</v>
      </c>
      <c r="AT684" s="45"/>
      <c r="AU684" s="45" t="s">
        <v>3442</v>
      </c>
      <c r="AV684" s="45">
        <v>7.62</v>
      </c>
      <c r="AW684" s="45"/>
      <c r="AX684" s="45" t="b">
        <v>0</v>
      </c>
      <c r="AY684" s="45" t="b">
        <v>0</v>
      </c>
      <c r="AZ684" s="45"/>
      <c r="BA684" s="45"/>
      <c r="BB684" s="45">
        <v>0</v>
      </c>
      <c r="BC684" s="45" t="b">
        <v>0</v>
      </c>
      <c r="BD684" s="45" t="b">
        <v>0</v>
      </c>
      <c r="BE684" s="45">
        <v>7.62</v>
      </c>
      <c r="BF684" s="45"/>
      <c r="BG684" s="45"/>
      <c r="BH684" s="45">
        <v>0</v>
      </c>
      <c r="BI684" s="45" t="s">
        <v>339</v>
      </c>
      <c r="BJ684" s="45"/>
      <c r="BK684" s="45" t="b">
        <v>0</v>
      </c>
      <c r="BL684" s="45" t="s">
        <v>3228</v>
      </c>
      <c r="BM684" s="45" t="s">
        <v>3243</v>
      </c>
      <c r="BN684" s="46"/>
      <c r="BO684" s="45" t="s">
        <v>4082</v>
      </c>
      <c r="BP684" s="45"/>
      <c r="BQ684" s="45" t="s">
        <v>4083</v>
      </c>
      <c r="BR684" s="45" t="s">
        <v>3256</v>
      </c>
      <c r="BS684" s="45"/>
      <c r="BT684" s="45" t="b">
        <v>0</v>
      </c>
      <c r="BU684" s="45">
        <v>1</v>
      </c>
      <c r="BV684" s="45" t="s">
        <v>3307</v>
      </c>
      <c r="BW684" s="45"/>
      <c r="BX684" s="45"/>
      <c r="BY684" s="45"/>
      <c r="BZ684" s="45"/>
      <c r="CA684" s="47">
        <v>46048</v>
      </c>
      <c r="CB684" s="47">
        <v>45077</v>
      </c>
      <c r="CC684" s="45" t="s">
        <v>4976</v>
      </c>
      <c r="CD684" s="45" t="b">
        <v>0</v>
      </c>
      <c r="CE684" s="45" t="b">
        <v>0</v>
      </c>
      <c r="CF684" s="45" t="b">
        <v>0</v>
      </c>
      <c r="CG684" s="45" t="b">
        <v>0</v>
      </c>
      <c r="CH684" s="45"/>
      <c r="CI684" s="45" t="s">
        <v>337</v>
      </c>
      <c r="CJ684" s="45" t="s">
        <v>3371</v>
      </c>
      <c r="CK684" s="45" t="s">
        <v>3371</v>
      </c>
      <c r="CL684" s="45"/>
      <c r="CM684" s="45"/>
      <c r="CN684" s="45"/>
      <c r="CO684" s="45" t="s">
        <v>3222</v>
      </c>
      <c r="CP684" s="45" t="s">
        <v>3238</v>
      </c>
      <c r="CQ684" s="45">
        <v>0</v>
      </c>
      <c r="CR684" s="45">
        <v>0</v>
      </c>
      <c r="CS684" s="45"/>
      <c r="CT684" s="45"/>
      <c r="CU684" s="45"/>
      <c r="CV684" s="45">
        <v>0</v>
      </c>
      <c r="CW684" s="45">
        <v>0</v>
      </c>
      <c r="CX684" s="45">
        <v>0</v>
      </c>
      <c r="CY684" s="45">
        <v>0</v>
      </c>
      <c r="CZ684" s="45"/>
      <c r="DA684" s="45">
        <v>0</v>
      </c>
      <c r="DB684" s="45">
        <v>0</v>
      </c>
      <c r="DC684" s="45"/>
      <c r="DD684" s="45"/>
      <c r="DE684" s="45">
        <v>0</v>
      </c>
      <c r="DF684" s="45">
        <v>0</v>
      </c>
      <c r="DG684" s="45">
        <v>0</v>
      </c>
      <c r="DH684" s="45"/>
      <c r="DI684" s="45"/>
      <c r="DJ684" s="45"/>
      <c r="DK684" s="45"/>
      <c r="DL684" s="45">
        <v>0</v>
      </c>
      <c r="DM684" s="45"/>
      <c r="DN684" s="13">
        <v>0</v>
      </c>
      <c r="DO684" s="13">
        <v>0</v>
      </c>
      <c r="DP684" s="13"/>
    </row>
    <row r="685" spans="1:120" hidden="1">
      <c r="A685" s="45" t="s">
        <v>16</v>
      </c>
      <c r="B685" s="45" t="s">
        <v>81</v>
      </c>
      <c r="C685" s="45" t="s">
        <v>3300</v>
      </c>
      <c r="D685" s="45"/>
      <c r="E685" s="45">
        <v>35597</v>
      </c>
      <c r="F685" s="45">
        <v>4059779035597</v>
      </c>
      <c r="G685" s="46"/>
      <c r="H685" s="45" t="s">
        <v>195</v>
      </c>
      <c r="I685" s="45" t="s">
        <v>3220</v>
      </c>
      <c r="J685" s="45" t="s">
        <v>3221</v>
      </c>
      <c r="K685" s="45" t="s">
        <v>82</v>
      </c>
      <c r="L685" s="45" t="s">
        <v>195</v>
      </c>
      <c r="M685" s="45">
        <v>760</v>
      </c>
      <c r="N685" s="45">
        <v>4.4000000000000004</v>
      </c>
      <c r="O685" s="45">
        <v>3.9</v>
      </c>
      <c r="P685" s="45">
        <v>151</v>
      </c>
      <c r="Q685" s="45" t="s">
        <v>3222</v>
      </c>
      <c r="R685" s="45" t="s">
        <v>3222</v>
      </c>
      <c r="S685" s="45" t="s">
        <v>3240</v>
      </c>
      <c r="T685" s="45">
        <v>5</v>
      </c>
      <c r="U685" s="45">
        <v>0</v>
      </c>
      <c r="V685" s="45">
        <v>10</v>
      </c>
      <c r="W685" s="45">
        <v>10</v>
      </c>
      <c r="X685" s="45">
        <v>2</v>
      </c>
      <c r="Y685" s="45" t="s">
        <v>3223</v>
      </c>
      <c r="Z685" s="45" t="s">
        <v>5116</v>
      </c>
      <c r="AA685" s="45">
        <v>0</v>
      </c>
      <c r="AB685" s="45" t="b">
        <v>0</v>
      </c>
      <c r="AC685" s="45" t="b">
        <v>0</v>
      </c>
      <c r="AD685" s="45" t="b">
        <v>0</v>
      </c>
      <c r="AE685" s="45" t="b">
        <v>0</v>
      </c>
      <c r="AF685" s="45" t="b">
        <v>0</v>
      </c>
      <c r="AG685" s="45" t="s">
        <v>3225</v>
      </c>
      <c r="AH685" s="45">
        <v>80</v>
      </c>
      <c r="AI685" s="45" t="b">
        <v>0</v>
      </c>
      <c r="AJ685" s="45" t="b">
        <v>0</v>
      </c>
      <c r="AK685" s="45"/>
      <c r="AL685" s="45" t="b">
        <v>0</v>
      </c>
      <c r="AM685" s="45" t="b">
        <v>0</v>
      </c>
      <c r="AN685" s="45" t="s">
        <v>3222</v>
      </c>
      <c r="AO685" s="45"/>
      <c r="AP685" s="45" t="s">
        <v>3222</v>
      </c>
      <c r="AQ685" s="45" t="s">
        <v>3222</v>
      </c>
      <c r="AR685" s="45"/>
      <c r="AS685" s="45" t="s">
        <v>3268</v>
      </c>
      <c r="AT685" s="45"/>
      <c r="AU685" s="45" t="s">
        <v>3227</v>
      </c>
      <c r="AV685" s="45">
        <v>4.99</v>
      </c>
      <c r="AW685" s="45" t="s">
        <v>76</v>
      </c>
      <c r="AX685" s="45" t="b">
        <v>0</v>
      </c>
      <c r="AY685" s="45" t="s">
        <v>3222</v>
      </c>
      <c r="AZ685" s="45"/>
      <c r="BA685" s="45" t="s">
        <v>479</v>
      </c>
      <c r="BB685" s="45">
        <v>1</v>
      </c>
      <c r="BC685" s="45" t="s">
        <v>3222</v>
      </c>
      <c r="BD685" s="45" t="s">
        <v>3222</v>
      </c>
      <c r="BE685" s="45">
        <v>4.99</v>
      </c>
      <c r="BF685" s="45"/>
      <c r="BG685" s="45"/>
      <c r="BH685" s="45">
        <v>1</v>
      </c>
      <c r="BI685" s="45" t="s">
        <v>330</v>
      </c>
      <c r="BJ685" s="45"/>
      <c r="BK685" s="45" t="s">
        <v>3222</v>
      </c>
      <c r="BL685" s="45" t="s">
        <v>3228</v>
      </c>
      <c r="BM685" s="45" t="s">
        <v>3243</v>
      </c>
      <c r="BN685" s="45">
        <v>83496</v>
      </c>
      <c r="BO685" s="45" t="s">
        <v>3244</v>
      </c>
      <c r="BP685" s="45">
        <v>528</v>
      </c>
      <c r="BQ685" s="45" t="s">
        <v>3245</v>
      </c>
      <c r="BR685" s="45" t="s">
        <v>3246</v>
      </c>
      <c r="BS685" s="45"/>
      <c r="BT685" s="45" t="b">
        <v>0</v>
      </c>
      <c r="BU685" s="45">
        <v>1</v>
      </c>
      <c r="BV685" s="45" t="s">
        <v>3307</v>
      </c>
      <c r="BW685" s="45"/>
      <c r="BX685" s="45"/>
      <c r="BY685" s="45"/>
      <c r="BZ685" s="45"/>
      <c r="CA685" s="47">
        <v>46048</v>
      </c>
      <c r="CB685" s="47">
        <v>45035</v>
      </c>
      <c r="CC685" s="45" t="s">
        <v>3236</v>
      </c>
      <c r="CD685" s="45" t="b">
        <v>0</v>
      </c>
      <c r="CE685" s="45" t="b">
        <v>0</v>
      </c>
      <c r="CF685" s="45" t="b">
        <v>0</v>
      </c>
      <c r="CG685" s="45" t="b">
        <v>0</v>
      </c>
      <c r="CH685" s="45"/>
      <c r="CI685" s="45" t="s">
        <v>337</v>
      </c>
      <c r="CJ685" s="45" t="s">
        <v>3237</v>
      </c>
      <c r="CK685" s="45" t="s">
        <v>3237</v>
      </c>
      <c r="CL685" s="45"/>
      <c r="CM685" s="45"/>
      <c r="CN685" s="45"/>
      <c r="CO685" s="45" t="b">
        <v>0</v>
      </c>
      <c r="CP685" s="45" t="s">
        <v>3238</v>
      </c>
      <c r="CQ685" s="45">
        <v>0</v>
      </c>
      <c r="CR685" s="45">
        <v>0</v>
      </c>
      <c r="CS685" s="45">
        <v>0.59299999999999997</v>
      </c>
      <c r="CT685" s="45"/>
      <c r="CU685" s="45"/>
      <c r="CV685" s="45">
        <v>10</v>
      </c>
      <c r="CW685" s="45">
        <v>0</v>
      </c>
      <c r="CX685" s="45">
        <v>0</v>
      </c>
      <c r="CY685" s="45">
        <v>0</v>
      </c>
      <c r="CZ685" s="45">
        <v>0</v>
      </c>
      <c r="DA685" s="45">
        <v>1</v>
      </c>
      <c r="DB685" s="45">
        <v>2.19</v>
      </c>
      <c r="DC685" s="45">
        <v>0</v>
      </c>
      <c r="DD685" s="45">
        <v>0</v>
      </c>
      <c r="DE685" s="45">
        <v>0</v>
      </c>
      <c r="DF685" s="45">
        <v>0</v>
      </c>
      <c r="DG685" s="45">
        <v>0</v>
      </c>
      <c r="DH685" s="45">
        <v>0</v>
      </c>
      <c r="DI685" s="45">
        <v>0</v>
      </c>
      <c r="DJ685" s="45">
        <v>0</v>
      </c>
      <c r="DK685" s="45">
        <v>0</v>
      </c>
      <c r="DL685" s="45">
        <v>0</v>
      </c>
      <c r="DM685" s="45"/>
      <c r="DN685" s="13">
        <v>0</v>
      </c>
      <c r="DO685" s="13">
        <v>0</v>
      </c>
      <c r="DP685" s="13"/>
    </row>
    <row r="686" spans="1:120" hidden="1">
      <c r="A686" s="45" t="s">
        <v>16</v>
      </c>
      <c r="B686" s="45" t="s">
        <v>732</v>
      </c>
      <c r="C686" s="46"/>
      <c r="D686" s="45"/>
      <c r="E686" s="45">
        <v>34903</v>
      </c>
      <c r="F686" s="45">
        <v>4059779034903</v>
      </c>
      <c r="G686" s="46"/>
      <c r="H686" s="45" t="s">
        <v>242</v>
      </c>
      <c r="I686" s="45" t="s">
        <v>3494</v>
      </c>
      <c r="J686" s="45" t="s">
        <v>3221</v>
      </c>
      <c r="K686" s="45" t="s">
        <v>5117</v>
      </c>
      <c r="L686" s="45" t="s">
        <v>242</v>
      </c>
      <c r="M686" s="45">
        <v>37</v>
      </c>
      <c r="N686" s="45">
        <v>4</v>
      </c>
      <c r="O686" s="45">
        <v>5</v>
      </c>
      <c r="P686" s="45">
        <v>136</v>
      </c>
      <c r="Q686" s="45" t="b">
        <v>0</v>
      </c>
      <c r="R686" s="45" t="b">
        <v>0</v>
      </c>
      <c r="S686" s="45"/>
      <c r="T686" s="45">
        <v>5</v>
      </c>
      <c r="U686" s="45">
        <v>0</v>
      </c>
      <c r="V686" s="45">
        <v>15</v>
      </c>
      <c r="W686" s="45">
        <v>15</v>
      </c>
      <c r="X686" s="45">
        <v>1</v>
      </c>
      <c r="Y686" s="45" t="s">
        <v>3223</v>
      </c>
      <c r="Z686" s="45"/>
      <c r="AA686" s="45">
        <v>0</v>
      </c>
      <c r="AB686" s="45" t="b">
        <v>0</v>
      </c>
      <c r="AC686" s="45" t="s">
        <v>3222</v>
      </c>
      <c r="AD686" s="45" t="b">
        <v>0</v>
      </c>
      <c r="AE686" s="45" t="b">
        <v>0</v>
      </c>
      <c r="AF686" s="45" t="b">
        <v>0</v>
      </c>
      <c r="AG686" s="45"/>
      <c r="AH686" s="45">
        <v>70</v>
      </c>
      <c r="AI686" s="45" t="b">
        <v>0</v>
      </c>
      <c r="AJ686" s="45" t="b">
        <v>0</v>
      </c>
      <c r="AK686" s="45"/>
      <c r="AL686" s="45" t="b">
        <v>0</v>
      </c>
      <c r="AM686" s="45" t="b">
        <v>0</v>
      </c>
      <c r="AN686" s="45" t="s">
        <v>3222</v>
      </c>
      <c r="AO686" s="45"/>
      <c r="AP686" s="45" t="b">
        <v>0</v>
      </c>
      <c r="AQ686" s="45"/>
      <c r="AR686" s="45"/>
      <c r="AS686" s="45" t="s">
        <v>3297</v>
      </c>
      <c r="AT686" s="45"/>
      <c r="AU686" s="45" t="s">
        <v>3227</v>
      </c>
      <c r="AV686" s="45">
        <v>9.64</v>
      </c>
      <c r="AW686" s="45"/>
      <c r="AX686" s="45" t="b">
        <v>0</v>
      </c>
      <c r="AY686" s="45"/>
      <c r="AZ686" s="45"/>
      <c r="BA686" s="45"/>
      <c r="BB686" s="45"/>
      <c r="BC686" s="45" t="b">
        <v>0</v>
      </c>
      <c r="BD686" s="45" t="b">
        <v>0</v>
      </c>
      <c r="BE686" s="45">
        <v>9.64</v>
      </c>
      <c r="BF686" s="45">
        <v>10.06</v>
      </c>
      <c r="BG686" s="45"/>
      <c r="BH686" s="45">
        <v>0</v>
      </c>
      <c r="BI686" s="45" t="s">
        <v>339</v>
      </c>
      <c r="BJ686" s="45"/>
      <c r="BK686" s="45" t="b">
        <v>0</v>
      </c>
      <c r="BL686" s="45" t="s">
        <v>3228</v>
      </c>
      <c r="BM686" s="45"/>
      <c r="BN686" s="45">
        <v>157449</v>
      </c>
      <c r="BO686" s="45"/>
      <c r="BP686" s="45"/>
      <c r="BQ686" s="45"/>
      <c r="BR686" s="45" t="s">
        <v>3232</v>
      </c>
      <c r="BS686" s="45"/>
      <c r="BT686" s="45" t="b">
        <v>0</v>
      </c>
      <c r="BU686" s="45">
        <v>1</v>
      </c>
      <c r="BV686" s="45" t="s">
        <v>3307</v>
      </c>
      <c r="BW686" s="45"/>
      <c r="BX686" s="45"/>
      <c r="BY686" s="45"/>
      <c r="BZ686" s="45"/>
      <c r="CA686" s="47">
        <v>46048</v>
      </c>
      <c r="CB686" s="47">
        <v>45077</v>
      </c>
      <c r="CC686" s="45" t="s">
        <v>3501</v>
      </c>
      <c r="CD686" s="45" t="b">
        <v>0</v>
      </c>
      <c r="CE686" s="45" t="b">
        <v>0</v>
      </c>
      <c r="CF686" s="45" t="b">
        <v>0</v>
      </c>
      <c r="CG686" s="45" t="b">
        <v>0</v>
      </c>
      <c r="CH686" s="45"/>
      <c r="CI686" s="45"/>
      <c r="CJ686" s="45"/>
      <c r="CK686" s="45"/>
      <c r="CL686" s="45"/>
      <c r="CM686" s="45"/>
      <c r="CN686" s="45"/>
      <c r="CO686" s="45" t="b">
        <v>0</v>
      </c>
      <c r="CP686" s="45" t="s">
        <v>3238</v>
      </c>
      <c r="CQ686" s="45">
        <v>0</v>
      </c>
      <c r="CR686" s="45">
        <v>0</v>
      </c>
      <c r="CS686" s="45">
        <v>0.47970000000000002</v>
      </c>
      <c r="CT686" s="45"/>
      <c r="CU686" s="45"/>
      <c r="CV686" s="45">
        <v>0</v>
      </c>
      <c r="CW686" s="45">
        <v>0</v>
      </c>
      <c r="CX686" s="45">
        <v>0</v>
      </c>
      <c r="CY686" s="45">
        <v>0</v>
      </c>
      <c r="CZ686" s="45"/>
      <c r="DA686" s="45">
        <v>0</v>
      </c>
      <c r="DB686" s="45">
        <v>0</v>
      </c>
      <c r="DC686" s="45"/>
      <c r="DD686" s="45"/>
      <c r="DE686" s="45">
        <v>0</v>
      </c>
      <c r="DF686" s="45">
        <v>0</v>
      </c>
      <c r="DG686" s="45">
        <v>0</v>
      </c>
      <c r="DH686" s="45"/>
      <c r="DI686" s="45"/>
      <c r="DJ686" s="45"/>
      <c r="DK686" s="45"/>
      <c r="DL686" s="45">
        <v>0</v>
      </c>
      <c r="DM686" s="45"/>
      <c r="DN686" s="13">
        <v>0</v>
      </c>
      <c r="DO686" s="13">
        <v>0</v>
      </c>
      <c r="DP686" s="13"/>
    </row>
    <row r="687" spans="1:120" hidden="1">
      <c r="A687" s="45" t="s">
        <v>16</v>
      </c>
      <c r="B687" s="45" t="s">
        <v>2155</v>
      </c>
      <c r="C687" s="45" t="s">
        <v>4558</v>
      </c>
      <c r="D687" s="45"/>
      <c r="E687" s="45">
        <v>32862</v>
      </c>
      <c r="F687" s="45">
        <v>4059779032862</v>
      </c>
      <c r="G687" s="46"/>
      <c r="H687" s="45" t="s">
        <v>337</v>
      </c>
      <c r="I687" s="45" t="s">
        <v>3276</v>
      </c>
      <c r="J687" s="45" t="s">
        <v>3221</v>
      </c>
      <c r="K687" s="45" t="s">
        <v>5118</v>
      </c>
      <c r="L687" s="45" t="s">
        <v>193</v>
      </c>
      <c r="M687" s="45">
        <v>326</v>
      </c>
      <c r="N687" s="45">
        <v>4.0999999999999996</v>
      </c>
      <c r="O687" s="45">
        <v>3</v>
      </c>
      <c r="P687" s="45">
        <v>116</v>
      </c>
      <c r="Q687" s="45" t="s">
        <v>3222</v>
      </c>
      <c r="R687" s="45" t="s">
        <v>3222</v>
      </c>
      <c r="S687" s="45" t="s">
        <v>3305</v>
      </c>
      <c r="T687" s="45">
        <v>5</v>
      </c>
      <c r="U687" s="45">
        <v>0</v>
      </c>
      <c r="V687" s="45">
        <v>7</v>
      </c>
      <c r="W687" s="45">
        <v>7</v>
      </c>
      <c r="X687" s="45">
        <v>1</v>
      </c>
      <c r="Y687" s="45" t="s">
        <v>3223</v>
      </c>
      <c r="Z687" s="45"/>
      <c r="AA687" s="45">
        <v>0</v>
      </c>
      <c r="AB687" s="45" t="b">
        <v>0</v>
      </c>
      <c r="AC687" s="45" t="s">
        <v>3222</v>
      </c>
      <c r="AD687" s="45" t="b">
        <v>0</v>
      </c>
      <c r="AE687" s="45" t="b">
        <v>0</v>
      </c>
      <c r="AF687" s="45" t="b">
        <v>0</v>
      </c>
      <c r="AG687" s="45" t="s">
        <v>3279</v>
      </c>
      <c r="AH687" s="45">
        <v>80</v>
      </c>
      <c r="AI687" s="45" t="b">
        <v>0</v>
      </c>
      <c r="AJ687" s="45" t="b">
        <v>0</v>
      </c>
      <c r="AK687" s="45"/>
      <c r="AL687" s="45" t="b">
        <v>0</v>
      </c>
      <c r="AM687" s="45" t="b">
        <v>0</v>
      </c>
      <c r="AN687" s="45" t="b">
        <v>0</v>
      </c>
      <c r="AO687" s="45" t="b">
        <v>0</v>
      </c>
      <c r="AP687" s="45" t="b">
        <v>0</v>
      </c>
      <c r="AQ687" s="45" t="s">
        <v>3222</v>
      </c>
      <c r="AR687" s="45" t="s">
        <v>3222</v>
      </c>
      <c r="AS687" s="45" t="s">
        <v>3268</v>
      </c>
      <c r="AT687" s="45"/>
      <c r="AU687" s="45" t="s">
        <v>3227</v>
      </c>
      <c r="AV687" s="45">
        <v>37.75</v>
      </c>
      <c r="AW687" s="45" t="s">
        <v>76</v>
      </c>
      <c r="AX687" s="45" t="b">
        <v>0</v>
      </c>
      <c r="AY687" s="45" t="s">
        <v>3222</v>
      </c>
      <c r="AZ687" s="45"/>
      <c r="BA687" s="45" t="s">
        <v>5119</v>
      </c>
      <c r="BB687" s="45">
        <v>1</v>
      </c>
      <c r="BC687" s="45" t="s">
        <v>3222</v>
      </c>
      <c r="BD687" s="45" t="s">
        <v>3222</v>
      </c>
      <c r="BE687" s="45">
        <v>37.75</v>
      </c>
      <c r="BF687" s="45"/>
      <c r="BG687" s="45"/>
      <c r="BH687" s="45">
        <v>1</v>
      </c>
      <c r="BI687" s="45" t="s">
        <v>330</v>
      </c>
      <c r="BJ687" s="45" t="s">
        <v>4214</v>
      </c>
      <c r="BK687" s="45" t="s">
        <v>3222</v>
      </c>
      <c r="BL687" s="45" t="s">
        <v>3228</v>
      </c>
      <c r="BM687" s="45" t="s">
        <v>3243</v>
      </c>
      <c r="BN687" s="45">
        <v>138059</v>
      </c>
      <c r="BO687" s="45" t="s">
        <v>3280</v>
      </c>
      <c r="BP687" s="45">
        <v>280</v>
      </c>
      <c r="BQ687" s="45" t="s">
        <v>3281</v>
      </c>
      <c r="BR687" s="45" t="s">
        <v>3256</v>
      </c>
      <c r="BS687" s="45" t="s">
        <v>3233</v>
      </c>
      <c r="BT687" s="45" t="b">
        <v>0</v>
      </c>
      <c r="BU687" s="45">
        <v>3</v>
      </c>
      <c r="BV687" s="45" t="s">
        <v>4560</v>
      </c>
      <c r="BW687" s="45" t="s">
        <v>3235</v>
      </c>
      <c r="BX687" s="46"/>
      <c r="BY687" s="45"/>
      <c r="BZ687" s="45"/>
      <c r="CA687" s="47">
        <v>46048</v>
      </c>
      <c r="CB687" s="47">
        <v>45035</v>
      </c>
      <c r="CC687" s="45" t="s">
        <v>3284</v>
      </c>
      <c r="CD687" s="45" t="b">
        <v>0</v>
      </c>
      <c r="CE687" s="45" t="b">
        <v>0</v>
      </c>
      <c r="CF687" s="45" t="b">
        <v>0</v>
      </c>
      <c r="CG687" s="45" t="b">
        <v>0</v>
      </c>
      <c r="CH687" s="45"/>
      <c r="CI687" s="45" t="s">
        <v>193</v>
      </c>
      <c r="CJ687" s="45" t="s">
        <v>3371</v>
      </c>
      <c r="CK687" s="45" t="s">
        <v>3371</v>
      </c>
      <c r="CL687" s="45"/>
      <c r="CM687" s="45">
        <v>37.75</v>
      </c>
      <c r="CN687" s="45"/>
      <c r="CO687" s="45" t="b">
        <v>0</v>
      </c>
      <c r="CP687" s="45" t="s">
        <v>3238</v>
      </c>
      <c r="CQ687" s="45">
        <v>0</v>
      </c>
      <c r="CR687" s="45">
        <v>0</v>
      </c>
      <c r="CS687" s="45">
        <v>0.56020000000000003</v>
      </c>
      <c r="CT687" s="45"/>
      <c r="CU687" s="45"/>
      <c r="CV687" s="45">
        <v>0</v>
      </c>
      <c r="CW687" s="45">
        <v>0</v>
      </c>
      <c r="CX687" s="45">
        <v>0</v>
      </c>
      <c r="CY687" s="45">
        <v>0</v>
      </c>
      <c r="CZ687" s="45">
        <v>0</v>
      </c>
      <c r="DA687" s="45">
        <v>0</v>
      </c>
      <c r="DB687" s="45">
        <v>0</v>
      </c>
      <c r="DC687" s="45">
        <v>0</v>
      </c>
      <c r="DD687" s="45">
        <v>0</v>
      </c>
      <c r="DE687" s="45">
        <v>0</v>
      </c>
      <c r="DF687" s="45">
        <v>0</v>
      </c>
      <c r="DG687" s="45">
        <v>0</v>
      </c>
      <c r="DH687" s="45">
        <v>0</v>
      </c>
      <c r="DI687" s="45">
        <v>0</v>
      </c>
      <c r="DJ687" s="45">
        <v>0</v>
      </c>
      <c r="DK687" s="45">
        <v>0</v>
      </c>
      <c r="DL687" s="45">
        <v>0</v>
      </c>
      <c r="DM687" s="45"/>
      <c r="DN687" s="13">
        <v>0</v>
      </c>
      <c r="DO687" s="13">
        <v>0</v>
      </c>
      <c r="DP687" s="13"/>
    </row>
    <row r="688" spans="1:120" hidden="1">
      <c r="A688" s="45" t="s">
        <v>16</v>
      </c>
      <c r="B688" s="45" t="s">
        <v>857</v>
      </c>
      <c r="C688" s="45" t="s">
        <v>4565</v>
      </c>
      <c r="D688" s="45"/>
      <c r="E688" s="45">
        <v>38635</v>
      </c>
      <c r="F688" s="45">
        <v>4059779038635</v>
      </c>
      <c r="G688" s="46"/>
      <c r="H688" s="45" t="s">
        <v>195</v>
      </c>
      <c r="I688" s="45" t="s">
        <v>4519</v>
      </c>
      <c r="J688" s="45" t="s">
        <v>3221</v>
      </c>
      <c r="K688" s="45" t="s">
        <v>5120</v>
      </c>
      <c r="L688" s="45" t="s">
        <v>195</v>
      </c>
      <c r="M688" s="45">
        <v>797</v>
      </c>
      <c r="N688" s="45">
        <v>4</v>
      </c>
      <c r="O688" s="45">
        <v>3.4</v>
      </c>
      <c r="P688" s="45">
        <v>111</v>
      </c>
      <c r="Q688" s="45" t="s">
        <v>3222</v>
      </c>
      <c r="R688" s="45" t="b">
        <v>0</v>
      </c>
      <c r="S688" s="45"/>
      <c r="T688" s="45">
        <v>5</v>
      </c>
      <c r="U688" s="45">
        <v>0</v>
      </c>
      <c r="V688" s="45">
        <v>7</v>
      </c>
      <c r="W688" s="45">
        <v>7</v>
      </c>
      <c r="X688" s="45">
        <v>1</v>
      </c>
      <c r="Y688" s="45" t="s">
        <v>3223</v>
      </c>
      <c r="Z688" s="45" t="s">
        <v>5121</v>
      </c>
      <c r="AA688" s="45">
        <v>0</v>
      </c>
      <c r="AB688" s="45" t="b">
        <v>0</v>
      </c>
      <c r="AC688" s="45" t="s">
        <v>3222</v>
      </c>
      <c r="AD688" s="45" t="b">
        <v>0</v>
      </c>
      <c r="AE688" s="45" t="b">
        <v>0</v>
      </c>
      <c r="AF688" s="45" t="b">
        <v>0</v>
      </c>
      <c r="AG688" s="45" t="s">
        <v>3225</v>
      </c>
      <c r="AH688" s="45">
        <v>90</v>
      </c>
      <c r="AI688" s="45" t="b">
        <v>0</v>
      </c>
      <c r="AJ688" s="45" t="b">
        <v>0</v>
      </c>
      <c r="AK688" s="45"/>
      <c r="AL688" s="45" t="b">
        <v>0</v>
      </c>
      <c r="AM688" s="45" t="b">
        <v>0</v>
      </c>
      <c r="AN688" s="45" t="b">
        <v>0</v>
      </c>
      <c r="AO688" s="45"/>
      <c r="AP688" s="45" t="s">
        <v>3222</v>
      </c>
      <c r="AQ688" s="45" t="s">
        <v>3222</v>
      </c>
      <c r="AR688" s="45" t="s">
        <v>3222</v>
      </c>
      <c r="AS688" s="45" t="s">
        <v>3226</v>
      </c>
      <c r="AT688" s="45"/>
      <c r="AU688" s="45" t="s">
        <v>3227</v>
      </c>
      <c r="AV688" s="45">
        <v>7.99</v>
      </c>
      <c r="AW688" s="45" t="s">
        <v>76</v>
      </c>
      <c r="AX688" s="45" t="b">
        <v>0</v>
      </c>
      <c r="AY688" s="45" t="s">
        <v>3222</v>
      </c>
      <c r="AZ688" s="45"/>
      <c r="BA688" s="45" t="s">
        <v>487</v>
      </c>
      <c r="BB688" s="45">
        <v>1</v>
      </c>
      <c r="BC688" s="45" t="s">
        <v>3222</v>
      </c>
      <c r="BD688" s="45" t="s">
        <v>3222</v>
      </c>
      <c r="BE688" s="45">
        <v>7.99</v>
      </c>
      <c r="BF688" s="45">
        <v>10.99</v>
      </c>
      <c r="BG688" s="45"/>
      <c r="BH688" s="45">
        <v>1</v>
      </c>
      <c r="BI688" s="45" t="s">
        <v>330</v>
      </c>
      <c r="BJ688" s="45"/>
      <c r="BK688" s="45" t="s">
        <v>3222</v>
      </c>
      <c r="BL688" s="45" t="s">
        <v>3228</v>
      </c>
      <c r="BM688" s="45" t="s">
        <v>3243</v>
      </c>
      <c r="BN688" s="45">
        <v>93767</v>
      </c>
      <c r="BO688" s="45" t="s">
        <v>3244</v>
      </c>
      <c r="BP688" s="45">
        <v>585</v>
      </c>
      <c r="BQ688" s="45" t="s">
        <v>3245</v>
      </c>
      <c r="BR688" s="45" t="s">
        <v>3256</v>
      </c>
      <c r="BS688" s="45" t="s">
        <v>3233</v>
      </c>
      <c r="BT688" s="45" t="b">
        <v>0</v>
      </c>
      <c r="BU688" s="45">
        <v>3</v>
      </c>
      <c r="BV688" s="45" t="s">
        <v>4567</v>
      </c>
      <c r="BW688" s="45" t="s">
        <v>3532</v>
      </c>
      <c r="BX688" s="46"/>
      <c r="BY688" s="46"/>
      <c r="BZ688" s="45"/>
      <c r="CA688" s="47">
        <v>46048</v>
      </c>
      <c r="CB688" s="47">
        <v>45035</v>
      </c>
      <c r="CC688" s="45" t="s">
        <v>3236</v>
      </c>
      <c r="CD688" s="45" t="b">
        <v>0</v>
      </c>
      <c r="CE688" s="45" t="b">
        <v>0</v>
      </c>
      <c r="CF688" s="45" t="b">
        <v>0</v>
      </c>
      <c r="CG688" s="45" t="b">
        <v>0</v>
      </c>
      <c r="CH688" s="45"/>
      <c r="CI688" s="45" t="s">
        <v>337</v>
      </c>
      <c r="CJ688" s="45" t="s">
        <v>3371</v>
      </c>
      <c r="CK688" s="45" t="s">
        <v>3371</v>
      </c>
      <c r="CL688" s="45"/>
      <c r="CM688" s="45">
        <v>16.170000000000002</v>
      </c>
      <c r="CN688" s="45"/>
      <c r="CO688" s="45" t="b">
        <v>0</v>
      </c>
      <c r="CP688" s="45" t="s">
        <v>3238</v>
      </c>
      <c r="CQ688" s="45">
        <v>0</v>
      </c>
      <c r="CR688" s="45">
        <v>0</v>
      </c>
      <c r="CS688" s="45"/>
      <c r="CT688" s="45"/>
      <c r="CU688" s="45"/>
      <c r="CV688" s="45"/>
      <c r="CW688" s="45">
        <v>0</v>
      </c>
      <c r="CX688" s="45">
        <v>0</v>
      </c>
      <c r="CY688" s="45">
        <v>0</v>
      </c>
      <c r="CZ688" s="45">
        <v>0</v>
      </c>
      <c r="DA688" s="45">
        <v>0</v>
      </c>
      <c r="DB688" s="45">
        <v>0</v>
      </c>
      <c r="DC688" s="45">
        <v>0</v>
      </c>
      <c r="DD688" s="45">
        <v>0</v>
      </c>
      <c r="DE688" s="45">
        <v>0</v>
      </c>
      <c r="DF688" s="45">
        <v>0</v>
      </c>
      <c r="DG688" s="45">
        <v>0</v>
      </c>
      <c r="DH688" s="45">
        <v>0</v>
      </c>
      <c r="DI688" s="45">
        <v>0</v>
      </c>
      <c r="DJ688" s="45">
        <v>0</v>
      </c>
      <c r="DK688" s="45">
        <v>0</v>
      </c>
      <c r="DL688" s="45">
        <v>0</v>
      </c>
      <c r="DM688" s="45"/>
      <c r="DN688" s="13">
        <v>0</v>
      </c>
      <c r="DO688" s="13">
        <v>24</v>
      </c>
      <c r="DP688" s="13">
        <v>0.79</v>
      </c>
    </row>
    <row r="689" spans="1:120" hidden="1">
      <c r="A689" s="45" t="s">
        <v>16</v>
      </c>
      <c r="B689" s="45" t="s">
        <v>2733</v>
      </c>
      <c r="C689" s="46"/>
      <c r="D689" s="45"/>
      <c r="E689" s="45">
        <v>22429</v>
      </c>
      <c r="F689" s="45">
        <v>4059779022429</v>
      </c>
      <c r="G689" s="46"/>
      <c r="H689" s="45" t="s">
        <v>337</v>
      </c>
      <c r="I689" s="45" t="s">
        <v>3276</v>
      </c>
      <c r="J689" s="45" t="s">
        <v>3221</v>
      </c>
      <c r="K689" s="45" t="s">
        <v>5122</v>
      </c>
      <c r="L689" s="45" t="s">
        <v>2927</v>
      </c>
      <c r="M689" s="45">
        <v>87</v>
      </c>
      <c r="N689" s="45">
        <v>4</v>
      </c>
      <c r="O689" s="45"/>
      <c r="P689" s="45">
        <v>108</v>
      </c>
      <c r="Q689" s="45" t="s">
        <v>3222</v>
      </c>
      <c r="R689" s="45" t="b">
        <v>0</v>
      </c>
      <c r="S689" s="45"/>
      <c r="T689" s="45">
        <v>5</v>
      </c>
      <c r="U689" s="45">
        <v>606</v>
      </c>
      <c r="V689" s="45">
        <v>7</v>
      </c>
      <c r="W689" s="45">
        <v>7</v>
      </c>
      <c r="X689" s="45">
        <v>1</v>
      </c>
      <c r="Y689" s="45" t="s">
        <v>3249</v>
      </c>
      <c r="Z689" s="45" t="s">
        <v>5123</v>
      </c>
      <c r="AA689" s="45">
        <v>6</v>
      </c>
      <c r="AB689" s="45" t="b">
        <v>0</v>
      </c>
      <c r="AC689" s="45" t="b">
        <v>0</v>
      </c>
      <c r="AD689" s="45" t="b">
        <v>0</v>
      </c>
      <c r="AE689" s="45" t="b">
        <v>0</v>
      </c>
      <c r="AF689" s="45" t="b">
        <v>0</v>
      </c>
      <c r="AG689" s="45" t="s">
        <v>3279</v>
      </c>
      <c r="AH689" s="45">
        <v>70</v>
      </c>
      <c r="AI689" s="45" t="b">
        <v>0</v>
      </c>
      <c r="AJ689" s="45" t="b">
        <v>0</v>
      </c>
      <c r="AK689" s="45"/>
      <c r="AL689" s="45" t="b">
        <v>0</v>
      </c>
      <c r="AM689" s="45" t="s">
        <v>3222</v>
      </c>
      <c r="AN689" s="45" t="s">
        <v>3222</v>
      </c>
      <c r="AO689" s="45" t="s">
        <v>3222</v>
      </c>
      <c r="AP689" s="45" t="s">
        <v>3222</v>
      </c>
      <c r="AQ689" s="45" t="s">
        <v>3222</v>
      </c>
      <c r="AR689" s="45"/>
      <c r="AS689" s="45" t="s">
        <v>3226</v>
      </c>
      <c r="AT689" s="45"/>
      <c r="AU689" s="45" t="s">
        <v>3442</v>
      </c>
      <c r="AV689" s="45">
        <v>48.23</v>
      </c>
      <c r="AW689" s="45"/>
      <c r="AX689" s="45" t="b">
        <v>0</v>
      </c>
      <c r="AY689" s="45" t="b">
        <v>0</v>
      </c>
      <c r="AZ689" s="45"/>
      <c r="BA689" s="45"/>
      <c r="BB689" s="45">
        <v>0</v>
      </c>
      <c r="BC689" s="45" t="b">
        <v>0</v>
      </c>
      <c r="BD689" s="45" t="b">
        <v>0</v>
      </c>
      <c r="BE689" s="45">
        <v>48.23</v>
      </c>
      <c r="BF689" s="45"/>
      <c r="BG689" s="45"/>
      <c r="BH689" s="45">
        <v>0</v>
      </c>
      <c r="BI689" s="45" t="s">
        <v>339</v>
      </c>
      <c r="BJ689" s="45"/>
      <c r="BK689" s="45" t="b">
        <v>0</v>
      </c>
      <c r="BL689" s="45" t="s">
        <v>3228</v>
      </c>
      <c r="BM689" s="45" t="s">
        <v>3243</v>
      </c>
      <c r="BN689" s="45">
        <v>348400</v>
      </c>
      <c r="BO689" s="45" t="s">
        <v>3551</v>
      </c>
      <c r="BP689" s="45">
        <v>1213</v>
      </c>
      <c r="BQ689" s="45" t="s">
        <v>3552</v>
      </c>
      <c r="BR689" s="45" t="s">
        <v>3246</v>
      </c>
      <c r="BS689" s="45"/>
      <c r="BT689" s="45" t="b">
        <v>0</v>
      </c>
      <c r="BU689" s="45">
        <v>1</v>
      </c>
      <c r="BV689" s="45" t="s">
        <v>3307</v>
      </c>
      <c r="BW689" s="45"/>
      <c r="BX689" s="45"/>
      <c r="BY689" s="45"/>
      <c r="BZ689" s="45"/>
      <c r="CA689" s="47">
        <v>46048</v>
      </c>
      <c r="CB689" s="47">
        <v>45077</v>
      </c>
      <c r="CC689" s="45" t="s">
        <v>3568</v>
      </c>
      <c r="CD689" s="45" t="b">
        <v>0</v>
      </c>
      <c r="CE689" s="45" t="b">
        <v>0</v>
      </c>
      <c r="CF689" s="45" t="b">
        <v>0</v>
      </c>
      <c r="CG689" s="45" t="b">
        <v>0</v>
      </c>
      <c r="CH689" s="45"/>
      <c r="CI689" s="45" t="s">
        <v>337</v>
      </c>
      <c r="CJ689" s="45" t="s">
        <v>3371</v>
      </c>
      <c r="CK689" s="45" t="s">
        <v>3371</v>
      </c>
      <c r="CL689" s="45"/>
      <c r="CM689" s="45">
        <v>48.23</v>
      </c>
      <c r="CN689" s="45"/>
      <c r="CO689" s="45" t="b">
        <v>0</v>
      </c>
      <c r="CP689" s="45" t="s">
        <v>3238</v>
      </c>
      <c r="CQ689" s="45">
        <v>0</v>
      </c>
      <c r="CR689" s="45">
        <v>0</v>
      </c>
      <c r="CS689" s="45">
        <v>0.54820000000000002</v>
      </c>
      <c r="CT689" s="45"/>
      <c r="CU689" s="45"/>
      <c r="CV689" s="45">
        <v>0</v>
      </c>
      <c r="CW689" s="45">
        <v>0</v>
      </c>
      <c r="CX689" s="45">
        <v>0</v>
      </c>
      <c r="CY689" s="45">
        <v>0</v>
      </c>
      <c r="CZ689" s="45"/>
      <c r="DA689" s="45">
        <v>0</v>
      </c>
      <c r="DB689" s="45">
        <v>0</v>
      </c>
      <c r="DC689" s="45"/>
      <c r="DD689" s="45"/>
      <c r="DE689" s="45">
        <v>0</v>
      </c>
      <c r="DF689" s="45">
        <v>0</v>
      </c>
      <c r="DG689" s="45">
        <v>0</v>
      </c>
      <c r="DH689" s="45"/>
      <c r="DI689" s="45"/>
      <c r="DJ689" s="45"/>
      <c r="DK689" s="45"/>
      <c r="DL689" s="45">
        <v>0</v>
      </c>
      <c r="DM689" s="45"/>
      <c r="DN689" s="13"/>
      <c r="DO689" s="13"/>
      <c r="DP689" s="13"/>
    </row>
    <row r="690" spans="1:120" hidden="1">
      <c r="A690" s="45" t="s">
        <v>16</v>
      </c>
      <c r="B690" s="45" t="s">
        <v>231</v>
      </c>
      <c r="C690" s="45" t="s">
        <v>3919</v>
      </c>
      <c r="D690" s="45"/>
      <c r="E690" s="45">
        <v>36969</v>
      </c>
      <c r="F690" s="45">
        <v>4059779036969</v>
      </c>
      <c r="G690" s="46"/>
      <c r="H690" s="45" t="s">
        <v>337</v>
      </c>
      <c r="I690" s="45" t="s">
        <v>3276</v>
      </c>
      <c r="J690" s="45" t="s">
        <v>3221</v>
      </c>
      <c r="K690" s="45" t="s">
        <v>5124</v>
      </c>
      <c r="L690" s="45" t="s">
        <v>208</v>
      </c>
      <c r="M690" s="45">
        <v>2696</v>
      </c>
      <c r="N690" s="45">
        <v>4.3</v>
      </c>
      <c r="O690" s="45">
        <v>3</v>
      </c>
      <c r="P690" s="45">
        <v>138</v>
      </c>
      <c r="Q690" s="45" t="s">
        <v>3222</v>
      </c>
      <c r="R690" s="45" t="b">
        <v>0</v>
      </c>
      <c r="S690" s="45"/>
      <c r="T690" s="45">
        <v>4</v>
      </c>
      <c r="U690" s="45">
        <v>0</v>
      </c>
      <c r="V690" s="45">
        <v>5</v>
      </c>
      <c r="W690" s="45">
        <v>5</v>
      </c>
      <c r="X690" s="45">
        <v>1</v>
      </c>
      <c r="Y690" s="45" t="s">
        <v>3223</v>
      </c>
      <c r="Z690" s="45"/>
      <c r="AA690" s="45">
        <v>1</v>
      </c>
      <c r="AB690" s="45" t="b">
        <v>0</v>
      </c>
      <c r="AC690" s="45" t="s">
        <v>3222</v>
      </c>
      <c r="AD690" s="45" t="b">
        <v>0</v>
      </c>
      <c r="AE690" s="45" t="b">
        <v>0</v>
      </c>
      <c r="AF690" s="45" t="b">
        <v>0</v>
      </c>
      <c r="AG690" s="45" t="s">
        <v>3279</v>
      </c>
      <c r="AH690" s="45">
        <v>70</v>
      </c>
      <c r="AI690" s="45" t="b">
        <v>0</v>
      </c>
      <c r="AJ690" s="45" t="b">
        <v>0</v>
      </c>
      <c r="AK690" s="45"/>
      <c r="AL690" s="45" t="b">
        <v>0</v>
      </c>
      <c r="AM690" s="45" t="b">
        <v>0</v>
      </c>
      <c r="AN690" s="45" t="b">
        <v>0</v>
      </c>
      <c r="AO690" s="45" t="b">
        <v>0</v>
      </c>
      <c r="AP690" s="45" t="b">
        <v>0</v>
      </c>
      <c r="AQ690" s="45" t="s">
        <v>3222</v>
      </c>
      <c r="AR690" s="45" t="s">
        <v>3222</v>
      </c>
      <c r="AS690" s="45" t="s">
        <v>3268</v>
      </c>
      <c r="AT690" s="45"/>
      <c r="AU690" s="45" t="s">
        <v>3227</v>
      </c>
      <c r="AV690" s="45">
        <v>5.13</v>
      </c>
      <c r="AW690" s="45" t="s">
        <v>76</v>
      </c>
      <c r="AX690" s="45" t="b">
        <v>0</v>
      </c>
      <c r="AY690" s="45" t="b">
        <v>0</v>
      </c>
      <c r="AZ690" s="45"/>
      <c r="BA690" s="45"/>
      <c r="BB690" s="45">
        <v>0</v>
      </c>
      <c r="BC690" s="45" t="s">
        <v>3222</v>
      </c>
      <c r="BD690" s="45" t="s">
        <v>3222</v>
      </c>
      <c r="BE690" s="45">
        <v>5.13</v>
      </c>
      <c r="BF690" s="45"/>
      <c r="BG690" s="45"/>
      <c r="BH690" s="45">
        <v>1</v>
      </c>
      <c r="BI690" s="45" t="s">
        <v>330</v>
      </c>
      <c r="BJ690" s="45"/>
      <c r="BK690" s="45" t="s">
        <v>3222</v>
      </c>
      <c r="BL690" s="45" t="s">
        <v>3228</v>
      </c>
      <c r="BM690" s="45" t="s">
        <v>3243</v>
      </c>
      <c r="BN690" s="45">
        <v>89950</v>
      </c>
      <c r="BO690" s="45" t="s">
        <v>3504</v>
      </c>
      <c r="BP690" s="45">
        <v>1257</v>
      </c>
      <c r="BQ690" s="45" t="s">
        <v>3505</v>
      </c>
      <c r="BR690" s="45" t="s">
        <v>3256</v>
      </c>
      <c r="BS690" s="45"/>
      <c r="BT690" s="45" t="b">
        <v>0</v>
      </c>
      <c r="BU690" s="45">
        <v>11</v>
      </c>
      <c r="BV690" s="45" t="s">
        <v>3921</v>
      </c>
      <c r="BW690" s="45" t="s">
        <v>3235</v>
      </c>
      <c r="BX690" s="46"/>
      <c r="BY690" s="45"/>
      <c r="BZ690" s="45"/>
      <c r="CA690" s="47">
        <v>46048</v>
      </c>
      <c r="CB690" s="47">
        <v>45035</v>
      </c>
      <c r="CC690" s="45" t="s">
        <v>3358</v>
      </c>
      <c r="CD690" s="45" t="b">
        <v>0</v>
      </c>
      <c r="CE690" s="45" t="b">
        <v>0</v>
      </c>
      <c r="CF690" s="45" t="b">
        <v>0</v>
      </c>
      <c r="CG690" s="45" t="b">
        <v>0</v>
      </c>
      <c r="CH690" s="45"/>
      <c r="CI690" s="45" t="s">
        <v>208</v>
      </c>
      <c r="CJ690" s="45" t="s">
        <v>3371</v>
      </c>
      <c r="CK690" s="45" t="s">
        <v>3371</v>
      </c>
      <c r="CL690" s="45"/>
      <c r="CM690" s="45"/>
      <c r="CN690" s="45"/>
      <c r="CO690" s="45" t="s">
        <v>3222</v>
      </c>
      <c r="CP690" s="45" t="s">
        <v>3238</v>
      </c>
      <c r="CQ690" s="45">
        <v>0</v>
      </c>
      <c r="CR690" s="45">
        <v>0</v>
      </c>
      <c r="CS690" s="45">
        <v>0.62139999999999995</v>
      </c>
      <c r="CT690" s="45"/>
      <c r="CU690" s="45"/>
      <c r="CV690" s="45">
        <v>12</v>
      </c>
      <c r="CW690" s="45">
        <v>0</v>
      </c>
      <c r="CX690" s="45">
        <v>0</v>
      </c>
      <c r="CY690" s="45">
        <v>0</v>
      </c>
      <c r="CZ690" s="45">
        <v>0</v>
      </c>
      <c r="DA690" s="45">
        <v>0</v>
      </c>
      <c r="DB690" s="45">
        <v>0</v>
      </c>
      <c r="DC690" s="45">
        <v>0</v>
      </c>
      <c r="DD690" s="45">
        <v>0</v>
      </c>
      <c r="DE690" s="45">
        <v>0</v>
      </c>
      <c r="DF690" s="45">
        <v>0</v>
      </c>
      <c r="DG690" s="45">
        <v>0</v>
      </c>
      <c r="DH690" s="45">
        <v>0</v>
      </c>
      <c r="DI690" s="45">
        <v>0</v>
      </c>
      <c r="DJ690" s="45">
        <v>0</v>
      </c>
      <c r="DK690" s="45">
        <v>0</v>
      </c>
      <c r="DL690" s="45">
        <v>0</v>
      </c>
      <c r="DM690" s="45"/>
      <c r="DN690" s="13">
        <v>0</v>
      </c>
      <c r="DO690" s="13">
        <v>0</v>
      </c>
      <c r="DP690" s="13"/>
    </row>
    <row r="691" spans="1:120" hidden="1">
      <c r="A691" s="45" t="s">
        <v>16</v>
      </c>
      <c r="B691" s="45" t="s">
        <v>2928</v>
      </c>
      <c r="C691" s="45" t="s">
        <v>3687</v>
      </c>
      <c r="D691" s="45"/>
      <c r="E691" s="45">
        <v>39731</v>
      </c>
      <c r="F691" s="45">
        <v>4059779039731</v>
      </c>
      <c r="G691" s="46"/>
      <c r="H691" s="45" t="s">
        <v>195</v>
      </c>
      <c r="I691" s="45" t="s">
        <v>3220</v>
      </c>
      <c r="J691" s="45" t="s">
        <v>3221</v>
      </c>
      <c r="K691" s="45" t="s">
        <v>5125</v>
      </c>
      <c r="L691" s="45" t="s">
        <v>195</v>
      </c>
      <c r="M691" s="45">
        <v>190</v>
      </c>
      <c r="N691" s="45">
        <v>4.4000000000000004</v>
      </c>
      <c r="O691" s="45">
        <v>4.2</v>
      </c>
      <c r="P691" s="45">
        <v>118</v>
      </c>
      <c r="Q691" s="45" t="s">
        <v>3222</v>
      </c>
      <c r="R691" s="45" t="b">
        <v>0</v>
      </c>
      <c r="S691" s="45"/>
      <c r="T691" s="45">
        <v>5</v>
      </c>
      <c r="U691" s="45">
        <v>511</v>
      </c>
      <c r="V691" s="45">
        <v>7</v>
      </c>
      <c r="W691" s="45">
        <v>7</v>
      </c>
      <c r="X691" s="45">
        <v>1</v>
      </c>
      <c r="Y691" s="45" t="s">
        <v>3223</v>
      </c>
      <c r="Z691" s="45" t="s">
        <v>5126</v>
      </c>
      <c r="AA691" s="45">
        <v>0</v>
      </c>
      <c r="AB691" s="45" t="b">
        <v>0</v>
      </c>
      <c r="AC691" s="45" t="b">
        <v>0</v>
      </c>
      <c r="AD691" s="45" t="b">
        <v>0</v>
      </c>
      <c r="AE691" s="45" t="b">
        <v>0</v>
      </c>
      <c r="AF691" s="45" t="b">
        <v>0</v>
      </c>
      <c r="AG691" s="45" t="s">
        <v>3225</v>
      </c>
      <c r="AH691" s="45">
        <v>80</v>
      </c>
      <c r="AI691" s="45" t="b">
        <v>0</v>
      </c>
      <c r="AJ691" s="45" t="b">
        <v>0</v>
      </c>
      <c r="AK691" s="45"/>
      <c r="AL691" s="45" t="b">
        <v>0</v>
      </c>
      <c r="AM691" s="45" t="b">
        <v>0</v>
      </c>
      <c r="AN691" s="45" t="s">
        <v>3222</v>
      </c>
      <c r="AO691" s="45" t="b">
        <v>0</v>
      </c>
      <c r="AP691" s="45" t="s">
        <v>3222</v>
      </c>
      <c r="AQ691" s="45" t="b">
        <v>0</v>
      </c>
      <c r="AR691" s="45" t="b">
        <v>0</v>
      </c>
      <c r="AS691" s="45" t="s">
        <v>3226</v>
      </c>
      <c r="AT691" s="45"/>
      <c r="AU691" s="45" t="s">
        <v>3227</v>
      </c>
      <c r="AV691" s="45">
        <v>14.58</v>
      </c>
      <c r="AW691" s="45"/>
      <c r="AX691" s="45" t="b">
        <v>0</v>
      </c>
      <c r="AY691" s="45" t="b">
        <v>0</v>
      </c>
      <c r="AZ691" s="45"/>
      <c r="BA691" s="45"/>
      <c r="BB691" s="45">
        <v>0</v>
      </c>
      <c r="BC691" s="45" t="b">
        <v>0</v>
      </c>
      <c r="BD691" s="45" t="b">
        <v>0</v>
      </c>
      <c r="BE691" s="45">
        <v>10.75</v>
      </c>
      <c r="BF691" s="45"/>
      <c r="BG691" s="45"/>
      <c r="BH691" s="45">
        <v>0</v>
      </c>
      <c r="BI691" s="45" t="s">
        <v>339</v>
      </c>
      <c r="BJ691" s="45"/>
      <c r="BK691" s="45" t="b">
        <v>0</v>
      </c>
      <c r="BL691" s="45" t="s">
        <v>3228</v>
      </c>
      <c r="BM691" s="45" t="s">
        <v>3243</v>
      </c>
      <c r="BN691" s="45">
        <v>19856</v>
      </c>
      <c r="BO691" s="45" t="s">
        <v>3244</v>
      </c>
      <c r="BP691" s="45">
        <v>135</v>
      </c>
      <c r="BQ691" s="45" t="s">
        <v>3245</v>
      </c>
      <c r="BR691" s="45" t="s">
        <v>3246</v>
      </c>
      <c r="BS691" s="45" t="s">
        <v>3233</v>
      </c>
      <c r="BT691" s="45" t="b">
        <v>0</v>
      </c>
      <c r="BU691" s="45">
        <v>5</v>
      </c>
      <c r="BV691" s="45" t="s">
        <v>3690</v>
      </c>
      <c r="BW691" s="45" t="s">
        <v>3235</v>
      </c>
      <c r="BX691" s="46"/>
      <c r="BY691" s="45"/>
      <c r="BZ691" s="45"/>
      <c r="CA691" s="47">
        <v>46048</v>
      </c>
      <c r="CB691" s="47">
        <v>45035</v>
      </c>
      <c r="CC691" s="45" t="s">
        <v>3236</v>
      </c>
      <c r="CD691" s="45" t="b">
        <v>0</v>
      </c>
      <c r="CE691" s="45" t="b">
        <v>0</v>
      </c>
      <c r="CF691" s="45" t="b">
        <v>0</v>
      </c>
      <c r="CG691" s="45" t="b">
        <v>0</v>
      </c>
      <c r="CH691" s="45"/>
      <c r="CI691" s="45" t="s">
        <v>337</v>
      </c>
      <c r="CJ691" s="45" t="s">
        <v>3371</v>
      </c>
      <c r="CK691" s="45" t="s">
        <v>3371</v>
      </c>
      <c r="CL691" s="45"/>
      <c r="CM691" s="45">
        <v>27.89</v>
      </c>
      <c r="CN691" s="45"/>
      <c r="CO691" s="45" t="b">
        <v>0</v>
      </c>
      <c r="CP691" s="45" t="s">
        <v>3238</v>
      </c>
      <c r="CQ691" s="45">
        <v>0</v>
      </c>
      <c r="CR691" s="45">
        <v>0</v>
      </c>
      <c r="CS691" s="45">
        <v>0.44330000000000003</v>
      </c>
      <c r="CT691" s="45"/>
      <c r="CU691" s="45"/>
      <c r="CV691" s="45">
        <v>0</v>
      </c>
      <c r="CW691" s="45">
        <v>0</v>
      </c>
      <c r="CX691" s="45">
        <v>0</v>
      </c>
      <c r="CY691" s="45">
        <v>0</v>
      </c>
      <c r="CZ691" s="45">
        <v>0</v>
      </c>
      <c r="DA691" s="45">
        <v>0</v>
      </c>
      <c r="DB691" s="45">
        <v>0</v>
      </c>
      <c r="DC691" s="45">
        <v>0</v>
      </c>
      <c r="DD691" s="45">
        <v>0</v>
      </c>
      <c r="DE691" s="45">
        <v>0</v>
      </c>
      <c r="DF691" s="45">
        <v>0</v>
      </c>
      <c r="DG691" s="45">
        <v>0</v>
      </c>
      <c r="DH691" s="45">
        <v>0</v>
      </c>
      <c r="DI691" s="45">
        <v>0</v>
      </c>
      <c r="DJ691" s="45">
        <v>0</v>
      </c>
      <c r="DK691" s="45">
        <v>0</v>
      </c>
      <c r="DL691" s="45">
        <v>0</v>
      </c>
      <c r="DM691" s="45"/>
      <c r="DN691" s="13">
        <v>0</v>
      </c>
      <c r="DO691" s="13">
        <v>0</v>
      </c>
      <c r="DP691" s="13"/>
    </row>
    <row r="692" spans="1:120" hidden="1">
      <c r="A692" s="45" t="s">
        <v>16</v>
      </c>
      <c r="B692" s="45" t="s">
        <v>1987</v>
      </c>
      <c r="C692" s="45" t="s">
        <v>3687</v>
      </c>
      <c r="D692" s="45"/>
      <c r="E692" s="45">
        <v>35832</v>
      </c>
      <c r="F692" s="45">
        <v>4059779035832</v>
      </c>
      <c r="G692" s="46"/>
      <c r="H692" s="45" t="s">
        <v>195</v>
      </c>
      <c r="I692" s="45" t="s">
        <v>3220</v>
      </c>
      <c r="J692" s="45" t="s">
        <v>3221</v>
      </c>
      <c r="K692" s="45" t="s">
        <v>5127</v>
      </c>
      <c r="L692" s="45" t="s">
        <v>195</v>
      </c>
      <c r="M692" s="45">
        <v>249</v>
      </c>
      <c r="N692" s="45">
        <v>4.5</v>
      </c>
      <c r="O692" s="45">
        <v>5</v>
      </c>
      <c r="P692" s="45">
        <v>184</v>
      </c>
      <c r="Q692" s="45" t="s">
        <v>3222</v>
      </c>
      <c r="R692" s="45" t="s">
        <v>3222</v>
      </c>
      <c r="S692" s="45" t="s">
        <v>3240</v>
      </c>
      <c r="T692" s="45">
        <v>5</v>
      </c>
      <c r="U692" s="45">
        <v>425</v>
      </c>
      <c r="V692" s="45">
        <v>8</v>
      </c>
      <c r="W692" s="45">
        <v>8</v>
      </c>
      <c r="X692" s="45">
        <v>1</v>
      </c>
      <c r="Y692" s="45" t="s">
        <v>3223</v>
      </c>
      <c r="Z692" s="45" t="s">
        <v>5128</v>
      </c>
      <c r="AA692" s="45">
        <v>0</v>
      </c>
      <c r="AB692" s="45" t="b">
        <v>0</v>
      </c>
      <c r="AC692" s="45" t="s">
        <v>3222</v>
      </c>
      <c r="AD692" s="45" t="b">
        <v>0</v>
      </c>
      <c r="AE692" s="45" t="b">
        <v>0</v>
      </c>
      <c r="AF692" s="45" t="b">
        <v>0</v>
      </c>
      <c r="AG692" s="45" t="s">
        <v>3225</v>
      </c>
      <c r="AH692" s="45">
        <v>80</v>
      </c>
      <c r="AI692" s="45" t="b">
        <v>0</v>
      </c>
      <c r="AJ692" s="45" t="b">
        <v>0</v>
      </c>
      <c r="AK692" s="45"/>
      <c r="AL692" s="45" t="b">
        <v>0</v>
      </c>
      <c r="AM692" s="45" t="b">
        <v>0</v>
      </c>
      <c r="AN692" s="45" t="s">
        <v>3222</v>
      </c>
      <c r="AO692" s="45"/>
      <c r="AP692" s="45" t="s">
        <v>3222</v>
      </c>
      <c r="AQ692" s="45" t="s">
        <v>3222</v>
      </c>
      <c r="AR692" s="45" t="b">
        <v>0</v>
      </c>
      <c r="AS692" s="45" t="s">
        <v>3297</v>
      </c>
      <c r="AT692" s="45"/>
      <c r="AU692" s="45" t="s">
        <v>3227</v>
      </c>
      <c r="AV692" s="45">
        <v>4.99</v>
      </c>
      <c r="AW692" s="45" t="s">
        <v>76</v>
      </c>
      <c r="AX692" s="45" t="b">
        <v>0</v>
      </c>
      <c r="AY692" s="45" t="s">
        <v>3222</v>
      </c>
      <c r="AZ692" s="45"/>
      <c r="BA692" s="45" t="s">
        <v>5129</v>
      </c>
      <c r="BB692" s="45">
        <v>2</v>
      </c>
      <c r="BC692" s="45" t="s">
        <v>3222</v>
      </c>
      <c r="BD692" s="45" t="s">
        <v>3222</v>
      </c>
      <c r="BE692" s="45">
        <v>4.99</v>
      </c>
      <c r="BF692" s="45">
        <v>4.99</v>
      </c>
      <c r="BG692" s="45"/>
      <c r="BH692" s="45">
        <v>3</v>
      </c>
      <c r="BI692" s="45" t="s">
        <v>330</v>
      </c>
      <c r="BJ692" s="45"/>
      <c r="BK692" s="45" t="s">
        <v>3222</v>
      </c>
      <c r="BL692" s="45" t="s">
        <v>3228</v>
      </c>
      <c r="BM692" s="45" t="s">
        <v>3243</v>
      </c>
      <c r="BN692" s="45">
        <v>653</v>
      </c>
      <c r="BO692" s="45" t="s">
        <v>3244</v>
      </c>
      <c r="BP692" s="45">
        <v>3</v>
      </c>
      <c r="BQ692" s="45" t="s">
        <v>3245</v>
      </c>
      <c r="BR692" s="45" t="s">
        <v>3246</v>
      </c>
      <c r="BS692" s="45" t="s">
        <v>3233</v>
      </c>
      <c r="BT692" s="45" t="b">
        <v>0</v>
      </c>
      <c r="BU692" s="45">
        <v>7</v>
      </c>
      <c r="BV692" s="45" t="s">
        <v>5130</v>
      </c>
      <c r="BW692" s="45"/>
      <c r="BX692" s="45"/>
      <c r="BY692" s="45"/>
      <c r="BZ692" s="45"/>
      <c r="CA692" s="47">
        <v>46048</v>
      </c>
      <c r="CB692" s="47">
        <v>45035</v>
      </c>
      <c r="CC692" s="45" t="s">
        <v>3236</v>
      </c>
      <c r="CD692" s="45" t="b">
        <v>0</v>
      </c>
      <c r="CE692" s="45" t="b">
        <v>0</v>
      </c>
      <c r="CF692" s="45" t="b">
        <v>0</v>
      </c>
      <c r="CG692" s="45" t="b">
        <v>0</v>
      </c>
      <c r="CH692" s="45"/>
      <c r="CI692" s="45" t="s">
        <v>337</v>
      </c>
      <c r="CJ692" s="45" t="s">
        <v>3371</v>
      </c>
      <c r="CK692" s="45" t="s">
        <v>3371</v>
      </c>
      <c r="CL692" s="45"/>
      <c r="CM692" s="45">
        <v>14.84</v>
      </c>
      <c r="CN692" s="45"/>
      <c r="CO692" s="45" t="b">
        <v>0</v>
      </c>
      <c r="CP692" s="45" t="s">
        <v>3238</v>
      </c>
      <c r="CQ692" s="45">
        <v>0</v>
      </c>
      <c r="CR692" s="45">
        <v>0</v>
      </c>
      <c r="CS692" s="45">
        <v>0.61709999999999998</v>
      </c>
      <c r="CT692" s="45"/>
      <c r="CU692" s="45"/>
      <c r="CV692" s="45">
        <v>0</v>
      </c>
      <c r="CW692" s="45">
        <v>32</v>
      </c>
      <c r="CX692" s="45">
        <v>70.08</v>
      </c>
      <c r="CY692" s="45">
        <v>0</v>
      </c>
      <c r="CZ692" s="45">
        <v>0</v>
      </c>
      <c r="DA692" s="45">
        <v>0</v>
      </c>
      <c r="DB692" s="45">
        <v>0</v>
      </c>
      <c r="DC692" s="45">
        <v>0</v>
      </c>
      <c r="DD692" s="45">
        <v>0</v>
      </c>
      <c r="DE692" s="45">
        <v>0</v>
      </c>
      <c r="DF692" s="45">
        <v>0</v>
      </c>
      <c r="DG692" s="45">
        <v>0</v>
      </c>
      <c r="DH692" s="45">
        <v>0</v>
      </c>
      <c r="DI692" s="45">
        <v>0</v>
      </c>
      <c r="DJ692" s="45">
        <v>0</v>
      </c>
      <c r="DK692" s="45">
        <v>0</v>
      </c>
      <c r="DL692" s="45">
        <v>0</v>
      </c>
      <c r="DM692" s="45"/>
      <c r="DN692" s="13">
        <v>0</v>
      </c>
      <c r="DO692" s="13">
        <v>192</v>
      </c>
      <c r="DP692" s="13"/>
    </row>
    <row r="693" spans="1:120" hidden="1">
      <c r="A693" s="45" t="s">
        <v>16</v>
      </c>
      <c r="B693" s="45" t="s">
        <v>199</v>
      </c>
      <c r="C693" s="45" t="s">
        <v>4656</v>
      </c>
      <c r="D693" s="45"/>
      <c r="E693" s="45">
        <v>33388</v>
      </c>
      <c r="F693" s="45">
        <v>4059779033388</v>
      </c>
      <c r="G693" s="46"/>
      <c r="H693" s="45" t="s">
        <v>337</v>
      </c>
      <c r="I693" s="45" t="s">
        <v>3555</v>
      </c>
      <c r="J693" s="45" t="s">
        <v>3776</v>
      </c>
      <c r="K693" s="45" t="s">
        <v>5131</v>
      </c>
      <c r="L693" s="45" t="s">
        <v>201</v>
      </c>
      <c r="M693" s="45">
        <v>1123</v>
      </c>
      <c r="N693" s="45">
        <v>4.4000000000000004</v>
      </c>
      <c r="O693" s="45">
        <v>4.5999999999999996</v>
      </c>
      <c r="P693" s="45">
        <v>163</v>
      </c>
      <c r="Q693" s="45" t="s">
        <v>3222</v>
      </c>
      <c r="R693" s="45" t="s">
        <v>3222</v>
      </c>
      <c r="S693" s="45" t="s">
        <v>3423</v>
      </c>
      <c r="T693" s="45">
        <v>5</v>
      </c>
      <c r="U693" s="45">
        <v>0</v>
      </c>
      <c r="V693" s="45">
        <v>11</v>
      </c>
      <c r="W693" s="45">
        <v>11</v>
      </c>
      <c r="X693" s="45">
        <v>1</v>
      </c>
      <c r="Y693" s="45" t="s">
        <v>3223</v>
      </c>
      <c r="Z693" s="45"/>
      <c r="AA693" s="45">
        <v>0</v>
      </c>
      <c r="AB693" s="45" t="b">
        <v>0</v>
      </c>
      <c r="AC693" s="45" t="s">
        <v>3222</v>
      </c>
      <c r="AD693" s="45" t="b">
        <v>0</v>
      </c>
      <c r="AE693" s="45" t="b">
        <v>0</v>
      </c>
      <c r="AF693" s="45" t="b">
        <v>0</v>
      </c>
      <c r="AG693" s="45" t="s">
        <v>3279</v>
      </c>
      <c r="AH693" s="45">
        <v>70</v>
      </c>
      <c r="AI693" s="45" t="b">
        <v>0</v>
      </c>
      <c r="AJ693" s="45" t="s">
        <v>3222</v>
      </c>
      <c r="AK693" s="45"/>
      <c r="AL693" s="45" t="b">
        <v>0</v>
      </c>
      <c r="AM693" s="45" t="b">
        <v>0</v>
      </c>
      <c r="AN693" s="45" t="b">
        <v>0</v>
      </c>
      <c r="AO693" s="45"/>
      <c r="AP693" s="45" t="b">
        <v>0</v>
      </c>
      <c r="AQ693" s="45" t="s">
        <v>3222</v>
      </c>
      <c r="AR693" s="45" t="b">
        <v>0</v>
      </c>
      <c r="AS693" s="45" t="s">
        <v>3297</v>
      </c>
      <c r="AT693" s="45"/>
      <c r="AU693" s="45" t="s">
        <v>3227</v>
      </c>
      <c r="AV693" s="45">
        <v>20.99</v>
      </c>
      <c r="AW693" s="45" t="s">
        <v>76</v>
      </c>
      <c r="AX693" s="45" t="b">
        <v>0</v>
      </c>
      <c r="AY693" s="45" t="s">
        <v>3222</v>
      </c>
      <c r="AZ693" s="45"/>
      <c r="BA693" s="45" t="s">
        <v>5132</v>
      </c>
      <c r="BB693" s="45">
        <v>1</v>
      </c>
      <c r="BC693" s="45" t="s">
        <v>3222</v>
      </c>
      <c r="BD693" s="45" t="s">
        <v>3222</v>
      </c>
      <c r="BE693" s="45">
        <v>20.99</v>
      </c>
      <c r="BF693" s="45"/>
      <c r="BG693" s="45"/>
      <c r="BH693" s="45">
        <v>1</v>
      </c>
      <c r="BI693" s="45" t="s">
        <v>330</v>
      </c>
      <c r="BJ693" s="45"/>
      <c r="BK693" s="45" t="s">
        <v>3222</v>
      </c>
      <c r="BL693" s="45" t="s">
        <v>3228</v>
      </c>
      <c r="BM693" s="45" t="s">
        <v>3243</v>
      </c>
      <c r="BN693" s="45">
        <v>62070</v>
      </c>
      <c r="BO693" s="45" t="s">
        <v>3559</v>
      </c>
      <c r="BP693" s="45">
        <v>175</v>
      </c>
      <c r="BQ693" s="45" t="s">
        <v>3560</v>
      </c>
      <c r="BR693" s="45" t="s">
        <v>3246</v>
      </c>
      <c r="BS693" s="45" t="s">
        <v>3233</v>
      </c>
      <c r="BT693" s="45" t="b">
        <v>0</v>
      </c>
      <c r="BU693" s="45">
        <v>3</v>
      </c>
      <c r="BV693" s="45" t="s">
        <v>4661</v>
      </c>
      <c r="BW693" s="45" t="s">
        <v>3235</v>
      </c>
      <c r="BX693" s="46"/>
      <c r="BY693" s="45"/>
      <c r="BZ693" s="45"/>
      <c r="CA693" s="47">
        <v>46048</v>
      </c>
      <c r="CB693" s="47">
        <v>45035</v>
      </c>
      <c r="CC693" s="45" t="s">
        <v>3561</v>
      </c>
      <c r="CD693" s="45" t="b">
        <v>0</v>
      </c>
      <c r="CE693" s="45" t="b">
        <v>0</v>
      </c>
      <c r="CF693" s="45" t="b">
        <v>0</v>
      </c>
      <c r="CG693" s="45" t="b">
        <v>0</v>
      </c>
      <c r="CH693" s="45"/>
      <c r="CI693" s="45" t="s">
        <v>337</v>
      </c>
      <c r="CJ693" s="45" t="s">
        <v>3237</v>
      </c>
      <c r="CK693" s="45" t="s">
        <v>3237</v>
      </c>
      <c r="CL693" s="45"/>
      <c r="CM693" s="45"/>
      <c r="CN693" s="45"/>
      <c r="CO693" s="45" t="s">
        <v>3222</v>
      </c>
      <c r="CP693" s="45" t="s">
        <v>3238</v>
      </c>
      <c r="CQ693" s="45">
        <v>0</v>
      </c>
      <c r="CR693" s="45">
        <v>0</v>
      </c>
      <c r="CS693" s="45">
        <v>0.42949999999999999</v>
      </c>
      <c r="CT693" s="45"/>
      <c r="CU693" s="45"/>
      <c r="CV693" s="45">
        <v>34</v>
      </c>
      <c r="CW693" s="45">
        <v>0</v>
      </c>
      <c r="CX693" s="45">
        <v>0</v>
      </c>
      <c r="CY693" s="45">
        <v>0</v>
      </c>
      <c r="CZ693" s="45">
        <v>0</v>
      </c>
      <c r="DA693" s="45">
        <v>0</v>
      </c>
      <c r="DB693" s="45">
        <v>0</v>
      </c>
      <c r="DC693" s="45">
        <v>0</v>
      </c>
      <c r="DD693" s="45">
        <v>0</v>
      </c>
      <c r="DE693" s="45">
        <v>0</v>
      </c>
      <c r="DF693" s="45">
        <v>0</v>
      </c>
      <c r="DG693" s="45">
        <v>0</v>
      </c>
      <c r="DH693" s="45">
        <v>18</v>
      </c>
      <c r="DI693" s="45">
        <v>198</v>
      </c>
      <c r="DJ693" s="45">
        <v>18</v>
      </c>
      <c r="DK693" s="45">
        <v>198</v>
      </c>
      <c r="DL693" s="45">
        <v>0</v>
      </c>
      <c r="DM693" s="45"/>
      <c r="DN693" s="13">
        <v>0</v>
      </c>
      <c r="DO693" s="13">
        <v>0</v>
      </c>
      <c r="DP693" s="13"/>
    </row>
    <row r="694" spans="1:120" hidden="1">
      <c r="A694" s="45" t="s">
        <v>16</v>
      </c>
      <c r="B694" s="45" t="s">
        <v>2910</v>
      </c>
      <c r="C694" s="45" t="s">
        <v>5133</v>
      </c>
      <c r="D694" s="45"/>
      <c r="E694" s="45">
        <v>33449</v>
      </c>
      <c r="F694" s="45">
        <v>4059779033449</v>
      </c>
      <c r="G694" s="46"/>
      <c r="H694" s="45" t="s">
        <v>337</v>
      </c>
      <c r="I694" s="45" t="s">
        <v>3555</v>
      </c>
      <c r="J694" s="45" t="s">
        <v>3776</v>
      </c>
      <c r="K694" s="45" t="s">
        <v>5134</v>
      </c>
      <c r="L694" s="45" t="s">
        <v>201</v>
      </c>
      <c r="M694" s="45">
        <v>240</v>
      </c>
      <c r="N694" s="45">
        <v>4.3</v>
      </c>
      <c r="O694" s="45"/>
      <c r="P694" s="45">
        <v>159</v>
      </c>
      <c r="Q694" s="45" t="s">
        <v>3222</v>
      </c>
      <c r="R694" s="45" t="b">
        <v>0</v>
      </c>
      <c r="S694" s="45"/>
      <c r="T694" s="45">
        <v>5</v>
      </c>
      <c r="U694" s="45">
        <v>0</v>
      </c>
      <c r="V694" s="45">
        <v>11</v>
      </c>
      <c r="W694" s="45">
        <v>11</v>
      </c>
      <c r="X694" s="45">
        <v>2</v>
      </c>
      <c r="Y694" s="45" t="s">
        <v>3223</v>
      </c>
      <c r="Z694" s="45"/>
      <c r="AA694" s="45">
        <v>0</v>
      </c>
      <c r="AB694" s="45" t="b">
        <v>0</v>
      </c>
      <c r="AC694" s="45" t="s">
        <v>3222</v>
      </c>
      <c r="AD694" s="45" t="b">
        <v>0</v>
      </c>
      <c r="AE694" s="45" t="b">
        <v>0</v>
      </c>
      <c r="AF694" s="45" t="b">
        <v>0</v>
      </c>
      <c r="AG694" s="45" t="s">
        <v>3279</v>
      </c>
      <c r="AH694" s="45">
        <v>60</v>
      </c>
      <c r="AI694" s="45" t="b">
        <v>0</v>
      </c>
      <c r="AJ694" s="45" t="b">
        <v>0</v>
      </c>
      <c r="AK694" s="45"/>
      <c r="AL694" s="45" t="b">
        <v>0</v>
      </c>
      <c r="AM694" s="45" t="b">
        <v>0</v>
      </c>
      <c r="AN694" s="45" t="b">
        <v>0</v>
      </c>
      <c r="AO694" s="45"/>
      <c r="AP694" s="45" t="b">
        <v>0</v>
      </c>
      <c r="AQ694" s="45" t="s">
        <v>3222</v>
      </c>
      <c r="AR694" s="45" t="b">
        <v>0</v>
      </c>
      <c r="AS694" s="45" t="s">
        <v>3297</v>
      </c>
      <c r="AT694" s="45"/>
      <c r="AU694" s="45" t="s">
        <v>3227</v>
      </c>
      <c r="AV694" s="45">
        <v>24.99</v>
      </c>
      <c r="AW694" s="45"/>
      <c r="AX694" s="45" t="b">
        <v>0</v>
      </c>
      <c r="AY694" s="45" t="b">
        <v>0</v>
      </c>
      <c r="AZ694" s="45"/>
      <c r="BA694" s="45"/>
      <c r="BB694" s="45">
        <v>0</v>
      </c>
      <c r="BC694" s="45" t="b">
        <v>0</v>
      </c>
      <c r="BD694" s="45" t="b">
        <v>0</v>
      </c>
      <c r="BE694" s="45">
        <v>24.99</v>
      </c>
      <c r="BF694" s="45"/>
      <c r="BG694" s="45"/>
      <c r="BH694" s="45">
        <v>0</v>
      </c>
      <c r="BI694" s="45" t="s">
        <v>339</v>
      </c>
      <c r="BJ694" s="45"/>
      <c r="BK694" s="45" t="b">
        <v>0</v>
      </c>
      <c r="BL694" s="45" t="s">
        <v>3228</v>
      </c>
      <c r="BM694" s="45" t="s">
        <v>3243</v>
      </c>
      <c r="BN694" s="45">
        <v>499538</v>
      </c>
      <c r="BO694" s="45" t="s">
        <v>3559</v>
      </c>
      <c r="BP694" s="45">
        <v>4669</v>
      </c>
      <c r="BQ694" s="45" t="s">
        <v>3560</v>
      </c>
      <c r="BR694" s="45" t="s">
        <v>3246</v>
      </c>
      <c r="BS694" s="45" t="s">
        <v>3233</v>
      </c>
      <c r="BT694" s="45" t="b">
        <v>0</v>
      </c>
      <c r="BU694" s="45">
        <v>1</v>
      </c>
      <c r="BV694" s="45" t="s">
        <v>5135</v>
      </c>
      <c r="BW694" s="45" t="s">
        <v>3235</v>
      </c>
      <c r="BX694" s="46"/>
      <c r="BY694" s="45" t="s">
        <v>1820</v>
      </c>
      <c r="BZ694" s="46"/>
      <c r="CA694" s="47">
        <v>46048</v>
      </c>
      <c r="CB694" s="47">
        <v>45035</v>
      </c>
      <c r="CC694" s="45" t="s">
        <v>3561</v>
      </c>
      <c r="CD694" s="45" t="b">
        <v>0</v>
      </c>
      <c r="CE694" s="45" t="b">
        <v>0</v>
      </c>
      <c r="CF694" s="45" t="b">
        <v>0</v>
      </c>
      <c r="CG694" s="45" t="b">
        <v>0</v>
      </c>
      <c r="CH694" s="45"/>
      <c r="CI694" s="45" t="s">
        <v>337</v>
      </c>
      <c r="CJ694" s="45" t="s">
        <v>3370</v>
      </c>
      <c r="CK694" s="45" t="s">
        <v>3371</v>
      </c>
      <c r="CL694" s="45"/>
      <c r="CM694" s="45"/>
      <c r="CN694" s="45"/>
      <c r="CO694" s="45" t="b">
        <v>0</v>
      </c>
      <c r="CP694" s="45" t="s">
        <v>3238</v>
      </c>
      <c r="CQ694" s="45">
        <v>0</v>
      </c>
      <c r="CR694" s="45">
        <v>0</v>
      </c>
      <c r="CS694" s="45">
        <v>0.39910000000000001</v>
      </c>
      <c r="CT694" s="45"/>
      <c r="CU694" s="45"/>
      <c r="CV694" s="45">
        <v>0</v>
      </c>
      <c r="CW694" s="45">
        <v>3</v>
      </c>
      <c r="CX694" s="45">
        <v>41.25</v>
      </c>
      <c r="CY694" s="45">
        <v>0</v>
      </c>
      <c r="CZ694" s="45">
        <v>0</v>
      </c>
      <c r="DA694" s="45">
        <v>0</v>
      </c>
      <c r="DB694" s="45">
        <v>0</v>
      </c>
      <c r="DC694" s="45">
        <v>0</v>
      </c>
      <c r="DD694" s="45">
        <v>0</v>
      </c>
      <c r="DE694" s="45">
        <v>0</v>
      </c>
      <c r="DF694" s="45">
        <v>0</v>
      </c>
      <c r="DG694" s="45">
        <v>0</v>
      </c>
      <c r="DH694" s="45">
        <v>0</v>
      </c>
      <c r="DI694" s="45">
        <v>0</v>
      </c>
      <c r="DJ694" s="45">
        <v>9</v>
      </c>
      <c r="DK694" s="45">
        <v>123.75</v>
      </c>
      <c r="DL694" s="45">
        <v>0</v>
      </c>
      <c r="DM694" s="45"/>
      <c r="DN694" s="13">
        <v>0</v>
      </c>
      <c r="DO694" s="13">
        <v>24</v>
      </c>
      <c r="DP694" s="13"/>
    </row>
    <row r="695" spans="1:120" hidden="1">
      <c r="A695" s="45" t="s">
        <v>16</v>
      </c>
      <c r="B695" s="45" t="s">
        <v>418</v>
      </c>
      <c r="C695" s="45" t="s">
        <v>3554</v>
      </c>
      <c r="D695" s="45"/>
      <c r="E695" s="45">
        <v>34125</v>
      </c>
      <c r="F695" s="45">
        <v>4059779034125</v>
      </c>
      <c r="G695" s="46"/>
      <c r="H695" s="45" t="s">
        <v>337</v>
      </c>
      <c r="I695" s="45" t="s">
        <v>3276</v>
      </c>
      <c r="J695" s="45" t="s">
        <v>3776</v>
      </c>
      <c r="K695" s="45" t="s">
        <v>5136</v>
      </c>
      <c r="L695" s="45" t="s">
        <v>201</v>
      </c>
      <c r="M695" s="45">
        <v>826</v>
      </c>
      <c r="N695" s="45">
        <v>4.5999999999999996</v>
      </c>
      <c r="O695" s="45">
        <v>4.8</v>
      </c>
      <c r="P695" s="45">
        <v>132</v>
      </c>
      <c r="Q695" s="45" t="s">
        <v>3222</v>
      </c>
      <c r="R695" s="45" t="s">
        <v>3222</v>
      </c>
      <c r="S695" s="45" t="s">
        <v>3584</v>
      </c>
      <c r="T695" s="45">
        <v>5</v>
      </c>
      <c r="U695" s="45">
        <v>0</v>
      </c>
      <c r="V695" s="45">
        <v>6</v>
      </c>
      <c r="W695" s="45">
        <v>6</v>
      </c>
      <c r="X695" s="45">
        <v>2</v>
      </c>
      <c r="Y695" s="45" t="s">
        <v>3223</v>
      </c>
      <c r="Z695" s="45"/>
      <c r="AA695" s="45">
        <v>0</v>
      </c>
      <c r="AB695" s="45" t="b">
        <v>0</v>
      </c>
      <c r="AC695" s="45" t="s">
        <v>3222</v>
      </c>
      <c r="AD695" s="45" t="b">
        <v>0</v>
      </c>
      <c r="AE695" s="45" t="b">
        <v>0</v>
      </c>
      <c r="AF695" s="45" t="b">
        <v>0</v>
      </c>
      <c r="AG695" s="45" t="s">
        <v>3279</v>
      </c>
      <c r="AH695" s="45">
        <v>80</v>
      </c>
      <c r="AI695" s="45" t="b">
        <v>0</v>
      </c>
      <c r="AJ695" s="45" t="b">
        <v>0</v>
      </c>
      <c r="AK695" s="45"/>
      <c r="AL695" s="45" t="b">
        <v>0</v>
      </c>
      <c r="AM695" s="45" t="b">
        <v>0</v>
      </c>
      <c r="AN695" s="45" t="s">
        <v>3222</v>
      </c>
      <c r="AO695" s="45"/>
      <c r="AP695" s="45" t="b">
        <v>0</v>
      </c>
      <c r="AQ695" s="45" t="s">
        <v>3222</v>
      </c>
      <c r="AR695" s="45" t="b">
        <v>0</v>
      </c>
      <c r="AS695" s="45" t="s">
        <v>3268</v>
      </c>
      <c r="AT695" s="45"/>
      <c r="AU695" s="45" t="s">
        <v>3227</v>
      </c>
      <c r="AV695" s="45">
        <v>61.13</v>
      </c>
      <c r="AW695" s="45" t="s">
        <v>76</v>
      </c>
      <c r="AX695" s="45" t="b">
        <v>0</v>
      </c>
      <c r="AY695" s="45" t="s">
        <v>3222</v>
      </c>
      <c r="AZ695" s="45"/>
      <c r="BA695" s="45" t="s">
        <v>5137</v>
      </c>
      <c r="BB695" s="45">
        <v>1</v>
      </c>
      <c r="BC695" s="45" t="s">
        <v>3222</v>
      </c>
      <c r="BD695" s="45" t="s">
        <v>3222</v>
      </c>
      <c r="BE695" s="45">
        <v>61.13</v>
      </c>
      <c r="BF695" s="45"/>
      <c r="BG695" s="45"/>
      <c r="BH695" s="45">
        <v>1</v>
      </c>
      <c r="BI695" s="45" t="s">
        <v>330</v>
      </c>
      <c r="BJ695" s="45"/>
      <c r="BK695" s="45" t="s">
        <v>3222</v>
      </c>
      <c r="BL695" s="45" t="s">
        <v>3228</v>
      </c>
      <c r="BM695" s="45" t="s">
        <v>3243</v>
      </c>
      <c r="BN695" s="45">
        <v>100492</v>
      </c>
      <c r="BO695" s="45" t="s">
        <v>3559</v>
      </c>
      <c r="BP695" s="45">
        <v>550</v>
      </c>
      <c r="BQ695" s="45" t="s">
        <v>3560</v>
      </c>
      <c r="BR695" s="45" t="s">
        <v>3246</v>
      </c>
      <c r="BS695" s="45"/>
      <c r="BT695" s="45" t="b">
        <v>0</v>
      </c>
      <c r="BU695" s="45">
        <v>1</v>
      </c>
      <c r="BV695" s="45" t="s">
        <v>3307</v>
      </c>
      <c r="BW695" s="45"/>
      <c r="BX695" s="45"/>
      <c r="BY695" s="45"/>
      <c r="BZ695" s="45"/>
      <c r="CA695" s="47">
        <v>46048</v>
      </c>
      <c r="CB695" s="47">
        <v>45035</v>
      </c>
      <c r="CC695" s="45" t="s">
        <v>3561</v>
      </c>
      <c r="CD695" s="45" t="b">
        <v>0</v>
      </c>
      <c r="CE695" s="45" t="b">
        <v>0</v>
      </c>
      <c r="CF695" s="45" t="b">
        <v>0</v>
      </c>
      <c r="CG695" s="45" t="b">
        <v>0</v>
      </c>
      <c r="CH695" s="45"/>
      <c r="CI695" s="45" t="s">
        <v>337</v>
      </c>
      <c r="CJ695" s="45" t="s">
        <v>3370</v>
      </c>
      <c r="CK695" s="45" t="s">
        <v>3371</v>
      </c>
      <c r="CL695" s="45"/>
      <c r="CM695" s="45">
        <v>62.38</v>
      </c>
      <c r="CN695" s="45"/>
      <c r="CO695" s="45" t="s">
        <v>3222</v>
      </c>
      <c r="CP695" s="45" t="s">
        <v>3238</v>
      </c>
      <c r="CQ695" s="45">
        <v>0</v>
      </c>
      <c r="CR695" s="45">
        <v>0</v>
      </c>
      <c r="CS695" s="45">
        <v>0.75719999999999998</v>
      </c>
      <c r="CT695" s="45"/>
      <c r="CU695" s="45"/>
      <c r="CV695" s="45">
        <v>28</v>
      </c>
      <c r="CW695" s="45">
        <v>0</v>
      </c>
      <c r="CX695" s="45">
        <v>0</v>
      </c>
      <c r="CY695" s="45">
        <v>0</v>
      </c>
      <c r="CZ695" s="45">
        <v>0</v>
      </c>
      <c r="DA695" s="45">
        <v>0</v>
      </c>
      <c r="DB695" s="45">
        <v>0</v>
      </c>
      <c r="DC695" s="45">
        <v>0</v>
      </c>
      <c r="DD695" s="45">
        <v>0</v>
      </c>
      <c r="DE695" s="45">
        <v>0</v>
      </c>
      <c r="DF695" s="45">
        <v>0</v>
      </c>
      <c r="DG695" s="45">
        <v>0</v>
      </c>
      <c r="DH695" s="45">
        <v>0</v>
      </c>
      <c r="DI695" s="45">
        <v>0</v>
      </c>
      <c r="DJ695" s="45">
        <v>0</v>
      </c>
      <c r="DK695" s="45">
        <v>0</v>
      </c>
      <c r="DL695" s="45">
        <v>0</v>
      </c>
      <c r="DM695" s="45"/>
      <c r="DN695" s="13">
        <v>0</v>
      </c>
      <c r="DO695" s="13">
        <v>0</v>
      </c>
      <c r="DP695" s="13"/>
    </row>
    <row r="696" spans="1:120" hidden="1">
      <c r="A696" s="45" t="s">
        <v>16</v>
      </c>
      <c r="B696" s="45" t="s">
        <v>1915</v>
      </c>
      <c r="C696" s="45" t="s">
        <v>5138</v>
      </c>
      <c r="D696" s="45"/>
      <c r="E696" s="45">
        <v>33326</v>
      </c>
      <c r="F696" s="45">
        <v>4059779033326</v>
      </c>
      <c r="G696" s="46"/>
      <c r="H696" s="45" t="s">
        <v>195</v>
      </c>
      <c r="I696" s="45" t="s">
        <v>3555</v>
      </c>
      <c r="J696" s="45" t="s">
        <v>3776</v>
      </c>
      <c r="K696" s="45" t="s">
        <v>5139</v>
      </c>
      <c r="L696" s="45" t="s">
        <v>201</v>
      </c>
      <c r="M696" s="45">
        <v>136</v>
      </c>
      <c r="N696" s="45">
        <v>4.5</v>
      </c>
      <c r="O696" s="45"/>
      <c r="P696" s="45">
        <v>158</v>
      </c>
      <c r="Q696" s="45" t="s">
        <v>3222</v>
      </c>
      <c r="R696" s="45" t="b">
        <v>0</v>
      </c>
      <c r="S696" s="45"/>
      <c r="T696" s="45">
        <v>5</v>
      </c>
      <c r="U696" s="45">
        <v>0</v>
      </c>
      <c r="V696" s="45">
        <v>10</v>
      </c>
      <c r="W696" s="45">
        <v>10</v>
      </c>
      <c r="X696" s="45">
        <v>0</v>
      </c>
      <c r="Y696" s="45" t="s">
        <v>3223</v>
      </c>
      <c r="Z696" s="45"/>
      <c r="AA696" s="45">
        <v>0</v>
      </c>
      <c r="AB696" s="45" t="b">
        <v>0</v>
      </c>
      <c r="AC696" s="45" t="s">
        <v>3222</v>
      </c>
      <c r="AD696" s="45" t="b">
        <v>0</v>
      </c>
      <c r="AE696" s="45" t="b">
        <v>0</v>
      </c>
      <c r="AF696" s="45" t="b">
        <v>0</v>
      </c>
      <c r="AG696" s="45" t="s">
        <v>3225</v>
      </c>
      <c r="AH696" s="45">
        <v>60</v>
      </c>
      <c r="AI696" s="45" t="b">
        <v>0</v>
      </c>
      <c r="AJ696" s="45" t="b">
        <v>0</v>
      </c>
      <c r="AK696" s="45"/>
      <c r="AL696" s="45" t="b">
        <v>0</v>
      </c>
      <c r="AM696" s="45" t="b">
        <v>0</v>
      </c>
      <c r="AN696" s="45" t="s">
        <v>3222</v>
      </c>
      <c r="AO696" s="45"/>
      <c r="AP696" s="45" t="b">
        <v>0</v>
      </c>
      <c r="AQ696" s="45" t="s">
        <v>3222</v>
      </c>
      <c r="AR696" s="45" t="b">
        <v>0</v>
      </c>
      <c r="AS696" s="45" t="s">
        <v>3297</v>
      </c>
      <c r="AT696" s="45"/>
      <c r="AU696" s="45" t="s">
        <v>3227</v>
      </c>
      <c r="AV696" s="45">
        <v>33.479999999999997</v>
      </c>
      <c r="AW696" s="45"/>
      <c r="AX696" s="45" t="b">
        <v>0</v>
      </c>
      <c r="AY696" s="45" t="s">
        <v>3222</v>
      </c>
      <c r="AZ696" s="45"/>
      <c r="BA696" s="45" t="s">
        <v>5140</v>
      </c>
      <c r="BB696" s="45">
        <v>2</v>
      </c>
      <c r="BC696" s="45" t="b">
        <v>0</v>
      </c>
      <c r="BD696" s="45" t="b">
        <v>0</v>
      </c>
      <c r="BE696" s="45">
        <v>24.99</v>
      </c>
      <c r="BF696" s="45"/>
      <c r="BG696" s="45"/>
      <c r="BH696" s="45">
        <v>0</v>
      </c>
      <c r="BI696" s="45" t="s">
        <v>339</v>
      </c>
      <c r="BJ696" s="45"/>
      <c r="BK696" s="45" t="b">
        <v>0</v>
      </c>
      <c r="BL696" s="45" t="s">
        <v>3228</v>
      </c>
      <c r="BM696" s="45"/>
      <c r="BN696" s="45">
        <v>271714</v>
      </c>
      <c r="BO696" s="45"/>
      <c r="BP696" s="45"/>
      <c r="BQ696" s="45"/>
      <c r="BR696" s="45" t="s">
        <v>3246</v>
      </c>
      <c r="BS696" s="45"/>
      <c r="BT696" s="45" t="b">
        <v>0</v>
      </c>
      <c r="BU696" s="45">
        <v>1</v>
      </c>
      <c r="BV696" s="45" t="s">
        <v>3307</v>
      </c>
      <c r="BW696" s="45"/>
      <c r="BX696" s="45"/>
      <c r="BY696" s="45"/>
      <c r="BZ696" s="45"/>
      <c r="CA696" s="47">
        <v>46048</v>
      </c>
      <c r="CB696" s="47">
        <v>45035</v>
      </c>
      <c r="CC696" s="45" t="s">
        <v>3561</v>
      </c>
      <c r="CD696" s="45" t="b">
        <v>0</v>
      </c>
      <c r="CE696" s="45" t="b">
        <v>0</v>
      </c>
      <c r="CF696" s="45" t="b">
        <v>0</v>
      </c>
      <c r="CG696" s="45" t="b">
        <v>0</v>
      </c>
      <c r="CH696" s="45"/>
      <c r="CI696" s="45" t="s">
        <v>337</v>
      </c>
      <c r="CJ696" s="45" t="s">
        <v>3371</v>
      </c>
      <c r="CK696" s="45" t="s">
        <v>3371</v>
      </c>
      <c r="CL696" s="45"/>
      <c r="CM696" s="45"/>
      <c r="CN696" s="45"/>
      <c r="CO696" s="45" t="b">
        <v>0</v>
      </c>
      <c r="CP696" s="45" t="s">
        <v>3238</v>
      </c>
      <c r="CQ696" s="45">
        <v>0</v>
      </c>
      <c r="CR696" s="45">
        <v>0</v>
      </c>
      <c r="CS696" s="45">
        <v>-0.74450000000000005</v>
      </c>
      <c r="CT696" s="45"/>
      <c r="CU696" s="45"/>
      <c r="CV696" s="45">
        <v>0</v>
      </c>
      <c r="CW696" s="45">
        <v>0</v>
      </c>
      <c r="CX696" s="45">
        <v>0</v>
      </c>
      <c r="CY696" s="45">
        <v>0</v>
      </c>
      <c r="CZ696" s="45">
        <v>0</v>
      </c>
      <c r="DA696" s="45">
        <v>0</v>
      </c>
      <c r="DB696" s="45">
        <v>0</v>
      </c>
      <c r="DC696" s="45">
        <v>0</v>
      </c>
      <c r="DD696" s="45">
        <v>0</v>
      </c>
      <c r="DE696" s="45">
        <v>0</v>
      </c>
      <c r="DF696" s="45">
        <v>0</v>
      </c>
      <c r="DG696" s="45">
        <v>0</v>
      </c>
      <c r="DH696" s="45">
        <v>0</v>
      </c>
      <c r="DI696" s="45">
        <v>0</v>
      </c>
      <c r="DJ696" s="45">
        <v>27</v>
      </c>
      <c r="DK696" s="45">
        <v>371.25</v>
      </c>
      <c r="DL696" s="45">
        <v>0</v>
      </c>
      <c r="DM696" s="45"/>
      <c r="DN696" s="13"/>
      <c r="DO696" s="13">
        <v>0</v>
      </c>
      <c r="DP696" s="13">
        <v>1</v>
      </c>
    </row>
    <row r="697" spans="1:120" hidden="1">
      <c r="A697" s="45" t="s">
        <v>16</v>
      </c>
      <c r="B697" s="45" t="s">
        <v>773</v>
      </c>
      <c r="C697" s="45" t="s">
        <v>5138</v>
      </c>
      <c r="D697" s="45"/>
      <c r="E697" s="45">
        <v>32688</v>
      </c>
      <c r="F697" s="45">
        <v>4059779032688</v>
      </c>
      <c r="G697" s="46"/>
      <c r="H697" s="45" t="s">
        <v>195</v>
      </c>
      <c r="I697" s="45" t="s">
        <v>3276</v>
      </c>
      <c r="J697" s="45" t="s">
        <v>3776</v>
      </c>
      <c r="K697" s="45" t="s">
        <v>5141</v>
      </c>
      <c r="L697" s="45" t="s">
        <v>201</v>
      </c>
      <c r="M697" s="45">
        <v>72</v>
      </c>
      <c r="N697" s="45">
        <v>4.5</v>
      </c>
      <c r="O697" s="45"/>
      <c r="P697" s="45">
        <v>155</v>
      </c>
      <c r="Q697" s="45" t="s">
        <v>3222</v>
      </c>
      <c r="R697" s="45" t="b">
        <v>0</v>
      </c>
      <c r="S697" s="45"/>
      <c r="T697" s="45">
        <v>5</v>
      </c>
      <c r="U697" s="45">
        <v>0</v>
      </c>
      <c r="V697" s="45">
        <v>11</v>
      </c>
      <c r="W697" s="45">
        <v>11</v>
      </c>
      <c r="X697" s="45">
        <v>2</v>
      </c>
      <c r="Y697" s="45" t="s">
        <v>3223</v>
      </c>
      <c r="Z697" s="45"/>
      <c r="AA697" s="45">
        <v>0</v>
      </c>
      <c r="AB697" s="45" t="b">
        <v>0</v>
      </c>
      <c r="AC697" s="45" t="s">
        <v>3222</v>
      </c>
      <c r="AD697" s="45" t="b">
        <v>0</v>
      </c>
      <c r="AE697" s="45" t="b">
        <v>0</v>
      </c>
      <c r="AF697" s="45" t="b">
        <v>0</v>
      </c>
      <c r="AG697" s="45" t="s">
        <v>3225</v>
      </c>
      <c r="AH697" s="45">
        <v>70</v>
      </c>
      <c r="AI697" s="45" t="b">
        <v>0</v>
      </c>
      <c r="AJ697" s="45" t="s">
        <v>3222</v>
      </c>
      <c r="AK697" s="45"/>
      <c r="AL697" s="45" t="b">
        <v>0</v>
      </c>
      <c r="AM697" s="45" t="b">
        <v>0</v>
      </c>
      <c r="AN697" s="45" t="b">
        <v>0</v>
      </c>
      <c r="AO697" s="45"/>
      <c r="AP697" s="45" t="b">
        <v>0</v>
      </c>
      <c r="AQ697" s="45" t="s">
        <v>3222</v>
      </c>
      <c r="AR697" s="45" t="b">
        <v>0</v>
      </c>
      <c r="AS697" s="45" t="s">
        <v>3268</v>
      </c>
      <c r="AT697" s="45"/>
      <c r="AU697" s="45" t="s">
        <v>3227</v>
      </c>
      <c r="AV697" s="45">
        <v>29.99</v>
      </c>
      <c r="AW697" s="45" t="s">
        <v>76</v>
      </c>
      <c r="AX697" s="45" t="b">
        <v>0</v>
      </c>
      <c r="AY697" s="45" t="s">
        <v>3222</v>
      </c>
      <c r="AZ697" s="45"/>
      <c r="BA697" s="45" t="s">
        <v>5142</v>
      </c>
      <c r="BB697" s="45">
        <v>1</v>
      </c>
      <c r="BC697" s="45" t="s">
        <v>3222</v>
      </c>
      <c r="BD697" s="45" t="s">
        <v>3222</v>
      </c>
      <c r="BE697" s="45">
        <v>29.99</v>
      </c>
      <c r="BF697" s="45"/>
      <c r="BG697" s="45"/>
      <c r="BH697" s="45">
        <v>1</v>
      </c>
      <c r="BI697" s="45" t="s">
        <v>330</v>
      </c>
      <c r="BJ697" s="45"/>
      <c r="BK697" s="45" t="s">
        <v>3222</v>
      </c>
      <c r="BL697" s="45" t="s">
        <v>3228</v>
      </c>
      <c r="BM697" s="45" t="s">
        <v>3243</v>
      </c>
      <c r="BN697" s="45">
        <v>238869</v>
      </c>
      <c r="BO697" s="45" t="s">
        <v>3559</v>
      </c>
      <c r="BP697" s="45">
        <v>1995</v>
      </c>
      <c r="BQ697" s="45" t="s">
        <v>3560</v>
      </c>
      <c r="BR697" s="45" t="s">
        <v>3256</v>
      </c>
      <c r="BS697" s="45"/>
      <c r="BT697" s="45" t="b">
        <v>0</v>
      </c>
      <c r="BU697" s="45">
        <v>1</v>
      </c>
      <c r="BV697" s="45" t="s">
        <v>3307</v>
      </c>
      <c r="BW697" s="45"/>
      <c r="BX697" s="45"/>
      <c r="BY697" s="45"/>
      <c r="BZ697" s="45"/>
      <c r="CA697" s="47">
        <v>46048</v>
      </c>
      <c r="CB697" s="47">
        <v>45035</v>
      </c>
      <c r="CC697" s="45" t="s">
        <v>3561</v>
      </c>
      <c r="CD697" s="45" t="b">
        <v>0</v>
      </c>
      <c r="CE697" s="45" t="b">
        <v>0</v>
      </c>
      <c r="CF697" s="45" t="b">
        <v>0</v>
      </c>
      <c r="CG697" s="45" t="b">
        <v>0</v>
      </c>
      <c r="CH697" s="45"/>
      <c r="CI697" s="45" t="s">
        <v>337</v>
      </c>
      <c r="CJ697" s="45" t="s">
        <v>3370</v>
      </c>
      <c r="CK697" s="45" t="s">
        <v>3371</v>
      </c>
      <c r="CL697" s="45"/>
      <c r="CM697" s="45"/>
      <c r="CN697" s="45"/>
      <c r="CO697" s="45" t="b">
        <v>0</v>
      </c>
      <c r="CP697" s="45" t="s">
        <v>3238</v>
      </c>
      <c r="CQ697" s="45">
        <v>0</v>
      </c>
      <c r="CR697" s="45">
        <v>0</v>
      </c>
      <c r="CS697" s="45">
        <v>0.33579999999999999</v>
      </c>
      <c r="CT697" s="45"/>
      <c r="CU697" s="45"/>
      <c r="CV697" s="45">
        <v>7</v>
      </c>
      <c r="CW697" s="45">
        <v>0</v>
      </c>
      <c r="CX697" s="45">
        <v>0</v>
      </c>
      <c r="CY697" s="45">
        <v>0</v>
      </c>
      <c r="CZ697" s="45">
        <v>0</v>
      </c>
      <c r="DA697" s="45">
        <v>0</v>
      </c>
      <c r="DB697" s="45">
        <v>0</v>
      </c>
      <c r="DC697" s="45">
        <v>0</v>
      </c>
      <c r="DD697" s="45">
        <v>0</v>
      </c>
      <c r="DE697" s="45">
        <v>0</v>
      </c>
      <c r="DF697" s="45">
        <v>0</v>
      </c>
      <c r="DG697" s="45">
        <v>0</v>
      </c>
      <c r="DH697" s="45">
        <v>0</v>
      </c>
      <c r="DI697" s="45">
        <v>0</v>
      </c>
      <c r="DJ697" s="45">
        <v>0</v>
      </c>
      <c r="DK697" s="45">
        <v>0</v>
      </c>
      <c r="DL697" s="45">
        <v>0</v>
      </c>
      <c r="DM697" s="45"/>
      <c r="DN697" s="13"/>
      <c r="DO697" s="13"/>
      <c r="DP697" s="13"/>
    </row>
    <row r="698" spans="1:120" hidden="1">
      <c r="A698" s="45" t="s">
        <v>16</v>
      </c>
      <c r="B698" s="45" t="s">
        <v>4632</v>
      </c>
      <c r="C698" s="46"/>
      <c r="D698" s="45"/>
      <c r="E698" s="45">
        <v>32251</v>
      </c>
      <c r="F698" s="45">
        <v>4059779032251</v>
      </c>
      <c r="G698" s="46"/>
      <c r="H698" s="45" t="s">
        <v>337</v>
      </c>
      <c r="I698" s="45" t="s">
        <v>4512</v>
      </c>
      <c r="J698" s="45" t="s">
        <v>3221</v>
      </c>
      <c r="K698" s="45" t="s">
        <v>5143</v>
      </c>
      <c r="L698" s="45"/>
      <c r="M698" s="45">
        <v>29</v>
      </c>
      <c r="N698" s="45">
        <v>4.2</v>
      </c>
      <c r="O698" s="45"/>
      <c r="P698" s="45">
        <v>110</v>
      </c>
      <c r="Q698" s="45" t="s">
        <v>3222</v>
      </c>
      <c r="R698" s="45" t="b">
        <v>0</v>
      </c>
      <c r="S698" s="45"/>
      <c r="T698" s="45">
        <v>4</v>
      </c>
      <c r="U698" s="45">
        <v>0</v>
      </c>
      <c r="V698" s="45">
        <v>7</v>
      </c>
      <c r="W698" s="45">
        <v>7</v>
      </c>
      <c r="X698" s="45">
        <v>0</v>
      </c>
      <c r="Y698" s="45" t="s">
        <v>3223</v>
      </c>
      <c r="Z698" s="45"/>
      <c r="AA698" s="45">
        <v>0</v>
      </c>
      <c r="AB698" s="45" t="b">
        <v>0</v>
      </c>
      <c r="AC698" s="45" t="b">
        <v>0</v>
      </c>
      <c r="AD698" s="45" t="b">
        <v>0</v>
      </c>
      <c r="AE698" s="45" t="b">
        <v>0</v>
      </c>
      <c r="AF698" s="45" t="b">
        <v>0</v>
      </c>
      <c r="AG698" s="45" t="s">
        <v>3279</v>
      </c>
      <c r="AH698" s="45">
        <v>70</v>
      </c>
      <c r="AI698" s="45" t="b">
        <v>0</v>
      </c>
      <c r="AJ698" s="45" t="b">
        <v>0</v>
      </c>
      <c r="AK698" s="45"/>
      <c r="AL698" s="45" t="b">
        <v>0</v>
      </c>
      <c r="AM698" s="45"/>
      <c r="AN698" s="45"/>
      <c r="AO698" s="45"/>
      <c r="AP698" s="45"/>
      <c r="AQ698" s="45"/>
      <c r="AR698" s="45"/>
      <c r="AS698" s="45"/>
      <c r="AT698" s="45"/>
      <c r="AU698" s="45" t="s">
        <v>3251</v>
      </c>
      <c r="AV698" s="45">
        <v>10.85</v>
      </c>
      <c r="AW698" s="45" t="s">
        <v>76</v>
      </c>
      <c r="AX698" s="45" t="b">
        <v>0</v>
      </c>
      <c r="AY698" s="45" t="s">
        <v>3222</v>
      </c>
      <c r="AZ698" s="45"/>
      <c r="BA698" s="45" t="s">
        <v>4629</v>
      </c>
      <c r="BB698" s="45">
        <v>1</v>
      </c>
      <c r="BC698" s="45" t="s">
        <v>3222</v>
      </c>
      <c r="BD698" s="45" t="s">
        <v>3222</v>
      </c>
      <c r="BE698" s="45">
        <v>10.85</v>
      </c>
      <c r="BF698" s="45"/>
      <c r="BG698" s="45"/>
      <c r="BH698" s="45">
        <v>1</v>
      </c>
      <c r="BI698" s="45" t="s">
        <v>330</v>
      </c>
      <c r="BJ698" s="45"/>
      <c r="BK698" s="45" t="s">
        <v>3222</v>
      </c>
      <c r="BL698" s="45" t="s">
        <v>3228</v>
      </c>
      <c r="BM698" s="45" t="s">
        <v>3243</v>
      </c>
      <c r="BN698" s="45">
        <v>452660</v>
      </c>
      <c r="BO698" s="45" t="s">
        <v>4633</v>
      </c>
      <c r="BP698" s="45">
        <v>17337</v>
      </c>
      <c r="BQ698" s="45" t="s">
        <v>5144</v>
      </c>
      <c r="BR698" s="45" t="s">
        <v>3448</v>
      </c>
      <c r="BS698" s="45"/>
      <c r="BT698" s="45" t="b">
        <v>0</v>
      </c>
      <c r="BU698" s="45">
        <v>1</v>
      </c>
      <c r="BV698" s="45" t="s">
        <v>3307</v>
      </c>
      <c r="BW698" s="45"/>
      <c r="BX698" s="45"/>
      <c r="BY698" s="45"/>
      <c r="BZ698" s="45"/>
      <c r="CA698" s="47">
        <v>46048</v>
      </c>
      <c r="CB698" s="47">
        <v>45077</v>
      </c>
      <c r="CC698" s="45" t="s">
        <v>4504</v>
      </c>
      <c r="CD698" s="45" t="b">
        <v>0</v>
      </c>
      <c r="CE698" s="45" t="b">
        <v>0</v>
      </c>
      <c r="CF698" s="45" t="b">
        <v>0</v>
      </c>
      <c r="CG698" s="45" t="b">
        <v>0</v>
      </c>
      <c r="CH698" s="45"/>
      <c r="CI698" s="45" t="s">
        <v>337</v>
      </c>
      <c r="CJ698" s="45"/>
      <c r="CK698" s="45"/>
      <c r="CL698" s="45"/>
      <c r="CM698" s="45"/>
      <c r="CN698" s="45"/>
      <c r="CO698" s="45" t="b">
        <v>0</v>
      </c>
      <c r="CP698" s="45" t="s">
        <v>3238</v>
      </c>
      <c r="CQ698" s="45">
        <v>0</v>
      </c>
      <c r="CR698" s="45">
        <v>0</v>
      </c>
      <c r="CS698" s="45"/>
      <c r="CT698" s="45"/>
      <c r="CU698" s="45"/>
      <c r="CV698" s="45">
        <v>0</v>
      </c>
      <c r="CW698" s="45"/>
      <c r="CX698" s="45"/>
      <c r="CY698" s="45">
        <v>0</v>
      </c>
      <c r="CZ698" s="45"/>
      <c r="DA698" s="45"/>
      <c r="DB698" s="45"/>
      <c r="DC698" s="45"/>
      <c r="DD698" s="45"/>
      <c r="DE698" s="45"/>
      <c r="DF698" s="45"/>
      <c r="DG698" s="45"/>
      <c r="DH698" s="45"/>
      <c r="DI698" s="45"/>
      <c r="DJ698" s="45"/>
      <c r="DK698" s="45"/>
      <c r="DL698" s="45"/>
      <c r="DM698" s="45"/>
      <c r="DN698" s="13">
        <v>0</v>
      </c>
      <c r="DO698" s="13">
        <v>0</v>
      </c>
      <c r="DP698" s="13"/>
    </row>
    <row r="699" spans="1:120" hidden="1">
      <c r="A699" s="45" t="s">
        <v>16</v>
      </c>
      <c r="B699" s="45" t="s">
        <v>307</v>
      </c>
      <c r="C699" s="45" t="s">
        <v>3659</v>
      </c>
      <c r="D699" s="45"/>
      <c r="E699" s="45">
        <v>32343</v>
      </c>
      <c r="F699" s="45">
        <v>4059779032343</v>
      </c>
      <c r="G699" s="46"/>
      <c r="H699" s="45" t="s">
        <v>337</v>
      </c>
      <c r="I699" s="45" t="s">
        <v>3276</v>
      </c>
      <c r="J699" s="45" t="s">
        <v>3221</v>
      </c>
      <c r="K699" s="45" t="s">
        <v>5145</v>
      </c>
      <c r="L699" s="45" t="s">
        <v>309</v>
      </c>
      <c r="M699" s="45">
        <v>563</v>
      </c>
      <c r="N699" s="45">
        <v>4.4000000000000004</v>
      </c>
      <c r="O699" s="45">
        <v>4.5999999999999996</v>
      </c>
      <c r="P699" s="45">
        <v>136</v>
      </c>
      <c r="Q699" s="45" t="s">
        <v>3222</v>
      </c>
      <c r="R699" s="45" t="b">
        <v>0</v>
      </c>
      <c r="S699" s="45"/>
      <c r="T699" s="45">
        <v>5</v>
      </c>
      <c r="U699" s="45">
        <v>0</v>
      </c>
      <c r="V699" s="45">
        <v>8</v>
      </c>
      <c r="W699" s="45">
        <v>8</v>
      </c>
      <c r="X699" s="45">
        <v>1</v>
      </c>
      <c r="Y699" s="45" t="s">
        <v>3223</v>
      </c>
      <c r="Z699" s="45" t="s">
        <v>5146</v>
      </c>
      <c r="AA699" s="45">
        <v>1</v>
      </c>
      <c r="AB699" s="45" t="b">
        <v>0</v>
      </c>
      <c r="AC699" s="45" t="s">
        <v>3222</v>
      </c>
      <c r="AD699" s="45" t="b">
        <v>0</v>
      </c>
      <c r="AE699" s="45" t="b">
        <v>0</v>
      </c>
      <c r="AF699" s="45" t="b">
        <v>0</v>
      </c>
      <c r="AG699" s="45" t="s">
        <v>3279</v>
      </c>
      <c r="AH699" s="45">
        <v>80</v>
      </c>
      <c r="AI699" s="45" t="b">
        <v>0</v>
      </c>
      <c r="AJ699" s="45" t="b">
        <v>0</v>
      </c>
      <c r="AK699" s="45"/>
      <c r="AL699" s="45" t="b">
        <v>0</v>
      </c>
      <c r="AM699" s="45" t="b">
        <v>0</v>
      </c>
      <c r="AN699" s="45" t="b">
        <v>0</v>
      </c>
      <c r="AO699" s="45"/>
      <c r="AP699" s="45" t="b">
        <v>0</v>
      </c>
      <c r="AQ699" s="45" t="s">
        <v>3222</v>
      </c>
      <c r="AR699" s="45" t="b">
        <v>0</v>
      </c>
      <c r="AS699" s="45" t="s">
        <v>3226</v>
      </c>
      <c r="AT699" s="45"/>
      <c r="AU699" s="45" t="s">
        <v>3227</v>
      </c>
      <c r="AV699" s="45">
        <v>22.56</v>
      </c>
      <c r="AW699" s="45"/>
      <c r="AX699" s="45" t="b">
        <v>0</v>
      </c>
      <c r="AY699" s="45" t="b">
        <v>0</v>
      </c>
      <c r="AZ699" s="45"/>
      <c r="BA699" s="45"/>
      <c r="BB699" s="45">
        <v>0</v>
      </c>
      <c r="BC699" s="45" t="b">
        <v>0</v>
      </c>
      <c r="BD699" s="45" t="b">
        <v>0</v>
      </c>
      <c r="BE699" s="45">
        <v>23.74</v>
      </c>
      <c r="BF699" s="45"/>
      <c r="BG699" s="45"/>
      <c r="BH699" s="45">
        <v>0</v>
      </c>
      <c r="BI699" s="45" t="s">
        <v>330</v>
      </c>
      <c r="BJ699" s="45"/>
      <c r="BK699" s="45" t="b">
        <v>0</v>
      </c>
      <c r="BL699" s="45" t="s">
        <v>3228</v>
      </c>
      <c r="BM699" s="45" t="s">
        <v>3243</v>
      </c>
      <c r="BN699" s="45">
        <v>39633</v>
      </c>
      <c r="BO699" s="45" t="s">
        <v>3663</v>
      </c>
      <c r="BP699" s="45">
        <v>101</v>
      </c>
      <c r="BQ699" s="45" t="s">
        <v>3664</v>
      </c>
      <c r="BR699" s="45" t="s">
        <v>3256</v>
      </c>
      <c r="BS699" s="45" t="s">
        <v>3233</v>
      </c>
      <c r="BT699" s="45" t="b">
        <v>0</v>
      </c>
      <c r="BU699" s="45">
        <v>4</v>
      </c>
      <c r="BV699" s="45" t="s">
        <v>3665</v>
      </c>
      <c r="BW699" s="45" t="s">
        <v>3283</v>
      </c>
      <c r="BX699" s="46"/>
      <c r="BY699" s="45"/>
      <c r="BZ699" s="45"/>
      <c r="CA699" s="47">
        <v>46048</v>
      </c>
      <c r="CB699" s="47">
        <v>45035</v>
      </c>
      <c r="CC699" s="45" t="s">
        <v>3336</v>
      </c>
      <c r="CD699" s="45" t="b">
        <v>0</v>
      </c>
      <c r="CE699" s="45" t="b">
        <v>0</v>
      </c>
      <c r="CF699" s="45" t="b">
        <v>0</v>
      </c>
      <c r="CG699" s="45" t="b">
        <v>0</v>
      </c>
      <c r="CH699" s="45"/>
      <c r="CI699" s="45" t="s">
        <v>337</v>
      </c>
      <c r="CJ699" s="45" t="s">
        <v>3237</v>
      </c>
      <c r="CK699" s="45" t="s">
        <v>3237</v>
      </c>
      <c r="CL699" s="45"/>
      <c r="CM699" s="45">
        <v>32.78</v>
      </c>
      <c r="CN699" s="45"/>
      <c r="CO699" s="45" t="b">
        <v>0</v>
      </c>
      <c r="CP699" s="45" t="s">
        <v>3238</v>
      </c>
      <c r="CQ699" s="45">
        <v>0</v>
      </c>
      <c r="CR699" s="45">
        <v>0</v>
      </c>
      <c r="CS699" s="45">
        <v>0.51019999999999999</v>
      </c>
      <c r="CT699" s="45"/>
      <c r="CU699" s="45"/>
      <c r="CV699" s="45">
        <v>0</v>
      </c>
      <c r="CW699" s="45">
        <v>0</v>
      </c>
      <c r="CX699" s="45">
        <v>0</v>
      </c>
      <c r="CY699" s="45">
        <v>0</v>
      </c>
      <c r="CZ699" s="45">
        <v>0</v>
      </c>
      <c r="DA699" s="45">
        <v>0</v>
      </c>
      <c r="DB699" s="45">
        <v>0</v>
      </c>
      <c r="DC699" s="45">
        <v>0</v>
      </c>
      <c r="DD699" s="45">
        <v>0</v>
      </c>
      <c r="DE699" s="45">
        <v>0</v>
      </c>
      <c r="DF699" s="45">
        <v>0</v>
      </c>
      <c r="DG699" s="45">
        <v>0</v>
      </c>
      <c r="DH699" s="45">
        <v>0</v>
      </c>
      <c r="DI699" s="45">
        <v>0</v>
      </c>
      <c r="DJ699" s="45">
        <v>0</v>
      </c>
      <c r="DK699" s="45">
        <v>0</v>
      </c>
      <c r="DL699" s="45">
        <v>0</v>
      </c>
      <c r="DM699" s="45"/>
      <c r="DN699" s="13"/>
      <c r="DO699" s="13"/>
      <c r="DP699" s="13"/>
    </row>
    <row r="700" spans="1:120" hidden="1">
      <c r="A700" s="45" t="s">
        <v>16</v>
      </c>
      <c r="B700" s="45" t="s">
        <v>597</v>
      </c>
      <c r="C700" s="45" t="s">
        <v>3919</v>
      </c>
      <c r="D700" s="45"/>
      <c r="E700" s="45">
        <v>30554</v>
      </c>
      <c r="F700" s="45">
        <v>4059779030554</v>
      </c>
      <c r="G700" s="46"/>
      <c r="H700" s="45" t="s">
        <v>337</v>
      </c>
      <c r="I700" s="45" t="s">
        <v>3276</v>
      </c>
      <c r="J700" s="45" t="s">
        <v>3221</v>
      </c>
      <c r="K700" s="45" t="s">
        <v>5147</v>
      </c>
      <c r="L700" s="45" t="s">
        <v>208</v>
      </c>
      <c r="M700" s="45">
        <v>2696</v>
      </c>
      <c r="N700" s="45">
        <v>4.3</v>
      </c>
      <c r="O700" s="45">
        <v>3</v>
      </c>
      <c r="P700" s="45">
        <v>171</v>
      </c>
      <c r="Q700" s="45" t="s">
        <v>3222</v>
      </c>
      <c r="R700" s="45" t="b">
        <v>0</v>
      </c>
      <c r="S700" s="45"/>
      <c r="T700" s="45">
        <v>4</v>
      </c>
      <c r="U700" s="45">
        <v>0</v>
      </c>
      <c r="V700" s="45">
        <v>7</v>
      </c>
      <c r="W700" s="45">
        <v>7</v>
      </c>
      <c r="X700" s="45">
        <v>1</v>
      </c>
      <c r="Y700" s="45" t="s">
        <v>3223</v>
      </c>
      <c r="Z700" s="45"/>
      <c r="AA700" s="45">
        <v>1</v>
      </c>
      <c r="AB700" s="45" t="b">
        <v>0</v>
      </c>
      <c r="AC700" s="45" t="s">
        <v>3222</v>
      </c>
      <c r="AD700" s="45" t="b">
        <v>0</v>
      </c>
      <c r="AE700" s="45" t="b">
        <v>0</v>
      </c>
      <c r="AF700" s="45" t="b">
        <v>0</v>
      </c>
      <c r="AG700" s="45" t="s">
        <v>3279</v>
      </c>
      <c r="AH700" s="45">
        <v>50</v>
      </c>
      <c r="AI700" s="45" t="b">
        <v>0</v>
      </c>
      <c r="AJ700" s="45" t="b">
        <v>0</v>
      </c>
      <c r="AK700" s="45"/>
      <c r="AL700" s="45" t="b">
        <v>0</v>
      </c>
      <c r="AM700" s="45"/>
      <c r="AN700" s="45"/>
      <c r="AO700" s="45"/>
      <c r="AP700" s="45"/>
      <c r="AQ700" s="45"/>
      <c r="AR700" s="45"/>
      <c r="AS700" s="45"/>
      <c r="AT700" s="45"/>
      <c r="AU700" s="45" t="s">
        <v>3251</v>
      </c>
      <c r="AV700" s="45">
        <v>4.99</v>
      </c>
      <c r="AW700" s="45"/>
      <c r="AX700" s="45" t="b">
        <v>0</v>
      </c>
      <c r="AY700" s="45" t="b">
        <v>0</v>
      </c>
      <c r="AZ700" s="45"/>
      <c r="BA700" s="45"/>
      <c r="BB700" s="45">
        <v>0</v>
      </c>
      <c r="BC700" s="45" t="b">
        <v>0</v>
      </c>
      <c r="BD700" s="45" t="b">
        <v>0</v>
      </c>
      <c r="BE700" s="45">
        <v>4.99</v>
      </c>
      <c r="BF700" s="45"/>
      <c r="BG700" s="45"/>
      <c r="BH700" s="45">
        <v>0</v>
      </c>
      <c r="BI700" s="45" t="s">
        <v>339</v>
      </c>
      <c r="BJ700" s="45"/>
      <c r="BK700" s="45" t="b">
        <v>0</v>
      </c>
      <c r="BL700" s="45" t="s">
        <v>3228</v>
      </c>
      <c r="BM700" s="45" t="s">
        <v>3243</v>
      </c>
      <c r="BN700" s="45">
        <v>89950</v>
      </c>
      <c r="BO700" s="45" t="s">
        <v>3565</v>
      </c>
      <c r="BP700" s="45">
        <v>2388</v>
      </c>
      <c r="BQ700" s="45" t="s">
        <v>3566</v>
      </c>
      <c r="BR700" s="45" t="s">
        <v>3256</v>
      </c>
      <c r="BS700" s="45"/>
      <c r="BT700" s="45" t="b">
        <v>0</v>
      </c>
      <c r="BU700" s="45">
        <v>11</v>
      </c>
      <c r="BV700" s="45" t="s">
        <v>3921</v>
      </c>
      <c r="BW700" s="45" t="s">
        <v>3235</v>
      </c>
      <c r="BX700" s="46"/>
      <c r="BY700" s="45"/>
      <c r="BZ700" s="45"/>
      <c r="CA700" s="47">
        <v>46048</v>
      </c>
      <c r="CB700" s="47">
        <v>45035</v>
      </c>
      <c r="CC700" s="45" t="s">
        <v>3358</v>
      </c>
      <c r="CD700" s="45" t="b">
        <v>0</v>
      </c>
      <c r="CE700" s="45" t="b">
        <v>0</v>
      </c>
      <c r="CF700" s="45" t="b">
        <v>0</v>
      </c>
      <c r="CG700" s="45" t="b">
        <v>0</v>
      </c>
      <c r="CH700" s="45"/>
      <c r="CI700" s="45" t="s">
        <v>208</v>
      </c>
      <c r="CJ700" s="45" t="s">
        <v>3371</v>
      </c>
      <c r="CK700" s="45" t="s">
        <v>3371</v>
      </c>
      <c r="CL700" s="45"/>
      <c r="CM700" s="45"/>
      <c r="CN700" s="45"/>
      <c r="CO700" s="45" t="b">
        <v>0</v>
      </c>
      <c r="CP700" s="45" t="s">
        <v>3238</v>
      </c>
      <c r="CQ700" s="45">
        <v>0</v>
      </c>
      <c r="CR700" s="45">
        <v>0</v>
      </c>
      <c r="CS700" s="45">
        <v>0.49640000000000001</v>
      </c>
      <c r="CT700" s="45"/>
      <c r="CU700" s="45"/>
      <c r="CV700" s="45">
        <v>0</v>
      </c>
      <c r="CW700" s="45">
        <v>0</v>
      </c>
      <c r="CX700" s="45">
        <v>0</v>
      </c>
      <c r="CY700" s="45">
        <v>0</v>
      </c>
      <c r="CZ700" s="45">
        <v>0</v>
      </c>
      <c r="DA700" s="45">
        <v>0</v>
      </c>
      <c r="DB700" s="45">
        <v>0</v>
      </c>
      <c r="DC700" s="45">
        <v>0</v>
      </c>
      <c r="DD700" s="45">
        <v>0</v>
      </c>
      <c r="DE700" s="45">
        <v>0</v>
      </c>
      <c r="DF700" s="45">
        <v>0</v>
      </c>
      <c r="DG700" s="45">
        <v>0</v>
      </c>
      <c r="DH700" s="45">
        <v>0</v>
      </c>
      <c r="DI700" s="45">
        <v>0</v>
      </c>
      <c r="DJ700" s="45">
        <v>0</v>
      </c>
      <c r="DK700" s="45">
        <v>0</v>
      </c>
      <c r="DL700" s="45">
        <v>18</v>
      </c>
      <c r="DM700" s="45"/>
      <c r="DN700" s="13">
        <v>0</v>
      </c>
      <c r="DO700" s="13">
        <v>14</v>
      </c>
      <c r="DP700" s="13">
        <v>1</v>
      </c>
    </row>
    <row r="701" spans="1:120" hidden="1">
      <c r="A701" s="45" t="s">
        <v>16</v>
      </c>
      <c r="B701" s="45" t="s">
        <v>2913</v>
      </c>
      <c r="C701" s="45" t="s">
        <v>3919</v>
      </c>
      <c r="D701" s="45"/>
      <c r="E701" s="45">
        <v>30585</v>
      </c>
      <c r="F701" s="45">
        <v>4059779030585</v>
      </c>
      <c r="G701" s="46"/>
      <c r="H701" s="45" t="s">
        <v>337</v>
      </c>
      <c r="I701" s="45" t="s">
        <v>3276</v>
      </c>
      <c r="J701" s="45" t="s">
        <v>3221</v>
      </c>
      <c r="K701" s="45" t="s">
        <v>5148</v>
      </c>
      <c r="L701" s="45" t="s">
        <v>208</v>
      </c>
      <c r="M701" s="45">
        <v>2696</v>
      </c>
      <c r="N701" s="45">
        <v>4.3</v>
      </c>
      <c r="O701" s="45">
        <v>3</v>
      </c>
      <c r="P701" s="45">
        <v>153</v>
      </c>
      <c r="Q701" s="45" t="s">
        <v>3222</v>
      </c>
      <c r="R701" s="45" t="b">
        <v>0</v>
      </c>
      <c r="S701" s="45"/>
      <c r="T701" s="45">
        <v>4</v>
      </c>
      <c r="U701" s="45">
        <v>0</v>
      </c>
      <c r="V701" s="45">
        <v>6</v>
      </c>
      <c r="W701" s="45">
        <v>6</v>
      </c>
      <c r="X701" s="45">
        <v>1</v>
      </c>
      <c r="Y701" s="45" t="s">
        <v>3223</v>
      </c>
      <c r="Z701" s="45"/>
      <c r="AA701" s="45">
        <v>1</v>
      </c>
      <c r="AB701" s="45" t="b">
        <v>0</v>
      </c>
      <c r="AC701" s="45" t="s">
        <v>3222</v>
      </c>
      <c r="AD701" s="45" t="b">
        <v>0</v>
      </c>
      <c r="AE701" s="45" t="b">
        <v>0</v>
      </c>
      <c r="AF701" s="45" t="b">
        <v>0</v>
      </c>
      <c r="AG701" s="45" t="s">
        <v>3279</v>
      </c>
      <c r="AH701" s="45">
        <v>50</v>
      </c>
      <c r="AI701" s="45" t="b">
        <v>0</v>
      </c>
      <c r="AJ701" s="45" t="b">
        <v>0</v>
      </c>
      <c r="AK701" s="45"/>
      <c r="AL701" s="45" t="b">
        <v>0</v>
      </c>
      <c r="AM701" s="45" t="b">
        <v>0</v>
      </c>
      <c r="AN701" s="45" t="b">
        <v>0</v>
      </c>
      <c r="AO701" s="45" t="b">
        <v>0</v>
      </c>
      <c r="AP701" s="45" t="b">
        <v>0</v>
      </c>
      <c r="AQ701" s="45" t="s">
        <v>3222</v>
      </c>
      <c r="AR701" s="45" t="s">
        <v>3222</v>
      </c>
      <c r="AS701" s="45" t="s">
        <v>3268</v>
      </c>
      <c r="AT701" s="45"/>
      <c r="AU701" s="45" t="s">
        <v>3227</v>
      </c>
      <c r="AV701" s="45">
        <v>4.99</v>
      </c>
      <c r="AW701" s="45"/>
      <c r="AX701" s="45" t="b">
        <v>0</v>
      </c>
      <c r="AY701" s="45" t="b">
        <v>0</v>
      </c>
      <c r="AZ701" s="45"/>
      <c r="BA701" s="45"/>
      <c r="BB701" s="45">
        <v>0</v>
      </c>
      <c r="BC701" s="45" t="b">
        <v>0</v>
      </c>
      <c r="BD701" s="45" t="b">
        <v>0</v>
      </c>
      <c r="BE701" s="45">
        <v>4.99</v>
      </c>
      <c r="BF701" s="45"/>
      <c r="BG701" s="45"/>
      <c r="BH701" s="45">
        <v>0</v>
      </c>
      <c r="BI701" s="45" t="s">
        <v>339</v>
      </c>
      <c r="BJ701" s="45"/>
      <c r="BK701" s="45" t="b">
        <v>0</v>
      </c>
      <c r="BL701" s="45" t="s">
        <v>3228</v>
      </c>
      <c r="BM701" s="45" t="s">
        <v>3243</v>
      </c>
      <c r="BN701" s="45">
        <v>89950</v>
      </c>
      <c r="BO701" s="45" t="s">
        <v>3504</v>
      </c>
      <c r="BP701" s="45">
        <v>1257</v>
      </c>
      <c r="BQ701" s="45" t="s">
        <v>3505</v>
      </c>
      <c r="BR701" s="45" t="s">
        <v>3256</v>
      </c>
      <c r="BS701" s="45"/>
      <c r="BT701" s="45" t="b">
        <v>0</v>
      </c>
      <c r="BU701" s="45">
        <v>11</v>
      </c>
      <c r="BV701" s="45" t="s">
        <v>5149</v>
      </c>
      <c r="BW701" s="45" t="s">
        <v>3235</v>
      </c>
      <c r="BX701" s="46"/>
      <c r="BY701" s="45"/>
      <c r="BZ701" s="45"/>
      <c r="CA701" s="47">
        <v>46048</v>
      </c>
      <c r="CB701" s="47">
        <v>45035</v>
      </c>
      <c r="CC701" s="45" t="s">
        <v>3358</v>
      </c>
      <c r="CD701" s="45" t="b">
        <v>0</v>
      </c>
      <c r="CE701" s="45" t="b">
        <v>0</v>
      </c>
      <c r="CF701" s="45" t="b">
        <v>0</v>
      </c>
      <c r="CG701" s="45" t="b">
        <v>0</v>
      </c>
      <c r="CH701" s="45"/>
      <c r="CI701" s="45" t="s">
        <v>208</v>
      </c>
      <c r="CJ701" s="45" t="s">
        <v>3371</v>
      </c>
      <c r="CK701" s="45" t="s">
        <v>3371</v>
      </c>
      <c r="CL701" s="45"/>
      <c r="CM701" s="45"/>
      <c r="CN701" s="45"/>
      <c r="CO701" s="45" t="b">
        <v>0</v>
      </c>
      <c r="CP701" s="45" t="s">
        <v>3238</v>
      </c>
      <c r="CQ701" s="45">
        <v>0</v>
      </c>
      <c r="CR701" s="45">
        <v>0</v>
      </c>
      <c r="CS701" s="45">
        <v>0.62139999999999995</v>
      </c>
      <c r="CT701" s="45"/>
      <c r="CU701" s="45"/>
      <c r="CV701" s="45">
        <v>0</v>
      </c>
      <c r="CW701" s="45">
        <v>0</v>
      </c>
      <c r="CX701" s="45">
        <v>0</v>
      </c>
      <c r="CY701" s="45">
        <v>0</v>
      </c>
      <c r="CZ701" s="45">
        <v>0</v>
      </c>
      <c r="DA701" s="45">
        <v>0</v>
      </c>
      <c r="DB701" s="45">
        <v>0</v>
      </c>
      <c r="DC701" s="45">
        <v>0</v>
      </c>
      <c r="DD701" s="45">
        <v>0</v>
      </c>
      <c r="DE701" s="45">
        <v>0</v>
      </c>
      <c r="DF701" s="45">
        <v>0</v>
      </c>
      <c r="DG701" s="45">
        <v>0</v>
      </c>
      <c r="DH701" s="45">
        <v>0</v>
      </c>
      <c r="DI701" s="45">
        <v>0</v>
      </c>
      <c r="DJ701" s="45">
        <v>0</v>
      </c>
      <c r="DK701" s="45">
        <v>0</v>
      </c>
      <c r="DL701" s="45">
        <v>16</v>
      </c>
      <c r="DM701" s="45">
        <v>1</v>
      </c>
      <c r="DN701" s="13"/>
      <c r="DO701" s="13"/>
      <c r="DP701" s="13"/>
    </row>
    <row r="702" spans="1:120" hidden="1">
      <c r="A702" s="45" t="s">
        <v>16</v>
      </c>
      <c r="B702" s="45" t="s">
        <v>2631</v>
      </c>
      <c r="C702" s="45" t="s">
        <v>2889</v>
      </c>
      <c r="D702" s="45"/>
      <c r="E702" s="45">
        <v>33425</v>
      </c>
      <c r="F702" s="45">
        <v>4059779033425</v>
      </c>
      <c r="G702" s="46"/>
      <c r="H702" s="45" t="s">
        <v>337</v>
      </c>
      <c r="I702" s="45" t="s">
        <v>3555</v>
      </c>
      <c r="J702" s="45" t="s">
        <v>3776</v>
      </c>
      <c r="K702" s="45" t="s">
        <v>5150</v>
      </c>
      <c r="L702" s="45" t="s">
        <v>201</v>
      </c>
      <c r="M702" s="45">
        <v>1194</v>
      </c>
      <c r="N702" s="45">
        <v>4.2</v>
      </c>
      <c r="O702" s="45"/>
      <c r="P702" s="45">
        <v>136</v>
      </c>
      <c r="Q702" s="45" t="s">
        <v>3222</v>
      </c>
      <c r="R702" s="45" t="b">
        <v>0</v>
      </c>
      <c r="S702" s="45"/>
      <c r="T702" s="45">
        <v>5</v>
      </c>
      <c r="U702" s="45">
        <v>0</v>
      </c>
      <c r="V702" s="45">
        <v>10</v>
      </c>
      <c r="W702" s="45">
        <v>10</v>
      </c>
      <c r="X702" s="45">
        <v>0</v>
      </c>
      <c r="Y702" s="45" t="s">
        <v>3223</v>
      </c>
      <c r="Z702" s="45"/>
      <c r="AA702" s="45">
        <v>0</v>
      </c>
      <c r="AB702" s="45" t="b">
        <v>0</v>
      </c>
      <c r="AC702" s="45" t="s">
        <v>3222</v>
      </c>
      <c r="AD702" s="45" t="b">
        <v>0</v>
      </c>
      <c r="AE702" s="45" t="b">
        <v>0</v>
      </c>
      <c r="AF702" s="45" t="b">
        <v>0</v>
      </c>
      <c r="AG702" s="45" t="s">
        <v>3279</v>
      </c>
      <c r="AH702" s="45">
        <v>80</v>
      </c>
      <c r="AI702" s="45" t="b">
        <v>0</v>
      </c>
      <c r="AJ702" s="45" t="s">
        <v>3222</v>
      </c>
      <c r="AK702" s="45"/>
      <c r="AL702" s="45" t="b">
        <v>0</v>
      </c>
      <c r="AM702" s="45"/>
      <c r="AN702" s="45"/>
      <c r="AO702" s="45"/>
      <c r="AP702" s="45"/>
      <c r="AQ702" s="45"/>
      <c r="AR702" s="45"/>
      <c r="AS702" s="45"/>
      <c r="AT702" s="45"/>
      <c r="AU702" s="45" t="s">
        <v>3251</v>
      </c>
      <c r="AV702" s="45">
        <v>15.99</v>
      </c>
      <c r="AW702" s="45" t="s">
        <v>49</v>
      </c>
      <c r="AX702" s="45" t="b">
        <v>0</v>
      </c>
      <c r="AY702" s="45" t="s">
        <v>3222</v>
      </c>
      <c r="AZ702" s="45"/>
      <c r="BA702" s="45" t="s">
        <v>2541</v>
      </c>
      <c r="BB702" s="45">
        <v>1</v>
      </c>
      <c r="BC702" s="45" t="b">
        <v>0</v>
      </c>
      <c r="BD702" s="45" t="b">
        <v>0</v>
      </c>
      <c r="BE702" s="45">
        <v>22.81</v>
      </c>
      <c r="BF702" s="45"/>
      <c r="BG702" s="45"/>
      <c r="BH702" s="45">
        <v>1</v>
      </c>
      <c r="BI702" s="45" t="s">
        <v>330</v>
      </c>
      <c r="BJ702" s="45"/>
      <c r="BK702" s="45" t="s">
        <v>3222</v>
      </c>
      <c r="BL702" s="45" t="s">
        <v>3228</v>
      </c>
      <c r="BM702" s="45" t="s">
        <v>3243</v>
      </c>
      <c r="BN702" s="45">
        <v>246255</v>
      </c>
      <c r="BO702" s="45" t="s">
        <v>3559</v>
      </c>
      <c r="BP702" s="45">
        <v>2056</v>
      </c>
      <c r="BQ702" s="45" t="s">
        <v>3560</v>
      </c>
      <c r="BR702" s="45" t="s">
        <v>3448</v>
      </c>
      <c r="BS702" s="45"/>
      <c r="BT702" s="45" t="b">
        <v>0</v>
      </c>
      <c r="BU702" s="45">
        <v>3</v>
      </c>
      <c r="BV702" s="45" t="s">
        <v>4539</v>
      </c>
      <c r="BW702" s="45" t="s">
        <v>3235</v>
      </c>
      <c r="BX702" s="46"/>
      <c r="BY702" s="45"/>
      <c r="BZ702" s="45"/>
      <c r="CA702" s="47">
        <v>46048</v>
      </c>
      <c r="CB702" s="47">
        <v>45035</v>
      </c>
      <c r="CC702" s="45" t="s">
        <v>3561</v>
      </c>
      <c r="CD702" s="45" t="b">
        <v>0</v>
      </c>
      <c r="CE702" s="45" t="b">
        <v>0</v>
      </c>
      <c r="CF702" s="45" t="b">
        <v>0</v>
      </c>
      <c r="CG702" s="45" t="b">
        <v>0</v>
      </c>
      <c r="CH702" s="45"/>
      <c r="CI702" s="45" t="s">
        <v>337</v>
      </c>
      <c r="CJ702" s="45" t="s">
        <v>3371</v>
      </c>
      <c r="CK702" s="45" t="s">
        <v>3371</v>
      </c>
      <c r="CL702" s="45"/>
      <c r="CM702" s="45"/>
      <c r="CN702" s="45"/>
      <c r="CO702" s="45" t="b">
        <v>0</v>
      </c>
      <c r="CP702" s="45" t="s">
        <v>3238</v>
      </c>
      <c r="CQ702" s="45">
        <v>0</v>
      </c>
      <c r="CR702" s="45">
        <v>0</v>
      </c>
      <c r="CS702" s="45">
        <v>0.46800000000000003</v>
      </c>
      <c r="CT702" s="45"/>
      <c r="CU702" s="45"/>
      <c r="CV702" s="45">
        <v>0</v>
      </c>
      <c r="CW702" s="45">
        <v>0</v>
      </c>
      <c r="CX702" s="45">
        <v>0</v>
      </c>
      <c r="CY702" s="45">
        <v>0</v>
      </c>
      <c r="CZ702" s="45"/>
      <c r="DA702" s="45">
        <v>0</v>
      </c>
      <c r="DB702" s="45">
        <v>0</v>
      </c>
      <c r="DC702" s="45"/>
      <c r="DD702" s="45"/>
      <c r="DE702" s="45">
        <v>0</v>
      </c>
      <c r="DF702" s="45">
        <v>0</v>
      </c>
      <c r="DG702" s="45">
        <v>0</v>
      </c>
      <c r="DH702" s="45"/>
      <c r="DI702" s="45"/>
      <c r="DJ702" s="45"/>
      <c r="DK702" s="45"/>
      <c r="DL702" s="45">
        <v>0</v>
      </c>
      <c r="DM702" s="45"/>
      <c r="DN702" s="13">
        <v>0</v>
      </c>
      <c r="DO702" s="13">
        <v>48</v>
      </c>
      <c r="DP702" s="13"/>
    </row>
    <row r="703" spans="1:120" hidden="1">
      <c r="A703" s="45" t="s">
        <v>16</v>
      </c>
      <c r="B703" s="45" t="s">
        <v>1894</v>
      </c>
      <c r="C703" s="45" t="s">
        <v>4717</v>
      </c>
      <c r="D703" s="45"/>
      <c r="E703" s="45">
        <v>39922</v>
      </c>
      <c r="F703" s="45">
        <v>4059779039922</v>
      </c>
      <c r="G703" s="46"/>
      <c r="H703" s="45" t="s">
        <v>337</v>
      </c>
      <c r="I703" s="45" t="s">
        <v>3276</v>
      </c>
      <c r="J703" s="45" t="s">
        <v>3221</v>
      </c>
      <c r="K703" s="45" t="s">
        <v>5151</v>
      </c>
      <c r="L703" s="45" t="s">
        <v>839</v>
      </c>
      <c r="M703" s="45">
        <v>917</v>
      </c>
      <c r="N703" s="45">
        <v>4.0999999999999996</v>
      </c>
      <c r="O703" s="45">
        <v>4.5</v>
      </c>
      <c r="P703" s="45">
        <v>174</v>
      </c>
      <c r="Q703" s="45" t="s">
        <v>3222</v>
      </c>
      <c r="R703" s="45" t="b">
        <v>0</v>
      </c>
      <c r="S703" s="45"/>
      <c r="T703" s="45">
        <v>5</v>
      </c>
      <c r="U703" s="45">
        <v>0</v>
      </c>
      <c r="V703" s="45">
        <v>7</v>
      </c>
      <c r="W703" s="45">
        <v>7</v>
      </c>
      <c r="X703" s="45">
        <v>1</v>
      </c>
      <c r="Y703" s="45" t="s">
        <v>3223</v>
      </c>
      <c r="Z703" s="45"/>
      <c r="AA703" s="45">
        <v>0</v>
      </c>
      <c r="AB703" s="45" t="b">
        <v>0</v>
      </c>
      <c r="AC703" s="45" t="s">
        <v>3222</v>
      </c>
      <c r="AD703" s="45" t="b">
        <v>0</v>
      </c>
      <c r="AE703" s="45" t="b">
        <v>0</v>
      </c>
      <c r="AF703" s="45" t="b">
        <v>0</v>
      </c>
      <c r="AG703" s="45" t="s">
        <v>3279</v>
      </c>
      <c r="AH703" s="45">
        <v>60</v>
      </c>
      <c r="AI703" s="45" t="b">
        <v>0</v>
      </c>
      <c r="AJ703" s="45" t="b">
        <v>0</v>
      </c>
      <c r="AK703" s="45"/>
      <c r="AL703" s="45" t="b">
        <v>0</v>
      </c>
      <c r="AM703" s="45"/>
      <c r="AN703" s="45"/>
      <c r="AO703" s="45"/>
      <c r="AP703" s="45"/>
      <c r="AQ703" s="45"/>
      <c r="AR703" s="45"/>
      <c r="AS703" s="45"/>
      <c r="AT703" s="45"/>
      <c r="AU703" s="45" t="s">
        <v>3251</v>
      </c>
      <c r="AV703" s="45">
        <v>5.99</v>
      </c>
      <c r="AW703" s="45"/>
      <c r="AX703" s="45" t="b">
        <v>0</v>
      </c>
      <c r="AY703" s="45" t="b">
        <v>0</v>
      </c>
      <c r="AZ703" s="45"/>
      <c r="BA703" s="45"/>
      <c r="BB703" s="45">
        <v>0</v>
      </c>
      <c r="BC703" s="45" t="b">
        <v>0</v>
      </c>
      <c r="BD703" s="45" t="b">
        <v>0</v>
      </c>
      <c r="BE703" s="45">
        <v>5.99</v>
      </c>
      <c r="BF703" s="45"/>
      <c r="BG703" s="45"/>
      <c r="BH703" s="45">
        <v>0</v>
      </c>
      <c r="BI703" s="45" t="s">
        <v>339</v>
      </c>
      <c r="BJ703" s="45"/>
      <c r="BK703" s="45" t="b">
        <v>0</v>
      </c>
      <c r="BL703" s="45" t="s">
        <v>3228</v>
      </c>
      <c r="BM703" s="45" t="s">
        <v>3243</v>
      </c>
      <c r="BN703" s="45">
        <v>113873</v>
      </c>
      <c r="BO703" s="45" t="s">
        <v>3394</v>
      </c>
      <c r="BP703" s="45">
        <v>246</v>
      </c>
      <c r="BQ703" s="45" t="s">
        <v>3395</v>
      </c>
      <c r="BR703" s="45" t="s">
        <v>3256</v>
      </c>
      <c r="BS703" s="45" t="s">
        <v>3233</v>
      </c>
      <c r="BT703" s="45" t="b">
        <v>0</v>
      </c>
      <c r="BU703" s="45">
        <v>4</v>
      </c>
      <c r="BV703" s="45" t="s">
        <v>4720</v>
      </c>
      <c r="BW703" s="45" t="s">
        <v>3235</v>
      </c>
      <c r="BX703" s="46"/>
      <c r="BY703" s="45"/>
      <c r="BZ703" s="45"/>
      <c r="CA703" s="47">
        <v>46048</v>
      </c>
      <c r="CB703" s="47">
        <v>45035</v>
      </c>
      <c r="CC703" s="45" t="s">
        <v>3397</v>
      </c>
      <c r="CD703" s="45" t="b">
        <v>0</v>
      </c>
      <c r="CE703" s="45" t="b">
        <v>0</v>
      </c>
      <c r="CF703" s="45" t="b">
        <v>0</v>
      </c>
      <c r="CG703" s="45" t="b">
        <v>0</v>
      </c>
      <c r="CH703" s="45"/>
      <c r="CI703" s="45" t="s">
        <v>839</v>
      </c>
      <c r="CJ703" s="45" t="s">
        <v>3370</v>
      </c>
      <c r="CK703" s="45" t="s">
        <v>3371</v>
      </c>
      <c r="CL703" s="45"/>
      <c r="CM703" s="45"/>
      <c r="CN703" s="45"/>
      <c r="CO703" s="45" t="b">
        <v>0</v>
      </c>
      <c r="CP703" s="45" t="s">
        <v>3238</v>
      </c>
      <c r="CQ703" s="45">
        <v>0</v>
      </c>
      <c r="CR703" s="45">
        <v>0</v>
      </c>
      <c r="CS703" s="45">
        <v>0.63370000000000004</v>
      </c>
      <c r="CT703" s="45"/>
      <c r="CU703" s="45"/>
      <c r="CV703" s="45">
        <v>0</v>
      </c>
      <c r="CW703" s="45">
        <v>0</v>
      </c>
      <c r="CX703" s="45">
        <v>0</v>
      </c>
      <c r="CY703" s="45">
        <v>0</v>
      </c>
      <c r="CZ703" s="45">
        <v>0</v>
      </c>
      <c r="DA703" s="45">
        <v>0</v>
      </c>
      <c r="DB703" s="45">
        <v>0</v>
      </c>
      <c r="DC703" s="45">
        <v>0</v>
      </c>
      <c r="DD703" s="45">
        <v>0</v>
      </c>
      <c r="DE703" s="45">
        <v>0</v>
      </c>
      <c r="DF703" s="45">
        <v>0</v>
      </c>
      <c r="DG703" s="45">
        <v>0</v>
      </c>
      <c r="DH703" s="45">
        <v>0</v>
      </c>
      <c r="DI703" s="45">
        <v>0</v>
      </c>
      <c r="DJ703" s="45">
        <v>0</v>
      </c>
      <c r="DK703" s="45">
        <v>0</v>
      </c>
      <c r="DL703" s="45">
        <v>0</v>
      </c>
      <c r="DM703" s="45"/>
      <c r="DN703" s="13"/>
      <c r="DO703" s="13"/>
      <c r="DP703" s="13"/>
    </row>
    <row r="704" spans="1:120" hidden="1">
      <c r="A704" s="45" t="s">
        <v>16</v>
      </c>
      <c r="B704" s="45" t="s">
        <v>421</v>
      </c>
      <c r="C704" s="45" t="s">
        <v>3659</v>
      </c>
      <c r="D704" s="45"/>
      <c r="E704" s="45">
        <v>29787</v>
      </c>
      <c r="F704" s="45">
        <v>4059779029787</v>
      </c>
      <c r="G704" s="46"/>
      <c r="H704" s="45" t="s">
        <v>337</v>
      </c>
      <c r="I704" s="45" t="s">
        <v>3276</v>
      </c>
      <c r="J704" s="45" t="s">
        <v>3221</v>
      </c>
      <c r="K704" s="45" t="s">
        <v>2757</v>
      </c>
      <c r="L704" s="45" t="s">
        <v>309</v>
      </c>
      <c r="M704" s="45">
        <v>117</v>
      </c>
      <c r="N704" s="45">
        <v>4.4000000000000004</v>
      </c>
      <c r="O704" s="45">
        <v>5</v>
      </c>
      <c r="P704" s="45">
        <v>155</v>
      </c>
      <c r="Q704" s="45" t="s">
        <v>3222</v>
      </c>
      <c r="R704" s="45" t="b">
        <v>0</v>
      </c>
      <c r="S704" s="45"/>
      <c r="T704" s="45">
        <v>5</v>
      </c>
      <c r="U704" s="45">
        <v>0</v>
      </c>
      <c r="V704" s="45">
        <v>9</v>
      </c>
      <c r="W704" s="45">
        <v>9</v>
      </c>
      <c r="X704" s="45">
        <v>1</v>
      </c>
      <c r="Y704" s="45" t="s">
        <v>3223</v>
      </c>
      <c r="Z704" s="45" t="s">
        <v>5152</v>
      </c>
      <c r="AA704" s="45">
        <v>1</v>
      </c>
      <c r="AB704" s="45" t="b">
        <v>0</v>
      </c>
      <c r="AC704" s="45" t="s">
        <v>3222</v>
      </c>
      <c r="AD704" s="45" t="b">
        <v>0</v>
      </c>
      <c r="AE704" s="45" t="b">
        <v>0</v>
      </c>
      <c r="AF704" s="45" t="b">
        <v>0</v>
      </c>
      <c r="AG704" s="45" t="s">
        <v>3279</v>
      </c>
      <c r="AH704" s="45">
        <v>70</v>
      </c>
      <c r="AI704" s="45" t="b">
        <v>0</v>
      </c>
      <c r="AJ704" s="45" t="s">
        <v>3222</v>
      </c>
      <c r="AK704" s="45"/>
      <c r="AL704" s="45" t="b">
        <v>0</v>
      </c>
      <c r="AM704" s="45" t="s">
        <v>3222</v>
      </c>
      <c r="AN704" s="45" t="s">
        <v>3222</v>
      </c>
      <c r="AO704" s="45"/>
      <c r="AP704" s="45" t="b">
        <v>0</v>
      </c>
      <c r="AQ704" s="45" t="s">
        <v>3222</v>
      </c>
      <c r="AR704" s="45" t="s">
        <v>3222</v>
      </c>
      <c r="AS704" s="45" t="s">
        <v>3226</v>
      </c>
      <c r="AT704" s="45"/>
      <c r="AU704" s="45" t="s">
        <v>3227</v>
      </c>
      <c r="AV704" s="45">
        <v>24.99</v>
      </c>
      <c r="AW704" s="45"/>
      <c r="AX704" s="45" t="b">
        <v>0</v>
      </c>
      <c r="AY704" s="45" t="s">
        <v>3222</v>
      </c>
      <c r="AZ704" s="45"/>
      <c r="BA704" s="45" t="s">
        <v>5153</v>
      </c>
      <c r="BB704" s="45">
        <v>2</v>
      </c>
      <c r="BC704" s="45" t="b">
        <v>0</v>
      </c>
      <c r="BD704" s="45" t="b">
        <v>0</v>
      </c>
      <c r="BE704" s="45">
        <v>24.99</v>
      </c>
      <c r="BF704" s="45"/>
      <c r="BG704" s="45"/>
      <c r="BH704" s="45">
        <v>0</v>
      </c>
      <c r="BI704" s="45" t="s">
        <v>339</v>
      </c>
      <c r="BJ704" s="45"/>
      <c r="BK704" s="45" t="b">
        <v>0</v>
      </c>
      <c r="BL704" s="45" t="s">
        <v>3228</v>
      </c>
      <c r="BM704" s="45" t="s">
        <v>3243</v>
      </c>
      <c r="BN704" s="45">
        <v>11948</v>
      </c>
      <c r="BO704" s="45" t="s">
        <v>3663</v>
      </c>
      <c r="BP704" s="45">
        <v>45</v>
      </c>
      <c r="BQ704" s="45" t="s">
        <v>3664</v>
      </c>
      <c r="BR704" s="45" t="s">
        <v>3256</v>
      </c>
      <c r="BS704" s="45" t="s">
        <v>3233</v>
      </c>
      <c r="BT704" s="45" t="b">
        <v>0</v>
      </c>
      <c r="BU704" s="45">
        <v>6</v>
      </c>
      <c r="BV704" s="45" t="s">
        <v>4705</v>
      </c>
      <c r="BW704" s="45" t="s">
        <v>3283</v>
      </c>
      <c r="BX704" s="46"/>
      <c r="BY704" s="45"/>
      <c r="BZ704" s="45"/>
      <c r="CA704" s="47">
        <v>46048</v>
      </c>
      <c r="CB704" s="47">
        <v>45036</v>
      </c>
      <c r="CC704" s="45" t="s">
        <v>3336</v>
      </c>
      <c r="CD704" s="45" t="b">
        <v>0</v>
      </c>
      <c r="CE704" s="45" t="b">
        <v>0</v>
      </c>
      <c r="CF704" s="45" t="b">
        <v>0</v>
      </c>
      <c r="CG704" s="45" t="b">
        <v>0</v>
      </c>
      <c r="CH704" s="45"/>
      <c r="CI704" s="45" t="s">
        <v>337</v>
      </c>
      <c r="CJ704" s="45" t="s">
        <v>3237</v>
      </c>
      <c r="CK704" s="45" t="s">
        <v>3237</v>
      </c>
      <c r="CL704" s="45"/>
      <c r="CM704" s="45"/>
      <c r="CN704" s="45"/>
      <c r="CO704" s="45" t="b">
        <v>0</v>
      </c>
      <c r="CP704" s="45" t="s">
        <v>3238</v>
      </c>
      <c r="CQ704" s="45">
        <v>0</v>
      </c>
      <c r="CR704" s="45">
        <v>0</v>
      </c>
      <c r="CS704" s="45">
        <v>0.46179999999999999</v>
      </c>
      <c r="CT704" s="45"/>
      <c r="CU704" s="45"/>
      <c r="CV704" s="45">
        <v>0</v>
      </c>
      <c r="CW704" s="45">
        <v>0</v>
      </c>
      <c r="CX704" s="45">
        <v>0</v>
      </c>
      <c r="CY704" s="45">
        <v>0</v>
      </c>
      <c r="CZ704" s="45">
        <v>0</v>
      </c>
      <c r="DA704" s="45">
        <v>0</v>
      </c>
      <c r="DB704" s="45">
        <v>0</v>
      </c>
      <c r="DC704" s="45">
        <v>0</v>
      </c>
      <c r="DD704" s="45">
        <v>0</v>
      </c>
      <c r="DE704" s="45">
        <v>0</v>
      </c>
      <c r="DF704" s="45">
        <v>0</v>
      </c>
      <c r="DG704" s="45">
        <v>0</v>
      </c>
      <c r="DH704" s="45">
        <v>0</v>
      </c>
      <c r="DI704" s="45">
        <v>0</v>
      </c>
      <c r="DJ704" s="45">
        <v>0</v>
      </c>
      <c r="DK704" s="45">
        <v>0</v>
      </c>
      <c r="DL704" s="45">
        <v>0</v>
      </c>
      <c r="DM704" s="45"/>
      <c r="DN704" s="13"/>
      <c r="DO704" s="13">
        <v>0</v>
      </c>
      <c r="DP704" s="13"/>
    </row>
    <row r="705" spans="1:120" hidden="1">
      <c r="A705" s="45" t="s">
        <v>16</v>
      </c>
      <c r="B705" s="45" t="s">
        <v>2253</v>
      </c>
      <c r="C705" s="46"/>
      <c r="D705" s="45"/>
      <c r="E705" s="45">
        <v>30646</v>
      </c>
      <c r="F705" s="45">
        <v>4059779030646</v>
      </c>
      <c r="G705" s="46"/>
      <c r="H705" s="45" t="s">
        <v>337</v>
      </c>
      <c r="I705" s="45" t="s">
        <v>3276</v>
      </c>
      <c r="J705" s="45" t="s">
        <v>3221</v>
      </c>
      <c r="K705" s="45" t="s">
        <v>5154</v>
      </c>
      <c r="L705" s="45" t="s">
        <v>208</v>
      </c>
      <c r="M705" s="45">
        <v>18</v>
      </c>
      <c r="N705" s="45">
        <v>4.5</v>
      </c>
      <c r="O705" s="45"/>
      <c r="P705" s="45">
        <v>147</v>
      </c>
      <c r="Q705" s="45" t="s">
        <v>3222</v>
      </c>
      <c r="R705" s="45" t="b">
        <v>0</v>
      </c>
      <c r="S705" s="45"/>
      <c r="T705" s="45">
        <v>5</v>
      </c>
      <c r="U705" s="45">
        <v>0</v>
      </c>
      <c r="V705" s="45">
        <v>8</v>
      </c>
      <c r="W705" s="45">
        <v>8</v>
      </c>
      <c r="X705" s="45">
        <v>1</v>
      </c>
      <c r="Y705" s="45" t="s">
        <v>3223</v>
      </c>
      <c r="Z705" s="45" t="s">
        <v>5155</v>
      </c>
      <c r="AA705" s="45">
        <v>0</v>
      </c>
      <c r="AB705" s="45" t="b">
        <v>0</v>
      </c>
      <c r="AC705" s="45" t="s">
        <v>3222</v>
      </c>
      <c r="AD705" s="45" t="b">
        <v>0</v>
      </c>
      <c r="AE705" s="45" t="b">
        <v>0</v>
      </c>
      <c r="AF705" s="45" t="b">
        <v>0</v>
      </c>
      <c r="AG705" s="45" t="s">
        <v>3279</v>
      </c>
      <c r="AH705" s="45">
        <v>90</v>
      </c>
      <c r="AI705" s="45" t="b">
        <v>0</v>
      </c>
      <c r="AJ705" s="45" t="b">
        <v>0</v>
      </c>
      <c r="AK705" s="45"/>
      <c r="AL705" s="45" t="b">
        <v>0</v>
      </c>
      <c r="AM705" s="45" t="s">
        <v>3222</v>
      </c>
      <c r="AN705" s="45" t="s">
        <v>3222</v>
      </c>
      <c r="AO705" s="45"/>
      <c r="AP705" s="45" t="s">
        <v>3222</v>
      </c>
      <c r="AQ705" s="45" t="s">
        <v>3222</v>
      </c>
      <c r="AR705" s="45"/>
      <c r="AS705" s="45" t="s">
        <v>3226</v>
      </c>
      <c r="AT705" s="45"/>
      <c r="AU705" s="45" t="s">
        <v>3442</v>
      </c>
      <c r="AV705" s="45">
        <v>8</v>
      </c>
      <c r="AW705" s="45" t="s">
        <v>76</v>
      </c>
      <c r="AX705" s="45" t="b">
        <v>0</v>
      </c>
      <c r="AY705" s="45" t="s">
        <v>3222</v>
      </c>
      <c r="AZ705" s="45"/>
      <c r="BA705" s="45" t="s">
        <v>1911</v>
      </c>
      <c r="BB705" s="45">
        <v>1</v>
      </c>
      <c r="BC705" s="45" t="s">
        <v>3222</v>
      </c>
      <c r="BD705" s="45" t="s">
        <v>3222</v>
      </c>
      <c r="BE705" s="45">
        <v>8</v>
      </c>
      <c r="BF705" s="45">
        <v>9.35</v>
      </c>
      <c r="BG705" s="45"/>
      <c r="BH705" s="45">
        <v>1</v>
      </c>
      <c r="BI705" s="45" t="s">
        <v>330</v>
      </c>
      <c r="BJ705" s="45"/>
      <c r="BK705" s="45" t="s">
        <v>3222</v>
      </c>
      <c r="BL705" s="45" t="s">
        <v>3228</v>
      </c>
      <c r="BM705" s="45" t="s">
        <v>3243</v>
      </c>
      <c r="BN705" s="46"/>
      <c r="BO705" s="45" t="s">
        <v>3504</v>
      </c>
      <c r="BP705" s="45"/>
      <c r="BQ705" s="45" t="s">
        <v>3505</v>
      </c>
      <c r="BR705" s="45" t="s">
        <v>3256</v>
      </c>
      <c r="BS705" s="45"/>
      <c r="BT705" s="45" t="b">
        <v>0</v>
      </c>
      <c r="BU705" s="45">
        <v>1</v>
      </c>
      <c r="BV705" s="45" t="s">
        <v>3307</v>
      </c>
      <c r="BW705" s="45"/>
      <c r="BX705" s="45"/>
      <c r="BY705" s="45"/>
      <c r="BZ705" s="45"/>
      <c r="CA705" s="47">
        <v>46048</v>
      </c>
      <c r="CB705" s="47">
        <v>45035</v>
      </c>
      <c r="CC705" s="45" t="s">
        <v>3568</v>
      </c>
      <c r="CD705" s="45" t="b">
        <v>0</v>
      </c>
      <c r="CE705" s="45" t="b">
        <v>0</v>
      </c>
      <c r="CF705" s="45" t="b">
        <v>0</v>
      </c>
      <c r="CG705" s="45" t="b">
        <v>0</v>
      </c>
      <c r="CH705" s="45"/>
      <c r="CI705" s="45" t="s">
        <v>208</v>
      </c>
      <c r="CJ705" s="45" t="s">
        <v>3371</v>
      </c>
      <c r="CK705" s="45" t="s">
        <v>3371</v>
      </c>
      <c r="CL705" s="45"/>
      <c r="CM705" s="45"/>
      <c r="CN705" s="45"/>
      <c r="CO705" s="45" t="b">
        <v>0</v>
      </c>
      <c r="CP705" s="45" t="s">
        <v>3238</v>
      </c>
      <c r="CQ705" s="45">
        <v>0</v>
      </c>
      <c r="CR705" s="45">
        <v>0</v>
      </c>
      <c r="CS705" s="45"/>
      <c r="CT705" s="45"/>
      <c r="CU705" s="45"/>
      <c r="CV705" s="45">
        <v>4</v>
      </c>
      <c r="CW705" s="45">
        <v>0</v>
      </c>
      <c r="CX705" s="45">
        <v>0</v>
      </c>
      <c r="CY705" s="45">
        <v>0</v>
      </c>
      <c r="CZ705" s="45"/>
      <c r="DA705" s="45">
        <v>0</v>
      </c>
      <c r="DB705" s="45">
        <v>0</v>
      </c>
      <c r="DC705" s="45"/>
      <c r="DD705" s="45"/>
      <c r="DE705" s="45">
        <v>0</v>
      </c>
      <c r="DF705" s="45">
        <v>0</v>
      </c>
      <c r="DG705" s="45">
        <v>0</v>
      </c>
      <c r="DH705" s="45"/>
      <c r="DI705" s="45"/>
      <c r="DJ705" s="45"/>
      <c r="DK705" s="45"/>
      <c r="DL705" s="45">
        <v>0</v>
      </c>
      <c r="DM705" s="45"/>
      <c r="DN705" s="13">
        <v>0</v>
      </c>
      <c r="DO705" s="13">
        <v>21</v>
      </c>
      <c r="DP705" s="13"/>
    </row>
    <row r="706" spans="1:120" hidden="1">
      <c r="A706" s="45" t="s">
        <v>16</v>
      </c>
      <c r="B706" s="45" t="s">
        <v>2420</v>
      </c>
      <c r="C706" s="46"/>
      <c r="D706" s="45"/>
      <c r="E706" s="45">
        <v>30615</v>
      </c>
      <c r="F706" s="45">
        <v>4059779030615</v>
      </c>
      <c r="G706" s="46"/>
      <c r="H706" s="45" t="s">
        <v>337</v>
      </c>
      <c r="I706" s="45" t="s">
        <v>3276</v>
      </c>
      <c r="J706" s="45" t="s">
        <v>3221</v>
      </c>
      <c r="K706" s="45" t="s">
        <v>5156</v>
      </c>
      <c r="L706" s="45" t="s">
        <v>208</v>
      </c>
      <c r="M706" s="45">
        <v>12</v>
      </c>
      <c r="N706" s="45">
        <v>4.5</v>
      </c>
      <c r="O706" s="45"/>
      <c r="P706" s="45">
        <v>142</v>
      </c>
      <c r="Q706" s="45" t="s">
        <v>3222</v>
      </c>
      <c r="R706" s="45" t="b">
        <v>0</v>
      </c>
      <c r="S706" s="45"/>
      <c r="T706" s="45">
        <v>5</v>
      </c>
      <c r="U706" s="45">
        <v>0</v>
      </c>
      <c r="V706" s="45">
        <v>3</v>
      </c>
      <c r="W706" s="45">
        <v>3</v>
      </c>
      <c r="X706" s="45">
        <v>0</v>
      </c>
      <c r="Y706" s="45" t="s">
        <v>3223</v>
      </c>
      <c r="Z706" s="45" t="s">
        <v>5157</v>
      </c>
      <c r="AA706" s="45">
        <v>0</v>
      </c>
      <c r="AB706" s="45" t="b">
        <v>0</v>
      </c>
      <c r="AC706" s="45" t="s">
        <v>3222</v>
      </c>
      <c r="AD706" s="45" t="b">
        <v>0</v>
      </c>
      <c r="AE706" s="45" t="b">
        <v>0</v>
      </c>
      <c r="AF706" s="45" t="b">
        <v>0</v>
      </c>
      <c r="AG706" s="45" t="s">
        <v>3279</v>
      </c>
      <c r="AH706" s="45">
        <v>75</v>
      </c>
      <c r="AI706" s="45" t="b">
        <v>0</v>
      </c>
      <c r="AJ706" s="45" t="b">
        <v>0</v>
      </c>
      <c r="AK706" s="45"/>
      <c r="AL706" s="45" t="b">
        <v>0</v>
      </c>
      <c r="AM706" s="45" t="s">
        <v>3222</v>
      </c>
      <c r="AN706" s="45" t="s">
        <v>3222</v>
      </c>
      <c r="AO706" s="45"/>
      <c r="AP706" s="45" t="s">
        <v>3222</v>
      </c>
      <c r="AQ706" s="45" t="s">
        <v>3222</v>
      </c>
      <c r="AR706" s="45"/>
      <c r="AS706" s="45" t="s">
        <v>3268</v>
      </c>
      <c r="AT706" s="45"/>
      <c r="AU706" s="45" t="s">
        <v>3227</v>
      </c>
      <c r="AV706" s="45">
        <v>9.99</v>
      </c>
      <c r="AW706" s="45" t="s">
        <v>76</v>
      </c>
      <c r="AX706" s="45" t="b">
        <v>0</v>
      </c>
      <c r="AY706" s="45" t="s">
        <v>3222</v>
      </c>
      <c r="AZ706" s="45"/>
      <c r="BA706" s="45" t="s">
        <v>4549</v>
      </c>
      <c r="BB706" s="45">
        <v>2</v>
      </c>
      <c r="BC706" s="45" t="s">
        <v>3222</v>
      </c>
      <c r="BD706" s="45" t="s">
        <v>3222</v>
      </c>
      <c r="BE706" s="45">
        <v>9.99</v>
      </c>
      <c r="BF706" s="45"/>
      <c r="BG706" s="45"/>
      <c r="BH706" s="45">
        <v>1</v>
      </c>
      <c r="BI706" s="45" t="s">
        <v>330</v>
      </c>
      <c r="BJ706" s="45"/>
      <c r="BK706" s="45" t="s">
        <v>3222</v>
      </c>
      <c r="BL706" s="45" t="s">
        <v>3228</v>
      </c>
      <c r="BM706" s="45" t="s">
        <v>3243</v>
      </c>
      <c r="BN706" s="45">
        <v>526080</v>
      </c>
      <c r="BO706" s="45" t="s">
        <v>3504</v>
      </c>
      <c r="BP706" s="45"/>
      <c r="BQ706" s="45" t="s">
        <v>3505</v>
      </c>
      <c r="BR706" s="45" t="s">
        <v>3256</v>
      </c>
      <c r="BS706" s="45"/>
      <c r="BT706" s="45" t="b">
        <v>0</v>
      </c>
      <c r="BU706" s="45">
        <v>1</v>
      </c>
      <c r="BV706" s="45" t="s">
        <v>3307</v>
      </c>
      <c r="BW706" s="45"/>
      <c r="BX706" s="45"/>
      <c r="BY706" s="45"/>
      <c r="BZ706" s="45"/>
      <c r="CA706" s="47">
        <v>46048</v>
      </c>
      <c r="CB706" s="47">
        <v>45077</v>
      </c>
      <c r="CC706" s="45" t="s">
        <v>3568</v>
      </c>
      <c r="CD706" s="45" t="b">
        <v>0</v>
      </c>
      <c r="CE706" s="45" t="b">
        <v>0</v>
      </c>
      <c r="CF706" s="45" t="b">
        <v>0</v>
      </c>
      <c r="CG706" s="45" t="b">
        <v>0</v>
      </c>
      <c r="CH706" s="45"/>
      <c r="CI706" s="45" t="s">
        <v>208</v>
      </c>
      <c r="CJ706" s="45" t="s">
        <v>3371</v>
      </c>
      <c r="CK706" s="45" t="s">
        <v>3371</v>
      </c>
      <c r="CL706" s="45"/>
      <c r="CM706" s="45">
        <v>24.53</v>
      </c>
      <c r="CN706" s="45"/>
      <c r="CO706" s="45" t="b">
        <v>0</v>
      </c>
      <c r="CP706" s="45" t="s">
        <v>3238</v>
      </c>
      <c r="CQ706" s="45">
        <v>0</v>
      </c>
      <c r="CR706" s="45">
        <v>0</v>
      </c>
      <c r="CS706" s="45"/>
      <c r="CT706" s="45"/>
      <c r="CU706" s="45"/>
      <c r="CV706" s="45">
        <v>0</v>
      </c>
      <c r="CW706" s="45">
        <v>0</v>
      </c>
      <c r="CX706" s="45">
        <v>0</v>
      </c>
      <c r="CY706" s="45">
        <v>0</v>
      </c>
      <c r="CZ706" s="45"/>
      <c r="DA706" s="45">
        <v>0</v>
      </c>
      <c r="DB706" s="45">
        <v>0</v>
      </c>
      <c r="DC706" s="45"/>
      <c r="DD706" s="45"/>
      <c r="DE706" s="45">
        <v>0</v>
      </c>
      <c r="DF706" s="45">
        <v>0</v>
      </c>
      <c r="DG706" s="45">
        <v>0</v>
      </c>
      <c r="DH706" s="45"/>
      <c r="DI706" s="45"/>
      <c r="DJ706" s="45"/>
      <c r="DK706" s="45"/>
      <c r="DL706" s="45">
        <v>0</v>
      </c>
      <c r="DM706" s="45"/>
      <c r="DN706" s="13">
        <v>0</v>
      </c>
      <c r="DO706" s="13">
        <v>0</v>
      </c>
      <c r="DP706" s="13"/>
    </row>
    <row r="707" spans="1:120" hidden="1">
      <c r="A707" s="45" t="s">
        <v>16</v>
      </c>
      <c r="B707" s="45" t="s">
        <v>2918</v>
      </c>
      <c r="C707" s="45" t="s">
        <v>4034</v>
      </c>
      <c r="D707" s="45"/>
      <c r="E707" s="45">
        <v>35450</v>
      </c>
      <c r="F707" s="45">
        <v>4059779035450</v>
      </c>
      <c r="G707" s="46"/>
      <c r="H707" s="45" t="s">
        <v>242</v>
      </c>
      <c r="I707" s="45" t="s">
        <v>3494</v>
      </c>
      <c r="J707" s="45" t="s">
        <v>3221</v>
      </c>
      <c r="K707" s="45" t="s">
        <v>5158</v>
      </c>
      <c r="L707" s="45" t="s">
        <v>242</v>
      </c>
      <c r="M707" s="45">
        <v>145</v>
      </c>
      <c r="N707" s="45">
        <v>4.2</v>
      </c>
      <c r="O707" s="45">
        <v>4.8</v>
      </c>
      <c r="P707" s="45">
        <v>94</v>
      </c>
      <c r="Q707" s="45" t="s">
        <v>3222</v>
      </c>
      <c r="R707" s="45" t="b">
        <v>0</v>
      </c>
      <c r="S707" s="45"/>
      <c r="T707" s="45">
        <v>4</v>
      </c>
      <c r="U707" s="45">
        <v>447</v>
      </c>
      <c r="V707" s="45">
        <v>9</v>
      </c>
      <c r="W707" s="45">
        <v>9</v>
      </c>
      <c r="X707" s="45">
        <v>1</v>
      </c>
      <c r="Y707" s="45" t="s">
        <v>3249</v>
      </c>
      <c r="Z707" s="45"/>
      <c r="AA707" s="45">
        <v>0</v>
      </c>
      <c r="AB707" s="45" t="b">
        <v>0</v>
      </c>
      <c r="AC707" s="45" t="b">
        <v>0</v>
      </c>
      <c r="AD707" s="45" t="b">
        <v>0</v>
      </c>
      <c r="AE707" s="45" t="b">
        <v>0</v>
      </c>
      <c r="AF707" s="45" t="b">
        <v>0</v>
      </c>
      <c r="AG707" s="45" t="s">
        <v>3279</v>
      </c>
      <c r="AH707" s="45">
        <v>50</v>
      </c>
      <c r="AI707" s="45" t="b">
        <v>0</v>
      </c>
      <c r="AJ707" s="45" t="b">
        <v>0</v>
      </c>
      <c r="AK707" s="45"/>
      <c r="AL707" s="45" t="b">
        <v>0</v>
      </c>
      <c r="AM707" s="45"/>
      <c r="AN707" s="45"/>
      <c r="AO707" s="45"/>
      <c r="AP707" s="45"/>
      <c r="AQ707" s="45"/>
      <c r="AR707" s="45"/>
      <c r="AS707" s="45"/>
      <c r="AT707" s="45"/>
      <c r="AU707" s="45" t="s">
        <v>3251</v>
      </c>
      <c r="AV707" s="45">
        <v>36.369999999999997</v>
      </c>
      <c r="AW707" s="45"/>
      <c r="AX707" s="45" t="b">
        <v>0</v>
      </c>
      <c r="AY707" s="45" t="b">
        <v>0</v>
      </c>
      <c r="AZ707" s="45"/>
      <c r="BA707" s="45"/>
      <c r="BB707" s="45">
        <v>0</v>
      </c>
      <c r="BC707" s="45" t="b">
        <v>0</v>
      </c>
      <c r="BD707" s="45" t="b">
        <v>0</v>
      </c>
      <c r="BE707" s="45">
        <v>36.369999999999997</v>
      </c>
      <c r="BF707" s="45"/>
      <c r="BG707" s="45"/>
      <c r="BH707" s="45">
        <v>0</v>
      </c>
      <c r="BI707" s="45" t="s">
        <v>339</v>
      </c>
      <c r="BJ707" s="45"/>
      <c r="BK707" s="45" t="b">
        <v>0</v>
      </c>
      <c r="BL707" s="45" t="s">
        <v>3228</v>
      </c>
      <c r="BM707" s="45" t="s">
        <v>3243</v>
      </c>
      <c r="BN707" s="45">
        <v>91925</v>
      </c>
      <c r="BO707" s="45" t="s">
        <v>3498</v>
      </c>
      <c r="BP707" s="45">
        <v>624</v>
      </c>
      <c r="BQ707" s="45" t="s">
        <v>3499</v>
      </c>
      <c r="BR707" s="45" t="s">
        <v>3246</v>
      </c>
      <c r="BS707" s="45"/>
      <c r="BT707" s="45" t="b">
        <v>0</v>
      </c>
      <c r="BU707" s="45">
        <v>2</v>
      </c>
      <c r="BV707" s="45" t="s">
        <v>4038</v>
      </c>
      <c r="BW707" s="45" t="s">
        <v>3283</v>
      </c>
      <c r="BX707" s="46"/>
      <c r="BY707" s="45"/>
      <c r="BZ707" s="45"/>
      <c r="CA707" s="47">
        <v>46048</v>
      </c>
      <c r="CB707" s="47">
        <v>45077</v>
      </c>
      <c r="CC707" s="45" t="s">
        <v>4039</v>
      </c>
      <c r="CD707" s="45" t="b">
        <v>0</v>
      </c>
      <c r="CE707" s="45" t="b">
        <v>0</v>
      </c>
      <c r="CF707" s="45" t="b">
        <v>0</v>
      </c>
      <c r="CG707" s="45" t="b">
        <v>0</v>
      </c>
      <c r="CH707" s="45"/>
      <c r="CI707" s="45" t="s">
        <v>337</v>
      </c>
      <c r="CJ707" s="45" t="s">
        <v>3371</v>
      </c>
      <c r="CK707" s="45" t="s">
        <v>3371</v>
      </c>
      <c r="CL707" s="45"/>
      <c r="CM707" s="45">
        <v>36.369999999999997</v>
      </c>
      <c r="CN707" s="45"/>
      <c r="CO707" s="45" t="b">
        <v>0</v>
      </c>
      <c r="CP707" s="45" t="s">
        <v>3238</v>
      </c>
      <c r="CQ707" s="45">
        <v>0</v>
      </c>
      <c r="CR707" s="45">
        <v>0</v>
      </c>
      <c r="CS707" s="45">
        <v>0.67490000000000006</v>
      </c>
      <c r="CT707" s="45"/>
      <c r="CU707" s="45"/>
      <c r="CV707" s="45">
        <v>0</v>
      </c>
      <c r="CW707" s="45">
        <v>0</v>
      </c>
      <c r="CX707" s="45">
        <v>0</v>
      </c>
      <c r="CY707" s="45">
        <v>0</v>
      </c>
      <c r="CZ707" s="45"/>
      <c r="DA707" s="45">
        <v>0</v>
      </c>
      <c r="DB707" s="45">
        <v>0</v>
      </c>
      <c r="DC707" s="45"/>
      <c r="DD707" s="45"/>
      <c r="DE707" s="45">
        <v>0</v>
      </c>
      <c r="DF707" s="45">
        <v>0</v>
      </c>
      <c r="DG707" s="45">
        <v>0</v>
      </c>
      <c r="DH707" s="45"/>
      <c r="DI707" s="45"/>
      <c r="DJ707" s="45"/>
      <c r="DK707" s="45"/>
      <c r="DL707" s="45">
        <v>0</v>
      </c>
      <c r="DM707" s="45"/>
      <c r="DN707" s="13">
        <v>0</v>
      </c>
      <c r="DO707" s="13">
        <v>0</v>
      </c>
      <c r="DP707" s="13"/>
    </row>
    <row r="708" spans="1:120" hidden="1">
      <c r="A708" s="45" t="s">
        <v>16</v>
      </c>
      <c r="B708" s="45" t="s">
        <v>2920</v>
      </c>
      <c r="C708" s="46"/>
      <c r="D708" s="45"/>
      <c r="E708" s="45">
        <v>37270</v>
      </c>
      <c r="F708" s="45">
        <v>4059779037270</v>
      </c>
      <c r="G708" s="46"/>
      <c r="H708" s="45" t="s">
        <v>337</v>
      </c>
      <c r="I708" s="45" t="s">
        <v>5159</v>
      </c>
      <c r="J708" s="45" t="s">
        <v>3221</v>
      </c>
      <c r="K708" s="45" t="s">
        <v>5160</v>
      </c>
      <c r="L708" s="45" t="s">
        <v>306</v>
      </c>
      <c r="M708" s="45">
        <v>7</v>
      </c>
      <c r="N708" s="45">
        <v>4.2</v>
      </c>
      <c r="O708" s="45">
        <v>5</v>
      </c>
      <c r="P708" s="45">
        <v>96</v>
      </c>
      <c r="Q708" s="45" t="s">
        <v>3222</v>
      </c>
      <c r="R708" s="45" t="b">
        <v>0</v>
      </c>
      <c r="S708" s="45"/>
      <c r="T708" s="45">
        <v>5</v>
      </c>
      <c r="U708" s="45">
        <v>0</v>
      </c>
      <c r="V708" s="45">
        <v>9</v>
      </c>
      <c r="W708" s="45">
        <v>9</v>
      </c>
      <c r="X708" s="45">
        <v>0</v>
      </c>
      <c r="Y708" s="45" t="s">
        <v>3223</v>
      </c>
      <c r="Z708" s="45" t="s">
        <v>5161</v>
      </c>
      <c r="AA708" s="45">
        <v>0</v>
      </c>
      <c r="AB708" s="45" t="b">
        <v>0</v>
      </c>
      <c r="AC708" s="45" t="b">
        <v>0</v>
      </c>
      <c r="AD708" s="45" t="b">
        <v>0</v>
      </c>
      <c r="AE708" s="45" t="b">
        <v>0</v>
      </c>
      <c r="AF708" s="45" t="b">
        <v>0</v>
      </c>
      <c r="AG708" s="45" t="s">
        <v>3279</v>
      </c>
      <c r="AH708" s="45">
        <v>80</v>
      </c>
      <c r="AI708" s="45" t="b">
        <v>0</v>
      </c>
      <c r="AJ708" s="45" t="b">
        <v>0</v>
      </c>
      <c r="AK708" s="45"/>
      <c r="AL708" s="45" t="b">
        <v>0</v>
      </c>
      <c r="AM708" s="45" t="s">
        <v>3222</v>
      </c>
      <c r="AN708" s="45" t="s">
        <v>3222</v>
      </c>
      <c r="AO708" s="45"/>
      <c r="AP708" s="45" t="s">
        <v>3222</v>
      </c>
      <c r="AQ708" s="45" t="s">
        <v>3222</v>
      </c>
      <c r="AR708" s="45"/>
      <c r="AS708" s="45" t="s">
        <v>3226</v>
      </c>
      <c r="AT708" s="45"/>
      <c r="AU708" s="45" t="s">
        <v>3442</v>
      </c>
      <c r="AV708" s="45">
        <v>7.99</v>
      </c>
      <c r="AW708" s="45"/>
      <c r="AX708" s="45" t="b">
        <v>0</v>
      </c>
      <c r="AY708" s="45" t="b">
        <v>0</v>
      </c>
      <c r="AZ708" s="45"/>
      <c r="BA708" s="45"/>
      <c r="BB708" s="45">
        <v>0</v>
      </c>
      <c r="BC708" s="45" t="b">
        <v>0</v>
      </c>
      <c r="BD708" s="45" t="b">
        <v>0</v>
      </c>
      <c r="BE708" s="45">
        <v>7.99</v>
      </c>
      <c r="BF708" s="45"/>
      <c r="BG708" s="45"/>
      <c r="BH708" s="45">
        <v>0</v>
      </c>
      <c r="BI708" s="45" t="s">
        <v>339</v>
      </c>
      <c r="BJ708" s="45"/>
      <c r="BK708" s="45" t="b">
        <v>0</v>
      </c>
      <c r="BL708" s="45" t="s">
        <v>3228</v>
      </c>
      <c r="BM708" s="45" t="s">
        <v>3243</v>
      </c>
      <c r="BN708" s="45">
        <v>531518</v>
      </c>
      <c r="BO708" s="45" t="s">
        <v>5162</v>
      </c>
      <c r="BP708" s="45">
        <v>363</v>
      </c>
      <c r="BQ708" s="45" t="s">
        <v>5163</v>
      </c>
      <c r="BR708" s="45" t="s">
        <v>3256</v>
      </c>
      <c r="BS708" s="45"/>
      <c r="BT708" s="45" t="b">
        <v>0</v>
      </c>
      <c r="BU708" s="45">
        <v>1</v>
      </c>
      <c r="BV708" s="45" t="s">
        <v>3307</v>
      </c>
      <c r="BW708" s="45"/>
      <c r="BX708" s="45"/>
      <c r="BY708" s="45"/>
      <c r="BZ708" s="45"/>
      <c r="CA708" s="47">
        <v>46048</v>
      </c>
      <c r="CB708" s="47">
        <v>45077</v>
      </c>
      <c r="CC708" s="45" t="s">
        <v>4976</v>
      </c>
      <c r="CD708" s="45" t="b">
        <v>0</v>
      </c>
      <c r="CE708" s="45" t="b">
        <v>0</v>
      </c>
      <c r="CF708" s="45" t="b">
        <v>0</v>
      </c>
      <c r="CG708" s="45" t="b">
        <v>0</v>
      </c>
      <c r="CH708" s="45"/>
      <c r="CI708" s="45" t="s">
        <v>337</v>
      </c>
      <c r="CJ708" s="45" t="s">
        <v>3371</v>
      </c>
      <c r="CK708" s="45" t="s">
        <v>3371</v>
      </c>
      <c r="CL708" s="45"/>
      <c r="CM708" s="45"/>
      <c r="CN708" s="45"/>
      <c r="CO708" s="45" t="b">
        <v>0</v>
      </c>
      <c r="CP708" s="45" t="s">
        <v>3238</v>
      </c>
      <c r="CQ708" s="45">
        <v>0</v>
      </c>
      <c r="CR708" s="45">
        <v>0</v>
      </c>
      <c r="CS708" s="45">
        <v>0.52039999999999997</v>
      </c>
      <c r="CT708" s="45"/>
      <c r="CU708" s="45"/>
      <c r="CV708" s="45">
        <v>0</v>
      </c>
      <c r="CW708" s="45">
        <v>0</v>
      </c>
      <c r="CX708" s="45">
        <v>0</v>
      </c>
      <c r="CY708" s="45">
        <v>0</v>
      </c>
      <c r="CZ708" s="45"/>
      <c r="DA708" s="45">
        <v>0</v>
      </c>
      <c r="DB708" s="45">
        <v>0</v>
      </c>
      <c r="DC708" s="45"/>
      <c r="DD708" s="45"/>
      <c r="DE708" s="45">
        <v>0</v>
      </c>
      <c r="DF708" s="45">
        <v>0</v>
      </c>
      <c r="DG708" s="45">
        <v>0</v>
      </c>
      <c r="DH708" s="45"/>
      <c r="DI708" s="45"/>
      <c r="DJ708" s="45"/>
      <c r="DK708" s="45"/>
      <c r="DL708" s="45">
        <v>0</v>
      </c>
      <c r="DM708" s="45"/>
      <c r="DN708" s="13"/>
      <c r="DO708" s="13"/>
      <c r="DP708" s="13"/>
    </row>
    <row r="709" spans="1:120" hidden="1">
      <c r="A709" s="45" t="s">
        <v>16</v>
      </c>
      <c r="B709" s="45" t="s">
        <v>2410</v>
      </c>
      <c r="C709" s="46"/>
      <c r="D709" s="45"/>
      <c r="E709" s="45">
        <v>37454</v>
      </c>
      <c r="F709" s="45">
        <v>4059779037454</v>
      </c>
      <c r="G709" s="46"/>
      <c r="H709" s="45" t="s">
        <v>337</v>
      </c>
      <c r="I709" s="45" t="s">
        <v>4519</v>
      </c>
      <c r="J709" s="45" t="s">
        <v>3221</v>
      </c>
      <c r="K709" s="45" t="s">
        <v>5164</v>
      </c>
      <c r="L709" s="45" t="s">
        <v>306</v>
      </c>
      <c r="M709" s="45">
        <v>43</v>
      </c>
      <c r="N709" s="45">
        <v>4.0999999999999996</v>
      </c>
      <c r="O709" s="45">
        <v>3.3</v>
      </c>
      <c r="P709" s="45">
        <v>101</v>
      </c>
      <c r="Q709" s="45" t="s">
        <v>3222</v>
      </c>
      <c r="R709" s="45" t="b">
        <v>0</v>
      </c>
      <c r="S709" s="45"/>
      <c r="T709" s="45">
        <v>5</v>
      </c>
      <c r="U709" s="45">
        <v>0</v>
      </c>
      <c r="V709" s="45">
        <v>10</v>
      </c>
      <c r="W709" s="45">
        <v>10</v>
      </c>
      <c r="X709" s="45">
        <v>0</v>
      </c>
      <c r="Y709" s="45" t="s">
        <v>3223</v>
      </c>
      <c r="Z709" s="45"/>
      <c r="AA709" s="45">
        <v>0</v>
      </c>
      <c r="AB709" s="45" t="b">
        <v>0</v>
      </c>
      <c r="AC709" s="45" t="b">
        <v>0</v>
      </c>
      <c r="AD709" s="45" t="b">
        <v>0</v>
      </c>
      <c r="AE709" s="45" t="b">
        <v>0</v>
      </c>
      <c r="AF709" s="45" t="b">
        <v>0</v>
      </c>
      <c r="AG709" s="45" t="s">
        <v>3279</v>
      </c>
      <c r="AH709" s="45">
        <v>70</v>
      </c>
      <c r="AI709" s="45" t="b">
        <v>0</v>
      </c>
      <c r="AJ709" s="45" t="b">
        <v>0</v>
      </c>
      <c r="AK709" s="45"/>
      <c r="AL709" s="45" t="b">
        <v>0</v>
      </c>
      <c r="AM709" s="45" t="b">
        <v>0</v>
      </c>
      <c r="AN709" s="45" t="s">
        <v>3222</v>
      </c>
      <c r="AO709" s="45"/>
      <c r="AP709" s="45"/>
      <c r="AQ709" s="45" t="s">
        <v>3222</v>
      </c>
      <c r="AR709" s="45"/>
      <c r="AS709" s="45" t="s">
        <v>3297</v>
      </c>
      <c r="AT709" s="45"/>
      <c r="AU709" s="45" t="s">
        <v>3227</v>
      </c>
      <c r="AV709" s="45">
        <v>13.99</v>
      </c>
      <c r="AW709" s="45"/>
      <c r="AX709" s="45" t="b">
        <v>0</v>
      </c>
      <c r="AY709" s="45" t="b">
        <v>0</v>
      </c>
      <c r="AZ709" s="45"/>
      <c r="BA709" s="45"/>
      <c r="BB709" s="45">
        <v>0</v>
      </c>
      <c r="BC709" s="45" t="b">
        <v>0</v>
      </c>
      <c r="BD709" s="45" t="b">
        <v>0</v>
      </c>
      <c r="BE709" s="45">
        <v>13.99</v>
      </c>
      <c r="BF709" s="45"/>
      <c r="BG709" s="45"/>
      <c r="BH709" s="45">
        <v>0</v>
      </c>
      <c r="BI709" s="45" t="s">
        <v>339</v>
      </c>
      <c r="BJ709" s="45"/>
      <c r="BK709" s="45" t="b">
        <v>0</v>
      </c>
      <c r="BL709" s="45" t="s">
        <v>3228</v>
      </c>
      <c r="BM709" s="45" t="s">
        <v>3243</v>
      </c>
      <c r="BN709" s="45">
        <v>120989</v>
      </c>
      <c r="BO709" s="45" t="s">
        <v>4082</v>
      </c>
      <c r="BP709" s="45">
        <v>1053</v>
      </c>
      <c r="BQ709" s="45" t="s">
        <v>4083</v>
      </c>
      <c r="BR709" s="45" t="s">
        <v>3256</v>
      </c>
      <c r="BS709" s="45"/>
      <c r="BT709" s="45" t="b">
        <v>0</v>
      </c>
      <c r="BU709" s="45">
        <v>1</v>
      </c>
      <c r="BV709" s="45" t="s">
        <v>3307</v>
      </c>
      <c r="BW709" s="45"/>
      <c r="BX709" s="45"/>
      <c r="BY709" s="45"/>
      <c r="BZ709" s="45"/>
      <c r="CA709" s="47">
        <v>46048</v>
      </c>
      <c r="CB709" s="47">
        <v>45077</v>
      </c>
      <c r="CC709" s="45" t="s">
        <v>4976</v>
      </c>
      <c r="CD709" s="45" t="b">
        <v>0</v>
      </c>
      <c r="CE709" s="45" t="b">
        <v>0</v>
      </c>
      <c r="CF709" s="45" t="b">
        <v>0</v>
      </c>
      <c r="CG709" s="45" t="b">
        <v>0</v>
      </c>
      <c r="CH709" s="45"/>
      <c r="CI709" s="45" t="s">
        <v>337</v>
      </c>
      <c r="CJ709" s="45" t="s">
        <v>3371</v>
      </c>
      <c r="CK709" s="45" t="s">
        <v>3371</v>
      </c>
      <c r="CL709" s="45"/>
      <c r="CM709" s="45"/>
      <c r="CN709" s="45"/>
      <c r="CO709" s="45" t="b">
        <v>0</v>
      </c>
      <c r="CP709" s="45" t="s">
        <v>3238</v>
      </c>
      <c r="CQ709" s="45">
        <v>0</v>
      </c>
      <c r="CR709" s="45">
        <v>0</v>
      </c>
      <c r="CS709" s="45"/>
      <c r="CT709" s="45"/>
      <c r="CU709" s="45"/>
      <c r="CV709" s="45">
        <v>0</v>
      </c>
      <c r="CW709" s="45"/>
      <c r="CX709" s="45"/>
      <c r="CY709" s="45">
        <v>0</v>
      </c>
      <c r="CZ709" s="45"/>
      <c r="DA709" s="45"/>
      <c r="DB709" s="45"/>
      <c r="DC709" s="45"/>
      <c r="DD709" s="45"/>
      <c r="DE709" s="45"/>
      <c r="DF709" s="45"/>
      <c r="DG709" s="45"/>
      <c r="DH709" s="45"/>
      <c r="DI709" s="45"/>
      <c r="DJ709" s="45"/>
      <c r="DK709" s="45"/>
      <c r="DL709" s="45"/>
      <c r="DM709" s="45"/>
      <c r="DN709" s="13"/>
      <c r="DO709" s="13"/>
      <c r="DP709" s="13"/>
    </row>
    <row r="710" spans="1:120" hidden="1">
      <c r="A710" s="45" t="s">
        <v>16</v>
      </c>
      <c r="B710" s="45" t="s">
        <v>2267</v>
      </c>
      <c r="C710" s="46"/>
      <c r="D710" s="45"/>
      <c r="E710" s="45">
        <v>37218</v>
      </c>
      <c r="F710" s="45">
        <v>4059779037218</v>
      </c>
      <c r="G710" s="46"/>
      <c r="H710" s="45" t="s">
        <v>337</v>
      </c>
      <c r="I710" s="45" t="s">
        <v>4519</v>
      </c>
      <c r="J710" s="45" t="s">
        <v>3221</v>
      </c>
      <c r="K710" s="45" t="s">
        <v>5165</v>
      </c>
      <c r="L710" s="45" t="s">
        <v>306</v>
      </c>
      <c r="M710" s="45">
        <v>12</v>
      </c>
      <c r="N710" s="45">
        <v>4.4000000000000004</v>
      </c>
      <c r="O710" s="45"/>
      <c r="P710" s="45">
        <v>86</v>
      </c>
      <c r="Q710" s="45" t="s">
        <v>3222</v>
      </c>
      <c r="R710" s="45" t="b">
        <v>0</v>
      </c>
      <c r="S710" s="45"/>
      <c r="T710" s="45">
        <v>5</v>
      </c>
      <c r="U710" s="45">
        <v>0</v>
      </c>
      <c r="V710" s="45">
        <v>10</v>
      </c>
      <c r="W710" s="45">
        <v>10</v>
      </c>
      <c r="X710" s="45">
        <v>0</v>
      </c>
      <c r="Y710" s="45" t="s">
        <v>3223</v>
      </c>
      <c r="Z710" s="45"/>
      <c r="AA710" s="45">
        <v>0</v>
      </c>
      <c r="AB710" s="45" t="b">
        <v>0</v>
      </c>
      <c r="AC710" s="45" t="b">
        <v>0</v>
      </c>
      <c r="AD710" s="45" t="b">
        <v>0</v>
      </c>
      <c r="AE710" s="45" t="b">
        <v>0</v>
      </c>
      <c r="AF710" s="45" t="b">
        <v>0</v>
      </c>
      <c r="AG710" s="45" t="s">
        <v>3279</v>
      </c>
      <c r="AH710" s="45">
        <v>80</v>
      </c>
      <c r="AI710" s="45" t="b">
        <v>0</v>
      </c>
      <c r="AJ710" s="45" t="b">
        <v>0</v>
      </c>
      <c r="AK710" s="45"/>
      <c r="AL710" s="45" t="b">
        <v>0</v>
      </c>
      <c r="AM710" s="45" t="b">
        <v>0</v>
      </c>
      <c r="AN710" s="45" t="b">
        <v>0</v>
      </c>
      <c r="AO710" s="45"/>
      <c r="AP710" s="45" t="b">
        <v>0</v>
      </c>
      <c r="AQ710" s="45" t="s">
        <v>3222</v>
      </c>
      <c r="AR710" s="45"/>
      <c r="AS710" s="45" t="s">
        <v>3297</v>
      </c>
      <c r="AT710" s="45"/>
      <c r="AU710" s="45" t="s">
        <v>3227</v>
      </c>
      <c r="AV710" s="45">
        <v>9.6300000000000008</v>
      </c>
      <c r="AW710" s="45" t="s">
        <v>76</v>
      </c>
      <c r="AX710" s="45" t="b">
        <v>0</v>
      </c>
      <c r="AY710" s="45" t="b">
        <v>0</v>
      </c>
      <c r="AZ710" s="45"/>
      <c r="BA710" s="45"/>
      <c r="BB710" s="45">
        <v>0</v>
      </c>
      <c r="BC710" s="45" t="b">
        <v>0</v>
      </c>
      <c r="BD710" s="45" t="b">
        <v>0</v>
      </c>
      <c r="BE710" s="45">
        <v>7.99</v>
      </c>
      <c r="BF710" s="45"/>
      <c r="BG710" s="45"/>
      <c r="BH710" s="45">
        <v>1</v>
      </c>
      <c r="BI710" s="45" t="s">
        <v>330</v>
      </c>
      <c r="BJ710" s="45"/>
      <c r="BK710" s="45" t="s">
        <v>3222</v>
      </c>
      <c r="BL710" s="45" t="s">
        <v>3228</v>
      </c>
      <c r="BM710" s="45" t="s">
        <v>3243</v>
      </c>
      <c r="BN710" s="45">
        <v>516315</v>
      </c>
      <c r="BO710" s="45" t="s">
        <v>4082</v>
      </c>
      <c r="BP710" s="45">
        <v>3710</v>
      </c>
      <c r="BQ710" s="45" t="s">
        <v>4083</v>
      </c>
      <c r="BR710" s="45" t="s">
        <v>3256</v>
      </c>
      <c r="BS710" s="45"/>
      <c r="BT710" s="45" t="b">
        <v>0</v>
      </c>
      <c r="BU710" s="45">
        <v>1</v>
      </c>
      <c r="BV710" s="45" t="s">
        <v>3307</v>
      </c>
      <c r="BW710" s="45"/>
      <c r="BX710" s="45"/>
      <c r="BY710" s="45"/>
      <c r="BZ710" s="45"/>
      <c r="CA710" s="47">
        <v>46048</v>
      </c>
      <c r="CB710" s="47">
        <v>45077</v>
      </c>
      <c r="CC710" s="45" t="s">
        <v>4976</v>
      </c>
      <c r="CD710" s="45" t="b">
        <v>0</v>
      </c>
      <c r="CE710" s="45" t="b">
        <v>0</v>
      </c>
      <c r="CF710" s="45" t="b">
        <v>0</v>
      </c>
      <c r="CG710" s="45" t="b">
        <v>0</v>
      </c>
      <c r="CH710" s="45"/>
      <c r="CI710" s="45" t="s">
        <v>337</v>
      </c>
      <c r="CJ710" s="45" t="s">
        <v>3371</v>
      </c>
      <c r="CK710" s="45" t="s">
        <v>3371</v>
      </c>
      <c r="CL710" s="45"/>
      <c r="CM710" s="45"/>
      <c r="CN710" s="45"/>
      <c r="CO710" s="45" t="s">
        <v>3222</v>
      </c>
      <c r="CP710" s="45" t="s">
        <v>3238</v>
      </c>
      <c r="CQ710" s="45">
        <v>0</v>
      </c>
      <c r="CR710" s="45">
        <v>0</v>
      </c>
      <c r="CS710" s="45"/>
      <c r="CT710" s="45"/>
      <c r="CU710" s="45"/>
      <c r="CV710" s="45">
        <v>0</v>
      </c>
      <c r="CW710" s="45"/>
      <c r="CX710" s="45"/>
      <c r="CY710" s="45">
        <v>0</v>
      </c>
      <c r="CZ710" s="45"/>
      <c r="DA710" s="45"/>
      <c r="DB710" s="45"/>
      <c r="DC710" s="45"/>
      <c r="DD710" s="45"/>
      <c r="DE710" s="45"/>
      <c r="DF710" s="45"/>
      <c r="DG710" s="45"/>
      <c r="DH710" s="45"/>
      <c r="DI710" s="45"/>
      <c r="DJ710" s="45"/>
      <c r="DK710" s="45"/>
      <c r="DL710" s="45"/>
      <c r="DM710" s="45"/>
      <c r="DN710" s="13">
        <v>0</v>
      </c>
      <c r="DO710" s="13">
        <v>0</v>
      </c>
      <c r="DP710" s="13"/>
    </row>
    <row r="711" spans="1:120" hidden="1">
      <c r="A711" s="45" t="s">
        <v>16</v>
      </c>
      <c r="B711" s="45" t="s">
        <v>316</v>
      </c>
      <c r="C711" s="46"/>
      <c r="D711" s="45"/>
      <c r="E711" s="45">
        <v>37430</v>
      </c>
      <c r="F711" s="45">
        <v>4059779037430</v>
      </c>
      <c r="G711" s="46"/>
      <c r="H711" s="45" t="s">
        <v>337</v>
      </c>
      <c r="I711" s="45" t="s">
        <v>4519</v>
      </c>
      <c r="J711" s="45" t="s">
        <v>3221</v>
      </c>
      <c r="K711" s="45" t="s">
        <v>5166</v>
      </c>
      <c r="L711" s="45" t="s">
        <v>306</v>
      </c>
      <c r="M711" s="45">
        <v>17</v>
      </c>
      <c r="N711" s="45">
        <v>4.4000000000000004</v>
      </c>
      <c r="O711" s="45"/>
      <c r="P711" s="45">
        <v>94</v>
      </c>
      <c r="Q711" s="45" t="s">
        <v>3222</v>
      </c>
      <c r="R711" s="45" t="b">
        <v>0</v>
      </c>
      <c r="S711" s="45"/>
      <c r="T711" s="45">
        <v>5</v>
      </c>
      <c r="U711" s="45">
        <v>0</v>
      </c>
      <c r="V711" s="45">
        <v>8</v>
      </c>
      <c r="W711" s="45">
        <v>8</v>
      </c>
      <c r="X711" s="45">
        <v>0</v>
      </c>
      <c r="Y711" s="45" t="s">
        <v>3223</v>
      </c>
      <c r="Z711" s="45"/>
      <c r="AA711" s="45">
        <v>0</v>
      </c>
      <c r="AB711" s="45" t="b">
        <v>0</v>
      </c>
      <c r="AC711" s="45" t="b">
        <v>0</v>
      </c>
      <c r="AD711" s="45" t="b">
        <v>0</v>
      </c>
      <c r="AE711" s="45" t="b">
        <v>0</v>
      </c>
      <c r="AF711" s="45" t="b">
        <v>0</v>
      </c>
      <c r="AG711" s="45" t="s">
        <v>3279</v>
      </c>
      <c r="AH711" s="45">
        <v>80</v>
      </c>
      <c r="AI711" s="45" t="b">
        <v>0</v>
      </c>
      <c r="AJ711" s="45" t="b">
        <v>0</v>
      </c>
      <c r="AK711" s="45"/>
      <c r="AL711" s="45" t="b">
        <v>0</v>
      </c>
      <c r="AM711" s="45" t="b">
        <v>0</v>
      </c>
      <c r="AN711" s="45" t="b">
        <v>0</v>
      </c>
      <c r="AO711" s="45"/>
      <c r="AP711" s="45" t="b">
        <v>0</v>
      </c>
      <c r="AQ711" s="45" t="s">
        <v>3222</v>
      </c>
      <c r="AR711" s="45"/>
      <c r="AS711" s="45" t="s">
        <v>3226</v>
      </c>
      <c r="AT711" s="45"/>
      <c r="AU711" s="45" t="s">
        <v>3227</v>
      </c>
      <c r="AV711" s="45">
        <v>12.05</v>
      </c>
      <c r="AW711" s="45" t="s">
        <v>76</v>
      </c>
      <c r="AX711" s="45" t="b">
        <v>0</v>
      </c>
      <c r="AY711" s="45" t="b">
        <v>0</v>
      </c>
      <c r="AZ711" s="45"/>
      <c r="BA711" s="45"/>
      <c r="BB711" s="45">
        <v>0</v>
      </c>
      <c r="BC711" s="45" t="s">
        <v>3222</v>
      </c>
      <c r="BD711" s="45" t="b">
        <v>0</v>
      </c>
      <c r="BE711" s="45">
        <v>13.99</v>
      </c>
      <c r="BF711" s="45"/>
      <c r="BG711" s="45"/>
      <c r="BH711" s="45">
        <v>2</v>
      </c>
      <c r="BI711" s="45" t="s">
        <v>330</v>
      </c>
      <c r="BJ711" s="45" t="s">
        <v>3454</v>
      </c>
      <c r="BK711" s="45" t="s">
        <v>3222</v>
      </c>
      <c r="BL711" s="45" t="s">
        <v>3228</v>
      </c>
      <c r="BM711" s="45" t="s">
        <v>3243</v>
      </c>
      <c r="BN711" s="45">
        <v>257775</v>
      </c>
      <c r="BO711" s="45" t="s">
        <v>4082</v>
      </c>
      <c r="BP711" s="45">
        <v>2273</v>
      </c>
      <c r="BQ711" s="45" t="s">
        <v>4083</v>
      </c>
      <c r="BR711" s="45" t="s">
        <v>3256</v>
      </c>
      <c r="BS711" s="45"/>
      <c r="BT711" s="45" t="b">
        <v>0</v>
      </c>
      <c r="BU711" s="45">
        <v>1</v>
      </c>
      <c r="BV711" s="45" t="s">
        <v>3307</v>
      </c>
      <c r="BW711" s="45"/>
      <c r="BX711" s="45"/>
      <c r="BY711" s="45"/>
      <c r="BZ711" s="45"/>
      <c r="CA711" s="47">
        <v>46048</v>
      </c>
      <c r="CB711" s="47">
        <v>45077</v>
      </c>
      <c r="CC711" s="45" t="s">
        <v>4976</v>
      </c>
      <c r="CD711" s="45" t="b">
        <v>0</v>
      </c>
      <c r="CE711" s="45" t="b">
        <v>0</v>
      </c>
      <c r="CF711" s="45" t="b">
        <v>0</v>
      </c>
      <c r="CG711" s="45" t="b">
        <v>0</v>
      </c>
      <c r="CH711" s="45"/>
      <c r="CI711" s="45" t="s">
        <v>337</v>
      </c>
      <c r="CJ711" s="45" t="s">
        <v>3371</v>
      </c>
      <c r="CK711" s="45" t="s">
        <v>3371</v>
      </c>
      <c r="CL711" s="45"/>
      <c r="CM711" s="45"/>
      <c r="CN711" s="45"/>
      <c r="CO711" s="45" t="b">
        <v>0</v>
      </c>
      <c r="CP711" s="45" t="s">
        <v>3238</v>
      </c>
      <c r="CQ711" s="45">
        <v>0</v>
      </c>
      <c r="CR711" s="45">
        <v>0</v>
      </c>
      <c r="CS711" s="45"/>
      <c r="CT711" s="45"/>
      <c r="CU711" s="45"/>
      <c r="CV711" s="45">
        <v>0</v>
      </c>
      <c r="CW711" s="45"/>
      <c r="CX711" s="45"/>
      <c r="CY711" s="45">
        <v>0</v>
      </c>
      <c r="CZ711" s="45"/>
      <c r="DA711" s="45"/>
      <c r="DB711" s="45"/>
      <c r="DC711" s="45"/>
      <c r="DD711" s="45"/>
      <c r="DE711" s="45"/>
      <c r="DF711" s="45"/>
      <c r="DG711" s="45"/>
      <c r="DH711" s="45"/>
      <c r="DI711" s="45"/>
      <c r="DJ711" s="45"/>
      <c r="DK711" s="45"/>
      <c r="DL711" s="45"/>
      <c r="DM711" s="45"/>
      <c r="DN711" s="13"/>
      <c r="DO711" s="13">
        <v>0</v>
      </c>
      <c r="DP711" s="13"/>
    </row>
    <row r="712" spans="1:120" hidden="1">
      <c r="A712" s="45" t="s">
        <v>16</v>
      </c>
      <c r="B712" s="45" t="s">
        <v>2418</v>
      </c>
      <c r="C712" s="46"/>
      <c r="D712" s="45"/>
      <c r="E712" s="45">
        <v>37232</v>
      </c>
      <c r="F712" s="45">
        <v>4059779037232</v>
      </c>
      <c r="G712" s="46"/>
      <c r="H712" s="45" t="s">
        <v>337</v>
      </c>
      <c r="I712" s="45" t="s">
        <v>4519</v>
      </c>
      <c r="J712" s="45" t="s">
        <v>3221</v>
      </c>
      <c r="K712" s="45" t="s">
        <v>5167</v>
      </c>
      <c r="L712" s="45"/>
      <c r="M712" s="45">
        <v>20</v>
      </c>
      <c r="N712" s="45">
        <v>4.5999999999999996</v>
      </c>
      <c r="O712" s="45">
        <v>5</v>
      </c>
      <c r="P712" s="45">
        <v>124</v>
      </c>
      <c r="Q712" s="45" t="s">
        <v>3222</v>
      </c>
      <c r="R712" s="45" t="b">
        <v>0</v>
      </c>
      <c r="S712" s="45"/>
      <c r="T712" s="45">
        <v>5</v>
      </c>
      <c r="U712" s="45">
        <v>0</v>
      </c>
      <c r="V712" s="45">
        <v>10</v>
      </c>
      <c r="W712" s="45">
        <v>10</v>
      </c>
      <c r="X712" s="45">
        <v>0</v>
      </c>
      <c r="Y712" s="45" t="s">
        <v>3223</v>
      </c>
      <c r="Z712" s="45"/>
      <c r="AA712" s="45">
        <v>0</v>
      </c>
      <c r="AB712" s="45" t="b">
        <v>0</v>
      </c>
      <c r="AC712" s="45" t="b">
        <v>0</v>
      </c>
      <c r="AD712" s="45" t="b">
        <v>0</v>
      </c>
      <c r="AE712" s="45" t="b">
        <v>0</v>
      </c>
      <c r="AF712" s="45" t="b">
        <v>0</v>
      </c>
      <c r="AG712" s="45" t="s">
        <v>3279</v>
      </c>
      <c r="AH712" s="45">
        <v>80</v>
      </c>
      <c r="AI712" s="45" t="b">
        <v>0</v>
      </c>
      <c r="AJ712" s="45" t="s">
        <v>3222</v>
      </c>
      <c r="AK712" s="45"/>
      <c r="AL712" s="45" t="b">
        <v>0</v>
      </c>
      <c r="AM712" s="45" t="b">
        <v>0</v>
      </c>
      <c r="AN712" s="45" t="s">
        <v>3222</v>
      </c>
      <c r="AO712" s="45"/>
      <c r="AP712" s="45"/>
      <c r="AQ712" s="45" t="s">
        <v>3222</v>
      </c>
      <c r="AR712" s="45"/>
      <c r="AS712" s="45" t="s">
        <v>3297</v>
      </c>
      <c r="AT712" s="45"/>
      <c r="AU712" s="45" t="s">
        <v>3227</v>
      </c>
      <c r="AV712" s="45">
        <v>5.63</v>
      </c>
      <c r="AW712" s="45" t="s">
        <v>76</v>
      </c>
      <c r="AX712" s="45" t="b">
        <v>0</v>
      </c>
      <c r="AY712" s="45" t="b">
        <v>0</v>
      </c>
      <c r="AZ712" s="45"/>
      <c r="BA712" s="45"/>
      <c r="BB712" s="45">
        <v>0</v>
      </c>
      <c r="BC712" s="45" t="s">
        <v>3222</v>
      </c>
      <c r="BD712" s="45" t="s">
        <v>3222</v>
      </c>
      <c r="BE712" s="45">
        <v>5.63</v>
      </c>
      <c r="BF712" s="45"/>
      <c r="BG712" s="45"/>
      <c r="BH712" s="45">
        <v>1</v>
      </c>
      <c r="BI712" s="45" t="s">
        <v>330</v>
      </c>
      <c r="BJ712" s="45"/>
      <c r="BK712" s="45" t="s">
        <v>3222</v>
      </c>
      <c r="BL712" s="45" t="s">
        <v>3228</v>
      </c>
      <c r="BM712" s="45" t="s">
        <v>3243</v>
      </c>
      <c r="BN712" s="45">
        <v>72257</v>
      </c>
      <c r="BO712" s="45" t="s">
        <v>4082</v>
      </c>
      <c r="BP712" s="45">
        <v>613</v>
      </c>
      <c r="BQ712" s="45" t="s">
        <v>4083</v>
      </c>
      <c r="BR712" s="45" t="s">
        <v>3448</v>
      </c>
      <c r="BS712" s="45"/>
      <c r="BT712" s="45" t="b">
        <v>0</v>
      </c>
      <c r="BU712" s="45">
        <v>1</v>
      </c>
      <c r="BV712" s="45" t="s">
        <v>3307</v>
      </c>
      <c r="BW712" s="45"/>
      <c r="BX712" s="45"/>
      <c r="BY712" s="45"/>
      <c r="BZ712" s="45"/>
      <c r="CA712" s="47">
        <v>46048</v>
      </c>
      <c r="CB712" s="47">
        <v>45077</v>
      </c>
      <c r="CC712" s="45" t="s">
        <v>4976</v>
      </c>
      <c r="CD712" s="45" t="b">
        <v>0</v>
      </c>
      <c r="CE712" s="45" t="b">
        <v>0</v>
      </c>
      <c r="CF712" s="45" t="b">
        <v>0</v>
      </c>
      <c r="CG712" s="45" t="b">
        <v>0</v>
      </c>
      <c r="CH712" s="45"/>
      <c r="CI712" s="45" t="s">
        <v>337</v>
      </c>
      <c r="CJ712" s="45" t="s">
        <v>3371</v>
      </c>
      <c r="CK712" s="45" t="s">
        <v>3371</v>
      </c>
      <c r="CL712" s="45"/>
      <c r="CM712" s="45"/>
      <c r="CN712" s="45"/>
      <c r="CO712" s="45" t="b">
        <v>0</v>
      </c>
      <c r="CP712" s="45" t="s">
        <v>3238</v>
      </c>
      <c r="CQ712" s="45">
        <v>0</v>
      </c>
      <c r="CR712" s="45">
        <v>0</v>
      </c>
      <c r="CS712" s="45"/>
      <c r="CT712" s="45"/>
      <c r="CU712" s="45"/>
      <c r="CV712" s="45">
        <v>0</v>
      </c>
      <c r="CW712" s="45"/>
      <c r="CX712" s="45"/>
      <c r="CY712" s="45">
        <v>0</v>
      </c>
      <c r="CZ712" s="45"/>
      <c r="DA712" s="45"/>
      <c r="DB712" s="45"/>
      <c r="DC712" s="45"/>
      <c r="DD712" s="45"/>
      <c r="DE712" s="45"/>
      <c r="DF712" s="45"/>
      <c r="DG712" s="45"/>
      <c r="DH712" s="45"/>
      <c r="DI712" s="45"/>
      <c r="DJ712" s="45"/>
      <c r="DK712" s="45"/>
      <c r="DL712" s="45"/>
      <c r="DM712" s="45"/>
      <c r="DN712" s="13">
        <v>0</v>
      </c>
      <c r="DO712" s="13">
        <v>0</v>
      </c>
      <c r="DP712" s="13"/>
    </row>
    <row r="713" spans="1:120" hidden="1">
      <c r="A713" s="45" t="s">
        <v>16</v>
      </c>
      <c r="B713" s="45" t="s">
        <v>2438</v>
      </c>
      <c r="C713" s="45" t="s">
        <v>3484</v>
      </c>
      <c r="D713" s="45"/>
      <c r="E713" s="45"/>
      <c r="F713" s="45">
        <v>4059779044742</v>
      </c>
      <c r="G713" s="46"/>
      <c r="H713" s="45" t="s">
        <v>195</v>
      </c>
      <c r="I713" s="45" t="s">
        <v>3220</v>
      </c>
      <c r="J713" s="45" t="s">
        <v>3221</v>
      </c>
      <c r="K713" s="45" t="s">
        <v>5168</v>
      </c>
      <c r="L713" s="45" t="s">
        <v>195</v>
      </c>
      <c r="M713" s="45">
        <v>1127</v>
      </c>
      <c r="N713" s="45">
        <v>4</v>
      </c>
      <c r="O713" s="45">
        <v>3.8</v>
      </c>
      <c r="P713" s="45">
        <v>115</v>
      </c>
      <c r="Q713" s="45" t="s">
        <v>3222</v>
      </c>
      <c r="R713" s="45" t="b">
        <v>0</v>
      </c>
      <c r="S713" s="45"/>
      <c r="T713" s="45">
        <v>5</v>
      </c>
      <c r="U713" s="45">
        <v>0</v>
      </c>
      <c r="V713" s="45">
        <v>9</v>
      </c>
      <c r="W713" s="45">
        <v>9</v>
      </c>
      <c r="X713" s="45">
        <v>2</v>
      </c>
      <c r="Y713" s="45" t="s">
        <v>3223</v>
      </c>
      <c r="Z713" s="45" t="s">
        <v>5169</v>
      </c>
      <c r="AA713" s="45">
        <v>0</v>
      </c>
      <c r="AB713" s="45" t="b">
        <v>0</v>
      </c>
      <c r="AC713" s="45" t="s">
        <v>3222</v>
      </c>
      <c r="AD713" s="45" t="b">
        <v>0</v>
      </c>
      <c r="AE713" s="45" t="b">
        <v>0</v>
      </c>
      <c r="AF713" s="45" t="b">
        <v>0</v>
      </c>
      <c r="AG713" s="45" t="s">
        <v>3225</v>
      </c>
      <c r="AH713" s="45">
        <v>80</v>
      </c>
      <c r="AI713" s="45" t="b">
        <v>0</v>
      </c>
      <c r="AJ713" s="45" t="b">
        <v>0</v>
      </c>
      <c r="AK713" s="45"/>
      <c r="AL713" s="45" t="b">
        <v>0</v>
      </c>
      <c r="AM713" s="45" t="s">
        <v>3222</v>
      </c>
      <c r="AN713" s="45" t="s">
        <v>3222</v>
      </c>
      <c r="AO713" s="45"/>
      <c r="AP713" s="45" t="s">
        <v>3222</v>
      </c>
      <c r="AQ713" s="45" t="s">
        <v>3222</v>
      </c>
      <c r="AR713" s="45" t="s">
        <v>3222</v>
      </c>
      <c r="AS713" s="45" t="s">
        <v>3226</v>
      </c>
      <c r="AT713" s="45"/>
      <c r="AU713" s="45" t="s">
        <v>3442</v>
      </c>
      <c r="AV713" s="45">
        <v>9.99</v>
      </c>
      <c r="AW713" s="45"/>
      <c r="AX713" s="45" t="b">
        <v>0</v>
      </c>
      <c r="AY713" s="45" t="b">
        <v>0</v>
      </c>
      <c r="AZ713" s="45"/>
      <c r="BA713" s="45"/>
      <c r="BB713" s="45">
        <v>0</v>
      </c>
      <c r="BC713" s="45" t="b">
        <v>0</v>
      </c>
      <c r="BD713" s="45" t="b">
        <v>0</v>
      </c>
      <c r="BE713" s="45">
        <v>9.99</v>
      </c>
      <c r="BF713" s="45"/>
      <c r="BG713" s="45"/>
      <c r="BH713" s="45">
        <v>0</v>
      </c>
      <c r="BI713" s="45" t="s">
        <v>339</v>
      </c>
      <c r="BJ713" s="45"/>
      <c r="BK713" s="45" t="b">
        <v>0</v>
      </c>
      <c r="BL713" s="45" t="s">
        <v>3228</v>
      </c>
      <c r="BM713" s="45" t="s">
        <v>3243</v>
      </c>
      <c r="BN713" s="45">
        <v>2614</v>
      </c>
      <c r="BO713" s="45" t="s">
        <v>3244</v>
      </c>
      <c r="BP713" s="45">
        <v>6</v>
      </c>
      <c r="BQ713" s="45" t="s">
        <v>3245</v>
      </c>
      <c r="BR713" s="45" t="s">
        <v>3256</v>
      </c>
      <c r="BS713" s="45"/>
      <c r="BT713" s="45" t="b">
        <v>0</v>
      </c>
      <c r="BU713" s="45">
        <v>6</v>
      </c>
      <c r="BV713" s="45" t="s">
        <v>3515</v>
      </c>
      <c r="BW713" s="45" t="s">
        <v>3235</v>
      </c>
      <c r="BX713" s="46"/>
      <c r="BY713" s="45"/>
      <c r="BZ713" s="45"/>
      <c r="CA713" s="47">
        <v>46048</v>
      </c>
      <c r="CB713" s="47">
        <v>45035</v>
      </c>
      <c r="CC713" s="45" t="s">
        <v>3236</v>
      </c>
      <c r="CD713" s="45" t="b">
        <v>0</v>
      </c>
      <c r="CE713" s="45" t="b">
        <v>0</v>
      </c>
      <c r="CF713" s="45" t="b">
        <v>0</v>
      </c>
      <c r="CG713" s="45" t="b">
        <v>0</v>
      </c>
      <c r="CH713" s="45"/>
      <c r="CI713" s="45" t="s">
        <v>337</v>
      </c>
      <c r="CJ713" s="45" t="s">
        <v>3370</v>
      </c>
      <c r="CK713" s="45" t="s">
        <v>3371</v>
      </c>
      <c r="CL713" s="45"/>
      <c r="CM713" s="45">
        <v>15.69</v>
      </c>
      <c r="CN713" s="45"/>
      <c r="CO713" s="45" t="b">
        <v>0</v>
      </c>
      <c r="CP713" s="45" t="s">
        <v>3238</v>
      </c>
      <c r="CQ713" s="45">
        <v>0</v>
      </c>
      <c r="CR713" s="45">
        <v>0</v>
      </c>
      <c r="CS713" s="45">
        <v>0.49940000000000001</v>
      </c>
      <c r="CT713" s="45"/>
      <c r="CU713" s="45"/>
      <c r="CV713" s="45">
        <v>0</v>
      </c>
      <c r="CW713" s="45">
        <v>0</v>
      </c>
      <c r="CX713" s="45">
        <v>0</v>
      </c>
      <c r="CY713" s="45">
        <v>0</v>
      </c>
      <c r="CZ713" s="45">
        <v>0</v>
      </c>
      <c r="DA713" s="45">
        <v>0</v>
      </c>
      <c r="DB713" s="45">
        <v>0</v>
      </c>
      <c r="DC713" s="45">
        <v>0</v>
      </c>
      <c r="DD713" s="45">
        <v>0</v>
      </c>
      <c r="DE713" s="45">
        <v>0</v>
      </c>
      <c r="DF713" s="45">
        <v>0</v>
      </c>
      <c r="DG713" s="45">
        <v>0</v>
      </c>
      <c r="DH713" s="45">
        <v>0</v>
      </c>
      <c r="DI713" s="45">
        <v>0</v>
      </c>
      <c r="DJ713" s="45">
        <v>0</v>
      </c>
      <c r="DK713" s="45">
        <v>0</v>
      </c>
      <c r="DL713" s="45">
        <v>24</v>
      </c>
      <c r="DM713" s="45">
        <v>0.79</v>
      </c>
      <c r="DN713" s="13">
        <v>0</v>
      </c>
      <c r="DO713" s="13">
        <v>36</v>
      </c>
      <c r="DP713" s="13"/>
    </row>
    <row r="714" spans="1:120" hidden="1">
      <c r="A714" s="45" t="s">
        <v>16</v>
      </c>
      <c r="B714" s="45" t="s">
        <v>2200</v>
      </c>
      <c r="C714" s="45" t="s">
        <v>3300</v>
      </c>
      <c r="D714" s="45"/>
      <c r="E714" s="45">
        <v>42519</v>
      </c>
      <c r="F714" s="45">
        <v>4059779042519</v>
      </c>
      <c r="G714" s="46"/>
      <c r="H714" s="45" t="s">
        <v>195</v>
      </c>
      <c r="I714" s="45" t="s">
        <v>3220</v>
      </c>
      <c r="J714" s="45" t="s">
        <v>3221</v>
      </c>
      <c r="K714" s="45" t="s">
        <v>5170</v>
      </c>
      <c r="L714" s="45" t="s">
        <v>195</v>
      </c>
      <c r="M714" s="45">
        <v>74</v>
      </c>
      <c r="N714" s="45">
        <v>4.3</v>
      </c>
      <c r="O714" s="45">
        <v>5</v>
      </c>
      <c r="P714" s="45">
        <v>126</v>
      </c>
      <c r="Q714" s="45" t="s">
        <v>3222</v>
      </c>
      <c r="R714" s="45" t="b">
        <v>0</v>
      </c>
      <c r="S714" s="45"/>
      <c r="T714" s="45">
        <v>5</v>
      </c>
      <c r="U714" s="45">
        <v>0</v>
      </c>
      <c r="V714" s="45">
        <v>9</v>
      </c>
      <c r="W714" s="45">
        <v>9</v>
      </c>
      <c r="X714" s="45">
        <v>2</v>
      </c>
      <c r="Y714" s="45" t="s">
        <v>3223</v>
      </c>
      <c r="Z714" s="45" t="s">
        <v>5171</v>
      </c>
      <c r="AA714" s="45">
        <v>0</v>
      </c>
      <c r="AB714" s="45" t="b">
        <v>0</v>
      </c>
      <c r="AC714" s="45" t="s">
        <v>3222</v>
      </c>
      <c r="AD714" s="45" t="b">
        <v>0</v>
      </c>
      <c r="AE714" s="45" t="b">
        <v>0</v>
      </c>
      <c r="AF714" s="45" t="b">
        <v>0</v>
      </c>
      <c r="AG714" s="45" t="s">
        <v>3225</v>
      </c>
      <c r="AH714" s="45">
        <v>80</v>
      </c>
      <c r="AI714" s="45" t="b">
        <v>0</v>
      </c>
      <c r="AJ714" s="45" t="b">
        <v>0</v>
      </c>
      <c r="AK714" s="45"/>
      <c r="AL714" s="45" t="b">
        <v>0</v>
      </c>
      <c r="AM714" s="45" t="s">
        <v>3222</v>
      </c>
      <c r="AN714" s="45" t="s">
        <v>3222</v>
      </c>
      <c r="AO714" s="45"/>
      <c r="AP714" s="45" t="s">
        <v>3222</v>
      </c>
      <c r="AQ714" s="45" t="s">
        <v>3222</v>
      </c>
      <c r="AR714" s="45" t="b">
        <v>0</v>
      </c>
      <c r="AS714" s="45" t="s">
        <v>3226</v>
      </c>
      <c r="AT714" s="45"/>
      <c r="AU714" s="45" t="s">
        <v>3227</v>
      </c>
      <c r="AV714" s="45">
        <v>10.42</v>
      </c>
      <c r="AW714" s="45"/>
      <c r="AX714" s="45" t="b">
        <v>0</v>
      </c>
      <c r="AY714" s="45" t="b">
        <v>0</v>
      </c>
      <c r="AZ714" s="45"/>
      <c r="BA714" s="45"/>
      <c r="BB714" s="45">
        <v>0</v>
      </c>
      <c r="BC714" s="45" t="b">
        <v>0</v>
      </c>
      <c r="BD714" s="45" t="b">
        <v>0</v>
      </c>
      <c r="BE714" s="45">
        <v>10.42</v>
      </c>
      <c r="BF714" s="45"/>
      <c r="BG714" s="45"/>
      <c r="BH714" s="45">
        <v>0</v>
      </c>
      <c r="BI714" s="45" t="s">
        <v>339</v>
      </c>
      <c r="BJ714" s="45"/>
      <c r="BK714" s="45" t="b">
        <v>0</v>
      </c>
      <c r="BL714" s="45" t="s">
        <v>3228</v>
      </c>
      <c r="BM714" s="45" t="s">
        <v>3253</v>
      </c>
      <c r="BN714" s="45">
        <v>128557</v>
      </c>
      <c r="BO714" s="45" t="s">
        <v>3254</v>
      </c>
      <c r="BP714" s="45">
        <v>235</v>
      </c>
      <c r="BQ714" s="45" t="s">
        <v>3255</v>
      </c>
      <c r="BR714" s="45" t="s">
        <v>3256</v>
      </c>
      <c r="BS714" s="45" t="s">
        <v>3233</v>
      </c>
      <c r="BT714" s="45" t="b">
        <v>0</v>
      </c>
      <c r="BU714" s="45">
        <v>4</v>
      </c>
      <c r="BV714" s="45" t="s">
        <v>5172</v>
      </c>
      <c r="BW714" s="45" t="s">
        <v>3235</v>
      </c>
      <c r="BX714" s="46"/>
      <c r="BY714" s="45"/>
      <c r="BZ714" s="45"/>
      <c r="CA714" s="47">
        <v>46048</v>
      </c>
      <c r="CB714" s="47">
        <v>45035</v>
      </c>
      <c r="CC714" s="45" t="s">
        <v>3236</v>
      </c>
      <c r="CD714" s="45" t="b">
        <v>0</v>
      </c>
      <c r="CE714" s="45" t="b">
        <v>0</v>
      </c>
      <c r="CF714" s="45" t="b">
        <v>0</v>
      </c>
      <c r="CG714" s="45" t="b">
        <v>0</v>
      </c>
      <c r="CH714" s="45"/>
      <c r="CI714" s="45" t="s">
        <v>337</v>
      </c>
      <c r="CJ714" s="45" t="s">
        <v>3370</v>
      </c>
      <c r="CK714" s="45" t="s">
        <v>3371</v>
      </c>
      <c r="CL714" s="45"/>
      <c r="CM714" s="45"/>
      <c r="CN714" s="45"/>
      <c r="CO714" s="45" t="b">
        <v>0</v>
      </c>
      <c r="CP714" s="45" t="s">
        <v>3238</v>
      </c>
      <c r="CQ714" s="45">
        <v>0</v>
      </c>
      <c r="CR714" s="45">
        <v>0</v>
      </c>
      <c r="CS714" s="45">
        <v>0.46899999999999997</v>
      </c>
      <c r="CT714" s="45"/>
      <c r="CU714" s="45"/>
      <c r="CV714" s="45">
        <v>0</v>
      </c>
      <c r="CW714" s="45">
        <v>0</v>
      </c>
      <c r="CX714" s="45">
        <v>0</v>
      </c>
      <c r="CY714" s="45">
        <v>0</v>
      </c>
      <c r="CZ714" s="45">
        <v>0</v>
      </c>
      <c r="DA714" s="45">
        <v>2</v>
      </c>
      <c r="DB714" s="45">
        <v>11.84</v>
      </c>
      <c r="DC714" s="45">
        <v>0</v>
      </c>
      <c r="DD714" s="45">
        <v>0</v>
      </c>
      <c r="DE714" s="45">
        <v>0</v>
      </c>
      <c r="DF714" s="45">
        <v>0</v>
      </c>
      <c r="DG714" s="45">
        <v>0</v>
      </c>
      <c r="DH714" s="45">
        <v>0</v>
      </c>
      <c r="DI714" s="45">
        <v>0</v>
      </c>
      <c r="DJ714" s="45">
        <v>0</v>
      </c>
      <c r="DK714" s="45">
        <v>0</v>
      </c>
      <c r="DL714" s="45">
        <v>0</v>
      </c>
      <c r="DM714" s="45"/>
      <c r="DN714" s="13"/>
      <c r="DO714" s="13"/>
      <c r="DP714" s="13"/>
    </row>
    <row r="715" spans="1:120" hidden="1">
      <c r="A715" s="45" t="s">
        <v>16</v>
      </c>
      <c r="B715" s="45" t="s">
        <v>95</v>
      </c>
      <c r="C715" s="45" t="s">
        <v>3300</v>
      </c>
      <c r="D715" s="45"/>
      <c r="E715" s="45">
        <v>40164</v>
      </c>
      <c r="F715" s="45">
        <v>4059779040164</v>
      </c>
      <c r="G715" s="46"/>
      <c r="H715" s="45" t="s">
        <v>195</v>
      </c>
      <c r="I715" s="45" t="s">
        <v>3220</v>
      </c>
      <c r="J715" s="45" t="s">
        <v>3221</v>
      </c>
      <c r="K715" s="45" t="s">
        <v>96</v>
      </c>
      <c r="L715" s="45" t="s">
        <v>195</v>
      </c>
      <c r="M715" s="45">
        <v>336</v>
      </c>
      <c r="N715" s="45">
        <v>4.5</v>
      </c>
      <c r="O715" s="45">
        <v>3.5</v>
      </c>
      <c r="P715" s="45">
        <v>122</v>
      </c>
      <c r="Q715" s="45" t="s">
        <v>3222</v>
      </c>
      <c r="R715" s="45" t="b">
        <v>0</v>
      </c>
      <c r="S715" s="45"/>
      <c r="T715" s="45">
        <v>5</v>
      </c>
      <c r="U715" s="45">
        <v>0</v>
      </c>
      <c r="V715" s="45">
        <v>13</v>
      </c>
      <c r="W715" s="45">
        <v>13</v>
      </c>
      <c r="X715" s="45">
        <v>2</v>
      </c>
      <c r="Y715" s="45" t="s">
        <v>3223</v>
      </c>
      <c r="Z715" s="45" t="s">
        <v>5173</v>
      </c>
      <c r="AA715" s="45">
        <v>0</v>
      </c>
      <c r="AB715" s="45" t="b">
        <v>0</v>
      </c>
      <c r="AC715" s="45" t="s">
        <v>3222</v>
      </c>
      <c r="AD715" s="45" t="b">
        <v>0</v>
      </c>
      <c r="AE715" s="45" t="b">
        <v>0</v>
      </c>
      <c r="AF715" s="45" t="b">
        <v>0</v>
      </c>
      <c r="AG715" s="45" t="s">
        <v>3225</v>
      </c>
      <c r="AH715" s="45">
        <v>80</v>
      </c>
      <c r="AI715" s="45" t="b">
        <v>0</v>
      </c>
      <c r="AJ715" s="45" t="b">
        <v>0</v>
      </c>
      <c r="AK715" s="45"/>
      <c r="AL715" s="45" t="b">
        <v>0</v>
      </c>
      <c r="AM715" s="45" t="s">
        <v>3222</v>
      </c>
      <c r="AN715" s="45" t="s">
        <v>3222</v>
      </c>
      <c r="AO715" s="45"/>
      <c r="AP715" s="45" t="s">
        <v>3222</v>
      </c>
      <c r="AQ715" s="45" t="s">
        <v>3222</v>
      </c>
      <c r="AR715" s="45" t="b">
        <v>0</v>
      </c>
      <c r="AS715" s="45" t="s">
        <v>3297</v>
      </c>
      <c r="AT715" s="45"/>
      <c r="AU715" s="45" t="s">
        <v>3227</v>
      </c>
      <c r="AV715" s="45">
        <v>3.99</v>
      </c>
      <c r="AW715" s="45"/>
      <c r="AX715" s="45" t="b">
        <v>0</v>
      </c>
      <c r="AY715" s="45" t="b">
        <v>0</v>
      </c>
      <c r="AZ715" s="45"/>
      <c r="BA715" s="45"/>
      <c r="BB715" s="45">
        <v>0</v>
      </c>
      <c r="BC715" s="45" t="b">
        <v>0</v>
      </c>
      <c r="BD715" s="45" t="b">
        <v>0</v>
      </c>
      <c r="BE715" s="45">
        <v>3.99</v>
      </c>
      <c r="BF715" s="45"/>
      <c r="BG715" s="45"/>
      <c r="BH715" s="45">
        <v>0</v>
      </c>
      <c r="BI715" s="45" t="s">
        <v>339</v>
      </c>
      <c r="BJ715" s="45"/>
      <c r="BK715" s="45" t="b">
        <v>0</v>
      </c>
      <c r="BL715" s="45" t="s">
        <v>3228</v>
      </c>
      <c r="BM715" s="45" t="s">
        <v>3253</v>
      </c>
      <c r="BN715" s="45">
        <v>139276</v>
      </c>
      <c r="BO715" s="45" t="s">
        <v>3254</v>
      </c>
      <c r="BP715" s="45">
        <v>238</v>
      </c>
      <c r="BQ715" s="45" t="s">
        <v>3255</v>
      </c>
      <c r="BR715" s="45" t="s">
        <v>3256</v>
      </c>
      <c r="BS715" s="45" t="s">
        <v>3292</v>
      </c>
      <c r="BT715" s="45" t="b">
        <v>0</v>
      </c>
      <c r="BU715" s="45">
        <v>3</v>
      </c>
      <c r="BV715" s="45" t="s">
        <v>3303</v>
      </c>
      <c r="BW715" s="45" t="s">
        <v>3235</v>
      </c>
      <c r="BX715" s="46"/>
      <c r="BY715" s="45"/>
      <c r="BZ715" s="45"/>
      <c r="CA715" s="47">
        <v>46048</v>
      </c>
      <c r="CB715" s="47">
        <v>45035</v>
      </c>
      <c r="CC715" s="45" t="s">
        <v>3236</v>
      </c>
      <c r="CD715" s="45" t="b">
        <v>0</v>
      </c>
      <c r="CE715" s="45" t="b">
        <v>0</v>
      </c>
      <c r="CF715" s="45" t="b">
        <v>0</v>
      </c>
      <c r="CG715" s="45" t="b">
        <v>0</v>
      </c>
      <c r="CH715" s="45"/>
      <c r="CI715" s="45" t="s">
        <v>337</v>
      </c>
      <c r="CJ715" s="45" t="s">
        <v>3237</v>
      </c>
      <c r="CK715" s="45" t="s">
        <v>3237</v>
      </c>
      <c r="CL715" s="45"/>
      <c r="CM715" s="45"/>
      <c r="CN715" s="45"/>
      <c r="CO715" s="45" t="b">
        <v>0</v>
      </c>
      <c r="CP715" s="45" t="s">
        <v>3238</v>
      </c>
      <c r="CQ715" s="45">
        <v>0</v>
      </c>
      <c r="CR715" s="45">
        <v>0</v>
      </c>
      <c r="CS715" s="45">
        <v>-0.13600000000000001</v>
      </c>
      <c r="CT715" s="45"/>
      <c r="CU715" s="45"/>
      <c r="CV715" s="45">
        <v>0</v>
      </c>
      <c r="CW715" s="45">
        <v>1</v>
      </c>
      <c r="CX715" s="45">
        <v>1.97</v>
      </c>
      <c r="CY715" s="45">
        <v>0</v>
      </c>
      <c r="CZ715" s="45">
        <v>0</v>
      </c>
      <c r="DA715" s="45">
        <v>0</v>
      </c>
      <c r="DB715" s="45">
        <v>0</v>
      </c>
      <c r="DC715" s="45">
        <v>0</v>
      </c>
      <c r="DD715" s="45">
        <v>0</v>
      </c>
      <c r="DE715" s="45">
        <v>0</v>
      </c>
      <c r="DF715" s="45">
        <v>0</v>
      </c>
      <c r="DG715" s="45">
        <v>0</v>
      </c>
      <c r="DH715" s="45">
        <v>0</v>
      </c>
      <c r="DI715" s="45">
        <v>0</v>
      </c>
      <c r="DJ715" s="45">
        <v>0</v>
      </c>
      <c r="DK715" s="45">
        <v>0</v>
      </c>
      <c r="DL715" s="45">
        <v>0</v>
      </c>
      <c r="DM715" s="45">
        <v>0.5</v>
      </c>
      <c r="DN715" s="13">
        <v>0</v>
      </c>
      <c r="DO715" s="13">
        <v>0</v>
      </c>
      <c r="DP715" s="13"/>
    </row>
    <row r="716" spans="1:120" hidden="1">
      <c r="A716" s="45" t="s">
        <v>16</v>
      </c>
      <c r="B716" s="45" t="s">
        <v>32</v>
      </c>
      <c r="C716" s="45" t="s">
        <v>3474</v>
      </c>
      <c r="D716" s="45"/>
      <c r="E716" s="45">
        <v>39854</v>
      </c>
      <c r="F716" s="45">
        <v>4059779039854</v>
      </c>
      <c r="G716" s="46"/>
      <c r="H716" s="45" t="s">
        <v>195</v>
      </c>
      <c r="I716" s="45" t="s">
        <v>3220</v>
      </c>
      <c r="J716" s="45" t="s">
        <v>3221</v>
      </c>
      <c r="K716" s="45" t="s">
        <v>33</v>
      </c>
      <c r="L716" s="45" t="s">
        <v>195</v>
      </c>
      <c r="M716" s="45">
        <v>947</v>
      </c>
      <c r="N716" s="45">
        <v>4.7</v>
      </c>
      <c r="O716" s="45">
        <v>4.5999999999999996</v>
      </c>
      <c r="P716" s="45">
        <v>149</v>
      </c>
      <c r="Q716" s="45" t="s">
        <v>3222</v>
      </c>
      <c r="R716" s="45" t="s">
        <v>3222</v>
      </c>
      <c r="S716" s="45" t="s">
        <v>3240</v>
      </c>
      <c r="T716" s="45">
        <v>5</v>
      </c>
      <c r="U716" s="45">
        <v>1576</v>
      </c>
      <c r="V716" s="45">
        <v>8</v>
      </c>
      <c r="W716" s="45">
        <v>8</v>
      </c>
      <c r="X716" s="45">
        <v>3</v>
      </c>
      <c r="Y716" s="45" t="s">
        <v>3223</v>
      </c>
      <c r="Z716" s="45" t="s">
        <v>5174</v>
      </c>
      <c r="AA716" s="45">
        <v>0</v>
      </c>
      <c r="AB716" s="45" t="b">
        <v>0</v>
      </c>
      <c r="AC716" s="45" t="b">
        <v>0</v>
      </c>
      <c r="AD716" s="45" t="b">
        <v>0</v>
      </c>
      <c r="AE716" s="45" t="b">
        <v>0</v>
      </c>
      <c r="AF716" s="45" t="b">
        <v>0</v>
      </c>
      <c r="AG716" s="45" t="s">
        <v>3225</v>
      </c>
      <c r="AH716" s="45">
        <v>80</v>
      </c>
      <c r="AI716" s="45" t="b">
        <v>0</v>
      </c>
      <c r="AJ716" s="45" t="b">
        <v>0</v>
      </c>
      <c r="AK716" s="45"/>
      <c r="AL716" s="45" t="b">
        <v>0</v>
      </c>
      <c r="AM716" s="45" t="s">
        <v>3222</v>
      </c>
      <c r="AN716" s="45" t="b">
        <v>0</v>
      </c>
      <c r="AO716" s="45" t="b">
        <v>0</v>
      </c>
      <c r="AP716" s="45" t="s">
        <v>3222</v>
      </c>
      <c r="AQ716" s="45" t="s">
        <v>3222</v>
      </c>
      <c r="AR716" s="45" t="s">
        <v>3222</v>
      </c>
      <c r="AS716" s="45" t="s">
        <v>3297</v>
      </c>
      <c r="AT716" s="45"/>
      <c r="AU716" s="45" t="s">
        <v>3227</v>
      </c>
      <c r="AV716" s="45">
        <v>4.99</v>
      </c>
      <c r="AW716" s="45"/>
      <c r="AX716" s="45" t="b">
        <v>0</v>
      </c>
      <c r="AY716" s="45" t="b">
        <v>0</v>
      </c>
      <c r="AZ716" s="45"/>
      <c r="BA716" s="45"/>
      <c r="BB716" s="45">
        <v>0</v>
      </c>
      <c r="BC716" s="45" t="b">
        <v>0</v>
      </c>
      <c r="BD716" s="45" t="b">
        <v>0</v>
      </c>
      <c r="BE716" s="45">
        <v>4.99</v>
      </c>
      <c r="BF716" s="45"/>
      <c r="BG716" s="45"/>
      <c r="BH716" s="45">
        <v>0</v>
      </c>
      <c r="BI716" s="45" t="s">
        <v>339</v>
      </c>
      <c r="BJ716" s="45"/>
      <c r="BK716" s="45" t="b">
        <v>0</v>
      </c>
      <c r="BL716" s="45" t="s">
        <v>3228</v>
      </c>
      <c r="BM716" s="45" t="s">
        <v>3243</v>
      </c>
      <c r="BN716" s="45">
        <v>68454</v>
      </c>
      <c r="BO716" s="45" t="s">
        <v>3244</v>
      </c>
      <c r="BP716" s="45">
        <v>423</v>
      </c>
      <c r="BQ716" s="45" t="s">
        <v>3245</v>
      </c>
      <c r="BR716" s="45" t="s">
        <v>3256</v>
      </c>
      <c r="BS716" s="45" t="s">
        <v>3233</v>
      </c>
      <c r="BT716" s="45" t="b">
        <v>0</v>
      </c>
      <c r="BU716" s="45">
        <v>6</v>
      </c>
      <c r="BV716" s="45" t="s">
        <v>3478</v>
      </c>
      <c r="BW716" s="45" t="s">
        <v>3235</v>
      </c>
      <c r="BX716" s="46"/>
      <c r="BY716" s="45"/>
      <c r="BZ716" s="45"/>
      <c r="CA716" s="47">
        <v>46048</v>
      </c>
      <c r="CB716" s="47">
        <v>45035</v>
      </c>
      <c r="CC716" s="45" t="s">
        <v>3236</v>
      </c>
      <c r="CD716" s="45" t="b">
        <v>0</v>
      </c>
      <c r="CE716" s="45" t="b">
        <v>0</v>
      </c>
      <c r="CF716" s="45" t="b">
        <v>0</v>
      </c>
      <c r="CG716" s="45" t="b">
        <v>0</v>
      </c>
      <c r="CH716" s="45"/>
      <c r="CI716" s="45" t="s">
        <v>337</v>
      </c>
      <c r="CJ716" s="45" t="s">
        <v>3237</v>
      </c>
      <c r="CK716" s="45" t="s">
        <v>3237</v>
      </c>
      <c r="CL716" s="45"/>
      <c r="CM716" s="45"/>
      <c r="CN716" s="45"/>
      <c r="CO716" s="45" t="b">
        <v>0</v>
      </c>
      <c r="CP716" s="45" t="s">
        <v>3238</v>
      </c>
      <c r="CQ716" s="45">
        <v>0</v>
      </c>
      <c r="CR716" s="45">
        <v>0</v>
      </c>
      <c r="CS716" s="45">
        <v>0.54959999999999998</v>
      </c>
      <c r="CT716" s="45"/>
      <c r="CU716" s="45"/>
      <c r="CV716" s="45">
        <v>0</v>
      </c>
      <c r="CW716" s="45">
        <v>0</v>
      </c>
      <c r="CX716" s="45">
        <v>0</v>
      </c>
      <c r="CY716" s="45">
        <v>0</v>
      </c>
      <c r="CZ716" s="45">
        <v>0</v>
      </c>
      <c r="DA716" s="45">
        <v>0</v>
      </c>
      <c r="DB716" s="45">
        <v>0</v>
      </c>
      <c r="DC716" s="45">
        <v>0</v>
      </c>
      <c r="DD716" s="45">
        <v>0</v>
      </c>
      <c r="DE716" s="45">
        <v>0</v>
      </c>
      <c r="DF716" s="45">
        <v>0</v>
      </c>
      <c r="DG716" s="45">
        <v>0</v>
      </c>
      <c r="DH716" s="45">
        <v>0</v>
      </c>
      <c r="DI716" s="45">
        <v>0</v>
      </c>
      <c r="DJ716" s="45">
        <v>0</v>
      </c>
      <c r="DK716" s="45">
        <v>0</v>
      </c>
      <c r="DL716" s="45">
        <v>0</v>
      </c>
      <c r="DM716" s="45">
        <v>1</v>
      </c>
      <c r="DN716" s="13"/>
      <c r="DO716" s="13"/>
      <c r="DP716" s="13"/>
    </row>
    <row r="717" spans="1:120" hidden="1">
      <c r="A717" s="45" t="s">
        <v>16</v>
      </c>
      <c r="B717" s="45" t="s">
        <v>770</v>
      </c>
      <c r="C717" s="45" t="s">
        <v>4424</v>
      </c>
      <c r="D717" s="45"/>
      <c r="E717" s="45">
        <v>43219</v>
      </c>
      <c r="F717" s="45">
        <v>4059779043219</v>
      </c>
      <c r="G717" s="46"/>
      <c r="H717" s="45" t="s">
        <v>333</v>
      </c>
      <c r="I717" s="45" t="s">
        <v>3555</v>
      </c>
      <c r="J717" s="45" t="s">
        <v>3776</v>
      </c>
      <c r="K717" s="45" t="s">
        <v>5175</v>
      </c>
      <c r="L717" s="45" t="s">
        <v>201</v>
      </c>
      <c r="M717" s="45">
        <v>706</v>
      </c>
      <c r="N717" s="45">
        <v>4.0999999999999996</v>
      </c>
      <c r="O717" s="45">
        <v>4.9000000000000004</v>
      </c>
      <c r="P717" s="45">
        <v>148</v>
      </c>
      <c r="Q717" s="45" t="s">
        <v>3222</v>
      </c>
      <c r="R717" s="45" t="b">
        <v>0</v>
      </c>
      <c r="S717" s="45"/>
      <c r="T717" s="45">
        <v>5</v>
      </c>
      <c r="U717" s="45">
        <v>0</v>
      </c>
      <c r="V717" s="45">
        <v>8</v>
      </c>
      <c r="W717" s="45">
        <v>8</v>
      </c>
      <c r="X717" s="45">
        <v>1</v>
      </c>
      <c r="Y717" s="45" t="s">
        <v>3223</v>
      </c>
      <c r="Z717" s="45"/>
      <c r="AA717" s="45">
        <v>0</v>
      </c>
      <c r="AB717" s="45" t="b">
        <v>0</v>
      </c>
      <c r="AC717" s="45" t="b">
        <v>0</v>
      </c>
      <c r="AD717" s="45" t="b">
        <v>0</v>
      </c>
      <c r="AE717" s="45" t="b">
        <v>0</v>
      </c>
      <c r="AF717" s="45" t="b">
        <v>0</v>
      </c>
      <c r="AG717" s="45" t="s">
        <v>3596</v>
      </c>
      <c r="AH717" s="45">
        <v>80</v>
      </c>
      <c r="AI717" s="45" t="b">
        <v>0</v>
      </c>
      <c r="AJ717" s="45" t="s">
        <v>3222</v>
      </c>
      <c r="AK717" s="45"/>
      <c r="AL717" s="45" t="b">
        <v>0</v>
      </c>
      <c r="AM717" s="45" t="b">
        <v>0</v>
      </c>
      <c r="AN717" s="45" t="s">
        <v>3222</v>
      </c>
      <c r="AO717" s="45"/>
      <c r="AP717" s="45" t="b">
        <v>0</v>
      </c>
      <c r="AQ717" s="45" t="s">
        <v>3222</v>
      </c>
      <c r="AR717" s="45" t="b">
        <v>0</v>
      </c>
      <c r="AS717" s="45" t="s">
        <v>3268</v>
      </c>
      <c r="AT717" s="45"/>
      <c r="AU717" s="45" t="s">
        <v>3227</v>
      </c>
      <c r="AV717" s="45">
        <v>29.99</v>
      </c>
      <c r="AW717" s="45" t="s">
        <v>76</v>
      </c>
      <c r="AX717" s="45" t="b">
        <v>0</v>
      </c>
      <c r="AY717" s="45" t="b">
        <v>0</v>
      </c>
      <c r="AZ717" s="45"/>
      <c r="BA717" s="45"/>
      <c r="BB717" s="45">
        <v>0</v>
      </c>
      <c r="BC717" s="45" t="s">
        <v>3222</v>
      </c>
      <c r="BD717" s="45" t="s">
        <v>3222</v>
      </c>
      <c r="BE717" s="45">
        <v>29.99</v>
      </c>
      <c r="BF717" s="45">
        <v>29.99</v>
      </c>
      <c r="BG717" s="45"/>
      <c r="BH717" s="45">
        <v>1</v>
      </c>
      <c r="BI717" s="45" t="s">
        <v>330</v>
      </c>
      <c r="BJ717" s="45"/>
      <c r="BK717" s="45" t="s">
        <v>3222</v>
      </c>
      <c r="BL717" s="45" t="s">
        <v>3228</v>
      </c>
      <c r="BM717" s="45" t="s">
        <v>3243</v>
      </c>
      <c r="BN717" s="45">
        <v>51939</v>
      </c>
      <c r="BO717" s="45" t="s">
        <v>3559</v>
      </c>
      <c r="BP717" s="45">
        <v>107</v>
      </c>
      <c r="BQ717" s="45" t="s">
        <v>3560</v>
      </c>
      <c r="BR717" s="45" t="s">
        <v>3246</v>
      </c>
      <c r="BS717" s="45" t="s">
        <v>3233</v>
      </c>
      <c r="BT717" s="45" t="b">
        <v>0</v>
      </c>
      <c r="BU717" s="45">
        <v>3</v>
      </c>
      <c r="BV717" s="45" t="s">
        <v>4426</v>
      </c>
      <c r="BW717" s="45" t="s">
        <v>3235</v>
      </c>
      <c r="BX717" s="46"/>
      <c r="BY717" s="45"/>
      <c r="BZ717" s="45"/>
      <c r="CA717" s="47">
        <v>46048</v>
      </c>
      <c r="CB717" s="47">
        <v>45035</v>
      </c>
      <c r="CC717" s="45" t="s">
        <v>3561</v>
      </c>
      <c r="CD717" s="45" t="b">
        <v>0</v>
      </c>
      <c r="CE717" s="45" t="b">
        <v>0</v>
      </c>
      <c r="CF717" s="45" t="b">
        <v>0</v>
      </c>
      <c r="CG717" s="45" t="b">
        <v>0</v>
      </c>
      <c r="CH717" s="45"/>
      <c r="CI717" s="45" t="s">
        <v>337</v>
      </c>
      <c r="CJ717" s="45" t="s">
        <v>3237</v>
      </c>
      <c r="CK717" s="45" t="s">
        <v>3237</v>
      </c>
      <c r="CL717" s="45"/>
      <c r="CM717" s="45">
        <v>49.36</v>
      </c>
      <c r="CN717" s="45"/>
      <c r="CO717" s="45" t="b">
        <v>0</v>
      </c>
      <c r="CP717" s="45" t="s">
        <v>3238</v>
      </c>
      <c r="CQ717" s="45">
        <v>0</v>
      </c>
      <c r="CR717" s="45">
        <v>0</v>
      </c>
      <c r="CS717" s="45">
        <v>0.3891</v>
      </c>
      <c r="CT717" s="45"/>
      <c r="CU717" s="45"/>
      <c r="CV717" s="45">
        <v>6</v>
      </c>
      <c r="CW717" s="45">
        <v>0</v>
      </c>
      <c r="CX717" s="45">
        <v>0</v>
      </c>
      <c r="CY717" s="45">
        <v>0</v>
      </c>
      <c r="CZ717" s="45">
        <v>0</v>
      </c>
      <c r="DA717" s="45">
        <v>0</v>
      </c>
      <c r="DB717" s="45">
        <v>0</v>
      </c>
      <c r="DC717" s="45">
        <v>0</v>
      </c>
      <c r="DD717" s="45">
        <v>0</v>
      </c>
      <c r="DE717" s="45">
        <v>0</v>
      </c>
      <c r="DF717" s="45">
        <v>0</v>
      </c>
      <c r="DG717" s="45">
        <v>0</v>
      </c>
      <c r="DH717" s="45">
        <v>0</v>
      </c>
      <c r="DI717" s="45">
        <v>0</v>
      </c>
      <c r="DJ717" s="45">
        <v>0</v>
      </c>
      <c r="DK717" s="45">
        <v>0</v>
      </c>
      <c r="DL717" s="45">
        <v>0</v>
      </c>
      <c r="DM717" s="45">
        <v>0.5</v>
      </c>
      <c r="DN717" s="13"/>
      <c r="DO717" s="13">
        <v>0</v>
      </c>
      <c r="DP717" s="13"/>
    </row>
    <row r="718" spans="1:120" hidden="1">
      <c r="A718" s="45" t="s">
        <v>16</v>
      </c>
      <c r="B718" s="45" t="s">
        <v>355</v>
      </c>
      <c r="C718" s="45" t="s">
        <v>5176</v>
      </c>
      <c r="D718" s="45"/>
      <c r="E718" s="45">
        <v>37867</v>
      </c>
      <c r="F718" s="45">
        <v>4059779037867</v>
      </c>
      <c r="G718" s="46"/>
      <c r="H718" s="45" t="s">
        <v>195</v>
      </c>
      <c r="I718" s="45" t="s">
        <v>3220</v>
      </c>
      <c r="J718" s="45" t="s">
        <v>3221</v>
      </c>
      <c r="K718" s="45" t="s">
        <v>5177</v>
      </c>
      <c r="L718" s="45" t="s">
        <v>195</v>
      </c>
      <c r="M718" s="45">
        <v>40</v>
      </c>
      <c r="N718" s="45">
        <v>4</v>
      </c>
      <c r="O718" s="45">
        <v>3</v>
      </c>
      <c r="P718" s="45">
        <v>143</v>
      </c>
      <c r="Q718" s="45" t="s">
        <v>3222</v>
      </c>
      <c r="R718" s="45" t="s">
        <v>3222</v>
      </c>
      <c r="S718" s="45" t="s">
        <v>3240</v>
      </c>
      <c r="T718" s="45">
        <v>5</v>
      </c>
      <c r="U718" s="45">
        <v>1172</v>
      </c>
      <c r="V718" s="45">
        <v>8</v>
      </c>
      <c r="W718" s="45">
        <v>8</v>
      </c>
      <c r="X718" s="45">
        <v>1</v>
      </c>
      <c r="Y718" s="45" t="s">
        <v>3223</v>
      </c>
      <c r="Z718" s="45" t="s">
        <v>5178</v>
      </c>
      <c r="AA718" s="45">
        <v>0</v>
      </c>
      <c r="AB718" s="45" t="b">
        <v>0</v>
      </c>
      <c r="AC718" s="45" t="s">
        <v>3222</v>
      </c>
      <c r="AD718" s="45" t="b">
        <v>0</v>
      </c>
      <c r="AE718" s="45" t="b">
        <v>0</v>
      </c>
      <c r="AF718" s="45" t="b">
        <v>0</v>
      </c>
      <c r="AG718" s="45" t="s">
        <v>3225</v>
      </c>
      <c r="AH718" s="45">
        <v>100</v>
      </c>
      <c r="AI718" s="45" t="b">
        <v>0</v>
      </c>
      <c r="AJ718" s="45" t="b">
        <v>0</v>
      </c>
      <c r="AK718" s="45"/>
      <c r="AL718" s="45" t="b">
        <v>0</v>
      </c>
      <c r="AM718" s="45" t="s">
        <v>3222</v>
      </c>
      <c r="AN718" s="45" t="s">
        <v>3222</v>
      </c>
      <c r="AO718" s="45" t="b">
        <v>0</v>
      </c>
      <c r="AP718" s="45" t="s">
        <v>3222</v>
      </c>
      <c r="AQ718" s="45" t="s">
        <v>3222</v>
      </c>
      <c r="AR718" s="45" t="b">
        <v>0</v>
      </c>
      <c r="AS718" s="45" t="s">
        <v>3226</v>
      </c>
      <c r="AT718" s="45"/>
      <c r="AU718" s="45" t="s">
        <v>3227</v>
      </c>
      <c r="AV718" s="45">
        <v>5.99</v>
      </c>
      <c r="AW718" s="45" t="s">
        <v>76</v>
      </c>
      <c r="AX718" s="45" t="b">
        <v>0</v>
      </c>
      <c r="AY718" s="45" t="s">
        <v>3222</v>
      </c>
      <c r="AZ718" s="45"/>
      <c r="BA718" s="45" t="s">
        <v>5179</v>
      </c>
      <c r="BB718" s="45">
        <v>1</v>
      </c>
      <c r="BC718" s="45" t="s">
        <v>3222</v>
      </c>
      <c r="BD718" s="45" t="s">
        <v>3222</v>
      </c>
      <c r="BE718" s="45">
        <v>5.99</v>
      </c>
      <c r="BF718" s="45"/>
      <c r="BG718" s="45"/>
      <c r="BH718" s="45">
        <v>1</v>
      </c>
      <c r="BI718" s="45" t="s">
        <v>330</v>
      </c>
      <c r="BJ718" s="45" t="s">
        <v>4141</v>
      </c>
      <c r="BK718" s="45" t="s">
        <v>3222</v>
      </c>
      <c r="BL718" s="45" t="s">
        <v>3228</v>
      </c>
      <c r="BM718" s="45" t="s">
        <v>3253</v>
      </c>
      <c r="BN718" s="45">
        <v>54141</v>
      </c>
      <c r="BO718" s="45" t="s">
        <v>3254</v>
      </c>
      <c r="BP718" s="45">
        <v>107</v>
      </c>
      <c r="BQ718" s="45" t="s">
        <v>3255</v>
      </c>
      <c r="BR718" s="45" t="s">
        <v>3256</v>
      </c>
      <c r="BS718" s="45" t="s">
        <v>3233</v>
      </c>
      <c r="BT718" s="45" t="b">
        <v>0</v>
      </c>
      <c r="BU718" s="45">
        <v>1</v>
      </c>
      <c r="BV718" s="45" t="s">
        <v>3307</v>
      </c>
      <c r="BW718" s="45"/>
      <c r="BX718" s="45"/>
      <c r="BY718" s="45"/>
      <c r="BZ718" s="45"/>
      <c r="CA718" s="47">
        <v>46048</v>
      </c>
      <c r="CB718" s="47">
        <v>45035</v>
      </c>
      <c r="CC718" s="45" t="s">
        <v>3236</v>
      </c>
      <c r="CD718" s="45" t="b">
        <v>0</v>
      </c>
      <c r="CE718" s="45" t="b">
        <v>0</v>
      </c>
      <c r="CF718" s="45" t="b">
        <v>0</v>
      </c>
      <c r="CG718" s="45" t="b">
        <v>0</v>
      </c>
      <c r="CH718" s="45"/>
      <c r="CI718" s="45" t="s">
        <v>337</v>
      </c>
      <c r="CJ718" s="45" t="s">
        <v>3237</v>
      </c>
      <c r="CK718" s="45" t="s">
        <v>3237</v>
      </c>
      <c r="CL718" s="45"/>
      <c r="CM718" s="45"/>
      <c r="CN718" s="45"/>
      <c r="CO718" s="45" t="b">
        <v>0</v>
      </c>
      <c r="CP718" s="45" t="s">
        <v>3238</v>
      </c>
      <c r="CQ718" s="45">
        <v>0</v>
      </c>
      <c r="CR718" s="45">
        <v>0</v>
      </c>
      <c r="CS718" s="45">
        <v>0.63649999999999995</v>
      </c>
      <c r="CT718" s="45"/>
      <c r="CU718" s="45"/>
      <c r="CV718" s="45">
        <v>20</v>
      </c>
      <c r="CW718" s="45">
        <v>0</v>
      </c>
      <c r="CX718" s="45">
        <v>0</v>
      </c>
      <c r="CY718" s="45">
        <v>0</v>
      </c>
      <c r="CZ718" s="45">
        <v>0</v>
      </c>
      <c r="DA718" s="45">
        <v>0</v>
      </c>
      <c r="DB718" s="45">
        <v>0</v>
      </c>
      <c r="DC718" s="45">
        <v>0</v>
      </c>
      <c r="DD718" s="45">
        <v>0</v>
      </c>
      <c r="DE718" s="45">
        <v>0</v>
      </c>
      <c r="DF718" s="45">
        <v>0</v>
      </c>
      <c r="DG718" s="45">
        <v>0</v>
      </c>
      <c r="DH718" s="45">
        <v>0</v>
      </c>
      <c r="DI718" s="45">
        <v>0</v>
      </c>
      <c r="DJ718" s="45">
        <v>0</v>
      </c>
      <c r="DK718" s="45">
        <v>0</v>
      </c>
      <c r="DL718" s="45">
        <v>0</v>
      </c>
      <c r="DM718" s="45">
        <v>1</v>
      </c>
      <c r="DN718" s="13">
        <v>0</v>
      </c>
      <c r="DO718" s="13">
        <v>0</v>
      </c>
      <c r="DP718" s="13"/>
    </row>
    <row r="719" spans="1:120" hidden="1">
      <c r="A719" s="45" t="s">
        <v>16</v>
      </c>
      <c r="B719" s="45" t="s">
        <v>2728</v>
      </c>
      <c r="C719" s="45" t="s">
        <v>3858</v>
      </c>
      <c r="D719" s="45"/>
      <c r="E719" s="45">
        <v>43684</v>
      </c>
      <c r="F719" s="45">
        <v>4059779043684</v>
      </c>
      <c r="G719" s="46"/>
      <c r="H719" s="45" t="s">
        <v>337</v>
      </c>
      <c r="I719" s="45" t="s">
        <v>3276</v>
      </c>
      <c r="J719" s="45" t="s">
        <v>3221</v>
      </c>
      <c r="K719" s="45" t="s">
        <v>5180</v>
      </c>
      <c r="L719" s="45" t="s">
        <v>2950</v>
      </c>
      <c r="M719" s="45">
        <v>80</v>
      </c>
      <c r="N719" s="45">
        <v>4.5</v>
      </c>
      <c r="O719" s="45"/>
      <c r="P719" s="45">
        <v>96</v>
      </c>
      <c r="Q719" s="45" t="s">
        <v>3222</v>
      </c>
      <c r="R719" s="45" t="b">
        <v>0</v>
      </c>
      <c r="S719" s="45"/>
      <c r="T719" s="45">
        <v>4</v>
      </c>
      <c r="U719" s="45">
        <v>0</v>
      </c>
      <c r="V719" s="45">
        <v>7</v>
      </c>
      <c r="W719" s="45">
        <v>7</v>
      </c>
      <c r="X719" s="45">
        <v>1</v>
      </c>
      <c r="Y719" s="45" t="s">
        <v>3223</v>
      </c>
      <c r="Z719" s="45" t="s">
        <v>5181</v>
      </c>
      <c r="AA719" s="45">
        <v>1</v>
      </c>
      <c r="AB719" s="45" t="b">
        <v>0</v>
      </c>
      <c r="AC719" s="45" t="s">
        <v>3222</v>
      </c>
      <c r="AD719" s="45" t="b">
        <v>0</v>
      </c>
      <c r="AE719" s="45" t="b">
        <v>0</v>
      </c>
      <c r="AF719" s="45" t="b">
        <v>0</v>
      </c>
      <c r="AG719" s="45" t="s">
        <v>3279</v>
      </c>
      <c r="AH719" s="45">
        <v>80</v>
      </c>
      <c r="AI719" s="45" t="b">
        <v>0</v>
      </c>
      <c r="AJ719" s="45" t="b">
        <v>0</v>
      </c>
      <c r="AK719" s="45"/>
      <c r="AL719" s="45" t="b">
        <v>0</v>
      </c>
      <c r="AM719" s="45" t="b">
        <v>0</v>
      </c>
      <c r="AN719" s="45" t="s">
        <v>3222</v>
      </c>
      <c r="AO719" s="45"/>
      <c r="AP719" s="45" t="s">
        <v>3222</v>
      </c>
      <c r="AQ719" s="45" t="s">
        <v>3222</v>
      </c>
      <c r="AR719" s="45" t="s">
        <v>3222</v>
      </c>
      <c r="AS719" s="45" t="s">
        <v>3226</v>
      </c>
      <c r="AT719" s="45"/>
      <c r="AU719" s="45" t="s">
        <v>3227</v>
      </c>
      <c r="AV719" s="45">
        <v>10.99</v>
      </c>
      <c r="AW719" s="45" t="s">
        <v>76</v>
      </c>
      <c r="AX719" s="45" t="b">
        <v>0</v>
      </c>
      <c r="AY719" s="45" t="s">
        <v>3222</v>
      </c>
      <c r="AZ719" s="45"/>
      <c r="BA719" s="45" t="s">
        <v>5182</v>
      </c>
      <c r="BB719" s="45">
        <v>1</v>
      </c>
      <c r="BC719" s="45" t="s">
        <v>3222</v>
      </c>
      <c r="BD719" s="45" t="s">
        <v>3222</v>
      </c>
      <c r="BE719" s="45">
        <v>10.99</v>
      </c>
      <c r="BF719" s="45"/>
      <c r="BG719" s="45"/>
      <c r="BH719" s="45">
        <v>1</v>
      </c>
      <c r="BI719" s="45" t="s">
        <v>330</v>
      </c>
      <c r="BJ719" s="45"/>
      <c r="BK719" s="45" t="s">
        <v>3222</v>
      </c>
      <c r="BL719" s="45" t="s">
        <v>3228</v>
      </c>
      <c r="BM719" s="45" t="s">
        <v>3243</v>
      </c>
      <c r="BN719" s="45">
        <v>107473</v>
      </c>
      <c r="BO719" s="45" t="s">
        <v>3551</v>
      </c>
      <c r="BP719" s="45">
        <v>334</v>
      </c>
      <c r="BQ719" s="45" t="s">
        <v>3552</v>
      </c>
      <c r="BR719" s="45" t="s">
        <v>3256</v>
      </c>
      <c r="BS719" s="45" t="s">
        <v>3233</v>
      </c>
      <c r="BT719" s="45" t="b">
        <v>0</v>
      </c>
      <c r="BU719" s="45">
        <v>4</v>
      </c>
      <c r="BV719" s="45" t="s">
        <v>3862</v>
      </c>
      <c r="BW719" s="45" t="s">
        <v>3235</v>
      </c>
      <c r="BX719" s="46"/>
      <c r="BY719" s="45"/>
      <c r="BZ719" s="45"/>
      <c r="CA719" s="47">
        <v>46048</v>
      </c>
      <c r="CB719" s="47">
        <v>45035</v>
      </c>
      <c r="CC719" s="45" t="s">
        <v>3358</v>
      </c>
      <c r="CD719" s="45" t="b">
        <v>0</v>
      </c>
      <c r="CE719" s="45" t="b">
        <v>0</v>
      </c>
      <c r="CF719" s="45" t="b">
        <v>0</v>
      </c>
      <c r="CG719" s="45" t="b">
        <v>0</v>
      </c>
      <c r="CH719" s="45"/>
      <c r="CI719" s="45" t="s">
        <v>337</v>
      </c>
      <c r="CJ719" s="45" t="s">
        <v>3371</v>
      </c>
      <c r="CK719" s="45" t="s">
        <v>3371</v>
      </c>
      <c r="CL719" s="45"/>
      <c r="CM719" s="45"/>
      <c r="CN719" s="45"/>
      <c r="CO719" s="45" t="b">
        <v>0</v>
      </c>
      <c r="CP719" s="45" t="s">
        <v>3238</v>
      </c>
      <c r="CQ719" s="45">
        <v>0</v>
      </c>
      <c r="CR719" s="45">
        <v>0</v>
      </c>
      <c r="CS719" s="45">
        <v>1</v>
      </c>
      <c r="CT719" s="45"/>
      <c r="CU719" s="45"/>
      <c r="CV719" s="45">
        <v>8</v>
      </c>
      <c r="CW719" s="45">
        <v>0</v>
      </c>
      <c r="CX719" s="45">
        <v>0</v>
      </c>
      <c r="CY719" s="45">
        <v>0</v>
      </c>
      <c r="CZ719" s="45"/>
      <c r="DA719" s="45">
        <v>0</v>
      </c>
      <c r="DB719" s="45">
        <v>0</v>
      </c>
      <c r="DC719" s="45"/>
      <c r="DD719" s="45"/>
      <c r="DE719" s="45">
        <v>0</v>
      </c>
      <c r="DF719" s="45">
        <v>0</v>
      </c>
      <c r="DG719" s="45">
        <v>0</v>
      </c>
      <c r="DH719" s="45"/>
      <c r="DI719" s="45"/>
      <c r="DJ719" s="45"/>
      <c r="DK719" s="45"/>
      <c r="DL719" s="45">
        <v>0</v>
      </c>
      <c r="DM719" s="45"/>
      <c r="DN719" s="13"/>
      <c r="DO719" s="13">
        <v>0</v>
      </c>
      <c r="DP719" s="13">
        <v>1</v>
      </c>
    </row>
    <row r="720" spans="1:120" hidden="1">
      <c r="A720" s="45" t="s">
        <v>16</v>
      </c>
      <c r="B720" s="45" t="s">
        <v>2693</v>
      </c>
      <c r="C720" s="45" t="s">
        <v>3858</v>
      </c>
      <c r="D720" s="45"/>
      <c r="E720" s="45">
        <v>43622</v>
      </c>
      <c r="F720" s="45">
        <v>4059779043622</v>
      </c>
      <c r="G720" s="46"/>
      <c r="H720" s="45" t="s">
        <v>337</v>
      </c>
      <c r="I720" s="45" t="s">
        <v>3276</v>
      </c>
      <c r="J720" s="45" t="s">
        <v>3221</v>
      </c>
      <c r="K720" s="45" t="s">
        <v>5183</v>
      </c>
      <c r="L720" s="45" t="s">
        <v>2950</v>
      </c>
      <c r="M720" s="45">
        <v>80</v>
      </c>
      <c r="N720" s="45">
        <v>4.5</v>
      </c>
      <c r="O720" s="45"/>
      <c r="P720" s="45">
        <v>88</v>
      </c>
      <c r="Q720" s="45" t="s">
        <v>3222</v>
      </c>
      <c r="R720" s="45" t="b">
        <v>0</v>
      </c>
      <c r="S720" s="45"/>
      <c r="T720" s="45">
        <v>4</v>
      </c>
      <c r="U720" s="45">
        <v>0</v>
      </c>
      <c r="V720" s="45">
        <v>8</v>
      </c>
      <c r="W720" s="45">
        <v>8</v>
      </c>
      <c r="X720" s="45">
        <v>1</v>
      </c>
      <c r="Y720" s="45" t="s">
        <v>3223</v>
      </c>
      <c r="Z720" s="45" t="s">
        <v>5184</v>
      </c>
      <c r="AA720" s="45">
        <v>1</v>
      </c>
      <c r="AB720" s="45" t="b">
        <v>0</v>
      </c>
      <c r="AC720" s="45" t="s">
        <v>3222</v>
      </c>
      <c r="AD720" s="45" t="b">
        <v>0</v>
      </c>
      <c r="AE720" s="45" t="b">
        <v>0</v>
      </c>
      <c r="AF720" s="45" t="b">
        <v>0</v>
      </c>
      <c r="AG720" s="45" t="s">
        <v>3279</v>
      </c>
      <c r="AH720" s="45">
        <v>80</v>
      </c>
      <c r="AI720" s="45" t="b">
        <v>0</v>
      </c>
      <c r="AJ720" s="45" t="b">
        <v>0</v>
      </c>
      <c r="AK720" s="45"/>
      <c r="AL720" s="45" t="b">
        <v>0</v>
      </c>
      <c r="AM720" s="45" t="s">
        <v>3222</v>
      </c>
      <c r="AN720" s="45" t="s">
        <v>3222</v>
      </c>
      <c r="AO720" s="45"/>
      <c r="AP720" s="45" t="s">
        <v>3222</v>
      </c>
      <c r="AQ720" s="45" t="s">
        <v>3222</v>
      </c>
      <c r="AR720" s="45" t="s">
        <v>3222</v>
      </c>
      <c r="AS720" s="45" t="s">
        <v>3226</v>
      </c>
      <c r="AT720" s="45"/>
      <c r="AU720" s="45" t="s">
        <v>3442</v>
      </c>
      <c r="AV720" s="45">
        <v>10.99</v>
      </c>
      <c r="AW720" s="45" t="s">
        <v>76</v>
      </c>
      <c r="AX720" s="45" t="b">
        <v>0</v>
      </c>
      <c r="AY720" s="45" t="s">
        <v>3222</v>
      </c>
      <c r="AZ720" s="45"/>
      <c r="BA720" s="45" t="s">
        <v>5185</v>
      </c>
      <c r="BB720" s="45">
        <v>1</v>
      </c>
      <c r="BC720" s="45" t="s">
        <v>3222</v>
      </c>
      <c r="BD720" s="45" t="s">
        <v>3222</v>
      </c>
      <c r="BE720" s="45">
        <v>10.99</v>
      </c>
      <c r="BF720" s="45"/>
      <c r="BG720" s="45"/>
      <c r="BH720" s="45">
        <v>1</v>
      </c>
      <c r="BI720" s="45" t="s">
        <v>330</v>
      </c>
      <c r="BJ720" s="45"/>
      <c r="BK720" s="45" t="s">
        <v>3222</v>
      </c>
      <c r="BL720" s="45" t="s">
        <v>3228</v>
      </c>
      <c r="BM720" s="45" t="s">
        <v>3243</v>
      </c>
      <c r="BN720" s="45">
        <v>107473</v>
      </c>
      <c r="BO720" s="45" t="s">
        <v>3551</v>
      </c>
      <c r="BP720" s="45">
        <v>334</v>
      </c>
      <c r="BQ720" s="45" t="s">
        <v>3552</v>
      </c>
      <c r="BR720" s="45" t="s">
        <v>3256</v>
      </c>
      <c r="BS720" s="45" t="s">
        <v>3233</v>
      </c>
      <c r="BT720" s="45" t="b">
        <v>0</v>
      </c>
      <c r="BU720" s="45">
        <v>4</v>
      </c>
      <c r="BV720" s="45" t="s">
        <v>3862</v>
      </c>
      <c r="BW720" s="45" t="s">
        <v>3235</v>
      </c>
      <c r="BX720" s="46"/>
      <c r="BY720" s="45"/>
      <c r="BZ720" s="45"/>
      <c r="CA720" s="47">
        <v>46048</v>
      </c>
      <c r="CB720" s="47">
        <v>45035</v>
      </c>
      <c r="CC720" s="45" t="s">
        <v>3358</v>
      </c>
      <c r="CD720" s="45" t="b">
        <v>0</v>
      </c>
      <c r="CE720" s="45" t="b">
        <v>0</v>
      </c>
      <c r="CF720" s="45" t="b">
        <v>0</v>
      </c>
      <c r="CG720" s="45" t="b">
        <v>0</v>
      </c>
      <c r="CH720" s="45"/>
      <c r="CI720" s="45" t="s">
        <v>337</v>
      </c>
      <c r="CJ720" s="45" t="s">
        <v>3371</v>
      </c>
      <c r="CK720" s="45" t="s">
        <v>3371</v>
      </c>
      <c r="CL720" s="45"/>
      <c r="CM720" s="45"/>
      <c r="CN720" s="45"/>
      <c r="CO720" s="45" t="b">
        <v>0</v>
      </c>
      <c r="CP720" s="45" t="s">
        <v>3238</v>
      </c>
      <c r="CQ720" s="45">
        <v>0</v>
      </c>
      <c r="CR720" s="45">
        <v>0</v>
      </c>
      <c r="CS720" s="45">
        <v>6.0499999999999998E-2</v>
      </c>
      <c r="CT720" s="45"/>
      <c r="CU720" s="45"/>
      <c r="CV720" s="45">
        <v>7</v>
      </c>
      <c r="CW720" s="45">
        <v>0</v>
      </c>
      <c r="CX720" s="45">
        <v>0</v>
      </c>
      <c r="CY720" s="45">
        <v>0</v>
      </c>
      <c r="CZ720" s="45"/>
      <c r="DA720" s="45">
        <v>0</v>
      </c>
      <c r="DB720" s="45">
        <v>0</v>
      </c>
      <c r="DC720" s="45"/>
      <c r="DD720" s="45"/>
      <c r="DE720" s="45">
        <v>0</v>
      </c>
      <c r="DF720" s="45">
        <v>0</v>
      </c>
      <c r="DG720" s="45">
        <v>0</v>
      </c>
      <c r="DH720" s="45"/>
      <c r="DI720" s="45"/>
      <c r="DJ720" s="45"/>
      <c r="DK720" s="45"/>
      <c r="DL720" s="45">
        <v>0</v>
      </c>
      <c r="DM720" s="45"/>
      <c r="DN720" s="13">
        <v>0</v>
      </c>
      <c r="DO720" s="13">
        <v>0</v>
      </c>
      <c r="DP720" s="13">
        <v>0.04</v>
      </c>
    </row>
    <row r="721" spans="1:120" hidden="1">
      <c r="A721" s="45" t="s">
        <v>16</v>
      </c>
      <c r="B721" s="45" t="s">
        <v>1774</v>
      </c>
      <c r="C721" s="45" t="s">
        <v>5176</v>
      </c>
      <c r="D721" s="45"/>
      <c r="E721" s="45">
        <v>44155</v>
      </c>
      <c r="F721" s="45">
        <v>4059779044155</v>
      </c>
      <c r="G721" s="46"/>
      <c r="H721" s="45" t="s">
        <v>195</v>
      </c>
      <c r="I721" s="45" t="s">
        <v>3220</v>
      </c>
      <c r="J721" s="45" t="s">
        <v>3221</v>
      </c>
      <c r="K721" s="45" t="s">
        <v>5186</v>
      </c>
      <c r="L721" s="45" t="s">
        <v>195</v>
      </c>
      <c r="M721" s="45">
        <v>23</v>
      </c>
      <c r="N721" s="45">
        <v>4</v>
      </c>
      <c r="O721" s="45">
        <v>5</v>
      </c>
      <c r="P721" s="45">
        <v>101</v>
      </c>
      <c r="Q721" s="45" t="s">
        <v>3222</v>
      </c>
      <c r="R721" s="45" t="b">
        <v>0</v>
      </c>
      <c r="S721" s="45"/>
      <c r="T721" s="45">
        <v>5</v>
      </c>
      <c r="U721" s="45">
        <v>1126</v>
      </c>
      <c r="V721" s="45">
        <v>9</v>
      </c>
      <c r="W721" s="45">
        <v>9</v>
      </c>
      <c r="X721" s="45">
        <v>1</v>
      </c>
      <c r="Y721" s="45" t="s">
        <v>3223</v>
      </c>
      <c r="Z721" s="45" t="s">
        <v>5187</v>
      </c>
      <c r="AA721" s="45">
        <v>0</v>
      </c>
      <c r="AB721" s="45" t="b">
        <v>0</v>
      </c>
      <c r="AC721" s="45" t="s">
        <v>3222</v>
      </c>
      <c r="AD721" s="45" t="b">
        <v>0</v>
      </c>
      <c r="AE721" s="45" t="b">
        <v>0</v>
      </c>
      <c r="AF721" s="45" t="b">
        <v>0</v>
      </c>
      <c r="AG721" s="45" t="s">
        <v>3225</v>
      </c>
      <c r="AH721" s="45">
        <v>90</v>
      </c>
      <c r="AI721" s="45" t="b">
        <v>0</v>
      </c>
      <c r="AJ721" s="45" t="b">
        <v>0</v>
      </c>
      <c r="AK721" s="45"/>
      <c r="AL721" s="45" t="b">
        <v>0</v>
      </c>
      <c r="AM721" s="45" t="s">
        <v>3222</v>
      </c>
      <c r="AN721" s="45" t="s">
        <v>3222</v>
      </c>
      <c r="AO721" s="45" t="b">
        <v>0</v>
      </c>
      <c r="AP721" s="45" t="s">
        <v>3222</v>
      </c>
      <c r="AQ721" s="45" t="s">
        <v>3222</v>
      </c>
      <c r="AR721" s="45" t="b">
        <v>0</v>
      </c>
      <c r="AS721" s="45" t="s">
        <v>3226</v>
      </c>
      <c r="AT721" s="45"/>
      <c r="AU721" s="45" t="s">
        <v>3227</v>
      </c>
      <c r="AV721" s="45">
        <v>5.99</v>
      </c>
      <c r="AW721" s="45"/>
      <c r="AX721" s="45" t="b">
        <v>0</v>
      </c>
      <c r="AY721" s="45" t="b">
        <v>0</v>
      </c>
      <c r="AZ721" s="45"/>
      <c r="BA721" s="45"/>
      <c r="BB721" s="45">
        <v>0</v>
      </c>
      <c r="BC721" s="45" t="b">
        <v>0</v>
      </c>
      <c r="BD721" s="45" t="b">
        <v>0</v>
      </c>
      <c r="BE721" s="45">
        <v>5.99</v>
      </c>
      <c r="BF721" s="45"/>
      <c r="BG721" s="45"/>
      <c r="BH721" s="45">
        <v>0</v>
      </c>
      <c r="BI721" s="45" t="s">
        <v>339</v>
      </c>
      <c r="BJ721" s="45"/>
      <c r="BK721" s="45" t="b">
        <v>0</v>
      </c>
      <c r="BL721" s="45" t="s">
        <v>3228</v>
      </c>
      <c r="BM721" s="45" t="s">
        <v>3253</v>
      </c>
      <c r="BN721" s="45">
        <v>128618</v>
      </c>
      <c r="BO721" s="45" t="s">
        <v>3254</v>
      </c>
      <c r="BP721" s="45">
        <v>221</v>
      </c>
      <c r="BQ721" s="45" t="s">
        <v>3255</v>
      </c>
      <c r="BR721" s="45" t="s">
        <v>3256</v>
      </c>
      <c r="BS721" s="45" t="s">
        <v>3233</v>
      </c>
      <c r="BT721" s="45" t="b">
        <v>0</v>
      </c>
      <c r="BU721" s="45">
        <v>1</v>
      </c>
      <c r="BV721" s="45" t="s">
        <v>3307</v>
      </c>
      <c r="BW721" s="45"/>
      <c r="BX721" s="45"/>
      <c r="BY721" s="45"/>
      <c r="BZ721" s="45"/>
      <c r="CA721" s="47">
        <v>46048</v>
      </c>
      <c r="CB721" s="47">
        <v>45035</v>
      </c>
      <c r="CC721" s="45" t="s">
        <v>3236</v>
      </c>
      <c r="CD721" s="45" t="b">
        <v>0</v>
      </c>
      <c r="CE721" s="45" t="b">
        <v>0</v>
      </c>
      <c r="CF721" s="45" t="b">
        <v>0</v>
      </c>
      <c r="CG721" s="45" t="b">
        <v>0</v>
      </c>
      <c r="CH721" s="45"/>
      <c r="CI721" s="45" t="s">
        <v>337</v>
      </c>
      <c r="CJ721" s="45" t="s">
        <v>3371</v>
      </c>
      <c r="CK721" s="45" t="s">
        <v>3371</v>
      </c>
      <c r="CL721" s="45"/>
      <c r="CM721" s="45"/>
      <c r="CN721" s="45"/>
      <c r="CO721" s="45" t="b">
        <v>0</v>
      </c>
      <c r="CP721" s="45" t="s">
        <v>3238</v>
      </c>
      <c r="CQ721" s="45">
        <v>0</v>
      </c>
      <c r="CR721" s="45">
        <v>0</v>
      </c>
      <c r="CS721" s="45">
        <v>0.50049999999999994</v>
      </c>
      <c r="CT721" s="45"/>
      <c r="CU721" s="45"/>
      <c r="CV721" s="45">
        <v>0</v>
      </c>
      <c r="CW721" s="45">
        <v>0</v>
      </c>
      <c r="CX721" s="45">
        <v>0</v>
      </c>
      <c r="CY721" s="45">
        <v>0</v>
      </c>
      <c r="CZ721" s="45">
        <v>1</v>
      </c>
      <c r="DA721" s="45">
        <v>0</v>
      </c>
      <c r="DB721" s="45">
        <v>0</v>
      </c>
      <c r="DC721" s="45">
        <v>0</v>
      </c>
      <c r="DD721" s="45">
        <v>0</v>
      </c>
      <c r="DE721" s="45">
        <v>0</v>
      </c>
      <c r="DF721" s="45">
        <v>0</v>
      </c>
      <c r="DG721" s="45">
        <v>0</v>
      </c>
      <c r="DH721" s="45">
        <v>0</v>
      </c>
      <c r="DI721" s="45">
        <v>0</v>
      </c>
      <c r="DJ721" s="45">
        <v>0</v>
      </c>
      <c r="DK721" s="45">
        <v>0</v>
      </c>
      <c r="DL721" s="45">
        <v>0</v>
      </c>
      <c r="DM721" s="45"/>
      <c r="DN721" s="13"/>
      <c r="DO721" s="13">
        <v>0</v>
      </c>
      <c r="DP721" s="13"/>
    </row>
    <row r="722" spans="1:120" hidden="1">
      <c r="A722" s="45" t="s">
        <v>16</v>
      </c>
      <c r="B722" s="45" t="s">
        <v>112</v>
      </c>
      <c r="C722" s="45" t="s">
        <v>3474</v>
      </c>
      <c r="D722" s="45"/>
      <c r="E722" s="45">
        <v>42496</v>
      </c>
      <c r="F722" s="45">
        <v>4059779042496</v>
      </c>
      <c r="G722" s="46"/>
      <c r="H722" s="45" t="s">
        <v>195</v>
      </c>
      <c r="I722" s="45" t="s">
        <v>3220</v>
      </c>
      <c r="J722" s="45" t="s">
        <v>3221</v>
      </c>
      <c r="K722" s="45" t="s">
        <v>113</v>
      </c>
      <c r="L722" s="45" t="s">
        <v>195</v>
      </c>
      <c r="M722" s="45">
        <v>947</v>
      </c>
      <c r="N722" s="45">
        <v>4.7</v>
      </c>
      <c r="O722" s="45">
        <v>4.5999999999999996</v>
      </c>
      <c r="P722" s="45">
        <v>102</v>
      </c>
      <c r="Q722" s="45" t="s">
        <v>3222</v>
      </c>
      <c r="R722" s="45" t="b">
        <v>0</v>
      </c>
      <c r="S722" s="45"/>
      <c r="T722" s="45">
        <v>5</v>
      </c>
      <c r="U722" s="45">
        <v>1464</v>
      </c>
      <c r="V722" s="45">
        <v>8</v>
      </c>
      <c r="W722" s="45">
        <v>8</v>
      </c>
      <c r="X722" s="45">
        <v>2</v>
      </c>
      <c r="Y722" s="45" t="s">
        <v>3223</v>
      </c>
      <c r="Z722" s="45" t="s">
        <v>5188</v>
      </c>
      <c r="AA722" s="45">
        <v>0</v>
      </c>
      <c r="AB722" s="45" t="b">
        <v>0</v>
      </c>
      <c r="AC722" s="45" t="s">
        <v>3222</v>
      </c>
      <c r="AD722" s="45" t="b">
        <v>0</v>
      </c>
      <c r="AE722" s="45" t="b">
        <v>0</v>
      </c>
      <c r="AF722" s="45" t="b">
        <v>0</v>
      </c>
      <c r="AG722" s="45" t="s">
        <v>3225</v>
      </c>
      <c r="AH722" s="45">
        <v>90</v>
      </c>
      <c r="AI722" s="45" t="b">
        <v>0</v>
      </c>
      <c r="AJ722" s="45" t="b">
        <v>0</v>
      </c>
      <c r="AK722" s="45"/>
      <c r="AL722" s="45" t="b">
        <v>0</v>
      </c>
      <c r="AM722" s="45" t="s">
        <v>3222</v>
      </c>
      <c r="AN722" s="45" t="b">
        <v>0</v>
      </c>
      <c r="AO722" s="45" t="b">
        <v>0</v>
      </c>
      <c r="AP722" s="45" t="s">
        <v>3222</v>
      </c>
      <c r="AQ722" s="45" t="s">
        <v>3222</v>
      </c>
      <c r="AR722" s="45" t="s">
        <v>3222</v>
      </c>
      <c r="AS722" s="45" t="s">
        <v>3268</v>
      </c>
      <c r="AT722" s="45"/>
      <c r="AU722" s="45" t="s">
        <v>3227</v>
      </c>
      <c r="AV722" s="45">
        <v>11.77</v>
      </c>
      <c r="AW722" s="45"/>
      <c r="AX722" s="45" t="b">
        <v>0</v>
      </c>
      <c r="AY722" s="45" t="b">
        <v>0</v>
      </c>
      <c r="AZ722" s="45"/>
      <c r="BA722" s="45"/>
      <c r="BB722" s="45">
        <v>0</v>
      </c>
      <c r="BC722" s="45" t="b">
        <v>0</v>
      </c>
      <c r="BD722" s="45" t="b">
        <v>0</v>
      </c>
      <c r="BE722" s="45">
        <v>11.77</v>
      </c>
      <c r="BF722" s="45"/>
      <c r="BG722" s="45"/>
      <c r="BH722" s="45">
        <v>0</v>
      </c>
      <c r="BI722" s="45" t="s">
        <v>339</v>
      </c>
      <c r="BJ722" s="45"/>
      <c r="BK722" s="45" t="b">
        <v>0</v>
      </c>
      <c r="BL722" s="45" t="s">
        <v>3228</v>
      </c>
      <c r="BM722" s="45" t="s">
        <v>3243</v>
      </c>
      <c r="BN722" s="45">
        <v>68454</v>
      </c>
      <c r="BO722" s="45" t="s">
        <v>3244</v>
      </c>
      <c r="BP722" s="45">
        <v>423</v>
      </c>
      <c r="BQ722" s="45" t="s">
        <v>3245</v>
      </c>
      <c r="BR722" s="45" t="s">
        <v>3256</v>
      </c>
      <c r="BS722" s="45" t="s">
        <v>3233</v>
      </c>
      <c r="BT722" s="45" t="b">
        <v>0</v>
      </c>
      <c r="BU722" s="45">
        <v>6</v>
      </c>
      <c r="BV722" s="45" t="s">
        <v>3478</v>
      </c>
      <c r="BW722" s="45" t="s">
        <v>3235</v>
      </c>
      <c r="BX722" s="46"/>
      <c r="BY722" s="45"/>
      <c r="BZ722" s="45"/>
      <c r="CA722" s="47">
        <v>46048</v>
      </c>
      <c r="CB722" s="47">
        <v>45035</v>
      </c>
      <c r="CC722" s="45" t="s">
        <v>3236</v>
      </c>
      <c r="CD722" s="45" t="b">
        <v>0</v>
      </c>
      <c r="CE722" s="45" t="b">
        <v>0</v>
      </c>
      <c r="CF722" s="45" t="b">
        <v>0</v>
      </c>
      <c r="CG722" s="45" t="b">
        <v>0</v>
      </c>
      <c r="CH722" s="45"/>
      <c r="CI722" s="45" t="s">
        <v>337</v>
      </c>
      <c r="CJ722" s="45" t="s">
        <v>3237</v>
      </c>
      <c r="CK722" s="45" t="s">
        <v>3237</v>
      </c>
      <c r="CL722" s="45"/>
      <c r="CM722" s="45"/>
      <c r="CN722" s="45"/>
      <c r="CO722" s="45" t="b">
        <v>0</v>
      </c>
      <c r="CP722" s="45" t="s">
        <v>3238</v>
      </c>
      <c r="CQ722" s="45">
        <v>0</v>
      </c>
      <c r="CR722" s="45">
        <v>0</v>
      </c>
      <c r="CS722" s="45">
        <v>0.45179999999999998</v>
      </c>
      <c r="CT722" s="45"/>
      <c r="CU722" s="45"/>
      <c r="CV722" s="45">
        <v>0</v>
      </c>
      <c r="CW722" s="45">
        <v>12</v>
      </c>
      <c r="CX722" s="45">
        <v>71.040000000000006</v>
      </c>
      <c r="CY722" s="45">
        <v>0</v>
      </c>
      <c r="CZ722" s="45">
        <v>0</v>
      </c>
      <c r="DA722" s="45">
        <v>0</v>
      </c>
      <c r="DB722" s="45">
        <v>0</v>
      </c>
      <c r="DC722" s="45">
        <v>6</v>
      </c>
      <c r="DD722" s="45">
        <v>38.31</v>
      </c>
      <c r="DE722" s="45">
        <v>71.040000000000006</v>
      </c>
      <c r="DF722" s="45">
        <v>12</v>
      </c>
      <c r="DG722" s="45">
        <v>0</v>
      </c>
      <c r="DH722" s="45">
        <v>0</v>
      </c>
      <c r="DI722" s="45">
        <v>0</v>
      </c>
      <c r="DJ722" s="45">
        <v>0</v>
      </c>
      <c r="DK722" s="45">
        <v>0</v>
      </c>
      <c r="DL722" s="45">
        <v>0</v>
      </c>
      <c r="DM722" s="45">
        <v>1</v>
      </c>
      <c r="DN722" s="13">
        <v>0</v>
      </c>
      <c r="DO722" s="13">
        <v>0</v>
      </c>
      <c r="DP722" s="13">
        <v>1</v>
      </c>
    </row>
    <row r="723" spans="1:120" hidden="1">
      <c r="A723" s="45" t="s">
        <v>16</v>
      </c>
      <c r="B723" s="45" t="s">
        <v>2463</v>
      </c>
      <c r="C723" s="45" t="s">
        <v>4417</v>
      </c>
      <c r="D723" s="45"/>
      <c r="E723" s="45">
        <v>39885</v>
      </c>
      <c r="F723" s="45">
        <v>4059779039885</v>
      </c>
      <c r="G723" s="46"/>
      <c r="H723" s="45" t="s">
        <v>337</v>
      </c>
      <c r="I723" s="45" t="s">
        <v>3555</v>
      </c>
      <c r="J723" s="45" t="s">
        <v>3776</v>
      </c>
      <c r="K723" s="45" t="s">
        <v>5189</v>
      </c>
      <c r="L723" s="45" t="s">
        <v>201</v>
      </c>
      <c r="M723" s="45">
        <v>740</v>
      </c>
      <c r="N723" s="45">
        <v>3</v>
      </c>
      <c r="O723" s="45">
        <v>1.8</v>
      </c>
      <c r="P723" s="45">
        <v>156</v>
      </c>
      <c r="Q723" s="45" t="s">
        <v>3222</v>
      </c>
      <c r="R723" s="45" t="s">
        <v>3222</v>
      </c>
      <c r="S723" s="45" t="s">
        <v>5190</v>
      </c>
      <c r="T723" s="45">
        <v>5</v>
      </c>
      <c r="U723" s="45">
        <v>0</v>
      </c>
      <c r="V723" s="45">
        <v>11</v>
      </c>
      <c r="W723" s="45">
        <v>11</v>
      </c>
      <c r="X723" s="45">
        <v>1</v>
      </c>
      <c r="Y723" s="45" t="s">
        <v>3223</v>
      </c>
      <c r="Z723" s="45"/>
      <c r="AA723" s="45">
        <v>0</v>
      </c>
      <c r="AB723" s="45" t="b">
        <v>0</v>
      </c>
      <c r="AC723" s="45" t="b">
        <v>0</v>
      </c>
      <c r="AD723" s="45" t="b">
        <v>0</v>
      </c>
      <c r="AE723" s="45" t="b">
        <v>0</v>
      </c>
      <c r="AF723" s="45" t="b">
        <v>0</v>
      </c>
      <c r="AG723" s="45" t="s">
        <v>3279</v>
      </c>
      <c r="AH723" s="45">
        <v>45</v>
      </c>
      <c r="AI723" s="45" t="b">
        <v>0</v>
      </c>
      <c r="AJ723" s="45" t="b">
        <v>0</v>
      </c>
      <c r="AK723" s="45"/>
      <c r="AL723" s="45" t="b">
        <v>0</v>
      </c>
      <c r="AM723" s="45"/>
      <c r="AN723" s="45"/>
      <c r="AO723" s="45"/>
      <c r="AP723" s="45"/>
      <c r="AQ723" s="45"/>
      <c r="AR723" s="45"/>
      <c r="AS723" s="45"/>
      <c r="AT723" s="45"/>
      <c r="AU723" s="45" t="s">
        <v>3251</v>
      </c>
      <c r="AV723" s="45">
        <v>30.99</v>
      </c>
      <c r="AW723" s="45"/>
      <c r="AX723" s="45" t="b">
        <v>0</v>
      </c>
      <c r="AY723" s="45" t="b">
        <v>0</v>
      </c>
      <c r="AZ723" s="45"/>
      <c r="BA723" s="45"/>
      <c r="BB723" s="45">
        <v>0</v>
      </c>
      <c r="BC723" s="45" t="b">
        <v>0</v>
      </c>
      <c r="BD723" s="45" t="b">
        <v>0</v>
      </c>
      <c r="BE723" s="45">
        <v>30.99</v>
      </c>
      <c r="BF723" s="45"/>
      <c r="BG723" s="45"/>
      <c r="BH723" s="45">
        <v>0</v>
      </c>
      <c r="BI723" s="45" t="s">
        <v>339</v>
      </c>
      <c r="BJ723" s="45"/>
      <c r="BK723" s="45" t="b">
        <v>0</v>
      </c>
      <c r="BL723" s="45" t="s">
        <v>3228</v>
      </c>
      <c r="BM723" s="45" t="s">
        <v>3243</v>
      </c>
      <c r="BN723" s="45">
        <v>180344</v>
      </c>
      <c r="BO723" s="45" t="s">
        <v>3498</v>
      </c>
      <c r="BP723" s="45">
        <v>1127</v>
      </c>
      <c r="BQ723" s="45" t="s">
        <v>3499</v>
      </c>
      <c r="BR723" s="45" t="s">
        <v>3246</v>
      </c>
      <c r="BS723" s="45" t="s">
        <v>3233</v>
      </c>
      <c r="BT723" s="45" t="b">
        <v>0</v>
      </c>
      <c r="BU723" s="45">
        <v>3</v>
      </c>
      <c r="BV723" s="45" t="s">
        <v>4420</v>
      </c>
      <c r="BW723" s="45" t="s">
        <v>3235</v>
      </c>
      <c r="BX723" s="46"/>
      <c r="BY723" s="45"/>
      <c r="BZ723" s="45"/>
      <c r="CA723" s="47">
        <v>46048</v>
      </c>
      <c r="CB723" s="47">
        <v>45035</v>
      </c>
      <c r="CC723" s="45" t="s">
        <v>3561</v>
      </c>
      <c r="CD723" s="45" t="b">
        <v>0</v>
      </c>
      <c r="CE723" s="45" t="b">
        <v>0</v>
      </c>
      <c r="CF723" s="45" t="b">
        <v>0</v>
      </c>
      <c r="CG723" s="45" t="b">
        <v>0</v>
      </c>
      <c r="CH723" s="45"/>
      <c r="CI723" s="45" t="s">
        <v>337</v>
      </c>
      <c r="CJ723" s="45" t="s">
        <v>3371</v>
      </c>
      <c r="CK723" s="45" t="s">
        <v>3371</v>
      </c>
      <c r="CL723" s="45"/>
      <c r="CM723" s="45"/>
      <c r="CN723" s="45"/>
      <c r="CO723" s="45" t="b">
        <v>0</v>
      </c>
      <c r="CP723" s="45" t="s">
        <v>3238</v>
      </c>
      <c r="CQ723" s="45">
        <v>0</v>
      </c>
      <c r="CR723" s="45">
        <v>0</v>
      </c>
      <c r="CS723" s="45">
        <v>0.39960000000000001</v>
      </c>
      <c r="CT723" s="45"/>
      <c r="CU723" s="45"/>
      <c r="CV723" s="45">
        <v>0</v>
      </c>
      <c r="CW723" s="45">
        <v>0</v>
      </c>
      <c r="CX723" s="45">
        <v>0</v>
      </c>
      <c r="CY723" s="45">
        <v>0</v>
      </c>
      <c r="CZ723" s="45">
        <v>0</v>
      </c>
      <c r="DA723" s="45">
        <v>0</v>
      </c>
      <c r="DB723" s="45">
        <v>0</v>
      </c>
      <c r="DC723" s="45">
        <v>0</v>
      </c>
      <c r="DD723" s="45">
        <v>0</v>
      </c>
      <c r="DE723" s="45">
        <v>0</v>
      </c>
      <c r="DF723" s="45">
        <v>0</v>
      </c>
      <c r="DG723" s="45">
        <v>0</v>
      </c>
      <c r="DH723" s="45">
        <v>0</v>
      </c>
      <c r="DI723" s="45">
        <v>0</v>
      </c>
      <c r="DJ723" s="45">
        <v>0</v>
      </c>
      <c r="DK723" s="45">
        <v>0</v>
      </c>
      <c r="DL723" s="45">
        <v>0</v>
      </c>
      <c r="DM723" s="45"/>
      <c r="DN723" s="13">
        <v>0</v>
      </c>
      <c r="DO723" s="13">
        <v>0</v>
      </c>
      <c r="DP723" s="13"/>
    </row>
    <row r="724" spans="1:120" hidden="1">
      <c r="A724" s="45" t="s">
        <v>16</v>
      </c>
      <c r="B724" s="45" t="s">
        <v>196</v>
      </c>
      <c r="C724" s="45" t="s">
        <v>4642</v>
      </c>
      <c r="D724" s="45"/>
      <c r="E724" s="45">
        <v>40911</v>
      </c>
      <c r="F724" s="45">
        <v>4059779040911</v>
      </c>
      <c r="G724" s="46"/>
      <c r="H724" s="45" t="s">
        <v>337</v>
      </c>
      <c r="I724" s="45" t="s">
        <v>3276</v>
      </c>
      <c r="J724" s="45" t="s">
        <v>3221</v>
      </c>
      <c r="K724" s="45" t="s">
        <v>2759</v>
      </c>
      <c r="L724" s="45" t="s">
        <v>193</v>
      </c>
      <c r="M724" s="45">
        <v>375</v>
      </c>
      <c r="N724" s="45">
        <v>3.7</v>
      </c>
      <c r="O724" s="45">
        <v>3.3</v>
      </c>
      <c r="P724" s="45">
        <v>108</v>
      </c>
      <c r="Q724" s="45" t="s">
        <v>3222</v>
      </c>
      <c r="R724" s="45" t="b">
        <v>0</v>
      </c>
      <c r="S724" s="45"/>
      <c r="T724" s="45">
        <v>5</v>
      </c>
      <c r="U724" s="45">
        <v>0</v>
      </c>
      <c r="V724" s="45">
        <v>9</v>
      </c>
      <c r="W724" s="45">
        <v>9</v>
      </c>
      <c r="X724" s="45">
        <v>1</v>
      </c>
      <c r="Y724" s="45" t="s">
        <v>3223</v>
      </c>
      <c r="Z724" s="45" t="s">
        <v>5191</v>
      </c>
      <c r="AA724" s="45">
        <v>0</v>
      </c>
      <c r="AB724" s="45" t="b">
        <v>0</v>
      </c>
      <c r="AC724" s="45" t="s">
        <v>3222</v>
      </c>
      <c r="AD724" s="45" t="b">
        <v>0</v>
      </c>
      <c r="AE724" s="45" t="b">
        <v>0</v>
      </c>
      <c r="AF724" s="45" t="b">
        <v>0</v>
      </c>
      <c r="AG724" s="45" t="s">
        <v>3279</v>
      </c>
      <c r="AH724" s="45">
        <v>65</v>
      </c>
      <c r="AI724" s="45" t="b">
        <v>0</v>
      </c>
      <c r="AJ724" s="45" t="b">
        <v>0</v>
      </c>
      <c r="AK724" s="45"/>
      <c r="AL724" s="45" t="b">
        <v>0</v>
      </c>
      <c r="AM724" s="45" t="b">
        <v>0</v>
      </c>
      <c r="AN724" s="45" t="s">
        <v>3222</v>
      </c>
      <c r="AO724" s="45"/>
      <c r="AP724" s="45" t="s">
        <v>3222</v>
      </c>
      <c r="AQ724" s="45" t="s">
        <v>3222</v>
      </c>
      <c r="AR724" s="45" t="b">
        <v>0</v>
      </c>
      <c r="AS724" s="45" t="s">
        <v>3226</v>
      </c>
      <c r="AT724" s="45"/>
      <c r="AU724" s="45" t="s">
        <v>3227</v>
      </c>
      <c r="AV724" s="45">
        <v>3.99</v>
      </c>
      <c r="AW724" s="45"/>
      <c r="AX724" s="45" t="b">
        <v>0</v>
      </c>
      <c r="AY724" s="45" t="b">
        <v>0</v>
      </c>
      <c r="AZ724" s="45"/>
      <c r="BA724" s="45"/>
      <c r="BB724" s="45">
        <v>0</v>
      </c>
      <c r="BC724" s="45" t="b">
        <v>0</v>
      </c>
      <c r="BD724" s="45" t="b">
        <v>0</v>
      </c>
      <c r="BE724" s="45">
        <v>3.99</v>
      </c>
      <c r="BF724" s="45"/>
      <c r="BG724" s="45"/>
      <c r="BH724" s="45">
        <v>0</v>
      </c>
      <c r="BI724" s="45" t="s">
        <v>339</v>
      </c>
      <c r="BJ724" s="45"/>
      <c r="BK724" s="45" t="b">
        <v>0</v>
      </c>
      <c r="BL724" s="45" t="s">
        <v>3228</v>
      </c>
      <c r="BM724" s="45" t="s">
        <v>3243</v>
      </c>
      <c r="BN724" s="45">
        <v>62253</v>
      </c>
      <c r="BO724" s="45" t="s">
        <v>4644</v>
      </c>
      <c r="BP724" s="45">
        <v>355</v>
      </c>
      <c r="BQ724" s="45" t="s">
        <v>4645</v>
      </c>
      <c r="BR724" s="45" t="s">
        <v>3256</v>
      </c>
      <c r="BS724" s="45" t="s">
        <v>3233</v>
      </c>
      <c r="BT724" s="45" t="b">
        <v>0</v>
      </c>
      <c r="BU724" s="45">
        <v>1</v>
      </c>
      <c r="BV724" s="45" t="s">
        <v>3307</v>
      </c>
      <c r="BW724" s="45"/>
      <c r="BX724" s="45"/>
      <c r="BY724" s="45"/>
      <c r="BZ724" s="45"/>
      <c r="CA724" s="47">
        <v>46048</v>
      </c>
      <c r="CB724" s="47">
        <v>45035</v>
      </c>
      <c r="CC724" s="45" t="s">
        <v>3284</v>
      </c>
      <c r="CD724" s="45" t="b">
        <v>0</v>
      </c>
      <c r="CE724" s="45" t="b">
        <v>0</v>
      </c>
      <c r="CF724" s="45" t="b">
        <v>0</v>
      </c>
      <c r="CG724" s="45" t="b">
        <v>0</v>
      </c>
      <c r="CH724" s="45"/>
      <c r="CI724" s="45" t="s">
        <v>337</v>
      </c>
      <c r="CJ724" s="45" t="s">
        <v>3371</v>
      </c>
      <c r="CK724" s="45" t="s">
        <v>3371</v>
      </c>
      <c r="CL724" s="45"/>
      <c r="CM724" s="45"/>
      <c r="CN724" s="45"/>
      <c r="CO724" s="45" t="b">
        <v>0</v>
      </c>
      <c r="CP724" s="45" t="s">
        <v>3238</v>
      </c>
      <c r="CQ724" s="45">
        <v>0</v>
      </c>
      <c r="CR724" s="45">
        <v>0</v>
      </c>
      <c r="CS724" s="45">
        <v>0.66900000000000004</v>
      </c>
      <c r="CT724" s="45"/>
      <c r="CU724" s="45"/>
      <c r="CV724" s="45">
        <v>6</v>
      </c>
      <c r="CW724" s="45">
        <v>144</v>
      </c>
      <c r="CX724" s="45">
        <v>235.75</v>
      </c>
      <c r="CY724" s="45">
        <v>0</v>
      </c>
      <c r="CZ724" s="45">
        <v>0</v>
      </c>
      <c r="DA724" s="45">
        <v>0</v>
      </c>
      <c r="DB724" s="45">
        <v>0</v>
      </c>
      <c r="DC724" s="45">
        <v>0</v>
      </c>
      <c r="DD724" s="45">
        <v>0</v>
      </c>
      <c r="DE724" s="45">
        <v>235.75</v>
      </c>
      <c r="DF724" s="45">
        <v>144</v>
      </c>
      <c r="DG724" s="45">
        <v>0</v>
      </c>
      <c r="DH724" s="45">
        <v>0</v>
      </c>
      <c r="DI724" s="45">
        <v>0</v>
      </c>
      <c r="DJ724" s="45">
        <v>0</v>
      </c>
      <c r="DK724" s="45">
        <v>0</v>
      </c>
      <c r="DL724" s="45">
        <v>0</v>
      </c>
      <c r="DM724" s="45">
        <v>1</v>
      </c>
      <c r="DN724" s="13">
        <v>0</v>
      </c>
      <c r="DO724" s="13">
        <v>0</v>
      </c>
      <c r="DP724" s="13"/>
    </row>
    <row r="725" spans="1:120" hidden="1">
      <c r="A725" s="45" t="s">
        <v>16</v>
      </c>
      <c r="B725" s="45" t="s">
        <v>4717</v>
      </c>
      <c r="C725" s="45" t="s">
        <v>4717</v>
      </c>
      <c r="D725" s="45"/>
      <c r="E725" s="45"/>
      <c r="F725" s="45"/>
      <c r="G725" s="45"/>
      <c r="H725" s="45" t="s">
        <v>337</v>
      </c>
      <c r="I725" s="45" t="s">
        <v>3276</v>
      </c>
      <c r="J725" s="45"/>
      <c r="K725" s="45" t="s">
        <v>5192</v>
      </c>
      <c r="L725" s="45"/>
      <c r="M725" s="45">
        <v>0</v>
      </c>
      <c r="N725" s="45"/>
      <c r="O725" s="45"/>
      <c r="P725" s="45">
        <v>164</v>
      </c>
      <c r="Q725" s="45" t="s">
        <v>3222</v>
      </c>
      <c r="R725" s="45" t="b">
        <v>0</v>
      </c>
      <c r="S725" s="45"/>
      <c r="T725" s="45">
        <v>5</v>
      </c>
      <c r="U725" s="45">
        <v>0</v>
      </c>
      <c r="V725" s="45">
        <v>7</v>
      </c>
      <c r="W725" s="45">
        <v>7</v>
      </c>
      <c r="X725" s="45">
        <v>1</v>
      </c>
      <c r="Y725" s="45" t="s">
        <v>3223</v>
      </c>
      <c r="Z725" s="45"/>
      <c r="AA725" s="45">
        <v>0</v>
      </c>
      <c r="AB725" s="45" t="b">
        <v>0</v>
      </c>
      <c r="AC725" s="45" t="s">
        <v>3222</v>
      </c>
      <c r="AD725" s="45" t="b">
        <v>0</v>
      </c>
      <c r="AE725" s="45" t="b">
        <v>0</v>
      </c>
      <c r="AF725" s="45" t="b">
        <v>0</v>
      </c>
      <c r="AG725" s="45" t="s">
        <v>3279</v>
      </c>
      <c r="AH725" s="45">
        <v>45</v>
      </c>
      <c r="AI725" s="45" t="b">
        <v>0</v>
      </c>
      <c r="AJ725" s="45" t="b">
        <v>0</v>
      </c>
      <c r="AK725" s="45"/>
      <c r="AL725" s="45" t="b">
        <v>0</v>
      </c>
      <c r="AM725" s="45"/>
      <c r="AN725" s="45"/>
      <c r="AO725" s="45"/>
      <c r="AP725" s="45"/>
      <c r="AQ725" s="45"/>
      <c r="AR725" s="45"/>
      <c r="AS725" s="45"/>
      <c r="AT725" s="45"/>
      <c r="AU725" s="45" t="s">
        <v>3251</v>
      </c>
      <c r="AV725" s="46"/>
      <c r="AW725" s="45"/>
      <c r="AX725" s="45" t="b">
        <v>0</v>
      </c>
      <c r="AY725" s="45" t="b">
        <v>0</v>
      </c>
      <c r="AZ725" s="45"/>
      <c r="BA725" s="45"/>
      <c r="BB725" s="45">
        <v>0</v>
      </c>
      <c r="BC725" s="45" t="b">
        <v>0</v>
      </c>
      <c r="BD725" s="45" t="b">
        <v>0</v>
      </c>
      <c r="BE725" s="45"/>
      <c r="BF725" s="45"/>
      <c r="BG725" s="45"/>
      <c r="BH725" s="45">
        <v>0</v>
      </c>
      <c r="BI725" s="45" t="s">
        <v>339</v>
      </c>
      <c r="BJ725" s="45"/>
      <c r="BK725" s="45" t="b">
        <v>0</v>
      </c>
      <c r="BL725" s="45"/>
      <c r="BM725" s="45" t="s">
        <v>5193</v>
      </c>
      <c r="BN725" s="46"/>
      <c r="BO725" s="45" t="s">
        <v>5194</v>
      </c>
      <c r="BP725" s="45"/>
      <c r="BQ725" s="45" t="s">
        <v>5195</v>
      </c>
      <c r="BR725" s="45" t="s">
        <v>3232</v>
      </c>
      <c r="BS725" s="45" t="s">
        <v>3233</v>
      </c>
      <c r="BT725" s="45" t="b">
        <v>0</v>
      </c>
      <c r="BU725" s="45">
        <v>4</v>
      </c>
      <c r="BV725" s="45" t="s">
        <v>4720</v>
      </c>
      <c r="BW725" s="45" t="s">
        <v>3235</v>
      </c>
      <c r="BX725" s="46"/>
      <c r="BY725" s="45"/>
      <c r="BZ725" s="45"/>
      <c r="CA725" s="47">
        <v>46048</v>
      </c>
      <c r="CB725" s="47">
        <v>45828</v>
      </c>
      <c r="CC725" s="45" t="s">
        <v>3397</v>
      </c>
      <c r="CD725" s="45" t="b">
        <v>0</v>
      </c>
      <c r="CE725" s="45" t="b">
        <v>0</v>
      </c>
      <c r="CF725" s="45" t="b">
        <v>0</v>
      </c>
      <c r="CG725" s="45" t="b">
        <v>0</v>
      </c>
      <c r="CH725" s="45"/>
      <c r="CI725" s="45" t="s">
        <v>337</v>
      </c>
      <c r="CJ725" s="45"/>
      <c r="CK725" s="45"/>
      <c r="CL725" s="45"/>
      <c r="CM725" s="45"/>
      <c r="CN725" s="45"/>
      <c r="CO725" s="45" t="b">
        <v>0</v>
      </c>
      <c r="CP725" s="45" t="s">
        <v>4094</v>
      </c>
      <c r="CQ725" s="45">
        <v>0</v>
      </c>
      <c r="CR725" s="45">
        <v>0</v>
      </c>
      <c r="CS725" s="45"/>
      <c r="CT725" s="45"/>
      <c r="CU725" s="45"/>
      <c r="CV725" s="45">
        <v>0</v>
      </c>
      <c r="CW725" s="45"/>
      <c r="CX725" s="45"/>
      <c r="CY725" s="45">
        <v>0</v>
      </c>
      <c r="CZ725" s="45"/>
      <c r="DA725" s="45"/>
      <c r="DB725" s="45"/>
      <c r="DC725" s="45"/>
      <c r="DD725" s="45"/>
      <c r="DE725" s="45"/>
      <c r="DF725" s="45"/>
      <c r="DG725" s="45"/>
      <c r="DH725" s="45"/>
      <c r="DI725" s="45"/>
      <c r="DJ725" s="45"/>
      <c r="DK725" s="45"/>
      <c r="DL725" s="45"/>
      <c r="DM725" s="45"/>
      <c r="DN725" s="13">
        <v>908.4</v>
      </c>
      <c r="DO725" s="13">
        <v>54</v>
      </c>
      <c r="DP725" s="13"/>
    </row>
    <row r="726" spans="1:120" hidden="1">
      <c r="A726" s="45" t="s">
        <v>16</v>
      </c>
      <c r="B726" s="45" t="s">
        <v>2508</v>
      </c>
      <c r="C726" s="46"/>
      <c r="D726" s="45"/>
      <c r="E726" s="45">
        <v>41956</v>
      </c>
      <c r="F726" s="45">
        <v>4059779041956</v>
      </c>
      <c r="G726" s="46"/>
      <c r="H726" s="45" t="s">
        <v>337</v>
      </c>
      <c r="I726" s="45" t="s">
        <v>3276</v>
      </c>
      <c r="J726" s="45" t="s">
        <v>3221</v>
      </c>
      <c r="K726" s="45" t="s">
        <v>5196</v>
      </c>
      <c r="L726" s="45" t="s">
        <v>1046</v>
      </c>
      <c r="M726" s="45">
        <v>53</v>
      </c>
      <c r="N726" s="45">
        <v>4.5</v>
      </c>
      <c r="O726" s="45">
        <v>4.5999999999999996</v>
      </c>
      <c r="P726" s="45">
        <v>138</v>
      </c>
      <c r="Q726" s="45" t="s">
        <v>3222</v>
      </c>
      <c r="R726" s="45" t="s">
        <v>3222</v>
      </c>
      <c r="S726" s="45" t="s">
        <v>5197</v>
      </c>
      <c r="T726" s="45">
        <v>5</v>
      </c>
      <c r="U726" s="45">
        <v>0</v>
      </c>
      <c r="V726" s="45">
        <v>8</v>
      </c>
      <c r="W726" s="45">
        <v>8</v>
      </c>
      <c r="X726" s="45">
        <v>0</v>
      </c>
      <c r="Y726" s="45" t="s">
        <v>3223</v>
      </c>
      <c r="Z726" s="45" t="s">
        <v>5198</v>
      </c>
      <c r="AA726" s="45">
        <v>0</v>
      </c>
      <c r="AB726" s="45" t="b">
        <v>0</v>
      </c>
      <c r="AC726" s="45" t="b">
        <v>0</v>
      </c>
      <c r="AD726" s="45" t="b">
        <v>0</v>
      </c>
      <c r="AE726" s="45" t="b">
        <v>0</v>
      </c>
      <c r="AF726" s="45" t="b">
        <v>0</v>
      </c>
      <c r="AG726" s="45" t="s">
        <v>3279</v>
      </c>
      <c r="AH726" s="45">
        <v>80</v>
      </c>
      <c r="AI726" s="45" t="b">
        <v>0</v>
      </c>
      <c r="AJ726" s="45" t="b">
        <v>0</v>
      </c>
      <c r="AK726" s="45"/>
      <c r="AL726" s="45" t="b">
        <v>0</v>
      </c>
      <c r="AM726" s="45" t="b">
        <v>0</v>
      </c>
      <c r="AN726" s="45" t="s">
        <v>3222</v>
      </c>
      <c r="AO726" s="45"/>
      <c r="AP726" s="45" t="s">
        <v>3222</v>
      </c>
      <c r="AQ726" s="45" t="s">
        <v>3222</v>
      </c>
      <c r="AR726" s="45"/>
      <c r="AS726" s="45" t="s">
        <v>3226</v>
      </c>
      <c r="AT726" s="45"/>
      <c r="AU726" s="45" t="s">
        <v>3227</v>
      </c>
      <c r="AV726" s="45">
        <v>11.99</v>
      </c>
      <c r="AW726" s="45"/>
      <c r="AX726" s="45" t="b">
        <v>0</v>
      </c>
      <c r="AY726" s="45" t="b">
        <v>0</v>
      </c>
      <c r="AZ726" s="45"/>
      <c r="BA726" s="45"/>
      <c r="BB726" s="45">
        <v>0</v>
      </c>
      <c r="BC726" s="45" t="b">
        <v>0</v>
      </c>
      <c r="BD726" s="45" t="b">
        <v>0</v>
      </c>
      <c r="BE726" s="45">
        <v>11.99</v>
      </c>
      <c r="BF726" s="45"/>
      <c r="BG726" s="45"/>
      <c r="BH726" s="45">
        <v>0</v>
      </c>
      <c r="BI726" s="45" t="s">
        <v>339</v>
      </c>
      <c r="BJ726" s="45"/>
      <c r="BK726" s="45" t="b">
        <v>0</v>
      </c>
      <c r="BL726" s="45" t="s">
        <v>3228</v>
      </c>
      <c r="BM726" s="45" t="s">
        <v>3361</v>
      </c>
      <c r="BN726" s="45">
        <v>223476</v>
      </c>
      <c r="BO726" s="45" t="s">
        <v>5199</v>
      </c>
      <c r="BP726" s="45">
        <v>730</v>
      </c>
      <c r="BQ726" s="45" t="s">
        <v>5200</v>
      </c>
      <c r="BR726" s="45" t="s">
        <v>3256</v>
      </c>
      <c r="BS726" s="45"/>
      <c r="BT726" s="45" t="b">
        <v>0</v>
      </c>
      <c r="BU726" s="45">
        <v>1</v>
      </c>
      <c r="BV726" s="45" t="s">
        <v>3307</v>
      </c>
      <c r="BW726" s="45"/>
      <c r="BX726" s="45"/>
      <c r="BY726" s="45"/>
      <c r="BZ726" s="45"/>
      <c r="CA726" s="47">
        <v>46048</v>
      </c>
      <c r="CB726" s="47">
        <v>45035</v>
      </c>
      <c r="CC726" s="45" t="s">
        <v>5201</v>
      </c>
      <c r="CD726" s="45" t="b">
        <v>0</v>
      </c>
      <c r="CE726" s="45" t="b">
        <v>0</v>
      </c>
      <c r="CF726" s="45" t="b">
        <v>0</v>
      </c>
      <c r="CG726" s="45" t="b">
        <v>0</v>
      </c>
      <c r="CH726" s="45"/>
      <c r="CI726" s="45" t="s">
        <v>718</v>
      </c>
      <c r="CJ726" s="45" t="s">
        <v>3371</v>
      </c>
      <c r="CK726" s="45" t="s">
        <v>3371</v>
      </c>
      <c r="CL726" s="45"/>
      <c r="CM726" s="45">
        <v>16.86</v>
      </c>
      <c r="CN726" s="45"/>
      <c r="CO726" s="45" t="b">
        <v>0</v>
      </c>
      <c r="CP726" s="45" t="s">
        <v>3238</v>
      </c>
      <c r="CQ726" s="45">
        <v>0</v>
      </c>
      <c r="CR726" s="45">
        <v>0</v>
      </c>
      <c r="CS726" s="45">
        <v>0.50009999999999999</v>
      </c>
      <c r="CT726" s="45"/>
      <c r="CU726" s="45"/>
      <c r="CV726" s="45">
        <v>0</v>
      </c>
      <c r="CW726" s="45">
        <v>0</v>
      </c>
      <c r="CX726" s="45">
        <v>0</v>
      </c>
      <c r="CY726" s="45">
        <v>0</v>
      </c>
      <c r="CZ726" s="45">
        <v>0</v>
      </c>
      <c r="DA726" s="45">
        <v>0</v>
      </c>
      <c r="DB726" s="45">
        <v>0</v>
      </c>
      <c r="DC726" s="45">
        <v>0</v>
      </c>
      <c r="DD726" s="45">
        <v>0</v>
      </c>
      <c r="DE726" s="45">
        <v>0</v>
      </c>
      <c r="DF726" s="45">
        <v>0</v>
      </c>
      <c r="DG726" s="45">
        <v>0</v>
      </c>
      <c r="DH726" s="45">
        <v>0</v>
      </c>
      <c r="DI726" s="45">
        <v>0</v>
      </c>
      <c r="DJ726" s="45">
        <v>0</v>
      </c>
      <c r="DK726" s="45">
        <v>0</v>
      </c>
      <c r="DL726" s="45">
        <v>0</v>
      </c>
      <c r="DM726" s="45"/>
      <c r="DN726" s="13"/>
      <c r="DO726" s="13">
        <v>0</v>
      </c>
      <c r="DP726" s="13"/>
    </row>
    <row r="727" spans="1:120" hidden="1">
      <c r="A727" s="45" t="s">
        <v>16</v>
      </c>
      <c r="B727" s="45" t="s">
        <v>2973</v>
      </c>
      <c r="C727" s="45" t="s">
        <v>3418</v>
      </c>
      <c r="D727" s="45"/>
      <c r="E727" s="45">
        <v>42045</v>
      </c>
      <c r="F727" s="45">
        <v>4059779042045</v>
      </c>
      <c r="G727" s="46"/>
      <c r="H727" s="45" t="s">
        <v>195</v>
      </c>
      <c r="I727" s="45" t="s">
        <v>3220</v>
      </c>
      <c r="J727" s="45" t="s">
        <v>3221</v>
      </c>
      <c r="K727" s="45" t="s">
        <v>5202</v>
      </c>
      <c r="L727" s="45" t="s">
        <v>195</v>
      </c>
      <c r="M727" s="45">
        <v>393</v>
      </c>
      <c r="N727" s="45">
        <v>4.4000000000000004</v>
      </c>
      <c r="O727" s="45">
        <v>4.0999999999999996</v>
      </c>
      <c r="P727" s="45">
        <v>112</v>
      </c>
      <c r="Q727" s="45" t="s">
        <v>3222</v>
      </c>
      <c r="R727" s="45" t="b">
        <v>0</v>
      </c>
      <c r="S727" s="45"/>
      <c r="T727" s="45">
        <v>5</v>
      </c>
      <c r="U727" s="45">
        <v>0</v>
      </c>
      <c r="V727" s="45">
        <v>7</v>
      </c>
      <c r="W727" s="45">
        <v>7</v>
      </c>
      <c r="X727" s="45">
        <v>1</v>
      </c>
      <c r="Y727" s="45" t="s">
        <v>3223</v>
      </c>
      <c r="Z727" s="45" t="s">
        <v>5203</v>
      </c>
      <c r="AA727" s="45">
        <v>0</v>
      </c>
      <c r="AB727" s="45" t="b">
        <v>0</v>
      </c>
      <c r="AC727" s="45" t="s">
        <v>3222</v>
      </c>
      <c r="AD727" s="45" t="b">
        <v>0</v>
      </c>
      <c r="AE727" s="45" t="b">
        <v>0</v>
      </c>
      <c r="AF727" s="45" t="b">
        <v>0</v>
      </c>
      <c r="AG727" s="45" t="s">
        <v>3225</v>
      </c>
      <c r="AH727" s="45">
        <v>80</v>
      </c>
      <c r="AI727" s="45" t="b">
        <v>0</v>
      </c>
      <c r="AJ727" s="45" t="b">
        <v>0</v>
      </c>
      <c r="AK727" s="45"/>
      <c r="AL727" s="45" t="b">
        <v>0</v>
      </c>
      <c r="AM727" s="45" t="s">
        <v>3222</v>
      </c>
      <c r="AN727" s="45" t="s">
        <v>3222</v>
      </c>
      <c r="AO727" s="45"/>
      <c r="AP727" s="45" t="s">
        <v>3222</v>
      </c>
      <c r="AQ727" s="45" t="s">
        <v>3222</v>
      </c>
      <c r="AR727" s="45" t="s">
        <v>3222</v>
      </c>
      <c r="AS727" s="45" t="s">
        <v>3226</v>
      </c>
      <c r="AT727" s="45"/>
      <c r="AU727" s="45" t="s">
        <v>3442</v>
      </c>
      <c r="AV727" s="45">
        <v>10.75</v>
      </c>
      <c r="AW727" s="45"/>
      <c r="AX727" s="45" t="b">
        <v>0</v>
      </c>
      <c r="AY727" s="45" t="s">
        <v>3222</v>
      </c>
      <c r="AZ727" s="45"/>
      <c r="BA727" s="45" t="s">
        <v>5204</v>
      </c>
      <c r="BB727" s="45">
        <v>2</v>
      </c>
      <c r="BC727" s="45" t="b">
        <v>0</v>
      </c>
      <c r="BD727" s="45" t="b">
        <v>0</v>
      </c>
      <c r="BE727" s="45">
        <v>10.75</v>
      </c>
      <c r="BF727" s="45">
        <v>21.96</v>
      </c>
      <c r="BG727" s="45"/>
      <c r="BH727" s="45">
        <v>0</v>
      </c>
      <c r="BI727" s="45" t="s">
        <v>339</v>
      </c>
      <c r="BJ727" s="45" t="s">
        <v>4271</v>
      </c>
      <c r="BK727" s="45" t="b">
        <v>0</v>
      </c>
      <c r="BL727" s="45" t="s">
        <v>3228</v>
      </c>
      <c r="BM727" s="45" t="s">
        <v>3243</v>
      </c>
      <c r="BN727" s="45">
        <v>35200</v>
      </c>
      <c r="BO727" s="45" t="s">
        <v>3244</v>
      </c>
      <c r="BP727" s="45"/>
      <c r="BQ727" s="45" t="s">
        <v>3245</v>
      </c>
      <c r="BR727" s="45" t="s">
        <v>3448</v>
      </c>
      <c r="BS727" s="45" t="s">
        <v>3233</v>
      </c>
      <c r="BT727" s="45" t="b">
        <v>0</v>
      </c>
      <c r="BU727" s="45">
        <v>2</v>
      </c>
      <c r="BV727" s="45" t="s">
        <v>5205</v>
      </c>
      <c r="BW727" s="45"/>
      <c r="BX727" s="45"/>
      <c r="BY727" s="45"/>
      <c r="BZ727" s="45"/>
      <c r="CA727" s="47">
        <v>46048</v>
      </c>
      <c r="CB727" s="47">
        <v>45035</v>
      </c>
      <c r="CC727" s="45" t="s">
        <v>3236</v>
      </c>
      <c r="CD727" s="45" t="b">
        <v>0</v>
      </c>
      <c r="CE727" s="45" t="b">
        <v>0</v>
      </c>
      <c r="CF727" s="45" t="b">
        <v>0</v>
      </c>
      <c r="CG727" s="45" t="b">
        <v>0</v>
      </c>
      <c r="CH727" s="45"/>
      <c r="CI727" s="45" t="s">
        <v>337</v>
      </c>
      <c r="CJ727" s="45" t="s">
        <v>3370</v>
      </c>
      <c r="CK727" s="45" t="s">
        <v>3371</v>
      </c>
      <c r="CL727" s="45"/>
      <c r="CM727" s="45">
        <v>65.05</v>
      </c>
      <c r="CN727" s="45"/>
      <c r="CO727" s="45" t="b">
        <v>0</v>
      </c>
      <c r="CP727" s="45" t="s">
        <v>3238</v>
      </c>
      <c r="CQ727" s="45">
        <v>0</v>
      </c>
      <c r="CR727" s="45">
        <v>0</v>
      </c>
      <c r="CS727" s="45">
        <v>0.39860000000000001</v>
      </c>
      <c r="CT727" s="45"/>
      <c r="CU727" s="45"/>
      <c r="CV727" s="45">
        <v>0</v>
      </c>
      <c r="CW727" s="45">
        <v>2</v>
      </c>
      <c r="CX727" s="45">
        <v>11.84</v>
      </c>
      <c r="CY727" s="45">
        <v>0</v>
      </c>
      <c r="CZ727" s="45">
        <v>0</v>
      </c>
      <c r="DA727" s="45">
        <v>0</v>
      </c>
      <c r="DB727" s="45">
        <v>0</v>
      </c>
      <c r="DC727" s="45">
        <v>0</v>
      </c>
      <c r="DD727" s="45">
        <v>0</v>
      </c>
      <c r="DE727" s="45">
        <v>0</v>
      </c>
      <c r="DF727" s="45">
        <v>0</v>
      </c>
      <c r="DG727" s="45">
        <v>0</v>
      </c>
      <c r="DH727" s="45">
        <v>0</v>
      </c>
      <c r="DI727" s="45">
        <v>0</v>
      </c>
      <c r="DJ727" s="45">
        <v>0</v>
      </c>
      <c r="DK727" s="45">
        <v>0</v>
      </c>
      <c r="DL727" s="45">
        <v>0</v>
      </c>
      <c r="DM727" s="45"/>
      <c r="DN727" s="13"/>
      <c r="DO727" s="13"/>
      <c r="DP727" s="13"/>
    </row>
    <row r="728" spans="1:120" hidden="1">
      <c r="A728" s="45" t="s">
        <v>16</v>
      </c>
      <c r="B728" s="45" t="s">
        <v>2100</v>
      </c>
      <c r="C728" s="45" t="s">
        <v>3484</v>
      </c>
      <c r="D728" s="45"/>
      <c r="E728" s="45">
        <v>44704</v>
      </c>
      <c r="F728" s="45">
        <v>4059779044704</v>
      </c>
      <c r="G728" s="46"/>
      <c r="H728" s="45" t="s">
        <v>195</v>
      </c>
      <c r="I728" s="45" t="s">
        <v>3220</v>
      </c>
      <c r="J728" s="45" t="s">
        <v>3221</v>
      </c>
      <c r="K728" s="45" t="s">
        <v>5206</v>
      </c>
      <c r="L728" s="45" t="s">
        <v>1030</v>
      </c>
      <c r="M728" s="45">
        <v>1127</v>
      </c>
      <c r="N728" s="45">
        <v>4</v>
      </c>
      <c r="O728" s="45">
        <v>3.8</v>
      </c>
      <c r="P728" s="45">
        <v>115</v>
      </c>
      <c r="Q728" s="45" t="s">
        <v>3222</v>
      </c>
      <c r="R728" s="45" t="b">
        <v>0</v>
      </c>
      <c r="S728" s="45"/>
      <c r="T728" s="45">
        <v>5</v>
      </c>
      <c r="U728" s="45">
        <v>0</v>
      </c>
      <c r="V728" s="45">
        <v>9</v>
      </c>
      <c r="W728" s="45">
        <v>9</v>
      </c>
      <c r="X728" s="45">
        <v>1</v>
      </c>
      <c r="Y728" s="45" t="s">
        <v>3223</v>
      </c>
      <c r="Z728" s="45"/>
      <c r="AA728" s="45">
        <v>0</v>
      </c>
      <c r="AB728" s="45" t="b">
        <v>0</v>
      </c>
      <c r="AC728" s="45" t="s">
        <v>3222</v>
      </c>
      <c r="AD728" s="45" t="b">
        <v>0</v>
      </c>
      <c r="AE728" s="45" t="b">
        <v>0</v>
      </c>
      <c r="AF728" s="45" t="b">
        <v>0</v>
      </c>
      <c r="AG728" s="45" t="s">
        <v>3225</v>
      </c>
      <c r="AH728" s="45">
        <v>80</v>
      </c>
      <c r="AI728" s="45" t="b">
        <v>0</v>
      </c>
      <c r="AJ728" s="45" t="b">
        <v>0</v>
      </c>
      <c r="AK728" s="45"/>
      <c r="AL728" s="45" t="b">
        <v>0</v>
      </c>
      <c r="AM728" s="45" t="s">
        <v>3222</v>
      </c>
      <c r="AN728" s="45" t="s">
        <v>3222</v>
      </c>
      <c r="AO728" s="45"/>
      <c r="AP728" s="45"/>
      <c r="AQ728" s="45" t="s">
        <v>3222</v>
      </c>
      <c r="AR728" s="45" t="s">
        <v>3222</v>
      </c>
      <c r="AS728" s="45" t="s">
        <v>3226</v>
      </c>
      <c r="AT728" s="45"/>
      <c r="AU728" s="45" t="s">
        <v>3442</v>
      </c>
      <c r="AV728" s="45">
        <v>12.99</v>
      </c>
      <c r="AW728" s="45" t="s">
        <v>76</v>
      </c>
      <c r="AX728" s="45" t="b">
        <v>0</v>
      </c>
      <c r="AY728" s="45" t="s">
        <v>3222</v>
      </c>
      <c r="AZ728" s="45"/>
      <c r="BA728" s="45" t="s">
        <v>1744</v>
      </c>
      <c r="BB728" s="45">
        <v>1</v>
      </c>
      <c r="BC728" s="45" t="s">
        <v>3222</v>
      </c>
      <c r="BD728" s="45" t="s">
        <v>3222</v>
      </c>
      <c r="BE728" s="45">
        <v>12.99</v>
      </c>
      <c r="BF728" s="45"/>
      <c r="BG728" s="45"/>
      <c r="BH728" s="45">
        <v>1</v>
      </c>
      <c r="BI728" s="45" t="s">
        <v>330</v>
      </c>
      <c r="BJ728" s="45" t="s">
        <v>3978</v>
      </c>
      <c r="BK728" s="45" t="s">
        <v>3222</v>
      </c>
      <c r="BL728" s="45" t="s">
        <v>3228</v>
      </c>
      <c r="BM728" s="45" t="s">
        <v>3243</v>
      </c>
      <c r="BN728" s="45">
        <v>2614</v>
      </c>
      <c r="BO728" s="45" t="s">
        <v>3244</v>
      </c>
      <c r="BP728" s="45">
        <v>6</v>
      </c>
      <c r="BQ728" s="45" t="s">
        <v>3245</v>
      </c>
      <c r="BR728" s="45" t="s">
        <v>3256</v>
      </c>
      <c r="BS728" s="45"/>
      <c r="BT728" s="45" t="b">
        <v>0</v>
      </c>
      <c r="BU728" s="45">
        <v>6</v>
      </c>
      <c r="BV728" s="45" t="s">
        <v>3515</v>
      </c>
      <c r="BW728" s="45" t="s">
        <v>3235</v>
      </c>
      <c r="BX728" s="46"/>
      <c r="BY728" s="45"/>
      <c r="BZ728" s="45"/>
      <c r="CA728" s="47">
        <v>46048</v>
      </c>
      <c r="CB728" s="47">
        <v>45035</v>
      </c>
      <c r="CC728" s="45" t="s">
        <v>3236</v>
      </c>
      <c r="CD728" s="45" t="b">
        <v>0</v>
      </c>
      <c r="CE728" s="45" t="b">
        <v>0</v>
      </c>
      <c r="CF728" s="45" t="b">
        <v>0</v>
      </c>
      <c r="CG728" s="45" t="b">
        <v>0</v>
      </c>
      <c r="CH728" s="45"/>
      <c r="CI728" s="45" t="s">
        <v>718</v>
      </c>
      <c r="CJ728" s="45" t="s">
        <v>3371</v>
      </c>
      <c r="CK728" s="45" t="s">
        <v>3371</v>
      </c>
      <c r="CL728" s="45"/>
      <c r="CM728" s="45"/>
      <c r="CN728" s="45"/>
      <c r="CO728" s="45" t="b">
        <v>0</v>
      </c>
      <c r="CP728" s="45" t="s">
        <v>3238</v>
      </c>
      <c r="CQ728" s="45">
        <v>0</v>
      </c>
      <c r="CR728" s="45">
        <v>0</v>
      </c>
      <c r="CS728" s="45">
        <v>0.59260000000000002</v>
      </c>
      <c r="CT728" s="45"/>
      <c r="CU728" s="45"/>
      <c r="CV728" s="45">
        <v>78</v>
      </c>
      <c r="CW728" s="45">
        <v>0</v>
      </c>
      <c r="CX728" s="45">
        <v>0</v>
      </c>
      <c r="CY728" s="45">
        <v>0</v>
      </c>
      <c r="CZ728" s="45">
        <v>0</v>
      </c>
      <c r="DA728" s="45">
        <v>0</v>
      </c>
      <c r="DB728" s="45">
        <v>0</v>
      </c>
      <c r="DC728" s="45">
        <v>0</v>
      </c>
      <c r="DD728" s="45">
        <v>0</v>
      </c>
      <c r="DE728" s="45">
        <v>0</v>
      </c>
      <c r="DF728" s="45">
        <v>0</v>
      </c>
      <c r="DG728" s="45">
        <v>0</v>
      </c>
      <c r="DH728" s="45">
        <v>0</v>
      </c>
      <c r="DI728" s="45">
        <v>0</v>
      </c>
      <c r="DJ728" s="45">
        <v>0</v>
      </c>
      <c r="DK728" s="45">
        <v>0</v>
      </c>
      <c r="DL728" s="45">
        <v>0</v>
      </c>
      <c r="DM728" s="45">
        <v>0.74</v>
      </c>
      <c r="DN728" s="13">
        <v>0</v>
      </c>
      <c r="DO728" s="13">
        <v>0</v>
      </c>
      <c r="DP728" s="13"/>
    </row>
    <row r="729" spans="1:120" hidden="1">
      <c r="A729" s="45" t="s">
        <v>16</v>
      </c>
      <c r="B729" s="45" t="s">
        <v>2730</v>
      </c>
      <c r="C729" s="45" t="s">
        <v>3484</v>
      </c>
      <c r="D729" s="45"/>
      <c r="E729" s="45">
        <v>44728</v>
      </c>
      <c r="F729" s="45">
        <v>4059779044728</v>
      </c>
      <c r="G729" s="46"/>
      <c r="H729" s="45" t="s">
        <v>195</v>
      </c>
      <c r="I729" s="45" t="s">
        <v>3220</v>
      </c>
      <c r="J729" s="45" t="s">
        <v>3221</v>
      </c>
      <c r="K729" s="45" t="s">
        <v>5207</v>
      </c>
      <c r="L729" s="45" t="s">
        <v>1030</v>
      </c>
      <c r="M729" s="45">
        <v>1127</v>
      </c>
      <c r="N729" s="45">
        <v>4</v>
      </c>
      <c r="O729" s="45">
        <v>3.8</v>
      </c>
      <c r="P729" s="45">
        <v>118</v>
      </c>
      <c r="Q729" s="45" t="s">
        <v>3222</v>
      </c>
      <c r="R729" s="45" t="b">
        <v>0</v>
      </c>
      <c r="S729" s="45"/>
      <c r="T729" s="45">
        <v>5</v>
      </c>
      <c r="U729" s="45">
        <v>0</v>
      </c>
      <c r="V729" s="45">
        <v>10</v>
      </c>
      <c r="W729" s="45">
        <v>10</v>
      </c>
      <c r="X729" s="45">
        <v>1</v>
      </c>
      <c r="Y729" s="45" t="s">
        <v>3223</v>
      </c>
      <c r="Z729" s="45"/>
      <c r="AA729" s="45">
        <v>0</v>
      </c>
      <c r="AB729" s="45" t="b">
        <v>0</v>
      </c>
      <c r="AC729" s="45" t="s">
        <v>3222</v>
      </c>
      <c r="AD729" s="45" t="b">
        <v>0</v>
      </c>
      <c r="AE729" s="45" t="b">
        <v>0</v>
      </c>
      <c r="AF729" s="45" t="b">
        <v>0</v>
      </c>
      <c r="AG729" s="45" t="s">
        <v>3225</v>
      </c>
      <c r="AH729" s="45">
        <v>70</v>
      </c>
      <c r="AI729" s="45" t="b">
        <v>0</v>
      </c>
      <c r="AJ729" s="45" t="b">
        <v>0</v>
      </c>
      <c r="AK729" s="45"/>
      <c r="AL729" s="45" t="b">
        <v>0</v>
      </c>
      <c r="AM729" s="45" t="b">
        <v>0</v>
      </c>
      <c r="AN729" s="45" t="b">
        <v>0</v>
      </c>
      <c r="AO729" s="45" t="b">
        <v>0</v>
      </c>
      <c r="AP729" s="45" t="b">
        <v>0</v>
      </c>
      <c r="AQ729" s="45" t="s">
        <v>3222</v>
      </c>
      <c r="AR729" s="45" t="s">
        <v>3222</v>
      </c>
      <c r="AS729" s="45" t="s">
        <v>3297</v>
      </c>
      <c r="AT729" s="45"/>
      <c r="AU729" s="45" t="s">
        <v>3227</v>
      </c>
      <c r="AV729" s="45">
        <v>12.99</v>
      </c>
      <c r="AW729" s="45"/>
      <c r="AX729" s="45" t="b">
        <v>0</v>
      </c>
      <c r="AY729" s="45" t="b">
        <v>0</v>
      </c>
      <c r="AZ729" s="45"/>
      <c r="BA729" s="45"/>
      <c r="BB729" s="45">
        <v>0</v>
      </c>
      <c r="BC729" s="45" t="b">
        <v>0</v>
      </c>
      <c r="BD729" s="45" t="b">
        <v>0</v>
      </c>
      <c r="BE729" s="45">
        <v>12.99</v>
      </c>
      <c r="BF729" s="45"/>
      <c r="BG729" s="45"/>
      <c r="BH729" s="45">
        <v>0</v>
      </c>
      <c r="BI729" s="45" t="s">
        <v>339</v>
      </c>
      <c r="BJ729" s="45"/>
      <c r="BK729" s="45" t="b">
        <v>0</v>
      </c>
      <c r="BL729" s="45" t="s">
        <v>3228</v>
      </c>
      <c r="BM729" s="45" t="s">
        <v>3243</v>
      </c>
      <c r="BN729" s="45">
        <v>2614</v>
      </c>
      <c r="BO729" s="45" t="s">
        <v>3244</v>
      </c>
      <c r="BP729" s="45">
        <v>6</v>
      </c>
      <c r="BQ729" s="45" t="s">
        <v>3245</v>
      </c>
      <c r="BR729" s="45" t="s">
        <v>3256</v>
      </c>
      <c r="BS729" s="45"/>
      <c r="BT729" s="45" t="b">
        <v>0</v>
      </c>
      <c r="BU729" s="45">
        <v>6</v>
      </c>
      <c r="BV729" s="45" t="s">
        <v>3515</v>
      </c>
      <c r="BW729" s="45" t="s">
        <v>3235</v>
      </c>
      <c r="BX729" s="46"/>
      <c r="BY729" s="45"/>
      <c r="BZ729" s="45"/>
      <c r="CA729" s="47">
        <v>46048</v>
      </c>
      <c r="CB729" s="47">
        <v>45035</v>
      </c>
      <c r="CC729" s="45" t="s">
        <v>3236</v>
      </c>
      <c r="CD729" s="45" t="b">
        <v>0</v>
      </c>
      <c r="CE729" s="45" t="b">
        <v>0</v>
      </c>
      <c r="CF729" s="45" t="b">
        <v>0</v>
      </c>
      <c r="CG729" s="45" t="b">
        <v>0</v>
      </c>
      <c r="CH729" s="45"/>
      <c r="CI729" s="45" t="s">
        <v>718</v>
      </c>
      <c r="CJ729" s="45" t="s">
        <v>3371</v>
      </c>
      <c r="CK729" s="45" t="s">
        <v>3371</v>
      </c>
      <c r="CL729" s="45"/>
      <c r="CM729" s="45">
        <v>26.46</v>
      </c>
      <c r="CN729" s="45"/>
      <c r="CO729" s="45" t="b">
        <v>0</v>
      </c>
      <c r="CP729" s="45" t="s">
        <v>3238</v>
      </c>
      <c r="CQ729" s="45">
        <v>0</v>
      </c>
      <c r="CR729" s="45">
        <v>0</v>
      </c>
      <c r="CS729" s="45">
        <v>0.68500000000000005</v>
      </c>
      <c r="CT729" s="45"/>
      <c r="CU729" s="45"/>
      <c r="CV729" s="45">
        <v>0</v>
      </c>
      <c r="CW729" s="45">
        <v>1</v>
      </c>
      <c r="CX729" s="45">
        <v>6.57</v>
      </c>
      <c r="CY729" s="45">
        <v>0</v>
      </c>
      <c r="CZ729" s="45">
        <v>0</v>
      </c>
      <c r="DA729" s="45">
        <v>0</v>
      </c>
      <c r="DB729" s="45">
        <v>0</v>
      </c>
      <c r="DC729" s="45">
        <v>0</v>
      </c>
      <c r="DD729" s="45">
        <v>0</v>
      </c>
      <c r="DE729" s="45">
        <v>6.57</v>
      </c>
      <c r="DF729" s="45">
        <v>1</v>
      </c>
      <c r="DG729" s="45">
        <v>0</v>
      </c>
      <c r="DH729" s="45">
        <v>0</v>
      </c>
      <c r="DI729" s="45">
        <v>0</v>
      </c>
      <c r="DJ729" s="45">
        <v>0</v>
      </c>
      <c r="DK729" s="45">
        <v>0</v>
      </c>
      <c r="DL729" s="45">
        <v>0</v>
      </c>
      <c r="DM729" s="45"/>
      <c r="DN729" s="13">
        <v>0</v>
      </c>
      <c r="DO729" s="13">
        <v>0</v>
      </c>
      <c r="DP729" s="13">
        <v>0.15</v>
      </c>
    </row>
    <row r="730" spans="1:120">
      <c r="A730" s="45" t="s">
        <v>16</v>
      </c>
      <c r="B730" s="45" t="s">
        <v>197</v>
      </c>
      <c r="C730" s="45" t="s">
        <v>3219</v>
      </c>
      <c r="D730" s="45"/>
      <c r="E730" s="45">
        <v>43097</v>
      </c>
      <c r="F730" s="45">
        <v>4059779043097</v>
      </c>
      <c r="G730" s="46"/>
      <c r="H730" s="45" t="s">
        <v>195</v>
      </c>
      <c r="I730" s="45" t="s">
        <v>3220</v>
      </c>
      <c r="J730" s="45" t="s">
        <v>3221</v>
      </c>
      <c r="K730" s="45" t="s">
        <v>5208</v>
      </c>
      <c r="L730" s="45" t="s">
        <v>195</v>
      </c>
      <c r="M730" s="45">
        <v>870</v>
      </c>
      <c r="N730" s="45">
        <v>4.5</v>
      </c>
      <c r="O730" s="45">
        <v>4.2</v>
      </c>
      <c r="P730" s="45">
        <v>117</v>
      </c>
      <c r="Q730" s="45" t="s">
        <v>3222</v>
      </c>
      <c r="R730" s="45" t="b">
        <v>0</v>
      </c>
      <c r="S730" s="45"/>
      <c r="T730" s="45">
        <v>5</v>
      </c>
      <c r="U730" s="45">
        <v>1422</v>
      </c>
      <c r="V730" s="45">
        <v>11</v>
      </c>
      <c r="W730" s="45">
        <v>11</v>
      </c>
      <c r="X730" s="45">
        <v>1</v>
      </c>
      <c r="Y730" s="45" t="s">
        <v>3223</v>
      </c>
      <c r="Z730" s="45" t="s">
        <v>5209</v>
      </c>
      <c r="AA730" s="45">
        <v>0</v>
      </c>
      <c r="AB730" s="45" t="b">
        <v>0</v>
      </c>
      <c r="AC730" s="45" t="s">
        <v>3222</v>
      </c>
      <c r="AD730" s="45" t="b">
        <v>0</v>
      </c>
      <c r="AE730" s="45" t="b">
        <v>0</v>
      </c>
      <c r="AF730" s="45" t="b">
        <v>0</v>
      </c>
      <c r="AG730" s="45" t="s">
        <v>3225</v>
      </c>
      <c r="AH730" s="45">
        <v>90</v>
      </c>
      <c r="AI730" s="45" t="b">
        <v>0</v>
      </c>
      <c r="AJ730" s="45" t="b">
        <v>0</v>
      </c>
      <c r="AK730" s="45"/>
      <c r="AL730" s="45" t="b">
        <v>0</v>
      </c>
      <c r="AM730" s="45" t="s">
        <v>3222</v>
      </c>
      <c r="AN730" s="45" t="s">
        <v>3222</v>
      </c>
      <c r="AO730" s="45" t="b">
        <v>0</v>
      </c>
      <c r="AP730" s="45" t="s">
        <v>3222</v>
      </c>
      <c r="AQ730" s="45" t="s">
        <v>3222</v>
      </c>
      <c r="AR730" s="45" t="b">
        <v>0</v>
      </c>
      <c r="AS730" s="45" t="s">
        <v>3297</v>
      </c>
      <c r="AT730" s="45"/>
      <c r="AU730" s="45" t="s">
        <v>3227</v>
      </c>
      <c r="AV730" s="45">
        <v>6.52</v>
      </c>
      <c r="AW730" s="45" t="s">
        <v>5210</v>
      </c>
      <c r="AX730" s="45" t="b">
        <v>0</v>
      </c>
      <c r="AY730" s="45"/>
      <c r="AZ730" s="45"/>
      <c r="BA730" s="45"/>
      <c r="BB730" s="45"/>
      <c r="BC730" s="45" t="b">
        <v>0</v>
      </c>
      <c r="BD730" s="45" t="b">
        <v>0</v>
      </c>
      <c r="BE730" s="45">
        <v>4.99</v>
      </c>
      <c r="BF730" s="45">
        <v>4.99</v>
      </c>
      <c r="BG730" s="45"/>
      <c r="BH730" s="45">
        <v>2</v>
      </c>
      <c r="BI730" s="45" t="s">
        <v>330</v>
      </c>
      <c r="BJ730" s="45"/>
      <c r="BK730" s="45" t="b">
        <v>0</v>
      </c>
      <c r="BL730" s="45" t="s">
        <v>3228</v>
      </c>
      <c r="BM730" s="45" t="s">
        <v>3243</v>
      </c>
      <c r="BN730" s="45">
        <v>1010</v>
      </c>
      <c r="BO730" s="45" t="s">
        <v>3244</v>
      </c>
      <c r="BP730" s="45">
        <v>6</v>
      </c>
      <c r="BQ730" s="45" t="s">
        <v>3245</v>
      </c>
      <c r="BR730" s="45" t="s">
        <v>3256</v>
      </c>
      <c r="BS730" s="45" t="s">
        <v>3233</v>
      </c>
      <c r="BT730" s="45" t="b">
        <v>0</v>
      </c>
      <c r="BU730" s="45">
        <v>6</v>
      </c>
      <c r="BV730" s="45" t="s">
        <v>5211</v>
      </c>
      <c r="BW730" s="45" t="s">
        <v>3235</v>
      </c>
      <c r="BX730" s="46"/>
      <c r="BY730" s="45"/>
      <c r="BZ730" s="45"/>
      <c r="CA730" s="47">
        <v>46048</v>
      </c>
      <c r="CB730" s="47">
        <v>45035</v>
      </c>
      <c r="CC730" s="45" t="s">
        <v>3236</v>
      </c>
      <c r="CD730" s="45" t="b">
        <v>0</v>
      </c>
      <c r="CE730" s="45" t="b">
        <v>0</v>
      </c>
      <c r="CF730" s="45" t="b">
        <v>0</v>
      </c>
      <c r="CG730" s="45" t="b">
        <v>0</v>
      </c>
      <c r="CH730" s="45"/>
      <c r="CI730" s="45" t="s">
        <v>337</v>
      </c>
      <c r="CJ730" s="45" t="s">
        <v>3237</v>
      </c>
      <c r="CK730" s="45" t="s">
        <v>3237</v>
      </c>
      <c r="CL730" s="45"/>
      <c r="CM730" s="45"/>
      <c r="CN730" s="45"/>
      <c r="CO730" s="45" t="b">
        <v>0</v>
      </c>
      <c r="CP730" s="45" t="s">
        <v>3238</v>
      </c>
      <c r="CQ730" s="45">
        <v>0</v>
      </c>
      <c r="CR730" s="45">
        <v>0</v>
      </c>
      <c r="CS730" s="45">
        <v>0.66320000000000001</v>
      </c>
      <c r="CT730" s="45"/>
      <c r="CU730" s="45"/>
      <c r="CV730" s="45">
        <v>0</v>
      </c>
      <c r="CW730" s="45">
        <v>0</v>
      </c>
      <c r="CX730" s="45">
        <v>0</v>
      </c>
      <c r="CY730" s="45">
        <v>0</v>
      </c>
      <c r="CZ730" s="45">
        <v>0</v>
      </c>
      <c r="DA730" s="45">
        <v>1</v>
      </c>
      <c r="DB730" s="45">
        <v>2.19</v>
      </c>
      <c r="DC730" s="45">
        <v>0</v>
      </c>
      <c r="DD730" s="45">
        <v>0</v>
      </c>
      <c r="DE730" s="45">
        <v>0</v>
      </c>
      <c r="DF730" s="45">
        <v>0</v>
      </c>
      <c r="DG730" s="45">
        <v>0</v>
      </c>
      <c r="DH730" s="45">
        <v>0</v>
      </c>
      <c r="DI730" s="45">
        <v>0</v>
      </c>
      <c r="DJ730" s="45">
        <v>0</v>
      </c>
      <c r="DK730" s="45">
        <v>0</v>
      </c>
      <c r="DL730" s="45">
        <v>0</v>
      </c>
      <c r="DM730" s="45"/>
      <c r="DN730" s="13">
        <v>0</v>
      </c>
      <c r="DO730" s="13">
        <v>0</v>
      </c>
      <c r="DP730" s="13"/>
    </row>
    <row r="731" spans="1:120" hidden="1">
      <c r="A731" s="45" t="s">
        <v>16</v>
      </c>
      <c r="B731" s="45" t="s">
        <v>41</v>
      </c>
      <c r="C731" s="45" t="s">
        <v>3910</v>
      </c>
      <c r="D731" s="45"/>
      <c r="E731" s="45">
        <v>45114</v>
      </c>
      <c r="F731" s="45">
        <v>4059779045114</v>
      </c>
      <c r="G731" s="46"/>
      <c r="H731" s="45" t="s">
        <v>195</v>
      </c>
      <c r="I731" s="45" t="s">
        <v>3220</v>
      </c>
      <c r="J731" s="45" t="s">
        <v>3221</v>
      </c>
      <c r="K731" s="45" t="s">
        <v>42</v>
      </c>
      <c r="L731" s="45" t="s">
        <v>195</v>
      </c>
      <c r="M731" s="45">
        <v>1519</v>
      </c>
      <c r="N731" s="45">
        <v>3.8</v>
      </c>
      <c r="O731" s="45">
        <v>3.4</v>
      </c>
      <c r="P731" s="45">
        <v>101</v>
      </c>
      <c r="Q731" s="45" t="s">
        <v>3222</v>
      </c>
      <c r="R731" s="45" t="s">
        <v>3222</v>
      </c>
      <c r="S731" s="45" t="s">
        <v>3240</v>
      </c>
      <c r="T731" s="45">
        <v>5</v>
      </c>
      <c r="U731" s="45">
        <v>0</v>
      </c>
      <c r="V731" s="45">
        <v>11</v>
      </c>
      <c r="W731" s="45">
        <v>11</v>
      </c>
      <c r="X731" s="45">
        <v>2</v>
      </c>
      <c r="Y731" s="45" t="s">
        <v>3223</v>
      </c>
      <c r="Z731" s="45" t="s">
        <v>5212</v>
      </c>
      <c r="AA731" s="45">
        <v>0</v>
      </c>
      <c r="AB731" s="45" t="b">
        <v>0</v>
      </c>
      <c r="AC731" s="45" t="s">
        <v>3222</v>
      </c>
      <c r="AD731" s="45" t="b">
        <v>0</v>
      </c>
      <c r="AE731" s="45" t="b">
        <v>0</v>
      </c>
      <c r="AF731" s="45" t="b">
        <v>0</v>
      </c>
      <c r="AG731" s="45" t="s">
        <v>3225</v>
      </c>
      <c r="AH731" s="45">
        <v>65</v>
      </c>
      <c r="AI731" s="45" t="b">
        <v>0</v>
      </c>
      <c r="AJ731" s="45" t="b">
        <v>0</v>
      </c>
      <c r="AK731" s="45"/>
      <c r="AL731" s="45" t="b">
        <v>0</v>
      </c>
      <c r="AM731" s="45" t="s">
        <v>3222</v>
      </c>
      <c r="AN731" s="45" t="s">
        <v>3222</v>
      </c>
      <c r="AO731" s="45"/>
      <c r="AP731" s="45" t="s">
        <v>3222</v>
      </c>
      <c r="AQ731" s="45" t="s">
        <v>3222</v>
      </c>
      <c r="AR731" s="45" t="s">
        <v>3222</v>
      </c>
      <c r="AS731" s="45" t="s">
        <v>3297</v>
      </c>
      <c r="AT731" s="45"/>
      <c r="AU731" s="45" t="s">
        <v>3227</v>
      </c>
      <c r="AV731" s="45">
        <v>3.32</v>
      </c>
      <c r="AW731" s="45"/>
      <c r="AX731" s="45" t="b">
        <v>0</v>
      </c>
      <c r="AY731" s="45" t="b">
        <v>0</v>
      </c>
      <c r="AZ731" s="45"/>
      <c r="BA731" s="45"/>
      <c r="BB731" s="45">
        <v>0</v>
      </c>
      <c r="BC731" s="45" t="b">
        <v>0</v>
      </c>
      <c r="BD731" s="45" t="b">
        <v>0</v>
      </c>
      <c r="BE731" s="45">
        <v>3.32</v>
      </c>
      <c r="BF731" s="45"/>
      <c r="BG731" s="45"/>
      <c r="BH731" s="45">
        <v>0</v>
      </c>
      <c r="BI731" s="45" t="s">
        <v>339</v>
      </c>
      <c r="BJ731" s="45"/>
      <c r="BK731" s="45" t="b">
        <v>0</v>
      </c>
      <c r="BL731" s="45" t="s">
        <v>3228</v>
      </c>
      <c r="BM731" s="45" t="s">
        <v>3243</v>
      </c>
      <c r="BN731" s="45">
        <v>61765</v>
      </c>
      <c r="BO731" s="45" t="s">
        <v>3244</v>
      </c>
      <c r="BP731" s="45">
        <v>382</v>
      </c>
      <c r="BQ731" s="45" t="s">
        <v>3245</v>
      </c>
      <c r="BR731" s="45" t="s">
        <v>3256</v>
      </c>
      <c r="BS731" s="45"/>
      <c r="BT731" s="45" t="b">
        <v>0</v>
      </c>
      <c r="BU731" s="45">
        <v>2</v>
      </c>
      <c r="BV731" s="45" t="s">
        <v>3913</v>
      </c>
      <c r="BW731" s="45" t="s">
        <v>3235</v>
      </c>
      <c r="BX731" s="46"/>
      <c r="BY731" s="45"/>
      <c r="BZ731" s="45"/>
      <c r="CA731" s="47">
        <v>46048</v>
      </c>
      <c r="CB731" s="47">
        <v>45035</v>
      </c>
      <c r="CC731" s="45" t="s">
        <v>3236</v>
      </c>
      <c r="CD731" s="45" t="b">
        <v>0</v>
      </c>
      <c r="CE731" s="45" t="b">
        <v>0</v>
      </c>
      <c r="CF731" s="45" t="b">
        <v>0</v>
      </c>
      <c r="CG731" s="45" t="b">
        <v>0</v>
      </c>
      <c r="CH731" s="45"/>
      <c r="CI731" s="45" t="s">
        <v>718</v>
      </c>
      <c r="CJ731" s="45" t="s">
        <v>4557</v>
      </c>
      <c r="CK731" s="45" t="s">
        <v>4557</v>
      </c>
      <c r="CL731" s="45"/>
      <c r="CM731" s="45"/>
      <c r="CN731" s="45"/>
      <c r="CO731" s="45" t="b">
        <v>0</v>
      </c>
      <c r="CP731" s="45" t="s">
        <v>3238</v>
      </c>
      <c r="CQ731" s="45">
        <v>0</v>
      </c>
      <c r="CR731" s="45">
        <v>0</v>
      </c>
      <c r="CS731" s="45">
        <v>0.57850000000000001</v>
      </c>
      <c r="CT731" s="45"/>
      <c r="CU731" s="45"/>
      <c r="CV731" s="45">
        <v>0</v>
      </c>
      <c r="CW731" s="45">
        <v>46</v>
      </c>
      <c r="CX731" s="45">
        <v>63.02</v>
      </c>
      <c r="CY731" s="45">
        <v>0</v>
      </c>
      <c r="CZ731" s="45">
        <v>0</v>
      </c>
      <c r="DA731" s="45">
        <v>0</v>
      </c>
      <c r="DB731" s="45">
        <v>0</v>
      </c>
      <c r="DC731" s="45">
        <v>0</v>
      </c>
      <c r="DD731" s="45">
        <v>0</v>
      </c>
      <c r="DE731" s="45">
        <v>63.02</v>
      </c>
      <c r="DF731" s="45">
        <v>46</v>
      </c>
      <c r="DG731" s="45">
        <v>0</v>
      </c>
      <c r="DH731" s="45">
        <v>0</v>
      </c>
      <c r="DI731" s="45">
        <v>0</v>
      </c>
      <c r="DJ731" s="45">
        <v>0</v>
      </c>
      <c r="DK731" s="45">
        <v>0</v>
      </c>
      <c r="DL731" s="45">
        <v>0</v>
      </c>
      <c r="DM731" s="45">
        <v>1</v>
      </c>
      <c r="DN731" s="13">
        <v>0</v>
      </c>
      <c r="DO731" s="13">
        <v>0</v>
      </c>
      <c r="DP731" s="13">
        <v>0.25</v>
      </c>
    </row>
    <row r="732" spans="1:120" hidden="1">
      <c r="A732" s="45" t="s">
        <v>16</v>
      </c>
      <c r="B732" s="45" t="s">
        <v>2993</v>
      </c>
      <c r="C732" s="45" t="s">
        <v>3655</v>
      </c>
      <c r="D732" s="45"/>
      <c r="E732" s="45">
        <v>40270</v>
      </c>
      <c r="F732" s="45">
        <v>4059779040270</v>
      </c>
      <c r="G732" s="46"/>
      <c r="H732" s="45" t="s">
        <v>337</v>
      </c>
      <c r="I732" s="45" t="s">
        <v>3276</v>
      </c>
      <c r="J732" s="45" t="s">
        <v>3221</v>
      </c>
      <c r="K732" s="45" t="s">
        <v>5213</v>
      </c>
      <c r="L732" s="45" t="s">
        <v>397</v>
      </c>
      <c r="M732" s="45">
        <v>15</v>
      </c>
      <c r="N732" s="45">
        <v>3.7</v>
      </c>
      <c r="O732" s="45">
        <v>5</v>
      </c>
      <c r="P732" s="45">
        <v>148</v>
      </c>
      <c r="Q732" s="45" t="s">
        <v>3222</v>
      </c>
      <c r="R732" s="45" t="b">
        <v>0</v>
      </c>
      <c r="S732" s="45"/>
      <c r="T732" s="45">
        <v>5</v>
      </c>
      <c r="U732" s="45">
        <v>0</v>
      </c>
      <c r="V732" s="45">
        <v>7</v>
      </c>
      <c r="W732" s="45">
        <v>7</v>
      </c>
      <c r="X732" s="45">
        <v>1</v>
      </c>
      <c r="Y732" s="45" t="s">
        <v>3223</v>
      </c>
      <c r="Z732" s="45" t="s">
        <v>5214</v>
      </c>
      <c r="AA732" s="45">
        <v>0</v>
      </c>
      <c r="AB732" s="45" t="b">
        <v>0</v>
      </c>
      <c r="AC732" s="45" t="s">
        <v>3222</v>
      </c>
      <c r="AD732" s="45" t="b">
        <v>0</v>
      </c>
      <c r="AE732" s="45" t="b">
        <v>0</v>
      </c>
      <c r="AF732" s="45" t="b">
        <v>0</v>
      </c>
      <c r="AG732" s="45" t="s">
        <v>3279</v>
      </c>
      <c r="AH732" s="45">
        <v>55</v>
      </c>
      <c r="AI732" s="45" t="b">
        <v>0</v>
      </c>
      <c r="AJ732" s="45" t="b">
        <v>0</v>
      </c>
      <c r="AK732" s="45"/>
      <c r="AL732" s="45" t="b">
        <v>0</v>
      </c>
      <c r="AM732" s="45" t="s">
        <v>3222</v>
      </c>
      <c r="AN732" s="45" t="s">
        <v>3222</v>
      </c>
      <c r="AO732" s="45"/>
      <c r="AP732" s="45" t="s">
        <v>3222</v>
      </c>
      <c r="AQ732" s="45" t="s">
        <v>3222</v>
      </c>
      <c r="AR732" s="45" t="b">
        <v>0</v>
      </c>
      <c r="AS732" s="45" t="s">
        <v>3226</v>
      </c>
      <c r="AT732" s="45"/>
      <c r="AU732" s="45" t="s">
        <v>3227</v>
      </c>
      <c r="AV732" s="45">
        <v>4.99</v>
      </c>
      <c r="AW732" s="45"/>
      <c r="AX732" s="45" t="b">
        <v>0</v>
      </c>
      <c r="AY732" s="45" t="b">
        <v>0</v>
      </c>
      <c r="AZ732" s="45"/>
      <c r="BA732" s="45"/>
      <c r="BB732" s="45">
        <v>0</v>
      </c>
      <c r="BC732" s="45" t="b">
        <v>0</v>
      </c>
      <c r="BD732" s="45" t="b">
        <v>0</v>
      </c>
      <c r="BE732" s="45">
        <v>4.99</v>
      </c>
      <c r="BF732" s="45"/>
      <c r="BG732" s="45"/>
      <c r="BH732" s="45">
        <v>0</v>
      </c>
      <c r="BI732" s="45" t="s">
        <v>339</v>
      </c>
      <c r="BJ732" s="45"/>
      <c r="BK732" s="45" t="b">
        <v>0</v>
      </c>
      <c r="BL732" s="45" t="s">
        <v>3228</v>
      </c>
      <c r="BM732" s="45" t="s">
        <v>3243</v>
      </c>
      <c r="BN732" s="45">
        <v>147664</v>
      </c>
      <c r="BO732" s="45" t="s">
        <v>3498</v>
      </c>
      <c r="BP732" s="45">
        <v>887</v>
      </c>
      <c r="BQ732" s="45" t="s">
        <v>3499</v>
      </c>
      <c r="BR732" s="45" t="s">
        <v>3256</v>
      </c>
      <c r="BS732" s="45"/>
      <c r="BT732" s="45" t="b">
        <v>0</v>
      </c>
      <c r="BU732" s="45">
        <v>1</v>
      </c>
      <c r="BV732" s="45" t="s">
        <v>3307</v>
      </c>
      <c r="BW732" s="45"/>
      <c r="BX732" s="45"/>
      <c r="BY732" s="45"/>
      <c r="BZ732" s="45"/>
      <c r="CA732" s="47">
        <v>46048</v>
      </c>
      <c r="CB732" s="47">
        <v>45035</v>
      </c>
      <c r="CC732" s="45" t="s">
        <v>3284</v>
      </c>
      <c r="CD732" s="45" t="b">
        <v>0</v>
      </c>
      <c r="CE732" s="45" t="b">
        <v>0</v>
      </c>
      <c r="CF732" s="45" t="b">
        <v>0</v>
      </c>
      <c r="CG732" s="45" t="b">
        <v>0</v>
      </c>
      <c r="CH732" s="45"/>
      <c r="CI732" s="45" t="s">
        <v>337</v>
      </c>
      <c r="CJ732" s="45" t="s">
        <v>3371</v>
      </c>
      <c r="CK732" s="45" t="s">
        <v>3371</v>
      </c>
      <c r="CL732" s="45"/>
      <c r="CM732" s="45"/>
      <c r="CN732" s="45"/>
      <c r="CO732" s="45" t="b">
        <v>0</v>
      </c>
      <c r="CP732" s="45" t="s">
        <v>3238</v>
      </c>
      <c r="CQ732" s="45">
        <v>0</v>
      </c>
      <c r="CR732" s="45">
        <v>0</v>
      </c>
      <c r="CS732" s="45">
        <v>0.44400000000000001</v>
      </c>
      <c r="CT732" s="45"/>
      <c r="CU732" s="45"/>
      <c r="CV732" s="45">
        <v>0</v>
      </c>
      <c r="CW732" s="45">
        <v>0</v>
      </c>
      <c r="CX732" s="45">
        <v>0</v>
      </c>
      <c r="CY732" s="45">
        <v>0</v>
      </c>
      <c r="CZ732" s="45">
        <v>0</v>
      </c>
      <c r="DA732" s="45">
        <v>0</v>
      </c>
      <c r="DB732" s="45">
        <v>0</v>
      </c>
      <c r="DC732" s="45">
        <v>0</v>
      </c>
      <c r="DD732" s="45">
        <v>0</v>
      </c>
      <c r="DE732" s="45">
        <v>0</v>
      </c>
      <c r="DF732" s="45">
        <v>0</v>
      </c>
      <c r="DG732" s="45">
        <v>0</v>
      </c>
      <c r="DH732" s="45">
        <v>0</v>
      </c>
      <c r="DI732" s="45">
        <v>0</v>
      </c>
      <c r="DJ732" s="45">
        <v>0</v>
      </c>
      <c r="DK732" s="45">
        <v>0</v>
      </c>
      <c r="DL732" s="45">
        <v>14</v>
      </c>
      <c r="DM732" s="45">
        <v>1</v>
      </c>
      <c r="DN732" s="13">
        <v>0</v>
      </c>
      <c r="DO732" s="13">
        <v>0</v>
      </c>
      <c r="DP732" s="13"/>
    </row>
    <row r="733" spans="1:120" hidden="1">
      <c r="A733" s="45" t="s">
        <v>16</v>
      </c>
      <c r="B733" s="45" t="s">
        <v>2126</v>
      </c>
      <c r="C733" s="46"/>
      <c r="D733" s="45"/>
      <c r="E733" s="45">
        <v>19597</v>
      </c>
      <c r="F733" s="45">
        <v>4059779041406</v>
      </c>
      <c r="G733" s="46"/>
      <c r="H733" s="45" t="s">
        <v>337</v>
      </c>
      <c r="I733" s="45" t="s">
        <v>3276</v>
      </c>
      <c r="J733" s="45" t="s">
        <v>3221</v>
      </c>
      <c r="K733" s="45" t="s">
        <v>5215</v>
      </c>
      <c r="L733" s="45" t="s">
        <v>201</v>
      </c>
      <c r="M733" s="45">
        <v>31</v>
      </c>
      <c r="N733" s="45">
        <v>4.4000000000000004</v>
      </c>
      <c r="O733" s="45"/>
      <c r="P733" s="45">
        <v>168</v>
      </c>
      <c r="Q733" s="45" t="s">
        <v>3222</v>
      </c>
      <c r="R733" s="45" t="s">
        <v>3222</v>
      </c>
      <c r="S733" s="45" t="s">
        <v>5216</v>
      </c>
      <c r="T733" s="45">
        <v>5</v>
      </c>
      <c r="U733" s="45">
        <v>339</v>
      </c>
      <c r="V733" s="45">
        <v>6</v>
      </c>
      <c r="W733" s="45">
        <v>6</v>
      </c>
      <c r="X733" s="45">
        <v>0</v>
      </c>
      <c r="Y733" s="45" t="s">
        <v>3249</v>
      </c>
      <c r="Z733" s="45"/>
      <c r="AA733" s="45">
        <v>0</v>
      </c>
      <c r="AB733" s="45" t="b">
        <v>0</v>
      </c>
      <c r="AC733" s="45" t="b">
        <v>0</v>
      </c>
      <c r="AD733" s="45" t="b">
        <v>0</v>
      </c>
      <c r="AE733" s="45" t="b">
        <v>0</v>
      </c>
      <c r="AF733" s="45" t="b">
        <v>0</v>
      </c>
      <c r="AG733" s="45" t="s">
        <v>3279</v>
      </c>
      <c r="AH733" s="45">
        <v>50</v>
      </c>
      <c r="AI733" s="45" t="b">
        <v>0</v>
      </c>
      <c r="AJ733" s="45" t="b">
        <v>0</v>
      </c>
      <c r="AK733" s="45"/>
      <c r="AL733" s="45" t="b">
        <v>0</v>
      </c>
      <c r="AM733" s="45"/>
      <c r="AN733" s="45"/>
      <c r="AO733" s="45"/>
      <c r="AP733" s="45"/>
      <c r="AQ733" s="45"/>
      <c r="AR733" s="45"/>
      <c r="AS733" s="45"/>
      <c r="AT733" s="45"/>
      <c r="AU733" s="45" t="s">
        <v>3251</v>
      </c>
      <c r="AV733" s="45">
        <v>28.16</v>
      </c>
      <c r="AW733" s="45"/>
      <c r="AX733" s="45" t="b">
        <v>0</v>
      </c>
      <c r="AY733" s="45" t="b">
        <v>0</v>
      </c>
      <c r="AZ733" s="45"/>
      <c r="BA733" s="45"/>
      <c r="BB733" s="45">
        <v>0</v>
      </c>
      <c r="BC733" s="45" t="b">
        <v>0</v>
      </c>
      <c r="BD733" s="45" t="b">
        <v>0</v>
      </c>
      <c r="BE733" s="45">
        <v>28.16</v>
      </c>
      <c r="BF733" s="45"/>
      <c r="BG733" s="45"/>
      <c r="BH733" s="45">
        <v>0</v>
      </c>
      <c r="BI733" s="45" t="s">
        <v>339</v>
      </c>
      <c r="BJ733" s="45"/>
      <c r="BK733" s="45" t="b">
        <v>0</v>
      </c>
      <c r="BL733" s="45" t="s">
        <v>3228</v>
      </c>
      <c r="BM733" s="45" t="s">
        <v>3243</v>
      </c>
      <c r="BN733" s="45">
        <v>298182</v>
      </c>
      <c r="BO733" s="45" t="s">
        <v>3559</v>
      </c>
      <c r="BP733" s="45">
        <v>2578</v>
      </c>
      <c r="BQ733" s="45" t="s">
        <v>3560</v>
      </c>
      <c r="BR733" s="45" t="s">
        <v>3256</v>
      </c>
      <c r="BS733" s="45"/>
      <c r="BT733" s="45" t="b">
        <v>0</v>
      </c>
      <c r="BU733" s="45">
        <v>1</v>
      </c>
      <c r="BV733" s="45" t="s">
        <v>3307</v>
      </c>
      <c r="BW733" s="45"/>
      <c r="BX733" s="45"/>
      <c r="BY733" s="45"/>
      <c r="BZ733" s="45"/>
      <c r="CA733" s="47">
        <v>46048</v>
      </c>
      <c r="CB733" s="47">
        <v>45616</v>
      </c>
      <c r="CC733" s="45" t="s">
        <v>3561</v>
      </c>
      <c r="CD733" s="45" t="b">
        <v>0</v>
      </c>
      <c r="CE733" s="45" t="b">
        <v>0</v>
      </c>
      <c r="CF733" s="45" t="b">
        <v>0</v>
      </c>
      <c r="CG733" s="45" t="b">
        <v>0</v>
      </c>
      <c r="CH733" s="45"/>
      <c r="CI733" s="45" t="s">
        <v>337</v>
      </c>
      <c r="CJ733" s="45" t="s">
        <v>3370</v>
      </c>
      <c r="CK733" s="45" t="s">
        <v>3371</v>
      </c>
      <c r="CL733" s="45"/>
      <c r="CM733" s="45"/>
      <c r="CN733" s="45"/>
      <c r="CO733" s="45" t="b">
        <v>0</v>
      </c>
      <c r="CP733" s="45" t="s">
        <v>3238</v>
      </c>
      <c r="CQ733" s="45">
        <v>0</v>
      </c>
      <c r="CR733" s="45">
        <v>0</v>
      </c>
      <c r="CS733" s="45">
        <v>0.33639999999999998</v>
      </c>
      <c r="CT733" s="45"/>
      <c r="CU733" s="45"/>
      <c r="CV733" s="45">
        <v>0</v>
      </c>
      <c r="CW733" s="45">
        <v>0</v>
      </c>
      <c r="CX733" s="45">
        <v>0</v>
      </c>
      <c r="CY733" s="45">
        <v>0</v>
      </c>
      <c r="CZ733" s="45"/>
      <c r="DA733" s="45">
        <v>0</v>
      </c>
      <c r="DB733" s="45">
        <v>0</v>
      </c>
      <c r="DC733" s="45"/>
      <c r="DD733" s="45"/>
      <c r="DE733" s="45">
        <v>0</v>
      </c>
      <c r="DF733" s="45">
        <v>0</v>
      </c>
      <c r="DG733" s="45">
        <v>0</v>
      </c>
      <c r="DH733" s="45"/>
      <c r="DI733" s="45"/>
      <c r="DJ733" s="45"/>
      <c r="DK733" s="45"/>
      <c r="DL733" s="45">
        <v>0</v>
      </c>
      <c r="DM733" s="45"/>
      <c r="DN733" s="13"/>
      <c r="DO733" s="13">
        <v>0</v>
      </c>
      <c r="DP733" s="13"/>
    </row>
    <row r="734" spans="1:120" hidden="1">
      <c r="A734" s="45" t="s">
        <v>16</v>
      </c>
      <c r="B734" s="45" t="s">
        <v>57</v>
      </c>
      <c r="C734" s="45" t="s">
        <v>4698</v>
      </c>
      <c r="D734" s="45"/>
      <c r="E734" s="45">
        <v>33548</v>
      </c>
      <c r="F734" s="45">
        <v>4059779033548</v>
      </c>
      <c r="G734" s="46"/>
      <c r="H734" s="45" t="s">
        <v>337</v>
      </c>
      <c r="I734" s="45" t="s">
        <v>3276</v>
      </c>
      <c r="J734" s="45" t="s">
        <v>3221</v>
      </c>
      <c r="K734" s="45" t="s">
        <v>85</v>
      </c>
      <c r="L734" s="45" t="s">
        <v>309</v>
      </c>
      <c r="M734" s="45">
        <v>26</v>
      </c>
      <c r="N734" s="45">
        <v>4.0999999999999996</v>
      </c>
      <c r="O734" s="45">
        <v>3.5</v>
      </c>
      <c r="P734" s="45">
        <v>138</v>
      </c>
      <c r="Q734" s="45" t="s">
        <v>3222</v>
      </c>
      <c r="R734" s="45" t="b">
        <v>0</v>
      </c>
      <c r="S734" s="45"/>
      <c r="T734" s="45">
        <v>5</v>
      </c>
      <c r="U734" s="45">
        <v>0</v>
      </c>
      <c r="V734" s="45">
        <v>6</v>
      </c>
      <c r="W734" s="45">
        <v>6</v>
      </c>
      <c r="X734" s="45">
        <v>3</v>
      </c>
      <c r="Y734" s="45" t="s">
        <v>3223</v>
      </c>
      <c r="Z734" s="45" t="s">
        <v>5217</v>
      </c>
      <c r="AA734" s="45">
        <v>1</v>
      </c>
      <c r="AB734" s="45" t="b">
        <v>0</v>
      </c>
      <c r="AC734" s="45" t="s">
        <v>3222</v>
      </c>
      <c r="AD734" s="45" t="b">
        <v>0</v>
      </c>
      <c r="AE734" s="45" t="b">
        <v>0</v>
      </c>
      <c r="AF734" s="45" t="b">
        <v>0</v>
      </c>
      <c r="AG734" s="45" t="s">
        <v>3279</v>
      </c>
      <c r="AH734" s="45">
        <v>80</v>
      </c>
      <c r="AI734" s="45" t="b">
        <v>0</v>
      </c>
      <c r="AJ734" s="45" t="b">
        <v>0</v>
      </c>
      <c r="AK734" s="45"/>
      <c r="AL734" s="45" t="b">
        <v>0</v>
      </c>
      <c r="AM734" s="45" t="s">
        <v>3222</v>
      </c>
      <c r="AN734" s="45" t="s">
        <v>3222</v>
      </c>
      <c r="AO734" s="45"/>
      <c r="AP734" s="45" t="b">
        <v>0</v>
      </c>
      <c r="AQ734" s="45" t="s">
        <v>3222</v>
      </c>
      <c r="AR734" s="45" t="s">
        <v>3222</v>
      </c>
      <c r="AS734" s="45" t="s">
        <v>3226</v>
      </c>
      <c r="AT734" s="45"/>
      <c r="AU734" s="45" t="s">
        <v>3227</v>
      </c>
      <c r="AV734" s="45">
        <v>12.99</v>
      </c>
      <c r="AW734" s="45"/>
      <c r="AX734" s="45" t="b">
        <v>0</v>
      </c>
      <c r="AY734" s="45"/>
      <c r="AZ734" s="45"/>
      <c r="BA734" s="45"/>
      <c r="BB734" s="45"/>
      <c r="BC734" s="45" t="b">
        <v>0</v>
      </c>
      <c r="BD734" s="45" t="b">
        <v>0</v>
      </c>
      <c r="BE734" s="45">
        <v>12.99</v>
      </c>
      <c r="BF734" s="45">
        <v>9.99</v>
      </c>
      <c r="BG734" s="45"/>
      <c r="BH734" s="45">
        <v>0</v>
      </c>
      <c r="BI734" s="45" t="s">
        <v>339</v>
      </c>
      <c r="BJ734" s="45"/>
      <c r="BK734" s="45" t="b">
        <v>0</v>
      </c>
      <c r="BL734" s="45" t="s">
        <v>3228</v>
      </c>
      <c r="BM734" s="45"/>
      <c r="BN734" s="45">
        <v>39236</v>
      </c>
      <c r="BO734" s="45"/>
      <c r="BP734" s="45"/>
      <c r="BQ734" s="45"/>
      <c r="BR734" s="45" t="s">
        <v>3256</v>
      </c>
      <c r="BS734" s="45"/>
      <c r="BT734" s="45" t="b">
        <v>0</v>
      </c>
      <c r="BU734" s="45">
        <v>2</v>
      </c>
      <c r="BV734" s="45" t="s">
        <v>5218</v>
      </c>
      <c r="BW734" s="45" t="s">
        <v>3235</v>
      </c>
      <c r="BX734" s="46"/>
      <c r="BY734" s="45"/>
      <c r="BZ734" s="45"/>
      <c r="CA734" s="47">
        <v>46048</v>
      </c>
      <c r="CB734" s="47">
        <v>45035</v>
      </c>
      <c r="CC734" s="45" t="s">
        <v>3336</v>
      </c>
      <c r="CD734" s="45" t="b">
        <v>0</v>
      </c>
      <c r="CE734" s="45" t="b">
        <v>0</v>
      </c>
      <c r="CF734" s="45" t="b">
        <v>0</v>
      </c>
      <c r="CG734" s="45" t="b">
        <v>0</v>
      </c>
      <c r="CH734" s="45"/>
      <c r="CI734" s="45" t="s">
        <v>337</v>
      </c>
      <c r="CJ734" s="45" t="s">
        <v>3371</v>
      </c>
      <c r="CK734" s="45" t="s">
        <v>3371</v>
      </c>
      <c r="CL734" s="45"/>
      <c r="CM734" s="45"/>
      <c r="CN734" s="45"/>
      <c r="CO734" s="45" t="b">
        <v>0</v>
      </c>
      <c r="CP734" s="45" t="s">
        <v>3238</v>
      </c>
      <c r="CQ734" s="45">
        <v>0</v>
      </c>
      <c r="CR734" s="45">
        <v>0</v>
      </c>
      <c r="CS734" s="45">
        <v>0.38800000000000001</v>
      </c>
      <c r="CT734" s="45"/>
      <c r="CU734" s="45"/>
      <c r="CV734" s="45">
        <v>0</v>
      </c>
      <c r="CW734" s="45">
        <v>11</v>
      </c>
      <c r="CX734" s="45">
        <v>60.39</v>
      </c>
      <c r="CY734" s="45">
        <v>0</v>
      </c>
      <c r="CZ734" s="45">
        <v>0</v>
      </c>
      <c r="DA734" s="45">
        <v>0</v>
      </c>
      <c r="DB734" s="45">
        <v>0</v>
      </c>
      <c r="DC734" s="45">
        <v>0</v>
      </c>
      <c r="DD734" s="45">
        <v>0</v>
      </c>
      <c r="DE734" s="45">
        <v>60.39</v>
      </c>
      <c r="DF734" s="45">
        <v>11</v>
      </c>
      <c r="DG734" s="45">
        <v>0</v>
      </c>
      <c r="DH734" s="45">
        <v>0</v>
      </c>
      <c r="DI734" s="45">
        <v>0</v>
      </c>
      <c r="DJ734" s="45">
        <v>0</v>
      </c>
      <c r="DK734" s="45">
        <v>0</v>
      </c>
      <c r="DL734" s="45">
        <v>0</v>
      </c>
      <c r="DM734" s="45"/>
      <c r="DN734" s="13"/>
      <c r="DO734" s="13">
        <v>0</v>
      </c>
      <c r="DP734" s="13"/>
    </row>
    <row r="735" spans="1:120" hidden="1">
      <c r="A735" s="45" t="s">
        <v>16</v>
      </c>
      <c r="B735" s="45" t="s">
        <v>87</v>
      </c>
      <c r="C735" s="45" t="s">
        <v>5219</v>
      </c>
      <c r="D735" s="45"/>
      <c r="E735" s="45">
        <v>33630</v>
      </c>
      <c r="F735" s="45">
        <v>4059779033630</v>
      </c>
      <c r="G735" s="46"/>
      <c r="H735" s="45" t="s">
        <v>337</v>
      </c>
      <c r="I735" s="45" t="s">
        <v>3276</v>
      </c>
      <c r="J735" s="45" t="s">
        <v>3221</v>
      </c>
      <c r="K735" s="45" t="s">
        <v>88</v>
      </c>
      <c r="L735" s="45" t="s">
        <v>309</v>
      </c>
      <c r="M735" s="45">
        <v>6</v>
      </c>
      <c r="N735" s="45">
        <v>4.8</v>
      </c>
      <c r="O735" s="45">
        <v>4</v>
      </c>
      <c r="P735" s="45">
        <v>155</v>
      </c>
      <c r="Q735" s="45" t="s">
        <v>3222</v>
      </c>
      <c r="R735" s="45" t="b">
        <v>0</v>
      </c>
      <c r="S735" s="45"/>
      <c r="T735" s="45">
        <v>5</v>
      </c>
      <c r="U735" s="45">
        <v>0</v>
      </c>
      <c r="V735" s="45">
        <v>6</v>
      </c>
      <c r="W735" s="45">
        <v>6</v>
      </c>
      <c r="X735" s="45">
        <v>0</v>
      </c>
      <c r="Y735" s="45" t="s">
        <v>3223</v>
      </c>
      <c r="Z735" s="45" t="s">
        <v>5220</v>
      </c>
      <c r="AA735" s="45">
        <v>1</v>
      </c>
      <c r="AB735" s="45" t="b">
        <v>0</v>
      </c>
      <c r="AC735" s="45" t="s">
        <v>3222</v>
      </c>
      <c r="AD735" s="45" t="b">
        <v>0</v>
      </c>
      <c r="AE735" s="45" t="b">
        <v>0</v>
      </c>
      <c r="AF735" s="45" t="b">
        <v>0</v>
      </c>
      <c r="AG735" s="45"/>
      <c r="AH735" s="45">
        <v>70</v>
      </c>
      <c r="AI735" s="45" t="b">
        <v>0</v>
      </c>
      <c r="AJ735" s="45" t="b">
        <v>0</v>
      </c>
      <c r="AK735" s="45"/>
      <c r="AL735" s="45" t="b">
        <v>0</v>
      </c>
      <c r="AM735" s="45"/>
      <c r="AN735" s="45"/>
      <c r="AO735" s="45"/>
      <c r="AP735" s="45"/>
      <c r="AQ735" s="45"/>
      <c r="AR735" s="45"/>
      <c r="AS735" s="45"/>
      <c r="AT735" s="45"/>
      <c r="AU735" s="45" t="s">
        <v>3251</v>
      </c>
      <c r="AV735" s="45">
        <v>9.99</v>
      </c>
      <c r="AW735" s="45"/>
      <c r="AX735" s="45" t="b">
        <v>0</v>
      </c>
      <c r="AY735" s="45"/>
      <c r="AZ735" s="45"/>
      <c r="BA735" s="45"/>
      <c r="BB735" s="45"/>
      <c r="BC735" s="45" t="b">
        <v>0</v>
      </c>
      <c r="BD735" s="45" t="b">
        <v>0</v>
      </c>
      <c r="BE735" s="45">
        <v>9.99</v>
      </c>
      <c r="BF735" s="45">
        <v>9.99</v>
      </c>
      <c r="BG735" s="45"/>
      <c r="BH735" s="45">
        <v>0</v>
      </c>
      <c r="BI735" s="45" t="s">
        <v>339</v>
      </c>
      <c r="BJ735" s="45"/>
      <c r="BK735" s="45" t="b">
        <v>0</v>
      </c>
      <c r="BL735" s="45" t="s">
        <v>3228</v>
      </c>
      <c r="BM735" s="45"/>
      <c r="BN735" s="45">
        <v>1183</v>
      </c>
      <c r="BO735" s="45"/>
      <c r="BP735" s="45"/>
      <c r="BQ735" s="45"/>
      <c r="BR735" s="45" t="s">
        <v>3256</v>
      </c>
      <c r="BS735" s="45"/>
      <c r="BT735" s="45" t="b">
        <v>0</v>
      </c>
      <c r="BU735" s="45">
        <v>8</v>
      </c>
      <c r="BV735" s="45" t="s">
        <v>5221</v>
      </c>
      <c r="BW735" s="45" t="s">
        <v>3235</v>
      </c>
      <c r="BX735" s="46"/>
      <c r="BY735" s="45"/>
      <c r="BZ735" s="45"/>
      <c r="CA735" s="47">
        <v>46048</v>
      </c>
      <c r="CB735" s="47">
        <v>45035</v>
      </c>
      <c r="CC735" s="45" t="s">
        <v>3336</v>
      </c>
      <c r="CD735" s="45" t="b">
        <v>0</v>
      </c>
      <c r="CE735" s="45" t="b">
        <v>0</v>
      </c>
      <c r="CF735" s="45" t="b">
        <v>0</v>
      </c>
      <c r="CG735" s="45" t="b">
        <v>0</v>
      </c>
      <c r="CH735" s="45"/>
      <c r="CI735" s="45"/>
      <c r="CJ735" s="45"/>
      <c r="CK735" s="45"/>
      <c r="CL735" s="45"/>
      <c r="CM735" s="45"/>
      <c r="CN735" s="45"/>
      <c r="CO735" s="45" t="b">
        <v>0</v>
      </c>
      <c r="CP735" s="45" t="s">
        <v>3238</v>
      </c>
      <c r="CQ735" s="45">
        <v>0</v>
      </c>
      <c r="CR735" s="45">
        <v>0</v>
      </c>
      <c r="CS735" s="45">
        <v>0.59289999999999998</v>
      </c>
      <c r="CT735" s="45"/>
      <c r="CU735" s="45"/>
      <c r="CV735" s="45">
        <v>0</v>
      </c>
      <c r="CW735" s="45">
        <v>29</v>
      </c>
      <c r="CX735" s="45">
        <v>119.48</v>
      </c>
      <c r="CY735" s="45">
        <v>0</v>
      </c>
      <c r="CZ735" s="45">
        <v>0</v>
      </c>
      <c r="DA735" s="45">
        <v>0</v>
      </c>
      <c r="DB735" s="45">
        <v>0</v>
      </c>
      <c r="DC735" s="45">
        <v>35</v>
      </c>
      <c r="DD735" s="45">
        <v>160.69</v>
      </c>
      <c r="DE735" s="45">
        <v>107.12</v>
      </c>
      <c r="DF735" s="45">
        <v>26</v>
      </c>
      <c r="DG735" s="45">
        <v>0</v>
      </c>
      <c r="DH735" s="45">
        <v>0</v>
      </c>
      <c r="DI735" s="45">
        <v>0</v>
      </c>
      <c r="DJ735" s="45">
        <v>0</v>
      </c>
      <c r="DK735" s="45">
        <v>0</v>
      </c>
      <c r="DL735" s="45">
        <v>0</v>
      </c>
      <c r="DM735" s="45"/>
    </row>
    <row r="736" spans="1:120" hidden="1">
      <c r="A736" s="45" t="s">
        <v>16</v>
      </c>
      <c r="B736" s="45" t="s">
        <v>89</v>
      </c>
      <c r="C736" s="45" t="s">
        <v>5219</v>
      </c>
      <c r="D736" s="45"/>
      <c r="E736" s="45">
        <v>33579</v>
      </c>
      <c r="F736" s="45">
        <v>4059779033579</v>
      </c>
      <c r="G736" s="46"/>
      <c r="H736" s="45" t="s">
        <v>337</v>
      </c>
      <c r="I736" s="45" t="s">
        <v>3276</v>
      </c>
      <c r="J736" s="45" t="s">
        <v>3221</v>
      </c>
      <c r="K736" s="45" t="s">
        <v>90</v>
      </c>
      <c r="L736" s="45" t="s">
        <v>309</v>
      </c>
      <c r="M736" s="45">
        <v>13</v>
      </c>
      <c r="N736" s="45">
        <v>4.3</v>
      </c>
      <c r="O736" s="45">
        <v>5</v>
      </c>
      <c r="P736" s="45">
        <v>145</v>
      </c>
      <c r="Q736" s="45" t="s">
        <v>3222</v>
      </c>
      <c r="R736" s="45" t="b">
        <v>0</v>
      </c>
      <c r="S736" s="45"/>
      <c r="T736" s="45">
        <v>5</v>
      </c>
      <c r="U736" s="45">
        <v>0</v>
      </c>
      <c r="V736" s="45">
        <v>6</v>
      </c>
      <c r="W736" s="45">
        <v>6</v>
      </c>
      <c r="X736" s="45">
        <v>0</v>
      </c>
      <c r="Y736" s="45" t="s">
        <v>3223</v>
      </c>
      <c r="Z736" s="45" t="s">
        <v>5222</v>
      </c>
      <c r="AA736" s="45">
        <v>1</v>
      </c>
      <c r="AB736" s="45" t="b">
        <v>0</v>
      </c>
      <c r="AC736" s="45" t="s">
        <v>3222</v>
      </c>
      <c r="AD736" s="45" t="b">
        <v>0</v>
      </c>
      <c r="AE736" s="45" t="b">
        <v>0</v>
      </c>
      <c r="AF736" s="45" t="b">
        <v>0</v>
      </c>
      <c r="AG736" s="45" t="s">
        <v>3279</v>
      </c>
      <c r="AH736" s="45">
        <v>80</v>
      </c>
      <c r="AI736" s="45" t="b">
        <v>0</v>
      </c>
      <c r="AJ736" s="45" t="b">
        <v>0</v>
      </c>
      <c r="AK736" s="45"/>
      <c r="AL736" s="45" t="b">
        <v>0</v>
      </c>
      <c r="AM736" s="45" t="b">
        <v>0</v>
      </c>
      <c r="AN736" s="45" t="b">
        <v>0</v>
      </c>
      <c r="AO736" s="45" t="b">
        <v>0</v>
      </c>
      <c r="AP736" s="45" t="b">
        <v>0</v>
      </c>
      <c r="AQ736" s="45" t="s">
        <v>3222</v>
      </c>
      <c r="AR736" s="45" t="s">
        <v>3222</v>
      </c>
      <c r="AS736" s="45" t="s">
        <v>3226</v>
      </c>
      <c r="AT736" s="45"/>
      <c r="AU736" s="45" t="s">
        <v>3227</v>
      </c>
      <c r="AV736" s="45">
        <v>9.99</v>
      </c>
      <c r="AW736" s="45"/>
      <c r="AX736" s="45" t="b">
        <v>0</v>
      </c>
      <c r="AY736" s="45"/>
      <c r="AZ736" s="45"/>
      <c r="BA736" s="45"/>
      <c r="BB736" s="45"/>
      <c r="BC736" s="45" t="b">
        <v>0</v>
      </c>
      <c r="BD736" s="45" t="b">
        <v>0</v>
      </c>
      <c r="BE736" s="45">
        <v>9.99</v>
      </c>
      <c r="BF736" s="45"/>
      <c r="BG736" s="45"/>
      <c r="BH736" s="45">
        <v>0</v>
      </c>
      <c r="BI736" s="45" t="s">
        <v>339</v>
      </c>
      <c r="BJ736" s="45"/>
      <c r="BK736" s="45" t="b">
        <v>0</v>
      </c>
      <c r="BL736" s="45" t="s">
        <v>3228</v>
      </c>
      <c r="BM736" s="45"/>
      <c r="BN736" s="45">
        <v>1151</v>
      </c>
      <c r="BO736" s="45"/>
      <c r="BP736" s="45"/>
      <c r="BQ736" s="45"/>
      <c r="BR736" s="45" t="s">
        <v>3256</v>
      </c>
      <c r="BS736" s="45"/>
      <c r="BT736" s="45" t="b">
        <v>0</v>
      </c>
      <c r="BU736" s="45">
        <v>8</v>
      </c>
      <c r="BV736" s="45" t="s">
        <v>5221</v>
      </c>
      <c r="BW736" s="45" t="s">
        <v>3235</v>
      </c>
      <c r="BX736" s="46"/>
      <c r="BY736" s="45"/>
      <c r="BZ736" s="45"/>
      <c r="CA736" s="47">
        <v>46048</v>
      </c>
      <c r="CB736" s="47">
        <v>45035</v>
      </c>
      <c r="CC736" s="45" t="s">
        <v>3336</v>
      </c>
      <c r="CD736" s="45" t="b">
        <v>0</v>
      </c>
      <c r="CE736" s="45" t="b">
        <v>0</v>
      </c>
      <c r="CF736" s="45" t="b">
        <v>0</v>
      </c>
      <c r="CG736" s="45" t="b">
        <v>0</v>
      </c>
      <c r="CH736" s="45"/>
      <c r="CI736" s="45"/>
      <c r="CJ736" s="45"/>
      <c r="CK736" s="45"/>
      <c r="CL736" s="45"/>
      <c r="CM736" s="45"/>
      <c r="CN736" s="45"/>
      <c r="CO736" s="45" t="b">
        <v>0</v>
      </c>
      <c r="CP736" s="45" t="s">
        <v>3238</v>
      </c>
      <c r="CQ736" s="45">
        <v>0</v>
      </c>
      <c r="CR736" s="45">
        <v>0</v>
      </c>
      <c r="CS736" s="45">
        <v>0.40010000000000001</v>
      </c>
      <c r="CT736" s="45"/>
      <c r="CU736" s="45"/>
      <c r="CV736" s="45">
        <v>0</v>
      </c>
      <c r="CW736" s="45">
        <v>5</v>
      </c>
      <c r="CX736" s="45">
        <v>27.45</v>
      </c>
      <c r="CY736" s="45">
        <v>0</v>
      </c>
      <c r="CZ736" s="45">
        <v>0</v>
      </c>
      <c r="DA736" s="45">
        <v>0</v>
      </c>
      <c r="DB736" s="45">
        <v>0</v>
      </c>
      <c r="DC736" s="45">
        <v>0</v>
      </c>
      <c r="DD736" s="45">
        <v>0</v>
      </c>
      <c r="DE736" s="45">
        <v>27.45</v>
      </c>
      <c r="DF736" s="45">
        <v>5</v>
      </c>
      <c r="DG736" s="45">
        <v>0</v>
      </c>
      <c r="DH736" s="45">
        <v>0</v>
      </c>
      <c r="DI736" s="45">
        <v>0</v>
      </c>
      <c r="DJ736" s="45">
        <v>0</v>
      </c>
      <c r="DK736" s="45">
        <v>0</v>
      </c>
      <c r="DL736" s="45">
        <v>0</v>
      </c>
      <c r="DM736" s="45"/>
    </row>
    <row r="737" spans="1:117" hidden="1">
      <c r="A737" s="45" t="s">
        <v>16</v>
      </c>
      <c r="B737" s="45" t="s">
        <v>91</v>
      </c>
      <c r="C737" s="45" t="s">
        <v>4698</v>
      </c>
      <c r="D737" s="45"/>
      <c r="E737" s="45">
        <v>33487</v>
      </c>
      <c r="F737" s="45">
        <v>4059779033487</v>
      </c>
      <c r="G737" s="46"/>
      <c r="H737" s="45" t="s">
        <v>337</v>
      </c>
      <c r="I737" s="45" t="s">
        <v>3276</v>
      </c>
      <c r="J737" s="45" t="s">
        <v>3221</v>
      </c>
      <c r="K737" s="45" t="s">
        <v>92</v>
      </c>
      <c r="L737" s="45" t="s">
        <v>309</v>
      </c>
      <c r="M737" s="45">
        <v>8</v>
      </c>
      <c r="N737" s="45">
        <v>4.0999999999999996</v>
      </c>
      <c r="O737" s="45"/>
      <c r="P737" s="45">
        <v>158</v>
      </c>
      <c r="Q737" s="45" t="s">
        <v>3222</v>
      </c>
      <c r="R737" s="45" t="b">
        <v>0</v>
      </c>
      <c r="S737" s="45"/>
      <c r="T737" s="45">
        <v>5</v>
      </c>
      <c r="U737" s="45">
        <v>0</v>
      </c>
      <c r="V737" s="45">
        <v>6</v>
      </c>
      <c r="W737" s="45">
        <v>6</v>
      </c>
      <c r="X737" s="45">
        <v>0</v>
      </c>
      <c r="Y737" s="45" t="s">
        <v>3223</v>
      </c>
      <c r="Z737" s="45" t="s">
        <v>5223</v>
      </c>
      <c r="AA737" s="45">
        <v>1</v>
      </c>
      <c r="AB737" s="45" t="b">
        <v>0</v>
      </c>
      <c r="AC737" s="45" t="s">
        <v>3222</v>
      </c>
      <c r="AD737" s="45" t="b">
        <v>0</v>
      </c>
      <c r="AE737" s="45" t="b">
        <v>0</v>
      </c>
      <c r="AF737" s="45" t="b">
        <v>0</v>
      </c>
      <c r="AG737" s="45" t="s">
        <v>3279</v>
      </c>
      <c r="AH737" s="45">
        <v>70</v>
      </c>
      <c r="AI737" s="45" t="b">
        <v>0</v>
      </c>
      <c r="AJ737" s="45" t="b">
        <v>0</v>
      </c>
      <c r="AK737" s="45"/>
      <c r="AL737" s="45" t="b">
        <v>0</v>
      </c>
      <c r="AM737" s="45" t="b">
        <v>0</v>
      </c>
      <c r="AN737" s="45" t="s">
        <v>3222</v>
      </c>
      <c r="AO737" s="45"/>
      <c r="AP737" s="45" t="s">
        <v>3222</v>
      </c>
      <c r="AQ737" s="45" t="s">
        <v>3222</v>
      </c>
      <c r="AR737" s="45" t="s">
        <v>3222</v>
      </c>
      <c r="AS737" s="45" t="s">
        <v>3226</v>
      </c>
      <c r="AT737" s="45"/>
      <c r="AU737" s="45" t="s">
        <v>3227</v>
      </c>
      <c r="AV737" s="45">
        <v>9.99</v>
      </c>
      <c r="AW737" s="45"/>
      <c r="AX737" s="45" t="b">
        <v>0</v>
      </c>
      <c r="AY737" s="45"/>
      <c r="AZ737" s="45"/>
      <c r="BA737" s="45"/>
      <c r="BB737" s="45"/>
      <c r="BC737" s="45" t="b">
        <v>0</v>
      </c>
      <c r="BD737" s="45" t="b">
        <v>0</v>
      </c>
      <c r="BE737" s="45">
        <v>9.99</v>
      </c>
      <c r="BF737" s="45">
        <v>9.99</v>
      </c>
      <c r="BG737" s="45"/>
      <c r="BH737" s="45">
        <v>0</v>
      </c>
      <c r="BI737" s="45" t="s">
        <v>339</v>
      </c>
      <c r="BJ737" s="45"/>
      <c r="BK737" s="45" t="b">
        <v>0</v>
      </c>
      <c r="BL737" s="45" t="s">
        <v>3228</v>
      </c>
      <c r="BM737" s="45"/>
      <c r="BN737" s="45">
        <v>3045</v>
      </c>
      <c r="BO737" s="45"/>
      <c r="BP737" s="45"/>
      <c r="BQ737" s="45"/>
      <c r="BR737" s="45" t="s">
        <v>3256</v>
      </c>
      <c r="BS737" s="45"/>
      <c r="BT737" s="45" t="b">
        <v>0</v>
      </c>
      <c r="BU737" s="45">
        <v>4</v>
      </c>
      <c r="BV737" s="45" t="s">
        <v>4700</v>
      </c>
      <c r="BW737" s="45" t="s">
        <v>3235</v>
      </c>
      <c r="BX737" s="46"/>
      <c r="BY737" s="45"/>
      <c r="BZ737" s="45"/>
      <c r="CA737" s="47">
        <v>46048</v>
      </c>
      <c r="CB737" s="47">
        <v>45035</v>
      </c>
      <c r="CC737" s="45" t="s">
        <v>3336</v>
      </c>
      <c r="CD737" s="45" t="b">
        <v>0</v>
      </c>
      <c r="CE737" s="45" t="b">
        <v>0</v>
      </c>
      <c r="CF737" s="45" t="b">
        <v>0</v>
      </c>
      <c r="CG737" s="45" t="b">
        <v>0</v>
      </c>
      <c r="CH737" s="45"/>
      <c r="CI737" s="45"/>
      <c r="CJ737" s="45"/>
      <c r="CK737" s="45"/>
      <c r="CL737" s="45"/>
      <c r="CM737" s="45"/>
      <c r="CN737" s="45"/>
      <c r="CO737" s="45" t="s">
        <v>3222</v>
      </c>
      <c r="CP737" s="45" t="s">
        <v>3238</v>
      </c>
      <c r="CQ737" s="45">
        <v>0</v>
      </c>
      <c r="CR737" s="45">
        <v>0</v>
      </c>
      <c r="CS737" s="45">
        <v>0.46189999999999998</v>
      </c>
      <c r="CT737" s="45"/>
      <c r="CU737" s="45"/>
      <c r="CV737" s="45">
        <v>0</v>
      </c>
      <c r="CW737" s="45">
        <v>0</v>
      </c>
      <c r="CX737" s="45">
        <v>0</v>
      </c>
      <c r="CY737" s="45">
        <v>0</v>
      </c>
      <c r="CZ737" s="45">
        <v>0</v>
      </c>
      <c r="DA737" s="45">
        <v>0</v>
      </c>
      <c r="DB737" s="45">
        <v>0</v>
      </c>
      <c r="DC737" s="45">
        <v>0</v>
      </c>
      <c r="DD737" s="45">
        <v>0</v>
      </c>
      <c r="DE737" s="45">
        <v>0</v>
      </c>
      <c r="DF737" s="45">
        <v>0</v>
      </c>
      <c r="DG737" s="45">
        <v>0</v>
      </c>
      <c r="DH737" s="45">
        <v>0</v>
      </c>
      <c r="DI737" s="45">
        <v>0</v>
      </c>
      <c r="DJ737" s="45">
        <v>0</v>
      </c>
      <c r="DK737" s="45">
        <v>0</v>
      </c>
      <c r="DL737" s="45">
        <v>0</v>
      </c>
      <c r="DM737" s="45"/>
    </row>
    <row r="738" spans="1:117" hidden="1">
      <c r="A738" s="45" t="s">
        <v>16</v>
      </c>
      <c r="B738" s="45" t="s">
        <v>93</v>
      </c>
      <c r="C738" s="45" t="s">
        <v>3659</v>
      </c>
      <c r="D738" s="45"/>
      <c r="E738" s="45">
        <v>41215</v>
      </c>
      <c r="F738" s="45">
        <v>4059779041215</v>
      </c>
      <c r="G738" s="46"/>
      <c r="H738" s="45" t="s">
        <v>337</v>
      </c>
      <c r="I738" s="45" t="s">
        <v>3276</v>
      </c>
      <c r="J738" s="45" t="s">
        <v>3221</v>
      </c>
      <c r="K738" s="45" t="s">
        <v>94</v>
      </c>
      <c r="L738" s="45" t="s">
        <v>309</v>
      </c>
      <c r="M738" s="45">
        <v>563</v>
      </c>
      <c r="N738" s="45">
        <v>4.4000000000000004</v>
      </c>
      <c r="O738" s="45">
        <v>4.5999999999999996</v>
      </c>
      <c r="P738" s="45">
        <v>103</v>
      </c>
      <c r="Q738" s="45" t="s">
        <v>3222</v>
      </c>
      <c r="R738" s="45" t="b">
        <v>0</v>
      </c>
      <c r="S738" s="45"/>
      <c r="T738" s="45">
        <v>5</v>
      </c>
      <c r="U738" s="45">
        <v>0</v>
      </c>
      <c r="V738" s="45">
        <v>6</v>
      </c>
      <c r="W738" s="45">
        <v>6</v>
      </c>
      <c r="X738" s="45">
        <v>3</v>
      </c>
      <c r="Y738" s="45" t="s">
        <v>3223</v>
      </c>
      <c r="Z738" s="45" t="s">
        <v>5224</v>
      </c>
      <c r="AA738" s="45">
        <v>1</v>
      </c>
      <c r="AB738" s="45" t="b">
        <v>0</v>
      </c>
      <c r="AC738" s="45" t="s">
        <v>3222</v>
      </c>
      <c r="AD738" s="45" t="b">
        <v>0</v>
      </c>
      <c r="AE738" s="45" t="b">
        <v>0</v>
      </c>
      <c r="AF738" s="45" t="b">
        <v>0</v>
      </c>
      <c r="AG738" s="45" t="s">
        <v>3279</v>
      </c>
      <c r="AH738" s="45">
        <v>90</v>
      </c>
      <c r="AI738" s="45" t="b">
        <v>0</v>
      </c>
      <c r="AJ738" s="45" t="b">
        <v>0</v>
      </c>
      <c r="AK738" s="45"/>
      <c r="AL738" s="45" t="b">
        <v>0</v>
      </c>
      <c r="AM738" s="45" t="b">
        <v>0</v>
      </c>
      <c r="AN738" s="45" t="s">
        <v>3222</v>
      </c>
      <c r="AO738" s="45"/>
      <c r="AP738" s="45" t="b">
        <v>0</v>
      </c>
      <c r="AQ738" s="45"/>
      <c r="AR738" s="45" t="b">
        <v>0</v>
      </c>
      <c r="AS738" s="45" t="s">
        <v>3226</v>
      </c>
      <c r="AT738" s="45"/>
      <c r="AU738" s="45" t="s">
        <v>3227</v>
      </c>
      <c r="AV738" s="45">
        <v>7</v>
      </c>
      <c r="AW738" s="45" t="s">
        <v>76</v>
      </c>
      <c r="AX738" s="45" t="b">
        <v>0</v>
      </c>
      <c r="AY738" s="45" t="s">
        <v>3222</v>
      </c>
      <c r="AZ738" s="45"/>
      <c r="BA738" s="45" t="s">
        <v>4704</v>
      </c>
      <c r="BB738" s="45">
        <v>2</v>
      </c>
      <c r="BC738" s="45" t="s">
        <v>3222</v>
      </c>
      <c r="BD738" s="45" t="s">
        <v>3222</v>
      </c>
      <c r="BE738" s="45">
        <v>7</v>
      </c>
      <c r="BF738" s="45"/>
      <c r="BG738" s="45"/>
      <c r="BH738" s="45">
        <v>1</v>
      </c>
      <c r="BI738" s="45" t="s">
        <v>330</v>
      </c>
      <c r="BJ738" s="45"/>
      <c r="BK738" s="45" t="s">
        <v>3222</v>
      </c>
      <c r="BL738" s="45" t="s">
        <v>3228</v>
      </c>
      <c r="BM738" s="45" t="s">
        <v>3243</v>
      </c>
      <c r="BN738" s="45">
        <v>39633</v>
      </c>
      <c r="BO738" s="45" t="s">
        <v>3663</v>
      </c>
      <c r="BP738" s="45">
        <v>101</v>
      </c>
      <c r="BQ738" s="45" t="s">
        <v>3664</v>
      </c>
      <c r="BR738" s="45" t="s">
        <v>3256</v>
      </c>
      <c r="BS738" s="45" t="s">
        <v>3233</v>
      </c>
      <c r="BT738" s="45" t="b">
        <v>0</v>
      </c>
      <c r="BU738" s="45">
        <v>4</v>
      </c>
      <c r="BV738" s="45" t="s">
        <v>3665</v>
      </c>
      <c r="BW738" s="45" t="s">
        <v>3283</v>
      </c>
      <c r="BX738" s="46"/>
      <c r="BY738" s="45"/>
      <c r="BZ738" s="45"/>
      <c r="CA738" s="47">
        <v>46048</v>
      </c>
      <c r="CB738" s="47">
        <v>45035</v>
      </c>
      <c r="CC738" s="45" t="s">
        <v>3336</v>
      </c>
      <c r="CD738" s="45" t="b">
        <v>0</v>
      </c>
      <c r="CE738" s="45" t="b">
        <v>0</v>
      </c>
      <c r="CF738" s="45" t="b">
        <v>0</v>
      </c>
      <c r="CG738" s="45" t="b">
        <v>0</v>
      </c>
      <c r="CH738" s="45"/>
      <c r="CI738" s="45" t="s">
        <v>337</v>
      </c>
      <c r="CJ738" s="45" t="s">
        <v>3371</v>
      </c>
      <c r="CK738" s="45" t="s">
        <v>3371</v>
      </c>
      <c r="CL738" s="45"/>
      <c r="CM738" s="45">
        <v>15.51</v>
      </c>
      <c r="CN738" s="45"/>
      <c r="CO738" s="45" t="s">
        <v>3222</v>
      </c>
      <c r="CP738" s="45" t="s">
        <v>3238</v>
      </c>
      <c r="CQ738" s="45">
        <v>0</v>
      </c>
      <c r="CR738" s="45">
        <v>0</v>
      </c>
      <c r="CS738" s="45">
        <v>0.69610000000000005</v>
      </c>
      <c r="CT738" s="45"/>
      <c r="CU738" s="45"/>
      <c r="CV738" s="45">
        <v>6</v>
      </c>
      <c r="CW738" s="45">
        <v>1</v>
      </c>
      <c r="CX738" s="45">
        <v>2.74</v>
      </c>
      <c r="CY738" s="45">
        <v>0</v>
      </c>
      <c r="CZ738" s="45">
        <v>0</v>
      </c>
      <c r="DA738" s="45">
        <v>0</v>
      </c>
      <c r="DB738" s="45">
        <v>0</v>
      </c>
      <c r="DC738" s="45">
        <v>0</v>
      </c>
      <c r="DD738" s="45">
        <v>0</v>
      </c>
      <c r="DE738" s="45">
        <v>2.74</v>
      </c>
      <c r="DF738" s="45">
        <v>1</v>
      </c>
      <c r="DG738" s="45">
        <v>0</v>
      </c>
      <c r="DH738" s="45">
        <v>0</v>
      </c>
      <c r="DI738" s="45">
        <v>0</v>
      </c>
      <c r="DJ738" s="45">
        <v>0</v>
      </c>
      <c r="DK738" s="45">
        <v>0</v>
      </c>
      <c r="DL738" s="45">
        <v>0</v>
      </c>
      <c r="DM738" s="45">
        <v>1</v>
      </c>
    </row>
    <row r="739" spans="1:117" hidden="1">
      <c r="A739" s="45" t="s">
        <v>16</v>
      </c>
      <c r="B739" s="45" t="s">
        <v>46</v>
      </c>
      <c r="C739" s="45" t="s">
        <v>5225</v>
      </c>
      <c r="D739" s="45"/>
      <c r="E739" s="45">
        <v>34095</v>
      </c>
      <c r="F739" s="45">
        <v>4059779034095</v>
      </c>
      <c r="G739" s="46"/>
      <c r="H739" s="45" t="s">
        <v>333</v>
      </c>
      <c r="I739" s="45" t="s">
        <v>3593</v>
      </c>
      <c r="J739" s="45" t="s">
        <v>3221</v>
      </c>
      <c r="K739" s="45" t="s">
        <v>5226</v>
      </c>
      <c r="L739" s="45" t="s">
        <v>211</v>
      </c>
      <c r="M739" s="45">
        <v>362</v>
      </c>
      <c r="N739" s="45">
        <v>4.5999999999999996</v>
      </c>
      <c r="O739" s="45">
        <v>5</v>
      </c>
      <c r="P739" s="45">
        <v>168</v>
      </c>
      <c r="Q739" s="45" t="s">
        <v>3222</v>
      </c>
      <c r="R739" s="45" t="b">
        <v>0</v>
      </c>
      <c r="S739" s="45"/>
      <c r="T739" s="45">
        <v>0</v>
      </c>
      <c r="U739" s="45">
        <v>275</v>
      </c>
      <c r="V739" s="45">
        <v>9</v>
      </c>
      <c r="W739" s="45">
        <v>9</v>
      </c>
      <c r="X739" s="45">
        <v>1</v>
      </c>
      <c r="Y739" s="45" t="s">
        <v>3223</v>
      </c>
      <c r="Z739" s="45" t="s">
        <v>5227</v>
      </c>
      <c r="AA739" s="45">
        <v>1</v>
      </c>
      <c r="AB739" s="45" t="b">
        <v>0</v>
      </c>
      <c r="AC739" s="45" t="s">
        <v>3222</v>
      </c>
      <c r="AD739" s="45" t="b">
        <v>0</v>
      </c>
      <c r="AE739" s="45" t="b">
        <v>0</v>
      </c>
      <c r="AF739" s="45" t="b">
        <v>0</v>
      </c>
      <c r="AG739" s="45"/>
      <c r="AH739" s="45">
        <v>70</v>
      </c>
      <c r="AI739" s="45" t="b">
        <v>0</v>
      </c>
      <c r="AJ739" s="45" t="b">
        <v>0</v>
      </c>
      <c r="AK739" s="45"/>
      <c r="AL739" s="45" t="b">
        <v>0</v>
      </c>
      <c r="AM739" s="45" t="b">
        <v>0</v>
      </c>
      <c r="AN739" s="45" t="b">
        <v>0</v>
      </c>
      <c r="AO739" s="45"/>
      <c r="AP739" s="45" t="s">
        <v>3222</v>
      </c>
      <c r="AQ739" s="45" t="b">
        <v>0</v>
      </c>
      <c r="AR739" s="45"/>
      <c r="AS739" s="45" t="s">
        <v>3226</v>
      </c>
      <c r="AT739" s="45"/>
      <c r="AU739" s="45" t="s">
        <v>3227</v>
      </c>
      <c r="AV739" s="45">
        <v>4.99</v>
      </c>
      <c r="AW739" s="45" t="s">
        <v>76</v>
      </c>
      <c r="AX739" s="45" t="b">
        <v>0</v>
      </c>
      <c r="AY739" s="45" t="b">
        <v>0</v>
      </c>
      <c r="AZ739" s="45"/>
      <c r="BA739" s="45"/>
      <c r="BB739" s="45">
        <v>0</v>
      </c>
      <c r="BC739" s="45" t="s">
        <v>3222</v>
      </c>
      <c r="BD739" s="45" t="s">
        <v>3222</v>
      </c>
      <c r="BE739" s="45">
        <v>4.99</v>
      </c>
      <c r="BF739" s="45"/>
      <c r="BG739" s="45"/>
      <c r="BH739" s="45">
        <v>3</v>
      </c>
      <c r="BI739" s="45" t="s">
        <v>330</v>
      </c>
      <c r="BJ739" s="45" t="s">
        <v>5228</v>
      </c>
      <c r="BK739" s="45" t="s">
        <v>3222</v>
      </c>
      <c r="BL739" s="45" t="s">
        <v>3228</v>
      </c>
      <c r="BM739" s="45" t="s">
        <v>3243</v>
      </c>
      <c r="BN739" s="45">
        <v>145716</v>
      </c>
      <c r="BO739" s="45" t="s">
        <v>3565</v>
      </c>
      <c r="BP739" s="45"/>
      <c r="BQ739" s="45" t="s">
        <v>3566</v>
      </c>
      <c r="BR739" s="45" t="s">
        <v>3246</v>
      </c>
      <c r="BS739" s="45"/>
      <c r="BT739" s="45" t="b">
        <v>0</v>
      </c>
      <c r="BU739" s="45">
        <v>1</v>
      </c>
      <c r="BV739" s="45" t="s">
        <v>3307</v>
      </c>
      <c r="BW739" s="45"/>
      <c r="BX739" s="45"/>
      <c r="BY739" s="45"/>
      <c r="BZ739" s="45"/>
      <c r="CA739" s="47">
        <v>46048</v>
      </c>
      <c r="CB739" s="47">
        <v>45035</v>
      </c>
      <c r="CC739" s="45" t="s">
        <v>3358</v>
      </c>
      <c r="CD739" s="45" t="b">
        <v>0</v>
      </c>
      <c r="CE739" s="45" t="b">
        <v>0</v>
      </c>
      <c r="CF739" s="45" t="b">
        <v>0</v>
      </c>
      <c r="CG739" s="45" t="b">
        <v>0</v>
      </c>
      <c r="CH739" s="45"/>
      <c r="CI739" s="45" t="s">
        <v>337</v>
      </c>
      <c r="CJ739" s="45" t="s">
        <v>3371</v>
      </c>
      <c r="CK739" s="45" t="s">
        <v>3371</v>
      </c>
      <c r="CL739" s="45"/>
      <c r="CM739" s="45">
        <v>14.84</v>
      </c>
      <c r="CN739" s="45"/>
      <c r="CO739" s="45" t="b">
        <v>0</v>
      </c>
      <c r="CP739" s="45" t="s">
        <v>3238</v>
      </c>
      <c r="CQ739" s="45">
        <v>0</v>
      </c>
      <c r="CR739" s="45">
        <v>0</v>
      </c>
      <c r="CS739" s="45">
        <v>0.44269999999999998</v>
      </c>
      <c r="CT739" s="45"/>
      <c r="CU739" s="45"/>
      <c r="CV739" s="45">
        <v>0</v>
      </c>
      <c r="CW739" s="45">
        <v>1</v>
      </c>
      <c r="CX739" s="45">
        <v>2.74</v>
      </c>
      <c r="CY739" s="45">
        <v>0</v>
      </c>
      <c r="CZ739" s="45">
        <v>0</v>
      </c>
      <c r="DA739" s="45">
        <v>0</v>
      </c>
      <c r="DB739" s="45">
        <v>0</v>
      </c>
      <c r="DC739" s="45">
        <v>0</v>
      </c>
      <c r="DD739" s="45">
        <v>0</v>
      </c>
      <c r="DE739" s="45">
        <v>2.74</v>
      </c>
      <c r="DF739" s="45">
        <v>1</v>
      </c>
      <c r="DG739" s="45">
        <v>0</v>
      </c>
      <c r="DH739" s="45">
        <v>0</v>
      </c>
      <c r="DI739" s="45">
        <v>0</v>
      </c>
      <c r="DJ739" s="45">
        <v>0</v>
      </c>
      <c r="DK739" s="45">
        <v>0</v>
      </c>
      <c r="DL739" s="45">
        <v>0</v>
      </c>
      <c r="DM739" s="45">
        <v>1</v>
      </c>
    </row>
    <row r="740" spans="1:117" hidden="1">
      <c r="A740" s="45" t="s">
        <v>16</v>
      </c>
      <c r="B740" s="45" t="s">
        <v>430</v>
      </c>
      <c r="C740" s="45" t="s">
        <v>5225</v>
      </c>
      <c r="D740" s="45"/>
      <c r="E740" s="45">
        <v>40676</v>
      </c>
      <c r="F740" s="45">
        <v>4059779040676</v>
      </c>
      <c r="G740" s="46"/>
      <c r="H740" s="45" t="s">
        <v>333</v>
      </c>
      <c r="I740" s="45" t="s">
        <v>3593</v>
      </c>
      <c r="J740" s="45" t="s">
        <v>3221</v>
      </c>
      <c r="K740" s="45" t="s">
        <v>5229</v>
      </c>
      <c r="L740" s="45" t="s">
        <v>211</v>
      </c>
      <c r="M740" s="45">
        <v>362</v>
      </c>
      <c r="N740" s="45">
        <v>4.5999999999999996</v>
      </c>
      <c r="O740" s="45">
        <v>5</v>
      </c>
      <c r="P740" s="45">
        <v>21</v>
      </c>
      <c r="Q740" s="45" t="s">
        <v>3222</v>
      </c>
      <c r="R740" s="45" t="b">
        <v>0</v>
      </c>
      <c r="S740" s="45"/>
      <c r="T740" s="45">
        <v>0</v>
      </c>
      <c r="U740" s="45">
        <v>275</v>
      </c>
      <c r="V740" s="45">
        <v>12</v>
      </c>
      <c r="W740" s="45">
        <v>12</v>
      </c>
      <c r="X740" s="45">
        <v>1</v>
      </c>
      <c r="Y740" s="45" t="s">
        <v>3223</v>
      </c>
      <c r="Z740" s="45"/>
      <c r="AA740" s="45">
        <v>6</v>
      </c>
      <c r="AB740" s="45" t="b">
        <v>0</v>
      </c>
      <c r="AC740" s="45" t="s">
        <v>3222</v>
      </c>
      <c r="AD740" s="45" t="b">
        <v>0</v>
      </c>
      <c r="AE740" s="45" t="b">
        <v>0</v>
      </c>
      <c r="AF740" s="45" t="b">
        <v>0</v>
      </c>
      <c r="AG740" s="45"/>
      <c r="AH740" s="45">
        <v>60</v>
      </c>
      <c r="AI740" s="45" t="b">
        <v>0</v>
      </c>
      <c r="AJ740" s="45" t="b">
        <v>0</v>
      </c>
      <c r="AK740" s="45"/>
      <c r="AL740" s="45" t="b">
        <v>0</v>
      </c>
      <c r="AM740" s="45"/>
      <c r="AN740" s="45"/>
      <c r="AO740" s="45"/>
      <c r="AP740" s="45"/>
      <c r="AQ740" s="45"/>
      <c r="AR740" s="45"/>
      <c r="AS740" s="45"/>
      <c r="AT740" s="45"/>
      <c r="AU740" s="45" t="s">
        <v>3251</v>
      </c>
      <c r="AV740" s="45">
        <v>23.93</v>
      </c>
      <c r="AW740" s="45" t="s">
        <v>76</v>
      </c>
      <c r="AX740" s="45" t="b">
        <v>0</v>
      </c>
      <c r="AY740" s="45" t="s">
        <v>3222</v>
      </c>
      <c r="AZ740" s="45"/>
      <c r="BA740" s="45" t="s">
        <v>5230</v>
      </c>
      <c r="BB740" s="45">
        <v>2</v>
      </c>
      <c r="BC740" s="45" t="s">
        <v>3222</v>
      </c>
      <c r="BD740" s="45" t="s">
        <v>3222</v>
      </c>
      <c r="BE740" s="45">
        <v>23.93</v>
      </c>
      <c r="BF740" s="45"/>
      <c r="BG740" s="45"/>
      <c r="BH740" s="45">
        <v>2</v>
      </c>
      <c r="BI740" s="45" t="s">
        <v>330</v>
      </c>
      <c r="BJ740" s="45"/>
      <c r="BK740" s="45" t="s">
        <v>3222</v>
      </c>
      <c r="BL740" s="45" t="s">
        <v>3228</v>
      </c>
      <c r="BM740" s="45" t="s">
        <v>3243</v>
      </c>
      <c r="BN740" s="45">
        <v>145716</v>
      </c>
      <c r="BO740" s="45" t="s">
        <v>3565</v>
      </c>
      <c r="BP740" s="45"/>
      <c r="BQ740" s="45" t="s">
        <v>3566</v>
      </c>
      <c r="BR740" s="45" t="s">
        <v>3256</v>
      </c>
      <c r="BS740" s="45"/>
      <c r="BT740" s="45" t="b">
        <v>0</v>
      </c>
      <c r="BU740" s="45">
        <v>1</v>
      </c>
      <c r="BV740" s="45" t="s">
        <v>3307</v>
      </c>
      <c r="BW740" s="45"/>
      <c r="BX740" s="45"/>
      <c r="BY740" s="45"/>
      <c r="BZ740" s="45"/>
      <c r="CA740" s="47">
        <v>46048</v>
      </c>
      <c r="CB740" s="47">
        <v>45035</v>
      </c>
      <c r="CC740" s="45" t="s">
        <v>3358</v>
      </c>
      <c r="CD740" s="45" t="b">
        <v>0</v>
      </c>
      <c r="CE740" s="45" t="b">
        <v>0</v>
      </c>
      <c r="CF740" s="45" t="b">
        <v>0</v>
      </c>
      <c r="CG740" s="45" t="b">
        <v>0</v>
      </c>
      <c r="CH740" s="45"/>
      <c r="CI740" s="45" t="s">
        <v>337</v>
      </c>
      <c r="CJ740" s="45" t="s">
        <v>3237</v>
      </c>
      <c r="CK740" s="45" t="s">
        <v>3237</v>
      </c>
      <c r="CL740" s="45"/>
      <c r="CM740" s="45"/>
      <c r="CN740" s="45"/>
      <c r="CO740" s="45" t="b">
        <v>0</v>
      </c>
      <c r="CP740" s="45" t="s">
        <v>3238</v>
      </c>
      <c r="CQ740" s="45">
        <v>0</v>
      </c>
      <c r="CR740" s="45">
        <v>0</v>
      </c>
      <c r="CS740" s="45">
        <v>0.5363</v>
      </c>
      <c r="CT740" s="45"/>
      <c r="CU740" s="45"/>
      <c r="CV740" s="45">
        <v>7</v>
      </c>
      <c r="CW740" s="45">
        <v>16</v>
      </c>
      <c r="CX740" s="45">
        <v>228.64</v>
      </c>
      <c r="CY740" s="45">
        <v>0</v>
      </c>
      <c r="CZ740" s="45">
        <v>0</v>
      </c>
      <c r="DA740" s="45">
        <v>0</v>
      </c>
      <c r="DB740" s="45">
        <v>0</v>
      </c>
      <c r="DC740" s="45">
        <v>0</v>
      </c>
      <c r="DD740" s="45">
        <v>0</v>
      </c>
      <c r="DE740" s="45">
        <v>0</v>
      </c>
      <c r="DF740" s="45">
        <v>0</v>
      </c>
      <c r="DG740" s="45">
        <v>0</v>
      </c>
      <c r="DH740" s="45">
        <v>0</v>
      </c>
      <c r="DI740" s="45">
        <v>0</v>
      </c>
      <c r="DJ740" s="45">
        <v>0</v>
      </c>
      <c r="DK740" s="45">
        <v>0</v>
      </c>
      <c r="DL740" s="45">
        <v>0</v>
      </c>
      <c r="DM740" s="45"/>
    </row>
    <row r="741" spans="1:117" hidden="1">
      <c r="A741" s="45" t="s">
        <v>16</v>
      </c>
      <c r="B741" s="45" t="s">
        <v>331</v>
      </c>
      <c r="C741" s="45" t="s">
        <v>5225</v>
      </c>
      <c r="D741" s="45"/>
      <c r="E741" s="45">
        <v>40652</v>
      </c>
      <c r="F741" s="45">
        <v>4059779040652</v>
      </c>
      <c r="G741" s="46"/>
      <c r="H741" s="45" t="s">
        <v>333</v>
      </c>
      <c r="I741" s="45" t="s">
        <v>3593</v>
      </c>
      <c r="J741" s="45" t="s">
        <v>3221</v>
      </c>
      <c r="K741" s="45" t="s">
        <v>5231</v>
      </c>
      <c r="L741" s="45" t="s">
        <v>211</v>
      </c>
      <c r="M741" s="45">
        <v>362</v>
      </c>
      <c r="N741" s="45">
        <v>4.5999999999999996</v>
      </c>
      <c r="O741" s="45">
        <v>5</v>
      </c>
      <c r="P741" s="45">
        <v>31</v>
      </c>
      <c r="Q741" s="45" t="s">
        <v>3222</v>
      </c>
      <c r="R741" s="45" t="b">
        <v>0</v>
      </c>
      <c r="S741" s="45"/>
      <c r="T741" s="45">
        <v>0</v>
      </c>
      <c r="U741" s="45">
        <v>275</v>
      </c>
      <c r="V741" s="45">
        <v>16</v>
      </c>
      <c r="W741" s="45">
        <v>16</v>
      </c>
      <c r="X741" s="45">
        <v>1</v>
      </c>
      <c r="Y741" s="45" t="s">
        <v>3223</v>
      </c>
      <c r="Z741" s="45"/>
      <c r="AA741" s="45">
        <v>3</v>
      </c>
      <c r="AB741" s="45" t="b">
        <v>0</v>
      </c>
      <c r="AC741" s="45" t="s">
        <v>3222</v>
      </c>
      <c r="AD741" s="45" t="b">
        <v>0</v>
      </c>
      <c r="AE741" s="45" t="b">
        <v>0</v>
      </c>
      <c r="AF741" s="45" t="b">
        <v>0</v>
      </c>
      <c r="AG741" s="45"/>
      <c r="AH741" s="45">
        <v>60</v>
      </c>
      <c r="AI741" s="45" t="b">
        <v>0</v>
      </c>
      <c r="AJ741" s="45" t="b">
        <v>0</v>
      </c>
      <c r="AK741" s="45"/>
      <c r="AL741" s="45" t="b">
        <v>0</v>
      </c>
      <c r="AM741" s="45"/>
      <c r="AN741" s="45"/>
      <c r="AO741" s="45"/>
      <c r="AP741" s="45"/>
      <c r="AQ741" s="45"/>
      <c r="AR741" s="45"/>
      <c r="AS741" s="45"/>
      <c r="AT741" s="45"/>
      <c r="AU741" s="45" t="s">
        <v>3251</v>
      </c>
      <c r="AV741" s="45">
        <v>16.079999999999998</v>
      </c>
      <c r="AW741" s="45" t="s">
        <v>76</v>
      </c>
      <c r="AX741" s="45" t="b">
        <v>0</v>
      </c>
      <c r="AY741" s="45" t="s">
        <v>3222</v>
      </c>
      <c r="AZ741" s="45"/>
      <c r="BA741" s="45" t="s">
        <v>409</v>
      </c>
      <c r="BB741" s="45">
        <v>1</v>
      </c>
      <c r="BC741" s="45" t="s">
        <v>3222</v>
      </c>
      <c r="BD741" s="45" t="s">
        <v>3222</v>
      </c>
      <c r="BE741" s="45">
        <v>16.079999999999998</v>
      </c>
      <c r="BF741" s="45"/>
      <c r="BG741" s="45"/>
      <c r="BH741" s="45">
        <v>1</v>
      </c>
      <c r="BI741" s="45" t="s">
        <v>330</v>
      </c>
      <c r="BJ741" s="45"/>
      <c r="BK741" s="45" t="s">
        <v>3222</v>
      </c>
      <c r="BL741" s="45" t="s">
        <v>3228</v>
      </c>
      <c r="BM741" s="45" t="s">
        <v>3243</v>
      </c>
      <c r="BN741" s="45">
        <v>145716</v>
      </c>
      <c r="BO741" s="45" t="s">
        <v>3565</v>
      </c>
      <c r="BP741" s="45"/>
      <c r="BQ741" s="45" t="s">
        <v>3566</v>
      </c>
      <c r="BR741" s="45" t="s">
        <v>3246</v>
      </c>
      <c r="BS741" s="45"/>
      <c r="BT741" s="45" t="b">
        <v>0</v>
      </c>
      <c r="BU741" s="45">
        <v>1</v>
      </c>
      <c r="BV741" s="45" t="s">
        <v>3307</v>
      </c>
      <c r="BW741" s="45"/>
      <c r="BX741" s="45"/>
      <c r="BY741" s="45"/>
      <c r="BZ741" s="45"/>
      <c r="CA741" s="47">
        <v>46048</v>
      </c>
      <c r="CB741" s="47">
        <v>45035</v>
      </c>
      <c r="CC741" s="45" t="s">
        <v>3358</v>
      </c>
      <c r="CD741" s="45" t="b">
        <v>0</v>
      </c>
      <c r="CE741" s="45" t="b">
        <v>0</v>
      </c>
      <c r="CF741" s="45" t="b">
        <v>0</v>
      </c>
      <c r="CG741" s="45" t="b">
        <v>0</v>
      </c>
      <c r="CH741" s="45"/>
      <c r="CI741" s="45" t="s">
        <v>337</v>
      </c>
      <c r="CJ741" s="45" t="s">
        <v>3237</v>
      </c>
      <c r="CK741" s="45" t="s">
        <v>3237</v>
      </c>
      <c r="CL741" s="45"/>
      <c r="CM741" s="45"/>
      <c r="CN741" s="45"/>
      <c r="CO741" s="45" t="b">
        <v>0</v>
      </c>
      <c r="CP741" s="45" t="s">
        <v>3238</v>
      </c>
      <c r="CQ741" s="45">
        <v>0</v>
      </c>
      <c r="CR741" s="45">
        <v>0</v>
      </c>
      <c r="CS741" s="45">
        <v>0.42430000000000001</v>
      </c>
      <c r="CT741" s="45"/>
      <c r="CU741" s="45"/>
      <c r="CV741" s="45">
        <v>15</v>
      </c>
      <c r="CW741" s="45">
        <v>0</v>
      </c>
      <c r="CX741" s="45">
        <v>0</v>
      </c>
      <c r="CY741" s="45">
        <v>0</v>
      </c>
      <c r="CZ741" s="45">
        <v>0</v>
      </c>
      <c r="DA741" s="45">
        <v>0</v>
      </c>
      <c r="DB741" s="45">
        <v>0</v>
      </c>
      <c r="DC741" s="45">
        <v>0</v>
      </c>
      <c r="DD741" s="45">
        <v>0</v>
      </c>
      <c r="DE741" s="45">
        <v>0</v>
      </c>
      <c r="DF741" s="45">
        <v>0</v>
      </c>
      <c r="DG741" s="45">
        <v>0</v>
      </c>
      <c r="DH741" s="45">
        <v>0</v>
      </c>
      <c r="DI741" s="45">
        <v>0</v>
      </c>
      <c r="DJ741" s="45">
        <v>0</v>
      </c>
      <c r="DK741" s="45">
        <v>0</v>
      </c>
      <c r="DL741" s="45">
        <v>24</v>
      </c>
      <c r="DM741" s="45"/>
    </row>
    <row r="742" spans="1:117" hidden="1">
      <c r="A742" s="45" t="s">
        <v>16</v>
      </c>
      <c r="B742" s="45" t="s">
        <v>2620</v>
      </c>
      <c r="C742" s="45" t="s">
        <v>4498</v>
      </c>
      <c r="D742" s="45"/>
      <c r="E742" s="45">
        <v>35030</v>
      </c>
      <c r="F742" s="45">
        <v>4059779035030</v>
      </c>
      <c r="G742" s="46"/>
      <c r="H742" s="45" t="s">
        <v>337</v>
      </c>
      <c r="I742" s="45" t="s">
        <v>3276</v>
      </c>
      <c r="J742" s="45" t="s">
        <v>3221</v>
      </c>
      <c r="K742" s="45" t="s">
        <v>5232</v>
      </c>
      <c r="L742" s="45" t="s">
        <v>989</v>
      </c>
      <c r="M742" s="45">
        <v>128</v>
      </c>
      <c r="N742" s="45">
        <v>4.4000000000000004</v>
      </c>
      <c r="O742" s="45">
        <v>5</v>
      </c>
      <c r="P742" s="45">
        <v>108</v>
      </c>
      <c r="Q742" s="45" t="s">
        <v>3222</v>
      </c>
      <c r="R742" s="45" t="b">
        <v>0</v>
      </c>
      <c r="S742" s="45"/>
      <c r="T742" s="45">
        <v>5</v>
      </c>
      <c r="U742" s="45">
        <v>0</v>
      </c>
      <c r="V742" s="45">
        <v>8</v>
      </c>
      <c r="W742" s="45">
        <v>8</v>
      </c>
      <c r="X742" s="45">
        <v>1</v>
      </c>
      <c r="Y742" s="45" t="s">
        <v>3223</v>
      </c>
      <c r="Z742" s="45" t="s">
        <v>5233</v>
      </c>
      <c r="AA742" s="45">
        <v>0</v>
      </c>
      <c r="AB742" s="45" t="b">
        <v>0</v>
      </c>
      <c r="AC742" s="45" t="s">
        <v>3222</v>
      </c>
      <c r="AD742" s="45" t="b">
        <v>0</v>
      </c>
      <c r="AE742" s="45" t="b">
        <v>0</v>
      </c>
      <c r="AF742" s="45" t="b">
        <v>0</v>
      </c>
      <c r="AG742" s="45" t="s">
        <v>3279</v>
      </c>
      <c r="AH742" s="45">
        <v>90</v>
      </c>
      <c r="AI742" s="45" t="b">
        <v>0</v>
      </c>
      <c r="AJ742" s="45" t="b">
        <v>0</v>
      </c>
      <c r="AK742" s="45"/>
      <c r="AL742" s="45" t="b">
        <v>0</v>
      </c>
      <c r="AM742" s="45" t="s">
        <v>3222</v>
      </c>
      <c r="AN742" s="45" t="s">
        <v>3222</v>
      </c>
      <c r="AO742" s="45"/>
      <c r="AP742" s="45" t="s">
        <v>3222</v>
      </c>
      <c r="AQ742" s="45" t="s">
        <v>3222</v>
      </c>
      <c r="AR742" s="45" t="b">
        <v>0</v>
      </c>
      <c r="AS742" s="45" t="s">
        <v>3226</v>
      </c>
      <c r="AT742" s="45"/>
      <c r="AU742" s="45" t="s">
        <v>3227</v>
      </c>
      <c r="AV742" s="45">
        <v>16.02</v>
      </c>
      <c r="AW742" s="45" t="s">
        <v>76</v>
      </c>
      <c r="AX742" s="45" t="b">
        <v>0</v>
      </c>
      <c r="AY742" s="45" t="s">
        <v>3222</v>
      </c>
      <c r="AZ742" s="45"/>
      <c r="BA742" s="45" t="s">
        <v>497</v>
      </c>
      <c r="BB742" s="45">
        <v>1</v>
      </c>
      <c r="BC742" s="45" t="s">
        <v>3222</v>
      </c>
      <c r="BD742" s="45" t="s">
        <v>3222</v>
      </c>
      <c r="BE742" s="45">
        <v>16.02</v>
      </c>
      <c r="BF742" s="45"/>
      <c r="BG742" s="45"/>
      <c r="BH742" s="45">
        <v>4</v>
      </c>
      <c r="BI742" s="45" t="s">
        <v>330</v>
      </c>
      <c r="BJ742" s="45"/>
      <c r="BK742" s="45" t="s">
        <v>3222</v>
      </c>
      <c r="BL742" s="45" t="s">
        <v>3228</v>
      </c>
      <c r="BM742" s="45" t="s">
        <v>3243</v>
      </c>
      <c r="BN742" s="45">
        <v>206940</v>
      </c>
      <c r="BO742" s="45" t="s">
        <v>3504</v>
      </c>
      <c r="BP742" s="45">
        <v>3788</v>
      </c>
      <c r="BQ742" s="45" t="s">
        <v>3505</v>
      </c>
      <c r="BR742" s="45" t="s">
        <v>3256</v>
      </c>
      <c r="BS742" s="45" t="s">
        <v>3233</v>
      </c>
      <c r="BT742" s="45" t="b">
        <v>0</v>
      </c>
      <c r="BU742" s="45">
        <v>3</v>
      </c>
      <c r="BV742" s="45" t="s">
        <v>4503</v>
      </c>
      <c r="BW742" s="45" t="s">
        <v>3283</v>
      </c>
      <c r="BX742" s="46"/>
      <c r="BY742" s="45"/>
      <c r="BZ742" s="45"/>
      <c r="CA742" s="47">
        <v>46048</v>
      </c>
      <c r="CB742" s="47">
        <v>45035</v>
      </c>
      <c r="CC742" s="45" t="s">
        <v>4504</v>
      </c>
      <c r="CD742" s="45" t="b">
        <v>0</v>
      </c>
      <c r="CE742" s="45" t="b">
        <v>0</v>
      </c>
      <c r="CF742" s="45" t="b">
        <v>0</v>
      </c>
      <c r="CG742" s="45" t="b">
        <v>0</v>
      </c>
      <c r="CH742" s="45"/>
      <c r="CI742" s="45" t="s">
        <v>337</v>
      </c>
      <c r="CJ742" s="45" t="s">
        <v>3237</v>
      </c>
      <c r="CK742" s="45" t="s">
        <v>3237</v>
      </c>
      <c r="CL742" s="45"/>
      <c r="CM742" s="45"/>
      <c r="CN742" s="45"/>
      <c r="CO742" s="45" t="s">
        <v>3222</v>
      </c>
      <c r="CP742" s="45" t="s">
        <v>3238</v>
      </c>
      <c r="CQ742" s="45">
        <v>0</v>
      </c>
      <c r="CR742" s="45">
        <v>0</v>
      </c>
      <c r="CS742" s="45">
        <v>0.21959999999999999</v>
      </c>
      <c r="CT742" s="45"/>
      <c r="CU742" s="45"/>
      <c r="CV742" s="45">
        <v>14</v>
      </c>
      <c r="CW742" s="45">
        <v>1</v>
      </c>
      <c r="CX742" s="45">
        <v>12.37</v>
      </c>
      <c r="CY742" s="45">
        <v>0</v>
      </c>
      <c r="CZ742" s="45">
        <v>0</v>
      </c>
      <c r="DA742" s="45">
        <v>0</v>
      </c>
      <c r="DB742" s="45">
        <v>0</v>
      </c>
      <c r="DC742" s="45">
        <v>0</v>
      </c>
      <c r="DD742" s="45">
        <v>0</v>
      </c>
      <c r="DE742" s="45">
        <v>12.37</v>
      </c>
      <c r="DF742" s="45">
        <v>1</v>
      </c>
      <c r="DG742" s="45">
        <v>0</v>
      </c>
      <c r="DH742" s="45">
        <v>0</v>
      </c>
      <c r="DI742" s="45">
        <v>0</v>
      </c>
      <c r="DJ742" s="45">
        <v>0</v>
      </c>
      <c r="DK742" s="45">
        <v>0</v>
      </c>
      <c r="DL742" s="45">
        <v>0</v>
      </c>
      <c r="DM742" s="45"/>
    </row>
    <row r="743" spans="1:117" hidden="1">
      <c r="A743" s="45" t="s">
        <v>16</v>
      </c>
      <c r="B743" s="45" t="s">
        <v>2313</v>
      </c>
      <c r="C743" s="46"/>
      <c r="D743" s="45"/>
      <c r="E743" s="45">
        <v>55380</v>
      </c>
      <c r="F743" s="45">
        <v>4059779055380</v>
      </c>
      <c r="G743" s="46"/>
      <c r="H743" s="45" t="s">
        <v>195</v>
      </c>
      <c r="I743" s="45" t="s">
        <v>3220</v>
      </c>
      <c r="J743" s="45" t="s">
        <v>3221</v>
      </c>
      <c r="K743" s="45" t="s">
        <v>2756</v>
      </c>
      <c r="L743" s="45" t="s">
        <v>195</v>
      </c>
      <c r="M743" s="45">
        <v>10</v>
      </c>
      <c r="N743" s="45">
        <v>4.7</v>
      </c>
      <c r="O743" s="45"/>
      <c r="P743" s="45">
        <v>194</v>
      </c>
      <c r="Q743" s="45" t="s">
        <v>3222</v>
      </c>
      <c r="R743" s="45" t="b">
        <v>0</v>
      </c>
      <c r="S743" s="45"/>
      <c r="T743" s="45">
        <v>5</v>
      </c>
      <c r="U743" s="45">
        <v>1029</v>
      </c>
      <c r="V743" s="45">
        <v>5</v>
      </c>
      <c r="W743" s="45">
        <v>5</v>
      </c>
      <c r="X743" s="45">
        <v>1</v>
      </c>
      <c r="Y743" s="45" t="s">
        <v>3223</v>
      </c>
      <c r="Z743" s="45" t="s">
        <v>5234</v>
      </c>
      <c r="AA743" s="45">
        <v>0</v>
      </c>
      <c r="AB743" s="45" t="b">
        <v>0</v>
      </c>
      <c r="AC743" s="45" t="b">
        <v>0</v>
      </c>
      <c r="AD743" s="45" t="b">
        <v>0</v>
      </c>
      <c r="AE743" s="45" t="b">
        <v>0</v>
      </c>
      <c r="AF743" s="45" t="b">
        <v>0</v>
      </c>
      <c r="AG743" s="45" t="s">
        <v>3225</v>
      </c>
      <c r="AH743" s="45">
        <v>80</v>
      </c>
      <c r="AI743" s="45" t="b">
        <v>0</v>
      </c>
      <c r="AJ743" s="45" t="b">
        <v>0</v>
      </c>
      <c r="AK743" s="45"/>
      <c r="AL743" s="45" t="b">
        <v>0</v>
      </c>
      <c r="AM743" s="45"/>
      <c r="AN743" s="45"/>
      <c r="AO743" s="45"/>
      <c r="AP743" s="45"/>
      <c r="AQ743" s="45"/>
      <c r="AR743" s="45"/>
      <c r="AS743" s="45"/>
      <c r="AT743" s="45"/>
      <c r="AU743" s="45" t="s">
        <v>3251</v>
      </c>
      <c r="AV743" s="45">
        <v>3.79</v>
      </c>
      <c r="AW743" s="45"/>
      <c r="AX743" s="45" t="b">
        <v>0</v>
      </c>
      <c r="AY743" s="45" t="b">
        <v>0</v>
      </c>
      <c r="AZ743" s="45"/>
      <c r="BA743" s="45"/>
      <c r="BB743" s="45">
        <v>0</v>
      </c>
      <c r="BC743" s="45" t="b">
        <v>0</v>
      </c>
      <c r="BD743" s="45" t="b">
        <v>0</v>
      </c>
      <c r="BE743" s="45">
        <v>3.79</v>
      </c>
      <c r="BF743" s="45"/>
      <c r="BG743" s="45"/>
      <c r="BH743" s="45">
        <v>0</v>
      </c>
      <c r="BI743" s="45" t="s">
        <v>339</v>
      </c>
      <c r="BJ743" s="45"/>
      <c r="BK743" s="45" t="b">
        <v>0</v>
      </c>
      <c r="BL743" s="45" t="s">
        <v>3228</v>
      </c>
      <c r="BM743" s="45" t="s">
        <v>3229</v>
      </c>
      <c r="BN743" s="45">
        <v>156403</v>
      </c>
      <c r="BO743" s="45" t="s">
        <v>3230</v>
      </c>
      <c r="BP743" s="45"/>
      <c r="BQ743" s="45" t="s">
        <v>3231</v>
      </c>
      <c r="BR743" s="45" t="s">
        <v>3256</v>
      </c>
      <c r="BS743" s="45"/>
      <c r="BT743" s="45" t="b">
        <v>0</v>
      </c>
      <c r="BU743" s="45">
        <v>1</v>
      </c>
      <c r="BV743" s="45" t="s">
        <v>3307</v>
      </c>
      <c r="BW743" s="45"/>
      <c r="BX743" s="45"/>
      <c r="BY743" s="45"/>
      <c r="BZ743" s="45"/>
      <c r="CA743" s="47">
        <v>46048</v>
      </c>
      <c r="CB743" s="47">
        <v>45403</v>
      </c>
      <c r="CC743" s="45" t="s">
        <v>3236</v>
      </c>
      <c r="CD743" s="45" t="b">
        <v>0</v>
      </c>
      <c r="CE743" s="45" t="b">
        <v>0</v>
      </c>
      <c r="CF743" s="45" t="b">
        <v>0</v>
      </c>
      <c r="CG743" s="45" t="b">
        <v>0</v>
      </c>
      <c r="CH743" s="45"/>
      <c r="CI743" s="45" t="s">
        <v>337</v>
      </c>
      <c r="CJ743" s="45" t="s">
        <v>3237</v>
      </c>
      <c r="CK743" s="45" t="s">
        <v>3237</v>
      </c>
      <c r="CL743" s="45"/>
      <c r="CM743" s="45"/>
      <c r="CN743" s="45"/>
      <c r="CO743" s="45" t="s">
        <v>3222</v>
      </c>
      <c r="CP743" s="45" t="s">
        <v>3238</v>
      </c>
      <c r="CQ743" s="45">
        <v>0</v>
      </c>
      <c r="CR743" s="45">
        <v>0</v>
      </c>
      <c r="CS743" s="45">
        <v>0.62739999999999996</v>
      </c>
      <c r="CT743" s="45"/>
      <c r="CU743" s="45"/>
      <c r="CV743" s="45">
        <v>0</v>
      </c>
      <c r="CW743" s="45">
        <v>4</v>
      </c>
      <c r="CX743" s="45">
        <v>7.24</v>
      </c>
      <c r="CY743" s="45">
        <v>0</v>
      </c>
      <c r="CZ743" s="45">
        <v>0</v>
      </c>
      <c r="DA743" s="45">
        <v>0</v>
      </c>
      <c r="DB743" s="45">
        <v>0</v>
      </c>
      <c r="DC743" s="45">
        <v>0</v>
      </c>
      <c r="DD743" s="45">
        <v>0</v>
      </c>
      <c r="DE743" s="45">
        <v>7.24</v>
      </c>
      <c r="DF743" s="45">
        <v>4</v>
      </c>
      <c r="DG743" s="45">
        <v>0</v>
      </c>
      <c r="DH743" s="45">
        <v>0</v>
      </c>
      <c r="DI743" s="45">
        <v>0</v>
      </c>
      <c r="DJ743" s="45">
        <v>0</v>
      </c>
      <c r="DK743" s="45">
        <v>0</v>
      </c>
      <c r="DL743" s="45">
        <v>23</v>
      </c>
      <c r="DM743" s="45">
        <v>1</v>
      </c>
    </row>
    <row r="744" spans="1:117" hidden="1">
      <c r="A744" s="45" t="s">
        <v>16</v>
      </c>
      <c r="B744" s="45" t="s">
        <v>2688</v>
      </c>
      <c r="C744" s="46"/>
      <c r="D744" s="45"/>
      <c r="E744" s="45">
        <v>40577</v>
      </c>
      <c r="F744" s="45">
        <v>4059779040577</v>
      </c>
      <c r="G744" s="46"/>
      <c r="H744" s="45" t="s">
        <v>337</v>
      </c>
      <c r="I744" s="45" t="s">
        <v>5235</v>
      </c>
      <c r="J744" s="45" t="s">
        <v>3221</v>
      </c>
      <c r="K744" s="45" t="s">
        <v>5236</v>
      </c>
      <c r="L744" s="45" t="s">
        <v>201</v>
      </c>
      <c r="M744" s="45">
        <v>98</v>
      </c>
      <c r="N744" s="45">
        <v>4.4000000000000004</v>
      </c>
      <c r="O744" s="45">
        <v>1</v>
      </c>
      <c r="P744" s="45">
        <v>153</v>
      </c>
      <c r="Q744" s="45" t="s">
        <v>3222</v>
      </c>
      <c r="R744" s="45" t="b">
        <v>0</v>
      </c>
      <c r="S744" s="45"/>
      <c r="T744" s="45">
        <v>5</v>
      </c>
      <c r="U744" s="45">
        <v>0</v>
      </c>
      <c r="V744" s="45">
        <v>10</v>
      </c>
      <c r="W744" s="45">
        <v>10</v>
      </c>
      <c r="X744" s="45">
        <v>1</v>
      </c>
      <c r="Y744" s="45" t="s">
        <v>3223</v>
      </c>
      <c r="Z744" s="45"/>
      <c r="AA744" s="45">
        <v>0</v>
      </c>
      <c r="AB744" s="45" t="b">
        <v>0</v>
      </c>
      <c r="AC744" s="45" t="b">
        <v>0</v>
      </c>
      <c r="AD744" s="45" t="b">
        <v>0</v>
      </c>
      <c r="AE744" s="45" t="b">
        <v>0</v>
      </c>
      <c r="AF744" s="45" t="b">
        <v>0</v>
      </c>
      <c r="AG744" s="45" t="s">
        <v>3279</v>
      </c>
      <c r="AH744" s="45">
        <v>70</v>
      </c>
      <c r="AI744" s="45" t="b">
        <v>0</v>
      </c>
      <c r="AJ744" s="45" t="b">
        <v>0</v>
      </c>
      <c r="AK744" s="45"/>
      <c r="AL744" s="45" t="b">
        <v>0</v>
      </c>
      <c r="AM744" s="45"/>
      <c r="AN744" s="45"/>
      <c r="AO744" s="45"/>
      <c r="AP744" s="45"/>
      <c r="AQ744" s="45"/>
      <c r="AR744" s="45"/>
      <c r="AS744" s="45"/>
      <c r="AT744" s="45"/>
      <c r="AU744" s="45" t="s">
        <v>3251</v>
      </c>
      <c r="AV744" s="45">
        <v>20.05</v>
      </c>
      <c r="AW744" s="45" t="s">
        <v>76</v>
      </c>
      <c r="AX744" s="45" t="b">
        <v>0</v>
      </c>
      <c r="AY744" s="45" t="s">
        <v>3222</v>
      </c>
      <c r="AZ744" s="45"/>
      <c r="BA744" s="45">
        <v>3845126566</v>
      </c>
      <c r="BB744" s="45">
        <v>1</v>
      </c>
      <c r="BC744" s="45" t="s">
        <v>3222</v>
      </c>
      <c r="BD744" s="45" t="s">
        <v>3222</v>
      </c>
      <c r="BE744" s="45">
        <v>20.05</v>
      </c>
      <c r="BF744" s="45"/>
      <c r="BG744" s="45"/>
      <c r="BH744" s="45">
        <v>2</v>
      </c>
      <c r="BI744" s="45" t="s">
        <v>330</v>
      </c>
      <c r="BJ744" s="45"/>
      <c r="BK744" s="45" t="s">
        <v>3222</v>
      </c>
      <c r="BL744" s="45" t="s">
        <v>3228</v>
      </c>
      <c r="BM744" s="45" t="s">
        <v>3243</v>
      </c>
      <c r="BN744" s="45">
        <v>236352</v>
      </c>
      <c r="BO744" s="45" t="s">
        <v>3559</v>
      </c>
      <c r="BP744" s="45">
        <v>1969</v>
      </c>
      <c r="BQ744" s="45" t="s">
        <v>3560</v>
      </c>
      <c r="BR744" s="45" t="s">
        <v>3232</v>
      </c>
      <c r="BS744" s="45"/>
      <c r="BT744" s="45" t="b">
        <v>0</v>
      </c>
      <c r="BU744" s="45">
        <v>1</v>
      </c>
      <c r="BV744" s="45" t="s">
        <v>3307</v>
      </c>
      <c r="BW744" s="45"/>
      <c r="BX744" s="45"/>
      <c r="BY744" s="45"/>
      <c r="BZ744" s="45"/>
      <c r="CA744" s="47">
        <v>46048</v>
      </c>
      <c r="CB744" s="47">
        <v>45617</v>
      </c>
      <c r="CC744" s="45" t="s">
        <v>3561</v>
      </c>
      <c r="CD744" s="45" t="b">
        <v>0</v>
      </c>
      <c r="CE744" s="45" t="b">
        <v>0</v>
      </c>
      <c r="CF744" s="45" t="b">
        <v>0</v>
      </c>
      <c r="CG744" s="45" t="b">
        <v>0</v>
      </c>
      <c r="CH744" s="45"/>
      <c r="CI744" s="45" t="s">
        <v>337</v>
      </c>
      <c r="CJ744" s="45" t="s">
        <v>3370</v>
      </c>
      <c r="CK744" s="45" t="s">
        <v>3371</v>
      </c>
      <c r="CL744" s="45"/>
      <c r="CM744" s="45"/>
      <c r="CN744" s="45"/>
      <c r="CO744" s="45" t="b">
        <v>0</v>
      </c>
      <c r="CP744" s="45" t="s">
        <v>3238</v>
      </c>
      <c r="CQ744" s="45">
        <v>0</v>
      </c>
      <c r="CR744" s="45">
        <v>0</v>
      </c>
      <c r="CS744" s="45">
        <v>0.6724</v>
      </c>
      <c r="CT744" s="45"/>
      <c r="CU744" s="45"/>
      <c r="CV744" s="45">
        <v>5</v>
      </c>
      <c r="CW744" s="45">
        <v>0</v>
      </c>
      <c r="CX744" s="45">
        <v>0</v>
      </c>
      <c r="CY744" s="45">
        <v>0</v>
      </c>
      <c r="CZ744" s="45"/>
      <c r="DA744" s="45">
        <v>0</v>
      </c>
      <c r="DB744" s="45">
        <v>0</v>
      </c>
      <c r="DC744" s="45"/>
      <c r="DD744" s="45"/>
      <c r="DE744" s="45">
        <v>0</v>
      </c>
      <c r="DF744" s="45">
        <v>0</v>
      </c>
      <c r="DG744" s="45">
        <v>0</v>
      </c>
      <c r="DH744" s="45"/>
      <c r="DI744" s="45"/>
      <c r="DJ744" s="45"/>
      <c r="DK744" s="45"/>
      <c r="DL744" s="45">
        <v>0</v>
      </c>
      <c r="DM744" s="45"/>
    </row>
    <row r="745" spans="1:117" hidden="1">
      <c r="A745" s="45" t="s">
        <v>16</v>
      </c>
      <c r="B745" s="45" t="s">
        <v>304</v>
      </c>
      <c r="C745" s="45" t="s">
        <v>5237</v>
      </c>
      <c r="D745" s="45"/>
      <c r="E745" s="45">
        <v>23801544</v>
      </c>
      <c r="F745" s="45">
        <v>4059779038512</v>
      </c>
      <c r="G745" s="46"/>
      <c r="H745" s="45" t="s">
        <v>337</v>
      </c>
      <c r="I745" s="45" t="s">
        <v>4512</v>
      </c>
      <c r="J745" s="45" t="s">
        <v>3221</v>
      </c>
      <c r="K745" s="45" t="s">
        <v>5238</v>
      </c>
      <c r="L745" s="45" t="s">
        <v>306</v>
      </c>
      <c r="M745" s="45">
        <v>4</v>
      </c>
      <c r="N745" s="45">
        <v>5</v>
      </c>
      <c r="O745" s="45"/>
      <c r="P745" s="45">
        <v>69</v>
      </c>
      <c r="Q745" s="45" t="s">
        <v>3222</v>
      </c>
      <c r="R745" s="45" t="b">
        <v>0</v>
      </c>
      <c r="S745" s="45"/>
      <c r="T745" s="45">
        <v>6</v>
      </c>
      <c r="U745" s="45">
        <v>109</v>
      </c>
      <c r="V745" s="45">
        <v>7</v>
      </c>
      <c r="W745" s="45">
        <v>7</v>
      </c>
      <c r="X745" s="45">
        <v>0</v>
      </c>
      <c r="Y745" s="45" t="s">
        <v>3249</v>
      </c>
      <c r="Z745" s="45"/>
      <c r="AA745" s="45">
        <v>0</v>
      </c>
      <c r="AB745" s="45" t="b">
        <v>0</v>
      </c>
      <c r="AC745" s="45" t="b">
        <v>0</v>
      </c>
      <c r="AD745" s="45" t="b">
        <v>0</v>
      </c>
      <c r="AE745" s="45" t="b">
        <v>0</v>
      </c>
      <c r="AF745" s="45" t="b">
        <v>0</v>
      </c>
      <c r="AG745" s="45" t="s">
        <v>3279</v>
      </c>
      <c r="AH745" s="45">
        <v>70</v>
      </c>
      <c r="AI745" s="45" t="b">
        <v>0</v>
      </c>
      <c r="AJ745" s="45" t="b">
        <v>0</v>
      </c>
      <c r="AK745" s="45"/>
      <c r="AL745" s="45" t="b">
        <v>0</v>
      </c>
      <c r="AM745" s="45"/>
      <c r="AN745" s="45"/>
      <c r="AO745" s="45"/>
      <c r="AP745" s="45"/>
      <c r="AQ745" s="45"/>
      <c r="AR745" s="45"/>
      <c r="AS745" s="45"/>
      <c r="AT745" s="45"/>
      <c r="AU745" s="45" t="s">
        <v>3251</v>
      </c>
      <c r="AV745" s="45">
        <v>12.87</v>
      </c>
      <c r="AW745" s="45" t="s">
        <v>76</v>
      </c>
      <c r="AX745" s="45" t="b">
        <v>0</v>
      </c>
      <c r="AY745" s="45" t="b">
        <v>0</v>
      </c>
      <c r="AZ745" s="45"/>
      <c r="BA745" s="45"/>
      <c r="BB745" s="45">
        <v>0</v>
      </c>
      <c r="BC745" s="45" t="s">
        <v>3222</v>
      </c>
      <c r="BD745" s="45" t="s">
        <v>3222</v>
      </c>
      <c r="BE745" s="45">
        <v>12.87</v>
      </c>
      <c r="BF745" s="45"/>
      <c r="BG745" s="45"/>
      <c r="BH745" s="45">
        <v>2</v>
      </c>
      <c r="BI745" s="45" t="s">
        <v>330</v>
      </c>
      <c r="BJ745" s="45" t="s">
        <v>4173</v>
      </c>
      <c r="BK745" s="45" t="s">
        <v>3222</v>
      </c>
      <c r="BL745" s="45" t="s">
        <v>3228</v>
      </c>
      <c r="BM745" s="45" t="s">
        <v>3243</v>
      </c>
      <c r="BN745" s="45">
        <v>443854</v>
      </c>
      <c r="BO745" s="45" t="s">
        <v>5239</v>
      </c>
      <c r="BP745" s="45">
        <v>89</v>
      </c>
      <c r="BQ745" s="45" t="s">
        <v>5240</v>
      </c>
      <c r="BR745" s="45" t="s">
        <v>3232</v>
      </c>
      <c r="BS745" s="45"/>
      <c r="BT745" s="45" t="b">
        <v>0</v>
      </c>
      <c r="BU745" s="45">
        <v>1</v>
      </c>
      <c r="BV745" s="45" t="s">
        <v>5241</v>
      </c>
      <c r="BW745" s="45" t="s">
        <v>3235</v>
      </c>
      <c r="BX745" s="46"/>
      <c r="BY745" s="45"/>
      <c r="BZ745" s="45"/>
      <c r="CA745" s="47">
        <v>46048</v>
      </c>
      <c r="CB745" s="47">
        <v>45077</v>
      </c>
      <c r="CC745" s="45" t="s">
        <v>4976</v>
      </c>
      <c r="CD745" s="45" t="b">
        <v>0</v>
      </c>
      <c r="CE745" s="45" t="b">
        <v>0</v>
      </c>
      <c r="CF745" s="45" t="b">
        <v>0</v>
      </c>
      <c r="CG745" s="45" t="b">
        <v>0</v>
      </c>
      <c r="CH745" s="45"/>
      <c r="CI745" s="45" t="s">
        <v>337</v>
      </c>
      <c r="CJ745" s="45" t="s">
        <v>3370</v>
      </c>
      <c r="CK745" s="45" t="s">
        <v>3371</v>
      </c>
      <c r="CL745" s="45"/>
      <c r="CM745" s="45"/>
      <c r="CN745" s="45"/>
      <c r="CO745" s="45" t="b">
        <v>0</v>
      </c>
      <c r="CP745" s="45" t="s">
        <v>3238</v>
      </c>
      <c r="CQ745" s="45">
        <v>0</v>
      </c>
      <c r="CR745" s="45">
        <v>0</v>
      </c>
      <c r="CS745" s="45"/>
      <c r="CT745" s="45"/>
      <c r="CU745" s="45"/>
      <c r="CV745" s="45">
        <v>0</v>
      </c>
      <c r="CW745" s="45"/>
      <c r="CX745" s="45"/>
      <c r="CY745" s="45">
        <v>0</v>
      </c>
      <c r="CZ745" s="45"/>
      <c r="DA745" s="45"/>
      <c r="DB745" s="45"/>
      <c r="DC745" s="45"/>
      <c r="DD745" s="45"/>
      <c r="DE745" s="45"/>
      <c r="DF745" s="45"/>
      <c r="DG745" s="45"/>
      <c r="DH745" s="45"/>
      <c r="DI745" s="45"/>
      <c r="DJ745" s="45"/>
      <c r="DK745" s="45"/>
      <c r="DL745" s="45"/>
      <c r="DM745" s="45"/>
    </row>
    <row r="746" spans="1:117" hidden="1">
      <c r="A746" s="45" t="s">
        <v>16</v>
      </c>
      <c r="B746" s="45" t="s">
        <v>2606</v>
      </c>
      <c r="C746" s="45" t="s">
        <v>3352</v>
      </c>
      <c r="D746" s="45"/>
      <c r="E746" s="45">
        <v>43462</v>
      </c>
      <c r="F746" s="45">
        <v>4059779043462</v>
      </c>
      <c r="G746" s="46"/>
      <c r="H746" s="45" t="s">
        <v>360</v>
      </c>
      <c r="I746" s="45" t="s">
        <v>3276</v>
      </c>
      <c r="J746" s="45" t="s">
        <v>3221</v>
      </c>
      <c r="K746" s="45" t="s">
        <v>5242</v>
      </c>
      <c r="L746" s="45" t="s">
        <v>360</v>
      </c>
      <c r="M746" s="45">
        <v>839</v>
      </c>
      <c r="N746" s="45">
        <v>3.8</v>
      </c>
      <c r="O746" s="45">
        <v>3.8</v>
      </c>
      <c r="P746" s="45">
        <v>131</v>
      </c>
      <c r="Q746" s="45" t="s">
        <v>3222</v>
      </c>
      <c r="R746" s="45" t="b">
        <v>0</v>
      </c>
      <c r="S746" s="45"/>
      <c r="T746" s="45">
        <v>5</v>
      </c>
      <c r="U746" s="45">
        <v>0</v>
      </c>
      <c r="V746" s="45">
        <v>8</v>
      </c>
      <c r="W746" s="45">
        <v>8</v>
      </c>
      <c r="X746" s="45">
        <v>1</v>
      </c>
      <c r="Y746" s="45" t="s">
        <v>3223</v>
      </c>
      <c r="Z746" s="45" t="s">
        <v>5243</v>
      </c>
      <c r="AA746" s="45">
        <v>6</v>
      </c>
      <c r="AB746" s="45" t="b">
        <v>0</v>
      </c>
      <c r="AC746" s="45" t="s">
        <v>3222</v>
      </c>
      <c r="AD746" s="45" t="b">
        <v>0</v>
      </c>
      <c r="AE746" s="45" t="b">
        <v>0</v>
      </c>
      <c r="AF746" s="45" t="b">
        <v>0</v>
      </c>
      <c r="AG746" s="45"/>
      <c r="AH746" s="45">
        <v>75</v>
      </c>
      <c r="AI746" s="45" t="b">
        <v>0</v>
      </c>
      <c r="AJ746" s="45" t="b">
        <v>0</v>
      </c>
      <c r="AK746" s="45"/>
      <c r="AL746" s="45" t="b">
        <v>0</v>
      </c>
      <c r="AM746" s="45" t="s">
        <v>3222</v>
      </c>
      <c r="AN746" s="45" t="s">
        <v>3222</v>
      </c>
      <c r="AO746" s="45"/>
      <c r="AP746" s="45" t="s">
        <v>3222</v>
      </c>
      <c r="AQ746" s="45" t="b">
        <v>0</v>
      </c>
      <c r="AR746" s="45" t="b">
        <v>0</v>
      </c>
      <c r="AS746" s="45" t="s">
        <v>3226</v>
      </c>
      <c r="AT746" s="45"/>
      <c r="AU746" s="45" t="s">
        <v>3227</v>
      </c>
      <c r="AV746" s="45">
        <v>21.37</v>
      </c>
      <c r="AW746" s="45" t="s">
        <v>76</v>
      </c>
      <c r="AX746" s="45" t="b">
        <v>0</v>
      </c>
      <c r="AY746" s="45" t="s">
        <v>3222</v>
      </c>
      <c r="AZ746" s="45"/>
      <c r="BA746" s="45" t="s">
        <v>490</v>
      </c>
      <c r="BB746" s="45">
        <v>1</v>
      </c>
      <c r="BC746" s="45" t="s">
        <v>3222</v>
      </c>
      <c r="BD746" s="45" t="s">
        <v>3222</v>
      </c>
      <c r="BE746" s="45">
        <v>21.37</v>
      </c>
      <c r="BF746" s="45">
        <v>23.94</v>
      </c>
      <c r="BG746" s="45"/>
      <c r="BH746" s="45">
        <v>2</v>
      </c>
      <c r="BI746" s="45" t="s">
        <v>330</v>
      </c>
      <c r="BJ746" s="45"/>
      <c r="BK746" s="45" t="s">
        <v>3222</v>
      </c>
      <c r="BL746" s="45" t="s">
        <v>3228</v>
      </c>
      <c r="BM746" s="45" t="s">
        <v>3243</v>
      </c>
      <c r="BN746" s="45">
        <v>20414</v>
      </c>
      <c r="BO746" s="45" t="s">
        <v>3836</v>
      </c>
      <c r="BP746" s="45">
        <v>15</v>
      </c>
      <c r="BQ746" s="45" t="s">
        <v>3837</v>
      </c>
      <c r="BR746" s="45" t="s">
        <v>3256</v>
      </c>
      <c r="BS746" s="45" t="s">
        <v>3233</v>
      </c>
      <c r="BT746" s="45" t="b">
        <v>0</v>
      </c>
      <c r="BU746" s="45">
        <v>6</v>
      </c>
      <c r="BV746" s="45" t="s">
        <v>3357</v>
      </c>
      <c r="BW746" s="45" t="s">
        <v>3235</v>
      </c>
      <c r="BX746" s="46"/>
      <c r="BY746" s="45"/>
      <c r="BZ746" s="45"/>
      <c r="CA746" s="47">
        <v>46048</v>
      </c>
      <c r="CB746" s="47">
        <v>45035</v>
      </c>
      <c r="CC746" s="45" t="s">
        <v>3358</v>
      </c>
      <c r="CD746" s="45" t="b">
        <v>0</v>
      </c>
      <c r="CE746" s="45" t="b">
        <v>0</v>
      </c>
      <c r="CF746" s="45" t="b">
        <v>0</v>
      </c>
      <c r="CG746" s="45" t="b">
        <v>0</v>
      </c>
      <c r="CH746" s="45"/>
      <c r="CI746" s="45" t="s">
        <v>337</v>
      </c>
      <c r="CJ746" s="45" t="s">
        <v>3237</v>
      </c>
      <c r="CK746" s="45" t="s">
        <v>3237</v>
      </c>
      <c r="CL746" s="45"/>
      <c r="CM746" s="45">
        <v>33.159999999999997</v>
      </c>
      <c r="CN746" s="45"/>
      <c r="CO746" s="45" t="b">
        <v>0</v>
      </c>
      <c r="CP746" s="45" t="s">
        <v>3238</v>
      </c>
      <c r="CQ746" s="45">
        <v>0</v>
      </c>
      <c r="CR746" s="45">
        <v>0</v>
      </c>
      <c r="CS746" s="45">
        <v>0.58309999999999995</v>
      </c>
      <c r="CT746" s="45"/>
      <c r="CU746" s="45"/>
      <c r="CV746" s="45">
        <v>12</v>
      </c>
      <c r="CW746" s="45">
        <v>0</v>
      </c>
      <c r="CX746" s="45">
        <v>0</v>
      </c>
      <c r="CY746" s="45">
        <v>0</v>
      </c>
      <c r="CZ746" s="45"/>
      <c r="DA746" s="45">
        <v>0</v>
      </c>
      <c r="DB746" s="45">
        <v>0</v>
      </c>
      <c r="DC746" s="45"/>
      <c r="DD746" s="45"/>
      <c r="DE746" s="45">
        <v>0</v>
      </c>
      <c r="DF746" s="45">
        <v>0</v>
      </c>
      <c r="DG746" s="45">
        <v>0</v>
      </c>
      <c r="DH746" s="45"/>
      <c r="DI746" s="45"/>
      <c r="DJ746" s="45"/>
      <c r="DK746" s="45"/>
      <c r="DL746" s="45">
        <v>0</v>
      </c>
      <c r="DM746" s="45"/>
    </row>
    <row r="747" spans="1:117" hidden="1">
      <c r="A747" s="45" t="s">
        <v>16</v>
      </c>
      <c r="B747" s="45" t="s">
        <v>2677</v>
      </c>
      <c r="C747" s="45" t="s">
        <v>5244</v>
      </c>
      <c r="D747" s="45"/>
      <c r="E747" s="45">
        <v>36501</v>
      </c>
      <c r="F747" s="45">
        <v>4059779036501</v>
      </c>
      <c r="G747" s="46"/>
      <c r="H747" s="45" t="s">
        <v>337</v>
      </c>
      <c r="I747" s="45" t="s">
        <v>4512</v>
      </c>
      <c r="J747" s="45" t="s">
        <v>3221</v>
      </c>
      <c r="K747" s="45" t="s">
        <v>5245</v>
      </c>
      <c r="L747" s="45" t="s">
        <v>1004</v>
      </c>
      <c r="M747" s="45">
        <v>32</v>
      </c>
      <c r="N747" s="45">
        <v>3.9</v>
      </c>
      <c r="O747" s="45"/>
      <c r="P747" s="45">
        <v>94</v>
      </c>
      <c r="Q747" s="45" t="s">
        <v>3222</v>
      </c>
      <c r="R747" s="45" t="b">
        <v>0</v>
      </c>
      <c r="S747" s="45"/>
      <c r="T747" s="45">
        <v>3</v>
      </c>
      <c r="U747" s="45">
        <v>0</v>
      </c>
      <c r="V747" s="45">
        <v>9</v>
      </c>
      <c r="W747" s="45">
        <v>9</v>
      </c>
      <c r="X747" s="45">
        <v>0</v>
      </c>
      <c r="Y747" s="45" t="s">
        <v>3223</v>
      </c>
      <c r="Z747" s="45"/>
      <c r="AA747" s="45">
        <v>0</v>
      </c>
      <c r="AB747" s="45" t="b">
        <v>0</v>
      </c>
      <c r="AC747" s="45" t="b">
        <v>0</v>
      </c>
      <c r="AD747" s="45" t="b">
        <v>0</v>
      </c>
      <c r="AE747" s="45" t="b">
        <v>0</v>
      </c>
      <c r="AF747" s="45" t="b">
        <v>0</v>
      </c>
      <c r="AG747" s="45" t="s">
        <v>3279</v>
      </c>
      <c r="AH747" s="45">
        <v>55</v>
      </c>
      <c r="AI747" s="45" t="b">
        <v>0</v>
      </c>
      <c r="AJ747" s="45" t="b">
        <v>0</v>
      </c>
      <c r="AK747" s="45"/>
      <c r="AL747" s="45" t="b">
        <v>0</v>
      </c>
      <c r="AM747" s="45"/>
      <c r="AN747" s="45"/>
      <c r="AO747" s="45"/>
      <c r="AP747" s="45"/>
      <c r="AQ747" s="45"/>
      <c r="AR747" s="45"/>
      <c r="AS747" s="45"/>
      <c r="AT747" s="45"/>
      <c r="AU747" s="45" t="s">
        <v>3251</v>
      </c>
      <c r="AV747" s="45">
        <v>16.68</v>
      </c>
      <c r="AW747" s="45" t="s">
        <v>76</v>
      </c>
      <c r="AX747" s="45" t="b">
        <v>0</v>
      </c>
      <c r="AY747" s="45" t="s">
        <v>3222</v>
      </c>
      <c r="AZ747" s="45"/>
      <c r="BA747" s="45" t="s">
        <v>5246</v>
      </c>
      <c r="BB747" s="45">
        <v>1</v>
      </c>
      <c r="BC747" s="45" t="s">
        <v>3222</v>
      </c>
      <c r="BD747" s="45" t="s">
        <v>3222</v>
      </c>
      <c r="BE747" s="45">
        <v>16.68</v>
      </c>
      <c r="BF747" s="45"/>
      <c r="BG747" s="45"/>
      <c r="BH747" s="45">
        <v>2</v>
      </c>
      <c r="BI747" s="45" t="s">
        <v>330</v>
      </c>
      <c r="BJ747" s="45"/>
      <c r="BK747" s="45" t="s">
        <v>3222</v>
      </c>
      <c r="BL747" s="45" t="s">
        <v>3228</v>
      </c>
      <c r="BM747" s="45" t="s">
        <v>3243</v>
      </c>
      <c r="BN747" s="45">
        <v>457067</v>
      </c>
      <c r="BO747" s="45" t="s">
        <v>5247</v>
      </c>
      <c r="BP747" s="45">
        <v>537</v>
      </c>
      <c r="BQ747" s="45" t="s">
        <v>5248</v>
      </c>
      <c r="BR747" s="45" t="s">
        <v>3232</v>
      </c>
      <c r="BS747" s="45"/>
      <c r="BT747" s="45" t="b">
        <v>0</v>
      </c>
      <c r="BU747" s="45">
        <v>2</v>
      </c>
      <c r="BV747" s="45" t="s">
        <v>5249</v>
      </c>
      <c r="BW747" s="45" t="s">
        <v>3235</v>
      </c>
      <c r="BX747" s="46"/>
      <c r="BY747" s="45"/>
      <c r="BZ747" s="45"/>
      <c r="CA747" s="47">
        <v>46048</v>
      </c>
      <c r="CB747" s="47">
        <v>45077</v>
      </c>
      <c r="CC747" s="45" t="s">
        <v>4039</v>
      </c>
      <c r="CD747" s="45" t="b">
        <v>0</v>
      </c>
      <c r="CE747" s="45" t="b">
        <v>0</v>
      </c>
      <c r="CF747" s="45" t="b">
        <v>0</v>
      </c>
      <c r="CG747" s="45" t="b">
        <v>0</v>
      </c>
      <c r="CH747" s="45"/>
      <c r="CI747" s="45" t="s">
        <v>337</v>
      </c>
      <c r="CJ747" s="45" t="s">
        <v>3370</v>
      </c>
      <c r="CK747" s="45" t="s">
        <v>3371</v>
      </c>
      <c r="CL747" s="45"/>
      <c r="CM747" s="45"/>
      <c r="CN747" s="45"/>
      <c r="CO747" s="45" t="b">
        <v>0</v>
      </c>
      <c r="CP747" s="45" t="s">
        <v>3238</v>
      </c>
      <c r="CQ747" s="45">
        <v>0</v>
      </c>
      <c r="CR747" s="45">
        <v>0</v>
      </c>
      <c r="CS747" s="45"/>
      <c r="CT747" s="45"/>
      <c r="CU747" s="45"/>
      <c r="CV747" s="45">
        <v>0</v>
      </c>
      <c r="CW747" s="45"/>
      <c r="CX747" s="45"/>
      <c r="CY747" s="45">
        <v>0</v>
      </c>
      <c r="CZ747" s="45"/>
      <c r="DA747" s="45"/>
      <c r="DB747" s="45"/>
      <c r="DC747" s="45"/>
      <c r="DD747" s="45"/>
      <c r="DE747" s="45"/>
      <c r="DF747" s="45"/>
      <c r="DG747" s="45"/>
      <c r="DH747" s="45"/>
      <c r="DI747" s="45"/>
      <c r="DJ747" s="45"/>
      <c r="DK747" s="45"/>
      <c r="DL747" s="45"/>
      <c r="DM747" s="45"/>
    </row>
    <row r="748" spans="1:117" hidden="1">
      <c r="A748" s="45" t="s">
        <v>16</v>
      </c>
      <c r="B748" s="45" t="s">
        <v>2642</v>
      </c>
      <c r="C748" s="45" t="s">
        <v>5244</v>
      </c>
      <c r="D748" s="45"/>
      <c r="E748" s="45">
        <v>36532</v>
      </c>
      <c r="F748" s="45">
        <v>4059779036532</v>
      </c>
      <c r="G748" s="46"/>
      <c r="H748" s="45" t="s">
        <v>337</v>
      </c>
      <c r="I748" s="45" t="s">
        <v>4512</v>
      </c>
      <c r="J748" s="45" t="s">
        <v>3221</v>
      </c>
      <c r="K748" s="45" t="s">
        <v>5250</v>
      </c>
      <c r="L748" s="45" t="s">
        <v>1004</v>
      </c>
      <c r="M748" s="45">
        <v>32</v>
      </c>
      <c r="N748" s="45">
        <v>3.9</v>
      </c>
      <c r="O748" s="45"/>
      <c r="P748" s="45">
        <v>122</v>
      </c>
      <c r="Q748" s="45" t="s">
        <v>3222</v>
      </c>
      <c r="R748" s="45" t="b">
        <v>0</v>
      </c>
      <c r="S748" s="45"/>
      <c r="T748" s="45">
        <v>5</v>
      </c>
      <c r="U748" s="45">
        <v>474</v>
      </c>
      <c r="V748" s="45">
        <v>11</v>
      </c>
      <c r="W748" s="45">
        <v>11</v>
      </c>
      <c r="X748" s="45">
        <v>0</v>
      </c>
      <c r="Y748" s="45" t="s">
        <v>3249</v>
      </c>
      <c r="Z748" s="45"/>
      <c r="AA748" s="45">
        <v>0</v>
      </c>
      <c r="AB748" s="45" t="b">
        <v>0</v>
      </c>
      <c r="AC748" s="45" t="b">
        <v>0</v>
      </c>
      <c r="AD748" s="45" t="b">
        <v>0</v>
      </c>
      <c r="AE748" s="45" t="b">
        <v>0</v>
      </c>
      <c r="AF748" s="45" t="b">
        <v>0</v>
      </c>
      <c r="AG748" s="45" t="s">
        <v>3279</v>
      </c>
      <c r="AH748" s="45">
        <v>55</v>
      </c>
      <c r="AI748" s="45" t="b">
        <v>0</v>
      </c>
      <c r="AJ748" s="45" t="b">
        <v>0</v>
      </c>
      <c r="AK748" s="45"/>
      <c r="AL748" s="45" t="b">
        <v>0</v>
      </c>
      <c r="AM748" s="45"/>
      <c r="AN748" s="45"/>
      <c r="AO748" s="45"/>
      <c r="AP748" s="45"/>
      <c r="AQ748" s="45"/>
      <c r="AR748" s="45"/>
      <c r="AS748" s="45"/>
      <c r="AT748" s="45"/>
      <c r="AU748" s="45" t="s">
        <v>3251</v>
      </c>
      <c r="AV748" s="45">
        <v>19.75</v>
      </c>
      <c r="AW748" s="45" t="s">
        <v>76</v>
      </c>
      <c r="AX748" s="45" t="b">
        <v>0</v>
      </c>
      <c r="AY748" s="45" t="s">
        <v>3222</v>
      </c>
      <c r="AZ748" s="45"/>
      <c r="BA748" s="45" t="s">
        <v>5251</v>
      </c>
      <c r="BB748" s="45">
        <v>1</v>
      </c>
      <c r="BC748" s="45" t="s">
        <v>3222</v>
      </c>
      <c r="BD748" s="45" t="s">
        <v>3222</v>
      </c>
      <c r="BE748" s="45">
        <v>19.75</v>
      </c>
      <c r="BF748" s="45"/>
      <c r="BG748" s="45"/>
      <c r="BH748" s="45">
        <v>2</v>
      </c>
      <c r="BI748" s="45" t="s">
        <v>330</v>
      </c>
      <c r="BJ748" s="45"/>
      <c r="BK748" s="45" t="s">
        <v>3222</v>
      </c>
      <c r="BL748" s="45" t="s">
        <v>3228</v>
      </c>
      <c r="BM748" s="45" t="s">
        <v>3243</v>
      </c>
      <c r="BN748" s="45">
        <v>457067</v>
      </c>
      <c r="BO748" s="45" t="s">
        <v>5247</v>
      </c>
      <c r="BP748" s="45">
        <v>537</v>
      </c>
      <c r="BQ748" s="45" t="s">
        <v>5248</v>
      </c>
      <c r="BR748" s="45" t="s">
        <v>3232</v>
      </c>
      <c r="BS748" s="45"/>
      <c r="BT748" s="45" t="b">
        <v>0</v>
      </c>
      <c r="BU748" s="45">
        <v>2</v>
      </c>
      <c r="BV748" s="45" t="s">
        <v>5249</v>
      </c>
      <c r="BW748" s="45" t="s">
        <v>3235</v>
      </c>
      <c r="BX748" s="46"/>
      <c r="BY748" s="45"/>
      <c r="BZ748" s="45"/>
      <c r="CA748" s="47">
        <v>46048</v>
      </c>
      <c r="CB748" s="47">
        <v>45077</v>
      </c>
      <c r="CC748" s="45" t="s">
        <v>4039</v>
      </c>
      <c r="CD748" s="45" t="b">
        <v>0</v>
      </c>
      <c r="CE748" s="45" t="b">
        <v>0</v>
      </c>
      <c r="CF748" s="45" t="b">
        <v>0</v>
      </c>
      <c r="CG748" s="45" t="b">
        <v>0</v>
      </c>
      <c r="CH748" s="45"/>
      <c r="CI748" s="45" t="s">
        <v>337</v>
      </c>
      <c r="CJ748" s="45" t="s">
        <v>3371</v>
      </c>
      <c r="CK748" s="45" t="s">
        <v>3371</v>
      </c>
      <c r="CL748" s="45"/>
      <c r="CM748" s="45"/>
      <c r="CN748" s="45"/>
      <c r="CO748" s="45" t="b">
        <v>0</v>
      </c>
      <c r="CP748" s="45" t="s">
        <v>3238</v>
      </c>
      <c r="CQ748" s="45">
        <v>0</v>
      </c>
      <c r="CR748" s="45">
        <v>0</v>
      </c>
      <c r="CS748" s="45"/>
      <c r="CT748" s="45"/>
      <c r="CU748" s="45"/>
      <c r="CV748" s="45">
        <v>0</v>
      </c>
      <c r="CW748" s="45"/>
      <c r="CX748" s="45"/>
      <c r="CY748" s="45">
        <v>0</v>
      </c>
      <c r="CZ748" s="45"/>
      <c r="DA748" s="45"/>
      <c r="DB748" s="45"/>
      <c r="DC748" s="45"/>
      <c r="DD748" s="45"/>
      <c r="DE748" s="45"/>
      <c r="DF748" s="45"/>
      <c r="DG748" s="45"/>
      <c r="DH748" s="45"/>
      <c r="DI748" s="45"/>
      <c r="DJ748" s="45"/>
      <c r="DK748" s="45"/>
      <c r="DL748" s="45"/>
      <c r="DM748" s="45"/>
    </row>
    <row r="749" spans="1:117" hidden="1">
      <c r="A749" s="45" t="s">
        <v>16</v>
      </c>
      <c r="B749" s="45" t="s">
        <v>2581</v>
      </c>
      <c r="C749" s="45" t="s">
        <v>3554</v>
      </c>
      <c r="D749" s="45"/>
      <c r="E749" s="45">
        <v>43233</v>
      </c>
      <c r="F749" s="45">
        <v>4059779043233</v>
      </c>
      <c r="G749" s="46"/>
      <c r="H749" s="45" t="s">
        <v>337</v>
      </c>
      <c r="I749" s="45" t="s">
        <v>3276</v>
      </c>
      <c r="J749" s="45" t="s">
        <v>3776</v>
      </c>
      <c r="K749" s="45" t="s">
        <v>5252</v>
      </c>
      <c r="L749" s="45" t="s">
        <v>201</v>
      </c>
      <c r="M749" s="45">
        <v>147</v>
      </c>
      <c r="N749" s="45">
        <v>4.3</v>
      </c>
      <c r="O749" s="45">
        <v>4.5</v>
      </c>
      <c r="P749" s="45">
        <v>126</v>
      </c>
      <c r="Q749" s="45" t="s">
        <v>3222</v>
      </c>
      <c r="R749" s="45" t="b">
        <v>0</v>
      </c>
      <c r="S749" s="45"/>
      <c r="T749" s="45">
        <v>5</v>
      </c>
      <c r="U749" s="45">
        <v>0</v>
      </c>
      <c r="V749" s="45">
        <v>7</v>
      </c>
      <c r="W749" s="45">
        <v>7</v>
      </c>
      <c r="X749" s="45">
        <v>2</v>
      </c>
      <c r="Y749" s="45" t="s">
        <v>3223</v>
      </c>
      <c r="Z749" s="45"/>
      <c r="AA749" s="45">
        <v>0</v>
      </c>
      <c r="AB749" s="45" t="b">
        <v>0</v>
      </c>
      <c r="AC749" s="45" t="b">
        <v>0</v>
      </c>
      <c r="AD749" s="45" t="b">
        <v>0</v>
      </c>
      <c r="AE749" s="45" t="b">
        <v>0</v>
      </c>
      <c r="AF749" s="45" t="b">
        <v>0</v>
      </c>
      <c r="AG749" s="45" t="s">
        <v>3279</v>
      </c>
      <c r="AH749" s="45">
        <v>80</v>
      </c>
      <c r="AI749" s="45" t="b">
        <v>0</v>
      </c>
      <c r="AJ749" s="45" t="s">
        <v>3222</v>
      </c>
      <c r="AK749" s="45"/>
      <c r="AL749" s="45" t="b">
        <v>0</v>
      </c>
      <c r="AM749" s="45" t="b">
        <v>0</v>
      </c>
      <c r="AN749" s="45" t="b">
        <v>0</v>
      </c>
      <c r="AO749" s="45"/>
      <c r="AP749" s="45" t="b">
        <v>0</v>
      </c>
      <c r="AQ749" s="45" t="s">
        <v>3222</v>
      </c>
      <c r="AR749" s="45" t="b">
        <v>0</v>
      </c>
      <c r="AS749" s="45" t="s">
        <v>3268</v>
      </c>
      <c r="AT749" s="45"/>
      <c r="AU749" s="45" t="s">
        <v>3227</v>
      </c>
      <c r="AV749" s="45">
        <v>16.27</v>
      </c>
      <c r="AW749" s="45" t="s">
        <v>76</v>
      </c>
      <c r="AX749" s="45" t="b">
        <v>0</v>
      </c>
      <c r="AY749" s="45" t="s">
        <v>3222</v>
      </c>
      <c r="AZ749" s="45"/>
      <c r="BA749" s="45" t="s">
        <v>5253</v>
      </c>
      <c r="BB749" s="45">
        <v>2</v>
      </c>
      <c r="BC749" s="45" t="s">
        <v>3222</v>
      </c>
      <c r="BD749" s="45" t="s">
        <v>3222</v>
      </c>
      <c r="BE749" s="45">
        <v>16.27</v>
      </c>
      <c r="BF749" s="45">
        <v>29.99</v>
      </c>
      <c r="BG749" s="45"/>
      <c r="BH749" s="45">
        <v>1</v>
      </c>
      <c r="BI749" s="45" t="s">
        <v>330</v>
      </c>
      <c r="BJ749" s="45"/>
      <c r="BK749" s="45" t="s">
        <v>3222</v>
      </c>
      <c r="BL749" s="45" t="s">
        <v>3228</v>
      </c>
      <c r="BM749" s="45" t="s">
        <v>3243</v>
      </c>
      <c r="BN749" s="45">
        <v>143576</v>
      </c>
      <c r="BO749" s="45" t="s">
        <v>3559</v>
      </c>
      <c r="BP749" s="45">
        <v>1022</v>
      </c>
      <c r="BQ749" s="45" t="s">
        <v>3560</v>
      </c>
      <c r="BR749" s="45" t="s">
        <v>3256</v>
      </c>
      <c r="BS749" s="45"/>
      <c r="BT749" s="45" t="b">
        <v>0</v>
      </c>
      <c r="BU749" s="45">
        <v>1</v>
      </c>
      <c r="BV749" s="45" t="s">
        <v>3307</v>
      </c>
      <c r="BW749" s="45"/>
      <c r="BX749" s="45"/>
      <c r="BY749" s="45"/>
      <c r="BZ749" s="45"/>
      <c r="CA749" s="47">
        <v>46048</v>
      </c>
      <c r="CB749" s="47">
        <v>45035</v>
      </c>
      <c r="CC749" s="45" t="s">
        <v>3561</v>
      </c>
      <c r="CD749" s="45" t="b">
        <v>0</v>
      </c>
      <c r="CE749" s="45" t="b">
        <v>0</v>
      </c>
      <c r="CF749" s="45" t="b">
        <v>0</v>
      </c>
      <c r="CG749" s="45" t="b">
        <v>0</v>
      </c>
      <c r="CH749" s="45"/>
      <c r="CI749" s="45" t="s">
        <v>337</v>
      </c>
      <c r="CJ749" s="45" t="s">
        <v>3237</v>
      </c>
      <c r="CK749" s="45" t="s">
        <v>3237</v>
      </c>
      <c r="CL749" s="45"/>
      <c r="CM749" s="45"/>
      <c r="CN749" s="45"/>
      <c r="CO749" s="45" t="b">
        <v>0</v>
      </c>
      <c r="CP749" s="45" t="s">
        <v>3238</v>
      </c>
      <c r="CQ749" s="45">
        <v>0</v>
      </c>
      <c r="CR749" s="45">
        <v>0</v>
      </c>
      <c r="CS749" s="45">
        <v>0.375</v>
      </c>
      <c r="CT749" s="45"/>
      <c r="CU749" s="45"/>
      <c r="CV749" s="45">
        <v>8</v>
      </c>
      <c r="CW749" s="45">
        <v>2</v>
      </c>
      <c r="CX749" s="45">
        <v>33</v>
      </c>
      <c r="CY749" s="45">
        <v>0</v>
      </c>
      <c r="CZ749" s="45">
        <v>0</v>
      </c>
      <c r="DA749" s="45">
        <v>0</v>
      </c>
      <c r="DB749" s="45">
        <v>0</v>
      </c>
      <c r="DC749" s="45">
        <v>0</v>
      </c>
      <c r="DD749" s="45">
        <v>0</v>
      </c>
      <c r="DE749" s="45">
        <v>33</v>
      </c>
      <c r="DF749" s="45">
        <v>2</v>
      </c>
      <c r="DG749" s="45">
        <v>0</v>
      </c>
      <c r="DH749" s="45">
        <v>0</v>
      </c>
      <c r="DI749" s="45">
        <v>0</v>
      </c>
      <c r="DJ749" s="45">
        <v>0</v>
      </c>
      <c r="DK749" s="45">
        <v>0</v>
      </c>
      <c r="DL749" s="45">
        <v>0</v>
      </c>
      <c r="DM749" s="45"/>
    </row>
    <row r="750" spans="1:117" hidden="1">
      <c r="A750" s="45" t="s">
        <v>16</v>
      </c>
      <c r="B750" s="45" t="s">
        <v>2269</v>
      </c>
      <c r="C750" s="45" t="s">
        <v>3775</v>
      </c>
      <c r="D750" s="45"/>
      <c r="E750" s="45">
        <v>40874</v>
      </c>
      <c r="F750" s="45">
        <v>4059779040874</v>
      </c>
      <c r="G750" s="46"/>
      <c r="H750" s="45" t="s">
        <v>337</v>
      </c>
      <c r="I750" s="45" t="s">
        <v>3555</v>
      </c>
      <c r="J750" s="45" t="s">
        <v>3776</v>
      </c>
      <c r="K750" s="45" t="s">
        <v>5254</v>
      </c>
      <c r="L750" s="45" t="s">
        <v>201</v>
      </c>
      <c r="M750" s="45">
        <v>440</v>
      </c>
      <c r="N750" s="45">
        <v>4.5</v>
      </c>
      <c r="O750" s="45">
        <v>4.5999999999999996</v>
      </c>
      <c r="P750" s="45">
        <v>159</v>
      </c>
      <c r="Q750" s="45" t="s">
        <v>3222</v>
      </c>
      <c r="R750" s="45" t="b">
        <v>0</v>
      </c>
      <c r="S750" s="45"/>
      <c r="T750" s="45">
        <v>5</v>
      </c>
      <c r="U750" s="45">
        <v>0</v>
      </c>
      <c r="V750" s="45">
        <v>12</v>
      </c>
      <c r="W750" s="45">
        <v>12</v>
      </c>
      <c r="X750" s="45">
        <v>1</v>
      </c>
      <c r="Y750" s="45" t="s">
        <v>3223</v>
      </c>
      <c r="Z750" s="45"/>
      <c r="AA750" s="45">
        <v>0</v>
      </c>
      <c r="AB750" s="45" t="b">
        <v>0</v>
      </c>
      <c r="AC750" s="45" t="b">
        <v>0</v>
      </c>
      <c r="AD750" s="45" t="b">
        <v>0</v>
      </c>
      <c r="AE750" s="45" t="b">
        <v>0</v>
      </c>
      <c r="AF750" s="45" t="b">
        <v>0</v>
      </c>
      <c r="AG750" s="45" t="s">
        <v>3279</v>
      </c>
      <c r="AH750" s="45">
        <v>70</v>
      </c>
      <c r="AI750" s="45" t="b">
        <v>0</v>
      </c>
      <c r="AJ750" s="45" t="s">
        <v>3222</v>
      </c>
      <c r="AK750" s="45"/>
      <c r="AL750" s="45" t="b">
        <v>0</v>
      </c>
      <c r="AM750" s="45" t="b">
        <v>0</v>
      </c>
      <c r="AN750" s="45" t="b">
        <v>0</v>
      </c>
      <c r="AO750" s="45"/>
      <c r="AP750" s="45" t="b">
        <v>0</v>
      </c>
      <c r="AQ750" s="45" t="s">
        <v>3222</v>
      </c>
      <c r="AR750" s="45" t="b">
        <v>0</v>
      </c>
      <c r="AS750" s="45" t="s">
        <v>3297</v>
      </c>
      <c r="AT750" s="45"/>
      <c r="AU750" s="45" t="s">
        <v>3227</v>
      </c>
      <c r="AV750" s="45">
        <v>53.27</v>
      </c>
      <c r="AW750" s="45" t="s">
        <v>76</v>
      </c>
      <c r="AX750" s="45" t="b">
        <v>0</v>
      </c>
      <c r="AY750" s="45" t="s">
        <v>3222</v>
      </c>
      <c r="AZ750" s="45"/>
      <c r="BA750" s="45" t="s">
        <v>4660</v>
      </c>
      <c r="BB750" s="45">
        <v>1</v>
      </c>
      <c r="BC750" s="45" t="s">
        <v>3222</v>
      </c>
      <c r="BD750" s="45" t="s">
        <v>3222</v>
      </c>
      <c r="BE750" s="45">
        <v>53.27</v>
      </c>
      <c r="BF750" s="45"/>
      <c r="BG750" s="45"/>
      <c r="BH750" s="45">
        <v>2</v>
      </c>
      <c r="BI750" s="45" t="s">
        <v>330</v>
      </c>
      <c r="BJ750" s="45" t="s">
        <v>4271</v>
      </c>
      <c r="BK750" s="45" t="s">
        <v>3222</v>
      </c>
      <c r="BL750" s="45" t="s">
        <v>3228</v>
      </c>
      <c r="BM750" s="45" t="s">
        <v>3243</v>
      </c>
      <c r="BN750" s="45">
        <v>52954</v>
      </c>
      <c r="BO750" s="45" t="s">
        <v>3559</v>
      </c>
      <c r="BP750" s="45">
        <v>116</v>
      </c>
      <c r="BQ750" s="45" t="s">
        <v>3560</v>
      </c>
      <c r="BR750" s="45" t="s">
        <v>3246</v>
      </c>
      <c r="BS750" s="45" t="s">
        <v>3233</v>
      </c>
      <c r="BT750" s="45" t="b">
        <v>0</v>
      </c>
      <c r="BU750" s="45">
        <v>5</v>
      </c>
      <c r="BV750" s="45" t="s">
        <v>3778</v>
      </c>
      <c r="BW750" s="45" t="s">
        <v>3235</v>
      </c>
      <c r="BX750" s="46"/>
      <c r="BY750" s="45"/>
      <c r="BZ750" s="45"/>
      <c r="CA750" s="47">
        <v>46048</v>
      </c>
      <c r="CB750" s="47">
        <v>45035</v>
      </c>
      <c r="CC750" s="45" t="s">
        <v>3561</v>
      </c>
      <c r="CD750" s="45" t="b">
        <v>0</v>
      </c>
      <c r="CE750" s="45" t="b">
        <v>0</v>
      </c>
      <c r="CF750" s="45" t="b">
        <v>0</v>
      </c>
      <c r="CG750" s="45" t="b">
        <v>0</v>
      </c>
      <c r="CH750" s="45"/>
      <c r="CI750" s="45" t="s">
        <v>337</v>
      </c>
      <c r="CJ750" s="45" t="s">
        <v>3237</v>
      </c>
      <c r="CK750" s="45" t="s">
        <v>3237</v>
      </c>
      <c r="CL750" s="45"/>
      <c r="CM750" s="45">
        <v>53.27</v>
      </c>
      <c r="CN750" s="45"/>
      <c r="CO750" s="45" t="b">
        <v>0</v>
      </c>
      <c r="CP750" s="45" t="s">
        <v>3238</v>
      </c>
      <c r="CQ750" s="45">
        <v>0</v>
      </c>
      <c r="CR750" s="45">
        <v>0</v>
      </c>
      <c r="CS750" s="45">
        <v>0.62580000000000002</v>
      </c>
      <c r="CT750" s="45"/>
      <c r="CU750" s="45"/>
      <c r="CV750" s="45">
        <v>16</v>
      </c>
      <c r="CW750" s="45">
        <v>0</v>
      </c>
      <c r="CX750" s="45">
        <v>0</v>
      </c>
      <c r="CY750" s="45">
        <v>0</v>
      </c>
      <c r="CZ750" s="45">
        <v>0</v>
      </c>
      <c r="DA750" s="45">
        <v>1</v>
      </c>
      <c r="DB750" s="45">
        <v>16.5</v>
      </c>
      <c r="DC750" s="45">
        <v>0</v>
      </c>
      <c r="DD750" s="45">
        <v>0</v>
      </c>
      <c r="DE750" s="45">
        <v>0</v>
      </c>
      <c r="DF750" s="45">
        <v>0</v>
      </c>
      <c r="DG750" s="45">
        <v>0</v>
      </c>
      <c r="DH750" s="45">
        <v>0</v>
      </c>
      <c r="DI750" s="45">
        <v>0</v>
      </c>
      <c r="DJ750" s="45">
        <v>0</v>
      </c>
      <c r="DK750" s="45">
        <v>0</v>
      </c>
      <c r="DL750" s="45">
        <v>0</v>
      </c>
      <c r="DM750" s="45"/>
    </row>
    <row r="751" spans="1:117" hidden="1">
      <c r="A751" s="45" t="s">
        <v>16</v>
      </c>
      <c r="B751" s="45" t="s">
        <v>1762</v>
      </c>
      <c r="C751" s="46"/>
      <c r="D751" s="45"/>
      <c r="E751" s="45">
        <v>40522</v>
      </c>
      <c r="F751" s="45">
        <v>4059779040522</v>
      </c>
      <c r="G751" s="46"/>
      <c r="H751" s="45" t="s">
        <v>337</v>
      </c>
      <c r="I751" s="45" t="s">
        <v>5255</v>
      </c>
      <c r="J751" s="45" t="s">
        <v>3776</v>
      </c>
      <c r="K751" s="45" t="s">
        <v>5256</v>
      </c>
      <c r="L751" s="45" t="s">
        <v>201</v>
      </c>
      <c r="M751" s="45">
        <v>100</v>
      </c>
      <c r="N751" s="45">
        <v>3.8</v>
      </c>
      <c r="O751" s="45"/>
      <c r="P751" s="45">
        <v>181</v>
      </c>
      <c r="Q751" s="45" t="s">
        <v>3222</v>
      </c>
      <c r="R751" s="45" t="b">
        <v>0</v>
      </c>
      <c r="S751" s="45"/>
      <c r="T751" s="45">
        <v>5</v>
      </c>
      <c r="U751" s="45">
        <v>1115</v>
      </c>
      <c r="V751" s="45">
        <v>11</v>
      </c>
      <c r="W751" s="45">
        <v>11</v>
      </c>
      <c r="X751" s="45">
        <v>0</v>
      </c>
      <c r="Y751" s="45" t="s">
        <v>3249</v>
      </c>
      <c r="Z751" s="45"/>
      <c r="AA751" s="45">
        <v>0</v>
      </c>
      <c r="AB751" s="45" t="b">
        <v>0</v>
      </c>
      <c r="AC751" s="45" t="b">
        <v>0</v>
      </c>
      <c r="AD751" s="45" t="b">
        <v>0</v>
      </c>
      <c r="AE751" s="45" t="b">
        <v>0</v>
      </c>
      <c r="AF751" s="45" t="b">
        <v>0</v>
      </c>
      <c r="AG751" s="45" t="s">
        <v>3279</v>
      </c>
      <c r="AH751" s="45">
        <v>55</v>
      </c>
      <c r="AI751" s="45" t="b">
        <v>0</v>
      </c>
      <c r="AJ751" s="45" t="b">
        <v>0</v>
      </c>
      <c r="AK751" s="45"/>
      <c r="AL751" s="45" t="b">
        <v>0</v>
      </c>
      <c r="AM751" s="45" t="b">
        <v>0</v>
      </c>
      <c r="AN751" s="45" t="b">
        <v>0</v>
      </c>
      <c r="AO751" s="45" t="b">
        <v>0</v>
      </c>
      <c r="AP751" s="45" t="b">
        <v>0</v>
      </c>
      <c r="AQ751" s="45" t="s">
        <v>3222</v>
      </c>
      <c r="AR751" s="45"/>
      <c r="AS751" s="45" t="s">
        <v>3297</v>
      </c>
      <c r="AT751" s="45"/>
      <c r="AU751" s="45" t="s">
        <v>3227</v>
      </c>
      <c r="AV751" s="45">
        <v>29.99</v>
      </c>
      <c r="AW751" s="45" t="s">
        <v>5257</v>
      </c>
      <c r="AX751" s="45" t="b">
        <v>0</v>
      </c>
      <c r="AY751" s="45" t="b">
        <v>0</v>
      </c>
      <c r="AZ751" s="45"/>
      <c r="BA751" s="45"/>
      <c r="BB751" s="45">
        <v>0</v>
      </c>
      <c r="BC751" s="45" t="b">
        <v>0</v>
      </c>
      <c r="BD751" s="45" t="b">
        <v>0</v>
      </c>
      <c r="BE751" s="45">
        <v>28.23</v>
      </c>
      <c r="BF751" s="45"/>
      <c r="BG751" s="45"/>
      <c r="BH751" s="45">
        <v>1</v>
      </c>
      <c r="BI751" s="45" t="s">
        <v>330</v>
      </c>
      <c r="BJ751" s="45"/>
      <c r="BK751" s="45" t="s">
        <v>3222</v>
      </c>
      <c r="BL751" s="45" t="s">
        <v>3228</v>
      </c>
      <c r="BM751" s="45" t="s">
        <v>3243</v>
      </c>
      <c r="BN751" s="45">
        <v>278954</v>
      </c>
      <c r="BO751" s="45" t="s">
        <v>3559</v>
      </c>
      <c r="BP751" s="45">
        <v>2377</v>
      </c>
      <c r="BQ751" s="45" t="s">
        <v>3560</v>
      </c>
      <c r="BR751" s="45" t="s">
        <v>3448</v>
      </c>
      <c r="BS751" s="45"/>
      <c r="BT751" s="45" t="b">
        <v>0</v>
      </c>
      <c r="BU751" s="45">
        <v>1</v>
      </c>
      <c r="BV751" s="45" t="s">
        <v>3307</v>
      </c>
      <c r="BW751" s="45"/>
      <c r="BX751" s="45"/>
      <c r="BY751" s="45"/>
      <c r="BZ751" s="45"/>
      <c r="CA751" s="47">
        <v>46048</v>
      </c>
      <c r="CB751" s="47">
        <v>45035</v>
      </c>
      <c r="CC751" s="45" t="s">
        <v>3561</v>
      </c>
      <c r="CD751" s="45" t="b">
        <v>0</v>
      </c>
      <c r="CE751" s="45" t="b">
        <v>0</v>
      </c>
      <c r="CF751" s="45" t="b">
        <v>0</v>
      </c>
      <c r="CG751" s="45" t="b">
        <v>0</v>
      </c>
      <c r="CH751" s="45"/>
      <c r="CI751" s="45" t="s">
        <v>337</v>
      </c>
      <c r="CJ751" s="45" t="s">
        <v>3370</v>
      </c>
      <c r="CK751" s="45" t="s">
        <v>3371</v>
      </c>
      <c r="CL751" s="45"/>
      <c r="CM751" s="45"/>
      <c r="CN751" s="45"/>
      <c r="CO751" s="45" t="b">
        <v>0</v>
      </c>
      <c r="CP751" s="45" t="s">
        <v>3238</v>
      </c>
      <c r="CQ751" s="45">
        <v>0</v>
      </c>
      <c r="CR751" s="45">
        <v>0</v>
      </c>
      <c r="CS751" s="45"/>
      <c r="CT751" s="45"/>
      <c r="CU751" s="45"/>
      <c r="CV751" s="45"/>
      <c r="CW751" s="45"/>
      <c r="CX751" s="45"/>
      <c r="CY751" s="45">
        <v>0</v>
      </c>
      <c r="CZ751" s="45"/>
      <c r="DA751" s="45"/>
      <c r="DB751" s="45"/>
      <c r="DC751" s="45"/>
      <c r="DD751" s="45"/>
      <c r="DE751" s="45"/>
      <c r="DF751" s="45"/>
      <c r="DG751" s="45"/>
      <c r="DH751" s="45"/>
      <c r="DI751" s="45"/>
      <c r="DJ751" s="45"/>
      <c r="DK751" s="45"/>
      <c r="DL751" s="45"/>
      <c r="DM751" s="45"/>
    </row>
  </sheetData>
  <autoFilter ref="A1:DP751" xr:uid="{A5AB942A-A1D2-45F9-B4BE-99E214FB0A8C}">
    <filterColumn colId="1">
      <filters>
        <filter val="B0BQJBCCBS"/>
      </filters>
    </filterColumn>
  </autoFilter>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87441-9205-4360-81AC-6155CFBD7A78}">
  <dimension ref="A1:DP778"/>
  <sheetViews>
    <sheetView workbookViewId="0">
      <selection sqref="A1:DM778"/>
    </sheetView>
  </sheetViews>
  <sheetFormatPr defaultColWidth="8.7109375" defaultRowHeight="15"/>
  <cols>
    <col min="5" max="5" width="12.42578125" bestFit="1" customWidth="1"/>
    <col min="6" max="6" width="13.28515625" bestFit="1" customWidth="1"/>
    <col min="53" max="53" width="12" bestFit="1" customWidth="1"/>
    <col min="79" max="80" width="10.85546875" bestFit="1" customWidth="1"/>
  </cols>
  <sheetData>
    <row r="1" spans="1:120">
      <c r="A1" s="45" t="s">
        <v>0</v>
      </c>
      <c r="B1" s="45" t="s">
        <v>1</v>
      </c>
      <c r="C1" s="45" t="s">
        <v>3121</v>
      </c>
      <c r="D1" s="45" t="s">
        <v>2</v>
      </c>
      <c r="E1" s="45" t="s">
        <v>320</v>
      </c>
      <c r="F1" s="45" t="s">
        <v>3122</v>
      </c>
      <c r="G1" s="45" t="s">
        <v>3123</v>
      </c>
      <c r="H1" s="45" t="s">
        <v>321</v>
      </c>
      <c r="I1" s="45" t="s">
        <v>3124</v>
      </c>
      <c r="J1" s="45" t="s">
        <v>3125</v>
      </c>
      <c r="K1" s="45" t="s">
        <v>3</v>
      </c>
      <c r="L1" s="45" t="s">
        <v>4</v>
      </c>
      <c r="M1" s="45" t="s">
        <v>3126</v>
      </c>
      <c r="N1" s="45" t="s">
        <v>3127</v>
      </c>
      <c r="O1" s="45" t="s">
        <v>3128</v>
      </c>
      <c r="P1" s="45" t="s">
        <v>3129</v>
      </c>
      <c r="Q1" s="45" t="s">
        <v>3130</v>
      </c>
      <c r="R1" s="45" t="s">
        <v>3131</v>
      </c>
      <c r="S1" s="45" t="s">
        <v>3132</v>
      </c>
      <c r="T1" s="45" t="s">
        <v>3133</v>
      </c>
      <c r="U1" s="45" t="s">
        <v>3134</v>
      </c>
      <c r="V1" s="45" t="s">
        <v>3135</v>
      </c>
      <c r="W1" s="45" t="s">
        <v>3136</v>
      </c>
      <c r="X1" s="45" t="s">
        <v>3137</v>
      </c>
      <c r="Y1" s="45" t="s">
        <v>3138</v>
      </c>
      <c r="Z1" s="45" t="s">
        <v>3139</v>
      </c>
      <c r="AA1" s="45" t="s">
        <v>3140</v>
      </c>
      <c r="AB1" s="45" t="s">
        <v>3141</v>
      </c>
      <c r="AC1" s="45" t="s">
        <v>3142</v>
      </c>
      <c r="AD1" s="45" t="s">
        <v>3143</v>
      </c>
      <c r="AE1" s="45" t="s">
        <v>3144</v>
      </c>
      <c r="AF1" s="45" t="s">
        <v>3145</v>
      </c>
      <c r="AG1" s="45" t="s">
        <v>3146</v>
      </c>
      <c r="AH1" s="45" t="s">
        <v>3147</v>
      </c>
      <c r="AI1" s="45" t="s">
        <v>3148</v>
      </c>
      <c r="AJ1" s="45" t="s">
        <v>3149</v>
      </c>
      <c r="AK1" s="45" t="s">
        <v>3150</v>
      </c>
      <c r="AL1" s="45" t="s">
        <v>3151</v>
      </c>
      <c r="AM1" s="45" t="s">
        <v>3152</v>
      </c>
      <c r="AN1" s="45" t="s">
        <v>3153</v>
      </c>
      <c r="AO1" s="45" t="s">
        <v>3154</v>
      </c>
      <c r="AP1" s="45" t="s">
        <v>3155</v>
      </c>
      <c r="AQ1" s="45" t="s">
        <v>3156</v>
      </c>
      <c r="AR1" s="45" t="s">
        <v>3157</v>
      </c>
      <c r="AS1" s="45" t="s">
        <v>3158</v>
      </c>
      <c r="AT1" s="45" t="s">
        <v>3159</v>
      </c>
      <c r="AU1" s="45" t="s">
        <v>3160</v>
      </c>
      <c r="AV1" s="45" t="s">
        <v>508</v>
      </c>
      <c r="AW1" s="45" t="s">
        <v>5</v>
      </c>
      <c r="AX1" s="45" t="s">
        <v>3161</v>
      </c>
      <c r="AY1" s="45" t="s">
        <v>3162</v>
      </c>
      <c r="AZ1" s="45" t="s">
        <v>3163</v>
      </c>
      <c r="BA1" s="45" t="s">
        <v>3164</v>
      </c>
      <c r="BB1" s="45" t="s">
        <v>3165</v>
      </c>
      <c r="BC1" s="45" t="s">
        <v>322</v>
      </c>
      <c r="BD1" s="45" t="s">
        <v>323</v>
      </c>
      <c r="BE1" s="45" t="s">
        <v>324</v>
      </c>
      <c r="BF1" s="45" t="s">
        <v>3166</v>
      </c>
      <c r="BG1" s="45" t="s">
        <v>3167</v>
      </c>
      <c r="BH1" s="45" t="s">
        <v>3168</v>
      </c>
      <c r="BI1" s="45" t="s">
        <v>325</v>
      </c>
      <c r="BJ1" s="45" t="s">
        <v>8</v>
      </c>
      <c r="BK1" s="45" t="s">
        <v>3169</v>
      </c>
      <c r="BL1" s="45" t="s">
        <v>3170</v>
      </c>
      <c r="BM1" s="45" t="s">
        <v>3171</v>
      </c>
      <c r="BN1" s="45" t="s">
        <v>3172</v>
      </c>
      <c r="BO1" s="45" t="s">
        <v>3173</v>
      </c>
      <c r="BP1" s="45" t="s">
        <v>3174</v>
      </c>
      <c r="BQ1" s="45" t="s">
        <v>3175</v>
      </c>
      <c r="BR1" s="45" t="s">
        <v>3176</v>
      </c>
      <c r="BS1" s="45" t="s">
        <v>3177</v>
      </c>
      <c r="BT1" s="45" t="s">
        <v>3178</v>
      </c>
      <c r="BU1" s="45" t="s">
        <v>3179</v>
      </c>
      <c r="BV1" s="45" t="s">
        <v>3180</v>
      </c>
      <c r="BW1" s="45" t="s">
        <v>3181</v>
      </c>
      <c r="BX1" s="45" t="s">
        <v>3182</v>
      </c>
      <c r="BY1" s="45" t="s">
        <v>3183</v>
      </c>
      <c r="BZ1" s="45" t="s">
        <v>3184</v>
      </c>
      <c r="CA1" s="45" t="s">
        <v>3185</v>
      </c>
      <c r="CB1" s="45" t="s">
        <v>3186</v>
      </c>
      <c r="CC1" s="45" t="s">
        <v>3187</v>
      </c>
      <c r="CD1" s="45" t="s">
        <v>3188</v>
      </c>
      <c r="CE1" s="45" t="s">
        <v>3189</v>
      </c>
      <c r="CF1" s="45" t="s">
        <v>3190</v>
      </c>
      <c r="CG1" s="45" t="s">
        <v>3191</v>
      </c>
      <c r="CH1" s="45" t="s">
        <v>3192</v>
      </c>
      <c r="CI1" s="45" t="s">
        <v>3193</v>
      </c>
      <c r="CJ1" s="45" t="s">
        <v>3194</v>
      </c>
      <c r="CK1" s="45" t="s">
        <v>3195</v>
      </c>
      <c r="CL1" s="45" t="s">
        <v>3196</v>
      </c>
      <c r="CM1" s="45" t="s">
        <v>3197</v>
      </c>
      <c r="CN1" s="45" t="s">
        <v>3198</v>
      </c>
      <c r="CO1" s="45" t="s">
        <v>3199</v>
      </c>
      <c r="CP1" s="45" t="s">
        <v>3200</v>
      </c>
      <c r="CQ1" s="45" t="s">
        <v>3201</v>
      </c>
      <c r="CR1" s="45" t="s">
        <v>3202</v>
      </c>
      <c r="CS1" s="45" t="s">
        <v>3203</v>
      </c>
      <c r="CT1" s="45" t="s">
        <v>3204</v>
      </c>
      <c r="CU1" s="45" t="s">
        <v>3205</v>
      </c>
      <c r="CV1" s="45" t="s">
        <v>509</v>
      </c>
      <c r="CW1" s="45" t="s">
        <v>510</v>
      </c>
      <c r="CX1" s="45" t="s">
        <v>3206</v>
      </c>
      <c r="CY1" s="45" t="s">
        <v>511</v>
      </c>
      <c r="CZ1" s="45" t="s">
        <v>512</v>
      </c>
      <c r="DA1" s="45" t="s">
        <v>513</v>
      </c>
      <c r="DB1" s="45" t="s">
        <v>3207</v>
      </c>
      <c r="DC1" s="45" t="s">
        <v>3208</v>
      </c>
      <c r="DD1" s="45" t="s">
        <v>3209</v>
      </c>
      <c r="DE1" s="45" t="s">
        <v>3210</v>
      </c>
      <c r="DF1" s="45" t="s">
        <v>3211</v>
      </c>
      <c r="DG1" s="45" t="s">
        <v>3212</v>
      </c>
      <c r="DH1" s="45" t="s">
        <v>3213</v>
      </c>
      <c r="DI1" s="45" t="s">
        <v>3214</v>
      </c>
      <c r="DJ1" s="45" t="s">
        <v>3215</v>
      </c>
      <c r="DK1" s="45" t="s">
        <v>3216</v>
      </c>
      <c r="DL1" s="45" t="s">
        <v>3217</v>
      </c>
      <c r="DM1" s="45" t="s">
        <v>3218</v>
      </c>
      <c r="DN1" s="13" t="s">
        <v>3216</v>
      </c>
      <c r="DO1" s="13" t="s">
        <v>3217</v>
      </c>
      <c r="DP1" s="13" t="s">
        <v>3218</v>
      </c>
    </row>
    <row r="2" spans="1:120">
      <c r="A2" s="45" t="s">
        <v>35</v>
      </c>
      <c r="B2" s="45" t="s">
        <v>478</v>
      </c>
      <c r="C2" s="45" t="s">
        <v>5258</v>
      </c>
      <c r="D2" s="45"/>
      <c r="E2" s="45">
        <v>45893</v>
      </c>
      <c r="F2" s="45">
        <v>4059779045893</v>
      </c>
      <c r="G2" s="46"/>
      <c r="H2" s="45" t="s">
        <v>337</v>
      </c>
      <c r="I2" s="45" t="s">
        <v>5259</v>
      </c>
      <c r="J2" s="45" t="s">
        <v>5260</v>
      </c>
      <c r="K2" s="45" t="s">
        <v>5261</v>
      </c>
      <c r="L2" s="45" t="s">
        <v>522</v>
      </c>
      <c r="M2" s="45">
        <v>1259</v>
      </c>
      <c r="N2" s="45">
        <v>4.5999999999999996</v>
      </c>
      <c r="O2" s="45">
        <v>4.5999999999999996</v>
      </c>
      <c r="P2" s="45">
        <v>133</v>
      </c>
      <c r="Q2" s="45" t="s">
        <v>3222</v>
      </c>
      <c r="R2" s="45" t="b">
        <v>0</v>
      </c>
      <c r="S2" s="45"/>
      <c r="T2" s="45">
        <v>5</v>
      </c>
      <c r="U2" s="45">
        <v>0</v>
      </c>
      <c r="V2" s="45">
        <v>7</v>
      </c>
      <c r="W2" s="45">
        <v>7</v>
      </c>
      <c r="X2" s="45">
        <v>1</v>
      </c>
      <c r="Y2" s="45" t="s">
        <v>3223</v>
      </c>
      <c r="Z2" s="45" t="s">
        <v>5262</v>
      </c>
      <c r="AA2" s="45">
        <v>0</v>
      </c>
      <c r="AB2" s="45" t="b">
        <v>0</v>
      </c>
      <c r="AC2" s="45" t="s">
        <v>3222</v>
      </c>
      <c r="AD2" s="45" t="b">
        <v>0</v>
      </c>
      <c r="AE2" s="45" t="b">
        <v>0</v>
      </c>
      <c r="AF2" s="45" t="b">
        <v>0</v>
      </c>
      <c r="AG2" s="45" t="s">
        <v>5263</v>
      </c>
      <c r="AH2" s="45">
        <v>80</v>
      </c>
      <c r="AI2" s="45" t="s">
        <v>3222</v>
      </c>
      <c r="AJ2" s="45" t="b">
        <v>0</v>
      </c>
      <c r="AK2" s="45"/>
      <c r="AL2" s="45" t="b">
        <v>0</v>
      </c>
      <c r="AM2" s="45" t="s">
        <v>3222</v>
      </c>
      <c r="AN2" s="45" t="b">
        <v>0</v>
      </c>
      <c r="AO2" s="45"/>
      <c r="AP2" s="45" t="b">
        <v>0</v>
      </c>
      <c r="AQ2" s="45" t="s">
        <v>3222</v>
      </c>
      <c r="AR2" s="45" t="b">
        <v>0</v>
      </c>
      <c r="AS2" s="45" t="s">
        <v>3226</v>
      </c>
      <c r="AT2" s="45"/>
      <c r="AU2" s="45" t="s">
        <v>3227</v>
      </c>
      <c r="AV2" s="45">
        <v>14.04</v>
      </c>
      <c r="AW2" s="45" t="s">
        <v>76</v>
      </c>
      <c r="AX2" s="45" t="b">
        <v>0</v>
      </c>
      <c r="AY2" s="45" t="s">
        <v>3222</v>
      </c>
      <c r="AZ2" s="45"/>
      <c r="BA2" s="45" t="s">
        <v>5264</v>
      </c>
      <c r="BB2" s="45">
        <v>2</v>
      </c>
      <c r="BC2" s="45" t="s">
        <v>3222</v>
      </c>
      <c r="BD2" s="45" t="s">
        <v>3222</v>
      </c>
      <c r="BE2" s="45">
        <v>14.04</v>
      </c>
      <c r="BF2" s="45">
        <v>14.04</v>
      </c>
      <c r="BG2" s="45"/>
      <c r="BH2" s="45">
        <v>3</v>
      </c>
      <c r="BI2" s="45" t="s">
        <v>330</v>
      </c>
      <c r="BJ2" s="45"/>
      <c r="BK2" s="45" t="s">
        <v>3222</v>
      </c>
      <c r="BL2" s="45" t="s">
        <v>3228</v>
      </c>
      <c r="BM2" s="45" t="s">
        <v>3289</v>
      </c>
      <c r="BN2" s="45">
        <v>984</v>
      </c>
      <c r="BO2" s="45" t="s">
        <v>5265</v>
      </c>
      <c r="BP2" s="45">
        <v>1</v>
      </c>
      <c r="BQ2" s="45" t="s">
        <v>5266</v>
      </c>
      <c r="BR2" s="45" t="s">
        <v>3256</v>
      </c>
      <c r="BS2" s="45" t="s">
        <v>3292</v>
      </c>
      <c r="BT2" s="45" t="b">
        <v>0</v>
      </c>
      <c r="BU2" s="45">
        <v>7</v>
      </c>
      <c r="BV2" s="45" t="s">
        <v>5267</v>
      </c>
      <c r="BW2" s="45" t="s">
        <v>3521</v>
      </c>
      <c r="BX2" s="46"/>
      <c r="BY2" s="46"/>
      <c r="BZ2" s="45"/>
      <c r="CA2" s="47">
        <v>46048</v>
      </c>
      <c r="CB2" s="47">
        <v>45163</v>
      </c>
      <c r="CC2" s="45" t="s">
        <v>3294</v>
      </c>
      <c r="CD2" s="45" t="b">
        <v>0</v>
      </c>
      <c r="CE2" s="45" t="b">
        <v>0</v>
      </c>
      <c r="CF2" s="45" t="b">
        <v>0</v>
      </c>
      <c r="CG2" s="45" t="b">
        <v>0</v>
      </c>
      <c r="CH2" s="45"/>
      <c r="CI2" s="45" t="s">
        <v>337</v>
      </c>
      <c r="CJ2" s="45" t="s">
        <v>3237</v>
      </c>
      <c r="CK2" s="45" t="s">
        <v>3237</v>
      </c>
      <c r="CL2" s="45"/>
      <c r="CM2" s="45"/>
      <c r="CN2" s="45"/>
      <c r="CO2" s="45" t="b">
        <v>0</v>
      </c>
      <c r="CP2" s="45" t="s">
        <v>3238</v>
      </c>
      <c r="CQ2" s="45">
        <v>3922.24</v>
      </c>
      <c r="CR2" s="45">
        <v>476</v>
      </c>
      <c r="CS2" s="45">
        <v>0.29799999999999999</v>
      </c>
      <c r="CT2" s="45"/>
      <c r="CU2" s="45"/>
      <c r="CV2" s="45">
        <v>6302</v>
      </c>
      <c r="CW2" s="45">
        <v>2247</v>
      </c>
      <c r="CX2" s="45">
        <v>18515.28</v>
      </c>
      <c r="CY2" s="45">
        <v>132.1765</v>
      </c>
      <c r="CZ2" s="45">
        <v>1.9400000000000001E-2</v>
      </c>
      <c r="DA2" s="45">
        <v>0</v>
      </c>
      <c r="DB2" s="45">
        <v>0</v>
      </c>
      <c r="DC2" s="45">
        <v>0</v>
      </c>
      <c r="DD2" s="45">
        <v>0</v>
      </c>
      <c r="DE2" s="45">
        <v>0</v>
      </c>
      <c r="DF2" s="45">
        <v>0</v>
      </c>
      <c r="DG2" s="45">
        <v>0</v>
      </c>
      <c r="DH2" s="45">
        <v>0</v>
      </c>
      <c r="DI2" s="45">
        <v>0</v>
      </c>
      <c r="DJ2" s="45">
        <v>0</v>
      </c>
      <c r="DK2" s="45">
        <v>0</v>
      </c>
      <c r="DL2" s="45">
        <v>24</v>
      </c>
      <c r="DM2" s="45"/>
      <c r="DN2" s="13">
        <v>0</v>
      </c>
      <c r="DO2" s="13">
        <v>30</v>
      </c>
      <c r="DP2" s="13"/>
    </row>
    <row r="3" spans="1:120">
      <c r="A3" s="45" t="s">
        <v>35</v>
      </c>
      <c r="B3" s="45" t="s">
        <v>505</v>
      </c>
      <c r="C3" s="45" t="s">
        <v>5258</v>
      </c>
      <c r="D3" s="45"/>
      <c r="E3" s="45">
        <v>45923</v>
      </c>
      <c r="F3" s="45">
        <v>4059779045923</v>
      </c>
      <c r="G3" s="46"/>
      <c r="H3" s="45" t="s">
        <v>337</v>
      </c>
      <c r="I3" s="45" t="s">
        <v>5259</v>
      </c>
      <c r="J3" s="45" t="s">
        <v>5260</v>
      </c>
      <c r="K3" s="45" t="s">
        <v>5268</v>
      </c>
      <c r="L3" s="45" t="s">
        <v>522</v>
      </c>
      <c r="M3" s="45">
        <v>1193</v>
      </c>
      <c r="N3" s="45">
        <v>4.5999999999999996</v>
      </c>
      <c r="O3" s="45">
        <v>4.5999999999999996</v>
      </c>
      <c r="P3" s="45">
        <v>147</v>
      </c>
      <c r="Q3" s="45" t="s">
        <v>3222</v>
      </c>
      <c r="R3" s="45" t="b">
        <v>0</v>
      </c>
      <c r="S3" s="45"/>
      <c r="T3" s="45">
        <v>5</v>
      </c>
      <c r="U3" s="45">
        <v>0</v>
      </c>
      <c r="V3" s="45">
        <v>6</v>
      </c>
      <c r="W3" s="45">
        <v>6</v>
      </c>
      <c r="X3" s="45">
        <v>1</v>
      </c>
      <c r="Y3" s="45" t="s">
        <v>3223</v>
      </c>
      <c r="Z3" s="45" t="s">
        <v>5269</v>
      </c>
      <c r="AA3" s="45">
        <v>0</v>
      </c>
      <c r="AB3" s="45" t="b">
        <v>0</v>
      </c>
      <c r="AC3" s="45" t="s">
        <v>3222</v>
      </c>
      <c r="AD3" s="45" t="b">
        <v>0</v>
      </c>
      <c r="AE3" s="45" t="b">
        <v>0</v>
      </c>
      <c r="AF3" s="45" t="b">
        <v>0</v>
      </c>
      <c r="AG3" s="45" t="s">
        <v>5263</v>
      </c>
      <c r="AH3" s="45">
        <v>90</v>
      </c>
      <c r="AI3" s="45" t="s">
        <v>3222</v>
      </c>
      <c r="AJ3" s="45" t="b">
        <v>0</v>
      </c>
      <c r="AK3" s="45"/>
      <c r="AL3" s="45" t="b">
        <v>0</v>
      </c>
      <c r="AM3" s="45" t="s">
        <v>3222</v>
      </c>
      <c r="AN3" s="45" t="b">
        <v>0</v>
      </c>
      <c r="AO3" s="45"/>
      <c r="AP3" s="45" t="b">
        <v>0</v>
      </c>
      <c r="AQ3" s="45" t="s">
        <v>3222</v>
      </c>
      <c r="AR3" s="45" t="b">
        <v>0</v>
      </c>
      <c r="AS3" s="45" t="s">
        <v>3226</v>
      </c>
      <c r="AT3" s="45"/>
      <c r="AU3" s="45" t="s">
        <v>3227</v>
      </c>
      <c r="AV3" s="45">
        <v>16.97</v>
      </c>
      <c r="AW3" s="45" t="s">
        <v>76</v>
      </c>
      <c r="AX3" s="45" t="b">
        <v>0</v>
      </c>
      <c r="AY3" s="45" t="s">
        <v>3222</v>
      </c>
      <c r="AZ3" s="45"/>
      <c r="BA3" s="45" t="s">
        <v>5270</v>
      </c>
      <c r="BB3" s="45">
        <v>2</v>
      </c>
      <c r="BC3" s="45" t="s">
        <v>3222</v>
      </c>
      <c r="BD3" s="45" t="s">
        <v>3222</v>
      </c>
      <c r="BE3" s="45">
        <v>16.97</v>
      </c>
      <c r="BF3" s="45"/>
      <c r="BG3" s="45"/>
      <c r="BH3" s="45">
        <v>1</v>
      </c>
      <c r="BI3" s="45" t="s">
        <v>330</v>
      </c>
      <c r="BJ3" s="45"/>
      <c r="BK3" s="45" t="s">
        <v>3222</v>
      </c>
      <c r="BL3" s="45" t="s">
        <v>3228</v>
      </c>
      <c r="BM3" s="45" t="s">
        <v>3289</v>
      </c>
      <c r="BN3" s="45">
        <v>627</v>
      </c>
      <c r="BO3" s="45" t="s">
        <v>5265</v>
      </c>
      <c r="BP3" s="45">
        <v>1</v>
      </c>
      <c r="BQ3" s="45" t="s">
        <v>5266</v>
      </c>
      <c r="BR3" s="45" t="s">
        <v>3256</v>
      </c>
      <c r="BS3" s="45" t="s">
        <v>3292</v>
      </c>
      <c r="BT3" s="45" t="b">
        <v>0</v>
      </c>
      <c r="BU3" s="45">
        <v>7</v>
      </c>
      <c r="BV3" s="45" t="s">
        <v>5267</v>
      </c>
      <c r="BW3" s="45" t="s">
        <v>3521</v>
      </c>
      <c r="BX3" s="46"/>
      <c r="BY3" s="46"/>
      <c r="BZ3" s="45"/>
      <c r="CA3" s="47">
        <v>46048</v>
      </c>
      <c r="CB3" s="47">
        <v>45163</v>
      </c>
      <c r="CC3" s="45" t="s">
        <v>3294</v>
      </c>
      <c r="CD3" s="45" t="b">
        <v>0</v>
      </c>
      <c r="CE3" s="45" t="b">
        <v>0</v>
      </c>
      <c r="CF3" s="45" t="b">
        <v>0</v>
      </c>
      <c r="CG3" s="45" t="b">
        <v>0</v>
      </c>
      <c r="CH3" s="45"/>
      <c r="CI3" s="45" t="s">
        <v>337</v>
      </c>
      <c r="CJ3" s="45" t="s">
        <v>3237</v>
      </c>
      <c r="CK3" s="45" t="s">
        <v>3237</v>
      </c>
      <c r="CL3" s="45"/>
      <c r="CM3" s="45"/>
      <c r="CN3" s="45"/>
      <c r="CO3" s="45" t="b">
        <v>0</v>
      </c>
      <c r="CP3" s="45" t="s">
        <v>3238</v>
      </c>
      <c r="CQ3" s="45">
        <v>1864.26</v>
      </c>
      <c r="CR3" s="45">
        <v>228</v>
      </c>
      <c r="CS3" s="45">
        <v>0.44979999999999998</v>
      </c>
      <c r="CT3" s="45"/>
      <c r="CU3" s="45"/>
      <c r="CV3" s="45">
        <v>4169</v>
      </c>
      <c r="CW3" s="45">
        <v>223</v>
      </c>
      <c r="CX3" s="45">
        <v>1806.1</v>
      </c>
      <c r="CY3" s="45">
        <v>27.385960000000001</v>
      </c>
      <c r="CZ3" s="45">
        <v>5.6099999999999997E-2</v>
      </c>
      <c r="DA3" s="45">
        <v>0</v>
      </c>
      <c r="DB3" s="45">
        <v>0</v>
      </c>
      <c r="DC3" s="45">
        <v>0</v>
      </c>
      <c r="DD3" s="45">
        <v>0</v>
      </c>
      <c r="DE3" s="45">
        <v>224.6</v>
      </c>
      <c r="DF3" s="45">
        <v>31</v>
      </c>
      <c r="DG3" s="45">
        <v>0</v>
      </c>
      <c r="DH3" s="45">
        <v>0</v>
      </c>
      <c r="DI3" s="45">
        <v>0</v>
      </c>
      <c r="DJ3" s="45">
        <v>0</v>
      </c>
      <c r="DK3" s="45">
        <v>0</v>
      </c>
      <c r="DL3" s="45">
        <v>64</v>
      </c>
      <c r="DM3" s="45"/>
      <c r="DN3" s="13">
        <v>0</v>
      </c>
      <c r="DO3" s="13">
        <v>3136</v>
      </c>
      <c r="DP3" s="13">
        <v>0</v>
      </c>
    </row>
    <row r="4" spans="1:120">
      <c r="A4" s="45" t="s">
        <v>35</v>
      </c>
      <c r="B4" s="45" t="s">
        <v>191</v>
      </c>
      <c r="C4" s="45" t="s">
        <v>5271</v>
      </c>
      <c r="D4" s="45"/>
      <c r="E4" s="45">
        <v>65211</v>
      </c>
      <c r="F4" s="45">
        <v>4059779065211</v>
      </c>
      <c r="G4" s="46"/>
      <c r="H4" s="45" t="s">
        <v>337</v>
      </c>
      <c r="I4" s="45" t="s">
        <v>5259</v>
      </c>
      <c r="J4" s="45" t="s">
        <v>5260</v>
      </c>
      <c r="K4" s="45" t="s">
        <v>5272</v>
      </c>
      <c r="L4" s="45" t="s">
        <v>989</v>
      </c>
      <c r="M4" s="45">
        <v>147</v>
      </c>
      <c r="N4" s="45">
        <v>4.5</v>
      </c>
      <c r="O4" s="45">
        <v>4.9000000000000004</v>
      </c>
      <c r="P4" s="45">
        <v>197</v>
      </c>
      <c r="Q4" s="45" t="s">
        <v>3222</v>
      </c>
      <c r="R4" s="45" t="b">
        <v>0</v>
      </c>
      <c r="S4" s="45"/>
      <c r="T4" s="45">
        <v>5</v>
      </c>
      <c r="U4" s="45">
        <v>0</v>
      </c>
      <c r="V4" s="45">
        <v>7</v>
      </c>
      <c r="W4" s="45">
        <v>7</v>
      </c>
      <c r="X4" s="45">
        <v>2</v>
      </c>
      <c r="Y4" s="45" t="s">
        <v>3223</v>
      </c>
      <c r="Z4" s="45" t="s">
        <v>5273</v>
      </c>
      <c r="AA4" s="45">
        <v>0</v>
      </c>
      <c r="AB4" s="45" t="b">
        <v>0</v>
      </c>
      <c r="AC4" s="45" t="b">
        <v>0</v>
      </c>
      <c r="AD4" s="45" t="b">
        <v>0</v>
      </c>
      <c r="AE4" s="45" t="b">
        <v>0</v>
      </c>
      <c r="AF4" s="45" t="b">
        <v>0</v>
      </c>
      <c r="AG4" s="45" t="s">
        <v>5263</v>
      </c>
      <c r="AH4" s="45">
        <v>80</v>
      </c>
      <c r="AI4" s="45" t="b">
        <v>0</v>
      </c>
      <c r="AJ4" s="45" t="s">
        <v>3222</v>
      </c>
      <c r="AK4" s="45"/>
      <c r="AL4" s="45" t="b">
        <v>0</v>
      </c>
      <c r="AM4" s="45"/>
      <c r="AN4" s="45"/>
      <c r="AO4" s="45"/>
      <c r="AP4" s="45"/>
      <c r="AQ4" s="45"/>
      <c r="AR4" s="45"/>
      <c r="AS4" s="45"/>
      <c r="AT4" s="45"/>
      <c r="AU4" s="45" t="s">
        <v>3251</v>
      </c>
      <c r="AV4" s="45">
        <v>17.8</v>
      </c>
      <c r="AW4" s="45" t="s">
        <v>76</v>
      </c>
      <c r="AX4" s="45" t="b">
        <v>0</v>
      </c>
      <c r="AY4" s="45" t="s">
        <v>3222</v>
      </c>
      <c r="AZ4" s="45"/>
      <c r="BA4" s="45" t="s">
        <v>5274</v>
      </c>
      <c r="BB4" s="45">
        <v>2</v>
      </c>
      <c r="BC4" s="45" t="s">
        <v>3222</v>
      </c>
      <c r="BD4" s="45" t="s">
        <v>3222</v>
      </c>
      <c r="BE4" s="45">
        <v>17.8</v>
      </c>
      <c r="BF4" s="45">
        <v>29.99</v>
      </c>
      <c r="BG4" s="45"/>
      <c r="BH4" s="45">
        <v>1</v>
      </c>
      <c r="BI4" s="45" t="s">
        <v>330</v>
      </c>
      <c r="BJ4" s="45"/>
      <c r="BK4" s="45" t="s">
        <v>3222</v>
      </c>
      <c r="BL4" s="45" t="s">
        <v>3228</v>
      </c>
      <c r="BM4" s="45" t="s">
        <v>5275</v>
      </c>
      <c r="BN4" s="45">
        <v>11963</v>
      </c>
      <c r="BO4" s="45" t="s">
        <v>5276</v>
      </c>
      <c r="BP4" s="45">
        <v>54</v>
      </c>
      <c r="BQ4" s="45" t="s">
        <v>5277</v>
      </c>
      <c r="BR4" s="45" t="s">
        <v>3256</v>
      </c>
      <c r="BS4" s="45"/>
      <c r="BT4" s="45" t="b">
        <v>0</v>
      </c>
      <c r="BU4" s="45">
        <v>4</v>
      </c>
      <c r="BV4" s="45" t="s">
        <v>5278</v>
      </c>
      <c r="BW4" s="45" t="s">
        <v>3283</v>
      </c>
      <c r="BX4" s="46"/>
      <c r="BY4" s="45"/>
      <c r="BZ4" s="45"/>
      <c r="CA4" s="47">
        <v>46048</v>
      </c>
      <c r="CB4" s="47">
        <v>45563</v>
      </c>
      <c r="CC4" s="45" t="s">
        <v>4504</v>
      </c>
      <c r="CD4" s="45" t="b">
        <v>0</v>
      </c>
      <c r="CE4" s="45" t="b">
        <v>0</v>
      </c>
      <c r="CF4" s="45" t="b">
        <v>0</v>
      </c>
      <c r="CG4" s="45" t="b">
        <v>0</v>
      </c>
      <c r="CH4" s="45"/>
      <c r="CI4" s="45" t="s">
        <v>337</v>
      </c>
      <c r="CJ4" s="45" t="s">
        <v>3221</v>
      </c>
      <c r="CK4" s="45" t="s">
        <v>3221</v>
      </c>
      <c r="CL4" s="45"/>
      <c r="CM4" s="45">
        <v>34.89</v>
      </c>
      <c r="CN4" s="45"/>
      <c r="CO4" s="45" t="b">
        <v>0</v>
      </c>
      <c r="CP4" s="45" t="s">
        <v>3238</v>
      </c>
      <c r="CQ4" s="45">
        <v>1375.01</v>
      </c>
      <c r="CR4" s="45">
        <v>91</v>
      </c>
      <c r="CS4" s="45">
        <v>0.16270000000000001</v>
      </c>
      <c r="CT4" s="45"/>
      <c r="CU4" s="45"/>
      <c r="CV4" s="45">
        <v>1172</v>
      </c>
      <c r="CW4" s="45">
        <v>989</v>
      </c>
      <c r="CX4" s="45">
        <v>14943.79</v>
      </c>
      <c r="CY4" s="45">
        <v>304.61540000000002</v>
      </c>
      <c r="CZ4" s="45">
        <v>3.0000000000000001E-3</v>
      </c>
      <c r="DA4" s="45">
        <v>1</v>
      </c>
      <c r="DB4" s="45">
        <v>15.11</v>
      </c>
      <c r="DC4" s="45">
        <v>3</v>
      </c>
      <c r="DD4" s="45">
        <v>45.33</v>
      </c>
      <c r="DE4" s="45">
        <v>967.04</v>
      </c>
      <c r="DF4" s="45">
        <v>64</v>
      </c>
      <c r="DG4" s="45">
        <v>0</v>
      </c>
      <c r="DH4" s="45">
        <v>0</v>
      </c>
      <c r="DI4" s="45">
        <v>0</v>
      </c>
      <c r="DJ4" s="45">
        <v>0</v>
      </c>
      <c r="DK4" s="45">
        <v>0</v>
      </c>
      <c r="DL4" s="45">
        <v>0</v>
      </c>
      <c r="DM4" s="45"/>
      <c r="DN4" s="13">
        <v>0</v>
      </c>
      <c r="DO4" s="13">
        <v>0</v>
      </c>
      <c r="DP4" s="13"/>
    </row>
    <row r="5" spans="1:120">
      <c r="A5" s="45" t="s">
        <v>35</v>
      </c>
      <c r="B5" s="45" t="s">
        <v>490</v>
      </c>
      <c r="C5" s="45" t="s">
        <v>5279</v>
      </c>
      <c r="D5" s="45"/>
      <c r="E5" s="45">
        <v>41895</v>
      </c>
      <c r="F5" s="45">
        <v>4059779041895</v>
      </c>
      <c r="G5" s="46"/>
      <c r="H5" s="45" t="s">
        <v>360</v>
      </c>
      <c r="I5" s="45" t="s">
        <v>5280</v>
      </c>
      <c r="J5" s="45" t="s">
        <v>5260</v>
      </c>
      <c r="K5" s="45" t="s">
        <v>5281</v>
      </c>
      <c r="L5" s="45" t="s">
        <v>360</v>
      </c>
      <c r="M5" s="45">
        <v>1378</v>
      </c>
      <c r="N5" s="45">
        <v>4</v>
      </c>
      <c r="O5" s="45">
        <v>4.0999999999999996</v>
      </c>
      <c r="P5" s="45">
        <v>123</v>
      </c>
      <c r="Q5" s="45" t="s">
        <v>3222</v>
      </c>
      <c r="R5" s="45" t="b">
        <v>0</v>
      </c>
      <c r="S5" s="45"/>
      <c r="T5" s="45">
        <v>5</v>
      </c>
      <c r="U5" s="45">
        <v>0</v>
      </c>
      <c r="V5" s="45">
        <v>9</v>
      </c>
      <c r="W5" s="45">
        <v>9</v>
      </c>
      <c r="X5" s="45">
        <v>1</v>
      </c>
      <c r="Y5" s="45" t="s">
        <v>3223</v>
      </c>
      <c r="Z5" s="45" t="s">
        <v>5282</v>
      </c>
      <c r="AA5" s="45">
        <v>1</v>
      </c>
      <c r="AB5" s="45" t="b">
        <v>0</v>
      </c>
      <c r="AC5" s="45" t="b">
        <v>0</v>
      </c>
      <c r="AD5" s="45" t="b">
        <v>0</v>
      </c>
      <c r="AE5" s="45" t="b">
        <v>0</v>
      </c>
      <c r="AF5" s="45" t="b">
        <v>0</v>
      </c>
      <c r="AG5" s="45" t="s">
        <v>5263</v>
      </c>
      <c r="AH5" s="45">
        <v>90</v>
      </c>
      <c r="AI5" s="45" t="b">
        <v>0</v>
      </c>
      <c r="AJ5" s="45" t="s">
        <v>3222</v>
      </c>
      <c r="AK5" s="45"/>
      <c r="AL5" s="45" t="b">
        <v>0</v>
      </c>
      <c r="AM5" s="45" t="s">
        <v>3222</v>
      </c>
      <c r="AN5" s="45" t="s">
        <v>3222</v>
      </c>
      <c r="AO5" s="45"/>
      <c r="AP5" s="45" t="s">
        <v>3222</v>
      </c>
      <c r="AQ5" s="45" t="s">
        <v>3222</v>
      </c>
      <c r="AR5" s="45" t="s">
        <v>3222</v>
      </c>
      <c r="AS5" s="45" t="s">
        <v>3226</v>
      </c>
      <c r="AT5" s="45"/>
      <c r="AU5" s="45" t="s">
        <v>3442</v>
      </c>
      <c r="AV5" s="45">
        <v>7.49</v>
      </c>
      <c r="AW5" s="45" t="s">
        <v>76</v>
      </c>
      <c r="AX5" s="45" t="b">
        <v>0</v>
      </c>
      <c r="AY5" s="45" t="s">
        <v>3222</v>
      </c>
      <c r="AZ5" s="45"/>
      <c r="BA5" s="45" t="s">
        <v>5283</v>
      </c>
      <c r="BB5" s="45">
        <v>2</v>
      </c>
      <c r="BC5" s="45" t="s">
        <v>3222</v>
      </c>
      <c r="BD5" s="45" t="s">
        <v>3222</v>
      </c>
      <c r="BE5" s="45">
        <v>7.49</v>
      </c>
      <c r="BF5" s="45"/>
      <c r="BG5" s="45"/>
      <c r="BH5" s="45">
        <v>1</v>
      </c>
      <c r="BI5" s="45" t="s">
        <v>330</v>
      </c>
      <c r="BJ5" s="45"/>
      <c r="BK5" s="45" t="s">
        <v>3222</v>
      </c>
      <c r="BL5" s="45" t="s">
        <v>3228</v>
      </c>
      <c r="BM5" s="45" t="s">
        <v>5275</v>
      </c>
      <c r="BN5" s="45">
        <v>1857</v>
      </c>
      <c r="BO5" s="45" t="s">
        <v>5284</v>
      </c>
      <c r="BP5" s="45">
        <v>7</v>
      </c>
      <c r="BQ5" s="45" t="s">
        <v>5285</v>
      </c>
      <c r="BR5" s="45" t="s">
        <v>3256</v>
      </c>
      <c r="BS5" s="45" t="s">
        <v>3233</v>
      </c>
      <c r="BT5" s="45" t="b">
        <v>0</v>
      </c>
      <c r="BU5" s="45">
        <v>7</v>
      </c>
      <c r="BV5" s="45" t="s">
        <v>5286</v>
      </c>
      <c r="BW5" s="45" t="s">
        <v>3235</v>
      </c>
      <c r="BX5" s="46"/>
      <c r="BY5" s="45"/>
      <c r="BZ5" s="45"/>
      <c r="CA5" s="47">
        <v>46048</v>
      </c>
      <c r="CB5" s="47">
        <v>45035</v>
      </c>
      <c r="CC5" s="45" t="s">
        <v>3358</v>
      </c>
      <c r="CD5" s="45" t="b">
        <v>0</v>
      </c>
      <c r="CE5" s="45" t="b">
        <v>0</v>
      </c>
      <c r="CF5" s="45" t="b">
        <v>0</v>
      </c>
      <c r="CG5" s="45" t="b">
        <v>0</v>
      </c>
      <c r="CH5" s="45"/>
      <c r="CI5" s="45" t="s">
        <v>337</v>
      </c>
      <c r="CJ5" s="45" t="s">
        <v>3237</v>
      </c>
      <c r="CK5" s="45" t="s">
        <v>3237</v>
      </c>
      <c r="CL5" s="45"/>
      <c r="CM5" s="45"/>
      <c r="CN5" s="45"/>
      <c r="CO5" s="45" t="b">
        <v>0</v>
      </c>
      <c r="CP5" s="45" t="s">
        <v>3238</v>
      </c>
      <c r="CQ5" s="45">
        <v>894.88</v>
      </c>
      <c r="CR5" s="45">
        <v>272</v>
      </c>
      <c r="CS5" s="45">
        <v>0.5323</v>
      </c>
      <c r="CT5" s="45"/>
      <c r="CU5" s="45"/>
      <c r="CV5" s="45">
        <v>2319</v>
      </c>
      <c r="CW5" s="45">
        <v>1088</v>
      </c>
      <c r="CX5" s="45">
        <v>3579.52</v>
      </c>
      <c r="CY5" s="45">
        <v>112</v>
      </c>
      <c r="CZ5" s="45">
        <v>5.62E-2</v>
      </c>
      <c r="DA5" s="45">
        <v>6</v>
      </c>
      <c r="DB5" s="45">
        <v>19.739999999999998</v>
      </c>
      <c r="DC5" s="45">
        <v>0</v>
      </c>
      <c r="DD5" s="45">
        <v>0</v>
      </c>
      <c r="DE5" s="45">
        <v>0</v>
      </c>
      <c r="DF5" s="45">
        <v>0</v>
      </c>
      <c r="DG5" s="45">
        <v>0</v>
      </c>
      <c r="DH5" s="45">
        <v>0</v>
      </c>
      <c r="DI5" s="45">
        <v>0</v>
      </c>
      <c r="DJ5" s="45">
        <v>0</v>
      </c>
      <c r="DK5" s="45">
        <v>0</v>
      </c>
      <c r="DL5" s="45">
        <v>0</v>
      </c>
      <c r="DM5" s="45"/>
      <c r="DN5" s="13">
        <v>5342.76</v>
      </c>
      <c r="DO5" s="13">
        <v>0</v>
      </c>
      <c r="DP5" s="13">
        <v>0</v>
      </c>
    </row>
    <row r="6" spans="1:120">
      <c r="A6" s="45" t="s">
        <v>35</v>
      </c>
      <c r="B6" s="45" t="s">
        <v>141</v>
      </c>
      <c r="C6" s="45" t="s">
        <v>5287</v>
      </c>
      <c r="D6" s="45"/>
      <c r="E6" s="45">
        <v>43134</v>
      </c>
      <c r="F6" s="45">
        <v>4059779043134</v>
      </c>
      <c r="G6" s="46"/>
      <c r="H6" s="45" t="s">
        <v>195</v>
      </c>
      <c r="I6" s="45" t="s">
        <v>5288</v>
      </c>
      <c r="J6" s="45" t="s">
        <v>5260</v>
      </c>
      <c r="K6" s="45" t="s">
        <v>5289</v>
      </c>
      <c r="L6" s="45" t="s">
        <v>195</v>
      </c>
      <c r="M6" s="45">
        <v>723</v>
      </c>
      <c r="N6" s="45">
        <v>4.4000000000000004</v>
      </c>
      <c r="O6" s="45">
        <v>4.5999999999999996</v>
      </c>
      <c r="P6" s="45">
        <v>150</v>
      </c>
      <c r="Q6" s="45" t="s">
        <v>3222</v>
      </c>
      <c r="R6" s="45" t="b">
        <v>0</v>
      </c>
      <c r="S6" s="45"/>
      <c r="T6" s="45">
        <v>5</v>
      </c>
      <c r="U6" s="45">
        <v>0</v>
      </c>
      <c r="V6" s="45">
        <v>6</v>
      </c>
      <c r="W6" s="45">
        <v>6</v>
      </c>
      <c r="X6" s="45">
        <v>1</v>
      </c>
      <c r="Y6" s="45" t="s">
        <v>3223</v>
      </c>
      <c r="Z6" s="45" t="s">
        <v>5290</v>
      </c>
      <c r="AA6" s="45">
        <v>0</v>
      </c>
      <c r="AB6" s="45" t="b">
        <v>0</v>
      </c>
      <c r="AC6" s="45" t="b">
        <v>0</v>
      </c>
      <c r="AD6" s="45" t="b">
        <v>0</v>
      </c>
      <c r="AE6" s="45" t="b">
        <v>0</v>
      </c>
      <c r="AF6" s="45" t="b">
        <v>0</v>
      </c>
      <c r="AG6" s="45" t="s">
        <v>5291</v>
      </c>
      <c r="AH6" s="45">
        <v>90</v>
      </c>
      <c r="AI6" s="45" t="b">
        <v>0</v>
      </c>
      <c r="AJ6" s="45" t="b">
        <v>0</v>
      </c>
      <c r="AK6" s="45"/>
      <c r="AL6" s="45" t="b">
        <v>0</v>
      </c>
      <c r="AM6" s="45" t="s">
        <v>3222</v>
      </c>
      <c r="AN6" s="45" t="s">
        <v>3222</v>
      </c>
      <c r="AO6" s="45" t="b">
        <v>0</v>
      </c>
      <c r="AP6" s="45" t="b">
        <v>0</v>
      </c>
      <c r="AQ6" s="45" t="s">
        <v>3222</v>
      </c>
      <c r="AR6" s="45" t="b">
        <v>0</v>
      </c>
      <c r="AS6" s="45" t="s">
        <v>3226</v>
      </c>
      <c r="AT6" s="45"/>
      <c r="AU6" s="45" t="s">
        <v>3227</v>
      </c>
      <c r="AV6" s="45">
        <v>20.88</v>
      </c>
      <c r="AW6" s="45" t="s">
        <v>76</v>
      </c>
      <c r="AX6" s="45" t="b">
        <v>0</v>
      </c>
      <c r="AY6" s="45" t="s">
        <v>3222</v>
      </c>
      <c r="AZ6" s="45"/>
      <c r="BA6" s="45" t="s">
        <v>5292</v>
      </c>
      <c r="BB6" s="45">
        <v>2</v>
      </c>
      <c r="BC6" s="45" t="s">
        <v>3222</v>
      </c>
      <c r="BD6" s="45" t="s">
        <v>3222</v>
      </c>
      <c r="BE6" s="45">
        <v>20.88</v>
      </c>
      <c r="BF6" s="45">
        <v>28.37</v>
      </c>
      <c r="BG6" s="45"/>
      <c r="BH6" s="45">
        <v>1</v>
      </c>
      <c r="BI6" s="45" t="s">
        <v>330</v>
      </c>
      <c r="BJ6" s="45"/>
      <c r="BK6" s="45" t="s">
        <v>3222</v>
      </c>
      <c r="BL6" s="45" t="s">
        <v>3228</v>
      </c>
      <c r="BM6" s="45" t="s">
        <v>5293</v>
      </c>
      <c r="BN6" s="45">
        <v>6181</v>
      </c>
      <c r="BO6" s="45" t="s">
        <v>5294</v>
      </c>
      <c r="BP6" s="45">
        <v>10</v>
      </c>
      <c r="BQ6" s="45" t="s">
        <v>5295</v>
      </c>
      <c r="BR6" s="45" t="s">
        <v>3256</v>
      </c>
      <c r="BS6" s="45" t="s">
        <v>3233</v>
      </c>
      <c r="BT6" s="45" t="b">
        <v>0</v>
      </c>
      <c r="BU6" s="45">
        <v>3</v>
      </c>
      <c r="BV6" s="45" t="s">
        <v>5296</v>
      </c>
      <c r="BW6" s="45" t="s">
        <v>3235</v>
      </c>
      <c r="BX6" s="46"/>
      <c r="BY6" s="45"/>
      <c r="BZ6" s="45"/>
      <c r="CA6" s="47">
        <v>46048</v>
      </c>
      <c r="CB6" s="47">
        <v>45239</v>
      </c>
      <c r="CC6" s="45" t="s">
        <v>3236</v>
      </c>
      <c r="CD6" s="45" t="b">
        <v>0</v>
      </c>
      <c r="CE6" s="45" t="b">
        <v>0</v>
      </c>
      <c r="CF6" s="45" t="b">
        <v>0</v>
      </c>
      <c r="CG6" s="45" t="b">
        <v>0</v>
      </c>
      <c r="CH6" s="45"/>
      <c r="CI6" s="45" t="s">
        <v>337</v>
      </c>
      <c r="CJ6" s="45" t="s">
        <v>3237</v>
      </c>
      <c r="CK6" s="45" t="s">
        <v>3237</v>
      </c>
      <c r="CL6" s="45"/>
      <c r="CM6" s="45"/>
      <c r="CN6" s="45"/>
      <c r="CO6" s="45" t="b">
        <v>0</v>
      </c>
      <c r="CP6" s="45" t="s">
        <v>3238</v>
      </c>
      <c r="CQ6" s="45">
        <v>730.56</v>
      </c>
      <c r="CR6" s="45">
        <v>40</v>
      </c>
      <c r="CS6" s="45">
        <v>0.14499999999999999</v>
      </c>
      <c r="CT6" s="45"/>
      <c r="CU6" s="45"/>
      <c r="CV6" s="45">
        <v>289</v>
      </c>
      <c r="CW6" s="45">
        <v>1</v>
      </c>
      <c r="CX6" s="45">
        <v>17.559999999999999</v>
      </c>
      <c r="CY6" s="45">
        <v>0</v>
      </c>
      <c r="CZ6" s="45">
        <v>0</v>
      </c>
      <c r="DA6" s="45">
        <v>0</v>
      </c>
      <c r="DB6" s="45">
        <v>0</v>
      </c>
      <c r="DC6" s="45">
        <v>0</v>
      </c>
      <c r="DD6" s="45">
        <v>0</v>
      </c>
      <c r="DE6" s="45">
        <v>0</v>
      </c>
      <c r="DF6" s="45">
        <v>0</v>
      </c>
      <c r="DG6" s="45">
        <v>0</v>
      </c>
      <c r="DH6" s="45">
        <v>0</v>
      </c>
      <c r="DI6" s="45">
        <v>0</v>
      </c>
      <c r="DJ6" s="45">
        <v>0</v>
      </c>
      <c r="DK6" s="45">
        <v>0</v>
      </c>
      <c r="DL6" s="45">
        <v>0</v>
      </c>
      <c r="DM6" s="45"/>
      <c r="DN6" s="13">
        <v>0</v>
      </c>
      <c r="DO6" s="13">
        <v>900</v>
      </c>
      <c r="DP6" s="13"/>
    </row>
    <row r="7" spans="1:120" ht="409.6">
      <c r="A7" s="45" t="s">
        <v>35</v>
      </c>
      <c r="B7" s="45" t="s">
        <v>2192</v>
      </c>
      <c r="C7" s="45" t="s">
        <v>5258</v>
      </c>
      <c r="D7" s="45"/>
      <c r="E7" s="45">
        <v>62937</v>
      </c>
      <c r="F7" s="45">
        <v>4059779062937</v>
      </c>
      <c r="G7" s="46"/>
      <c r="H7" s="45" t="s">
        <v>337</v>
      </c>
      <c r="I7" s="45" t="s">
        <v>5259</v>
      </c>
      <c r="J7" s="45" t="s">
        <v>5260</v>
      </c>
      <c r="K7" s="45" t="s">
        <v>5297</v>
      </c>
      <c r="L7" s="45"/>
      <c r="M7" s="45">
        <v>1202</v>
      </c>
      <c r="N7" s="45">
        <v>4.5999999999999996</v>
      </c>
      <c r="O7" s="45">
        <v>4.5999999999999996</v>
      </c>
      <c r="P7" s="45">
        <v>97</v>
      </c>
      <c r="Q7" s="45" t="s">
        <v>3222</v>
      </c>
      <c r="R7" s="45" t="b">
        <v>0</v>
      </c>
      <c r="S7" s="45"/>
      <c r="T7" s="45">
        <v>5</v>
      </c>
      <c r="U7" s="45">
        <v>0</v>
      </c>
      <c r="V7" s="45">
        <v>7</v>
      </c>
      <c r="W7" s="45">
        <v>7</v>
      </c>
      <c r="X7" s="45">
        <v>0</v>
      </c>
      <c r="Y7" s="45" t="s">
        <v>3223</v>
      </c>
      <c r="Z7" s="48" t="s">
        <v>5298</v>
      </c>
      <c r="AA7" s="45">
        <v>0</v>
      </c>
      <c r="AB7" s="45" t="b">
        <v>0</v>
      </c>
      <c r="AC7" s="45" t="b">
        <v>0</v>
      </c>
      <c r="AD7" s="45" t="b">
        <v>0</v>
      </c>
      <c r="AE7" s="45" t="b">
        <v>0</v>
      </c>
      <c r="AF7" s="45" t="b">
        <v>0</v>
      </c>
      <c r="AG7" s="45" t="s">
        <v>5263</v>
      </c>
      <c r="AH7" s="45">
        <v>90</v>
      </c>
      <c r="AI7" s="45" t="s">
        <v>3222</v>
      </c>
      <c r="AJ7" s="45" t="b">
        <v>0</v>
      </c>
      <c r="AK7" s="45"/>
      <c r="AL7" s="45" t="b">
        <v>0</v>
      </c>
      <c r="AM7" s="45"/>
      <c r="AN7" s="45"/>
      <c r="AO7" s="45"/>
      <c r="AP7" s="45"/>
      <c r="AQ7" s="45"/>
      <c r="AR7" s="45"/>
      <c r="AS7" s="45"/>
      <c r="AT7" s="45"/>
      <c r="AU7" s="45" t="s">
        <v>3251</v>
      </c>
      <c r="AV7" s="45">
        <v>17.059999999999999</v>
      </c>
      <c r="AW7" s="45" t="s">
        <v>76</v>
      </c>
      <c r="AX7" s="45" t="b">
        <v>0</v>
      </c>
      <c r="AY7" s="45" t="s">
        <v>3222</v>
      </c>
      <c r="AZ7" s="45"/>
      <c r="BA7" s="45" t="s">
        <v>5299</v>
      </c>
      <c r="BB7" s="45">
        <v>1</v>
      </c>
      <c r="BC7" s="45" t="s">
        <v>3222</v>
      </c>
      <c r="BD7" s="45" t="s">
        <v>3222</v>
      </c>
      <c r="BE7" s="45">
        <v>17.059999999999999</v>
      </c>
      <c r="BF7" s="45"/>
      <c r="BG7" s="45"/>
      <c r="BH7" s="45">
        <v>1</v>
      </c>
      <c r="BI7" s="45" t="s">
        <v>330</v>
      </c>
      <c r="BJ7" s="45"/>
      <c r="BK7" s="45" t="s">
        <v>3222</v>
      </c>
      <c r="BL7" s="45" t="s">
        <v>3228</v>
      </c>
      <c r="BM7" s="45" t="s">
        <v>3289</v>
      </c>
      <c r="BN7" s="45">
        <v>544</v>
      </c>
      <c r="BO7" s="45" t="s">
        <v>5265</v>
      </c>
      <c r="BP7" s="45">
        <v>1</v>
      </c>
      <c r="BQ7" s="45" t="s">
        <v>5266</v>
      </c>
      <c r="BR7" s="45" t="s">
        <v>3256</v>
      </c>
      <c r="BS7" s="45" t="s">
        <v>3292</v>
      </c>
      <c r="BT7" s="45" t="b">
        <v>0</v>
      </c>
      <c r="BU7" s="45">
        <v>7</v>
      </c>
      <c r="BV7" s="45" t="s">
        <v>5267</v>
      </c>
      <c r="BW7" s="45" t="s">
        <v>3521</v>
      </c>
      <c r="BX7" s="46"/>
      <c r="BY7" s="46"/>
      <c r="BZ7" s="45"/>
      <c r="CA7" s="47">
        <v>46048</v>
      </c>
      <c r="CB7" s="47">
        <v>45840</v>
      </c>
      <c r="CC7" s="45" t="s">
        <v>3294</v>
      </c>
      <c r="CD7" s="45" t="b">
        <v>0</v>
      </c>
      <c r="CE7" s="45" t="b">
        <v>0</v>
      </c>
      <c r="CF7" s="45" t="b">
        <v>0</v>
      </c>
      <c r="CG7" s="45" t="b">
        <v>0</v>
      </c>
      <c r="CH7" s="45"/>
      <c r="CI7" s="45" t="s">
        <v>337</v>
      </c>
      <c r="CJ7" s="45" t="s">
        <v>3237</v>
      </c>
      <c r="CK7" s="45" t="s">
        <v>3237</v>
      </c>
      <c r="CL7" s="45"/>
      <c r="CM7" s="45"/>
      <c r="CN7" s="45"/>
      <c r="CO7" s="45" t="s">
        <v>3222</v>
      </c>
      <c r="CP7" s="45" t="s">
        <v>3238</v>
      </c>
      <c r="CQ7" s="45">
        <v>719.6</v>
      </c>
      <c r="CR7" s="45">
        <v>70</v>
      </c>
      <c r="CS7" s="45">
        <v>0.32779999999999998</v>
      </c>
      <c r="CT7" s="45"/>
      <c r="CU7" s="45"/>
      <c r="CV7" s="45">
        <v>1888</v>
      </c>
      <c r="CW7" s="45">
        <v>89</v>
      </c>
      <c r="CX7" s="45">
        <v>914.92</v>
      </c>
      <c r="CY7" s="45">
        <v>35.6</v>
      </c>
      <c r="CZ7" s="45">
        <v>5.0500000000000003E-2</v>
      </c>
      <c r="DA7" s="45">
        <v>0</v>
      </c>
      <c r="DB7" s="45">
        <v>0</v>
      </c>
      <c r="DC7" s="45">
        <v>0</v>
      </c>
      <c r="DD7" s="45">
        <v>0</v>
      </c>
      <c r="DE7" s="45">
        <v>0</v>
      </c>
      <c r="DF7" s="45">
        <v>0</v>
      </c>
      <c r="DG7" s="45">
        <v>0</v>
      </c>
      <c r="DH7" s="45">
        <v>0</v>
      </c>
      <c r="DI7" s="45">
        <v>0</v>
      </c>
      <c r="DJ7" s="45">
        <v>0</v>
      </c>
      <c r="DK7" s="45">
        <v>0</v>
      </c>
      <c r="DL7" s="45">
        <v>16</v>
      </c>
      <c r="DM7" s="45"/>
      <c r="DN7" s="13">
        <v>0</v>
      </c>
      <c r="DO7" s="13">
        <v>0</v>
      </c>
      <c r="DP7" s="13">
        <v>0.28999999999999998</v>
      </c>
    </row>
    <row r="8" spans="1:120">
      <c r="A8" s="45" t="s">
        <v>35</v>
      </c>
      <c r="B8" s="45" t="s">
        <v>496</v>
      </c>
      <c r="C8" s="45" t="s">
        <v>5300</v>
      </c>
      <c r="D8" s="45"/>
      <c r="E8" s="45">
        <v>29428</v>
      </c>
      <c r="F8" s="45">
        <v>4059779029428</v>
      </c>
      <c r="G8" s="46"/>
      <c r="H8" s="45" t="s">
        <v>195</v>
      </c>
      <c r="I8" s="45" t="s">
        <v>5288</v>
      </c>
      <c r="J8" s="45" t="s">
        <v>5260</v>
      </c>
      <c r="K8" s="45" t="s">
        <v>5301</v>
      </c>
      <c r="L8" s="45" t="s">
        <v>195</v>
      </c>
      <c r="M8" s="45">
        <v>7098</v>
      </c>
      <c r="N8" s="45">
        <v>4.4000000000000004</v>
      </c>
      <c r="O8" s="45">
        <v>4.5999999999999996</v>
      </c>
      <c r="P8" s="45">
        <v>163</v>
      </c>
      <c r="Q8" s="45" t="s">
        <v>3222</v>
      </c>
      <c r="R8" s="45" t="b">
        <v>0</v>
      </c>
      <c r="S8" s="45"/>
      <c r="T8" s="45">
        <v>5</v>
      </c>
      <c r="U8" s="45">
        <v>0</v>
      </c>
      <c r="V8" s="45">
        <v>7</v>
      </c>
      <c r="W8" s="45">
        <v>7</v>
      </c>
      <c r="X8" s="45">
        <v>2</v>
      </c>
      <c r="Y8" s="45" t="s">
        <v>3223</v>
      </c>
      <c r="Z8" s="45" t="s">
        <v>5302</v>
      </c>
      <c r="AA8" s="45">
        <v>0</v>
      </c>
      <c r="AB8" s="45" t="b">
        <v>0</v>
      </c>
      <c r="AC8" s="45" t="b">
        <v>0</v>
      </c>
      <c r="AD8" s="45" t="b">
        <v>0</v>
      </c>
      <c r="AE8" s="45" t="b">
        <v>0</v>
      </c>
      <c r="AF8" s="45" t="b">
        <v>0</v>
      </c>
      <c r="AG8" s="45" t="s">
        <v>5291</v>
      </c>
      <c r="AH8" s="45">
        <v>80</v>
      </c>
      <c r="AI8" s="45" t="b">
        <v>0</v>
      </c>
      <c r="AJ8" s="45" t="s">
        <v>3222</v>
      </c>
      <c r="AK8" s="45"/>
      <c r="AL8" s="45" t="b">
        <v>0</v>
      </c>
      <c r="AM8" s="45" t="b">
        <v>0</v>
      </c>
      <c r="AN8" s="45" t="s">
        <v>3222</v>
      </c>
      <c r="AO8" s="45"/>
      <c r="AP8" s="45" t="s">
        <v>3222</v>
      </c>
      <c r="AQ8" s="45" t="s">
        <v>3222</v>
      </c>
      <c r="AR8" s="45" t="b">
        <v>0</v>
      </c>
      <c r="AS8" s="45" t="s">
        <v>3226</v>
      </c>
      <c r="AT8" s="45"/>
      <c r="AU8" s="45" t="s">
        <v>3227</v>
      </c>
      <c r="AV8" s="45">
        <v>11.99</v>
      </c>
      <c r="AW8" s="45" t="s">
        <v>76</v>
      </c>
      <c r="AX8" s="45" t="b">
        <v>0</v>
      </c>
      <c r="AY8" s="45" t="s">
        <v>3222</v>
      </c>
      <c r="AZ8" s="45"/>
      <c r="BA8" s="45" t="s">
        <v>5303</v>
      </c>
      <c r="BB8" s="45">
        <v>2</v>
      </c>
      <c r="BC8" s="45" t="s">
        <v>3222</v>
      </c>
      <c r="BD8" s="45" t="s">
        <v>3222</v>
      </c>
      <c r="BE8" s="45">
        <v>11.99</v>
      </c>
      <c r="BF8" s="45"/>
      <c r="BG8" s="45"/>
      <c r="BH8" s="45">
        <v>1</v>
      </c>
      <c r="BI8" s="45" t="s">
        <v>330</v>
      </c>
      <c r="BJ8" s="45"/>
      <c r="BK8" s="45" t="s">
        <v>3222</v>
      </c>
      <c r="BL8" s="45" t="s">
        <v>3228</v>
      </c>
      <c r="BM8" s="45" t="s">
        <v>5293</v>
      </c>
      <c r="BN8" s="45">
        <v>5750</v>
      </c>
      <c r="BO8" s="45" t="s">
        <v>5294</v>
      </c>
      <c r="BP8" s="45">
        <v>9</v>
      </c>
      <c r="BQ8" s="45" t="s">
        <v>5295</v>
      </c>
      <c r="BR8" s="45" t="s">
        <v>3256</v>
      </c>
      <c r="BS8" s="45" t="s">
        <v>3233</v>
      </c>
      <c r="BT8" s="45" t="b">
        <v>0</v>
      </c>
      <c r="BU8" s="45">
        <v>7</v>
      </c>
      <c r="BV8" s="45" t="s">
        <v>5304</v>
      </c>
      <c r="BW8" s="45" t="s">
        <v>3235</v>
      </c>
      <c r="BX8" s="46"/>
      <c r="BY8" s="45"/>
      <c r="BZ8" s="45"/>
      <c r="CA8" s="47">
        <v>46048</v>
      </c>
      <c r="CB8" s="47">
        <v>45035</v>
      </c>
      <c r="CC8" s="45" t="s">
        <v>3236</v>
      </c>
      <c r="CD8" s="45" t="b">
        <v>0</v>
      </c>
      <c r="CE8" s="45" t="b">
        <v>0</v>
      </c>
      <c r="CF8" s="45" t="b">
        <v>0</v>
      </c>
      <c r="CG8" s="45" t="b">
        <v>0</v>
      </c>
      <c r="CH8" s="45"/>
      <c r="CI8" s="45" t="s">
        <v>337</v>
      </c>
      <c r="CJ8" s="45" t="s">
        <v>3237</v>
      </c>
      <c r="CK8" s="45" t="s">
        <v>3237</v>
      </c>
      <c r="CL8" s="45"/>
      <c r="CM8" s="45"/>
      <c r="CN8" s="45"/>
      <c r="CO8" s="45" t="b">
        <v>0</v>
      </c>
      <c r="CP8" s="45" t="s">
        <v>3238</v>
      </c>
      <c r="CQ8" s="45">
        <v>657.12</v>
      </c>
      <c r="CR8" s="45">
        <v>111</v>
      </c>
      <c r="CS8" s="45">
        <v>0.54710000000000003</v>
      </c>
      <c r="CT8" s="45"/>
      <c r="CU8" s="45"/>
      <c r="CV8" s="45">
        <v>1285</v>
      </c>
      <c r="CW8" s="45">
        <v>680</v>
      </c>
      <c r="CX8" s="45">
        <v>4025.6</v>
      </c>
      <c r="CY8" s="45">
        <v>171.53149999999999</v>
      </c>
      <c r="CZ8" s="45">
        <v>1.5699999999999999E-2</v>
      </c>
      <c r="DA8" s="45">
        <v>0</v>
      </c>
      <c r="DB8" s="45">
        <v>0</v>
      </c>
      <c r="DC8" s="45">
        <v>0</v>
      </c>
      <c r="DD8" s="45">
        <v>0</v>
      </c>
      <c r="DE8" s="45">
        <v>3214.56</v>
      </c>
      <c r="DF8" s="45">
        <v>543</v>
      </c>
      <c r="DG8" s="45">
        <v>0</v>
      </c>
      <c r="DH8" s="45">
        <v>0</v>
      </c>
      <c r="DI8" s="45">
        <v>0</v>
      </c>
      <c r="DJ8" s="45">
        <v>0</v>
      </c>
      <c r="DK8" s="45">
        <v>0</v>
      </c>
      <c r="DL8" s="45">
        <v>-48</v>
      </c>
      <c r="DM8" s="45"/>
      <c r="DN8" s="13">
        <v>0</v>
      </c>
      <c r="DO8" s="13">
        <v>0</v>
      </c>
      <c r="DP8" s="13"/>
    </row>
    <row r="9" spans="1:120">
      <c r="A9" s="45" t="s">
        <v>35</v>
      </c>
      <c r="B9" s="45" t="s">
        <v>221</v>
      </c>
      <c r="C9" s="45" t="s">
        <v>5305</v>
      </c>
      <c r="D9" s="45"/>
      <c r="E9" s="45">
        <v>34934</v>
      </c>
      <c r="F9" s="45">
        <v>4059779034934</v>
      </c>
      <c r="G9" s="46"/>
      <c r="H9" s="45" t="s">
        <v>337</v>
      </c>
      <c r="I9" s="45" t="s">
        <v>5259</v>
      </c>
      <c r="J9" s="45" t="s">
        <v>5260</v>
      </c>
      <c r="K9" s="45" t="s">
        <v>5306</v>
      </c>
      <c r="L9" s="45" t="s">
        <v>193</v>
      </c>
      <c r="M9" s="45">
        <v>74</v>
      </c>
      <c r="N9" s="45">
        <v>4.4000000000000004</v>
      </c>
      <c r="O9" s="45">
        <v>4.8</v>
      </c>
      <c r="P9" s="45">
        <v>92</v>
      </c>
      <c r="Q9" s="45" t="s">
        <v>3222</v>
      </c>
      <c r="R9" s="45" t="b">
        <v>0</v>
      </c>
      <c r="S9" s="45"/>
      <c r="T9" s="45">
        <v>5</v>
      </c>
      <c r="U9" s="45">
        <v>0</v>
      </c>
      <c r="V9" s="45">
        <v>6</v>
      </c>
      <c r="W9" s="45">
        <v>6</v>
      </c>
      <c r="X9" s="45">
        <v>1</v>
      </c>
      <c r="Y9" s="45" t="s">
        <v>3223</v>
      </c>
      <c r="Z9" s="45" t="s">
        <v>5307</v>
      </c>
      <c r="AA9" s="45">
        <v>0</v>
      </c>
      <c r="AB9" s="45" t="b">
        <v>0</v>
      </c>
      <c r="AC9" s="45" t="s">
        <v>3222</v>
      </c>
      <c r="AD9" s="45" t="b">
        <v>0</v>
      </c>
      <c r="AE9" s="45" t="b">
        <v>0</v>
      </c>
      <c r="AF9" s="45" t="b">
        <v>0</v>
      </c>
      <c r="AG9" s="45" t="s">
        <v>5263</v>
      </c>
      <c r="AH9" s="45">
        <v>90</v>
      </c>
      <c r="AI9" s="45" t="b">
        <v>0</v>
      </c>
      <c r="AJ9" s="45" t="s">
        <v>3222</v>
      </c>
      <c r="AK9" s="45"/>
      <c r="AL9" s="45" t="b">
        <v>0</v>
      </c>
      <c r="AM9" s="45" t="b">
        <v>0</v>
      </c>
      <c r="AN9" s="45" t="s">
        <v>3222</v>
      </c>
      <c r="AO9" s="45"/>
      <c r="AP9" s="45" t="s">
        <v>3222</v>
      </c>
      <c r="AQ9" s="45" t="s">
        <v>3222</v>
      </c>
      <c r="AR9" s="45" t="s">
        <v>3222</v>
      </c>
      <c r="AS9" s="45" t="s">
        <v>3268</v>
      </c>
      <c r="AT9" s="45"/>
      <c r="AU9" s="45" t="s">
        <v>3227</v>
      </c>
      <c r="AV9" s="45">
        <v>14.99</v>
      </c>
      <c r="AW9" s="45" t="s">
        <v>76</v>
      </c>
      <c r="AX9" s="45" t="b">
        <v>0</v>
      </c>
      <c r="AY9" s="45" t="s">
        <v>3222</v>
      </c>
      <c r="AZ9" s="45"/>
      <c r="BA9" s="45" t="s">
        <v>480</v>
      </c>
      <c r="BB9" s="45">
        <v>1</v>
      </c>
      <c r="BC9" s="45" t="s">
        <v>3222</v>
      </c>
      <c r="BD9" s="45" t="s">
        <v>3222</v>
      </c>
      <c r="BE9" s="45">
        <v>14.99</v>
      </c>
      <c r="BF9" s="45"/>
      <c r="BG9" s="45"/>
      <c r="BH9" s="45">
        <v>2</v>
      </c>
      <c r="BI9" s="45" t="s">
        <v>330</v>
      </c>
      <c r="BJ9" s="45"/>
      <c r="BK9" s="45" t="s">
        <v>3222</v>
      </c>
      <c r="BL9" s="45" t="s">
        <v>3228</v>
      </c>
      <c r="BM9" s="45" t="s">
        <v>5275</v>
      </c>
      <c r="BN9" s="45">
        <v>9069</v>
      </c>
      <c r="BO9" s="45" t="s">
        <v>5276</v>
      </c>
      <c r="BP9" s="45">
        <v>30</v>
      </c>
      <c r="BQ9" s="45" t="s">
        <v>5277</v>
      </c>
      <c r="BR9" s="45" t="s">
        <v>3246</v>
      </c>
      <c r="BS9" s="45" t="s">
        <v>3233</v>
      </c>
      <c r="BT9" s="45" t="b">
        <v>0</v>
      </c>
      <c r="BU9" s="45">
        <v>1</v>
      </c>
      <c r="BV9" s="45" t="s">
        <v>5308</v>
      </c>
      <c r="BW9" s="45" t="s">
        <v>3235</v>
      </c>
      <c r="BX9" s="46"/>
      <c r="BY9" s="45"/>
      <c r="BZ9" s="45"/>
      <c r="CA9" s="47">
        <v>46048</v>
      </c>
      <c r="CB9" s="47">
        <v>45322</v>
      </c>
      <c r="CC9" s="45" t="s">
        <v>3284</v>
      </c>
      <c r="CD9" s="45" t="b">
        <v>0</v>
      </c>
      <c r="CE9" s="45" t="b">
        <v>0</v>
      </c>
      <c r="CF9" s="45" t="b">
        <v>0</v>
      </c>
      <c r="CG9" s="45" t="b">
        <v>0</v>
      </c>
      <c r="CH9" s="45"/>
      <c r="CI9" s="45">
        <v>34934</v>
      </c>
      <c r="CJ9" s="45" t="s">
        <v>3237</v>
      </c>
      <c r="CK9" s="45" t="s">
        <v>3237</v>
      </c>
      <c r="CL9" s="45"/>
      <c r="CM9" s="45"/>
      <c r="CN9" s="45"/>
      <c r="CO9" s="45" t="b">
        <v>0</v>
      </c>
      <c r="CP9" s="45" t="s">
        <v>3238</v>
      </c>
      <c r="CQ9" s="45">
        <v>607.51</v>
      </c>
      <c r="CR9" s="45">
        <v>79</v>
      </c>
      <c r="CS9" s="45">
        <v>0.45379999999999998</v>
      </c>
      <c r="CT9" s="45"/>
      <c r="CU9" s="45"/>
      <c r="CV9" s="45">
        <v>561</v>
      </c>
      <c r="CW9" s="45">
        <v>33</v>
      </c>
      <c r="CX9" s="45">
        <v>253.77</v>
      </c>
      <c r="CY9" s="45">
        <v>11.696199999999999</v>
      </c>
      <c r="CZ9" s="45">
        <v>0.19400000000000001</v>
      </c>
      <c r="DA9" s="45">
        <v>12</v>
      </c>
      <c r="DB9" s="45">
        <v>92.28</v>
      </c>
      <c r="DC9" s="45">
        <v>0</v>
      </c>
      <c r="DD9" s="45">
        <v>0</v>
      </c>
      <c r="DE9" s="45">
        <v>0</v>
      </c>
      <c r="DF9" s="45">
        <v>0</v>
      </c>
      <c r="DG9" s="45">
        <v>0</v>
      </c>
      <c r="DH9" s="45">
        <v>0</v>
      </c>
      <c r="DI9" s="45">
        <v>0</v>
      </c>
      <c r="DJ9" s="45">
        <v>0</v>
      </c>
      <c r="DK9" s="45">
        <v>0</v>
      </c>
      <c r="DL9" s="45">
        <v>12</v>
      </c>
      <c r="DM9" s="45"/>
      <c r="DN9" s="13">
        <v>0</v>
      </c>
      <c r="DO9" s="13">
        <v>0</v>
      </c>
      <c r="DP9" s="13"/>
    </row>
    <row r="10" spans="1:120">
      <c r="A10" s="45" t="s">
        <v>35</v>
      </c>
      <c r="B10" s="45" t="s">
        <v>2535</v>
      </c>
      <c r="C10" s="45" t="s">
        <v>5258</v>
      </c>
      <c r="D10" s="45"/>
      <c r="E10" s="45">
        <v>48207</v>
      </c>
      <c r="F10" s="45">
        <v>4059779048207</v>
      </c>
      <c r="G10" s="46"/>
      <c r="H10" s="45" t="s">
        <v>337</v>
      </c>
      <c r="I10" s="45" t="s">
        <v>5259</v>
      </c>
      <c r="J10" s="45" t="s">
        <v>5260</v>
      </c>
      <c r="K10" s="45" t="s">
        <v>5309</v>
      </c>
      <c r="L10" s="45" t="s">
        <v>522</v>
      </c>
      <c r="M10" s="45">
        <v>1259</v>
      </c>
      <c r="N10" s="45">
        <v>4.5999999999999996</v>
      </c>
      <c r="O10" s="45">
        <v>4.5999999999999996</v>
      </c>
      <c r="P10" s="45">
        <v>161</v>
      </c>
      <c r="Q10" s="45" t="s">
        <v>3222</v>
      </c>
      <c r="R10" s="45" t="b">
        <v>0</v>
      </c>
      <c r="S10" s="45"/>
      <c r="T10" s="45">
        <v>5</v>
      </c>
      <c r="U10" s="45">
        <v>0</v>
      </c>
      <c r="V10" s="45">
        <v>7</v>
      </c>
      <c r="W10" s="45">
        <v>7</v>
      </c>
      <c r="X10" s="45">
        <v>1</v>
      </c>
      <c r="Y10" s="45" t="s">
        <v>3223</v>
      </c>
      <c r="Z10" s="45" t="s">
        <v>5310</v>
      </c>
      <c r="AA10" s="45">
        <v>0</v>
      </c>
      <c r="AB10" s="45" t="b">
        <v>0</v>
      </c>
      <c r="AC10" s="45" t="s">
        <v>3222</v>
      </c>
      <c r="AD10" s="45" t="b">
        <v>0</v>
      </c>
      <c r="AE10" s="45" t="b">
        <v>0</v>
      </c>
      <c r="AF10" s="45" t="b">
        <v>0</v>
      </c>
      <c r="AG10" s="45" t="s">
        <v>5263</v>
      </c>
      <c r="AH10" s="45">
        <v>70</v>
      </c>
      <c r="AI10" s="45" t="b">
        <v>0</v>
      </c>
      <c r="AJ10" s="45" t="b">
        <v>0</v>
      </c>
      <c r="AK10" s="45"/>
      <c r="AL10" s="45" t="b">
        <v>0</v>
      </c>
      <c r="AM10" s="45"/>
      <c r="AN10" s="45"/>
      <c r="AO10" s="45"/>
      <c r="AP10" s="45"/>
      <c r="AQ10" s="45"/>
      <c r="AR10" s="45"/>
      <c r="AS10" s="45"/>
      <c r="AT10" s="45"/>
      <c r="AU10" s="45" t="s">
        <v>3251</v>
      </c>
      <c r="AV10" s="45">
        <v>15.68</v>
      </c>
      <c r="AW10" s="45" t="s">
        <v>76</v>
      </c>
      <c r="AX10" s="45" t="b">
        <v>0</v>
      </c>
      <c r="AY10" s="45" t="s">
        <v>3222</v>
      </c>
      <c r="AZ10" s="45"/>
      <c r="BA10" s="45" t="s">
        <v>5311</v>
      </c>
      <c r="BB10" s="45">
        <v>1</v>
      </c>
      <c r="BC10" s="45" t="s">
        <v>3222</v>
      </c>
      <c r="BD10" s="45" t="s">
        <v>3222</v>
      </c>
      <c r="BE10" s="45">
        <v>15.68</v>
      </c>
      <c r="BF10" s="45">
        <v>17.600000000000001</v>
      </c>
      <c r="BG10" s="45"/>
      <c r="BH10" s="45">
        <v>3</v>
      </c>
      <c r="BI10" s="45" t="s">
        <v>330</v>
      </c>
      <c r="BJ10" s="45"/>
      <c r="BK10" s="45" t="s">
        <v>3222</v>
      </c>
      <c r="BL10" s="45" t="s">
        <v>3228</v>
      </c>
      <c r="BM10" s="45" t="s">
        <v>3289</v>
      </c>
      <c r="BN10" s="45">
        <v>984</v>
      </c>
      <c r="BO10" s="45" t="s">
        <v>5312</v>
      </c>
      <c r="BP10" s="45"/>
      <c r="BQ10" s="45" t="s">
        <v>5313</v>
      </c>
      <c r="BR10" s="45" t="s">
        <v>3256</v>
      </c>
      <c r="BS10" s="45" t="s">
        <v>3233</v>
      </c>
      <c r="BT10" s="45" t="b">
        <v>0</v>
      </c>
      <c r="BU10" s="45">
        <v>7</v>
      </c>
      <c r="BV10" s="45" t="s">
        <v>5267</v>
      </c>
      <c r="BW10" s="45" t="s">
        <v>3521</v>
      </c>
      <c r="BX10" s="46"/>
      <c r="BY10" s="46"/>
      <c r="BZ10" s="45"/>
      <c r="CA10" s="47">
        <v>46048</v>
      </c>
      <c r="CB10" s="47">
        <v>45624</v>
      </c>
      <c r="CC10" s="45" t="s">
        <v>3294</v>
      </c>
      <c r="CD10" s="45" t="b">
        <v>0</v>
      </c>
      <c r="CE10" s="45" t="b">
        <v>0</v>
      </c>
      <c r="CF10" s="45" t="b">
        <v>0</v>
      </c>
      <c r="CG10" s="45" t="b">
        <v>0</v>
      </c>
      <c r="CH10" s="45"/>
      <c r="CI10" s="45" t="s">
        <v>337</v>
      </c>
      <c r="CJ10" s="45" t="s">
        <v>3237</v>
      </c>
      <c r="CK10" s="45" t="s">
        <v>3237</v>
      </c>
      <c r="CL10" s="45"/>
      <c r="CM10" s="45"/>
      <c r="CN10" s="45"/>
      <c r="CO10" s="45" t="b">
        <v>0</v>
      </c>
      <c r="CP10" s="45" t="s">
        <v>3238</v>
      </c>
      <c r="CQ10" s="45">
        <v>601.23</v>
      </c>
      <c r="CR10" s="45">
        <v>63</v>
      </c>
      <c r="CS10" s="45">
        <v>0.34410000000000002</v>
      </c>
      <c r="CT10" s="45"/>
      <c r="CU10" s="45"/>
      <c r="CV10" s="45">
        <v>1431</v>
      </c>
      <c r="CW10" s="45">
        <v>397</v>
      </c>
      <c r="CX10" s="45">
        <v>3449.35</v>
      </c>
      <c r="CY10" s="45">
        <v>176.4444</v>
      </c>
      <c r="CZ10" s="45">
        <v>2.3999999999999998E-3</v>
      </c>
      <c r="DA10" s="45">
        <v>0</v>
      </c>
      <c r="DB10" s="45">
        <v>0</v>
      </c>
      <c r="DC10" s="45">
        <v>0</v>
      </c>
      <c r="DD10" s="45">
        <v>0</v>
      </c>
      <c r="DE10" s="45">
        <v>1501.5</v>
      </c>
      <c r="DF10" s="45">
        <v>195</v>
      </c>
      <c r="DG10" s="45">
        <v>0</v>
      </c>
      <c r="DH10" s="45">
        <v>0</v>
      </c>
      <c r="DI10" s="45">
        <v>0</v>
      </c>
      <c r="DJ10" s="45">
        <v>0</v>
      </c>
      <c r="DK10" s="45">
        <v>0</v>
      </c>
      <c r="DL10" s="45">
        <v>0</v>
      </c>
      <c r="DM10" s="45"/>
      <c r="DN10" s="13">
        <v>0</v>
      </c>
      <c r="DO10" s="13">
        <v>180</v>
      </c>
      <c r="DP10" s="13"/>
    </row>
    <row r="11" spans="1:120">
      <c r="A11" s="45" t="s">
        <v>35</v>
      </c>
      <c r="B11" s="45" t="s">
        <v>2551</v>
      </c>
      <c r="C11" s="45" t="s">
        <v>5314</v>
      </c>
      <c r="D11" s="45"/>
      <c r="E11" s="45">
        <v>28667</v>
      </c>
      <c r="F11" s="45">
        <v>4059779028667</v>
      </c>
      <c r="G11" s="46"/>
      <c r="H11" s="45" t="s">
        <v>195</v>
      </c>
      <c r="I11" s="45" t="s">
        <v>5288</v>
      </c>
      <c r="J11" s="45" t="s">
        <v>5260</v>
      </c>
      <c r="K11" s="45" t="s">
        <v>5315</v>
      </c>
      <c r="L11" s="45" t="s">
        <v>195</v>
      </c>
      <c r="M11" s="45">
        <v>1517</v>
      </c>
      <c r="N11" s="45">
        <v>3.7</v>
      </c>
      <c r="O11" s="45">
        <v>3.8</v>
      </c>
      <c r="P11" s="45">
        <v>134</v>
      </c>
      <c r="Q11" s="45" t="s">
        <v>3222</v>
      </c>
      <c r="R11" s="45" t="b">
        <v>0</v>
      </c>
      <c r="S11" s="45"/>
      <c r="T11" s="45">
        <v>5</v>
      </c>
      <c r="U11" s="45">
        <v>0</v>
      </c>
      <c r="V11" s="45">
        <v>7</v>
      </c>
      <c r="W11" s="45">
        <v>7</v>
      </c>
      <c r="X11" s="45">
        <v>1</v>
      </c>
      <c r="Y11" s="45" t="s">
        <v>3223</v>
      </c>
      <c r="Z11" s="45" t="s">
        <v>5316</v>
      </c>
      <c r="AA11" s="45">
        <v>0</v>
      </c>
      <c r="AB11" s="45" t="b">
        <v>0</v>
      </c>
      <c r="AC11" s="45" t="s">
        <v>3222</v>
      </c>
      <c r="AD11" s="45" t="b">
        <v>0</v>
      </c>
      <c r="AE11" s="45" t="b">
        <v>0</v>
      </c>
      <c r="AF11" s="45" t="b">
        <v>0</v>
      </c>
      <c r="AG11" s="45" t="s">
        <v>5291</v>
      </c>
      <c r="AH11" s="45">
        <v>75</v>
      </c>
      <c r="AI11" s="45" t="b">
        <v>0</v>
      </c>
      <c r="AJ11" s="45" t="b">
        <v>0</v>
      </c>
      <c r="AK11" s="45"/>
      <c r="AL11" s="45" t="b">
        <v>0</v>
      </c>
      <c r="AM11" s="45" t="b">
        <v>0</v>
      </c>
      <c r="AN11" s="45" t="s">
        <v>3222</v>
      </c>
      <c r="AO11" s="45"/>
      <c r="AP11" s="45" t="s">
        <v>3222</v>
      </c>
      <c r="AQ11" s="45" t="s">
        <v>3222</v>
      </c>
      <c r="AR11" s="45" t="s">
        <v>3222</v>
      </c>
      <c r="AS11" s="45" t="s">
        <v>3226</v>
      </c>
      <c r="AT11" s="45"/>
      <c r="AU11" s="45" t="s">
        <v>3227</v>
      </c>
      <c r="AV11" s="45">
        <v>4.9400000000000004</v>
      </c>
      <c r="AW11" s="45" t="s">
        <v>76</v>
      </c>
      <c r="AX11" s="45" t="b">
        <v>0</v>
      </c>
      <c r="AY11" s="45" t="s">
        <v>3222</v>
      </c>
      <c r="AZ11" s="45"/>
      <c r="BA11" s="45" t="s">
        <v>2234</v>
      </c>
      <c r="BB11" s="45">
        <v>1</v>
      </c>
      <c r="BC11" s="45" t="s">
        <v>3222</v>
      </c>
      <c r="BD11" s="45" t="s">
        <v>3222</v>
      </c>
      <c r="BE11" s="45">
        <v>4.9400000000000004</v>
      </c>
      <c r="BF11" s="45"/>
      <c r="BG11" s="45"/>
      <c r="BH11" s="45">
        <v>3</v>
      </c>
      <c r="BI11" s="45" t="s">
        <v>330</v>
      </c>
      <c r="BJ11" s="45"/>
      <c r="BK11" s="45" t="s">
        <v>3222</v>
      </c>
      <c r="BL11" s="45" t="s">
        <v>3228</v>
      </c>
      <c r="BM11" s="45" t="s">
        <v>5275</v>
      </c>
      <c r="BN11" s="45">
        <v>2987</v>
      </c>
      <c r="BO11" s="45" t="s">
        <v>5317</v>
      </c>
      <c r="BP11" s="45">
        <v>16</v>
      </c>
      <c r="BQ11" s="45" t="s">
        <v>5318</v>
      </c>
      <c r="BR11" s="45" t="s">
        <v>3256</v>
      </c>
      <c r="BS11" s="45" t="s">
        <v>3233</v>
      </c>
      <c r="BT11" s="45" t="b">
        <v>0</v>
      </c>
      <c r="BU11" s="45">
        <v>2</v>
      </c>
      <c r="BV11" s="45" t="s">
        <v>3913</v>
      </c>
      <c r="BW11" s="45" t="s">
        <v>3235</v>
      </c>
      <c r="BX11" s="46"/>
      <c r="BY11" s="45"/>
      <c r="BZ11" s="45"/>
      <c r="CA11" s="47">
        <v>46048</v>
      </c>
      <c r="CB11" s="47">
        <v>45035</v>
      </c>
      <c r="CC11" s="45" t="s">
        <v>3914</v>
      </c>
      <c r="CD11" s="45" t="b">
        <v>0</v>
      </c>
      <c r="CE11" s="45" t="b">
        <v>0</v>
      </c>
      <c r="CF11" s="45" t="b">
        <v>0</v>
      </c>
      <c r="CG11" s="45" t="b">
        <v>0</v>
      </c>
      <c r="CH11" s="45"/>
      <c r="CI11" s="45" t="s">
        <v>337</v>
      </c>
      <c r="CJ11" s="45" t="s">
        <v>3237</v>
      </c>
      <c r="CK11" s="45" t="s">
        <v>3237</v>
      </c>
      <c r="CL11" s="45"/>
      <c r="CM11" s="45"/>
      <c r="CN11" s="45"/>
      <c r="CO11" s="45" t="b">
        <v>0</v>
      </c>
      <c r="CP11" s="45" t="s">
        <v>3238</v>
      </c>
      <c r="CQ11" s="45">
        <v>563.85</v>
      </c>
      <c r="CR11" s="45">
        <v>183</v>
      </c>
      <c r="CS11" s="45">
        <v>0.3125</v>
      </c>
      <c r="CT11" s="45"/>
      <c r="CU11" s="45"/>
      <c r="CV11" s="45">
        <v>825</v>
      </c>
      <c r="CW11" s="45">
        <v>2304</v>
      </c>
      <c r="CX11" s="45">
        <v>7345.94</v>
      </c>
      <c r="CY11" s="45">
        <v>352.52460000000002</v>
      </c>
      <c r="CZ11" s="45">
        <v>1.47E-2</v>
      </c>
      <c r="DA11" s="45">
        <v>2</v>
      </c>
      <c r="DB11" s="45">
        <v>5.6</v>
      </c>
      <c r="DC11" s="45">
        <v>2542</v>
      </c>
      <c r="DD11" s="45">
        <v>7892.91</v>
      </c>
      <c r="DE11" s="45">
        <v>0</v>
      </c>
      <c r="DF11" s="45">
        <v>0</v>
      </c>
      <c r="DG11" s="45">
        <v>0</v>
      </c>
      <c r="DH11" s="45">
        <v>0</v>
      </c>
      <c r="DI11" s="45">
        <v>0</v>
      </c>
      <c r="DJ11" s="45">
        <v>0</v>
      </c>
      <c r="DK11" s="45">
        <v>0</v>
      </c>
      <c r="DL11" s="45">
        <v>0</v>
      </c>
      <c r="DM11" s="45"/>
      <c r="DN11" s="13">
        <v>0</v>
      </c>
      <c r="DO11" s="13">
        <v>0</v>
      </c>
      <c r="DP11" s="13"/>
    </row>
    <row r="12" spans="1:120">
      <c r="A12" s="45" t="s">
        <v>35</v>
      </c>
      <c r="B12" s="45" t="s">
        <v>2366</v>
      </c>
      <c r="C12" s="45" t="s">
        <v>5319</v>
      </c>
      <c r="D12" s="45"/>
      <c r="E12" s="45">
        <v>42632</v>
      </c>
      <c r="F12" s="45">
        <v>4059779042632</v>
      </c>
      <c r="G12" s="46"/>
      <c r="H12" s="45" t="s">
        <v>333</v>
      </c>
      <c r="I12" s="45" t="s">
        <v>5320</v>
      </c>
      <c r="J12" s="45" t="s">
        <v>5260</v>
      </c>
      <c r="K12" s="45" t="s">
        <v>5321</v>
      </c>
      <c r="L12" s="45" t="s">
        <v>211</v>
      </c>
      <c r="M12" s="45">
        <v>138</v>
      </c>
      <c r="N12" s="45">
        <v>4.5</v>
      </c>
      <c r="O12" s="45">
        <v>4.3</v>
      </c>
      <c r="P12" s="45">
        <v>129</v>
      </c>
      <c r="Q12" s="45" t="s">
        <v>3222</v>
      </c>
      <c r="R12" s="45" t="b">
        <v>0</v>
      </c>
      <c r="S12" s="45"/>
      <c r="T12" s="45">
        <v>5</v>
      </c>
      <c r="U12" s="45">
        <v>0</v>
      </c>
      <c r="V12" s="45">
        <v>11</v>
      </c>
      <c r="W12" s="45">
        <v>11</v>
      </c>
      <c r="X12" s="45">
        <v>1</v>
      </c>
      <c r="Y12" s="45" t="s">
        <v>3223</v>
      </c>
      <c r="Z12" s="45" t="s">
        <v>5322</v>
      </c>
      <c r="AA12" s="45">
        <v>1</v>
      </c>
      <c r="AB12" s="45" t="b">
        <v>0</v>
      </c>
      <c r="AC12" s="45" t="s">
        <v>3222</v>
      </c>
      <c r="AD12" s="45" t="b">
        <v>0</v>
      </c>
      <c r="AE12" s="45" t="b">
        <v>0</v>
      </c>
      <c r="AF12" s="45" t="b">
        <v>0</v>
      </c>
      <c r="AG12" s="45"/>
      <c r="AH12" s="45">
        <v>90</v>
      </c>
      <c r="AI12" s="45" t="b">
        <v>0</v>
      </c>
      <c r="AJ12" s="45" t="s">
        <v>3222</v>
      </c>
      <c r="AK12" s="45"/>
      <c r="AL12" s="45" t="b">
        <v>0</v>
      </c>
      <c r="AM12" s="45" t="b">
        <v>0</v>
      </c>
      <c r="AN12" s="45" t="s">
        <v>3222</v>
      </c>
      <c r="AO12" s="45"/>
      <c r="AP12" s="45" t="s">
        <v>3222</v>
      </c>
      <c r="AQ12" s="45"/>
      <c r="AR12" s="45"/>
      <c r="AS12" s="45" t="s">
        <v>3297</v>
      </c>
      <c r="AT12" s="45"/>
      <c r="AU12" s="45" t="s">
        <v>3227</v>
      </c>
      <c r="AV12" s="45">
        <v>11.6</v>
      </c>
      <c r="AW12" s="45" t="s">
        <v>76</v>
      </c>
      <c r="AX12" s="45" t="b">
        <v>0</v>
      </c>
      <c r="AY12" s="45" t="s">
        <v>3222</v>
      </c>
      <c r="AZ12" s="45"/>
      <c r="BA12" s="45" t="s">
        <v>5323</v>
      </c>
      <c r="BB12" s="45">
        <v>2</v>
      </c>
      <c r="BC12" s="45" t="s">
        <v>3222</v>
      </c>
      <c r="BD12" s="45" t="s">
        <v>3222</v>
      </c>
      <c r="BE12" s="45">
        <v>11.6</v>
      </c>
      <c r="BF12" s="45">
        <v>14.99</v>
      </c>
      <c r="BG12" s="45"/>
      <c r="BH12" s="45">
        <v>4</v>
      </c>
      <c r="BI12" s="45" t="s">
        <v>330</v>
      </c>
      <c r="BJ12" s="45"/>
      <c r="BK12" s="45" t="s">
        <v>3222</v>
      </c>
      <c r="BL12" s="45" t="s">
        <v>3228</v>
      </c>
      <c r="BM12" s="45" t="s">
        <v>5275</v>
      </c>
      <c r="BN12" s="45">
        <v>8673</v>
      </c>
      <c r="BO12" s="45" t="s">
        <v>5324</v>
      </c>
      <c r="BP12" s="45">
        <v>15</v>
      </c>
      <c r="BQ12" s="45" t="s">
        <v>5325</v>
      </c>
      <c r="BR12" s="45" t="s">
        <v>3256</v>
      </c>
      <c r="BS12" s="45" t="s">
        <v>3233</v>
      </c>
      <c r="BT12" s="45" t="b">
        <v>0</v>
      </c>
      <c r="BU12" s="45">
        <v>1</v>
      </c>
      <c r="BV12" s="45" t="s">
        <v>3885</v>
      </c>
      <c r="BW12" s="45" t="s">
        <v>3283</v>
      </c>
      <c r="BX12" s="46"/>
      <c r="BY12" s="45"/>
      <c r="BZ12" s="45"/>
      <c r="CA12" s="47">
        <v>46048</v>
      </c>
      <c r="CB12" s="47">
        <v>45067</v>
      </c>
      <c r="CC12" s="45" t="s">
        <v>3358</v>
      </c>
      <c r="CD12" s="45" t="b">
        <v>0</v>
      </c>
      <c r="CE12" s="45" t="b">
        <v>0</v>
      </c>
      <c r="CF12" s="45" t="b">
        <v>0</v>
      </c>
      <c r="CG12" s="45" t="b">
        <v>0</v>
      </c>
      <c r="CH12" s="45"/>
      <c r="CI12" s="45" t="s">
        <v>337</v>
      </c>
      <c r="CJ12" s="45" t="s">
        <v>3371</v>
      </c>
      <c r="CK12" s="45" t="s">
        <v>3371</v>
      </c>
      <c r="CL12" s="45"/>
      <c r="CM12" s="45">
        <v>19.89</v>
      </c>
      <c r="CN12" s="45"/>
      <c r="CO12" s="45" t="b">
        <v>0</v>
      </c>
      <c r="CP12" s="45" t="s">
        <v>3238</v>
      </c>
      <c r="CQ12" s="45">
        <v>555.44000000000005</v>
      </c>
      <c r="CR12" s="45">
        <v>69</v>
      </c>
      <c r="CS12" s="45">
        <v>0.2525</v>
      </c>
      <c r="CT12" s="45"/>
      <c r="CU12" s="45"/>
      <c r="CV12" s="45">
        <v>1008</v>
      </c>
      <c r="CW12" s="45">
        <v>429</v>
      </c>
      <c r="CX12" s="45">
        <v>3400.6</v>
      </c>
      <c r="CY12" s="45">
        <v>174.08699999999999</v>
      </c>
      <c r="CZ12" s="45">
        <v>0.02</v>
      </c>
      <c r="DA12" s="45">
        <v>0</v>
      </c>
      <c r="DB12" s="45">
        <v>0</v>
      </c>
      <c r="DC12" s="45">
        <v>14</v>
      </c>
      <c r="DD12" s="45">
        <v>112.52</v>
      </c>
      <c r="DE12" s="45">
        <v>7.95</v>
      </c>
      <c r="DF12" s="45">
        <v>1</v>
      </c>
      <c r="DG12" s="45">
        <v>0</v>
      </c>
      <c r="DH12" s="45">
        <v>0</v>
      </c>
      <c r="DI12" s="45">
        <v>0</v>
      </c>
      <c r="DJ12" s="45">
        <v>0</v>
      </c>
      <c r="DK12" s="45">
        <v>0</v>
      </c>
      <c r="DL12" s="45">
        <v>0</v>
      </c>
      <c r="DM12" s="45"/>
      <c r="DN12" s="13">
        <v>0</v>
      </c>
      <c r="DO12" s="13">
        <v>0</v>
      </c>
      <c r="DP12" s="13"/>
    </row>
    <row r="13" spans="1:120">
      <c r="A13" s="45" t="s">
        <v>35</v>
      </c>
      <c r="B13" s="45" t="s">
        <v>176</v>
      </c>
      <c r="C13" s="45" t="s">
        <v>5326</v>
      </c>
      <c r="D13" s="45"/>
      <c r="E13" s="45">
        <v>32800</v>
      </c>
      <c r="F13" s="45">
        <v>4059779032800</v>
      </c>
      <c r="G13" s="46"/>
      <c r="H13" s="45" t="s">
        <v>337</v>
      </c>
      <c r="I13" s="45" t="s">
        <v>5327</v>
      </c>
      <c r="J13" s="45" t="s">
        <v>5260</v>
      </c>
      <c r="K13" s="45" t="s">
        <v>5328</v>
      </c>
      <c r="L13" s="45" t="s">
        <v>839</v>
      </c>
      <c r="M13" s="45">
        <v>3322</v>
      </c>
      <c r="N13" s="45">
        <v>4.2</v>
      </c>
      <c r="O13" s="45">
        <v>4.0999999999999996</v>
      </c>
      <c r="P13" s="45">
        <v>167</v>
      </c>
      <c r="Q13" s="45" t="s">
        <v>3222</v>
      </c>
      <c r="R13" s="45" t="b">
        <v>0</v>
      </c>
      <c r="S13" s="45"/>
      <c r="T13" s="45">
        <v>5</v>
      </c>
      <c r="U13" s="45">
        <v>0</v>
      </c>
      <c r="V13" s="45">
        <v>7</v>
      </c>
      <c r="W13" s="45">
        <v>6</v>
      </c>
      <c r="X13" s="45">
        <v>4</v>
      </c>
      <c r="Y13" s="45" t="s">
        <v>3223</v>
      </c>
      <c r="Z13" s="45" t="s">
        <v>5329</v>
      </c>
      <c r="AA13" s="45">
        <v>0</v>
      </c>
      <c r="AB13" s="45" t="b">
        <v>0</v>
      </c>
      <c r="AC13" s="45" t="s">
        <v>3222</v>
      </c>
      <c r="AD13" s="45" t="b">
        <v>0</v>
      </c>
      <c r="AE13" s="45" t="b">
        <v>0</v>
      </c>
      <c r="AF13" s="45" t="b">
        <v>0</v>
      </c>
      <c r="AG13" s="45" t="s">
        <v>5263</v>
      </c>
      <c r="AH13" s="45">
        <v>80</v>
      </c>
      <c r="AI13" s="45" t="b">
        <v>0</v>
      </c>
      <c r="AJ13" s="45" t="b">
        <v>0</v>
      </c>
      <c r="AK13" s="45"/>
      <c r="AL13" s="45" t="b">
        <v>0</v>
      </c>
      <c r="AM13" s="45" t="s">
        <v>3222</v>
      </c>
      <c r="AN13" s="45" t="s">
        <v>3222</v>
      </c>
      <c r="AO13" s="45"/>
      <c r="AP13" s="45" t="s">
        <v>3222</v>
      </c>
      <c r="AQ13" s="45" t="s">
        <v>3222</v>
      </c>
      <c r="AR13" s="45" t="b">
        <v>0</v>
      </c>
      <c r="AS13" s="45" t="s">
        <v>3268</v>
      </c>
      <c r="AT13" s="45"/>
      <c r="AU13" s="45" t="s">
        <v>3227</v>
      </c>
      <c r="AV13" s="45">
        <v>39.4</v>
      </c>
      <c r="AW13" s="45" t="s">
        <v>76</v>
      </c>
      <c r="AX13" s="45" t="b">
        <v>0</v>
      </c>
      <c r="AY13" s="45" t="s">
        <v>3222</v>
      </c>
      <c r="AZ13" s="45"/>
      <c r="BA13" s="45" t="s">
        <v>5330</v>
      </c>
      <c r="BB13" s="45">
        <v>2</v>
      </c>
      <c r="BC13" s="45" t="s">
        <v>3222</v>
      </c>
      <c r="BD13" s="45" t="s">
        <v>3222</v>
      </c>
      <c r="BE13" s="45">
        <v>39.4</v>
      </c>
      <c r="BF13" s="45">
        <v>41.92</v>
      </c>
      <c r="BG13" s="45"/>
      <c r="BH13" s="45">
        <v>3</v>
      </c>
      <c r="BI13" s="45" t="s">
        <v>330</v>
      </c>
      <c r="BJ13" s="45"/>
      <c r="BK13" s="45" t="s">
        <v>3222</v>
      </c>
      <c r="BL13" s="45" t="s">
        <v>3228</v>
      </c>
      <c r="BM13" s="45" t="s">
        <v>5275</v>
      </c>
      <c r="BN13" s="45">
        <v>4053</v>
      </c>
      <c r="BO13" s="45" t="s">
        <v>5331</v>
      </c>
      <c r="BP13" s="45">
        <v>20</v>
      </c>
      <c r="BQ13" s="45" t="s">
        <v>5332</v>
      </c>
      <c r="BR13" s="45" t="s">
        <v>3246</v>
      </c>
      <c r="BS13" s="45" t="s">
        <v>3292</v>
      </c>
      <c r="BT13" s="45" t="b">
        <v>0</v>
      </c>
      <c r="BU13" s="45">
        <v>6</v>
      </c>
      <c r="BV13" s="45" t="s">
        <v>5333</v>
      </c>
      <c r="BW13" s="45" t="s">
        <v>3532</v>
      </c>
      <c r="BX13" s="46"/>
      <c r="BY13" s="46"/>
      <c r="BZ13" s="45"/>
      <c r="CA13" s="47">
        <v>46048</v>
      </c>
      <c r="CB13" s="47">
        <v>45035</v>
      </c>
      <c r="CC13" s="45" t="s">
        <v>3397</v>
      </c>
      <c r="CD13" s="45" t="b">
        <v>0</v>
      </c>
      <c r="CE13" s="45" t="b">
        <v>0</v>
      </c>
      <c r="CF13" s="45" t="b">
        <v>0</v>
      </c>
      <c r="CG13" s="45" t="b">
        <v>0</v>
      </c>
      <c r="CH13" s="45"/>
      <c r="CI13" s="45" t="s">
        <v>839</v>
      </c>
      <c r="CJ13" s="45" t="s">
        <v>3237</v>
      </c>
      <c r="CK13" s="45" t="s">
        <v>3237</v>
      </c>
      <c r="CL13" s="45"/>
      <c r="CM13" s="45"/>
      <c r="CN13" s="45"/>
      <c r="CO13" s="45" t="s">
        <v>3222</v>
      </c>
      <c r="CP13" s="45" t="s">
        <v>3238</v>
      </c>
      <c r="CQ13" s="45">
        <v>544.20000000000005</v>
      </c>
      <c r="CR13" s="45">
        <v>20</v>
      </c>
      <c r="CS13" s="45">
        <v>0.30880000000000002</v>
      </c>
      <c r="CT13" s="45"/>
      <c r="CU13" s="45"/>
      <c r="CV13" s="45">
        <v>531</v>
      </c>
      <c r="CW13" s="45">
        <v>12</v>
      </c>
      <c r="CX13" s="45">
        <v>326.76</v>
      </c>
      <c r="CY13" s="45">
        <v>0</v>
      </c>
      <c r="CZ13" s="45">
        <v>0</v>
      </c>
      <c r="DA13" s="45">
        <v>0</v>
      </c>
      <c r="DB13" s="45">
        <v>0</v>
      </c>
      <c r="DC13" s="45">
        <v>0</v>
      </c>
      <c r="DD13" s="45">
        <v>0</v>
      </c>
      <c r="DE13" s="45">
        <v>0</v>
      </c>
      <c r="DF13" s="45">
        <v>0</v>
      </c>
      <c r="DG13" s="45">
        <v>0</v>
      </c>
      <c r="DH13" s="45">
        <v>0</v>
      </c>
      <c r="DI13" s="45">
        <v>0</v>
      </c>
      <c r="DJ13" s="45">
        <v>0</v>
      </c>
      <c r="DK13" s="45">
        <v>0</v>
      </c>
      <c r="DL13" s="45">
        <v>0</v>
      </c>
      <c r="DM13" s="45"/>
      <c r="DN13" s="13">
        <v>0</v>
      </c>
      <c r="DO13" s="13">
        <v>984</v>
      </c>
      <c r="DP13" s="13"/>
    </row>
    <row r="14" spans="1:120">
      <c r="A14" s="45" t="s">
        <v>35</v>
      </c>
      <c r="B14" s="45" t="s">
        <v>2499</v>
      </c>
      <c r="C14" s="45" t="s">
        <v>5334</v>
      </c>
      <c r="D14" s="45"/>
      <c r="E14" s="45">
        <v>57339</v>
      </c>
      <c r="F14" s="45">
        <v>4059779057339</v>
      </c>
      <c r="G14" s="46"/>
      <c r="H14" s="45" t="s">
        <v>337</v>
      </c>
      <c r="I14" s="45" t="s">
        <v>5259</v>
      </c>
      <c r="J14" s="45" t="s">
        <v>5260</v>
      </c>
      <c r="K14" s="45" t="s">
        <v>5335</v>
      </c>
      <c r="L14" s="45" t="s">
        <v>1351</v>
      </c>
      <c r="M14" s="45">
        <v>37</v>
      </c>
      <c r="N14" s="45">
        <v>4.7</v>
      </c>
      <c r="O14" s="45">
        <v>4.5</v>
      </c>
      <c r="P14" s="45">
        <v>135</v>
      </c>
      <c r="Q14" s="45" t="s">
        <v>3222</v>
      </c>
      <c r="R14" s="45" t="b">
        <v>0</v>
      </c>
      <c r="S14" s="45"/>
      <c r="T14" s="45">
        <v>5</v>
      </c>
      <c r="U14" s="45">
        <v>0</v>
      </c>
      <c r="V14" s="45">
        <v>6</v>
      </c>
      <c r="W14" s="45">
        <v>6</v>
      </c>
      <c r="X14" s="45">
        <v>1</v>
      </c>
      <c r="Y14" s="45" t="s">
        <v>3223</v>
      </c>
      <c r="Z14" s="45" t="s">
        <v>5336</v>
      </c>
      <c r="AA14" s="45">
        <v>3500</v>
      </c>
      <c r="AB14" s="45" t="b">
        <v>0</v>
      </c>
      <c r="AC14" s="45" t="b">
        <v>0</v>
      </c>
      <c r="AD14" s="45" t="b">
        <v>0</v>
      </c>
      <c r="AE14" s="45" t="b">
        <v>0</v>
      </c>
      <c r="AF14" s="45" t="b">
        <v>0</v>
      </c>
      <c r="AG14" s="45" t="s">
        <v>5263</v>
      </c>
      <c r="AH14" s="45">
        <v>90</v>
      </c>
      <c r="AI14" s="45" t="b">
        <v>0</v>
      </c>
      <c r="AJ14" s="45" t="b">
        <v>0</v>
      </c>
      <c r="AK14" s="45"/>
      <c r="AL14" s="45" t="b">
        <v>0</v>
      </c>
      <c r="AM14" s="45"/>
      <c r="AN14" s="45"/>
      <c r="AO14" s="45"/>
      <c r="AP14" s="45"/>
      <c r="AQ14" s="45"/>
      <c r="AR14" s="45"/>
      <c r="AS14" s="45"/>
      <c r="AT14" s="45"/>
      <c r="AU14" s="45" t="s">
        <v>3251</v>
      </c>
      <c r="AV14" s="45">
        <v>15.99</v>
      </c>
      <c r="AW14" s="45" t="s">
        <v>76</v>
      </c>
      <c r="AX14" s="45" t="b">
        <v>0</v>
      </c>
      <c r="AY14" s="45" t="s">
        <v>3222</v>
      </c>
      <c r="AZ14" s="45"/>
      <c r="BA14" s="45" t="s">
        <v>5337</v>
      </c>
      <c r="BB14" s="45">
        <v>1</v>
      </c>
      <c r="BC14" s="45" t="s">
        <v>3222</v>
      </c>
      <c r="BD14" s="45" t="s">
        <v>3222</v>
      </c>
      <c r="BE14" s="45">
        <v>15.99</v>
      </c>
      <c r="BF14" s="45"/>
      <c r="BG14" s="45"/>
      <c r="BH14" s="45">
        <v>3</v>
      </c>
      <c r="BI14" s="45" t="s">
        <v>330</v>
      </c>
      <c r="BJ14" s="45"/>
      <c r="BK14" s="45" t="s">
        <v>3222</v>
      </c>
      <c r="BL14" s="45" t="s">
        <v>3228</v>
      </c>
      <c r="BM14" s="45" t="s">
        <v>5338</v>
      </c>
      <c r="BN14" s="45">
        <v>17447</v>
      </c>
      <c r="BO14" s="45" t="s">
        <v>5339</v>
      </c>
      <c r="BP14" s="45">
        <v>13</v>
      </c>
      <c r="BQ14" s="45" t="s">
        <v>5340</v>
      </c>
      <c r="BR14" s="45" t="s">
        <v>3256</v>
      </c>
      <c r="BS14" s="45" t="s">
        <v>3233</v>
      </c>
      <c r="BT14" s="45" t="b">
        <v>0</v>
      </c>
      <c r="BU14" s="45">
        <v>3</v>
      </c>
      <c r="BV14" s="45" t="s">
        <v>4360</v>
      </c>
      <c r="BW14" s="45" t="s">
        <v>3235</v>
      </c>
      <c r="BX14" s="46"/>
      <c r="BY14" s="45"/>
      <c r="BZ14" s="45"/>
      <c r="CA14" s="47">
        <v>46048</v>
      </c>
      <c r="CB14" s="47">
        <v>45597</v>
      </c>
      <c r="CC14" s="45" t="s">
        <v>3336</v>
      </c>
      <c r="CD14" s="45" t="b">
        <v>0</v>
      </c>
      <c r="CE14" s="45" t="b">
        <v>0</v>
      </c>
      <c r="CF14" s="45" t="b">
        <v>0</v>
      </c>
      <c r="CG14" s="45" t="b">
        <v>0</v>
      </c>
      <c r="CH14" s="45"/>
      <c r="CI14" s="45" t="s">
        <v>337</v>
      </c>
      <c r="CJ14" s="45" t="s">
        <v>3237</v>
      </c>
      <c r="CK14" s="45" t="s">
        <v>3237</v>
      </c>
      <c r="CL14" s="45"/>
      <c r="CM14" s="45"/>
      <c r="CN14" s="45"/>
      <c r="CO14" s="45" t="s">
        <v>3222</v>
      </c>
      <c r="CP14" s="45" t="s">
        <v>3238</v>
      </c>
      <c r="CQ14" s="45">
        <v>543.6</v>
      </c>
      <c r="CR14" s="45">
        <v>60</v>
      </c>
      <c r="CS14" s="45">
        <v>0.42380000000000001</v>
      </c>
      <c r="CT14" s="45"/>
      <c r="CU14" s="45"/>
      <c r="CV14" s="45">
        <v>2519</v>
      </c>
      <c r="CW14" s="45">
        <v>392</v>
      </c>
      <c r="CX14" s="45">
        <v>3551.52</v>
      </c>
      <c r="CY14" s="45">
        <v>182.9333</v>
      </c>
      <c r="CZ14" s="45">
        <v>0.16669999999999999</v>
      </c>
      <c r="DA14" s="45">
        <v>1</v>
      </c>
      <c r="DB14" s="45">
        <v>9.06</v>
      </c>
      <c r="DC14" s="45">
        <v>0</v>
      </c>
      <c r="DD14" s="45">
        <v>0</v>
      </c>
      <c r="DE14" s="45">
        <v>54.36</v>
      </c>
      <c r="DF14" s="45">
        <v>6</v>
      </c>
      <c r="DG14" s="45">
        <v>0</v>
      </c>
      <c r="DH14" s="45">
        <v>0</v>
      </c>
      <c r="DI14" s="45">
        <v>0</v>
      </c>
      <c r="DJ14" s="45">
        <v>0</v>
      </c>
      <c r="DK14" s="45">
        <v>0</v>
      </c>
      <c r="DL14" s="45">
        <v>0</v>
      </c>
      <c r="DM14" s="45"/>
      <c r="DN14" s="13">
        <v>0</v>
      </c>
      <c r="DO14" s="13">
        <v>0</v>
      </c>
      <c r="DP14" s="13"/>
    </row>
    <row r="15" spans="1:120">
      <c r="A15" s="45" t="s">
        <v>35</v>
      </c>
      <c r="B15" s="45" t="s">
        <v>479</v>
      </c>
      <c r="C15" s="45" t="s">
        <v>5341</v>
      </c>
      <c r="D15" s="45"/>
      <c r="E15" s="45">
        <v>46234</v>
      </c>
      <c r="F15" s="45">
        <v>4059779046234</v>
      </c>
      <c r="G15" s="46"/>
      <c r="H15" s="45" t="s">
        <v>195</v>
      </c>
      <c r="I15" s="45" t="s">
        <v>5288</v>
      </c>
      <c r="J15" s="45" t="s">
        <v>5260</v>
      </c>
      <c r="K15" s="45" t="s">
        <v>5342</v>
      </c>
      <c r="L15" s="45" t="s">
        <v>195</v>
      </c>
      <c r="M15" s="45">
        <v>2712</v>
      </c>
      <c r="N15" s="45">
        <v>4.2</v>
      </c>
      <c r="O15" s="45">
        <v>4.0999999999999996</v>
      </c>
      <c r="P15" s="45">
        <v>144</v>
      </c>
      <c r="Q15" s="45" t="s">
        <v>3222</v>
      </c>
      <c r="R15" s="45" t="b">
        <v>0</v>
      </c>
      <c r="S15" s="45"/>
      <c r="T15" s="45">
        <v>5</v>
      </c>
      <c r="U15" s="45">
        <v>1555</v>
      </c>
      <c r="V15" s="45">
        <v>9</v>
      </c>
      <c r="W15" s="45">
        <v>9</v>
      </c>
      <c r="X15" s="45">
        <v>1</v>
      </c>
      <c r="Y15" s="45" t="s">
        <v>3223</v>
      </c>
      <c r="Z15" s="45" t="s">
        <v>5343</v>
      </c>
      <c r="AA15" s="45">
        <v>0</v>
      </c>
      <c r="AB15" s="45" t="b">
        <v>0</v>
      </c>
      <c r="AC15" s="45" t="s">
        <v>3222</v>
      </c>
      <c r="AD15" s="45" t="b">
        <v>0</v>
      </c>
      <c r="AE15" s="45" t="b">
        <v>0</v>
      </c>
      <c r="AF15" s="45" t="b">
        <v>0</v>
      </c>
      <c r="AG15" s="45" t="s">
        <v>5291</v>
      </c>
      <c r="AH15" s="45">
        <v>100</v>
      </c>
      <c r="AI15" s="45" t="b">
        <v>0</v>
      </c>
      <c r="AJ15" s="45" t="s">
        <v>3222</v>
      </c>
      <c r="AK15" s="45"/>
      <c r="AL15" s="45" t="b">
        <v>0</v>
      </c>
      <c r="AM15" s="45" t="s">
        <v>3222</v>
      </c>
      <c r="AN15" s="45" t="s">
        <v>3222</v>
      </c>
      <c r="AO15" s="45" t="b">
        <v>0</v>
      </c>
      <c r="AP15" s="45" t="s">
        <v>3222</v>
      </c>
      <c r="AQ15" s="45" t="s">
        <v>3222</v>
      </c>
      <c r="AR15" s="45" t="b">
        <v>0</v>
      </c>
      <c r="AS15" s="45" t="s">
        <v>3226</v>
      </c>
      <c r="AT15" s="45"/>
      <c r="AU15" s="45" t="s">
        <v>3227</v>
      </c>
      <c r="AV15" s="45">
        <v>13.35</v>
      </c>
      <c r="AW15" s="45" t="s">
        <v>76</v>
      </c>
      <c r="AX15" s="45" t="b">
        <v>0</v>
      </c>
      <c r="AY15" s="45" t="s">
        <v>3222</v>
      </c>
      <c r="AZ15" s="45"/>
      <c r="BA15" s="45" t="s">
        <v>5344</v>
      </c>
      <c r="BB15" s="45">
        <v>2</v>
      </c>
      <c r="BC15" s="45" t="s">
        <v>3222</v>
      </c>
      <c r="BD15" s="45" t="s">
        <v>3222</v>
      </c>
      <c r="BE15" s="45">
        <v>13.35</v>
      </c>
      <c r="BF15" s="45">
        <v>14.97</v>
      </c>
      <c r="BG15" s="45"/>
      <c r="BH15" s="45">
        <v>1</v>
      </c>
      <c r="BI15" s="45" t="s">
        <v>330</v>
      </c>
      <c r="BJ15" s="45"/>
      <c r="BK15" s="45" t="s">
        <v>3222</v>
      </c>
      <c r="BL15" s="45" t="s">
        <v>3228</v>
      </c>
      <c r="BM15" s="45" t="s">
        <v>5293</v>
      </c>
      <c r="BN15" s="45">
        <v>1657</v>
      </c>
      <c r="BO15" s="45" t="s">
        <v>5294</v>
      </c>
      <c r="BP15" s="45">
        <v>1</v>
      </c>
      <c r="BQ15" s="45" t="s">
        <v>5295</v>
      </c>
      <c r="BR15" s="45" t="s">
        <v>3256</v>
      </c>
      <c r="BS15" s="45" t="s">
        <v>3233</v>
      </c>
      <c r="BT15" s="45" t="b">
        <v>0</v>
      </c>
      <c r="BU15" s="45">
        <v>7</v>
      </c>
      <c r="BV15" s="45" t="s">
        <v>5345</v>
      </c>
      <c r="BW15" s="45" t="s">
        <v>3235</v>
      </c>
      <c r="BX15" s="46"/>
      <c r="BY15" s="45"/>
      <c r="BZ15" s="45"/>
      <c r="CA15" s="47">
        <v>46048</v>
      </c>
      <c r="CB15" s="47">
        <v>45035</v>
      </c>
      <c r="CC15" s="45" t="s">
        <v>3236</v>
      </c>
      <c r="CD15" s="45" t="b">
        <v>0</v>
      </c>
      <c r="CE15" s="45" t="b">
        <v>0</v>
      </c>
      <c r="CF15" s="45" t="b">
        <v>0</v>
      </c>
      <c r="CG15" s="45" t="b">
        <v>0</v>
      </c>
      <c r="CH15" s="45"/>
      <c r="CI15" s="45" t="s">
        <v>337</v>
      </c>
      <c r="CJ15" s="45" t="s">
        <v>3237</v>
      </c>
      <c r="CK15" s="45" t="s">
        <v>3237</v>
      </c>
      <c r="CL15" s="45"/>
      <c r="CM15" s="45"/>
      <c r="CN15" s="45"/>
      <c r="CO15" s="45" t="b">
        <v>0</v>
      </c>
      <c r="CP15" s="45" t="s">
        <v>3238</v>
      </c>
      <c r="CQ15" s="45">
        <v>460.19</v>
      </c>
      <c r="CR15" s="45">
        <v>67</v>
      </c>
      <c r="CS15" s="45">
        <v>0.43</v>
      </c>
      <c r="CT15" s="45"/>
      <c r="CU15" s="45"/>
      <c r="CV15" s="45">
        <v>1288</v>
      </c>
      <c r="CW15" s="45">
        <v>1633</v>
      </c>
      <c r="CX15" s="45">
        <v>11488.87</v>
      </c>
      <c r="CY15" s="45">
        <v>682.44780000000003</v>
      </c>
      <c r="CZ15" s="45">
        <v>7.7999999999999996E-3</v>
      </c>
      <c r="DA15" s="45">
        <v>1</v>
      </c>
      <c r="DB15" s="45">
        <v>5.93</v>
      </c>
      <c r="DC15" s="45">
        <v>0</v>
      </c>
      <c r="DD15" s="45">
        <v>0</v>
      </c>
      <c r="DE15" s="45">
        <v>1512.15</v>
      </c>
      <c r="DF15" s="45">
        <v>255</v>
      </c>
      <c r="DG15" s="45">
        <v>0</v>
      </c>
      <c r="DH15" s="45">
        <v>0</v>
      </c>
      <c r="DI15" s="45">
        <v>0</v>
      </c>
      <c r="DJ15" s="45">
        <v>0</v>
      </c>
      <c r="DK15" s="45">
        <v>0</v>
      </c>
      <c r="DL15" s="45">
        <v>0</v>
      </c>
      <c r="DM15" s="45"/>
      <c r="DN15" s="13">
        <v>0</v>
      </c>
      <c r="DO15" s="13">
        <v>272</v>
      </c>
      <c r="DP15" s="13"/>
    </row>
    <row r="16" spans="1:120">
      <c r="A16" s="45" t="s">
        <v>35</v>
      </c>
      <c r="B16" s="45" t="s">
        <v>722</v>
      </c>
      <c r="C16" s="45" t="s">
        <v>5326</v>
      </c>
      <c r="D16" s="45"/>
      <c r="E16" s="45">
        <v>59937</v>
      </c>
      <c r="F16" s="45">
        <v>4059779059937</v>
      </c>
      <c r="G16" s="46"/>
      <c r="H16" s="45" t="s">
        <v>337</v>
      </c>
      <c r="I16" s="45" t="s">
        <v>5346</v>
      </c>
      <c r="J16" s="45" t="s">
        <v>5260</v>
      </c>
      <c r="K16" s="45" t="s">
        <v>5347</v>
      </c>
      <c r="L16" s="45" t="s">
        <v>839</v>
      </c>
      <c r="M16" s="45">
        <v>3311</v>
      </c>
      <c r="N16" s="45">
        <v>4.2</v>
      </c>
      <c r="O16" s="45">
        <v>4.0999999999999996</v>
      </c>
      <c r="P16" s="45">
        <v>111</v>
      </c>
      <c r="Q16" s="45" t="s">
        <v>3222</v>
      </c>
      <c r="R16" s="45" t="b">
        <v>0</v>
      </c>
      <c r="S16" s="45"/>
      <c r="T16" s="45">
        <v>5</v>
      </c>
      <c r="U16" s="45">
        <v>0</v>
      </c>
      <c r="V16" s="45">
        <v>5</v>
      </c>
      <c r="W16" s="45">
        <v>5</v>
      </c>
      <c r="X16" s="45">
        <v>2</v>
      </c>
      <c r="Y16" s="45" t="s">
        <v>3223</v>
      </c>
      <c r="Z16" s="45" t="s">
        <v>5348</v>
      </c>
      <c r="AA16" s="45">
        <v>0</v>
      </c>
      <c r="AB16" s="45" t="b">
        <v>0</v>
      </c>
      <c r="AC16" s="45" t="b">
        <v>0</v>
      </c>
      <c r="AD16" s="45" t="b">
        <v>0</v>
      </c>
      <c r="AE16" s="45" t="b">
        <v>0</v>
      </c>
      <c r="AF16" s="45" t="b">
        <v>0</v>
      </c>
      <c r="AG16" s="45" t="s">
        <v>5263</v>
      </c>
      <c r="AH16" s="45">
        <v>90</v>
      </c>
      <c r="AI16" s="45" t="b">
        <v>0</v>
      </c>
      <c r="AJ16" s="45" t="b">
        <v>0</v>
      </c>
      <c r="AK16" s="45"/>
      <c r="AL16" s="45" t="b">
        <v>0</v>
      </c>
      <c r="AM16" s="45" t="b">
        <v>0</v>
      </c>
      <c r="AN16" s="45" t="s">
        <v>3222</v>
      </c>
      <c r="AO16" s="45"/>
      <c r="AP16" s="45" t="s">
        <v>3222</v>
      </c>
      <c r="AQ16" s="45" t="s">
        <v>3222</v>
      </c>
      <c r="AR16" s="45"/>
      <c r="AS16" s="45" t="s">
        <v>3226</v>
      </c>
      <c r="AT16" s="45"/>
      <c r="AU16" s="45" t="s">
        <v>3227</v>
      </c>
      <c r="AV16" s="45">
        <v>21.99</v>
      </c>
      <c r="AW16" s="45" t="s">
        <v>76</v>
      </c>
      <c r="AX16" s="45" t="b">
        <v>0</v>
      </c>
      <c r="AY16" s="45" t="s">
        <v>3222</v>
      </c>
      <c r="AZ16" s="45"/>
      <c r="BA16" s="45" t="s">
        <v>3703</v>
      </c>
      <c r="BB16" s="45">
        <v>1</v>
      </c>
      <c r="BC16" s="45" t="s">
        <v>3222</v>
      </c>
      <c r="BD16" s="45" t="s">
        <v>3222</v>
      </c>
      <c r="BE16" s="45">
        <v>21.99</v>
      </c>
      <c r="BF16" s="45"/>
      <c r="BG16" s="45"/>
      <c r="BH16" s="45">
        <v>2</v>
      </c>
      <c r="BI16" s="45" t="s">
        <v>330</v>
      </c>
      <c r="BJ16" s="45"/>
      <c r="BK16" s="45" t="s">
        <v>3222</v>
      </c>
      <c r="BL16" s="45" t="s">
        <v>3228</v>
      </c>
      <c r="BM16" s="45" t="s">
        <v>5275</v>
      </c>
      <c r="BN16" s="45">
        <v>7242</v>
      </c>
      <c r="BO16" s="45" t="s">
        <v>5349</v>
      </c>
      <c r="BP16" s="45">
        <v>58</v>
      </c>
      <c r="BQ16" s="45" t="s">
        <v>5350</v>
      </c>
      <c r="BR16" s="45" t="s">
        <v>3256</v>
      </c>
      <c r="BS16" s="45" t="s">
        <v>3292</v>
      </c>
      <c r="BT16" s="45" t="b">
        <v>0</v>
      </c>
      <c r="BU16" s="45">
        <v>6</v>
      </c>
      <c r="BV16" s="45" t="s">
        <v>5333</v>
      </c>
      <c r="BW16" s="45" t="s">
        <v>3532</v>
      </c>
      <c r="BX16" s="46"/>
      <c r="BY16" s="46"/>
      <c r="BZ16" s="45"/>
      <c r="CA16" s="47">
        <v>46048</v>
      </c>
      <c r="CB16" s="47">
        <v>45376</v>
      </c>
      <c r="CC16" s="45" t="s">
        <v>3397</v>
      </c>
      <c r="CD16" s="45" t="b">
        <v>0</v>
      </c>
      <c r="CE16" s="45" t="b">
        <v>0</v>
      </c>
      <c r="CF16" s="45" t="b">
        <v>0</v>
      </c>
      <c r="CG16" s="45" t="b">
        <v>0</v>
      </c>
      <c r="CH16" s="45"/>
      <c r="CI16" s="45" t="s">
        <v>337</v>
      </c>
      <c r="CJ16" s="45" t="s">
        <v>3237</v>
      </c>
      <c r="CK16" s="45" t="s">
        <v>3237</v>
      </c>
      <c r="CL16" s="45"/>
      <c r="CM16" s="45"/>
      <c r="CN16" s="45"/>
      <c r="CO16" s="45" t="s">
        <v>3222</v>
      </c>
      <c r="CP16" s="45" t="s">
        <v>3238</v>
      </c>
      <c r="CQ16" s="45">
        <v>435.2</v>
      </c>
      <c r="CR16" s="45">
        <v>40</v>
      </c>
      <c r="CS16" s="45">
        <v>0.40450000000000003</v>
      </c>
      <c r="CT16" s="45"/>
      <c r="CU16" s="45"/>
      <c r="CV16" s="45">
        <v>0</v>
      </c>
      <c r="CW16" s="45">
        <v>105</v>
      </c>
      <c r="CX16" s="45">
        <v>1142.4000000000001</v>
      </c>
      <c r="CY16" s="45">
        <v>74.2</v>
      </c>
      <c r="CZ16" s="45">
        <v>2.6100000000000002E-2</v>
      </c>
      <c r="DA16" s="45">
        <v>0</v>
      </c>
      <c r="DB16" s="45">
        <v>0</v>
      </c>
      <c r="DC16" s="45">
        <v>0</v>
      </c>
      <c r="DD16" s="45">
        <v>0</v>
      </c>
      <c r="DE16" s="45">
        <v>1142.4000000000001</v>
      </c>
      <c r="DF16" s="45">
        <v>105</v>
      </c>
      <c r="DG16" s="45">
        <v>0</v>
      </c>
      <c r="DH16" s="45">
        <v>0</v>
      </c>
      <c r="DI16" s="45">
        <v>0</v>
      </c>
      <c r="DJ16" s="45">
        <v>0</v>
      </c>
      <c r="DK16" s="45">
        <v>0</v>
      </c>
      <c r="DL16" s="45">
        <v>0</v>
      </c>
      <c r="DM16" s="45"/>
      <c r="DN16" s="13">
        <v>0</v>
      </c>
      <c r="DO16" s="13">
        <v>0</v>
      </c>
      <c r="DP16" s="13"/>
    </row>
    <row r="17" spans="1:120">
      <c r="A17" s="45" t="s">
        <v>35</v>
      </c>
      <c r="B17" s="45" t="s">
        <v>2555</v>
      </c>
      <c r="C17" s="45" t="s">
        <v>5326</v>
      </c>
      <c r="D17" s="45"/>
      <c r="E17" s="45">
        <v>35962</v>
      </c>
      <c r="F17" s="45">
        <v>4059779035962</v>
      </c>
      <c r="G17" s="46"/>
      <c r="H17" s="45" t="s">
        <v>337</v>
      </c>
      <c r="I17" s="45" t="s">
        <v>5351</v>
      </c>
      <c r="J17" s="45" t="s">
        <v>5260</v>
      </c>
      <c r="K17" s="45" t="s">
        <v>5352</v>
      </c>
      <c r="L17" s="45" t="s">
        <v>839</v>
      </c>
      <c r="M17" s="45">
        <v>3323</v>
      </c>
      <c r="N17" s="45">
        <v>4.2</v>
      </c>
      <c r="O17" s="45">
        <v>4.0999999999999996</v>
      </c>
      <c r="P17" s="45">
        <v>136</v>
      </c>
      <c r="Q17" s="45" t="s">
        <v>3222</v>
      </c>
      <c r="R17" s="45" t="b">
        <v>0</v>
      </c>
      <c r="S17" s="45"/>
      <c r="T17" s="45">
        <v>5</v>
      </c>
      <c r="U17" s="45">
        <v>0</v>
      </c>
      <c r="V17" s="45">
        <v>11</v>
      </c>
      <c r="W17" s="45">
        <v>11</v>
      </c>
      <c r="X17" s="45">
        <v>2</v>
      </c>
      <c r="Y17" s="45" t="s">
        <v>3223</v>
      </c>
      <c r="Z17" s="45" t="s">
        <v>5353</v>
      </c>
      <c r="AA17" s="45">
        <v>0</v>
      </c>
      <c r="AB17" s="45" t="b">
        <v>0</v>
      </c>
      <c r="AC17" s="45" t="b">
        <v>0</v>
      </c>
      <c r="AD17" s="45" t="b">
        <v>0</v>
      </c>
      <c r="AE17" s="45" t="b">
        <v>0</v>
      </c>
      <c r="AF17" s="45" t="b">
        <v>0</v>
      </c>
      <c r="AG17" s="45" t="s">
        <v>5263</v>
      </c>
      <c r="AH17" s="45">
        <v>90</v>
      </c>
      <c r="AI17" s="45" t="b">
        <v>0</v>
      </c>
      <c r="AJ17" s="45" t="s">
        <v>3222</v>
      </c>
      <c r="AK17" s="45"/>
      <c r="AL17" s="45" t="b">
        <v>0</v>
      </c>
      <c r="AM17" s="45" t="s">
        <v>3222</v>
      </c>
      <c r="AN17" s="45" t="s">
        <v>3222</v>
      </c>
      <c r="AO17" s="45"/>
      <c r="AP17" s="45" t="s">
        <v>3222</v>
      </c>
      <c r="AQ17" s="45" t="s">
        <v>3222</v>
      </c>
      <c r="AR17" s="45" t="b">
        <v>0</v>
      </c>
      <c r="AS17" s="45" t="s">
        <v>3297</v>
      </c>
      <c r="AT17" s="45"/>
      <c r="AU17" s="45" t="s">
        <v>3227</v>
      </c>
      <c r="AV17" s="45">
        <v>22.99</v>
      </c>
      <c r="AW17" s="45" t="s">
        <v>76</v>
      </c>
      <c r="AX17" s="45" t="b">
        <v>0</v>
      </c>
      <c r="AY17" s="45" t="s">
        <v>3222</v>
      </c>
      <c r="AZ17" s="45"/>
      <c r="BA17" s="45" t="s">
        <v>5354</v>
      </c>
      <c r="BB17" s="45">
        <v>1</v>
      </c>
      <c r="BC17" s="45" t="s">
        <v>3222</v>
      </c>
      <c r="BD17" s="45" t="s">
        <v>3222</v>
      </c>
      <c r="BE17" s="45">
        <v>22.99</v>
      </c>
      <c r="BF17" s="45">
        <v>22.99</v>
      </c>
      <c r="BG17" s="45"/>
      <c r="BH17" s="45">
        <v>2</v>
      </c>
      <c r="BI17" s="45" t="s">
        <v>330</v>
      </c>
      <c r="BJ17" s="45"/>
      <c r="BK17" s="45" t="s">
        <v>3222</v>
      </c>
      <c r="BL17" s="45" t="s">
        <v>3228</v>
      </c>
      <c r="BM17" s="45" t="s">
        <v>5275</v>
      </c>
      <c r="BN17" s="45">
        <v>7388</v>
      </c>
      <c r="BO17" s="45" t="s">
        <v>5331</v>
      </c>
      <c r="BP17" s="45">
        <v>33</v>
      </c>
      <c r="BQ17" s="45" t="s">
        <v>5332</v>
      </c>
      <c r="BR17" s="45" t="s">
        <v>3256</v>
      </c>
      <c r="BS17" s="45" t="s">
        <v>3292</v>
      </c>
      <c r="BT17" s="45" t="b">
        <v>0</v>
      </c>
      <c r="BU17" s="45">
        <v>6</v>
      </c>
      <c r="BV17" s="45" t="s">
        <v>5333</v>
      </c>
      <c r="BW17" s="45" t="s">
        <v>3532</v>
      </c>
      <c r="BX17" s="46"/>
      <c r="BY17" s="46"/>
      <c r="BZ17" s="45"/>
      <c r="CA17" s="47">
        <v>46048</v>
      </c>
      <c r="CB17" s="47">
        <v>45035</v>
      </c>
      <c r="CC17" s="45" t="s">
        <v>3397</v>
      </c>
      <c r="CD17" s="45" t="b">
        <v>0</v>
      </c>
      <c r="CE17" s="45" t="b">
        <v>0</v>
      </c>
      <c r="CF17" s="45" t="b">
        <v>0</v>
      </c>
      <c r="CG17" s="45" t="b">
        <v>0</v>
      </c>
      <c r="CH17" s="45"/>
      <c r="CI17" s="45" t="s">
        <v>839</v>
      </c>
      <c r="CJ17" s="45" t="s">
        <v>3237</v>
      </c>
      <c r="CK17" s="45" t="s">
        <v>3237</v>
      </c>
      <c r="CL17" s="45"/>
      <c r="CM17" s="45"/>
      <c r="CN17" s="45"/>
      <c r="CO17" s="45" t="b">
        <v>0</v>
      </c>
      <c r="CP17" s="45" t="s">
        <v>3238</v>
      </c>
      <c r="CQ17" s="45">
        <v>361.52</v>
      </c>
      <c r="CR17" s="45">
        <v>29</v>
      </c>
      <c r="CS17" s="45">
        <v>0.53110000000000002</v>
      </c>
      <c r="CT17" s="45"/>
      <c r="CU17" s="45"/>
      <c r="CV17" s="45">
        <v>0</v>
      </c>
      <c r="CW17" s="45">
        <v>104</v>
      </c>
      <c r="CX17" s="45">
        <v>1249.04</v>
      </c>
      <c r="CY17" s="45">
        <v>101.3793</v>
      </c>
      <c r="CZ17" s="45">
        <v>4.4600000000000001E-2</v>
      </c>
      <c r="DA17" s="45">
        <v>0</v>
      </c>
      <c r="DB17" s="45">
        <v>0</v>
      </c>
      <c r="DC17" s="45">
        <v>0</v>
      </c>
      <c r="DD17" s="45">
        <v>0</v>
      </c>
      <c r="DE17" s="45">
        <v>1223.76</v>
      </c>
      <c r="DF17" s="45">
        <v>102</v>
      </c>
      <c r="DG17" s="45">
        <v>0</v>
      </c>
      <c r="DH17" s="45">
        <v>0</v>
      </c>
      <c r="DI17" s="45">
        <v>0</v>
      </c>
      <c r="DJ17" s="45">
        <v>0</v>
      </c>
      <c r="DK17" s="45">
        <v>0</v>
      </c>
      <c r="DL17" s="45">
        <v>0</v>
      </c>
      <c r="DM17" s="45"/>
      <c r="DN17" s="13">
        <v>0</v>
      </c>
      <c r="DO17" s="13">
        <v>0</v>
      </c>
      <c r="DP17" s="13"/>
    </row>
    <row r="18" spans="1:120">
      <c r="A18" s="45" t="s">
        <v>35</v>
      </c>
      <c r="B18" s="45" t="s">
        <v>487</v>
      </c>
      <c r="C18" s="45" t="s">
        <v>5355</v>
      </c>
      <c r="D18" s="45"/>
      <c r="E18" s="45">
        <v>39717</v>
      </c>
      <c r="F18" s="45">
        <v>4059779039717</v>
      </c>
      <c r="G18" s="46"/>
      <c r="H18" s="45" t="s">
        <v>195</v>
      </c>
      <c r="I18" s="45" t="s">
        <v>5288</v>
      </c>
      <c r="J18" s="45" t="s">
        <v>5260</v>
      </c>
      <c r="K18" s="45" t="s">
        <v>5356</v>
      </c>
      <c r="L18" s="45" t="s">
        <v>195</v>
      </c>
      <c r="M18" s="45">
        <v>515</v>
      </c>
      <c r="N18" s="45">
        <v>4.5999999999999996</v>
      </c>
      <c r="O18" s="45">
        <v>4.9000000000000004</v>
      </c>
      <c r="P18" s="45">
        <v>167</v>
      </c>
      <c r="Q18" s="45" t="s">
        <v>3222</v>
      </c>
      <c r="R18" s="45" t="b">
        <v>0</v>
      </c>
      <c r="S18" s="45"/>
      <c r="T18" s="45">
        <v>5</v>
      </c>
      <c r="U18" s="45">
        <v>1011</v>
      </c>
      <c r="V18" s="45">
        <v>7</v>
      </c>
      <c r="W18" s="45">
        <v>7</v>
      </c>
      <c r="X18" s="45">
        <v>1</v>
      </c>
      <c r="Y18" s="45" t="s">
        <v>3223</v>
      </c>
      <c r="Z18" s="45" t="s">
        <v>5357</v>
      </c>
      <c r="AA18" s="45">
        <v>0</v>
      </c>
      <c r="AB18" s="45" t="b">
        <v>0</v>
      </c>
      <c r="AC18" s="45" t="s">
        <v>3222</v>
      </c>
      <c r="AD18" s="45" t="b">
        <v>0</v>
      </c>
      <c r="AE18" s="45" t="b">
        <v>0</v>
      </c>
      <c r="AF18" s="45" t="b">
        <v>0</v>
      </c>
      <c r="AG18" s="45" t="s">
        <v>5291</v>
      </c>
      <c r="AH18" s="45">
        <v>90</v>
      </c>
      <c r="AI18" s="45" t="b">
        <v>0</v>
      </c>
      <c r="AJ18" s="45" t="s">
        <v>3222</v>
      </c>
      <c r="AK18" s="45"/>
      <c r="AL18" s="45" t="b">
        <v>0</v>
      </c>
      <c r="AM18" s="45" t="b">
        <v>0</v>
      </c>
      <c r="AN18" s="45" t="s">
        <v>3222</v>
      </c>
      <c r="AO18" s="45"/>
      <c r="AP18" s="45" t="s">
        <v>3222</v>
      </c>
      <c r="AQ18" s="45" t="s">
        <v>3222</v>
      </c>
      <c r="AR18" s="45" t="b">
        <v>0</v>
      </c>
      <c r="AS18" s="45" t="s">
        <v>3268</v>
      </c>
      <c r="AT18" s="45"/>
      <c r="AU18" s="45" t="s">
        <v>3227</v>
      </c>
      <c r="AV18" s="45">
        <v>10.62</v>
      </c>
      <c r="AW18" s="45" t="s">
        <v>76</v>
      </c>
      <c r="AX18" s="45" t="b">
        <v>0</v>
      </c>
      <c r="AY18" s="45" t="s">
        <v>3222</v>
      </c>
      <c r="AZ18" s="45"/>
      <c r="BA18" s="45" t="s">
        <v>5204</v>
      </c>
      <c r="BB18" s="45">
        <v>2</v>
      </c>
      <c r="BC18" s="45" t="s">
        <v>3222</v>
      </c>
      <c r="BD18" s="45" t="s">
        <v>3222</v>
      </c>
      <c r="BE18" s="45">
        <v>10.62</v>
      </c>
      <c r="BF18" s="45">
        <v>11.99</v>
      </c>
      <c r="BG18" s="45"/>
      <c r="BH18" s="45">
        <v>1</v>
      </c>
      <c r="BI18" s="45" t="s">
        <v>330</v>
      </c>
      <c r="BJ18" s="45"/>
      <c r="BK18" s="45" t="s">
        <v>3222</v>
      </c>
      <c r="BL18" s="45" t="s">
        <v>3228</v>
      </c>
      <c r="BM18" s="45" t="s">
        <v>5293</v>
      </c>
      <c r="BN18" s="45">
        <v>6386</v>
      </c>
      <c r="BO18" s="45" t="s">
        <v>5294</v>
      </c>
      <c r="BP18" s="45">
        <v>9</v>
      </c>
      <c r="BQ18" s="45" t="s">
        <v>5295</v>
      </c>
      <c r="BR18" s="45" t="s">
        <v>3256</v>
      </c>
      <c r="BS18" s="45" t="s">
        <v>3233</v>
      </c>
      <c r="BT18" s="45" t="b">
        <v>0</v>
      </c>
      <c r="BU18" s="45">
        <v>5</v>
      </c>
      <c r="BV18" s="45" t="s">
        <v>5358</v>
      </c>
      <c r="BW18" s="45" t="s">
        <v>3235</v>
      </c>
      <c r="BX18" s="46"/>
      <c r="BY18" s="45"/>
      <c r="BZ18" s="45"/>
      <c r="CA18" s="47">
        <v>46048</v>
      </c>
      <c r="CB18" s="47">
        <v>45035</v>
      </c>
      <c r="CC18" s="45" t="s">
        <v>3236</v>
      </c>
      <c r="CD18" s="45" t="b">
        <v>0</v>
      </c>
      <c r="CE18" s="45" t="b">
        <v>0</v>
      </c>
      <c r="CF18" s="45" t="b">
        <v>0</v>
      </c>
      <c r="CG18" s="45" t="b">
        <v>0</v>
      </c>
      <c r="CH18" s="45"/>
      <c r="CI18" s="45" t="s">
        <v>337</v>
      </c>
      <c r="CJ18" s="45" t="s">
        <v>3237</v>
      </c>
      <c r="CK18" s="45" t="s">
        <v>3237</v>
      </c>
      <c r="CL18" s="45"/>
      <c r="CM18" s="45"/>
      <c r="CN18" s="45"/>
      <c r="CO18" s="45" t="b">
        <v>0</v>
      </c>
      <c r="CP18" s="45" t="s">
        <v>3238</v>
      </c>
      <c r="CQ18" s="45">
        <v>325.60000000000002</v>
      </c>
      <c r="CR18" s="45">
        <v>55</v>
      </c>
      <c r="CS18" s="45">
        <v>0.31919999999999998</v>
      </c>
      <c r="CT18" s="45"/>
      <c r="CU18" s="45"/>
      <c r="CV18" s="45">
        <v>692</v>
      </c>
      <c r="CW18" s="45">
        <v>791</v>
      </c>
      <c r="CX18" s="45">
        <v>4682.72</v>
      </c>
      <c r="CY18" s="45">
        <v>402.6909</v>
      </c>
      <c r="CZ18" s="45">
        <v>1.5800000000000002E-2</v>
      </c>
      <c r="DA18" s="45">
        <v>0</v>
      </c>
      <c r="DB18" s="45">
        <v>0</v>
      </c>
      <c r="DC18" s="45">
        <v>0</v>
      </c>
      <c r="DD18" s="45">
        <v>0</v>
      </c>
      <c r="DE18" s="45">
        <v>0</v>
      </c>
      <c r="DF18" s="45">
        <v>0</v>
      </c>
      <c r="DG18" s="45">
        <v>0</v>
      </c>
      <c r="DH18" s="45">
        <v>0</v>
      </c>
      <c r="DI18" s="45">
        <v>0</v>
      </c>
      <c r="DJ18" s="45">
        <v>0</v>
      </c>
      <c r="DK18" s="45">
        <v>0</v>
      </c>
      <c r="DL18" s="45">
        <v>-24</v>
      </c>
      <c r="DM18" s="45"/>
      <c r="DN18" s="13">
        <v>0</v>
      </c>
      <c r="DO18" s="13">
        <v>0</v>
      </c>
      <c r="DP18" s="13"/>
    </row>
    <row r="19" spans="1:120">
      <c r="A19" s="45" t="s">
        <v>35</v>
      </c>
      <c r="B19" s="45" t="s">
        <v>503</v>
      </c>
      <c r="C19" s="45" t="s">
        <v>5359</v>
      </c>
      <c r="D19" s="45"/>
      <c r="E19" s="45">
        <v>46678</v>
      </c>
      <c r="F19" s="45">
        <v>4059779046678</v>
      </c>
      <c r="G19" s="46"/>
      <c r="H19" s="45" t="s">
        <v>376</v>
      </c>
      <c r="I19" s="45" t="s">
        <v>5259</v>
      </c>
      <c r="J19" s="45" t="s">
        <v>5260</v>
      </c>
      <c r="K19" s="45" t="s">
        <v>5360</v>
      </c>
      <c r="L19" s="45" t="s">
        <v>279</v>
      </c>
      <c r="M19" s="45">
        <v>322</v>
      </c>
      <c r="N19" s="45">
        <v>4.3</v>
      </c>
      <c r="O19" s="45">
        <v>4.0999999999999996</v>
      </c>
      <c r="P19" s="45">
        <v>146</v>
      </c>
      <c r="Q19" s="45" t="s">
        <v>3222</v>
      </c>
      <c r="R19" s="45" t="b">
        <v>0</v>
      </c>
      <c r="S19" s="45"/>
      <c r="T19" s="45">
        <v>5</v>
      </c>
      <c r="U19" s="45">
        <v>0</v>
      </c>
      <c r="V19" s="45">
        <v>5</v>
      </c>
      <c r="W19" s="45">
        <v>5</v>
      </c>
      <c r="X19" s="45">
        <v>1</v>
      </c>
      <c r="Y19" s="45" t="s">
        <v>3223</v>
      </c>
      <c r="Z19" s="45" t="s">
        <v>5361</v>
      </c>
      <c r="AA19" s="45">
        <v>1</v>
      </c>
      <c r="AB19" s="45" t="b">
        <v>0</v>
      </c>
      <c r="AC19" s="45" t="b">
        <v>0</v>
      </c>
      <c r="AD19" s="45" t="b">
        <v>0</v>
      </c>
      <c r="AE19" s="45" t="b">
        <v>0</v>
      </c>
      <c r="AF19" s="45" t="b">
        <v>0</v>
      </c>
      <c r="AG19" s="45"/>
      <c r="AH19" s="45">
        <v>90</v>
      </c>
      <c r="AI19" s="45" t="b">
        <v>0</v>
      </c>
      <c r="AJ19" s="45" t="s">
        <v>3222</v>
      </c>
      <c r="AK19" s="45"/>
      <c r="AL19" s="45" t="b">
        <v>0</v>
      </c>
      <c r="AM19" s="45" t="s">
        <v>3222</v>
      </c>
      <c r="AN19" s="45" t="s">
        <v>3222</v>
      </c>
      <c r="AO19" s="45"/>
      <c r="AP19" s="45" t="s">
        <v>3222</v>
      </c>
      <c r="AQ19" s="45" t="b">
        <v>0</v>
      </c>
      <c r="AR19" s="45" t="b">
        <v>0</v>
      </c>
      <c r="AS19" s="45" t="s">
        <v>3226</v>
      </c>
      <c r="AT19" s="45"/>
      <c r="AU19" s="45" t="s">
        <v>3227</v>
      </c>
      <c r="AV19" s="45">
        <v>11.99</v>
      </c>
      <c r="AW19" s="45" t="s">
        <v>76</v>
      </c>
      <c r="AX19" s="45" t="b">
        <v>0</v>
      </c>
      <c r="AY19" s="45" t="s">
        <v>3222</v>
      </c>
      <c r="AZ19" s="45"/>
      <c r="BA19" s="45" t="s">
        <v>175</v>
      </c>
      <c r="BB19" s="45">
        <v>1</v>
      </c>
      <c r="BC19" s="45" t="s">
        <v>3222</v>
      </c>
      <c r="BD19" s="45" t="s">
        <v>3222</v>
      </c>
      <c r="BE19" s="45">
        <v>11.99</v>
      </c>
      <c r="BF19" s="45"/>
      <c r="BG19" s="45"/>
      <c r="BH19" s="45">
        <v>2</v>
      </c>
      <c r="BI19" s="45" t="s">
        <v>330</v>
      </c>
      <c r="BJ19" s="45"/>
      <c r="BK19" s="45" t="s">
        <v>3222</v>
      </c>
      <c r="BL19" s="45" t="s">
        <v>3228</v>
      </c>
      <c r="BM19" s="45" t="s">
        <v>5275</v>
      </c>
      <c r="BN19" s="45">
        <v>4747</v>
      </c>
      <c r="BO19" s="45" t="s">
        <v>5362</v>
      </c>
      <c r="BP19" s="45">
        <v>81</v>
      </c>
      <c r="BQ19" s="45" t="s">
        <v>5363</v>
      </c>
      <c r="BR19" s="45" t="s">
        <v>3256</v>
      </c>
      <c r="BS19" s="45" t="s">
        <v>3292</v>
      </c>
      <c r="BT19" s="45" t="b">
        <v>0</v>
      </c>
      <c r="BU19" s="45">
        <v>5</v>
      </c>
      <c r="BV19" s="45" t="s">
        <v>5364</v>
      </c>
      <c r="BW19" s="45" t="s">
        <v>3283</v>
      </c>
      <c r="BX19" s="46"/>
      <c r="BY19" s="45"/>
      <c r="BZ19" s="45"/>
      <c r="CA19" s="47">
        <v>46048</v>
      </c>
      <c r="CB19" s="47">
        <v>45238</v>
      </c>
      <c r="CC19" s="45" t="s">
        <v>3358</v>
      </c>
      <c r="CD19" s="45" t="b">
        <v>0</v>
      </c>
      <c r="CE19" s="45" t="b">
        <v>0</v>
      </c>
      <c r="CF19" s="45" t="b">
        <v>0</v>
      </c>
      <c r="CG19" s="45" t="b">
        <v>0</v>
      </c>
      <c r="CH19" s="45"/>
      <c r="CI19" s="45" t="s">
        <v>337</v>
      </c>
      <c r="CJ19" s="45" t="s">
        <v>3237</v>
      </c>
      <c r="CK19" s="45" t="s">
        <v>3237</v>
      </c>
      <c r="CL19" s="45"/>
      <c r="CM19" s="45"/>
      <c r="CN19" s="45"/>
      <c r="CO19" s="45" t="s">
        <v>3222</v>
      </c>
      <c r="CP19" s="45" t="s">
        <v>3238</v>
      </c>
      <c r="CQ19" s="45">
        <v>318.27</v>
      </c>
      <c r="CR19" s="45">
        <v>60</v>
      </c>
      <c r="CS19" s="45">
        <v>0.52939999999999998</v>
      </c>
      <c r="CT19" s="45"/>
      <c r="CU19" s="45"/>
      <c r="CV19" s="45">
        <v>748</v>
      </c>
      <c r="CW19" s="45">
        <v>1</v>
      </c>
      <c r="CX19" s="45">
        <v>5.76</v>
      </c>
      <c r="CY19" s="45">
        <v>0</v>
      </c>
      <c r="CZ19" s="45">
        <v>0</v>
      </c>
      <c r="DA19" s="45">
        <v>0</v>
      </c>
      <c r="DB19" s="45">
        <v>0</v>
      </c>
      <c r="DC19" s="45">
        <v>0</v>
      </c>
      <c r="DD19" s="45">
        <v>0</v>
      </c>
      <c r="DE19" s="45">
        <v>0</v>
      </c>
      <c r="DF19" s="45">
        <v>0</v>
      </c>
      <c r="DG19" s="45">
        <v>0</v>
      </c>
      <c r="DH19" s="45">
        <v>0</v>
      </c>
      <c r="DI19" s="45">
        <v>0</v>
      </c>
      <c r="DJ19" s="45">
        <v>0</v>
      </c>
      <c r="DK19" s="45">
        <v>0</v>
      </c>
      <c r="DL19" s="45">
        <v>0</v>
      </c>
      <c r="DM19" s="45"/>
      <c r="DN19" s="13">
        <v>0</v>
      </c>
      <c r="DO19" s="13">
        <v>0</v>
      </c>
      <c r="DP19" s="13"/>
    </row>
    <row r="20" spans="1:120">
      <c r="A20" s="45" t="s">
        <v>35</v>
      </c>
      <c r="B20" s="45" t="s">
        <v>112</v>
      </c>
      <c r="C20" s="45" t="s">
        <v>5365</v>
      </c>
      <c r="D20" s="45"/>
      <c r="E20" s="45">
        <v>42496</v>
      </c>
      <c r="F20" s="45">
        <v>4059779042496</v>
      </c>
      <c r="G20" s="46"/>
      <c r="H20" s="45" t="s">
        <v>195</v>
      </c>
      <c r="I20" s="45" t="s">
        <v>5288</v>
      </c>
      <c r="J20" s="45" t="s">
        <v>5260</v>
      </c>
      <c r="K20" s="45" t="s">
        <v>5366</v>
      </c>
      <c r="L20" s="45" t="s">
        <v>195</v>
      </c>
      <c r="M20" s="45">
        <v>733</v>
      </c>
      <c r="N20" s="45">
        <v>4.5999999999999996</v>
      </c>
      <c r="O20" s="45">
        <v>4.9000000000000004</v>
      </c>
      <c r="P20" s="45">
        <v>141</v>
      </c>
      <c r="Q20" s="45" t="s">
        <v>3222</v>
      </c>
      <c r="R20" s="45" t="b">
        <v>0</v>
      </c>
      <c r="S20" s="45"/>
      <c r="T20" s="45">
        <v>5</v>
      </c>
      <c r="U20" s="45">
        <v>3196</v>
      </c>
      <c r="V20" s="45">
        <v>8</v>
      </c>
      <c r="W20" s="45">
        <v>8</v>
      </c>
      <c r="X20" s="45">
        <v>2</v>
      </c>
      <c r="Y20" s="45" t="s">
        <v>3223</v>
      </c>
      <c r="Z20" s="45" t="s">
        <v>5367</v>
      </c>
      <c r="AA20" s="45">
        <v>0</v>
      </c>
      <c r="AB20" s="45" t="b">
        <v>0</v>
      </c>
      <c r="AC20" s="45" t="s">
        <v>3222</v>
      </c>
      <c r="AD20" s="45" t="b">
        <v>0</v>
      </c>
      <c r="AE20" s="45" t="b">
        <v>0</v>
      </c>
      <c r="AF20" s="45" t="b">
        <v>0</v>
      </c>
      <c r="AG20" s="45" t="s">
        <v>5291</v>
      </c>
      <c r="AH20" s="45">
        <v>100</v>
      </c>
      <c r="AI20" s="45" t="b">
        <v>0</v>
      </c>
      <c r="AJ20" s="45" t="b">
        <v>0</v>
      </c>
      <c r="AK20" s="45"/>
      <c r="AL20" s="45" t="b">
        <v>0</v>
      </c>
      <c r="AM20" s="45" t="s">
        <v>3222</v>
      </c>
      <c r="AN20" s="45" t="b">
        <v>0</v>
      </c>
      <c r="AO20" s="45" t="b">
        <v>0</v>
      </c>
      <c r="AP20" s="45" t="s">
        <v>3222</v>
      </c>
      <c r="AQ20" s="45" t="s">
        <v>3222</v>
      </c>
      <c r="AR20" s="45" t="b">
        <v>0</v>
      </c>
      <c r="AS20" s="45" t="s">
        <v>3268</v>
      </c>
      <c r="AT20" s="45"/>
      <c r="AU20" s="45" t="s">
        <v>3227</v>
      </c>
      <c r="AV20" s="45">
        <v>7.78</v>
      </c>
      <c r="AW20" s="45" t="s">
        <v>76</v>
      </c>
      <c r="AX20" s="45" t="b">
        <v>0</v>
      </c>
      <c r="AY20" s="45" t="s">
        <v>3222</v>
      </c>
      <c r="AZ20" s="45"/>
      <c r="BA20" s="45" t="s">
        <v>3711</v>
      </c>
      <c r="BB20" s="45">
        <v>2</v>
      </c>
      <c r="BC20" s="45" t="s">
        <v>3222</v>
      </c>
      <c r="BD20" s="45" t="s">
        <v>3222</v>
      </c>
      <c r="BE20" s="45">
        <v>7.78</v>
      </c>
      <c r="BF20" s="45">
        <v>10.77</v>
      </c>
      <c r="BG20" s="45"/>
      <c r="BH20" s="45">
        <v>1</v>
      </c>
      <c r="BI20" s="45" t="s">
        <v>330</v>
      </c>
      <c r="BJ20" s="45"/>
      <c r="BK20" s="45" t="s">
        <v>3222</v>
      </c>
      <c r="BL20" s="45" t="s">
        <v>3228</v>
      </c>
      <c r="BM20" s="45" t="s">
        <v>5293</v>
      </c>
      <c r="BN20" s="45">
        <v>12871</v>
      </c>
      <c r="BO20" s="45" t="s">
        <v>5294</v>
      </c>
      <c r="BP20" s="45">
        <v>32</v>
      </c>
      <c r="BQ20" s="45" t="s">
        <v>5295</v>
      </c>
      <c r="BR20" s="45" t="s">
        <v>3256</v>
      </c>
      <c r="BS20" s="45"/>
      <c r="BT20" s="45" t="b">
        <v>0</v>
      </c>
      <c r="BU20" s="45">
        <v>3</v>
      </c>
      <c r="BV20" s="45" t="s">
        <v>5368</v>
      </c>
      <c r="BW20" s="45" t="s">
        <v>3532</v>
      </c>
      <c r="BX20" s="46"/>
      <c r="BY20" s="46"/>
      <c r="BZ20" s="45"/>
      <c r="CA20" s="47">
        <v>46048</v>
      </c>
      <c r="CB20" s="47">
        <v>45035</v>
      </c>
      <c r="CC20" s="45" t="s">
        <v>3236</v>
      </c>
      <c r="CD20" s="45" t="b">
        <v>0</v>
      </c>
      <c r="CE20" s="45" t="b">
        <v>0</v>
      </c>
      <c r="CF20" s="45" t="b">
        <v>0</v>
      </c>
      <c r="CG20" s="45" t="b">
        <v>0</v>
      </c>
      <c r="CH20" s="45"/>
      <c r="CI20" s="45" t="s">
        <v>337</v>
      </c>
      <c r="CJ20" s="45" t="s">
        <v>3237</v>
      </c>
      <c r="CK20" s="45" t="s">
        <v>3237</v>
      </c>
      <c r="CL20" s="45"/>
      <c r="CM20" s="45"/>
      <c r="CN20" s="45"/>
      <c r="CO20" s="45" t="b">
        <v>0</v>
      </c>
      <c r="CP20" s="45" t="s">
        <v>3238</v>
      </c>
      <c r="CQ20" s="45">
        <v>265.25</v>
      </c>
      <c r="CR20" s="45">
        <v>41</v>
      </c>
      <c r="CS20" s="45">
        <v>0.15329999999999999</v>
      </c>
      <c r="CT20" s="45"/>
      <c r="CU20" s="45"/>
      <c r="CV20" s="45">
        <v>239</v>
      </c>
      <c r="CW20" s="45">
        <v>38</v>
      </c>
      <c r="CX20" s="45">
        <v>224.96</v>
      </c>
      <c r="CY20" s="45">
        <v>0</v>
      </c>
      <c r="CZ20" s="45">
        <v>0</v>
      </c>
      <c r="DA20" s="45">
        <v>1</v>
      </c>
      <c r="DB20" s="45">
        <v>5.92</v>
      </c>
      <c r="DC20" s="45">
        <v>75</v>
      </c>
      <c r="DD20" s="45">
        <v>478.88</v>
      </c>
      <c r="DE20" s="45">
        <v>224.96</v>
      </c>
      <c r="DF20" s="45">
        <v>38</v>
      </c>
      <c r="DG20" s="45">
        <v>0</v>
      </c>
      <c r="DH20" s="45">
        <v>0</v>
      </c>
      <c r="DI20" s="45">
        <v>0</v>
      </c>
      <c r="DJ20" s="45">
        <v>0</v>
      </c>
      <c r="DK20" s="45">
        <v>0</v>
      </c>
      <c r="DL20" s="45">
        <v>0</v>
      </c>
      <c r="DM20" s="45"/>
      <c r="DN20" s="13">
        <v>0</v>
      </c>
      <c r="DO20" s="13">
        <v>80</v>
      </c>
      <c r="DP20" s="13"/>
    </row>
    <row r="21" spans="1:120">
      <c r="A21" s="45" t="s">
        <v>35</v>
      </c>
      <c r="B21" s="45" t="s">
        <v>189</v>
      </c>
      <c r="C21" s="45" t="s">
        <v>5369</v>
      </c>
      <c r="D21" s="45"/>
      <c r="E21" s="45">
        <v>56158</v>
      </c>
      <c r="F21" s="45">
        <v>4059779056158</v>
      </c>
      <c r="G21" s="46"/>
      <c r="H21" s="45" t="s">
        <v>337</v>
      </c>
      <c r="I21" s="45" t="s">
        <v>5259</v>
      </c>
      <c r="J21" s="45" t="s">
        <v>5260</v>
      </c>
      <c r="K21" s="45" t="s">
        <v>5370</v>
      </c>
      <c r="L21" s="45" t="s">
        <v>193</v>
      </c>
      <c r="M21" s="45">
        <v>157</v>
      </c>
      <c r="N21" s="45">
        <v>4.3</v>
      </c>
      <c r="O21" s="45">
        <v>4.3</v>
      </c>
      <c r="P21" s="45">
        <v>132</v>
      </c>
      <c r="Q21" s="45" t="s">
        <v>3222</v>
      </c>
      <c r="R21" s="45" t="b">
        <v>0</v>
      </c>
      <c r="S21" s="45"/>
      <c r="T21" s="45">
        <v>5</v>
      </c>
      <c r="U21" s="45">
        <v>0</v>
      </c>
      <c r="V21" s="45">
        <v>7</v>
      </c>
      <c r="W21" s="45">
        <v>7</v>
      </c>
      <c r="X21" s="45">
        <v>1</v>
      </c>
      <c r="Y21" s="45" t="s">
        <v>3223</v>
      </c>
      <c r="Z21" s="45" t="s">
        <v>5371</v>
      </c>
      <c r="AA21" s="45">
        <v>0</v>
      </c>
      <c r="AB21" s="45" t="b">
        <v>0</v>
      </c>
      <c r="AC21" s="45" t="b">
        <v>0</v>
      </c>
      <c r="AD21" s="45" t="b">
        <v>0</v>
      </c>
      <c r="AE21" s="45" t="b">
        <v>0</v>
      </c>
      <c r="AF21" s="45" t="b">
        <v>0</v>
      </c>
      <c r="AG21" s="45" t="s">
        <v>5263</v>
      </c>
      <c r="AH21" s="45">
        <v>90</v>
      </c>
      <c r="AI21" s="45" t="b">
        <v>0</v>
      </c>
      <c r="AJ21" s="45" t="s">
        <v>3222</v>
      </c>
      <c r="AK21" s="45"/>
      <c r="AL21" s="45" t="b">
        <v>0</v>
      </c>
      <c r="AM21" s="45" t="b">
        <v>0</v>
      </c>
      <c r="AN21" s="45" t="s">
        <v>3222</v>
      </c>
      <c r="AO21" s="45"/>
      <c r="AP21" s="45" t="b">
        <v>0</v>
      </c>
      <c r="AQ21" s="45" t="s">
        <v>3222</v>
      </c>
      <c r="AR21" s="45" t="b">
        <v>0</v>
      </c>
      <c r="AS21" s="45" t="s">
        <v>3268</v>
      </c>
      <c r="AT21" s="45"/>
      <c r="AU21" s="45" t="s">
        <v>3227</v>
      </c>
      <c r="AV21" s="45">
        <v>3.99</v>
      </c>
      <c r="AW21" s="45" t="s">
        <v>76</v>
      </c>
      <c r="AX21" s="45" t="b">
        <v>0</v>
      </c>
      <c r="AY21" s="45" t="s">
        <v>3222</v>
      </c>
      <c r="AZ21" s="45"/>
      <c r="BA21" s="45" t="s">
        <v>1956</v>
      </c>
      <c r="BB21" s="45">
        <v>1</v>
      </c>
      <c r="BC21" s="45" t="s">
        <v>3222</v>
      </c>
      <c r="BD21" s="45" t="s">
        <v>3222</v>
      </c>
      <c r="BE21" s="45">
        <v>3.99</v>
      </c>
      <c r="BF21" s="45"/>
      <c r="BG21" s="45"/>
      <c r="BH21" s="45">
        <v>1</v>
      </c>
      <c r="BI21" s="45" t="s">
        <v>330</v>
      </c>
      <c r="BJ21" s="45"/>
      <c r="BK21" s="45" t="s">
        <v>3222</v>
      </c>
      <c r="BL21" s="45" t="s">
        <v>3228</v>
      </c>
      <c r="BM21" s="45" t="s">
        <v>5275</v>
      </c>
      <c r="BN21" s="45">
        <v>3034</v>
      </c>
      <c r="BO21" s="45" t="s">
        <v>5276</v>
      </c>
      <c r="BP21" s="45">
        <v>8</v>
      </c>
      <c r="BQ21" s="45" t="s">
        <v>5277</v>
      </c>
      <c r="BR21" s="45" t="s">
        <v>3256</v>
      </c>
      <c r="BS21" s="45" t="s">
        <v>3472</v>
      </c>
      <c r="BT21" s="45" t="b">
        <v>0</v>
      </c>
      <c r="BU21" s="45">
        <v>2</v>
      </c>
      <c r="BV21" s="45" t="s">
        <v>5372</v>
      </c>
      <c r="BW21" s="45" t="s">
        <v>3258</v>
      </c>
      <c r="BX21" s="45"/>
      <c r="BY21" s="45"/>
      <c r="BZ21" s="45"/>
      <c r="CA21" s="47">
        <v>46048</v>
      </c>
      <c r="CB21" s="47">
        <v>45372</v>
      </c>
      <c r="CC21" s="45" t="s">
        <v>3284</v>
      </c>
      <c r="CD21" s="45" t="b">
        <v>0</v>
      </c>
      <c r="CE21" s="45" t="b">
        <v>0</v>
      </c>
      <c r="CF21" s="45" t="b">
        <v>0</v>
      </c>
      <c r="CG21" s="45" t="b">
        <v>0</v>
      </c>
      <c r="CH21" s="45"/>
      <c r="CI21" s="45" t="s">
        <v>337</v>
      </c>
      <c r="CJ21" s="45" t="s">
        <v>3237</v>
      </c>
      <c r="CK21" s="45" t="s">
        <v>3237</v>
      </c>
      <c r="CL21" s="45"/>
      <c r="CM21" s="45"/>
      <c r="CN21" s="45"/>
      <c r="CO21" s="45" t="b">
        <v>0</v>
      </c>
      <c r="CP21" s="45" t="s">
        <v>3238</v>
      </c>
      <c r="CQ21" s="45">
        <v>242.4</v>
      </c>
      <c r="CR21" s="45">
        <v>120</v>
      </c>
      <c r="CS21" s="45">
        <v>0.46129999999999999</v>
      </c>
      <c r="CT21" s="45"/>
      <c r="CU21" s="45"/>
      <c r="CV21" s="45">
        <v>655</v>
      </c>
      <c r="CW21" s="45">
        <v>49</v>
      </c>
      <c r="CX21" s="45">
        <v>98.98</v>
      </c>
      <c r="CY21" s="45">
        <v>11.43333</v>
      </c>
      <c r="CZ21" s="45">
        <v>0.14130000000000001</v>
      </c>
      <c r="DA21" s="45">
        <v>0</v>
      </c>
      <c r="DB21" s="45">
        <v>0</v>
      </c>
      <c r="DC21" s="45">
        <v>0</v>
      </c>
      <c r="DD21" s="45">
        <v>0</v>
      </c>
      <c r="DE21" s="45">
        <v>0</v>
      </c>
      <c r="DF21" s="45">
        <v>0</v>
      </c>
      <c r="DG21" s="45">
        <v>0</v>
      </c>
      <c r="DH21" s="45">
        <v>0</v>
      </c>
      <c r="DI21" s="45">
        <v>0</v>
      </c>
      <c r="DJ21" s="45">
        <v>0</v>
      </c>
      <c r="DK21" s="45">
        <v>0</v>
      </c>
      <c r="DL21" s="45">
        <v>0</v>
      </c>
      <c r="DM21" s="45"/>
      <c r="DN21" s="13">
        <v>0</v>
      </c>
      <c r="DO21" s="13">
        <v>432</v>
      </c>
      <c r="DP21" s="13"/>
    </row>
    <row r="22" spans="1:120">
      <c r="A22" s="45" t="s">
        <v>35</v>
      </c>
      <c r="B22" s="45" t="s">
        <v>482</v>
      </c>
      <c r="C22" s="45" t="s">
        <v>5373</v>
      </c>
      <c r="D22" s="45"/>
      <c r="E22" s="45">
        <v>59821</v>
      </c>
      <c r="F22" s="45">
        <v>4059779059821</v>
      </c>
      <c r="G22" s="46"/>
      <c r="H22" s="45" t="s">
        <v>195</v>
      </c>
      <c r="I22" s="45" t="s">
        <v>5288</v>
      </c>
      <c r="J22" s="45" t="s">
        <v>5260</v>
      </c>
      <c r="K22" s="45" t="s">
        <v>5374</v>
      </c>
      <c r="L22" s="45" t="s">
        <v>195</v>
      </c>
      <c r="M22" s="45">
        <v>353</v>
      </c>
      <c r="N22" s="45">
        <v>4.5999999999999996</v>
      </c>
      <c r="O22" s="45">
        <v>4.9000000000000004</v>
      </c>
      <c r="P22" s="45">
        <v>109</v>
      </c>
      <c r="Q22" s="45" t="s">
        <v>3222</v>
      </c>
      <c r="R22" s="45" t="b">
        <v>0</v>
      </c>
      <c r="S22" s="45"/>
      <c r="T22" s="45">
        <v>5</v>
      </c>
      <c r="U22" s="45">
        <v>395</v>
      </c>
      <c r="V22" s="45">
        <v>7</v>
      </c>
      <c r="W22" s="45">
        <v>7</v>
      </c>
      <c r="X22" s="45">
        <v>1</v>
      </c>
      <c r="Y22" s="45" t="s">
        <v>3223</v>
      </c>
      <c r="Z22" s="45" t="s">
        <v>5375</v>
      </c>
      <c r="AA22" s="45">
        <v>0</v>
      </c>
      <c r="AB22" s="45" t="b">
        <v>0</v>
      </c>
      <c r="AC22" s="45" t="b">
        <v>0</v>
      </c>
      <c r="AD22" s="45" t="b">
        <v>0</v>
      </c>
      <c r="AE22" s="45" t="b">
        <v>0</v>
      </c>
      <c r="AF22" s="45" t="b">
        <v>0</v>
      </c>
      <c r="AG22" s="45" t="s">
        <v>5291</v>
      </c>
      <c r="AH22" s="45">
        <v>90</v>
      </c>
      <c r="AI22" s="45" t="b">
        <v>0</v>
      </c>
      <c r="AJ22" s="45" t="s">
        <v>3222</v>
      </c>
      <c r="AK22" s="45"/>
      <c r="AL22" s="45" t="b">
        <v>0</v>
      </c>
      <c r="AM22" s="45" t="b">
        <v>0</v>
      </c>
      <c r="AN22" s="45" t="b">
        <v>0</v>
      </c>
      <c r="AO22" s="45" t="b">
        <v>0</v>
      </c>
      <c r="AP22" s="45" t="b">
        <v>0</v>
      </c>
      <c r="AQ22" s="45" t="s">
        <v>3222</v>
      </c>
      <c r="AR22" s="45"/>
      <c r="AS22" s="45" t="s">
        <v>3268</v>
      </c>
      <c r="AT22" s="45"/>
      <c r="AU22" s="45" t="s">
        <v>3227</v>
      </c>
      <c r="AV22" s="45">
        <v>4.99</v>
      </c>
      <c r="AW22" s="45" t="s">
        <v>76</v>
      </c>
      <c r="AX22" s="45" t="b">
        <v>0</v>
      </c>
      <c r="AY22" s="45" t="s">
        <v>3222</v>
      </c>
      <c r="AZ22" s="45"/>
      <c r="BA22" s="45" t="s">
        <v>5376</v>
      </c>
      <c r="BB22" s="45">
        <v>2</v>
      </c>
      <c r="BC22" s="45" t="s">
        <v>3222</v>
      </c>
      <c r="BD22" s="45" t="s">
        <v>3222</v>
      </c>
      <c r="BE22" s="45">
        <v>4.99</v>
      </c>
      <c r="BF22" s="45"/>
      <c r="BG22" s="45"/>
      <c r="BH22" s="45">
        <v>1</v>
      </c>
      <c r="BI22" s="45" t="s">
        <v>330</v>
      </c>
      <c r="BJ22" s="45"/>
      <c r="BK22" s="45" t="s">
        <v>3222</v>
      </c>
      <c r="BL22" s="45" t="s">
        <v>3228</v>
      </c>
      <c r="BM22" s="45" t="s">
        <v>5293</v>
      </c>
      <c r="BN22" s="45">
        <v>7819</v>
      </c>
      <c r="BO22" s="45" t="s">
        <v>5294</v>
      </c>
      <c r="BP22" s="45">
        <v>12</v>
      </c>
      <c r="BQ22" s="45" t="s">
        <v>5295</v>
      </c>
      <c r="BR22" s="45" t="s">
        <v>3256</v>
      </c>
      <c r="BS22" s="45"/>
      <c r="BT22" s="45" t="b">
        <v>0</v>
      </c>
      <c r="BU22" s="45">
        <v>2</v>
      </c>
      <c r="BV22" s="45" t="s">
        <v>5377</v>
      </c>
      <c r="BW22" s="45" t="s">
        <v>3264</v>
      </c>
      <c r="BX22" s="46"/>
      <c r="BY22" s="46"/>
      <c r="BZ22" s="45"/>
      <c r="CA22" s="47">
        <v>46048</v>
      </c>
      <c r="CB22" s="47">
        <v>45360</v>
      </c>
      <c r="CC22" s="45" t="s">
        <v>3236</v>
      </c>
      <c r="CD22" s="45" t="b">
        <v>0</v>
      </c>
      <c r="CE22" s="45" t="b">
        <v>0</v>
      </c>
      <c r="CF22" s="45" t="b">
        <v>0</v>
      </c>
      <c r="CG22" s="45" t="b">
        <v>0</v>
      </c>
      <c r="CH22" s="45"/>
      <c r="CI22" s="45" t="s">
        <v>337</v>
      </c>
      <c r="CJ22" s="45" t="s">
        <v>3370</v>
      </c>
      <c r="CK22" s="45" t="s">
        <v>3371</v>
      </c>
      <c r="CL22" s="45"/>
      <c r="CM22" s="45"/>
      <c r="CN22" s="45"/>
      <c r="CO22" s="45" t="s">
        <v>3222</v>
      </c>
      <c r="CP22" s="45" t="s">
        <v>3238</v>
      </c>
      <c r="CQ22" s="45">
        <v>236.9</v>
      </c>
      <c r="CR22" s="45">
        <v>103</v>
      </c>
      <c r="CS22" s="45">
        <v>0.54149999999999998</v>
      </c>
      <c r="CT22" s="45"/>
      <c r="CU22" s="45"/>
      <c r="CV22" s="45">
        <v>1220</v>
      </c>
      <c r="CW22" s="45">
        <v>1</v>
      </c>
      <c r="CX22" s="45">
        <v>2.2999999999999998</v>
      </c>
      <c r="CY22" s="45">
        <v>0.271845</v>
      </c>
      <c r="CZ22" s="45">
        <v>2.1667000000000001</v>
      </c>
      <c r="DA22" s="45">
        <v>0</v>
      </c>
      <c r="DB22" s="45">
        <v>0</v>
      </c>
      <c r="DC22" s="45">
        <v>0</v>
      </c>
      <c r="DD22" s="45">
        <v>0</v>
      </c>
      <c r="DE22" s="45">
        <v>0</v>
      </c>
      <c r="DF22" s="45">
        <v>0</v>
      </c>
      <c r="DG22" s="45">
        <v>0</v>
      </c>
      <c r="DH22" s="45">
        <v>0</v>
      </c>
      <c r="DI22" s="45">
        <v>0</v>
      </c>
      <c r="DJ22" s="45">
        <v>0</v>
      </c>
      <c r="DK22" s="45">
        <v>0</v>
      </c>
      <c r="DL22" s="45">
        <v>0</v>
      </c>
      <c r="DM22" s="45"/>
      <c r="DN22" s="13">
        <v>0</v>
      </c>
      <c r="DO22" s="13">
        <v>0</v>
      </c>
      <c r="DP22" s="13"/>
    </row>
    <row r="23" spans="1:120">
      <c r="A23" s="45" t="s">
        <v>35</v>
      </c>
      <c r="B23" s="45" t="s">
        <v>190</v>
      </c>
      <c r="C23" s="45" t="s">
        <v>5378</v>
      </c>
      <c r="D23" s="45"/>
      <c r="E23" s="45">
        <v>59272</v>
      </c>
      <c r="F23" s="45">
        <v>4059779059272</v>
      </c>
      <c r="G23" s="46"/>
      <c r="H23" s="45" t="s">
        <v>195</v>
      </c>
      <c r="I23" s="45" t="s">
        <v>5288</v>
      </c>
      <c r="J23" s="45" t="s">
        <v>5260</v>
      </c>
      <c r="K23" s="45" t="s">
        <v>5379</v>
      </c>
      <c r="L23" s="45"/>
      <c r="M23" s="45">
        <v>38</v>
      </c>
      <c r="N23" s="45">
        <v>4.7</v>
      </c>
      <c r="O23" s="45">
        <v>3</v>
      </c>
      <c r="P23" s="45">
        <v>162</v>
      </c>
      <c r="Q23" s="45" t="s">
        <v>3222</v>
      </c>
      <c r="R23" s="45" t="s">
        <v>3222</v>
      </c>
      <c r="S23" s="45" t="s">
        <v>5380</v>
      </c>
      <c r="T23" s="45">
        <v>5</v>
      </c>
      <c r="U23" s="45">
        <v>1651</v>
      </c>
      <c r="V23" s="45">
        <v>6</v>
      </c>
      <c r="W23" s="45">
        <v>6</v>
      </c>
      <c r="X23" s="45">
        <v>1</v>
      </c>
      <c r="Y23" s="45" t="s">
        <v>3249</v>
      </c>
      <c r="Z23" s="45" t="s">
        <v>5381</v>
      </c>
      <c r="AA23" s="45">
        <v>0</v>
      </c>
      <c r="AB23" s="45" t="b">
        <v>0</v>
      </c>
      <c r="AC23" s="45" t="b">
        <v>0</v>
      </c>
      <c r="AD23" s="45" t="b">
        <v>0</v>
      </c>
      <c r="AE23" s="45" t="b">
        <v>0</v>
      </c>
      <c r="AF23" s="45" t="b">
        <v>0</v>
      </c>
      <c r="AG23" s="45" t="s">
        <v>5291</v>
      </c>
      <c r="AH23" s="45">
        <v>80</v>
      </c>
      <c r="AI23" s="45" t="b">
        <v>0</v>
      </c>
      <c r="AJ23" s="45" t="s">
        <v>3222</v>
      </c>
      <c r="AK23" s="45"/>
      <c r="AL23" s="45" t="b">
        <v>0</v>
      </c>
      <c r="AM23" s="45"/>
      <c r="AN23" s="45"/>
      <c r="AO23" s="45"/>
      <c r="AP23" s="45"/>
      <c r="AQ23" s="45"/>
      <c r="AR23" s="45"/>
      <c r="AS23" s="45"/>
      <c r="AT23" s="45"/>
      <c r="AU23" s="45" t="s">
        <v>3251</v>
      </c>
      <c r="AV23" s="45">
        <v>4.5</v>
      </c>
      <c r="AW23" s="45" t="s">
        <v>76</v>
      </c>
      <c r="AX23" s="45" t="b">
        <v>0</v>
      </c>
      <c r="AY23" s="45" t="s">
        <v>3222</v>
      </c>
      <c r="AZ23" s="45"/>
      <c r="BA23" s="45" t="s">
        <v>5382</v>
      </c>
      <c r="BB23" s="45">
        <v>2</v>
      </c>
      <c r="BC23" s="45" t="s">
        <v>3222</v>
      </c>
      <c r="BD23" s="45" t="s">
        <v>3222</v>
      </c>
      <c r="BE23" s="45">
        <v>4.5</v>
      </c>
      <c r="BF23" s="45">
        <v>4.5</v>
      </c>
      <c r="BG23" s="45"/>
      <c r="BH23" s="45">
        <v>1</v>
      </c>
      <c r="BI23" s="45" t="s">
        <v>330</v>
      </c>
      <c r="BJ23" s="45"/>
      <c r="BK23" s="45" t="s">
        <v>3222</v>
      </c>
      <c r="BL23" s="45" t="s">
        <v>3228</v>
      </c>
      <c r="BM23" s="45" t="s">
        <v>5293</v>
      </c>
      <c r="BN23" s="45">
        <v>14292</v>
      </c>
      <c r="BO23" s="45" t="s">
        <v>5294</v>
      </c>
      <c r="BP23" s="45">
        <v>36</v>
      </c>
      <c r="BQ23" s="45" t="s">
        <v>5295</v>
      </c>
      <c r="BR23" s="45" t="s">
        <v>3256</v>
      </c>
      <c r="BS23" s="45"/>
      <c r="BT23" s="45" t="b">
        <v>0</v>
      </c>
      <c r="BU23" s="45">
        <v>2</v>
      </c>
      <c r="BV23" s="45" t="s">
        <v>3257</v>
      </c>
      <c r="BW23" s="45" t="s">
        <v>3258</v>
      </c>
      <c r="BX23" s="45"/>
      <c r="BY23" s="45"/>
      <c r="BZ23" s="45"/>
      <c r="CA23" s="47">
        <v>46048</v>
      </c>
      <c r="CB23" s="47">
        <v>45884</v>
      </c>
      <c r="CC23" s="45" t="s">
        <v>3236</v>
      </c>
      <c r="CD23" s="45" t="b">
        <v>0</v>
      </c>
      <c r="CE23" s="45" t="b">
        <v>0</v>
      </c>
      <c r="CF23" s="45" t="b">
        <v>0</v>
      </c>
      <c r="CG23" s="45" t="b">
        <v>0</v>
      </c>
      <c r="CH23" s="45"/>
      <c r="CI23" s="45" t="s">
        <v>337</v>
      </c>
      <c r="CJ23" s="45" t="s">
        <v>3237</v>
      </c>
      <c r="CK23" s="45" t="s">
        <v>3237</v>
      </c>
      <c r="CL23" s="45"/>
      <c r="CM23" s="45"/>
      <c r="CN23" s="45"/>
      <c r="CO23" s="45" t="b">
        <v>0</v>
      </c>
      <c r="CP23" s="45" t="s">
        <v>3238</v>
      </c>
      <c r="CQ23" s="45">
        <v>221.72</v>
      </c>
      <c r="CR23" s="45">
        <v>92</v>
      </c>
      <c r="CS23" s="45">
        <v>0.40400000000000003</v>
      </c>
      <c r="CT23" s="45"/>
      <c r="CU23" s="45"/>
      <c r="CV23" s="45">
        <v>427</v>
      </c>
      <c r="CW23" s="45">
        <v>245</v>
      </c>
      <c r="CX23" s="45">
        <v>590.45000000000005</v>
      </c>
      <c r="CY23" s="45">
        <v>74.565219999999997</v>
      </c>
      <c r="CZ23" s="45">
        <v>2.2200000000000001E-2</v>
      </c>
      <c r="DA23" s="45">
        <v>0</v>
      </c>
      <c r="DB23" s="45">
        <v>0</v>
      </c>
      <c r="DC23" s="45">
        <v>0</v>
      </c>
      <c r="DD23" s="45">
        <v>0</v>
      </c>
      <c r="DE23" s="45">
        <v>0</v>
      </c>
      <c r="DF23" s="45">
        <v>0</v>
      </c>
      <c r="DG23" s="45">
        <v>0</v>
      </c>
      <c r="DH23" s="45">
        <v>0</v>
      </c>
      <c r="DI23" s="45">
        <v>0</v>
      </c>
      <c r="DJ23" s="45">
        <v>0</v>
      </c>
      <c r="DK23" s="45">
        <v>0</v>
      </c>
      <c r="DL23" s="45">
        <v>160</v>
      </c>
      <c r="DM23" s="45"/>
      <c r="DN23" s="13">
        <v>0</v>
      </c>
      <c r="DO23" s="13">
        <v>0</v>
      </c>
      <c r="DP23" s="13"/>
    </row>
    <row r="24" spans="1:120" ht="409.6">
      <c r="A24" s="45" t="s">
        <v>35</v>
      </c>
      <c r="B24" s="45" t="s">
        <v>2196</v>
      </c>
      <c r="C24" s="45" t="s">
        <v>5258</v>
      </c>
      <c r="D24" s="45"/>
      <c r="E24" s="45">
        <v>62906</v>
      </c>
      <c r="F24" s="45">
        <v>4059779062906</v>
      </c>
      <c r="G24" s="46"/>
      <c r="H24" s="45" t="s">
        <v>337</v>
      </c>
      <c r="I24" s="45" t="s">
        <v>5259</v>
      </c>
      <c r="J24" s="45" t="s">
        <v>5260</v>
      </c>
      <c r="K24" s="45" t="s">
        <v>5383</v>
      </c>
      <c r="L24" s="45"/>
      <c r="M24" s="45">
        <v>1257</v>
      </c>
      <c r="N24" s="45">
        <v>4.5999999999999996</v>
      </c>
      <c r="O24" s="45">
        <v>4.5999999999999996</v>
      </c>
      <c r="P24" s="45">
        <v>102</v>
      </c>
      <c r="Q24" s="45" t="s">
        <v>3222</v>
      </c>
      <c r="R24" s="45" t="b">
        <v>0</v>
      </c>
      <c r="S24" s="45"/>
      <c r="T24" s="45">
        <v>5</v>
      </c>
      <c r="U24" s="45">
        <v>0</v>
      </c>
      <c r="V24" s="45">
        <v>7</v>
      </c>
      <c r="W24" s="45">
        <v>7</v>
      </c>
      <c r="X24" s="45">
        <v>1</v>
      </c>
      <c r="Y24" s="45" t="s">
        <v>3223</v>
      </c>
      <c r="Z24" s="48" t="s">
        <v>5298</v>
      </c>
      <c r="AA24" s="45">
        <v>0</v>
      </c>
      <c r="AB24" s="45" t="b">
        <v>0</v>
      </c>
      <c r="AC24" s="45" t="b">
        <v>0</v>
      </c>
      <c r="AD24" s="45" t="b">
        <v>0</v>
      </c>
      <c r="AE24" s="45" t="b">
        <v>0</v>
      </c>
      <c r="AF24" s="45" t="b">
        <v>0</v>
      </c>
      <c r="AG24" s="45" t="s">
        <v>5263</v>
      </c>
      <c r="AH24" s="45">
        <v>90</v>
      </c>
      <c r="AI24" s="45" t="s">
        <v>3222</v>
      </c>
      <c r="AJ24" s="45" t="b">
        <v>0</v>
      </c>
      <c r="AK24" s="45"/>
      <c r="AL24" s="45" t="b">
        <v>0</v>
      </c>
      <c r="AM24" s="45"/>
      <c r="AN24" s="45"/>
      <c r="AO24" s="45"/>
      <c r="AP24" s="45"/>
      <c r="AQ24" s="45"/>
      <c r="AR24" s="45"/>
      <c r="AS24" s="45"/>
      <c r="AT24" s="45"/>
      <c r="AU24" s="45" t="s">
        <v>3251</v>
      </c>
      <c r="AV24" s="45">
        <v>16.600000000000001</v>
      </c>
      <c r="AW24" s="45" t="s">
        <v>76</v>
      </c>
      <c r="AX24" s="45" t="b">
        <v>0</v>
      </c>
      <c r="AY24" s="45" t="s">
        <v>3222</v>
      </c>
      <c r="AZ24" s="45"/>
      <c r="BA24" s="45" t="s">
        <v>5311</v>
      </c>
      <c r="BB24" s="45">
        <v>1</v>
      </c>
      <c r="BC24" s="45" t="s">
        <v>3222</v>
      </c>
      <c r="BD24" s="45" t="s">
        <v>3222</v>
      </c>
      <c r="BE24" s="45">
        <v>16.600000000000001</v>
      </c>
      <c r="BF24" s="45"/>
      <c r="BG24" s="45"/>
      <c r="BH24" s="45">
        <v>1</v>
      </c>
      <c r="BI24" s="45" t="s">
        <v>330</v>
      </c>
      <c r="BJ24" s="45"/>
      <c r="BK24" s="45" t="s">
        <v>3222</v>
      </c>
      <c r="BL24" s="45" t="s">
        <v>3228</v>
      </c>
      <c r="BM24" s="45" t="s">
        <v>3289</v>
      </c>
      <c r="BN24" s="45">
        <v>984</v>
      </c>
      <c r="BO24" s="45" t="s">
        <v>5265</v>
      </c>
      <c r="BP24" s="45">
        <v>1</v>
      </c>
      <c r="BQ24" s="45" t="s">
        <v>5266</v>
      </c>
      <c r="BR24" s="45" t="s">
        <v>3256</v>
      </c>
      <c r="BS24" s="45" t="s">
        <v>3292</v>
      </c>
      <c r="BT24" s="45" t="b">
        <v>0</v>
      </c>
      <c r="BU24" s="45">
        <v>7</v>
      </c>
      <c r="BV24" s="45" t="s">
        <v>5267</v>
      </c>
      <c r="BW24" s="45" t="s">
        <v>3521</v>
      </c>
      <c r="BX24" s="46"/>
      <c r="BY24" s="46"/>
      <c r="BZ24" s="45"/>
      <c r="CA24" s="47">
        <v>46048</v>
      </c>
      <c r="CB24" s="47">
        <v>45801</v>
      </c>
      <c r="CC24" s="45" t="s">
        <v>3294</v>
      </c>
      <c r="CD24" s="45" t="b">
        <v>0</v>
      </c>
      <c r="CE24" s="45" t="b">
        <v>0</v>
      </c>
      <c r="CF24" s="45" t="b">
        <v>0</v>
      </c>
      <c r="CG24" s="45" t="b">
        <v>0</v>
      </c>
      <c r="CH24" s="45"/>
      <c r="CI24" s="45" t="s">
        <v>337</v>
      </c>
      <c r="CJ24" s="45" t="s">
        <v>3237</v>
      </c>
      <c r="CK24" s="45" t="s">
        <v>3237</v>
      </c>
      <c r="CL24" s="45"/>
      <c r="CM24" s="45"/>
      <c r="CN24" s="45"/>
      <c r="CO24" s="45" t="s">
        <v>3222</v>
      </c>
      <c r="CP24" s="45" t="s">
        <v>3238</v>
      </c>
      <c r="CQ24" s="45">
        <v>205.6</v>
      </c>
      <c r="CR24" s="45">
        <v>20</v>
      </c>
      <c r="CS24" s="45">
        <v>0.30969999999999998</v>
      </c>
      <c r="CT24" s="45"/>
      <c r="CU24" s="45"/>
      <c r="CV24" s="45">
        <v>964</v>
      </c>
      <c r="CW24" s="45">
        <v>63</v>
      </c>
      <c r="CX24" s="45">
        <v>647.64</v>
      </c>
      <c r="CY24" s="45">
        <v>88.2</v>
      </c>
      <c r="CZ24" s="45">
        <v>0</v>
      </c>
      <c r="DA24" s="45">
        <v>0</v>
      </c>
      <c r="DB24" s="45">
        <v>0</v>
      </c>
      <c r="DC24" s="45">
        <v>0</v>
      </c>
      <c r="DD24" s="45">
        <v>0</v>
      </c>
      <c r="DE24" s="45">
        <v>0</v>
      </c>
      <c r="DF24" s="45">
        <v>0</v>
      </c>
      <c r="DG24" s="45">
        <v>0</v>
      </c>
      <c r="DH24" s="45">
        <v>0</v>
      </c>
      <c r="DI24" s="45">
        <v>0</v>
      </c>
      <c r="DJ24" s="45">
        <v>0</v>
      </c>
      <c r="DK24" s="45">
        <v>0</v>
      </c>
      <c r="DL24" s="45">
        <v>0</v>
      </c>
      <c r="DM24" s="45"/>
      <c r="DN24" s="13">
        <v>0</v>
      </c>
      <c r="DO24" s="13">
        <v>0</v>
      </c>
      <c r="DP24" s="13"/>
    </row>
    <row r="25" spans="1:120">
      <c r="A25" s="45" t="s">
        <v>35</v>
      </c>
      <c r="B25" s="45" t="s">
        <v>22</v>
      </c>
      <c r="C25" s="45" t="s">
        <v>5384</v>
      </c>
      <c r="D25" s="45"/>
      <c r="E25" s="45">
        <v>21989</v>
      </c>
      <c r="F25" s="45">
        <v>4059779021989</v>
      </c>
      <c r="G25" s="46"/>
      <c r="H25" s="45" t="s">
        <v>337</v>
      </c>
      <c r="I25" s="45" t="s">
        <v>5259</v>
      </c>
      <c r="J25" s="45" t="s">
        <v>5260</v>
      </c>
      <c r="K25" s="45" t="s">
        <v>5385</v>
      </c>
      <c r="L25" s="45" t="s">
        <v>193</v>
      </c>
      <c r="M25" s="45">
        <v>2421</v>
      </c>
      <c r="N25" s="45">
        <v>3.8</v>
      </c>
      <c r="O25" s="45">
        <v>4.0999999999999996</v>
      </c>
      <c r="P25" s="45">
        <v>175</v>
      </c>
      <c r="Q25" s="45" t="s">
        <v>3222</v>
      </c>
      <c r="R25" s="45" t="b">
        <v>0</v>
      </c>
      <c r="S25" s="45"/>
      <c r="T25" s="45">
        <v>5</v>
      </c>
      <c r="U25" s="45">
        <v>0</v>
      </c>
      <c r="V25" s="45">
        <v>3</v>
      </c>
      <c r="W25" s="45">
        <v>3</v>
      </c>
      <c r="X25" s="45">
        <v>1</v>
      </c>
      <c r="Y25" s="45" t="s">
        <v>3223</v>
      </c>
      <c r="Z25" s="45" t="s">
        <v>5386</v>
      </c>
      <c r="AA25" s="45">
        <v>0</v>
      </c>
      <c r="AB25" s="45" t="b">
        <v>0</v>
      </c>
      <c r="AC25" s="45" t="s">
        <v>3222</v>
      </c>
      <c r="AD25" s="45" t="b">
        <v>0</v>
      </c>
      <c r="AE25" s="45" t="b">
        <v>0</v>
      </c>
      <c r="AF25" s="45" t="b">
        <v>0</v>
      </c>
      <c r="AG25" s="45" t="s">
        <v>5263</v>
      </c>
      <c r="AH25" s="45">
        <v>50</v>
      </c>
      <c r="AI25" s="45" t="b">
        <v>0</v>
      </c>
      <c r="AJ25" s="45" t="b">
        <v>0</v>
      </c>
      <c r="AK25" s="45"/>
      <c r="AL25" s="45" t="b">
        <v>0</v>
      </c>
      <c r="AM25" s="45" t="s">
        <v>3222</v>
      </c>
      <c r="AN25" s="45" t="s">
        <v>3222</v>
      </c>
      <c r="AO25" s="45"/>
      <c r="AP25" s="45" t="b">
        <v>0</v>
      </c>
      <c r="AQ25" s="45" t="s">
        <v>3222</v>
      </c>
      <c r="AR25" s="45" t="b">
        <v>0</v>
      </c>
      <c r="AS25" s="45" t="s">
        <v>3268</v>
      </c>
      <c r="AT25" s="45"/>
      <c r="AU25" s="45" t="s">
        <v>3227</v>
      </c>
      <c r="AV25" s="45">
        <v>3.99</v>
      </c>
      <c r="AW25" s="45" t="s">
        <v>76</v>
      </c>
      <c r="AX25" s="45" t="b">
        <v>0</v>
      </c>
      <c r="AY25" s="45" t="s">
        <v>3222</v>
      </c>
      <c r="AZ25" s="45"/>
      <c r="BA25" s="45" t="s">
        <v>189</v>
      </c>
      <c r="BB25" s="45">
        <v>1</v>
      </c>
      <c r="BC25" s="45" t="s">
        <v>3222</v>
      </c>
      <c r="BD25" s="45" t="s">
        <v>3222</v>
      </c>
      <c r="BE25" s="45">
        <v>3.99</v>
      </c>
      <c r="BF25" s="45"/>
      <c r="BG25" s="45"/>
      <c r="BH25" s="45">
        <v>3</v>
      </c>
      <c r="BI25" s="45" t="s">
        <v>330</v>
      </c>
      <c r="BJ25" s="45"/>
      <c r="BK25" s="45" t="s">
        <v>3222</v>
      </c>
      <c r="BL25" s="45" t="s">
        <v>3228</v>
      </c>
      <c r="BM25" s="45" t="s">
        <v>5275</v>
      </c>
      <c r="BN25" s="45">
        <v>4203</v>
      </c>
      <c r="BO25" s="45" t="s">
        <v>5276</v>
      </c>
      <c r="BP25" s="45">
        <v>13</v>
      </c>
      <c r="BQ25" s="45" t="s">
        <v>5277</v>
      </c>
      <c r="BR25" s="45" t="s">
        <v>3256</v>
      </c>
      <c r="BS25" s="45" t="s">
        <v>3472</v>
      </c>
      <c r="BT25" s="45" t="b">
        <v>0</v>
      </c>
      <c r="BU25" s="45">
        <v>4</v>
      </c>
      <c r="BV25" s="45" t="s">
        <v>5387</v>
      </c>
      <c r="BW25" s="45" t="s">
        <v>3258</v>
      </c>
      <c r="BX25" s="45"/>
      <c r="BY25" s="45"/>
      <c r="BZ25" s="45"/>
      <c r="CA25" s="47">
        <v>46048</v>
      </c>
      <c r="CB25" s="47">
        <v>45035</v>
      </c>
      <c r="CC25" s="45" t="s">
        <v>3284</v>
      </c>
      <c r="CD25" s="45" t="b">
        <v>0</v>
      </c>
      <c r="CE25" s="45" t="b">
        <v>0</v>
      </c>
      <c r="CF25" s="45" t="b">
        <v>0</v>
      </c>
      <c r="CG25" s="45" t="b">
        <v>0</v>
      </c>
      <c r="CH25" s="45"/>
      <c r="CI25" s="45" t="s">
        <v>5388</v>
      </c>
      <c r="CJ25" s="45" t="s">
        <v>3237</v>
      </c>
      <c r="CK25" s="45" t="s">
        <v>3237</v>
      </c>
      <c r="CL25" s="45"/>
      <c r="CM25" s="45"/>
      <c r="CN25" s="45"/>
      <c r="CO25" s="45" t="b">
        <v>0</v>
      </c>
      <c r="CP25" s="45" t="s">
        <v>3238</v>
      </c>
      <c r="CQ25" s="45">
        <v>201.4</v>
      </c>
      <c r="CR25" s="45">
        <v>100</v>
      </c>
      <c r="CS25" s="45">
        <v>0.42780000000000001</v>
      </c>
      <c r="CT25" s="45"/>
      <c r="CU25" s="45"/>
      <c r="CV25" s="45">
        <v>727</v>
      </c>
      <c r="CW25" s="45">
        <v>0</v>
      </c>
      <c r="CX25" s="45">
        <v>0</v>
      </c>
      <c r="CY25" s="45">
        <v>0</v>
      </c>
      <c r="CZ25" s="45">
        <v>0</v>
      </c>
      <c r="DA25" s="45">
        <v>0</v>
      </c>
      <c r="DB25" s="45">
        <v>0</v>
      </c>
      <c r="DC25" s="45">
        <v>0</v>
      </c>
      <c r="DD25" s="45">
        <v>0</v>
      </c>
      <c r="DE25" s="45">
        <v>0</v>
      </c>
      <c r="DF25" s="45">
        <v>0</v>
      </c>
      <c r="DG25" s="45">
        <v>0</v>
      </c>
      <c r="DH25" s="45">
        <v>0</v>
      </c>
      <c r="DI25" s="45">
        <v>0</v>
      </c>
      <c r="DJ25" s="45">
        <v>0</v>
      </c>
      <c r="DK25" s="45">
        <v>0</v>
      </c>
      <c r="DL25" s="45">
        <v>0</v>
      </c>
      <c r="DM25" s="45"/>
      <c r="DN25" s="13">
        <v>0</v>
      </c>
      <c r="DO25" s="13">
        <v>0</v>
      </c>
      <c r="DP25" s="13"/>
    </row>
    <row r="26" spans="1:120">
      <c r="A26" s="45" t="s">
        <v>35</v>
      </c>
      <c r="B26" s="45" t="s">
        <v>2234</v>
      </c>
      <c r="C26" s="45" t="s">
        <v>5389</v>
      </c>
      <c r="D26" s="45"/>
      <c r="E26" s="45">
        <v>47200</v>
      </c>
      <c r="F26" s="45">
        <v>4059779047200</v>
      </c>
      <c r="G26" s="46"/>
      <c r="H26" s="45" t="s">
        <v>195</v>
      </c>
      <c r="I26" s="45" t="s">
        <v>5288</v>
      </c>
      <c r="J26" s="45" t="s">
        <v>5260</v>
      </c>
      <c r="K26" s="45" t="s">
        <v>5390</v>
      </c>
      <c r="L26" s="45" t="s">
        <v>195</v>
      </c>
      <c r="M26" s="45">
        <v>1249</v>
      </c>
      <c r="N26" s="45">
        <v>4.3</v>
      </c>
      <c r="O26" s="45">
        <v>4.0999999999999996</v>
      </c>
      <c r="P26" s="45">
        <v>164</v>
      </c>
      <c r="Q26" s="45" t="s">
        <v>3222</v>
      </c>
      <c r="R26" s="45" t="b">
        <v>0</v>
      </c>
      <c r="S26" s="45"/>
      <c r="T26" s="45">
        <v>5</v>
      </c>
      <c r="U26" s="45">
        <v>515</v>
      </c>
      <c r="V26" s="45">
        <v>10</v>
      </c>
      <c r="W26" s="45">
        <v>10</v>
      </c>
      <c r="X26" s="45">
        <v>1</v>
      </c>
      <c r="Y26" s="45" t="s">
        <v>3223</v>
      </c>
      <c r="Z26" s="45" t="s">
        <v>5391</v>
      </c>
      <c r="AA26" s="45">
        <v>0</v>
      </c>
      <c r="AB26" s="45" t="b">
        <v>0</v>
      </c>
      <c r="AC26" s="45" t="s">
        <v>3222</v>
      </c>
      <c r="AD26" s="45" t="b">
        <v>0</v>
      </c>
      <c r="AE26" s="45" t="b">
        <v>0</v>
      </c>
      <c r="AF26" s="45" t="b">
        <v>0</v>
      </c>
      <c r="AG26" s="45" t="s">
        <v>5291</v>
      </c>
      <c r="AH26" s="45">
        <v>80</v>
      </c>
      <c r="AI26" s="45" t="b">
        <v>0</v>
      </c>
      <c r="AJ26" s="45" t="b">
        <v>0</v>
      </c>
      <c r="AK26" s="45"/>
      <c r="AL26" s="45" t="b">
        <v>0</v>
      </c>
      <c r="AM26" s="45" t="b">
        <v>0</v>
      </c>
      <c r="AN26" s="45" t="b">
        <v>0</v>
      </c>
      <c r="AO26" s="45" t="b">
        <v>0</v>
      </c>
      <c r="AP26" s="45" t="b">
        <v>0</v>
      </c>
      <c r="AQ26" s="45" t="s">
        <v>3222</v>
      </c>
      <c r="AR26" s="45" t="b">
        <v>0</v>
      </c>
      <c r="AS26" s="45" t="s">
        <v>3297</v>
      </c>
      <c r="AT26" s="45"/>
      <c r="AU26" s="45" t="s">
        <v>3227</v>
      </c>
      <c r="AV26" s="45">
        <v>14.31</v>
      </c>
      <c r="AW26" s="45" t="s">
        <v>76</v>
      </c>
      <c r="AX26" s="45" t="b">
        <v>0</v>
      </c>
      <c r="AY26" s="45" t="s">
        <v>3222</v>
      </c>
      <c r="AZ26" s="45"/>
      <c r="BA26" s="45" t="s">
        <v>2551</v>
      </c>
      <c r="BB26" s="45">
        <v>1</v>
      </c>
      <c r="BC26" s="45" t="s">
        <v>3222</v>
      </c>
      <c r="BD26" s="45" t="s">
        <v>3222</v>
      </c>
      <c r="BE26" s="45">
        <v>14.31</v>
      </c>
      <c r="BF26" s="45">
        <v>15.95</v>
      </c>
      <c r="BG26" s="45"/>
      <c r="BH26" s="45">
        <v>1</v>
      </c>
      <c r="BI26" s="45" t="s">
        <v>330</v>
      </c>
      <c r="BJ26" s="45"/>
      <c r="BK26" s="45" t="s">
        <v>3222</v>
      </c>
      <c r="BL26" s="45" t="s">
        <v>3228</v>
      </c>
      <c r="BM26" s="45" t="s">
        <v>5275</v>
      </c>
      <c r="BN26" s="45">
        <v>5265</v>
      </c>
      <c r="BO26" s="45" t="s">
        <v>5317</v>
      </c>
      <c r="BP26" s="45">
        <v>38</v>
      </c>
      <c r="BQ26" s="45" t="s">
        <v>5318</v>
      </c>
      <c r="BR26" s="45" t="s">
        <v>3256</v>
      </c>
      <c r="BS26" s="45" t="s">
        <v>3292</v>
      </c>
      <c r="BT26" s="45" t="b">
        <v>0</v>
      </c>
      <c r="BU26" s="45">
        <v>7</v>
      </c>
      <c r="BV26" s="45" t="s">
        <v>5392</v>
      </c>
      <c r="BW26" s="45" t="s">
        <v>3532</v>
      </c>
      <c r="BX26" s="46"/>
      <c r="BY26" s="46"/>
      <c r="BZ26" s="45"/>
      <c r="CA26" s="47">
        <v>46048</v>
      </c>
      <c r="CB26" s="47">
        <v>45035</v>
      </c>
      <c r="CC26" s="45" t="s">
        <v>3236</v>
      </c>
      <c r="CD26" s="45" t="b">
        <v>0</v>
      </c>
      <c r="CE26" s="45" t="b">
        <v>0</v>
      </c>
      <c r="CF26" s="45" t="b">
        <v>0</v>
      </c>
      <c r="CG26" s="45" t="b">
        <v>0</v>
      </c>
      <c r="CH26" s="45"/>
      <c r="CI26" s="45" t="s">
        <v>337</v>
      </c>
      <c r="CJ26" s="45" t="s">
        <v>3237</v>
      </c>
      <c r="CK26" s="45" t="s">
        <v>3237</v>
      </c>
      <c r="CL26" s="45"/>
      <c r="CM26" s="45"/>
      <c r="CN26" s="45"/>
      <c r="CO26" s="45" t="b">
        <v>0</v>
      </c>
      <c r="CP26" s="45" t="s">
        <v>3238</v>
      </c>
      <c r="CQ26" s="45">
        <v>197.44</v>
      </c>
      <c r="CR26" s="45">
        <v>32</v>
      </c>
      <c r="CS26" s="45">
        <v>0.55400000000000005</v>
      </c>
      <c r="CT26" s="45"/>
      <c r="CU26" s="45"/>
      <c r="CV26" s="45">
        <v>449</v>
      </c>
      <c r="CW26" s="45">
        <v>0</v>
      </c>
      <c r="CX26" s="45">
        <v>0</v>
      </c>
      <c r="CY26" s="45">
        <v>0</v>
      </c>
      <c r="CZ26" s="45">
        <v>0</v>
      </c>
      <c r="DA26" s="45">
        <v>1</v>
      </c>
      <c r="DB26" s="45">
        <v>6.17</v>
      </c>
      <c r="DC26" s="45">
        <v>0</v>
      </c>
      <c r="DD26" s="45">
        <v>0</v>
      </c>
      <c r="DE26" s="45">
        <v>0</v>
      </c>
      <c r="DF26" s="45">
        <v>0</v>
      </c>
      <c r="DG26" s="45">
        <v>0</v>
      </c>
      <c r="DH26" s="45">
        <v>0</v>
      </c>
      <c r="DI26" s="45">
        <v>0</v>
      </c>
      <c r="DJ26" s="45">
        <v>0</v>
      </c>
      <c r="DK26" s="45">
        <v>0</v>
      </c>
      <c r="DL26" s="45">
        <v>0</v>
      </c>
      <c r="DM26" s="45"/>
      <c r="DN26" s="13">
        <v>0</v>
      </c>
      <c r="DO26" s="13">
        <v>0</v>
      </c>
      <c r="DP26" s="13"/>
    </row>
    <row r="27" spans="1:120">
      <c r="A27" s="45" t="s">
        <v>35</v>
      </c>
      <c r="B27" s="45" t="s">
        <v>163</v>
      </c>
      <c r="C27" s="45" t="s">
        <v>5393</v>
      </c>
      <c r="D27" s="45"/>
      <c r="E27" s="45">
        <v>37645</v>
      </c>
      <c r="F27" s="45">
        <v>4059779037645</v>
      </c>
      <c r="G27" s="46"/>
      <c r="H27" s="45" t="s">
        <v>195</v>
      </c>
      <c r="I27" s="45" t="s">
        <v>5288</v>
      </c>
      <c r="J27" s="45" t="s">
        <v>5260</v>
      </c>
      <c r="K27" s="45" t="s">
        <v>5394</v>
      </c>
      <c r="L27" s="45" t="s">
        <v>195</v>
      </c>
      <c r="M27" s="45">
        <v>64</v>
      </c>
      <c r="N27" s="45">
        <v>4.8</v>
      </c>
      <c r="O27" s="45">
        <v>4.7</v>
      </c>
      <c r="P27" s="45">
        <v>100</v>
      </c>
      <c r="Q27" s="45" t="s">
        <v>3222</v>
      </c>
      <c r="R27" s="45" t="b">
        <v>0</v>
      </c>
      <c r="S27" s="45"/>
      <c r="T27" s="45">
        <v>5</v>
      </c>
      <c r="U27" s="45">
        <v>1375</v>
      </c>
      <c r="V27" s="45">
        <v>11</v>
      </c>
      <c r="W27" s="45">
        <v>11</v>
      </c>
      <c r="X27" s="45">
        <v>1</v>
      </c>
      <c r="Y27" s="45" t="s">
        <v>3223</v>
      </c>
      <c r="Z27" s="45" t="s">
        <v>5395</v>
      </c>
      <c r="AA27" s="45">
        <v>0</v>
      </c>
      <c r="AB27" s="45" t="b">
        <v>0</v>
      </c>
      <c r="AC27" s="45" t="s">
        <v>3222</v>
      </c>
      <c r="AD27" s="45" t="b">
        <v>0</v>
      </c>
      <c r="AE27" s="45" t="b">
        <v>0</v>
      </c>
      <c r="AF27" s="45" t="b">
        <v>0</v>
      </c>
      <c r="AG27" s="45" t="s">
        <v>5291</v>
      </c>
      <c r="AH27" s="45">
        <v>100</v>
      </c>
      <c r="AI27" s="45" t="b">
        <v>0</v>
      </c>
      <c r="AJ27" s="45" t="s">
        <v>3222</v>
      </c>
      <c r="AK27" s="45"/>
      <c r="AL27" s="45" t="b">
        <v>0</v>
      </c>
      <c r="AM27" s="45" t="s">
        <v>3222</v>
      </c>
      <c r="AN27" s="45" t="s">
        <v>3222</v>
      </c>
      <c r="AO27" s="45" t="b">
        <v>0</v>
      </c>
      <c r="AP27" s="45" t="s">
        <v>3222</v>
      </c>
      <c r="AQ27" s="45" t="s">
        <v>3222</v>
      </c>
      <c r="AR27" s="45" t="b">
        <v>0</v>
      </c>
      <c r="AS27" s="45" t="s">
        <v>3297</v>
      </c>
      <c r="AT27" s="45"/>
      <c r="AU27" s="45" t="s">
        <v>3227</v>
      </c>
      <c r="AV27" s="45">
        <v>13.43</v>
      </c>
      <c r="AW27" s="45" t="s">
        <v>76</v>
      </c>
      <c r="AX27" s="45" t="b">
        <v>0</v>
      </c>
      <c r="AY27" s="45" t="s">
        <v>3222</v>
      </c>
      <c r="AZ27" s="45"/>
      <c r="BA27" s="45" t="s">
        <v>5396</v>
      </c>
      <c r="BB27" s="45">
        <v>2</v>
      </c>
      <c r="BC27" s="45" t="s">
        <v>3222</v>
      </c>
      <c r="BD27" s="45" t="s">
        <v>3222</v>
      </c>
      <c r="BE27" s="45">
        <v>13.43</v>
      </c>
      <c r="BF27" s="45">
        <v>15.99</v>
      </c>
      <c r="BG27" s="45"/>
      <c r="BH27" s="45">
        <v>4</v>
      </c>
      <c r="BI27" s="45" t="s">
        <v>330</v>
      </c>
      <c r="BJ27" s="45"/>
      <c r="BK27" s="45" t="s">
        <v>3222</v>
      </c>
      <c r="BL27" s="45" t="s">
        <v>3228</v>
      </c>
      <c r="BM27" s="45" t="s">
        <v>5293</v>
      </c>
      <c r="BN27" s="45">
        <v>21690</v>
      </c>
      <c r="BO27" s="45" t="s">
        <v>5294</v>
      </c>
      <c r="BP27" s="45">
        <v>51</v>
      </c>
      <c r="BQ27" s="45" t="s">
        <v>5295</v>
      </c>
      <c r="BR27" s="45" t="s">
        <v>3256</v>
      </c>
      <c r="BS27" s="45"/>
      <c r="BT27" s="45" t="b">
        <v>0</v>
      </c>
      <c r="BU27" s="45">
        <v>3</v>
      </c>
      <c r="BV27" s="45" t="s">
        <v>5397</v>
      </c>
      <c r="BW27" s="45" t="s">
        <v>3235</v>
      </c>
      <c r="BX27" s="46"/>
      <c r="BY27" s="45"/>
      <c r="BZ27" s="45"/>
      <c r="CA27" s="47">
        <v>46048</v>
      </c>
      <c r="CB27" s="47">
        <v>45035</v>
      </c>
      <c r="CC27" s="45" t="s">
        <v>3236</v>
      </c>
      <c r="CD27" s="45" t="b">
        <v>0</v>
      </c>
      <c r="CE27" s="45" t="b">
        <v>0</v>
      </c>
      <c r="CF27" s="45" t="b">
        <v>0</v>
      </c>
      <c r="CG27" s="45" t="b">
        <v>0</v>
      </c>
      <c r="CH27" s="45"/>
      <c r="CI27" s="45" t="s">
        <v>337</v>
      </c>
      <c r="CJ27" s="45" t="s">
        <v>3237</v>
      </c>
      <c r="CK27" s="45" t="s">
        <v>3237</v>
      </c>
      <c r="CL27" s="45"/>
      <c r="CM27" s="45"/>
      <c r="CN27" s="45"/>
      <c r="CO27" s="45" t="b">
        <v>0</v>
      </c>
      <c r="CP27" s="45" t="s">
        <v>3238</v>
      </c>
      <c r="CQ27" s="45">
        <v>179.22</v>
      </c>
      <c r="CR27" s="45">
        <v>29</v>
      </c>
      <c r="CS27" s="45">
        <v>0.58830000000000005</v>
      </c>
      <c r="CT27" s="45"/>
      <c r="CU27" s="45"/>
      <c r="CV27" s="45">
        <v>342</v>
      </c>
      <c r="CW27" s="45">
        <v>45</v>
      </c>
      <c r="CX27" s="45">
        <v>278.10000000000002</v>
      </c>
      <c r="CY27" s="45">
        <v>43.448279999999997</v>
      </c>
      <c r="CZ27" s="45">
        <v>0.1552</v>
      </c>
      <c r="DA27" s="45">
        <v>0</v>
      </c>
      <c r="DB27" s="45">
        <v>0</v>
      </c>
      <c r="DC27" s="45">
        <v>0</v>
      </c>
      <c r="DD27" s="45">
        <v>0</v>
      </c>
      <c r="DE27" s="45">
        <v>0</v>
      </c>
      <c r="DF27" s="45">
        <v>0</v>
      </c>
      <c r="DG27" s="45">
        <v>0</v>
      </c>
      <c r="DH27" s="45">
        <v>0</v>
      </c>
      <c r="DI27" s="45">
        <v>0</v>
      </c>
      <c r="DJ27" s="45">
        <v>20</v>
      </c>
      <c r="DK27" s="45">
        <v>123.6</v>
      </c>
      <c r="DL27" s="45">
        <v>0</v>
      </c>
      <c r="DM27" s="45"/>
      <c r="DN27" s="13">
        <v>0</v>
      </c>
      <c r="DO27" s="13">
        <v>142</v>
      </c>
      <c r="DP27" s="13"/>
    </row>
    <row r="28" spans="1:120">
      <c r="A28" s="45" t="s">
        <v>35</v>
      </c>
      <c r="B28" s="45" t="s">
        <v>2691</v>
      </c>
      <c r="C28" s="45" t="s">
        <v>5398</v>
      </c>
      <c r="D28" s="45"/>
      <c r="E28" s="45">
        <v>66393</v>
      </c>
      <c r="F28" s="45">
        <v>4059779066393</v>
      </c>
      <c r="G28" s="46"/>
      <c r="H28" s="45" t="s">
        <v>360</v>
      </c>
      <c r="I28" s="45" t="s">
        <v>5399</v>
      </c>
      <c r="J28" s="45" t="s">
        <v>5260</v>
      </c>
      <c r="K28" s="45" t="s">
        <v>5400</v>
      </c>
      <c r="L28" s="45"/>
      <c r="M28" s="45">
        <v>7</v>
      </c>
      <c r="N28" s="45">
        <v>3.2</v>
      </c>
      <c r="O28" s="45">
        <v>1</v>
      </c>
      <c r="P28" s="45">
        <v>143</v>
      </c>
      <c r="Q28" s="45" t="s">
        <v>3222</v>
      </c>
      <c r="R28" s="45" t="b">
        <v>0</v>
      </c>
      <c r="S28" s="45"/>
      <c r="T28" s="45">
        <v>5</v>
      </c>
      <c r="U28" s="45">
        <v>0</v>
      </c>
      <c r="V28" s="45">
        <v>5</v>
      </c>
      <c r="W28" s="45">
        <v>5</v>
      </c>
      <c r="X28" s="45">
        <v>1</v>
      </c>
      <c r="Y28" s="45" t="s">
        <v>3223</v>
      </c>
      <c r="Z28" s="45" t="s">
        <v>5401</v>
      </c>
      <c r="AA28" s="45">
        <v>1</v>
      </c>
      <c r="AB28" s="45" t="b">
        <v>0</v>
      </c>
      <c r="AC28" s="45" t="b">
        <v>0</v>
      </c>
      <c r="AD28" s="45" t="b">
        <v>0</v>
      </c>
      <c r="AE28" s="45" t="b">
        <v>0</v>
      </c>
      <c r="AF28" s="45" t="b">
        <v>0</v>
      </c>
      <c r="AG28" s="45" t="s">
        <v>5263</v>
      </c>
      <c r="AH28" s="45">
        <v>75</v>
      </c>
      <c r="AI28" s="45" t="b">
        <v>0</v>
      </c>
      <c r="AJ28" s="45" t="b">
        <v>0</v>
      </c>
      <c r="AK28" s="45"/>
      <c r="AL28" s="45" t="b">
        <v>0</v>
      </c>
      <c r="AM28" s="45"/>
      <c r="AN28" s="45"/>
      <c r="AO28" s="45"/>
      <c r="AP28" s="45"/>
      <c r="AQ28" s="45"/>
      <c r="AR28" s="45"/>
      <c r="AS28" s="45"/>
      <c r="AT28" s="45"/>
      <c r="AU28" s="45" t="s">
        <v>3251</v>
      </c>
      <c r="AV28" s="45">
        <v>3.99</v>
      </c>
      <c r="AW28" s="45" t="s">
        <v>76</v>
      </c>
      <c r="AX28" s="45" t="b">
        <v>0</v>
      </c>
      <c r="AY28" s="45" t="b">
        <v>0</v>
      </c>
      <c r="AZ28" s="45"/>
      <c r="BA28" s="45"/>
      <c r="BB28" s="45">
        <v>0</v>
      </c>
      <c r="BC28" s="45" t="s">
        <v>3222</v>
      </c>
      <c r="BD28" s="45" t="s">
        <v>3222</v>
      </c>
      <c r="BE28" s="45">
        <v>3.99</v>
      </c>
      <c r="BF28" s="45"/>
      <c r="BG28" s="45"/>
      <c r="BH28" s="45">
        <v>1</v>
      </c>
      <c r="BI28" s="45" t="s">
        <v>330</v>
      </c>
      <c r="BJ28" s="45"/>
      <c r="BK28" s="45" t="s">
        <v>3222</v>
      </c>
      <c r="BL28" s="45" t="s">
        <v>3228</v>
      </c>
      <c r="BM28" s="45" t="s">
        <v>5275</v>
      </c>
      <c r="BN28" s="45">
        <v>5092</v>
      </c>
      <c r="BO28" s="45" t="s">
        <v>5284</v>
      </c>
      <c r="BP28" s="45">
        <v>18</v>
      </c>
      <c r="BQ28" s="45" t="s">
        <v>5285</v>
      </c>
      <c r="BR28" s="45"/>
      <c r="BS28" s="45"/>
      <c r="BT28" s="45" t="b">
        <v>0</v>
      </c>
      <c r="BU28" s="45">
        <v>2</v>
      </c>
      <c r="BV28" s="45" t="s">
        <v>5402</v>
      </c>
      <c r="BW28" s="45" t="s">
        <v>3258</v>
      </c>
      <c r="BX28" s="45"/>
      <c r="BY28" s="45"/>
      <c r="BZ28" s="45"/>
      <c r="CA28" s="47">
        <v>46048</v>
      </c>
      <c r="CB28" s="47">
        <v>45926</v>
      </c>
      <c r="CC28" s="45" t="s">
        <v>3358</v>
      </c>
      <c r="CD28" s="45" t="b">
        <v>0</v>
      </c>
      <c r="CE28" s="45" t="b">
        <v>0</v>
      </c>
      <c r="CF28" s="45" t="b">
        <v>0</v>
      </c>
      <c r="CG28" s="45" t="b">
        <v>0</v>
      </c>
      <c r="CH28" s="45"/>
      <c r="CI28" s="45" t="s">
        <v>337</v>
      </c>
      <c r="CJ28" s="45" t="s">
        <v>3237</v>
      </c>
      <c r="CK28" s="45" t="s">
        <v>3237</v>
      </c>
      <c r="CL28" s="45"/>
      <c r="CM28" s="45"/>
      <c r="CN28" s="45"/>
      <c r="CO28" s="45" t="b">
        <v>0</v>
      </c>
      <c r="CP28" s="45" t="s">
        <v>3238</v>
      </c>
      <c r="CQ28" s="45">
        <v>177.24</v>
      </c>
      <c r="CR28" s="45">
        <v>84</v>
      </c>
      <c r="CS28" s="45">
        <v>0.38579999999999998</v>
      </c>
      <c r="CT28" s="45"/>
      <c r="CU28" s="45"/>
      <c r="CV28" s="45">
        <v>749</v>
      </c>
      <c r="CW28" s="45">
        <v>33</v>
      </c>
      <c r="CX28" s="45">
        <v>69.63</v>
      </c>
      <c r="CY28" s="45">
        <v>11.33333</v>
      </c>
      <c r="CZ28" s="45">
        <v>0.23530000000000001</v>
      </c>
      <c r="DA28" s="45">
        <v>0</v>
      </c>
      <c r="DB28" s="45">
        <v>0</v>
      </c>
      <c r="DC28" s="45">
        <v>0</v>
      </c>
      <c r="DD28" s="45">
        <v>0</v>
      </c>
      <c r="DE28" s="45">
        <v>0</v>
      </c>
      <c r="DF28" s="45">
        <v>0</v>
      </c>
      <c r="DG28" s="45">
        <v>0</v>
      </c>
      <c r="DH28" s="45">
        <v>0</v>
      </c>
      <c r="DI28" s="45">
        <v>0</v>
      </c>
      <c r="DJ28" s="45">
        <v>0</v>
      </c>
      <c r="DK28" s="45">
        <v>0</v>
      </c>
      <c r="DL28" s="45">
        <v>0</v>
      </c>
      <c r="DM28" s="45"/>
      <c r="DN28" s="13">
        <v>0</v>
      </c>
      <c r="DO28" s="13">
        <v>0</v>
      </c>
      <c r="DP28" s="13"/>
    </row>
    <row r="29" spans="1:120">
      <c r="A29" s="45" t="s">
        <v>35</v>
      </c>
      <c r="B29" s="45" t="s">
        <v>1801</v>
      </c>
      <c r="C29" s="45" t="s">
        <v>5300</v>
      </c>
      <c r="D29" s="45"/>
      <c r="E29" s="45">
        <v>18385</v>
      </c>
      <c r="F29" s="45">
        <v>4059779018385</v>
      </c>
      <c r="G29" s="46"/>
      <c r="H29" s="45" t="s">
        <v>195</v>
      </c>
      <c r="I29" s="45" t="s">
        <v>5288</v>
      </c>
      <c r="J29" s="45" t="s">
        <v>5260</v>
      </c>
      <c r="K29" s="45" t="s">
        <v>5403</v>
      </c>
      <c r="L29" s="45" t="s">
        <v>195</v>
      </c>
      <c r="M29" s="45">
        <v>7182</v>
      </c>
      <c r="N29" s="45">
        <v>4.5</v>
      </c>
      <c r="O29" s="45">
        <v>4.5999999999999996</v>
      </c>
      <c r="P29" s="45">
        <v>147</v>
      </c>
      <c r="Q29" s="45" t="s">
        <v>3222</v>
      </c>
      <c r="R29" s="45" t="b">
        <v>0</v>
      </c>
      <c r="S29" s="45"/>
      <c r="T29" s="45">
        <v>5</v>
      </c>
      <c r="U29" s="45">
        <v>0</v>
      </c>
      <c r="V29" s="45">
        <v>5</v>
      </c>
      <c r="W29" s="45">
        <v>5</v>
      </c>
      <c r="X29" s="45">
        <v>1</v>
      </c>
      <c r="Y29" s="45" t="s">
        <v>3223</v>
      </c>
      <c r="Z29" s="45" t="s">
        <v>5404</v>
      </c>
      <c r="AA29" s="45">
        <v>0</v>
      </c>
      <c r="AB29" s="45" t="b">
        <v>0</v>
      </c>
      <c r="AC29" s="45" t="b">
        <v>0</v>
      </c>
      <c r="AD29" s="45" t="b">
        <v>0</v>
      </c>
      <c r="AE29" s="45" t="b">
        <v>0</v>
      </c>
      <c r="AF29" s="45" t="b">
        <v>0</v>
      </c>
      <c r="AG29" s="45" t="s">
        <v>5291</v>
      </c>
      <c r="AH29" s="45">
        <v>90</v>
      </c>
      <c r="AI29" s="45" t="b">
        <v>0</v>
      </c>
      <c r="AJ29" s="45" t="s">
        <v>3222</v>
      </c>
      <c r="AK29" s="45"/>
      <c r="AL29" s="45" t="b">
        <v>0</v>
      </c>
      <c r="AM29" s="45" t="s">
        <v>3222</v>
      </c>
      <c r="AN29" s="45" t="s">
        <v>3222</v>
      </c>
      <c r="AO29" s="45"/>
      <c r="AP29" s="45" t="b">
        <v>0</v>
      </c>
      <c r="AQ29" s="45" t="s">
        <v>3222</v>
      </c>
      <c r="AR29" s="45" t="b">
        <v>0</v>
      </c>
      <c r="AS29" s="45" t="s">
        <v>3268</v>
      </c>
      <c r="AT29" s="45"/>
      <c r="AU29" s="45" t="s">
        <v>3227</v>
      </c>
      <c r="AV29" s="45">
        <v>29.58</v>
      </c>
      <c r="AW29" s="45" t="s">
        <v>76</v>
      </c>
      <c r="AX29" s="45" t="b">
        <v>0</v>
      </c>
      <c r="AY29" s="45" t="s">
        <v>3222</v>
      </c>
      <c r="AZ29" s="45"/>
      <c r="BA29" s="45" t="s">
        <v>5405</v>
      </c>
      <c r="BB29" s="45">
        <v>1</v>
      </c>
      <c r="BC29" s="45" t="s">
        <v>3222</v>
      </c>
      <c r="BD29" s="45" t="s">
        <v>3222</v>
      </c>
      <c r="BE29" s="45">
        <v>29.58</v>
      </c>
      <c r="BF29" s="45"/>
      <c r="BG29" s="45"/>
      <c r="BH29" s="45">
        <v>1</v>
      </c>
      <c r="BI29" s="45" t="s">
        <v>330</v>
      </c>
      <c r="BJ29" s="45"/>
      <c r="BK29" s="45" t="s">
        <v>3222</v>
      </c>
      <c r="BL29" s="45" t="s">
        <v>3228</v>
      </c>
      <c r="BM29" s="45" t="s">
        <v>5293</v>
      </c>
      <c r="BN29" s="45">
        <v>4135</v>
      </c>
      <c r="BO29" s="45" t="s">
        <v>5294</v>
      </c>
      <c r="BP29" s="45">
        <v>5</v>
      </c>
      <c r="BQ29" s="45" t="s">
        <v>5295</v>
      </c>
      <c r="BR29" s="45"/>
      <c r="BS29" s="45" t="s">
        <v>3233</v>
      </c>
      <c r="BT29" s="45" t="b">
        <v>0</v>
      </c>
      <c r="BU29" s="45">
        <v>7</v>
      </c>
      <c r="BV29" s="45" t="s">
        <v>5304</v>
      </c>
      <c r="BW29" s="45" t="s">
        <v>3235</v>
      </c>
      <c r="BX29" s="46"/>
      <c r="BY29" s="45"/>
      <c r="BZ29" s="45"/>
      <c r="CA29" s="47">
        <v>46048</v>
      </c>
      <c r="CB29" s="47">
        <v>45240</v>
      </c>
      <c r="CC29" s="45" t="s">
        <v>3236</v>
      </c>
      <c r="CD29" s="45" t="b">
        <v>0</v>
      </c>
      <c r="CE29" s="45" t="b">
        <v>0</v>
      </c>
      <c r="CF29" s="45" t="b">
        <v>0</v>
      </c>
      <c r="CG29" s="45" t="b">
        <v>0</v>
      </c>
      <c r="CH29" s="45"/>
      <c r="CI29" s="45" t="s">
        <v>337</v>
      </c>
      <c r="CJ29" s="45" t="s">
        <v>3237</v>
      </c>
      <c r="CK29" s="45" t="s">
        <v>3237</v>
      </c>
      <c r="CL29" s="45"/>
      <c r="CM29" s="45"/>
      <c r="CN29" s="45"/>
      <c r="CO29" s="45" t="b">
        <v>0</v>
      </c>
      <c r="CP29" s="45" t="s">
        <v>3238</v>
      </c>
      <c r="CQ29" s="45">
        <v>175.6</v>
      </c>
      <c r="CR29" s="45">
        <v>10</v>
      </c>
      <c r="CS29" s="45">
        <v>0.1472</v>
      </c>
      <c r="CT29" s="45"/>
      <c r="CU29" s="45"/>
      <c r="CV29" s="45">
        <v>196</v>
      </c>
      <c r="CW29" s="45">
        <v>211</v>
      </c>
      <c r="CX29" s="45">
        <v>3705.16</v>
      </c>
      <c r="CY29" s="45">
        <v>590.79999999999995</v>
      </c>
      <c r="CZ29" s="45">
        <v>9.1999999999999998E-3</v>
      </c>
      <c r="DA29" s="45">
        <v>0</v>
      </c>
      <c r="DB29" s="45">
        <v>0</v>
      </c>
      <c r="DC29" s="45">
        <v>7</v>
      </c>
      <c r="DD29" s="45">
        <v>122.95</v>
      </c>
      <c r="DE29" s="45">
        <v>3318.84</v>
      </c>
      <c r="DF29" s="45">
        <v>189</v>
      </c>
      <c r="DG29" s="45">
        <v>0</v>
      </c>
      <c r="DH29" s="45">
        <v>0</v>
      </c>
      <c r="DI29" s="45">
        <v>0</v>
      </c>
      <c r="DJ29" s="45">
        <v>0</v>
      </c>
      <c r="DK29" s="45">
        <v>0</v>
      </c>
      <c r="DL29" s="45">
        <v>0</v>
      </c>
      <c r="DM29" s="45"/>
      <c r="DN29" s="13">
        <v>0</v>
      </c>
      <c r="DO29" s="13">
        <v>0</v>
      </c>
      <c r="DP29" s="13"/>
    </row>
    <row r="30" spans="1:120">
      <c r="A30" s="45" t="s">
        <v>35</v>
      </c>
      <c r="B30" s="45" t="s">
        <v>481</v>
      </c>
      <c r="C30" s="45" t="s">
        <v>5287</v>
      </c>
      <c r="D30" s="45"/>
      <c r="E30" s="45">
        <v>46258</v>
      </c>
      <c r="F30" s="45">
        <v>4059779046258</v>
      </c>
      <c r="G30" s="46"/>
      <c r="H30" s="45" t="s">
        <v>195</v>
      </c>
      <c r="I30" s="45" t="s">
        <v>5288</v>
      </c>
      <c r="J30" s="45" t="s">
        <v>5260</v>
      </c>
      <c r="K30" s="45" t="s">
        <v>5406</v>
      </c>
      <c r="L30" s="45" t="s">
        <v>195</v>
      </c>
      <c r="M30" s="45">
        <v>718</v>
      </c>
      <c r="N30" s="45">
        <v>4.4000000000000004</v>
      </c>
      <c r="O30" s="45">
        <v>4.5999999999999996</v>
      </c>
      <c r="P30" s="45">
        <v>176</v>
      </c>
      <c r="Q30" s="45" t="s">
        <v>3222</v>
      </c>
      <c r="R30" s="45" t="b">
        <v>0</v>
      </c>
      <c r="S30" s="45"/>
      <c r="T30" s="45">
        <v>5</v>
      </c>
      <c r="U30" s="45">
        <v>0</v>
      </c>
      <c r="V30" s="45">
        <v>10</v>
      </c>
      <c r="W30" s="45">
        <v>10</v>
      </c>
      <c r="X30" s="45">
        <v>1</v>
      </c>
      <c r="Y30" s="45" t="s">
        <v>3223</v>
      </c>
      <c r="Z30" s="45" t="s">
        <v>5407</v>
      </c>
      <c r="AA30" s="45">
        <v>0</v>
      </c>
      <c r="AB30" s="45" t="b">
        <v>0</v>
      </c>
      <c r="AC30" s="45" t="s">
        <v>3222</v>
      </c>
      <c r="AD30" s="45" t="b">
        <v>0</v>
      </c>
      <c r="AE30" s="45" t="b">
        <v>0</v>
      </c>
      <c r="AF30" s="45" t="b">
        <v>0</v>
      </c>
      <c r="AG30" s="45" t="s">
        <v>5291</v>
      </c>
      <c r="AH30" s="45">
        <v>70</v>
      </c>
      <c r="AI30" s="45" t="b">
        <v>0</v>
      </c>
      <c r="AJ30" s="45" t="s">
        <v>3222</v>
      </c>
      <c r="AK30" s="45"/>
      <c r="AL30" s="45" t="b">
        <v>0</v>
      </c>
      <c r="AM30" s="45" t="b">
        <v>0</v>
      </c>
      <c r="AN30" s="45" t="b">
        <v>0</v>
      </c>
      <c r="AO30" s="45"/>
      <c r="AP30" s="45" t="b">
        <v>0</v>
      </c>
      <c r="AQ30" s="45" t="b">
        <v>0</v>
      </c>
      <c r="AR30" s="45"/>
      <c r="AS30" s="45" t="s">
        <v>3297</v>
      </c>
      <c r="AT30" s="45"/>
      <c r="AU30" s="45" t="s">
        <v>3227</v>
      </c>
      <c r="AV30" s="45">
        <v>9.73</v>
      </c>
      <c r="AW30" s="45" t="s">
        <v>76</v>
      </c>
      <c r="AX30" s="45" t="b">
        <v>0</v>
      </c>
      <c r="AY30" s="45" t="s">
        <v>3222</v>
      </c>
      <c r="AZ30" s="45"/>
      <c r="BA30" s="45" t="s">
        <v>5204</v>
      </c>
      <c r="BB30" s="45">
        <v>2</v>
      </c>
      <c r="BC30" s="45" t="s">
        <v>3222</v>
      </c>
      <c r="BD30" s="45" t="s">
        <v>3222</v>
      </c>
      <c r="BE30" s="45">
        <v>9.73</v>
      </c>
      <c r="BF30" s="45"/>
      <c r="BG30" s="45"/>
      <c r="BH30" s="45">
        <v>1</v>
      </c>
      <c r="BI30" s="45" t="s">
        <v>330</v>
      </c>
      <c r="BJ30" s="45"/>
      <c r="BK30" s="45" t="s">
        <v>3222</v>
      </c>
      <c r="BL30" s="45" t="s">
        <v>3228</v>
      </c>
      <c r="BM30" s="45" t="s">
        <v>5293</v>
      </c>
      <c r="BN30" s="45">
        <v>4358</v>
      </c>
      <c r="BO30" s="45" t="s">
        <v>5294</v>
      </c>
      <c r="BP30" s="45">
        <v>9</v>
      </c>
      <c r="BQ30" s="45" t="s">
        <v>5295</v>
      </c>
      <c r="BR30" s="45" t="s">
        <v>3256</v>
      </c>
      <c r="BS30" s="45" t="s">
        <v>3233</v>
      </c>
      <c r="BT30" s="45" t="b">
        <v>0</v>
      </c>
      <c r="BU30" s="45">
        <v>3</v>
      </c>
      <c r="BV30" s="45" t="s">
        <v>5296</v>
      </c>
      <c r="BW30" s="45" t="s">
        <v>3235</v>
      </c>
      <c r="BX30" s="46"/>
      <c r="BY30" s="45"/>
      <c r="BZ30" s="45"/>
      <c r="CA30" s="47">
        <v>46048</v>
      </c>
      <c r="CB30" s="47">
        <v>45035</v>
      </c>
      <c r="CC30" s="45" t="s">
        <v>3236</v>
      </c>
      <c r="CD30" s="45" t="b">
        <v>0</v>
      </c>
      <c r="CE30" s="45" t="b">
        <v>0</v>
      </c>
      <c r="CF30" s="45" t="b">
        <v>0</v>
      </c>
      <c r="CG30" s="45" t="b">
        <v>0</v>
      </c>
      <c r="CH30" s="45"/>
      <c r="CI30" s="45" t="s">
        <v>337</v>
      </c>
      <c r="CJ30" s="45" t="s">
        <v>3237</v>
      </c>
      <c r="CK30" s="45" t="s">
        <v>3237</v>
      </c>
      <c r="CL30" s="45"/>
      <c r="CM30" s="45"/>
      <c r="CN30" s="45"/>
      <c r="CO30" s="45" t="b">
        <v>0</v>
      </c>
      <c r="CP30" s="45" t="s">
        <v>3238</v>
      </c>
      <c r="CQ30" s="45">
        <v>175.59</v>
      </c>
      <c r="CR30" s="45">
        <v>30</v>
      </c>
      <c r="CS30" s="45">
        <v>0.35239999999999999</v>
      </c>
      <c r="CT30" s="45"/>
      <c r="CU30" s="45"/>
      <c r="CV30" s="45">
        <v>482</v>
      </c>
      <c r="CW30" s="45">
        <v>1291</v>
      </c>
      <c r="CX30" s="45">
        <v>7635.47</v>
      </c>
      <c r="CY30" s="45">
        <v>1204.933</v>
      </c>
      <c r="CZ30" s="45">
        <v>7.6E-3</v>
      </c>
      <c r="DA30" s="45">
        <v>0</v>
      </c>
      <c r="DB30" s="45">
        <v>0</v>
      </c>
      <c r="DC30" s="45">
        <v>0</v>
      </c>
      <c r="DD30" s="45">
        <v>0</v>
      </c>
      <c r="DE30" s="45">
        <v>5056.92</v>
      </c>
      <c r="DF30" s="45">
        <v>855</v>
      </c>
      <c r="DG30" s="45">
        <v>0</v>
      </c>
      <c r="DH30" s="45">
        <v>0</v>
      </c>
      <c r="DI30" s="45">
        <v>0</v>
      </c>
      <c r="DJ30" s="45">
        <v>0</v>
      </c>
      <c r="DK30" s="45">
        <v>0</v>
      </c>
      <c r="DL30" s="45">
        <v>0</v>
      </c>
      <c r="DM30" s="45"/>
      <c r="DN30" s="13">
        <v>33232.29</v>
      </c>
      <c r="DO30" s="13">
        <v>0</v>
      </c>
      <c r="DP30" s="13"/>
    </row>
    <row r="31" spans="1:120">
      <c r="A31" s="45" t="s">
        <v>35</v>
      </c>
      <c r="B31" s="45" t="s">
        <v>2702</v>
      </c>
      <c r="C31" s="46"/>
      <c r="D31" s="45"/>
      <c r="E31" s="45">
        <v>74718</v>
      </c>
      <c r="F31" s="45">
        <v>4059779074718</v>
      </c>
      <c r="G31" s="46"/>
      <c r="H31" s="45" t="s">
        <v>360</v>
      </c>
      <c r="I31" s="45" t="s">
        <v>5399</v>
      </c>
      <c r="J31" s="45" t="s">
        <v>5260</v>
      </c>
      <c r="K31" s="45" t="s">
        <v>5408</v>
      </c>
      <c r="L31" s="45"/>
      <c r="M31" s="45">
        <v>6</v>
      </c>
      <c r="N31" s="45">
        <v>3</v>
      </c>
      <c r="O31" s="45">
        <v>5</v>
      </c>
      <c r="P31" s="45">
        <v>150</v>
      </c>
      <c r="Q31" s="45" t="s">
        <v>3222</v>
      </c>
      <c r="R31" s="45" t="b">
        <v>0</v>
      </c>
      <c r="S31" s="45"/>
      <c r="T31" s="45">
        <v>5</v>
      </c>
      <c r="U31" s="45">
        <v>0</v>
      </c>
      <c r="V31" s="45">
        <v>5</v>
      </c>
      <c r="W31" s="45">
        <v>5</v>
      </c>
      <c r="X31" s="45">
        <v>0</v>
      </c>
      <c r="Y31" s="45" t="s">
        <v>3223</v>
      </c>
      <c r="Z31" s="45" t="s">
        <v>5401</v>
      </c>
      <c r="AA31" s="45">
        <v>3</v>
      </c>
      <c r="AB31" s="45" t="b">
        <v>0</v>
      </c>
      <c r="AC31" s="45" t="b">
        <v>0</v>
      </c>
      <c r="AD31" s="45" t="b">
        <v>0</v>
      </c>
      <c r="AE31" s="45" t="b">
        <v>0</v>
      </c>
      <c r="AF31" s="45" t="b">
        <v>0</v>
      </c>
      <c r="AG31" s="45" t="s">
        <v>5263</v>
      </c>
      <c r="AH31" s="45">
        <v>75</v>
      </c>
      <c r="AI31" s="45" t="b">
        <v>0</v>
      </c>
      <c r="AJ31" s="45" t="b">
        <v>0</v>
      </c>
      <c r="AK31" s="45"/>
      <c r="AL31" s="45" t="b">
        <v>0</v>
      </c>
      <c r="AM31" s="45"/>
      <c r="AN31" s="45"/>
      <c r="AO31" s="45"/>
      <c r="AP31" s="45"/>
      <c r="AQ31" s="45"/>
      <c r="AR31" s="45"/>
      <c r="AS31" s="45"/>
      <c r="AT31" s="45"/>
      <c r="AU31" s="45" t="s">
        <v>3251</v>
      </c>
      <c r="AV31" s="45">
        <v>10.47</v>
      </c>
      <c r="AW31" s="45" t="s">
        <v>76</v>
      </c>
      <c r="AX31" s="45" t="b">
        <v>0</v>
      </c>
      <c r="AY31" s="45" t="b">
        <v>0</v>
      </c>
      <c r="AZ31" s="45"/>
      <c r="BA31" s="45"/>
      <c r="BB31" s="45">
        <v>0</v>
      </c>
      <c r="BC31" s="45" t="s">
        <v>3222</v>
      </c>
      <c r="BD31" s="45" t="s">
        <v>3222</v>
      </c>
      <c r="BE31" s="45">
        <v>10.47</v>
      </c>
      <c r="BF31" s="45"/>
      <c r="BG31" s="45"/>
      <c r="BH31" s="45">
        <v>2</v>
      </c>
      <c r="BI31" s="45" t="s">
        <v>330</v>
      </c>
      <c r="BJ31" s="45"/>
      <c r="BK31" s="45" t="s">
        <v>3222</v>
      </c>
      <c r="BL31" s="45" t="s">
        <v>3228</v>
      </c>
      <c r="BM31" s="45" t="s">
        <v>5275</v>
      </c>
      <c r="BN31" s="45">
        <v>19515</v>
      </c>
      <c r="BO31" s="45" t="s">
        <v>5284</v>
      </c>
      <c r="BP31" s="45">
        <v>94</v>
      </c>
      <c r="BQ31" s="45" t="s">
        <v>5285</v>
      </c>
      <c r="BR31" s="45"/>
      <c r="BS31" s="45"/>
      <c r="BT31" s="45" t="b">
        <v>0</v>
      </c>
      <c r="BU31" s="45">
        <v>1</v>
      </c>
      <c r="BV31" s="45" t="s">
        <v>3307</v>
      </c>
      <c r="BW31" s="45"/>
      <c r="BX31" s="45"/>
      <c r="BY31" s="45"/>
      <c r="BZ31" s="45"/>
      <c r="CA31" s="47">
        <v>46048</v>
      </c>
      <c r="CB31" s="47">
        <v>45933</v>
      </c>
      <c r="CC31" s="45" t="s">
        <v>3358</v>
      </c>
      <c r="CD31" s="45" t="b">
        <v>0</v>
      </c>
      <c r="CE31" s="45" t="b">
        <v>0</v>
      </c>
      <c r="CF31" s="45" t="b">
        <v>0</v>
      </c>
      <c r="CG31" s="45" t="b">
        <v>0</v>
      </c>
      <c r="CH31" s="45"/>
      <c r="CI31" s="45" t="s">
        <v>337</v>
      </c>
      <c r="CJ31" s="45" t="s">
        <v>3237</v>
      </c>
      <c r="CK31" s="45" t="s">
        <v>3237</v>
      </c>
      <c r="CL31" s="45"/>
      <c r="CM31" s="45"/>
      <c r="CN31" s="45"/>
      <c r="CO31" s="45" t="b">
        <v>0</v>
      </c>
      <c r="CP31" s="45" t="s">
        <v>3238</v>
      </c>
      <c r="CQ31" s="45">
        <v>170.91</v>
      </c>
      <c r="CR31" s="45">
        <v>27</v>
      </c>
      <c r="CS31" s="45">
        <v>0.26819999999999999</v>
      </c>
      <c r="CT31" s="45"/>
      <c r="CU31" s="45"/>
      <c r="CV31" s="45">
        <v>362</v>
      </c>
      <c r="CW31" s="45">
        <v>4</v>
      </c>
      <c r="CX31" s="45">
        <v>25.32</v>
      </c>
      <c r="CY31" s="45">
        <v>0</v>
      </c>
      <c r="CZ31" s="45">
        <v>0</v>
      </c>
      <c r="DA31" s="45">
        <v>0</v>
      </c>
      <c r="DB31" s="45">
        <v>0</v>
      </c>
      <c r="DC31" s="45">
        <v>0</v>
      </c>
      <c r="DD31" s="45">
        <v>0</v>
      </c>
      <c r="DE31" s="45">
        <v>0</v>
      </c>
      <c r="DF31" s="45">
        <v>0</v>
      </c>
      <c r="DG31" s="45">
        <v>0</v>
      </c>
      <c r="DH31" s="45">
        <v>0</v>
      </c>
      <c r="DI31" s="45">
        <v>0</v>
      </c>
      <c r="DJ31" s="45">
        <v>0</v>
      </c>
      <c r="DK31" s="45">
        <v>0</v>
      </c>
      <c r="DL31" s="45">
        <v>0</v>
      </c>
      <c r="DM31" s="45"/>
      <c r="DN31" s="13">
        <v>0</v>
      </c>
      <c r="DO31" s="13">
        <v>0</v>
      </c>
      <c r="DP31" s="13"/>
    </row>
    <row r="32" spans="1:120">
      <c r="A32" s="45" t="s">
        <v>35</v>
      </c>
      <c r="B32" s="45" t="s">
        <v>2328</v>
      </c>
      <c r="C32" s="45" t="s">
        <v>5409</v>
      </c>
      <c r="D32" s="45"/>
      <c r="E32" s="45">
        <v>48818</v>
      </c>
      <c r="F32" s="45">
        <v>4059779048818</v>
      </c>
      <c r="G32" s="46"/>
      <c r="H32" s="45" t="s">
        <v>337</v>
      </c>
      <c r="I32" s="45" t="s">
        <v>5259</v>
      </c>
      <c r="J32" s="45" t="s">
        <v>5260</v>
      </c>
      <c r="K32" s="45" t="s">
        <v>5410</v>
      </c>
      <c r="L32" s="45" t="s">
        <v>673</v>
      </c>
      <c r="M32" s="45">
        <v>92</v>
      </c>
      <c r="N32" s="45">
        <v>4.5</v>
      </c>
      <c r="O32" s="45">
        <v>3</v>
      </c>
      <c r="P32" s="45">
        <v>119</v>
      </c>
      <c r="Q32" s="45" t="s">
        <v>3222</v>
      </c>
      <c r="R32" s="45" t="b">
        <v>0</v>
      </c>
      <c r="S32" s="45"/>
      <c r="T32" s="45">
        <v>5</v>
      </c>
      <c r="U32" s="45">
        <v>0</v>
      </c>
      <c r="V32" s="45">
        <v>6</v>
      </c>
      <c r="W32" s="45">
        <v>6</v>
      </c>
      <c r="X32" s="45">
        <v>1</v>
      </c>
      <c r="Y32" s="45" t="s">
        <v>3223</v>
      </c>
      <c r="Z32" s="45" t="s">
        <v>5411</v>
      </c>
      <c r="AA32" s="45">
        <v>6</v>
      </c>
      <c r="AB32" s="45" t="b">
        <v>0</v>
      </c>
      <c r="AC32" s="45" t="s">
        <v>3222</v>
      </c>
      <c r="AD32" s="45" t="b">
        <v>0</v>
      </c>
      <c r="AE32" s="45" t="b">
        <v>0</v>
      </c>
      <c r="AF32" s="45" t="b">
        <v>0</v>
      </c>
      <c r="AG32" s="45" t="s">
        <v>5263</v>
      </c>
      <c r="AH32" s="45">
        <v>90</v>
      </c>
      <c r="AI32" s="45" t="b">
        <v>0</v>
      </c>
      <c r="AJ32" s="45" t="s">
        <v>3222</v>
      </c>
      <c r="AK32" s="45"/>
      <c r="AL32" s="45" t="b">
        <v>0</v>
      </c>
      <c r="AM32" s="45" t="s">
        <v>3222</v>
      </c>
      <c r="AN32" s="45" t="s">
        <v>3222</v>
      </c>
      <c r="AO32" s="45"/>
      <c r="AP32" s="45" t="s">
        <v>3222</v>
      </c>
      <c r="AQ32" s="45" t="s">
        <v>3222</v>
      </c>
      <c r="AR32" s="45" t="b">
        <v>0</v>
      </c>
      <c r="AS32" s="45" t="s">
        <v>3226</v>
      </c>
      <c r="AT32" s="45"/>
      <c r="AU32" s="45" t="s">
        <v>3227</v>
      </c>
      <c r="AV32" s="45">
        <v>18.100000000000001</v>
      </c>
      <c r="AW32" s="45" t="s">
        <v>76</v>
      </c>
      <c r="AX32" s="45" t="b">
        <v>0</v>
      </c>
      <c r="AY32" s="45" t="s">
        <v>3222</v>
      </c>
      <c r="AZ32" s="45"/>
      <c r="BA32" s="45" t="s">
        <v>2260</v>
      </c>
      <c r="BB32" s="45">
        <v>1</v>
      </c>
      <c r="BC32" s="45" t="s">
        <v>3222</v>
      </c>
      <c r="BD32" s="45" t="s">
        <v>3222</v>
      </c>
      <c r="BE32" s="45">
        <v>18.100000000000001</v>
      </c>
      <c r="BF32" s="45">
        <v>23.94</v>
      </c>
      <c r="BG32" s="45"/>
      <c r="BH32" s="45">
        <v>1</v>
      </c>
      <c r="BI32" s="45" t="s">
        <v>330</v>
      </c>
      <c r="BJ32" s="45"/>
      <c r="BK32" s="45" t="s">
        <v>3222</v>
      </c>
      <c r="BL32" s="45" t="s">
        <v>3228</v>
      </c>
      <c r="BM32" s="45" t="s">
        <v>5275</v>
      </c>
      <c r="BN32" s="45">
        <v>50714</v>
      </c>
      <c r="BO32" s="45" t="s">
        <v>5324</v>
      </c>
      <c r="BP32" s="45">
        <v>184</v>
      </c>
      <c r="BQ32" s="45" t="s">
        <v>5325</v>
      </c>
      <c r="BR32" s="45" t="s">
        <v>3256</v>
      </c>
      <c r="BS32" s="45" t="s">
        <v>3233</v>
      </c>
      <c r="BT32" s="45" t="b">
        <v>0</v>
      </c>
      <c r="BU32" s="45">
        <v>3</v>
      </c>
      <c r="BV32" s="45" t="s">
        <v>5412</v>
      </c>
      <c r="BW32" s="45" t="s">
        <v>3283</v>
      </c>
      <c r="BX32" s="46"/>
      <c r="BY32" s="45"/>
      <c r="BZ32" s="45"/>
      <c r="CA32" s="47">
        <v>46048</v>
      </c>
      <c r="CB32" s="47">
        <v>45137</v>
      </c>
      <c r="CC32" s="45" t="s">
        <v>3358</v>
      </c>
      <c r="CD32" s="45" t="b">
        <v>0</v>
      </c>
      <c r="CE32" s="45" t="b">
        <v>0</v>
      </c>
      <c r="CF32" s="45" t="b">
        <v>0</v>
      </c>
      <c r="CG32" s="45" t="b">
        <v>0</v>
      </c>
      <c r="CH32" s="45"/>
      <c r="CI32" s="45" t="s">
        <v>337</v>
      </c>
      <c r="CJ32" s="45" t="s">
        <v>3370</v>
      </c>
      <c r="CK32" s="45" t="s">
        <v>3371</v>
      </c>
      <c r="CL32" s="45"/>
      <c r="CM32" s="45"/>
      <c r="CN32" s="45"/>
      <c r="CO32" s="45" t="b">
        <v>0</v>
      </c>
      <c r="CP32" s="45" t="s">
        <v>3238</v>
      </c>
      <c r="CQ32" s="45">
        <v>167.79</v>
      </c>
      <c r="CR32" s="45">
        <v>17</v>
      </c>
      <c r="CS32" s="45">
        <v>0.42249999999999999</v>
      </c>
      <c r="CT32" s="45"/>
      <c r="CU32" s="45"/>
      <c r="CV32" s="45">
        <v>393</v>
      </c>
      <c r="CW32" s="45">
        <v>6</v>
      </c>
      <c r="CX32" s="45">
        <v>59.22</v>
      </c>
      <c r="CY32" s="45">
        <v>0</v>
      </c>
      <c r="CZ32" s="45">
        <v>0</v>
      </c>
      <c r="DA32" s="45">
        <v>0</v>
      </c>
      <c r="DB32" s="45">
        <v>0</v>
      </c>
      <c r="DC32" s="45">
        <v>0</v>
      </c>
      <c r="DD32" s="45">
        <v>0</v>
      </c>
      <c r="DE32" s="45">
        <v>59.22</v>
      </c>
      <c r="DF32" s="45">
        <v>6</v>
      </c>
      <c r="DG32" s="45">
        <v>0</v>
      </c>
      <c r="DH32" s="45">
        <v>0</v>
      </c>
      <c r="DI32" s="45">
        <v>0</v>
      </c>
      <c r="DJ32" s="45">
        <v>0</v>
      </c>
      <c r="DK32" s="45">
        <v>0</v>
      </c>
      <c r="DL32" s="45">
        <v>0</v>
      </c>
      <c r="DM32" s="45"/>
      <c r="DN32" s="13">
        <v>0</v>
      </c>
      <c r="DO32" s="13">
        <v>272</v>
      </c>
      <c r="DP32" s="13"/>
    </row>
    <row r="33" spans="1:120">
      <c r="A33" s="45" t="s">
        <v>35</v>
      </c>
      <c r="B33" s="45" t="s">
        <v>2634</v>
      </c>
      <c r="C33" s="45" t="s">
        <v>5413</v>
      </c>
      <c r="D33" s="45"/>
      <c r="E33" s="45">
        <v>60049</v>
      </c>
      <c r="F33" s="45">
        <v>4059779060049</v>
      </c>
      <c r="G33" s="46"/>
      <c r="H33" s="45" t="s">
        <v>195</v>
      </c>
      <c r="I33" s="45" t="s">
        <v>5288</v>
      </c>
      <c r="J33" s="45" t="s">
        <v>5260</v>
      </c>
      <c r="K33" s="45" t="s">
        <v>5414</v>
      </c>
      <c r="L33" s="45" t="s">
        <v>195</v>
      </c>
      <c r="M33" s="45">
        <v>100</v>
      </c>
      <c r="N33" s="45">
        <v>4.8</v>
      </c>
      <c r="O33" s="45">
        <v>4.8</v>
      </c>
      <c r="P33" s="45">
        <v>200</v>
      </c>
      <c r="Q33" s="45" t="s">
        <v>3222</v>
      </c>
      <c r="R33" s="45" t="b">
        <v>0</v>
      </c>
      <c r="S33" s="45"/>
      <c r="T33" s="45">
        <v>5</v>
      </c>
      <c r="U33" s="45">
        <v>703</v>
      </c>
      <c r="V33" s="45">
        <v>5</v>
      </c>
      <c r="W33" s="45">
        <v>5</v>
      </c>
      <c r="X33" s="45">
        <v>1</v>
      </c>
      <c r="Y33" s="45" t="s">
        <v>3223</v>
      </c>
      <c r="Z33" s="45" t="s">
        <v>5415</v>
      </c>
      <c r="AA33" s="45">
        <v>0</v>
      </c>
      <c r="AB33" s="45" t="b">
        <v>0</v>
      </c>
      <c r="AC33" s="45" t="b">
        <v>0</v>
      </c>
      <c r="AD33" s="45" t="b">
        <v>0</v>
      </c>
      <c r="AE33" s="45" t="b">
        <v>0</v>
      </c>
      <c r="AF33" s="45" t="b">
        <v>0</v>
      </c>
      <c r="AG33" s="45" t="s">
        <v>5291</v>
      </c>
      <c r="AH33" s="45">
        <v>80</v>
      </c>
      <c r="AI33" s="45" t="b">
        <v>0</v>
      </c>
      <c r="AJ33" s="45" t="s">
        <v>3222</v>
      </c>
      <c r="AK33" s="45"/>
      <c r="AL33" s="45" t="b">
        <v>0</v>
      </c>
      <c r="AM33" s="45"/>
      <c r="AN33" s="45"/>
      <c r="AO33" s="45"/>
      <c r="AP33" s="45"/>
      <c r="AQ33" s="45"/>
      <c r="AR33" s="45"/>
      <c r="AS33" s="45"/>
      <c r="AT33" s="45"/>
      <c r="AU33" s="45" t="s">
        <v>3251</v>
      </c>
      <c r="AV33" s="45">
        <v>11.99</v>
      </c>
      <c r="AW33" s="45" t="s">
        <v>76</v>
      </c>
      <c r="AX33" s="45" t="b">
        <v>0</v>
      </c>
      <c r="AY33" s="45" t="s">
        <v>3222</v>
      </c>
      <c r="AZ33" s="45"/>
      <c r="BA33" s="45" t="s">
        <v>5416</v>
      </c>
      <c r="BB33" s="45">
        <v>2</v>
      </c>
      <c r="BC33" s="45" t="s">
        <v>3222</v>
      </c>
      <c r="BD33" s="45" t="s">
        <v>3222</v>
      </c>
      <c r="BE33" s="45">
        <v>11.99</v>
      </c>
      <c r="BF33" s="45">
        <v>11.99</v>
      </c>
      <c r="BG33" s="45"/>
      <c r="BH33" s="45">
        <v>1</v>
      </c>
      <c r="BI33" s="45" t="s">
        <v>330</v>
      </c>
      <c r="BJ33" s="45"/>
      <c r="BK33" s="45" t="s">
        <v>3222</v>
      </c>
      <c r="BL33" s="45" t="s">
        <v>3228</v>
      </c>
      <c r="BM33" s="45" t="s">
        <v>5293</v>
      </c>
      <c r="BN33" s="45">
        <v>9430</v>
      </c>
      <c r="BO33" s="45" t="s">
        <v>5294</v>
      </c>
      <c r="BP33" s="45">
        <v>20</v>
      </c>
      <c r="BQ33" s="45" t="s">
        <v>5295</v>
      </c>
      <c r="BR33" s="45" t="s">
        <v>3256</v>
      </c>
      <c r="BS33" s="45" t="s">
        <v>3292</v>
      </c>
      <c r="BT33" s="45" t="b">
        <v>0</v>
      </c>
      <c r="BU33" s="45">
        <v>2</v>
      </c>
      <c r="BV33" s="45" t="s">
        <v>3406</v>
      </c>
      <c r="BW33" s="45" t="s">
        <v>3283</v>
      </c>
      <c r="BX33" s="46"/>
      <c r="BY33" s="45"/>
      <c r="BZ33" s="45"/>
      <c r="CA33" s="47">
        <v>46048</v>
      </c>
      <c r="CB33" s="47">
        <v>45619</v>
      </c>
      <c r="CC33" s="45" t="s">
        <v>3236</v>
      </c>
      <c r="CD33" s="45" t="b">
        <v>0</v>
      </c>
      <c r="CE33" s="45" t="b">
        <v>0</v>
      </c>
      <c r="CF33" s="45" t="b">
        <v>0</v>
      </c>
      <c r="CG33" s="45" t="b">
        <v>0</v>
      </c>
      <c r="CH33" s="45"/>
      <c r="CI33" s="45" t="s">
        <v>337</v>
      </c>
      <c r="CJ33" s="45" t="s">
        <v>3237</v>
      </c>
      <c r="CK33" s="45" t="s">
        <v>3237</v>
      </c>
      <c r="CL33" s="45"/>
      <c r="CM33" s="45"/>
      <c r="CN33" s="45"/>
      <c r="CO33" s="45" t="b">
        <v>0</v>
      </c>
      <c r="CP33" s="45" t="s">
        <v>3238</v>
      </c>
      <c r="CQ33" s="45">
        <v>166.52</v>
      </c>
      <c r="CR33" s="45">
        <v>23</v>
      </c>
      <c r="CS33" s="45">
        <v>0.54179999999999995</v>
      </c>
      <c r="CT33" s="45"/>
      <c r="CU33" s="45"/>
      <c r="CV33" s="45">
        <v>349</v>
      </c>
      <c r="CW33" s="45">
        <v>124</v>
      </c>
      <c r="CX33" s="45">
        <v>897.76</v>
      </c>
      <c r="CY33" s="45">
        <v>150.95650000000001</v>
      </c>
      <c r="CZ33" s="45">
        <v>5.0700000000000002E-2</v>
      </c>
      <c r="DA33" s="45">
        <v>0</v>
      </c>
      <c r="DB33" s="45">
        <v>0</v>
      </c>
      <c r="DC33" s="45">
        <v>0</v>
      </c>
      <c r="DD33" s="45">
        <v>0</v>
      </c>
      <c r="DE33" s="45">
        <v>72.400000000000006</v>
      </c>
      <c r="DF33" s="45">
        <v>10</v>
      </c>
      <c r="DG33" s="45">
        <v>0</v>
      </c>
      <c r="DH33" s="45">
        <v>0</v>
      </c>
      <c r="DI33" s="45">
        <v>0</v>
      </c>
      <c r="DJ33" s="45">
        <v>0</v>
      </c>
      <c r="DK33" s="45">
        <v>0</v>
      </c>
      <c r="DL33" s="45">
        <v>0</v>
      </c>
      <c r="DM33" s="45"/>
      <c r="DN33" s="13">
        <v>0</v>
      </c>
      <c r="DO33" s="13">
        <v>144</v>
      </c>
      <c r="DP33" s="13"/>
    </row>
    <row r="34" spans="1:120">
      <c r="A34" s="45" t="s">
        <v>35</v>
      </c>
      <c r="B34" s="45" t="s">
        <v>147</v>
      </c>
      <c r="C34" s="46"/>
      <c r="D34" s="45"/>
      <c r="E34" s="45">
        <v>55359</v>
      </c>
      <c r="F34" s="45">
        <v>4059779055359</v>
      </c>
      <c r="G34" s="46"/>
      <c r="H34" s="45" t="s">
        <v>333</v>
      </c>
      <c r="I34" s="45" t="s">
        <v>5320</v>
      </c>
      <c r="J34" s="45" t="s">
        <v>5260</v>
      </c>
      <c r="K34" s="45" t="s">
        <v>5417</v>
      </c>
      <c r="L34" s="45" t="s">
        <v>211</v>
      </c>
      <c r="M34" s="45">
        <v>31</v>
      </c>
      <c r="N34" s="45">
        <v>4.5999999999999996</v>
      </c>
      <c r="O34" s="45">
        <v>5</v>
      </c>
      <c r="P34" s="45">
        <v>121</v>
      </c>
      <c r="Q34" s="45" t="s">
        <v>3222</v>
      </c>
      <c r="R34" s="45" t="b">
        <v>0</v>
      </c>
      <c r="S34" s="45"/>
      <c r="T34" s="45">
        <v>5</v>
      </c>
      <c r="U34" s="45">
        <v>0</v>
      </c>
      <c r="V34" s="45">
        <v>7</v>
      </c>
      <c r="W34" s="45">
        <v>7</v>
      </c>
      <c r="X34" s="45">
        <v>1</v>
      </c>
      <c r="Y34" s="45" t="s">
        <v>3223</v>
      </c>
      <c r="Z34" s="45" t="s">
        <v>5418</v>
      </c>
      <c r="AA34" s="45">
        <v>1</v>
      </c>
      <c r="AB34" s="45" t="b">
        <v>0</v>
      </c>
      <c r="AC34" s="45" t="b">
        <v>0</v>
      </c>
      <c r="AD34" s="45" t="b">
        <v>0</v>
      </c>
      <c r="AE34" s="45" t="b">
        <v>0</v>
      </c>
      <c r="AF34" s="45" t="b">
        <v>0</v>
      </c>
      <c r="AG34" s="45"/>
      <c r="AH34" s="45">
        <v>90</v>
      </c>
      <c r="AI34" s="45" t="b">
        <v>0</v>
      </c>
      <c r="AJ34" s="45" t="b">
        <v>0</v>
      </c>
      <c r="AK34" s="45"/>
      <c r="AL34" s="45" t="b">
        <v>0</v>
      </c>
      <c r="AM34" s="45"/>
      <c r="AN34" s="45"/>
      <c r="AO34" s="45"/>
      <c r="AP34" s="45"/>
      <c r="AQ34" s="45"/>
      <c r="AR34" s="45"/>
      <c r="AS34" s="45"/>
      <c r="AT34" s="45"/>
      <c r="AU34" s="45" t="s">
        <v>3251</v>
      </c>
      <c r="AV34" s="45">
        <v>59.99</v>
      </c>
      <c r="AW34" s="45" t="s">
        <v>76</v>
      </c>
      <c r="AX34" s="45" t="b">
        <v>0</v>
      </c>
      <c r="AY34" s="45" t="s">
        <v>3222</v>
      </c>
      <c r="AZ34" s="45"/>
      <c r="BA34" s="45" t="s">
        <v>5419</v>
      </c>
      <c r="BB34" s="45">
        <v>2</v>
      </c>
      <c r="BC34" s="45" t="s">
        <v>3222</v>
      </c>
      <c r="BD34" s="45" t="s">
        <v>3222</v>
      </c>
      <c r="BE34" s="45">
        <v>59.99</v>
      </c>
      <c r="BF34" s="45">
        <v>59.99</v>
      </c>
      <c r="BG34" s="45"/>
      <c r="BH34" s="45">
        <v>1</v>
      </c>
      <c r="BI34" s="45" t="s">
        <v>330</v>
      </c>
      <c r="BJ34" s="45"/>
      <c r="BK34" s="45" t="s">
        <v>3222</v>
      </c>
      <c r="BL34" s="45" t="s">
        <v>3228</v>
      </c>
      <c r="BM34" s="45" t="s">
        <v>5275</v>
      </c>
      <c r="BN34" s="45">
        <v>39609</v>
      </c>
      <c r="BO34" s="45" t="s">
        <v>5420</v>
      </c>
      <c r="BP34" s="45">
        <v>728</v>
      </c>
      <c r="BQ34" s="45" t="s">
        <v>5421</v>
      </c>
      <c r="BR34" s="45" t="s">
        <v>3256</v>
      </c>
      <c r="BS34" s="45"/>
      <c r="BT34" s="45" t="b">
        <v>0</v>
      </c>
      <c r="BU34" s="45">
        <v>1</v>
      </c>
      <c r="BV34" s="45" t="s">
        <v>3307</v>
      </c>
      <c r="BW34" s="45"/>
      <c r="BX34" s="45"/>
      <c r="BY34" s="45"/>
      <c r="BZ34" s="45"/>
      <c r="CA34" s="47">
        <v>46048</v>
      </c>
      <c r="CB34" s="47">
        <v>45617</v>
      </c>
      <c r="CC34" s="45" t="s">
        <v>3358</v>
      </c>
      <c r="CD34" s="45" t="b">
        <v>0</v>
      </c>
      <c r="CE34" s="45" t="b">
        <v>0</v>
      </c>
      <c r="CF34" s="45" t="b">
        <v>0</v>
      </c>
      <c r="CG34" s="45" t="b">
        <v>0</v>
      </c>
      <c r="CH34" s="45"/>
      <c r="CI34" s="45" t="s">
        <v>337</v>
      </c>
      <c r="CJ34" s="45" t="s">
        <v>3237</v>
      </c>
      <c r="CK34" s="45" t="s">
        <v>3237</v>
      </c>
      <c r="CL34" s="45"/>
      <c r="CM34" s="45"/>
      <c r="CN34" s="45"/>
      <c r="CO34" s="45" t="b">
        <v>0</v>
      </c>
      <c r="CP34" s="45" t="s">
        <v>3238</v>
      </c>
      <c r="CQ34" s="45">
        <v>166.3</v>
      </c>
      <c r="CR34" s="45">
        <v>5</v>
      </c>
      <c r="CS34" s="45">
        <v>0.23569999999999999</v>
      </c>
      <c r="CT34" s="45"/>
      <c r="CU34" s="45"/>
      <c r="CV34" s="45">
        <v>235</v>
      </c>
      <c r="CW34" s="45">
        <v>58</v>
      </c>
      <c r="CX34" s="45">
        <v>1929.08</v>
      </c>
      <c r="CY34" s="45">
        <v>330.4</v>
      </c>
      <c r="CZ34" s="45">
        <v>-1.6899999999999998E-2</v>
      </c>
      <c r="DA34" s="45">
        <v>1</v>
      </c>
      <c r="DB34" s="45">
        <v>33.26</v>
      </c>
      <c r="DC34" s="45">
        <v>0</v>
      </c>
      <c r="DD34" s="45">
        <v>0</v>
      </c>
      <c r="DE34" s="45">
        <v>665.2</v>
      </c>
      <c r="DF34" s="45">
        <v>20</v>
      </c>
      <c r="DG34" s="45">
        <v>0</v>
      </c>
      <c r="DH34" s="45">
        <v>0</v>
      </c>
      <c r="DI34" s="45">
        <v>0</v>
      </c>
      <c r="DJ34" s="45">
        <v>0</v>
      </c>
      <c r="DK34" s="45">
        <v>0</v>
      </c>
      <c r="DL34" s="45">
        <v>0</v>
      </c>
      <c r="DM34" s="45"/>
      <c r="DN34" s="13">
        <v>0</v>
      </c>
      <c r="DO34" s="13">
        <v>24</v>
      </c>
      <c r="DP34" s="13"/>
    </row>
    <row r="35" spans="1:120">
      <c r="A35" s="45" t="s">
        <v>35</v>
      </c>
      <c r="B35" s="45" t="s">
        <v>466</v>
      </c>
      <c r="C35" s="45" t="s">
        <v>5422</v>
      </c>
      <c r="D35" s="45"/>
      <c r="E35" s="45">
        <v>69578</v>
      </c>
      <c r="F35" s="45">
        <v>4059779069578</v>
      </c>
      <c r="G35" s="46"/>
      <c r="H35" s="45" t="s">
        <v>333</v>
      </c>
      <c r="I35" s="45" t="s">
        <v>5320</v>
      </c>
      <c r="J35" s="45" t="s">
        <v>5260</v>
      </c>
      <c r="K35" s="45" t="s">
        <v>5423</v>
      </c>
      <c r="L35" s="45"/>
      <c r="M35" s="45">
        <v>48</v>
      </c>
      <c r="N35" s="45">
        <v>4.5</v>
      </c>
      <c r="O35" s="45">
        <v>5</v>
      </c>
      <c r="P35" s="45">
        <v>147</v>
      </c>
      <c r="Q35" s="45" t="s">
        <v>3222</v>
      </c>
      <c r="R35" s="45" t="b">
        <v>0</v>
      </c>
      <c r="S35" s="45"/>
      <c r="T35" s="45">
        <v>5</v>
      </c>
      <c r="U35" s="45">
        <v>0</v>
      </c>
      <c r="V35" s="45">
        <v>7</v>
      </c>
      <c r="W35" s="45">
        <v>7</v>
      </c>
      <c r="X35" s="45">
        <v>1</v>
      </c>
      <c r="Y35" s="45" t="s">
        <v>3223</v>
      </c>
      <c r="Z35" s="45" t="s">
        <v>5424</v>
      </c>
      <c r="AA35" s="45">
        <v>1</v>
      </c>
      <c r="AB35" s="45" t="b">
        <v>0</v>
      </c>
      <c r="AC35" s="45" t="b">
        <v>0</v>
      </c>
      <c r="AD35" s="45" t="b">
        <v>0</v>
      </c>
      <c r="AE35" s="45" t="b">
        <v>0</v>
      </c>
      <c r="AF35" s="45" t="b">
        <v>0</v>
      </c>
      <c r="AG35" s="45" t="s">
        <v>5263</v>
      </c>
      <c r="AH35" s="45">
        <v>90</v>
      </c>
      <c r="AI35" s="45" t="b">
        <v>0</v>
      </c>
      <c r="AJ35" s="45" t="s">
        <v>3222</v>
      </c>
      <c r="AK35" s="45"/>
      <c r="AL35" s="45" t="b">
        <v>0</v>
      </c>
      <c r="AM35" s="45"/>
      <c r="AN35" s="45"/>
      <c r="AO35" s="45"/>
      <c r="AP35" s="45"/>
      <c r="AQ35" s="45"/>
      <c r="AR35" s="45"/>
      <c r="AS35" s="45"/>
      <c r="AT35" s="45"/>
      <c r="AU35" s="45" t="s">
        <v>3251</v>
      </c>
      <c r="AV35" s="45">
        <v>4.99</v>
      </c>
      <c r="AW35" s="45" t="s">
        <v>76</v>
      </c>
      <c r="AX35" s="45" t="b">
        <v>0</v>
      </c>
      <c r="AY35" s="45" t="s">
        <v>3222</v>
      </c>
      <c r="AZ35" s="45"/>
      <c r="BA35" s="45" t="s">
        <v>5425</v>
      </c>
      <c r="BB35" s="45">
        <v>2</v>
      </c>
      <c r="BC35" s="45" t="s">
        <v>3222</v>
      </c>
      <c r="BD35" s="45" t="s">
        <v>3222</v>
      </c>
      <c r="BE35" s="45">
        <v>4.99</v>
      </c>
      <c r="BF35" s="45"/>
      <c r="BG35" s="45"/>
      <c r="BH35" s="45">
        <v>1</v>
      </c>
      <c r="BI35" s="45" t="s">
        <v>330</v>
      </c>
      <c r="BJ35" s="45"/>
      <c r="BK35" s="45" t="s">
        <v>3222</v>
      </c>
      <c r="BL35" s="45" t="s">
        <v>3228</v>
      </c>
      <c r="BM35" s="45" t="s">
        <v>5275</v>
      </c>
      <c r="BN35" s="45">
        <v>35075</v>
      </c>
      <c r="BO35" s="45" t="s">
        <v>5324</v>
      </c>
      <c r="BP35" s="45">
        <v>88</v>
      </c>
      <c r="BQ35" s="45" t="s">
        <v>5325</v>
      </c>
      <c r="BR35" s="45" t="s">
        <v>3256</v>
      </c>
      <c r="BS35" s="45"/>
      <c r="BT35" s="45" t="b">
        <v>0</v>
      </c>
      <c r="BU35" s="45">
        <v>1</v>
      </c>
      <c r="BV35" s="45" t="s">
        <v>5426</v>
      </c>
      <c r="BW35" s="45" t="s">
        <v>3521</v>
      </c>
      <c r="BX35" s="46"/>
      <c r="BY35" s="46"/>
      <c r="BZ35" s="45"/>
      <c r="CA35" s="47">
        <v>46048</v>
      </c>
      <c r="CB35" s="47">
        <v>45846</v>
      </c>
      <c r="CC35" s="45" t="s">
        <v>3358</v>
      </c>
      <c r="CD35" s="45" t="b">
        <v>0</v>
      </c>
      <c r="CE35" s="45" t="b">
        <v>0</v>
      </c>
      <c r="CF35" s="45" t="b">
        <v>0</v>
      </c>
      <c r="CG35" s="45" t="b">
        <v>0</v>
      </c>
      <c r="CH35" s="45"/>
      <c r="CI35" s="45" t="s">
        <v>337</v>
      </c>
      <c r="CJ35" s="45" t="s">
        <v>3237</v>
      </c>
      <c r="CK35" s="45" t="s">
        <v>3237</v>
      </c>
      <c r="CL35" s="45"/>
      <c r="CM35" s="45"/>
      <c r="CN35" s="45"/>
      <c r="CO35" s="45" t="b">
        <v>0</v>
      </c>
      <c r="CP35" s="45" t="s">
        <v>3238</v>
      </c>
      <c r="CQ35" s="45">
        <v>166.1</v>
      </c>
      <c r="CR35" s="45">
        <v>55</v>
      </c>
      <c r="CS35" s="45">
        <v>0.26700000000000002</v>
      </c>
      <c r="CT35" s="45"/>
      <c r="CU35" s="45"/>
      <c r="CV35" s="45">
        <v>655</v>
      </c>
      <c r="CW35" s="45">
        <v>0</v>
      </c>
      <c r="CX35" s="45">
        <v>0</v>
      </c>
      <c r="CY35" s="45">
        <v>0</v>
      </c>
      <c r="CZ35" s="45">
        <v>0.2</v>
      </c>
      <c r="DA35" s="45">
        <v>0</v>
      </c>
      <c r="DB35" s="45">
        <v>0</v>
      </c>
      <c r="DC35" s="45">
        <v>0</v>
      </c>
      <c r="DD35" s="45">
        <v>0</v>
      </c>
      <c r="DE35" s="45">
        <v>0</v>
      </c>
      <c r="DF35" s="45">
        <v>0</v>
      </c>
      <c r="DG35" s="45">
        <v>0</v>
      </c>
      <c r="DH35" s="45">
        <v>0</v>
      </c>
      <c r="DI35" s="45">
        <v>0</v>
      </c>
      <c r="DJ35" s="45">
        <v>0</v>
      </c>
      <c r="DK35" s="45">
        <v>0</v>
      </c>
      <c r="DL35" s="45">
        <v>0</v>
      </c>
      <c r="DM35" s="45"/>
      <c r="DN35" s="13">
        <v>0</v>
      </c>
      <c r="DO35" s="13">
        <v>0</v>
      </c>
      <c r="DP35" s="13"/>
    </row>
    <row r="36" spans="1:120">
      <c r="A36" s="45" t="s">
        <v>35</v>
      </c>
      <c r="B36" s="45" t="s">
        <v>2620</v>
      </c>
      <c r="C36" s="45" t="s">
        <v>5271</v>
      </c>
      <c r="D36" s="45"/>
      <c r="E36" s="45">
        <v>35030</v>
      </c>
      <c r="F36" s="45">
        <v>4059779035030</v>
      </c>
      <c r="G36" s="46"/>
      <c r="H36" s="45" t="s">
        <v>337</v>
      </c>
      <c r="I36" s="45" t="s">
        <v>4930</v>
      </c>
      <c r="J36" s="45" t="s">
        <v>5260</v>
      </c>
      <c r="K36" s="45" t="s">
        <v>5427</v>
      </c>
      <c r="L36" s="45" t="s">
        <v>989</v>
      </c>
      <c r="M36" s="45">
        <v>147</v>
      </c>
      <c r="N36" s="45">
        <v>4.5</v>
      </c>
      <c r="O36" s="45">
        <v>4.9000000000000004</v>
      </c>
      <c r="P36" s="45">
        <v>146</v>
      </c>
      <c r="Q36" s="45" t="s">
        <v>3222</v>
      </c>
      <c r="R36" s="45" t="b">
        <v>0</v>
      </c>
      <c r="S36" s="45"/>
      <c r="T36" s="45">
        <v>5</v>
      </c>
      <c r="U36" s="45">
        <v>0</v>
      </c>
      <c r="V36" s="45">
        <v>8</v>
      </c>
      <c r="W36" s="45">
        <v>8</v>
      </c>
      <c r="X36" s="45">
        <v>1</v>
      </c>
      <c r="Y36" s="45" t="s">
        <v>3223</v>
      </c>
      <c r="Z36" s="45" t="s">
        <v>5428</v>
      </c>
      <c r="AA36" s="45">
        <v>0</v>
      </c>
      <c r="AB36" s="45" t="b">
        <v>0</v>
      </c>
      <c r="AC36" s="45" t="s">
        <v>3222</v>
      </c>
      <c r="AD36" s="45" t="b">
        <v>0</v>
      </c>
      <c r="AE36" s="45" t="b">
        <v>0</v>
      </c>
      <c r="AF36" s="45" t="b">
        <v>0</v>
      </c>
      <c r="AG36" s="45" t="s">
        <v>5263</v>
      </c>
      <c r="AH36" s="45">
        <v>90</v>
      </c>
      <c r="AI36" s="45" t="b">
        <v>0</v>
      </c>
      <c r="AJ36" s="45" t="s">
        <v>3222</v>
      </c>
      <c r="AK36" s="45"/>
      <c r="AL36" s="45" t="b">
        <v>0</v>
      </c>
      <c r="AM36" s="45" t="b">
        <v>0</v>
      </c>
      <c r="AN36" s="45" t="s">
        <v>3222</v>
      </c>
      <c r="AO36" s="45"/>
      <c r="AP36" s="45" t="s">
        <v>3222</v>
      </c>
      <c r="AQ36" s="45" t="s">
        <v>3222</v>
      </c>
      <c r="AR36" s="45" t="b">
        <v>0</v>
      </c>
      <c r="AS36" s="45" t="s">
        <v>3226</v>
      </c>
      <c r="AT36" s="45"/>
      <c r="AU36" s="45" t="s">
        <v>3227</v>
      </c>
      <c r="AV36" s="45">
        <v>10.4</v>
      </c>
      <c r="AW36" s="45" t="s">
        <v>5429</v>
      </c>
      <c r="AX36" s="45" t="b">
        <v>0</v>
      </c>
      <c r="AY36" s="45" t="s">
        <v>3222</v>
      </c>
      <c r="AZ36" s="45"/>
      <c r="BA36" s="45" t="s">
        <v>5430</v>
      </c>
      <c r="BB36" s="45">
        <v>2</v>
      </c>
      <c r="BC36" s="45" t="s">
        <v>3222</v>
      </c>
      <c r="BD36" s="45" t="b">
        <v>0</v>
      </c>
      <c r="BE36" s="45">
        <v>22.24</v>
      </c>
      <c r="BF36" s="45">
        <v>14.6</v>
      </c>
      <c r="BG36" s="45"/>
      <c r="BH36" s="45">
        <v>7</v>
      </c>
      <c r="BI36" s="45" t="s">
        <v>330</v>
      </c>
      <c r="BJ36" s="45" t="s">
        <v>5431</v>
      </c>
      <c r="BK36" s="45" t="s">
        <v>3222</v>
      </c>
      <c r="BL36" s="45" t="s">
        <v>3228</v>
      </c>
      <c r="BM36" s="45" t="s">
        <v>5275</v>
      </c>
      <c r="BN36" s="45">
        <v>11963</v>
      </c>
      <c r="BO36" s="45" t="s">
        <v>5432</v>
      </c>
      <c r="BP36" s="45">
        <v>241</v>
      </c>
      <c r="BQ36" s="45" t="s">
        <v>5433</v>
      </c>
      <c r="BR36" s="45" t="s">
        <v>3256</v>
      </c>
      <c r="BS36" s="45" t="s">
        <v>3292</v>
      </c>
      <c r="BT36" s="45" t="b">
        <v>0</v>
      </c>
      <c r="BU36" s="45">
        <v>4</v>
      </c>
      <c r="BV36" s="45" t="s">
        <v>5278</v>
      </c>
      <c r="BW36" s="45" t="s">
        <v>3283</v>
      </c>
      <c r="BX36" s="46"/>
      <c r="BY36" s="45"/>
      <c r="BZ36" s="45"/>
      <c r="CA36" s="47">
        <v>46048</v>
      </c>
      <c r="CB36" s="47">
        <v>45251</v>
      </c>
      <c r="CC36" s="45" t="s">
        <v>4504</v>
      </c>
      <c r="CD36" s="45" t="b">
        <v>0</v>
      </c>
      <c r="CE36" s="45" t="b">
        <v>0</v>
      </c>
      <c r="CF36" s="45" t="b">
        <v>0</v>
      </c>
      <c r="CG36" s="45" t="b">
        <v>0</v>
      </c>
      <c r="CH36" s="45"/>
      <c r="CI36" s="45" t="s">
        <v>337</v>
      </c>
      <c r="CJ36" s="45" t="s">
        <v>3237</v>
      </c>
      <c r="CK36" s="45" t="s">
        <v>3237</v>
      </c>
      <c r="CL36" s="45"/>
      <c r="CM36" s="45"/>
      <c r="CN36" s="45"/>
      <c r="CO36" s="45" t="s">
        <v>3222</v>
      </c>
      <c r="CP36" s="45" t="s">
        <v>3238</v>
      </c>
      <c r="CQ36" s="45">
        <v>158.41</v>
      </c>
      <c r="CR36" s="45">
        <v>15</v>
      </c>
      <c r="CS36" s="45">
        <v>-0.54</v>
      </c>
      <c r="CT36" s="45"/>
      <c r="CU36" s="45"/>
      <c r="CV36" s="45">
        <v>441</v>
      </c>
      <c r="CW36" s="45">
        <v>1031</v>
      </c>
      <c r="CX36" s="45">
        <v>11016.03</v>
      </c>
      <c r="CY36" s="45">
        <v>1924.5329999999999</v>
      </c>
      <c r="CZ36" s="45">
        <v>1E-3</v>
      </c>
      <c r="DA36" s="45">
        <v>0</v>
      </c>
      <c r="DB36" s="45">
        <v>0</v>
      </c>
      <c r="DC36" s="45">
        <v>981</v>
      </c>
      <c r="DD36" s="45">
        <v>10474.14</v>
      </c>
      <c r="DE36" s="45">
        <v>3970.74</v>
      </c>
      <c r="DF36" s="45">
        <v>398</v>
      </c>
      <c r="DG36" s="45">
        <v>0</v>
      </c>
      <c r="DH36" s="45">
        <v>0</v>
      </c>
      <c r="DI36" s="45">
        <v>0</v>
      </c>
      <c r="DJ36" s="45">
        <v>0</v>
      </c>
      <c r="DK36" s="45">
        <v>0</v>
      </c>
      <c r="DL36" s="45">
        <v>0</v>
      </c>
      <c r="DM36" s="45"/>
      <c r="DN36" s="13">
        <v>0</v>
      </c>
      <c r="DO36" s="13">
        <v>0</v>
      </c>
      <c r="DP36" s="13"/>
    </row>
    <row r="37" spans="1:120">
      <c r="A37" s="45" t="s">
        <v>35</v>
      </c>
      <c r="B37" s="45" t="s">
        <v>2013</v>
      </c>
      <c r="C37" s="45" t="s">
        <v>5434</v>
      </c>
      <c r="D37" s="45"/>
      <c r="E37" s="45">
        <v>18316</v>
      </c>
      <c r="F37" s="45">
        <v>4059779018316</v>
      </c>
      <c r="G37" s="46"/>
      <c r="H37" s="45" t="s">
        <v>333</v>
      </c>
      <c r="I37" s="45" t="s">
        <v>5259</v>
      </c>
      <c r="J37" s="45" t="s">
        <v>5260</v>
      </c>
      <c r="K37" s="45" t="s">
        <v>5435</v>
      </c>
      <c r="L37" s="45" t="s">
        <v>193</v>
      </c>
      <c r="M37" s="45">
        <v>436</v>
      </c>
      <c r="N37" s="45">
        <v>4.2</v>
      </c>
      <c r="O37" s="45">
        <v>4.0999999999999996</v>
      </c>
      <c r="P37" s="45">
        <v>174</v>
      </c>
      <c r="Q37" s="45" t="s">
        <v>3222</v>
      </c>
      <c r="R37" s="45" t="s">
        <v>3222</v>
      </c>
      <c r="S37" s="45" t="s">
        <v>3305</v>
      </c>
      <c r="T37" s="45">
        <v>5</v>
      </c>
      <c r="U37" s="45">
        <v>0</v>
      </c>
      <c r="V37" s="45">
        <v>6</v>
      </c>
      <c r="W37" s="45">
        <v>6</v>
      </c>
      <c r="X37" s="45">
        <v>1</v>
      </c>
      <c r="Y37" s="45" t="s">
        <v>3223</v>
      </c>
      <c r="Z37" s="45" t="s">
        <v>5436</v>
      </c>
      <c r="AA37" s="45">
        <v>0</v>
      </c>
      <c r="AB37" s="45" t="b">
        <v>0</v>
      </c>
      <c r="AC37" s="45" t="s">
        <v>3222</v>
      </c>
      <c r="AD37" s="45" t="b">
        <v>0</v>
      </c>
      <c r="AE37" s="45" t="b">
        <v>0</v>
      </c>
      <c r="AF37" s="45" t="b">
        <v>0</v>
      </c>
      <c r="AG37" s="45" t="s">
        <v>5263</v>
      </c>
      <c r="AH37" s="45">
        <v>80</v>
      </c>
      <c r="AI37" s="45" t="b">
        <v>0</v>
      </c>
      <c r="AJ37" s="45" t="s">
        <v>3222</v>
      </c>
      <c r="AK37" s="45"/>
      <c r="AL37" s="45" t="b">
        <v>0</v>
      </c>
      <c r="AM37" s="45" t="b">
        <v>0</v>
      </c>
      <c r="AN37" s="45" t="s">
        <v>3222</v>
      </c>
      <c r="AO37" s="45"/>
      <c r="AP37" s="45" t="s">
        <v>3222</v>
      </c>
      <c r="AQ37" s="45" t="s">
        <v>3222</v>
      </c>
      <c r="AR37" s="45" t="b">
        <v>0</v>
      </c>
      <c r="AS37" s="45" t="s">
        <v>3268</v>
      </c>
      <c r="AT37" s="45"/>
      <c r="AU37" s="45" t="s">
        <v>3227</v>
      </c>
      <c r="AV37" s="45">
        <v>5.99</v>
      </c>
      <c r="AW37" s="45" t="s">
        <v>76</v>
      </c>
      <c r="AX37" s="45" t="b">
        <v>0</v>
      </c>
      <c r="AY37" s="45" t="s">
        <v>3222</v>
      </c>
      <c r="AZ37" s="45"/>
      <c r="BA37" s="45" t="s">
        <v>4011</v>
      </c>
      <c r="BB37" s="45">
        <v>2</v>
      </c>
      <c r="BC37" s="45" t="s">
        <v>3222</v>
      </c>
      <c r="BD37" s="45" t="s">
        <v>3222</v>
      </c>
      <c r="BE37" s="45">
        <v>5.99</v>
      </c>
      <c r="BF37" s="45"/>
      <c r="BG37" s="45"/>
      <c r="BH37" s="45">
        <v>2</v>
      </c>
      <c r="BI37" s="45" t="s">
        <v>330</v>
      </c>
      <c r="BJ37" s="45"/>
      <c r="BK37" s="45" t="s">
        <v>3222</v>
      </c>
      <c r="BL37" s="45" t="s">
        <v>3228</v>
      </c>
      <c r="BM37" s="45" t="s">
        <v>5275</v>
      </c>
      <c r="BN37" s="45">
        <v>15533</v>
      </c>
      <c r="BO37" s="45" t="s">
        <v>5276</v>
      </c>
      <c r="BP37" s="45">
        <v>51</v>
      </c>
      <c r="BQ37" s="45" t="s">
        <v>5277</v>
      </c>
      <c r="BR37" s="45" t="s">
        <v>3256</v>
      </c>
      <c r="BS37" s="45"/>
      <c r="BT37" s="45" t="b">
        <v>0</v>
      </c>
      <c r="BU37" s="45">
        <v>1</v>
      </c>
      <c r="BV37" s="45" t="s">
        <v>3307</v>
      </c>
      <c r="BW37" s="45"/>
      <c r="BX37" s="45"/>
      <c r="BY37" s="45"/>
      <c r="BZ37" s="45"/>
      <c r="CA37" s="47">
        <v>46048</v>
      </c>
      <c r="CB37" s="47">
        <v>45035</v>
      </c>
      <c r="CC37" s="45" t="s">
        <v>3284</v>
      </c>
      <c r="CD37" s="45" t="b">
        <v>0</v>
      </c>
      <c r="CE37" s="45" t="b">
        <v>0</v>
      </c>
      <c r="CF37" s="45" t="b">
        <v>0</v>
      </c>
      <c r="CG37" s="45" t="b">
        <v>0</v>
      </c>
      <c r="CH37" s="45"/>
      <c r="CI37" s="45">
        <v>18316</v>
      </c>
      <c r="CJ37" s="45" t="s">
        <v>3371</v>
      </c>
      <c r="CK37" s="45" t="s">
        <v>3371</v>
      </c>
      <c r="CL37" s="45"/>
      <c r="CM37" s="45"/>
      <c r="CN37" s="45"/>
      <c r="CO37" s="45" t="b">
        <v>0</v>
      </c>
      <c r="CP37" s="45" t="s">
        <v>3238</v>
      </c>
      <c r="CQ37" s="45">
        <v>157.13999999999999</v>
      </c>
      <c r="CR37" s="45">
        <v>54</v>
      </c>
      <c r="CS37" s="45">
        <v>0.57689999999999997</v>
      </c>
      <c r="CT37" s="45"/>
      <c r="CU37" s="45"/>
      <c r="CV37" s="45">
        <v>391</v>
      </c>
      <c r="CW37" s="45">
        <v>1</v>
      </c>
      <c r="CX37" s="45">
        <v>2.88</v>
      </c>
      <c r="CY37" s="45">
        <v>0</v>
      </c>
      <c r="CZ37" s="45">
        <v>0</v>
      </c>
      <c r="DA37" s="45">
        <v>0</v>
      </c>
      <c r="DB37" s="45">
        <v>0</v>
      </c>
      <c r="DC37" s="45">
        <v>0</v>
      </c>
      <c r="DD37" s="45">
        <v>0</v>
      </c>
      <c r="DE37" s="45">
        <v>2.88</v>
      </c>
      <c r="DF37" s="45">
        <v>1</v>
      </c>
      <c r="DG37" s="45">
        <v>0</v>
      </c>
      <c r="DH37" s="45">
        <v>0</v>
      </c>
      <c r="DI37" s="45">
        <v>0</v>
      </c>
      <c r="DJ37" s="45">
        <v>0</v>
      </c>
      <c r="DK37" s="45">
        <v>0</v>
      </c>
      <c r="DL37" s="45">
        <v>0</v>
      </c>
      <c r="DM37" s="45"/>
      <c r="DN37" s="13">
        <v>0</v>
      </c>
      <c r="DO37" s="13">
        <v>0</v>
      </c>
      <c r="DP37" s="13"/>
    </row>
    <row r="38" spans="1:120">
      <c r="A38" s="45" t="s">
        <v>35</v>
      </c>
      <c r="B38" s="45" t="s">
        <v>1881</v>
      </c>
      <c r="C38" s="45" t="s">
        <v>5437</v>
      </c>
      <c r="D38" s="45"/>
      <c r="E38" s="45">
        <v>50514</v>
      </c>
      <c r="F38" s="45">
        <v>4059779050514</v>
      </c>
      <c r="G38" s="46"/>
      <c r="H38" s="45" t="s">
        <v>195</v>
      </c>
      <c r="I38" s="45" t="s">
        <v>5288</v>
      </c>
      <c r="J38" s="45" t="s">
        <v>5260</v>
      </c>
      <c r="K38" s="45" t="s">
        <v>5438</v>
      </c>
      <c r="L38" s="45" t="s">
        <v>195</v>
      </c>
      <c r="M38" s="45">
        <v>129</v>
      </c>
      <c r="N38" s="45">
        <v>4.7</v>
      </c>
      <c r="O38" s="45">
        <v>5</v>
      </c>
      <c r="P38" s="45">
        <v>185</v>
      </c>
      <c r="Q38" s="45" t="s">
        <v>3222</v>
      </c>
      <c r="R38" s="45" t="b">
        <v>0</v>
      </c>
      <c r="S38" s="45"/>
      <c r="T38" s="45">
        <v>5</v>
      </c>
      <c r="U38" s="45">
        <v>575</v>
      </c>
      <c r="V38" s="45">
        <v>5</v>
      </c>
      <c r="W38" s="45">
        <v>5</v>
      </c>
      <c r="X38" s="45">
        <v>1</v>
      </c>
      <c r="Y38" s="45" t="s">
        <v>3223</v>
      </c>
      <c r="Z38" s="45" t="s">
        <v>5439</v>
      </c>
      <c r="AA38" s="45">
        <v>0</v>
      </c>
      <c r="AB38" s="45" t="b">
        <v>0</v>
      </c>
      <c r="AC38" s="45" t="b">
        <v>0</v>
      </c>
      <c r="AD38" s="45" t="b">
        <v>0</v>
      </c>
      <c r="AE38" s="45" t="b">
        <v>0</v>
      </c>
      <c r="AF38" s="45" t="b">
        <v>0</v>
      </c>
      <c r="AG38" s="45" t="s">
        <v>5291</v>
      </c>
      <c r="AH38" s="45">
        <v>70</v>
      </c>
      <c r="AI38" s="45" t="b">
        <v>0</v>
      </c>
      <c r="AJ38" s="45" t="b">
        <v>0</v>
      </c>
      <c r="AK38" s="45"/>
      <c r="AL38" s="45" t="b">
        <v>0</v>
      </c>
      <c r="AM38" s="45"/>
      <c r="AN38" s="45"/>
      <c r="AO38" s="45"/>
      <c r="AP38" s="45"/>
      <c r="AQ38" s="45"/>
      <c r="AR38" s="45"/>
      <c r="AS38" s="45"/>
      <c r="AT38" s="45"/>
      <c r="AU38" s="45" t="s">
        <v>3251</v>
      </c>
      <c r="AV38" s="45">
        <v>19.899999999999999</v>
      </c>
      <c r="AW38" s="45" t="s">
        <v>76</v>
      </c>
      <c r="AX38" s="45" t="b">
        <v>0</v>
      </c>
      <c r="AY38" s="45" t="s">
        <v>3222</v>
      </c>
      <c r="AZ38" s="45"/>
      <c r="BA38" s="45" t="s">
        <v>5440</v>
      </c>
      <c r="BB38" s="45">
        <v>2</v>
      </c>
      <c r="BC38" s="45" t="s">
        <v>3222</v>
      </c>
      <c r="BD38" s="45" t="s">
        <v>3222</v>
      </c>
      <c r="BE38" s="45">
        <v>19.899999999999999</v>
      </c>
      <c r="BF38" s="45"/>
      <c r="BG38" s="45"/>
      <c r="BH38" s="45">
        <v>2</v>
      </c>
      <c r="BI38" s="45" t="s">
        <v>330</v>
      </c>
      <c r="BJ38" s="45"/>
      <c r="BK38" s="45" t="s">
        <v>3222</v>
      </c>
      <c r="BL38" s="45" t="s">
        <v>3228</v>
      </c>
      <c r="BM38" s="45" t="s">
        <v>5293</v>
      </c>
      <c r="BN38" s="45">
        <v>14139</v>
      </c>
      <c r="BO38" s="45" t="s">
        <v>5294</v>
      </c>
      <c r="BP38" s="45">
        <v>35</v>
      </c>
      <c r="BQ38" s="45" t="s">
        <v>5295</v>
      </c>
      <c r="BR38" s="45" t="s">
        <v>3256</v>
      </c>
      <c r="BS38" s="45" t="s">
        <v>3292</v>
      </c>
      <c r="BT38" s="45" t="b">
        <v>0</v>
      </c>
      <c r="BU38" s="45">
        <v>2</v>
      </c>
      <c r="BV38" s="45" t="s">
        <v>3341</v>
      </c>
      <c r="BW38" s="45" t="s">
        <v>3264</v>
      </c>
      <c r="BX38" s="46"/>
      <c r="BY38" s="46"/>
      <c r="BZ38" s="45"/>
      <c r="CA38" s="47">
        <v>46048</v>
      </c>
      <c r="CB38" s="47">
        <v>45621</v>
      </c>
      <c r="CC38" s="45" t="s">
        <v>3236</v>
      </c>
      <c r="CD38" s="45" t="b">
        <v>0</v>
      </c>
      <c r="CE38" s="45" t="b">
        <v>0</v>
      </c>
      <c r="CF38" s="45" t="b">
        <v>0</v>
      </c>
      <c r="CG38" s="45" t="b">
        <v>0</v>
      </c>
      <c r="CH38" s="45"/>
      <c r="CI38" s="45" t="s">
        <v>337</v>
      </c>
      <c r="CJ38" s="45" t="s">
        <v>3237</v>
      </c>
      <c r="CK38" s="45" t="s">
        <v>3237</v>
      </c>
      <c r="CL38" s="45"/>
      <c r="CM38" s="45"/>
      <c r="CN38" s="45"/>
      <c r="CO38" s="45" t="b">
        <v>0</v>
      </c>
      <c r="CP38" s="45" t="s">
        <v>3238</v>
      </c>
      <c r="CQ38" s="45">
        <v>156.87</v>
      </c>
      <c r="CR38" s="45">
        <v>17</v>
      </c>
      <c r="CS38" s="45">
        <v>0.1045</v>
      </c>
      <c r="CT38" s="45"/>
      <c r="CU38" s="45"/>
      <c r="CV38" s="45">
        <v>213</v>
      </c>
      <c r="CW38" s="45">
        <v>508</v>
      </c>
      <c r="CX38" s="45">
        <v>4962.82</v>
      </c>
      <c r="CY38" s="45">
        <v>836.70590000000004</v>
      </c>
      <c r="CZ38" s="45">
        <v>7.7999999999999996E-3</v>
      </c>
      <c r="DA38" s="45">
        <v>0</v>
      </c>
      <c r="DB38" s="45">
        <v>0</v>
      </c>
      <c r="DC38" s="45">
        <v>493</v>
      </c>
      <c r="DD38" s="45">
        <v>5062.12</v>
      </c>
      <c r="DE38" s="45">
        <v>3695.82</v>
      </c>
      <c r="DF38" s="45">
        <v>368</v>
      </c>
      <c r="DG38" s="45">
        <v>0</v>
      </c>
      <c r="DH38" s="45">
        <v>0</v>
      </c>
      <c r="DI38" s="45">
        <v>0</v>
      </c>
      <c r="DJ38" s="45">
        <v>0</v>
      </c>
      <c r="DK38" s="45">
        <v>0</v>
      </c>
      <c r="DL38" s="45">
        <v>0</v>
      </c>
      <c r="DM38" s="45"/>
      <c r="DN38" s="13">
        <v>0</v>
      </c>
      <c r="DO38" s="13">
        <v>192</v>
      </c>
      <c r="DP38" s="13"/>
    </row>
    <row r="39" spans="1:120">
      <c r="A39" s="45" t="s">
        <v>35</v>
      </c>
      <c r="B39" s="45" t="s">
        <v>489</v>
      </c>
      <c r="C39" s="45" t="s">
        <v>5389</v>
      </c>
      <c r="D39" s="45"/>
      <c r="E39" s="45">
        <v>43943</v>
      </c>
      <c r="F39" s="45">
        <v>4059779043943</v>
      </c>
      <c r="G39" s="46"/>
      <c r="H39" s="45" t="s">
        <v>195</v>
      </c>
      <c r="I39" s="45" t="s">
        <v>5004</v>
      </c>
      <c r="J39" s="45" t="s">
        <v>5260</v>
      </c>
      <c r="K39" s="45" t="s">
        <v>5441</v>
      </c>
      <c r="L39" s="45" t="s">
        <v>195</v>
      </c>
      <c r="M39" s="45">
        <v>1250</v>
      </c>
      <c r="N39" s="45">
        <v>4.3</v>
      </c>
      <c r="O39" s="45">
        <v>4.0999999999999996</v>
      </c>
      <c r="P39" s="45">
        <v>123</v>
      </c>
      <c r="Q39" s="45" t="s">
        <v>3222</v>
      </c>
      <c r="R39" s="45" t="b">
        <v>0</v>
      </c>
      <c r="S39" s="45"/>
      <c r="T39" s="45">
        <v>5</v>
      </c>
      <c r="U39" s="45">
        <v>1326</v>
      </c>
      <c r="V39" s="45">
        <v>10</v>
      </c>
      <c r="W39" s="45">
        <v>10</v>
      </c>
      <c r="X39" s="45">
        <v>1</v>
      </c>
      <c r="Y39" s="45" t="s">
        <v>3223</v>
      </c>
      <c r="Z39" s="45" t="s">
        <v>5442</v>
      </c>
      <c r="AA39" s="45">
        <v>0</v>
      </c>
      <c r="AB39" s="45" t="b">
        <v>0</v>
      </c>
      <c r="AC39" s="45" t="s">
        <v>3222</v>
      </c>
      <c r="AD39" s="45" t="b">
        <v>0</v>
      </c>
      <c r="AE39" s="45" t="b">
        <v>0</v>
      </c>
      <c r="AF39" s="45" t="b">
        <v>0</v>
      </c>
      <c r="AG39" s="45" t="s">
        <v>5291</v>
      </c>
      <c r="AH39" s="45">
        <v>90</v>
      </c>
      <c r="AI39" s="45" t="b">
        <v>0</v>
      </c>
      <c r="AJ39" s="45" t="s">
        <v>3222</v>
      </c>
      <c r="AK39" s="45"/>
      <c r="AL39" s="45" t="b">
        <v>0</v>
      </c>
      <c r="AM39" s="45" t="s">
        <v>3222</v>
      </c>
      <c r="AN39" s="45" t="s">
        <v>3222</v>
      </c>
      <c r="AO39" s="45" t="b">
        <v>0</v>
      </c>
      <c r="AP39" s="45" t="b">
        <v>0</v>
      </c>
      <c r="AQ39" s="45" t="s">
        <v>3222</v>
      </c>
      <c r="AR39" s="45" t="b">
        <v>0</v>
      </c>
      <c r="AS39" s="45" t="s">
        <v>3297</v>
      </c>
      <c r="AT39" s="45"/>
      <c r="AU39" s="45" t="s">
        <v>3227</v>
      </c>
      <c r="AV39" s="45">
        <v>3.99</v>
      </c>
      <c r="AW39" s="45" t="s">
        <v>76</v>
      </c>
      <c r="AX39" s="45" t="b">
        <v>0</v>
      </c>
      <c r="AY39" s="45" t="s">
        <v>3222</v>
      </c>
      <c r="AZ39" s="45"/>
      <c r="BA39" s="45" t="s">
        <v>5443</v>
      </c>
      <c r="BB39" s="45">
        <v>2</v>
      </c>
      <c r="BC39" s="45" t="s">
        <v>3222</v>
      </c>
      <c r="BD39" s="45" t="s">
        <v>3222</v>
      </c>
      <c r="BE39" s="45">
        <v>3.99</v>
      </c>
      <c r="BF39" s="45"/>
      <c r="BG39" s="45"/>
      <c r="BH39" s="45">
        <v>1</v>
      </c>
      <c r="BI39" s="45" t="s">
        <v>330</v>
      </c>
      <c r="BJ39" s="45"/>
      <c r="BK39" s="45" t="s">
        <v>3222</v>
      </c>
      <c r="BL39" s="45" t="s">
        <v>3228</v>
      </c>
      <c r="BM39" s="45" t="s">
        <v>5293</v>
      </c>
      <c r="BN39" s="45">
        <v>2353</v>
      </c>
      <c r="BO39" s="45" t="s">
        <v>5294</v>
      </c>
      <c r="BP39" s="45">
        <v>2</v>
      </c>
      <c r="BQ39" s="45" t="s">
        <v>5295</v>
      </c>
      <c r="BR39" s="45" t="s">
        <v>3246</v>
      </c>
      <c r="BS39" s="45" t="s">
        <v>3292</v>
      </c>
      <c r="BT39" s="45" t="b">
        <v>0</v>
      </c>
      <c r="BU39" s="45">
        <v>7</v>
      </c>
      <c r="BV39" s="45" t="s">
        <v>5444</v>
      </c>
      <c r="BW39" s="45" t="s">
        <v>3532</v>
      </c>
      <c r="BX39" s="46"/>
      <c r="BY39" s="46"/>
      <c r="BZ39" s="45"/>
      <c r="CA39" s="47">
        <v>46048</v>
      </c>
      <c r="CB39" s="47">
        <v>45035</v>
      </c>
      <c r="CC39" s="45" t="s">
        <v>3236</v>
      </c>
      <c r="CD39" s="45" t="b">
        <v>0</v>
      </c>
      <c r="CE39" s="45" t="b">
        <v>0</v>
      </c>
      <c r="CF39" s="45" t="b">
        <v>0</v>
      </c>
      <c r="CG39" s="45" t="b">
        <v>0</v>
      </c>
      <c r="CH39" s="45"/>
      <c r="CI39" s="45" t="s">
        <v>337</v>
      </c>
      <c r="CJ39" s="45" t="s">
        <v>3237</v>
      </c>
      <c r="CK39" s="45" t="s">
        <v>3237</v>
      </c>
      <c r="CL39" s="45"/>
      <c r="CM39" s="45">
        <v>7.65</v>
      </c>
      <c r="CN39" s="45"/>
      <c r="CO39" s="45" t="s">
        <v>3222</v>
      </c>
      <c r="CP39" s="45" t="s">
        <v>3238</v>
      </c>
      <c r="CQ39" s="45">
        <v>148.01</v>
      </c>
      <c r="CR39" s="45">
        <v>91</v>
      </c>
      <c r="CS39" s="45">
        <v>0.56520000000000004</v>
      </c>
      <c r="CT39" s="45"/>
      <c r="CU39" s="45"/>
      <c r="CV39" s="45">
        <v>0</v>
      </c>
      <c r="CW39" s="45">
        <v>30</v>
      </c>
      <c r="CX39" s="45">
        <v>36.9</v>
      </c>
      <c r="CY39" s="45">
        <v>9.2307690000000004</v>
      </c>
      <c r="CZ39" s="45">
        <v>9.3799999999999994E-2</v>
      </c>
      <c r="DA39" s="45">
        <v>0</v>
      </c>
      <c r="DB39" s="45">
        <v>0</v>
      </c>
      <c r="DC39" s="45">
        <v>0</v>
      </c>
      <c r="DD39" s="45">
        <v>0</v>
      </c>
      <c r="DE39" s="45">
        <v>36.9</v>
      </c>
      <c r="DF39" s="45">
        <v>30</v>
      </c>
      <c r="DG39" s="45">
        <v>0</v>
      </c>
      <c r="DH39" s="45">
        <v>0</v>
      </c>
      <c r="DI39" s="45">
        <v>0</v>
      </c>
      <c r="DJ39" s="45">
        <v>0</v>
      </c>
      <c r="DK39" s="45">
        <v>0</v>
      </c>
      <c r="DL39" s="45">
        <v>0</v>
      </c>
      <c r="DM39" s="45"/>
      <c r="DN39" s="13">
        <v>0</v>
      </c>
      <c r="DO39" s="13">
        <v>0</v>
      </c>
      <c r="DP39" s="13"/>
    </row>
    <row r="40" spans="1:120">
      <c r="A40" s="45" t="s">
        <v>35</v>
      </c>
      <c r="B40" s="45" t="s">
        <v>827</v>
      </c>
      <c r="C40" s="45" t="s">
        <v>5445</v>
      </c>
      <c r="D40" s="45"/>
      <c r="E40" s="45">
        <v>59661</v>
      </c>
      <c r="F40" s="45">
        <v>4059779059661</v>
      </c>
      <c r="G40" s="46"/>
      <c r="H40" s="45" t="s">
        <v>781</v>
      </c>
      <c r="I40" s="45" t="s">
        <v>5446</v>
      </c>
      <c r="J40" s="45" t="s">
        <v>5260</v>
      </c>
      <c r="K40" s="45" t="s">
        <v>5447</v>
      </c>
      <c r="L40" s="45" t="s">
        <v>556</v>
      </c>
      <c r="M40" s="45">
        <v>18</v>
      </c>
      <c r="N40" s="45">
        <v>4.4000000000000004</v>
      </c>
      <c r="O40" s="45"/>
      <c r="P40" s="45">
        <v>105</v>
      </c>
      <c r="Q40" s="45" t="s">
        <v>3222</v>
      </c>
      <c r="R40" s="45" t="b">
        <v>0</v>
      </c>
      <c r="S40" s="45"/>
      <c r="T40" s="45">
        <v>5</v>
      </c>
      <c r="U40" s="45">
        <v>0</v>
      </c>
      <c r="V40" s="45">
        <v>6</v>
      </c>
      <c r="W40" s="45">
        <v>6</v>
      </c>
      <c r="X40" s="45">
        <v>1</v>
      </c>
      <c r="Y40" s="45" t="s">
        <v>3223</v>
      </c>
      <c r="Z40" s="45" t="s">
        <v>5448</v>
      </c>
      <c r="AA40" s="45">
        <v>1000</v>
      </c>
      <c r="AB40" s="45" t="b">
        <v>0</v>
      </c>
      <c r="AC40" s="45" t="b">
        <v>0</v>
      </c>
      <c r="AD40" s="45" t="b">
        <v>0</v>
      </c>
      <c r="AE40" s="45" t="b">
        <v>0</v>
      </c>
      <c r="AF40" s="45" t="b">
        <v>0</v>
      </c>
      <c r="AG40" s="45"/>
      <c r="AH40" s="45">
        <v>90</v>
      </c>
      <c r="AI40" s="45" t="b">
        <v>0</v>
      </c>
      <c r="AJ40" s="45" t="b">
        <v>0</v>
      </c>
      <c r="AK40" s="45"/>
      <c r="AL40" s="45" t="b">
        <v>0</v>
      </c>
      <c r="AM40" s="45"/>
      <c r="AN40" s="45"/>
      <c r="AO40" s="45"/>
      <c r="AP40" s="45"/>
      <c r="AQ40" s="45"/>
      <c r="AR40" s="45"/>
      <c r="AS40" s="45"/>
      <c r="AT40" s="45"/>
      <c r="AU40" s="45" t="s">
        <v>3251</v>
      </c>
      <c r="AV40" s="45">
        <v>10.1</v>
      </c>
      <c r="AW40" s="45" t="s">
        <v>76</v>
      </c>
      <c r="AX40" s="45" t="b">
        <v>0</v>
      </c>
      <c r="AY40" s="45" t="s">
        <v>3222</v>
      </c>
      <c r="AZ40" s="45"/>
      <c r="BA40" s="45" t="s">
        <v>494</v>
      </c>
      <c r="BB40" s="45">
        <v>1</v>
      </c>
      <c r="BC40" s="45" t="s">
        <v>3222</v>
      </c>
      <c r="BD40" s="45" t="s">
        <v>3222</v>
      </c>
      <c r="BE40" s="45">
        <v>10.1</v>
      </c>
      <c r="BF40" s="45">
        <v>17.989999999999998</v>
      </c>
      <c r="BG40" s="45"/>
      <c r="BH40" s="45">
        <v>1</v>
      </c>
      <c r="BI40" s="45" t="s">
        <v>330</v>
      </c>
      <c r="BJ40" s="45"/>
      <c r="BK40" s="45" t="s">
        <v>3222</v>
      </c>
      <c r="BL40" s="45" t="s">
        <v>3228</v>
      </c>
      <c r="BM40" s="45" t="s">
        <v>5338</v>
      </c>
      <c r="BN40" s="45">
        <v>168703</v>
      </c>
      <c r="BO40" s="45" t="s">
        <v>5339</v>
      </c>
      <c r="BP40" s="45">
        <v>270</v>
      </c>
      <c r="BQ40" s="45" t="s">
        <v>5340</v>
      </c>
      <c r="BR40" s="45" t="s">
        <v>3256</v>
      </c>
      <c r="BS40" s="45" t="s">
        <v>3292</v>
      </c>
      <c r="BT40" s="45" t="b">
        <v>0</v>
      </c>
      <c r="BU40" s="45">
        <v>1</v>
      </c>
      <c r="BV40" s="45" t="s">
        <v>3307</v>
      </c>
      <c r="BW40" s="45"/>
      <c r="BX40" s="45"/>
      <c r="BY40" s="45"/>
      <c r="BZ40" s="45"/>
      <c r="CA40" s="47">
        <v>46048</v>
      </c>
      <c r="CB40" s="47">
        <v>45618</v>
      </c>
      <c r="CC40" s="45" t="s">
        <v>3336</v>
      </c>
      <c r="CD40" s="45" t="b">
        <v>0</v>
      </c>
      <c r="CE40" s="45" t="b">
        <v>0</v>
      </c>
      <c r="CF40" s="45" t="b">
        <v>0</v>
      </c>
      <c r="CG40" s="45" t="b">
        <v>0</v>
      </c>
      <c r="CH40" s="45"/>
      <c r="CI40" s="45" t="s">
        <v>337</v>
      </c>
      <c r="CJ40" s="45" t="s">
        <v>3237</v>
      </c>
      <c r="CK40" s="45" t="s">
        <v>3237</v>
      </c>
      <c r="CL40" s="45"/>
      <c r="CM40" s="45"/>
      <c r="CN40" s="45"/>
      <c r="CO40" s="45" t="b">
        <v>0</v>
      </c>
      <c r="CP40" s="45" t="s">
        <v>3238</v>
      </c>
      <c r="CQ40" s="45">
        <v>138.55000000000001</v>
      </c>
      <c r="CR40" s="45">
        <v>17</v>
      </c>
      <c r="CS40" s="45">
        <v>1.15E-2</v>
      </c>
      <c r="CT40" s="45"/>
      <c r="CU40" s="45"/>
      <c r="CV40" s="45">
        <v>170</v>
      </c>
      <c r="CW40" s="45">
        <v>510</v>
      </c>
      <c r="CX40" s="45">
        <v>4156.5</v>
      </c>
      <c r="CY40" s="45">
        <v>841.64710000000002</v>
      </c>
      <c r="CZ40" s="45">
        <v>1.8E-3</v>
      </c>
      <c r="DA40" s="45">
        <v>0</v>
      </c>
      <c r="DB40" s="45">
        <v>0</v>
      </c>
      <c r="DC40" s="45">
        <v>427</v>
      </c>
      <c r="DD40" s="45">
        <v>3669.21</v>
      </c>
      <c r="DE40" s="45">
        <v>301.55</v>
      </c>
      <c r="DF40" s="45">
        <v>37</v>
      </c>
      <c r="DG40" s="45">
        <v>0</v>
      </c>
      <c r="DH40" s="45">
        <v>0</v>
      </c>
      <c r="DI40" s="45">
        <v>0</v>
      </c>
      <c r="DJ40" s="45">
        <v>0</v>
      </c>
      <c r="DK40" s="45">
        <v>0</v>
      </c>
      <c r="DL40" s="45">
        <v>0</v>
      </c>
      <c r="DM40" s="45"/>
      <c r="DN40" s="13">
        <v>0</v>
      </c>
      <c r="DO40" s="13">
        <v>3312</v>
      </c>
      <c r="DP40" s="13"/>
    </row>
    <row r="41" spans="1:120">
      <c r="A41" s="45" t="s">
        <v>35</v>
      </c>
      <c r="B41" s="45" t="s">
        <v>2059</v>
      </c>
      <c r="C41" s="45" t="s">
        <v>5449</v>
      </c>
      <c r="D41" s="45"/>
      <c r="E41" s="45">
        <v>46869</v>
      </c>
      <c r="F41" s="45">
        <v>4059779046869</v>
      </c>
      <c r="G41" s="46"/>
      <c r="H41" s="45" t="s">
        <v>3843</v>
      </c>
      <c r="I41" s="45" t="s">
        <v>5259</v>
      </c>
      <c r="J41" s="45" t="s">
        <v>5260</v>
      </c>
      <c r="K41" s="45" t="s">
        <v>5450</v>
      </c>
      <c r="L41" s="45" t="s">
        <v>534</v>
      </c>
      <c r="M41" s="45">
        <v>81</v>
      </c>
      <c r="N41" s="45">
        <v>3.9</v>
      </c>
      <c r="O41" s="45">
        <v>3</v>
      </c>
      <c r="P41" s="45">
        <v>131</v>
      </c>
      <c r="Q41" s="45" t="s">
        <v>3222</v>
      </c>
      <c r="R41" s="45" t="b">
        <v>0</v>
      </c>
      <c r="S41" s="45"/>
      <c r="T41" s="45">
        <v>5</v>
      </c>
      <c r="U41" s="45">
        <v>0</v>
      </c>
      <c r="V41" s="45">
        <v>5</v>
      </c>
      <c r="W41" s="45">
        <v>5</v>
      </c>
      <c r="X41" s="45">
        <v>1</v>
      </c>
      <c r="Y41" s="45" t="s">
        <v>3223</v>
      </c>
      <c r="Z41" s="45" t="s">
        <v>5451</v>
      </c>
      <c r="AA41" s="45">
        <v>1</v>
      </c>
      <c r="AB41" s="45" t="b">
        <v>0</v>
      </c>
      <c r="AC41" s="45" t="b">
        <v>0</v>
      </c>
      <c r="AD41" s="45" t="b">
        <v>0</v>
      </c>
      <c r="AE41" s="45" t="b">
        <v>0</v>
      </c>
      <c r="AF41" s="45" t="b">
        <v>0</v>
      </c>
      <c r="AG41" s="45"/>
      <c r="AH41" s="45">
        <v>75</v>
      </c>
      <c r="AI41" s="45" t="b">
        <v>0</v>
      </c>
      <c r="AJ41" s="45" t="b">
        <v>0</v>
      </c>
      <c r="AK41" s="45"/>
      <c r="AL41" s="45" t="b">
        <v>0</v>
      </c>
      <c r="AM41" s="45" t="s">
        <v>3222</v>
      </c>
      <c r="AN41" s="45" t="s">
        <v>3222</v>
      </c>
      <c r="AO41" s="45"/>
      <c r="AP41" s="45" t="s">
        <v>3222</v>
      </c>
      <c r="AQ41" s="45" t="b">
        <v>0</v>
      </c>
      <c r="AR41" s="45" t="s">
        <v>3222</v>
      </c>
      <c r="AS41" s="45" t="s">
        <v>3226</v>
      </c>
      <c r="AT41" s="45"/>
      <c r="AU41" s="45" t="s">
        <v>3227</v>
      </c>
      <c r="AV41" s="45">
        <v>11.99</v>
      </c>
      <c r="AW41" s="45" t="s">
        <v>76</v>
      </c>
      <c r="AX41" s="45" t="b">
        <v>0</v>
      </c>
      <c r="AY41" s="45" t="s">
        <v>3222</v>
      </c>
      <c r="AZ41" s="45"/>
      <c r="BA41" s="45" t="s">
        <v>5452</v>
      </c>
      <c r="BB41" s="45">
        <v>1</v>
      </c>
      <c r="BC41" s="45" t="s">
        <v>3222</v>
      </c>
      <c r="BD41" s="45" t="s">
        <v>3222</v>
      </c>
      <c r="BE41" s="45">
        <v>11.99</v>
      </c>
      <c r="BF41" s="45"/>
      <c r="BG41" s="45"/>
      <c r="BH41" s="45">
        <v>2</v>
      </c>
      <c r="BI41" s="45" t="s">
        <v>330</v>
      </c>
      <c r="BJ41" s="45"/>
      <c r="BK41" s="45" t="s">
        <v>3222</v>
      </c>
      <c r="BL41" s="45" t="s">
        <v>3228</v>
      </c>
      <c r="BM41" s="45" t="s">
        <v>5275</v>
      </c>
      <c r="BN41" s="45">
        <v>6467</v>
      </c>
      <c r="BO41" s="45" t="s">
        <v>5362</v>
      </c>
      <c r="BP41" s="45">
        <v>136</v>
      </c>
      <c r="BQ41" s="45" t="s">
        <v>5363</v>
      </c>
      <c r="BR41" s="45" t="s">
        <v>3256</v>
      </c>
      <c r="BS41" s="45" t="s">
        <v>3233</v>
      </c>
      <c r="BT41" s="45" t="b">
        <v>0</v>
      </c>
      <c r="BU41" s="45">
        <v>6</v>
      </c>
      <c r="BV41" s="45" t="s">
        <v>4944</v>
      </c>
      <c r="BW41" s="45" t="s">
        <v>3235</v>
      </c>
      <c r="BX41" s="46"/>
      <c r="BY41" s="45"/>
      <c r="BZ41" s="45"/>
      <c r="CA41" s="47">
        <v>46048</v>
      </c>
      <c r="CB41" s="47">
        <v>45234</v>
      </c>
      <c r="CC41" s="45" t="s">
        <v>3358</v>
      </c>
      <c r="CD41" s="45" t="b">
        <v>0</v>
      </c>
      <c r="CE41" s="45" t="b">
        <v>0</v>
      </c>
      <c r="CF41" s="45" t="b">
        <v>0</v>
      </c>
      <c r="CG41" s="45" t="b">
        <v>0</v>
      </c>
      <c r="CH41" s="45"/>
      <c r="CI41" s="45" t="s">
        <v>337</v>
      </c>
      <c r="CJ41" s="45" t="s">
        <v>3237</v>
      </c>
      <c r="CK41" s="45" t="s">
        <v>3237</v>
      </c>
      <c r="CL41" s="45"/>
      <c r="CM41" s="45"/>
      <c r="CN41" s="45"/>
      <c r="CO41" s="45" t="s">
        <v>3222</v>
      </c>
      <c r="CP41" s="45" t="s">
        <v>3238</v>
      </c>
      <c r="CQ41" s="45">
        <v>138.24</v>
      </c>
      <c r="CR41" s="45">
        <v>24</v>
      </c>
      <c r="CS41" s="45">
        <v>0.48849999999999999</v>
      </c>
      <c r="CT41" s="45"/>
      <c r="CU41" s="45"/>
      <c r="CV41" s="45">
        <v>458</v>
      </c>
      <c r="CW41" s="45">
        <v>51</v>
      </c>
      <c r="CX41" s="45">
        <v>293.76</v>
      </c>
      <c r="CY41" s="45">
        <v>59.5</v>
      </c>
      <c r="CZ41" s="45">
        <v>3.6400000000000002E-2</v>
      </c>
      <c r="DA41" s="45">
        <v>0</v>
      </c>
      <c r="DB41" s="45">
        <v>0</v>
      </c>
      <c r="DC41" s="45">
        <v>0</v>
      </c>
      <c r="DD41" s="45">
        <v>0</v>
      </c>
      <c r="DE41" s="45">
        <v>0</v>
      </c>
      <c r="DF41" s="45">
        <v>0</v>
      </c>
      <c r="DG41" s="45">
        <v>0</v>
      </c>
      <c r="DH41" s="45">
        <v>0</v>
      </c>
      <c r="DI41" s="45">
        <v>0</v>
      </c>
      <c r="DJ41" s="45">
        <v>12</v>
      </c>
      <c r="DK41" s="45">
        <v>69.12</v>
      </c>
      <c r="DL41" s="45">
        <v>72</v>
      </c>
      <c r="DM41" s="45"/>
      <c r="DN41" s="13">
        <v>0</v>
      </c>
      <c r="DO41" s="13">
        <v>0</v>
      </c>
      <c r="DP41" s="13"/>
    </row>
    <row r="42" spans="1:120">
      <c r="A42" s="45" t="s">
        <v>35</v>
      </c>
      <c r="B42" s="45" t="s">
        <v>2133</v>
      </c>
      <c r="C42" s="45" t="s">
        <v>5359</v>
      </c>
      <c r="D42" s="45"/>
      <c r="E42" s="45">
        <v>46838</v>
      </c>
      <c r="F42" s="45">
        <v>4059779046838</v>
      </c>
      <c r="G42" s="46"/>
      <c r="H42" s="45" t="s">
        <v>376</v>
      </c>
      <c r="I42" s="45" t="s">
        <v>5259</v>
      </c>
      <c r="J42" s="45" t="s">
        <v>5260</v>
      </c>
      <c r="K42" s="45" t="s">
        <v>5453</v>
      </c>
      <c r="L42" s="45" t="s">
        <v>279</v>
      </c>
      <c r="M42" s="45">
        <v>323</v>
      </c>
      <c r="N42" s="45">
        <v>4.3</v>
      </c>
      <c r="O42" s="45">
        <v>4.0999999999999996</v>
      </c>
      <c r="P42" s="45">
        <v>145</v>
      </c>
      <c r="Q42" s="45" t="s">
        <v>3222</v>
      </c>
      <c r="R42" s="45" t="b">
        <v>0</v>
      </c>
      <c r="S42" s="45"/>
      <c r="T42" s="45">
        <v>5</v>
      </c>
      <c r="U42" s="45">
        <v>0</v>
      </c>
      <c r="V42" s="45">
        <v>5</v>
      </c>
      <c r="W42" s="45">
        <v>5</v>
      </c>
      <c r="X42" s="45">
        <v>1</v>
      </c>
      <c r="Y42" s="45" t="s">
        <v>3223</v>
      </c>
      <c r="Z42" s="45" t="s">
        <v>5454</v>
      </c>
      <c r="AA42" s="45">
        <v>1</v>
      </c>
      <c r="AB42" s="45" t="b">
        <v>0</v>
      </c>
      <c r="AC42" s="45" t="b">
        <v>0</v>
      </c>
      <c r="AD42" s="45" t="b">
        <v>0</v>
      </c>
      <c r="AE42" s="45" t="b">
        <v>0</v>
      </c>
      <c r="AF42" s="45" t="b">
        <v>0</v>
      </c>
      <c r="AG42" s="45"/>
      <c r="AH42" s="45">
        <v>90</v>
      </c>
      <c r="AI42" s="45" t="b">
        <v>0</v>
      </c>
      <c r="AJ42" s="45" t="s">
        <v>3222</v>
      </c>
      <c r="AK42" s="45"/>
      <c r="AL42" s="45" t="b">
        <v>0</v>
      </c>
      <c r="AM42" s="45" t="s">
        <v>3222</v>
      </c>
      <c r="AN42" s="45" t="s">
        <v>3222</v>
      </c>
      <c r="AO42" s="45"/>
      <c r="AP42" s="45" t="s">
        <v>3222</v>
      </c>
      <c r="AQ42" s="45" t="b">
        <v>0</v>
      </c>
      <c r="AR42" s="45" t="b">
        <v>0</v>
      </c>
      <c r="AS42" s="45" t="s">
        <v>3226</v>
      </c>
      <c r="AT42" s="45"/>
      <c r="AU42" s="45" t="s">
        <v>3227</v>
      </c>
      <c r="AV42" s="45">
        <v>11.99</v>
      </c>
      <c r="AW42" s="45" t="s">
        <v>76</v>
      </c>
      <c r="AX42" s="45" t="b">
        <v>0</v>
      </c>
      <c r="AY42" s="45" t="s">
        <v>3222</v>
      </c>
      <c r="AZ42" s="45"/>
      <c r="BA42" s="45" t="s">
        <v>5455</v>
      </c>
      <c r="BB42" s="45">
        <v>1</v>
      </c>
      <c r="BC42" s="45" t="s">
        <v>3222</v>
      </c>
      <c r="BD42" s="45" t="s">
        <v>3222</v>
      </c>
      <c r="BE42" s="45">
        <v>11.99</v>
      </c>
      <c r="BF42" s="45"/>
      <c r="BG42" s="45"/>
      <c r="BH42" s="45">
        <v>1</v>
      </c>
      <c r="BI42" s="45" t="s">
        <v>330</v>
      </c>
      <c r="BJ42" s="45"/>
      <c r="BK42" s="45" t="s">
        <v>3222</v>
      </c>
      <c r="BL42" s="45" t="s">
        <v>3228</v>
      </c>
      <c r="BM42" s="45" t="s">
        <v>5275</v>
      </c>
      <c r="BN42" s="45">
        <v>6292</v>
      </c>
      <c r="BO42" s="45" t="s">
        <v>5362</v>
      </c>
      <c r="BP42" s="45">
        <v>119</v>
      </c>
      <c r="BQ42" s="45" t="s">
        <v>5363</v>
      </c>
      <c r="BR42" s="45" t="s">
        <v>3256</v>
      </c>
      <c r="BS42" s="45" t="s">
        <v>3292</v>
      </c>
      <c r="BT42" s="45" t="b">
        <v>0</v>
      </c>
      <c r="BU42" s="45">
        <v>5</v>
      </c>
      <c r="BV42" s="45" t="s">
        <v>5364</v>
      </c>
      <c r="BW42" s="45" t="s">
        <v>3283</v>
      </c>
      <c r="BX42" s="46"/>
      <c r="BY42" s="45"/>
      <c r="BZ42" s="45"/>
      <c r="CA42" s="47">
        <v>46048</v>
      </c>
      <c r="CB42" s="47">
        <v>45238</v>
      </c>
      <c r="CC42" s="45" t="s">
        <v>3358</v>
      </c>
      <c r="CD42" s="45" t="b">
        <v>0</v>
      </c>
      <c r="CE42" s="45" t="b">
        <v>0</v>
      </c>
      <c r="CF42" s="45" t="b">
        <v>0</v>
      </c>
      <c r="CG42" s="45" t="b">
        <v>0</v>
      </c>
      <c r="CH42" s="45"/>
      <c r="CI42" s="45" t="s">
        <v>337</v>
      </c>
      <c r="CJ42" s="45" t="s">
        <v>3237</v>
      </c>
      <c r="CK42" s="45" t="s">
        <v>3237</v>
      </c>
      <c r="CL42" s="45"/>
      <c r="CM42" s="45"/>
      <c r="CN42" s="45"/>
      <c r="CO42" s="45" t="b">
        <v>0</v>
      </c>
      <c r="CP42" s="45" t="s">
        <v>3238</v>
      </c>
      <c r="CQ42" s="45">
        <v>128.81</v>
      </c>
      <c r="CR42" s="45">
        <v>24</v>
      </c>
      <c r="CS42" s="45">
        <v>0.51249999999999996</v>
      </c>
      <c r="CT42" s="45"/>
      <c r="CU42" s="45"/>
      <c r="CV42" s="45">
        <v>443</v>
      </c>
      <c r="CW42" s="45">
        <v>0</v>
      </c>
      <c r="CX42" s="45">
        <v>0</v>
      </c>
      <c r="CY42" s="45">
        <v>0</v>
      </c>
      <c r="CZ42" s="45">
        <v>0</v>
      </c>
      <c r="DA42" s="45">
        <v>1</v>
      </c>
      <c r="DB42" s="45">
        <v>5.49</v>
      </c>
      <c r="DC42" s="45">
        <v>0</v>
      </c>
      <c r="DD42" s="45">
        <v>0</v>
      </c>
      <c r="DE42" s="45">
        <v>0</v>
      </c>
      <c r="DF42" s="45">
        <v>0</v>
      </c>
      <c r="DG42" s="45">
        <v>0</v>
      </c>
      <c r="DH42" s="45">
        <v>0</v>
      </c>
      <c r="DI42" s="45">
        <v>0</v>
      </c>
      <c r="DJ42" s="45">
        <v>0</v>
      </c>
      <c r="DK42" s="45">
        <v>0</v>
      </c>
      <c r="DL42" s="45">
        <v>0</v>
      </c>
      <c r="DM42" s="45"/>
      <c r="DN42" s="13">
        <v>4446.75</v>
      </c>
      <c r="DO42" s="13">
        <v>40</v>
      </c>
      <c r="DP42" s="13">
        <v>0.08</v>
      </c>
    </row>
    <row r="43" spans="1:120">
      <c r="A43" s="45" t="s">
        <v>35</v>
      </c>
      <c r="B43" s="45" t="s">
        <v>2048</v>
      </c>
      <c r="C43" s="45" t="s">
        <v>5456</v>
      </c>
      <c r="D43" s="45"/>
      <c r="E43" s="45">
        <v>58954</v>
      </c>
      <c r="F43" s="45">
        <v>4059779058954</v>
      </c>
      <c r="G43" s="46"/>
      <c r="H43" s="45" t="s">
        <v>337</v>
      </c>
      <c r="I43" s="45" t="s">
        <v>5259</v>
      </c>
      <c r="J43" s="45" t="s">
        <v>5260</v>
      </c>
      <c r="K43" s="45" t="s">
        <v>5457</v>
      </c>
      <c r="L43" s="45" t="s">
        <v>193</v>
      </c>
      <c r="M43" s="45">
        <v>42</v>
      </c>
      <c r="N43" s="45">
        <v>4.2</v>
      </c>
      <c r="O43" s="45">
        <v>3.6</v>
      </c>
      <c r="P43" s="45">
        <v>181</v>
      </c>
      <c r="Q43" s="45" t="s">
        <v>3222</v>
      </c>
      <c r="R43" s="45" t="s">
        <v>3222</v>
      </c>
      <c r="S43" s="45" t="s">
        <v>3305</v>
      </c>
      <c r="T43" s="45">
        <v>5</v>
      </c>
      <c r="U43" s="45">
        <v>0</v>
      </c>
      <c r="V43" s="45">
        <v>6</v>
      </c>
      <c r="W43" s="45">
        <v>6</v>
      </c>
      <c r="X43" s="45">
        <v>1</v>
      </c>
      <c r="Y43" s="45" t="s">
        <v>3223</v>
      </c>
      <c r="Z43" s="45" t="s">
        <v>5458</v>
      </c>
      <c r="AA43" s="45">
        <v>0</v>
      </c>
      <c r="AB43" s="45" t="b">
        <v>0</v>
      </c>
      <c r="AC43" s="45" t="b">
        <v>0</v>
      </c>
      <c r="AD43" s="45" t="b">
        <v>0</v>
      </c>
      <c r="AE43" s="45" t="b">
        <v>0</v>
      </c>
      <c r="AF43" s="45" t="b">
        <v>0</v>
      </c>
      <c r="AG43" s="45" t="s">
        <v>5263</v>
      </c>
      <c r="AH43" s="45">
        <v>80</v>
      </c>
      <c r="AI43" s="45" t="b">
        <v>0</v>
      </c>
      <c r="AJ43" s="45" t="b">
        <v>0</v>
      </c>
      <c r="AK43" s="45"/>
      <c r="AL43" s="45" t="b">
        <v>0</v>
      </c>
      <c r="AM43" s="45"/>
      <c r="AN43" s="45"/>
      <c r="AO43" s="45"/>
      <c r="AP43" s="45"/>
      <c r="AQ43" s="45"/>
      <c r="AR43" s="45"/>
      <c r="AS43" s="45"/>
      <c r="AT43" s="45"/>
      <c r="AU43" s="45" t="s">
        <v>3251</v>
      </c>
      <c r="AV43" s="45">
        <v>11.98</v>
      </c>
      <c r="AW43" s="45" t="s">
        <v>76</v>
      </c>
      <c r="AX43" s="45" t="b">
        <v>0</v>
      </c>
      <c r="AY43" s="45" t="s">
        <v>3222</v>
      </c>
      <c r="AZ43" s="45"/>
      <c r="BA43" s="45" t="s">
        <v>5459</v>
      </c>
      <c r="BB43" s="45">
        <v>2</v>
      </c>
      <c r="BC43" s="45" t="s">
        <v>3222</v>
      </c>
      <c r="BD43" s="45" t="s">
        <v>3222</v>
      </c>
      <c r="BE43" s="45">
        <v>11.98</v>
      </c>
      <c r="BF43" s="45"/>
      <c r="BG43" s="45"/>
      <c r="BH43" s="45">
        <v>1</v>
      </c>
      <c r="BI43" s="45" t="s">
        <v>330</v>
      </c>
      <c r="BJ43" s="45"/>
      <c r="BK43" s="45" t="s">
        <v>3222</v>
      </c>
      <c r="BL43" s="45" t="s">
        <v>3228</v>
      </c>
      <c r="BM43" s="45" t="s">
        <v>5275</v>
      </c>
      <c r="BN43" s="45">
        <v>4337</v>
      </c>
      <c r="BO43" s="45" t="s">
        <v>5276</v>
      </c>
      <c r="BP43" s="45">
        <v>14</v>
      </c>
      <c r="BQ43" s="45" t="s">
        <v>5277</v>
      </c>
      <c r="BR43" s="45" t="s">
        <v>3256</v>
      </c>
      <c r="BS43" s="45" t="s">
        <v>3233</v>
      </c>
      <c r="BT43" s="45" t="b">
        <v>0</v>
      </c>
      <c r="BU43" s="45">
        <v>8</v>
      </c>
      <c r="BV43" s="45" t="s">
        <v>3390</v>
      </c>
      <c r="BW43" s="45" t="s">
        <v>3235</v>
      </c>
      <c r="BX43" s="46"/>
      <c r="BY43" s="45"/>
      <c r="BZ43" s="45"/>
      <c r="CA43" s="47">
        <v>46048</v>
      </c>
      <c r="CB43" s="47">
        <v>45649</v>
      </c>
      <c r="CC43" s="45" t="s">
        <v>3284</v>
      </c>
      <c r="CD43" s="45" t="b">
        <v>0</v>
      </c>
      <c r="CE43" s="45" t="b">
        <v>0</v>
      </c>
      <c r="CF43" s="45" t="b">
        <v>0</v>
      </c>
      <c r="CG43" s="45" t="b">
        <v>0</v>
      </c>
      <c r="CH43" s="45"/>
      <c r="CI43" s="45" t="s">
        <v>337</v>
      </c>
      <c r="CJ43" s="45" t="s">
        <v>3371</v>
      </c>
      <c r="CK43" s="45" t="s">
        <v>3371</v>
      </c>
      <c r="CL43" s="45"/>
      <c r="CM43" s="45"/>
      <c r="CN43" s="45"/>
      <c r="CO43" s="45" t="b">
        <v>0</v>
      </c>
      <c r="CP43" s="45" t="s">
        <v>3238</v>
      </c>
      <c r="CQ43" s="45">
        <v>123.25</v>
      </c>
      <c r="CR43" s="45">
        <v>17</v>
      </c>
      <c r="CS43" s="45">
        <v>0.436</v>
      </c>
      <c r="CT43" s="45"/>
      <c r="CU43" s="45"/>
      <c r="CV43" s="45">
        <v>649</v>
      </c>
      <c r="CW43" s="45">
        <v>68</v>
      </c>
      <c r="CX43" s="45">
        <v>493</v>
      </c>
      <c r="CY43" s="45">
        <v>112</v>
      </c>
      <c r="CZ43" s="45">
        <v>1.2699999999999999E-2</v>
      </c>
      <c r="DA43" s="45">
        <v>1</v>
      </c>
      <c r="DB43" s="45">
        <v>7.25</v>
      </c>
      <c r="DC43" s="45">
        <v>0</v>
      </c>
      <c r="DD43" s="45">
        <v>0</v>
      </c>
      <c r="DE43" s="45">
        <v>355.25</v>
      </c>
      <c r="DF43" s="45">
        <v>49</v>
      </c>
      <c r="DG43" s="45">
        <v>0</v>
      </c>
      <c r="DH43" s="45">
        <v>0</v>
      </c>
      <c r="DI43" s="45">
        <v>0</v>
      </c>
      <c r="DJ43" s="45">
        <v>0</v>
      </c>
      <c r="DK43" s="45">
        <v>0</v>
      </c>
      <c r="DL43" s="45">
        <v>0</v>
      </c>
      <c r="DM43" s="45"/>
      <c r="DN43" s="13">
        <v>0</v>
      </c>
      <c r="DO43" s="13">
        <v>0</v>
      </c>
      <c r="DP43" s="13"/>
    </row>
    <row r="44" spans="1:120">
      <c r="A44" s="45" t="s">
        <v>35</v>
      </c>
      <c r="B44" s="45" t="s">
        <v>1798</v>
      </c>
      <c r="C44" s="45" t="s">
        <v>5460</v>
      </c>
      <c r="D44" s="45"/>
      <c r="E44" s="45">
        <v>48887</v>
      </c>
      <c r="F44" s="45">
        <v>4059779048887</v>
      </c>
      <c r="G44" s="46"/>
      <c r="H44" s="45" t="s">
        <v>337</v>
      </c>
      <c r="I44" s="45" t="s">
        <v>5259</v>
      </c>
      <c r="J44" s="45" t="s">
        <v>5260</v>
      </c>
      <c r="K44" s="45" t="s">
        <v>5461</v>
      </c>
      <c r="L44" s="45" t="s">
        <v>839</v>
      </c>
      <c r="M44" s="45">
        <v>206</v>
      </c>
      <c r="N44" s="45">
        <v>4.5</v>
      </c>
      <c r="O44" s="45">
        <v>4</v>
      </c>
      <c r="P44" s="45">
        <v>95</v>
      </c>
      <c r="Q44" s="45" t="s">
        <v>3222</v>
      </c>
      <c r="R44" s="45" t="b">
        <v>0</v>
      </c>
      <c r="S44" s="45"/>
      <c r="T44" s="45">
        <v>5</v>
      </c>
      <c r="U44" s="45">
        <v>0</v>
      </c>
      <c r="V44" s="45">
        <v>5</v>
      </c>
      <c r="W44" s="45">
        <v>5</v>
      </c>
      <c r="X44" s="45">
        <v>1</v>
      </c>
      <c r="Y44" s="45" t="s">
        <v>3223</v>
      </c>
      <c r="Z44" s="45" t="s">
        <v>5462</v>
      </c>
      <c r="AA44" s="45">
        <v>0</v>
      </c>
      <c r="AB44" s="45" t="b">
        <v>0</v>
      </c>
      <c r="AC44" s="45" t="b">
        <v>0</v>
      </c>
      <c r="AD44" s="45" t="b">
        <v>0</v>
      </c>
      <c r="AE44" s="45" t="b">
        <v>0</v>
      </c>
      <c r="AF44" s="45" t="b">
        <v>0</v>
      </c>
      <c r="AG44" s="45" t="s">
        <v>5263</v>
      </c>
      <c r="AH44" s="45">
        <v>90</v>
      </c>
      <c r="AI44" s="45" t="b">
        <v>0</v>
      </c>
      <c r="AJ44" s="45" t="b">
        <v>0</v>
      </c>
      <c r="AK44" s="45"/>
      <c r="AL44" s="45" t="b">
        <v>0</v>
      </c>
      <c r="AM44" s="45" t="s">
        <v>3222</v>
      </c>
      <c r="AN44" s="45" t="s">
        <v>3222</v>
      </c>
      <c r="AO44" s="45"/>
      <c r="AP44" s="45" t="s">
        <v>3222</v>
      </c>
      <c r="AQ44" s="45" t="s">
        <v>3222</v>
      </c>
      <c r="AR44" s="45"/>
      <c r="AS44" s="45" t="s">
        <v>3268</v>
      </c>
      <c r="AT44" s="45"/>
      <c r="AU44" s="45" t="s">
        <v>3227</v>
      </c>
      <c r="AV44" s="45">
        <v>11.1</v>
      </c>
      <c r="AW44" s="45" t="s">
        <v>76</v>
      </c>
      <c r="AX44" s="45" t="b">
        <v>0</v>
      </c>
      <c r="AY44" s="45" t="s">
        <v>3222</v>
      </c>
      <c r="AZ44" s="45"/>
      <c r="BA44" s="45" t="s">
        <v>5463</v>
      </c>
      <c r="BB44" s="45">
        <v>1</v>
      </c>
      <c r="BC44" s="45" t="s">
        <v>3222</v>
      </c>
      <c r="BD44" s="45" t="s">
        <v>3222</v>
      </c>
      <c r="BE44" s="45">
        <v>11.1</v>
      </c>
      <c r="BF44" s="45">
        <v>16.5</v>
      </c>
      <c r="BG44" s="45"/>
      <c r="BH44" s="45">
        <v>2</v>
      </c>
      <c r="BI44" s="45" t="s">
        <v>330</v>
      </c>
      <c r="BJ44" s="45"/>
      <c r="BK44" s="45" t="s">
        <v>3222</v>
      </c>
      <c r="BL44" s="45" t="s">
        <v>3228</v>
      </c>
      <c r="BM44" s="45" t="s">
        <v>5275</v>
      </c>
      <c r="BN44" s="45">
        <v>8639</v>
      </c>
      <c r="BO44" s="45" t="s">
        <v>5331</v>
      </c>
      <c r="BP44" s="45">
        <v>35</v>
      </c>
      <c r="BQ44" s="45" t="s">
        <v>5332</v>
      </c>
      <c r="BR44" s="45" t="s">
        <v>3256</v>
      </c>
      <c r="BS44" s="45"/>
      <c r="BT44" s="45" t="b">
        <v>0</v>
      </c>
      <c r="BU44" s="45">
        <v>4</v>
      </c>
      <c r="BV44" s="45" t="s">
        <v>5464</v>
      </c>
      <c r="BW44" s="45" t="s">
        <v>3283</v>
      </c>
      <c r="BX44" s="46"/>
      <c r="BY44" s="45"/>
      <c r="BZ44" s="45"/>
      <c r="CA44" s="47">
        <v>46048</v>
      </c>
      <c r="CB44" s="47">
        <v>45248</v>
      </c>
      <c r="CC44" s="45" t="s">
        <v>3397</v>
      </c>
      <c r="CD44" s="45" t="b">
        <v>0</v>
      </c>
      <c r="CE44" s="45" t="b">
        <v>0</v>
      </c>
      <c r="CF44" s="45" t="b">
        <v>0</v>
      </c>
      <c r="CG44" s="45" t="b">
        <v>0</v>
      </c>
      <c r="CH44" s="45"/>
      <c r="CI44" s="45" t="s">
        <v>337</v>
      </c>
      <c r="CJ44" s="45" t="s">
        <v>3237</v>
      </c>
      <c r="CK44" s="45" t="s">
        <v>3237</v>
      </c>
      <c r="CL44" s="45"/>
      <c r="CM44" s="45"/>
      <c r="CN44" s="45"/>
      <c r="CO44" s="45" t="b">
        <v>0</v>
      </c>
      <c r="CP44" s="45" t="s">
        <v>3238</v>
      </c>
      <c r="CQ44" s="45">
        <v>121.38</v>
      </c>
      <c r="CR44" s="45">
        <v>17</v>
      </c>
      <c r="CS44" s="45">
        <v>0.38540000000000002</v>
      </c>
      <c r="CT44" s="45"/>
      <c r="CU44" s="45"/>
      <c r="CV44" s="45">
        <v>306</v>
      </c>
      <c r="CW44" s="45">
        <v>616</v>
      </c>
      <c r="CX44" s="45">
        <v>4398.24</v>
      </c>
      <c r="CY44" s="45">
        <v>1016.235</v>
      </c>
      <c r="CZ44" s="45">
        <v>0</v>
      </c>
      <c r="DA44" s="45">
        <v>1</v>
      </c>
      <c r="DB44" s="45">
        <v>7.14</v>
      </c>
      <c r="DC44" s="45">
        <v>0</v>
      </c>
      <c r="DD44" s="45">
        <v>0</v>
      </c>
      <c r="DE44" s="45">
        <v>0</v>
      </c>
      <c r="DF44" s="45">
        <v>0</v>
      </c>
      <c r="DG44" s="45">
        <v>0</v>
      </c>
      <c r="DH44" s="45">
        <v>0</v>
      </c>
      <c r="DI44" s="45">
        <v>0</v>
      </c>
      <c r="DJ44" s="45">
        <v>0</v>
      </c>
      <c r="DK44" s="45">
        <v>0</v>
      </c>
      <c r="DL44" s="45">
        <v>0</v>
      </c>
      <c r="DM44" s="45"/>
      <c r="DN44" s="13">
        <v>0</v>
      </c>
      <c r="DO44" s="13">
        <v>0</v>
      </c>
      <c r="DP44" s="13"/>
    </row>
    <row r="45" spans="1:120">
      <c r="A45" s="45" t="s">
        <v>35</v>
      </c>
      <c r="B45" s="45" t="s">
        <v>2198</v>
      </c>
      <c r="C45" s="45" t="s">
        <v>5465</v>
      </c>
      <c r="D45" s="45"/>
      <c r="E45" s="45">
        <v>60018</v>
      </c>
      <c r="F45" s="45">
        <v>4059779060018</v>
      </c>
      <c r="G45" s="46"/>
      <c r="H45" s="45" t="s">
        <v>195</v>
      </c>
      <c r="I45" s="45" t="s">
        <v>5288</v>
      </c>
      <c r="J45" s="45" t="s">
        <v>5260</v>
      </c>
      <c r="K45" s="45" t="s">
        <v>5466</v>
      </c>
      <c r="L45" s="45" t="s">
        <v>195</v>
      </c>
      <c r="M45" s="45">
        <v>506</v>
      </c>
      <c r="N45" s="45">
        <v>4.5999999999999996</v>
      </c>
      <c r="O45" s="45">
        <v>4.7</v>
      </c>
      <c r="P45" s="45">
        <v>150</v>
      </c>
      <c r="Q45" s="45" t="s">
        <v>3222</v>
      </c>
      <c r="R45" s="45" t="b">
        <v>0</v>
      </c>
      <c r="S45" s="45"/>
      <c r="T45" s="45">
        <v>5</v>
      </c>
      <c r="U45" s="45">
        <v>665</v>
      </c>
      <c r="V45" s="45">
        <v>6</v>
      </c>
      <c r="W45" s="45">
        <v>6</v>
      </c>
      <c r="X45" s="45">
        <v>1</v>
      </c>
      <c r="Y45" s="45" t="s">
        <v>3223</v>
      </c>
      <c r="Z45" s="45" t="s">
        <v>5467</v>
      </c>
      <c r="AA45" s="45">
        <v>0</v>
      </c>
      <c r="AB45" s="45" t="b">
        <v>0</v>
      </c>
      <c r="AC45" s="45" t="b">
        <v>0</v>
      </c>
      <c r="AD45" s="45" t="b">
        <v>0</v>
      </c>
      <c r="AE45" s="45" t="b">
        <v>0</v>
      </c>
      <c r="AF45" s="45" t="b">
        <v>0</v>
      </c>
      <c r="AG45" s="45" t="s">
        <v>5291</v>
      </c>
      <c r="AH45" s="45">
        <v>90</v>
      </c>
      <c r="AI45" s="45" t="b">
        <v>0</v>
      </c>
      <c r="AJ45" s="45" t="b">
        <v>0</v>
      </c>
      <c r="AK45" s="45"/>
      <c r="AL45" s="45" t="b">
        <v>0</v>
      </c>
      <c r="AM45" s="45" t="s">
        <v>3222</v>
      </c>
      <c r="AN45" s="45" t="s">
        <v>3222</v>
      </c>
      <c r="AO45" s="45" t="s">
        <v>3222</v>
      </c>
      <c r="AP45" s="45" t="b">
        <v>0</v>
      </c>
      <c r="AQ45" s="45" t="s">
        <v>3222</v>
      </c>
      <c r="AR45" s="45"/>
      <c r="AS45" s="45" t="s">
        <v>3268</v>
      </c>
      <c r="AT45" s="45"/>
      <c r="AU45" s="45" t="s">
        <v>3227</v>
      </c>
      <c r="AV45" s="45">
        <v>13.3</v>
      </c>
      <c r="AW45" s="45" t="s">
        <v>76</v>
      </c>
      <c r="AX45" s="45" t="b">
        <v>0</v>
      </c>
      <c r="AY45" s="45" t="s">
        <v>3222</v>
      </c>
      <c r="AZ45" s="45"/>
      <c r="BA45" s="45" t="s">
        <v>3269</v>
      </c>
      <c r="BB45" s="45">
        <v>2</v>
      </c>
      <c r="BC45" s="45" t="s">
        <v>3222</v>
      </c>
      <c r="BD45" s="45" t="s">
        <v>3222</v>
      </c>
      <c r="BE45" s="45">
        <v>13.3</v>
      </c>
      <c r="BF45" s="45">
        <v>15</v>
      </c>
      <c r="BG45" s="45"/>
      <c r="BH45" s="45">
        <v>1</v>
      </c>
      <c r="BI45" s="45" t="s">
        <v>330</v>
      </c>
      <c r="BJ45" s="45"/>
      <c r="BK45" s="45" t="s">
        <v>3222</v>
      </c>
      <c r="BL45" s="45" t="s">
        <v>3228</v>
      </c>
      <c r="BM45" s="45" t="s">
        <v>5293</v>
      </c>
      <c r="BN45" s="45">
        <v>21270</v>
      </c>
      <c r="BO45" s="45" t="s">
        <v>5468</v>
      </c>
      <c r="BP45" s="45">
        <v>301</v>
      </c>
      <c r="BQ45" s="45" t="s">
        <v>5469</v>
      </c>
      <c r="BR45" s="45" t="s">
        <v>3256</v>
      </c>
      <c r="BS45" s="45"/>
      <c r="BT45" s="45" t="b">
        <v>0</v>
      </c>
      <c r="BU45" s="45">
        <v>5</v>
      </c>
      <c r="BV45" s="45" t="s">
        <v>3273</v>
      </c>
      <c r="BW45" s="45" t="s">
        <v>3258</v>
      </c>
      <c r="BX45" s="45"/>
      <c r="BY45" s="45"/>
      <c r="BZ45" s="45"/>
      <c r="CA45" s="47">
        <v>46048</v>
      </c>
      <c r="CB45" s="47">
        <v>45365</v>
      </c>
      <c r="CC45" s="45" t="s">
        <v>3274</v>
      </c>
      <c r="CD45" s="45" t="b">
        <v>0</v>
      </c>
      <c r="CE45" s="45" t="b">
        <v>0</v>
      </c>
      <c r="CF45" s="45" t="b">
        <v>0</v>
      </c>
      <c r="CG45" s="45" t="b">
        <v>0</v>
      </c>
      <c r="CH45" s="45"/>
      <c r="CI45" s="45" t="s">
        <v>337</v>
      </c>
      <c r="CJ45" s="45" t="s">
        <v>3237</v>
      </c>
      <c r="CK45" s="45" t="s">
        <v>3237</v>
      </c>
      <c r="CL45" s="45"/>
      <c r="CM45" s="45">
        <v>19.55</v>
      </c>
      <c r="CN45" s="45"/>
      <c r="CO45" s="45" t="b">
        <v>0</v>
      </c>
      <c r="CP45" s="45" t="s">
        <v>3238</v>
      </c>
      <c r="CQ45" s="45">
        <v>120.8</v>
      </c>
      <c r="CR45" s="45">
        <v>19</v>
      </c>
      <c r="CS45" s="45">
        <v>0.44440000000000002</v>
      </c>
      <c r="CT45" s="45"/>
      <c r="CU45" s="45"/>
      <c r="CV45" s="45">
        <v>175</v>
      </c>
      <c r="CW45" s="45">
        <v>561</v>
      </c>
      <c r="CX45" s="45">
        <v>3073.33</v>
      </c>
      <c r="CY45" s="45">
        <v>828.21050000000002</v>
      </c>
      <c r="CZ45" s="45">
        <v>3.5000000000000001E-3</v>
      </c>
      <c r="DA45" s="45">
        <v>0</v>
      </c>
      <c r="DB45" s="45">
        <v>0</v>
      </c>
      <c r="DC45" s="45">
        <v>0</v>
      </c>
      <c r="DD45" s="45">
        <v>0</v>
      </c>
      <c r="DE45" s="45">
        <v>3073.33</v>
      </c>
      <c r="DF45" s="45">
        <v>561</v>
      </c>
      <c r="DG45" s="45">
        <v>0</v>
      </c>
      <c r="DH45" s="45">
        <v>0</v>
      </c>
      <c r="DI45" s="45">
        <v>0</v>
      </c>
      <c r="DJ45" s="45">
        <v>0</v>
      </c>
      <c r="DK45" s="45">
        <v>0</v>
      </c>
      <c r="DL45" s="45">
        <v>0</v>
      </c>
      <c r="DM45" s="45"/>
      <c r="DN45" s="13">
        <v>0</v>
      </c>
      <c r="DO45" s="13">
        <v>308</v>
      </c>
      <c r="DP45" s="13">
        <v>0.48</v>
      </c>
    </row>
    <row r="46" spans="1:120">
      <c r="A46" s="45" t="s">
        <v>35</v>
      </c>
      <c r="B46" s="45" t="s">
        <v>1836</v>
      </c>
      <c r="C46" s="45" t="s">
        <v>5456</v>
      </c>
      <c r="D46" s="45"/>
      <c r="E46" s="45">
        <v>57957</v>
      </c>
      <c r="F46" s="45">
        <v>4059779057957</v>
      </c>
      <c r="G46" s="46"/>
      <c r="H46" s="45" t="s">
        <v>337</v>
      </c>
      <c r="I46" s="45" t="s">
        <v>5259</v>
      </c>
      <c r="J46" s="45" t="s">
        <v>5260</v>
      </c>
      <c r="K46" s="45" t="s">
        <v>5470</v>
      </c>
      <c r="L46" s="45" t="s">
        <v>193</v>
      </c>
      <c r="M46" s="45">
        <v>42</v>
      </c>
      <c r="N46" s="45">
        <v>4.2</v>
      </c>
      <c r="O46" s="45">
        <v>3.6</v>
      </c>
      <c r="P46" s="45">
        <v>182</v>
      </c>
      <c r="Q46" s="45" t="s">
        <v>3222</v>
      </c>
      <c r="R46" s="45" t="s">
        <v>3222</v>
      </c>
      <c r="S46" s="45" t="s">
        <v>3305</v>
      </c>
      <c r="T46" s="45">
        <v>5</v>
      </c>
      <c r="U46" s="45">
        <v>0</v>
      </c>
      <c r="V46" s="45">
        <v>6</v>
      </c>
      <c r="W46" s="45">
        <v>6</v>
      </c>
      <c r="X46" s="45">
        <v>1</v>
      </c>
      <c r="Y46" s="45" t="s">
        <v>3223</v>
      </c>
      <c r="Z46" s="45" t="s">
        <v>5458</v>
      </c>
      <c r="AA46" s="45">
        <v>0</v>
      </c>
      <c r="AB46" s="45" t="b">
        <v>0</v>
      </c>
      <c r="AC46" s="45" t="b">
        <v>0</v>
      </c>
      <c r="AD46" s="45" t="b">
        <v>0</v>
      </c>
      <c r="AE46" s="45" t="b">
        <v>0</v>
      </c>
      <c r="AF46" s="45" t="b">
        <v>0</v>
      </c>
      <c r="AG46" s="45" t="s">
        <v>5263</v>
      </c>
      <c r="AH46" s="45">
        <v>80</v>
      </c>
      <c r="AI46" s="45" t="b">
        <v>0</v>
      </c>
      <c r="AJ46" s="45" t="b">
        <v>0</v>
      </c>
      <c r="AK46" s="45"/>
      <c r="AL46" s="45" t="b">
        <v>0</v>
      </c>
      <c r="AM46" s="45"/>
      <c r="AN46" s="45"/>
      <c r="AO46" s="45"/>
      <c r="AP46" s="45"/>
      <c r="AQ46" s="45"/>
      <c r="AR46" s="45"/>
      <c r="AS46" s="45"/>
      <c r="AT46" s="45"/>
      <c r="AU46" s="45" t="s">
        <v>3251</v>
      </c>
      <c r="AV46" s="45">
        <v>14.99</v>
      </c>
      <c r="AW46" s="45" t="s">
        <v>76</v>
      </c>
      <c r="AX46" s="45" t="b">
        <v>0</v>
      </c>
      <c r="AY46" s="45" t="b">
        <v>0</v>
      </c>
      <c r="AZ46" s="45"/>
      <c r="BA46" s="45"/>
      <c r="BB46" s="45">
        <v>0</v>
      </c>
      <c r="BC46" s="45" t="s">
        <v>3222</v>
      </c>
      <c r="BD46" s="45" t="s">
        <v>3222</v>
      </c>
      <c r="BE46" s="45">
        <v>14.99</v>
      </c>
      <c r="BF46" s="45"/>
      <c r="BG46" s="45"/>
      <c r="BH46" s="45">
        <v>1</v>
      </c>
      <c r="BI46" s="45" t="s">
        <v>330</v>
      </c>
      <c r="BJ46" s="45"/>
      <c r="BK46" s="45" t="s">
        <v>3222</v>
      </c>
      <c r="BL46" s="45" t="s">
        <v>3228</v>
      </c>
      <c r="BM46" s="45" t="s">
        <v>5275</v>
      </c>
      <c r="BN46" s="45">
        <v>4419</v>
      </c>
      <c r="BO46" s="45" t="s">
        <v>5276</v>
      </c>
      <c r="BP46" s="45">
        <v>15</v>
      </c>
      <c r="BQ46" s="45" t="s">
        <v>5277</v>
      </c>
      <c r="BR46" s="45" t="s">
        <v>3256</v>
      </c>
      <c r="BS46" s="45" t="s">
        <v>3233</v>
      </c>
      <c r="BT46" s="45" t="b">
        <v>0</v>
      </c>
      <c r="BU46" s="45">
        <v>8</v>
      </c>
      <c r="BV46" s="45" t="s">
        <v>3390</v>
      </c>
      <c r="BW46" s="45" t="s">
        <v>3235</v>
      </c>
      <c r="BX46" s="46"/>
      <c r="BY46" s="45"/>
      <c r="BZ46" s="45"/>
      <c r="CA46" s="47">
        <v>46048</v>
      </c>
      <c r="CB46" s="47">
        <v>45620</v>
      </c>
      <c r="CC46" s="45" t="s">
        <v>3284</v>
      </c>
      <c r="CD46" s="45" t="b">
        <v>0</v>
      </c>
      <c r="CE46" s="45" t="b">
        <v>0</v>
      </c>
      <c r="CF46" s="45" t="b">
        <v>0</v>
      </c>
      <c r="CG46" s="45" t="b">
        <v>0</v>
      </c>
      <c r="CH46" s="45"/>
      <c r="CI46" s="45" t="s">
        <v>337</v>
      </c>
      <c r="CJ46" s="45" t="s">
        <v>3370</v>
      </c>
      <c r="CK46" s="45" t="s">
        <v>3371</v>
      </c>
      <c r="CL46" s="45"/>
      <c r="CM46" s="45"/>
      <c r="CN46" s="45"/>
      <c r="CO46" s="45" t="b">
        <v>0</v>
      </c>
      <c r="CP46" s="45" t="s">
        <v>3238</v>
      </c>
      <c r="CQ46" s="45">
        <v>120.63</v>
      </c>
      <c r="CR46" s="45">
        <v>15</v>
      </c>
      <c r="CS46" s="45">
        <v>0.42680000000000001</v>
      </c>
      <c r="CT46" s="45"/>
      <c r="CU46" s="45"/>
      <c r="CV46" s="45">
        <v>135</v>
      </c>
      <c r="CW46" s="45">
        <v>6</v>
      </c>
      <c r="CX46" s="45">
        <v>50.76</v>
      </c>
      <c r="CY46" s="45">
        <v>0</v>
      </c>
      <c r="CZ46" s="45">
        <v>0</v>
      </c>
      <c r="DA46" s="45">
        <v>0</v>
      </c>
      <c r="DB46" s="45">
        <v>0</v>
      </c>
      <c r="DC46" s="45">
        <v>0</v>
      </c>
      <c r="DD46" s="45">
        <v>0</v>
      </c>
      <c r="DE46" s="45">
        <v>0</v>
      </c>
      <c r="DF46" s="45">
        <v>0</v>
      </c>
      <c r="DG46" s="45">
        <v>0</v>
      </c>
      <c r="DH46" s="45">
        <v>0</v>
      </c>
      <c r="DI46" s="45">
        <v>0</v>
      </c>
      <c r="DJ46" s="45">
        <v>0</v>
      </c>
      <c r="DK46" s="45">
        <v>0</v>
      </c>
      <c r="DL46" s="45">
        <v>0</v>
      </c>
      <c r="DM46" s="45"/>
      <c r="DN46" s="13">
        <v>0</v>
      </c>
      <c r="DO46" s="13">
        <v>0</v>
      </c>
      <c r="DP46" s="13"/>
    </row>
    <row r="47" spans="1:120">
      <c r="A47" s="45" t="s">
        <v>35</v>
      </c>
      <c r="B47" s="45" t="s">
        <v>610</v>
      </c>
      <c r="C47" s="45" t="s">
        <v>5471</v>
      </c>
      <c r="D47" s="45"/>
      <c r="E47" s="45">
        <v>35009</v>
      </c>
      <c r="F47" s="45">
        <v>4059779035009</v>
      </c>
      <c r="G47" s="46"/>
      <c r="H47" s="45" t="s">
        <v>337</v>
      </c>
      <c r="I47" s="45" t="s">
        <v>5259</v>
      </c>
      <c r="J47" s="45" t="s">
        <v>5260</v>
      </c>
      <c r="K47" s="45" t="s">
        <v>5472</v>
      </c>
      <c r="L47" s="45" t="s">
        <v>208</v>
      </c>
      <c r="M47" s="45">
        <v>1769</v>
      </c>
      <c r="N47" s="45">
        <v>4.5</v>
      </c>
      <c r="O47" s="45">
        <v>4</v>
      </c>
      <c r="P47" s="45">
        <v>162</v>
      </c>
      <c r="Q47" s="45" t="s">
        <v>3222</v>
      </c>
      <c r="R47" s="45" t="s">
        <v>3222</v>
      </c>
      <c r="S47" s="45" t="s">
        <v>5473</v>
      </c>
      <c r="T47" s="45">
        <v>5</v>
      </c>
      <c r="U47" s="45">
        <v>0</v>
      </c>
      <c r="V47" s="45">
        <v>7</v>
      </c>
      <c r="W47" s="45">
        <v>7</v>
      </c>
      <c r="X47" s="45">
        <v>1</v>
      </c>
      <c r="Y47" s="45" t="s">
        <v>3223</v>
      </c>
      <c r="Z47" s="45"/>
      <c r="AA47" s="45">
        <v>1</v>
      </c>
      <c r="AB47" s="45" t="b">
        <v>0</v>
      </c>
      <c r="AC47" s="45" t="s">
        <v>3222</v>
      </c>
      <c r="AD47" s="45" t="b">
        <v>0</v>
      </c>
      <c r="AE47" s="45" t="b">
        <v>0</v>
      </c>
      <c r="AF47" s="45" t="b">
        <v>0</v>
      </c>
      <c r="AG47" s="45" t="s">
        <v>5263</v>
      </c>
      <c r="AH47" s="45">
        <v>70</v>
      </c>
      <c r="AI47" s="45" t="b">
        <v>0</v>
      </c>
      <c r="AJ47" s="45" t="b">
        <v>0</v>
      </c>
      <c r="AK47" s="45"/>
      <c r="AL47" s="45" t="b">
        <v>0</v>
      </c>
      <c r="AM47" s="45" t="b">
        <v>0</v>
      </c>
      <c r="AN47" s="45" t="s">
        <v>3222</v>
      </c>
      <c r="AO47" s="45"/>
      <c r="AP47" s="45" t="b">
        <v>0</v>
      </c>
      <c r="AQ47" s="45" t="s">
        <v>3222</v>
      </c>
      <c r="AR47" s="45"/>
      <c r="AS47" s="45" t="s">
        <v>3268</v>
      </c>
      <c r="AT47" s="45"/>
      <c r="AU47" s="45" t="s">
        <v>3227</v>
      </c>
      <c r="AV47" s="45">
        <v>38.700000000000003</v>
      </c>
      <c r="AW47" s="45" t="s">
        <v>76</v>
      </c>
      <c r="AX47" s="45" t="b">
        <v>0</v>
      </c>
      <c r="AY47" s="45" t="s">
        <v>3222</v>
      </c>
      <c r="AZ47" s="45"/>
      <c r="BA47" s="45" t="s">
        <v>5474</v>
      </c>
      <c r="BB47" s="45">
        <v>2</v>
      </c>
      <c r="BC47" s="45" t="s">
        <v>3222</v>
      </c>
      <c r="BD47" s="45" t="s">
        <v>3222</v>
      </c>
      <c r="BE47" s="45">
        <v>38.700000000000003</v>
      </c>
      <c r="BF47" s="45">
        <v>47.17</v>
      </c>
      <c r="BG47" s="45"/>
      <c r="BH47" s="45">
        <v>2</v>
      </c>
      <c r="BI47" s="45" t="s">
        <v>330</v>
      </c>
      <c r="BJ47" s="45"/>
      <c r="BK47" s="45" t="s">
        <v>3222</v>
      </c>
      <c r="BL47" s="45" t="s">
        <v>3228</v>
      </c>
      <c r="BM47" s="45" t="s">
        <v>5275</v>
      </c>
      <c r="BN47" s="45">
        <v>24136</v>
      </c>
      <c r="BO47" s="45" t="s">
        <v>5475</v>
      </c>
      <c r="BP47" s="45">
        <v>598</v>
      </c>
      <c r="BQ47" s="45" t="s">
        <v>5476</v>
      </c>
      <c r="BR47" s="45" t="s">
        <v>3256</v>
      </c>
      <c r="BS47" s="45" t="s">
        <v>3292</v>
      </c>
      <c r="BT47" s="45" t="b">
        <v>0</v>
      </c>
      <c r="BU47" s="45">
        <v>4</v>
      </c>
      <c r="BV47" s="45" t="s">
        <v>5477</v>
      </c>
      <c r="BW47" s="45" t="s">
        <v>3283</v>
      </c>
      <c r="BX47" s="46"/>
      <c r="BY47" s="45"/>
      <c r="BZ47" s="45"/>
      <c r="CA47" s="47">
        <v>46048</v>
      </c>
      <c r="CB47" s="47">
        <v>45077</v>
      </c>
      <c r="CC47" s="45" t="s">
        <v>3568</v>
      </c>
      <c r="CD47" s="45" t="b">
        <v>0</v>
      </c>
      <c r="CE47" s="45" t="b">
        <v>0</v>
      </c>
      <c r="CF47" s="45" t="b">
        <v>0</v>
      </c>
      <c r="CG47" s="45" t="b">
        <v>0</v>
      </c>
      <c r="CH47" s="45"/>
      <c r="CI47" s="45" t="s">
        <v>208</v>
      </c>
      <c r="CJ47" s="45" t="s">
        <v>3371</v>
      </c>
      <c r="CK47" s="45" t="s">
        <v>3371</v>
      </c>
      <c r="CL47" s="45"/>
      <c r="CM47" s="45"/>
      <c r="CN47" s="45"/>
      <c r="CO47" s="45" t="s">
        <v>3222</v>
      </c>
      <c r="CP47" s="45" t="s">
        <v>3238</v>
      </c>
      <c r="CQ47" s="45">
        <v>119.79</v>
      </c>
      <c r="CR47" s="45">
        <v>3</v>
      </c>
      <c r="CS47" s="45">
        <v>2.7199999999999998E-2</v>
      </c>
      <c r="CT47" s="45"/>
      <c r="CU47" s="45"/>
      <c r="CV47" s="45">
        <v>474</v>
      </c>
      <c r="CW47" s="45">
        <v>11</v>
      </c>
      <c r="CX47" s="45">
        <v>439.23</v>
      </c>
      <c r="CY47" s="45">
        <v>102.66670000000001</v>
      </c>
      <c r="CZ47" s="45">
        <v>0</v>
      </c>
      <c r="DA47" s="45">
        <v>0</v>
      </c>
      <c r="DB47" s="45">
        <v>0</v>
      </c>
      <c r="DC47" s="45">
        <v>0</v>
      </c>
      <c r="DD47" s="45">
        <v>0</v>
      </c>
      <c r="DE47" s="45">
        <v>439.23</v>
      </c>
      <c r="DF47" s="45">
        <v>11</v>
      </c>
      <c r="DG47" s="45">
        <v>0</v>
      </c>
      <c r="DH47" s="45">
        <v>0</v>
      </c>
      <c r="DI47" s="45">
        <v>0</v>
      </c>
      <c r="DJ47" s="45">
        <v>0</v>
      </c>
      <c r="DK47" s="45">
        <v>0</v>
      </c>
      <c r="DL47" s="45">
        <v>0</v>
      </c>
      <c r="DM47" s="45"/>
      <c r="DN47" s="13">
        <v>0</v>
      </c>
      <c r="DO47" s="13">
        <v>24</v>
      </c>
      <c r="DP47" s="13"/>
    </row>
    <row r="48" spans="1:120">
      <c r="A48" s="45" t="s">
        <v>35</v>
      </c>
      <c r="B48" s="45" t="s">
        <v>1863</v>
      </c>
      <c r="C48" s="45" t="s">
        <v>5341</v>
      </c>
      <c r="D48" s="45"/>
      <c r="E48" s="45">
        <v>68731</v>
      </c>
      <c r="F48" s="45">
        <v>4059779068731</v>
      </c>
      <c r="G48" s="46"/>
      <c r="H48" s="45" t="s">
        <v>195</v>
      </c>
      <c r="I48" s="45" t="s">
        <v>5288</v>
      </c>
      <c r="J48" s="45" t="s">
        <v>5260</v>
      </c>
      <c r="K48" s="45" t="s">
        <v>5478</v>
      </c>
      <c r="L48" s="45" t="s">
        <v>195</v>
      </c>
      <c r="M48" s="45">
        <v>2721</v>
      </c>
      <c r="N48" s="45">
        <v>4.2</v>
      </c>
      <c r="O48" s="45">
        <v>4.0999999999999996</v>
      </c>
      <c r="P48" s="45">
        <v>155</v>
      </c>
      <c r="Q48" s="45" t="s">
        <v>3222</v>
      </c>
      <c r="R48" s="45" t="b">
        <v>0</v>
      </c>
      <c r="S48" s="45"/>
      <c r="T48" s="45">
        <v>5</v>
      </c>
      <c r="U48" s="45">
        <v>300</v>
      </c>
      <c r="V48" s="45">
        <v>5</v>
      </c>
      <c r="W48" s="45">
        <v>5</v>
      </c>
      <c r="X48" s="45">
        <v>1</v>
      </c>
      <c r="Y48" s="45" t="s">
        <v>3223</v>
      </c>
      <c r="Z48" s="45" t="s">
        <v>5479</v>
      </c>
      <c r="AA48" s="45">
        <v>0</v>
      </c>
      <c r="AB48" s="45" t="b">
        <v>0</v>
      </c>
      <c r="AC48" s="45" t="s">
        <v>3222</v>
      </c>
      <c r="AD48" s="45" t="b">
        <v>0</v>
      </c>
      <c r="AE48" s="45" t="b">
        <v>0</v>
      </c>
      <c r="AF48" s="45" t="b">
        <v>0</v>
      </c>
      <c r="AG48" s="45" t="s">
        <v>5291</v>
      </c>
      <c r="AH48" s="45">
        <v>80</v>
      </c>
      <c r="AI48" s="45" t="s">
        <v>3222</v>
      </c>
      <c r="AJ48" s="45" t="b">
        <v>0</v>
      </c>
      <c r="AK48" s="45"/>
      <c r="AL48" s="45" t="b">
        <v>0</v>
      </c>
      <c r="AM48" s="45" t="s">
        <v>3222</v>
      </c>
      <c r="AN48" s="45" t="s">
        <v>3222</v>
      </c>
      <c r="AO48" s="45" t="b">
        <v>0</v>
      </c>
      <c r="AP48" s="45" t="s">
        <v>3222</v>
      </c>
      <c r="AQ48" s="45" t="s">
        <v>3222</v>
      </c>
      <c r="AR48" s="45"/>
      <c r="AS48" s="45" t="s">
        <v>3226</v>
      </c>
      <c r="AT48" s="45"/>
      <c r="AU48" s="45" t="s">
        <v>3227</v>
      </c>
      <c r="AV48" s="45">
        <v>11.1</v>
      </c>
      <c r="AW48" s="45" t="s">
        <v>76</v>
      </c>
      <c r="AX48" s="45" t="b">
        <v>0</v>
      </c>
      <c r="AY48" s="45" t="s">
        <v>3222</v>
      </c>
      <c r="AZ48" s="45"/>
      <c r="BA48" s="45" t="s">
        <v>3711</v>
      </c>
      <c r="BB48" s="45">
        <v>2</v>
      </c>
      <c r="BC48" s="45" t="s">
        <v>3222</v>
      </c>
      <c r="BD48" s="45" t="s">
        <v>3222</v>
      </c>
      <c r="BE48" s="45">
        <v>11.1</v>
      </c>
      <c r="BF48" s="45">
        <v>13.33</v>
      </c>
      <c r="BG48" s="45"/>
      <c r="BH48" s="45">
        <v>1</v>
      </c>
      <c r="BI48" s="45" t="s">
        <v>330</v>
      </c>
      <c r="BJ48" s="45"/>
      <c r="BK48" s="45" t="s">
        <v>3222</v>
      </c>
      <c r="BL48" s="45" t="s">
        <v>3228</v>
      </c>
      <c r="BM48" s="45" t="s">
        <v>5293</v>
      </c>
      <c r="BN48" s="45">
        <v>1895</v>
      </c>
      <c r="BO48" s="45" t="s">
        <v>5294</v>
      </c>
      <c r="BP48" s="45">
        <v>1</v>
      </c>
      <c r="BQ48" s="45" t="s">
        <v>5295</v>
      </c>
      <c r="BR48" s="45" t="s">
        <v>3256</v>
      </c>
      <c r="BS48" s="45" t="s">
        <v>3233</v>
      </c>
      <c r="BT48" s="45" t="b">
        <v>0</v>
      </c>
      <c r="BU48" s="45">
        <v>7</v>
      </c>
      <c r="BV48" s="45" t="s">
        <v>5345</v>
      </c>
      <c r="BW48" s="45" t="s">
        <v>3235</v>
      </c>
      <c r="BX48" s="46"/>
      <c r="BY48" s="45"/>
      <c r="BZ48" s="45"/>
      <c r="CA48" s="47">
        <v>46048</v>
      </c>
      <c r="CB48" s="47">
        <v>45636</v>
      </c>
      <c r="CC48" s="45" t="s">
        <v>3236</v>
      </c>
      <c r="CD48" s="45" t="b">
        <v>0</v>
      </c>
      <c r="CE48" s="45" t="b">
        <v>0</v>
      </c>
      <c r="CF48" s="45" t="b">
        <v>0</v>
      </c>
      <c r="CG48" s="45" t="b">
        <v>0</v>
      </c>
      <c r="CH48" s="45"/>
      <c r="CI48" s="45" t="s">
        <v>337</v>
      </c>
      <c r="CJ48" s="45" t="s">
        <v>3237</v>
      </c>
      <c r="CK48" s="45" t="s">
        <v>3237</v>
      </c>
      <c r="CL48" s="45"/>
      <c r="CM48" s="45"/>
      <c r="CN48" s="45"/>
      <c r="CO48" s="45" t="b">
        <v>0</v>
      </c>
      <c r="CP48" s="45" t="s">
        <v>3238</v>
      </c>
      <c r="CQ48" s="45">
        <v>115.68</v>
      </c>
      <c r="CR48" s="45">
        <v>16</v>
      </c>
      <c r="CS48" s="45">
        <v>0.28170000000000001</v>
      </c>
      <c r="CT48" s="45"/>
      <c r="CU48" s="45"/>
      <c r="CV48" s="45">
        <v>286</v>
      </c>
      <c r="CW48" s="45">
        <v>568</v>
      </c>
      <c r="CX48" s="45">
        <v>4106.6400000000003</v>
      </c>
      <c r="CY48" s="45">
        <v>994</v>
      </c>
      <c r="CZ48" s="45">
        <v>3.3999999999999998E-3</v>
      </c>
      <c r="DA48" s="45">
        <v>8</v>
      </c>
      <c r="DB48" s="45">
        <v>57.84</v>
      </c>
      <c r="DC48" s="45">
        <v>0</v>
      </c>
      <c r="DD48" s="45">
        <v>0</v>
      </c>
      <c r="DE48" s="45">
        <v>513.33000000000004</v>
      </c>
      <c r="DF48" s="45">
        <v>71</v>
      </c>
      <c r="DG48" s="45">
        <v>0</v>
      </c>
      <c r="DH48" s="45">
        <v>0</v>
      </c>
      <c r="DI48" s="45">
        <v>0</v>
      </c>
      <c r="DJ48" s="45">
        <v>0</v>
      </c>
      <c r="DK48" s="45">
        <v>0</v>
      </c>
      <c r="DL48" s="45">
        <v>-8</v>
      </c>
      <c r="DM48" s="45"/>
      <c r="DN48" s="13">
        <v>0</v>
      </c>
      <c r="DO48" s="13">
        <v>40</v>
      </c>
      <c r="DP48" s="13"/>
    </row>
    <row r="49" spans="1:120">
      <c r="A49" s="45" t="s">
        <v>35</v>
      </c>
      <c r="B49" s="45" t="s">
        <v>1832</v>
      </c>
      <c r="C49" s="45" t="s">
        <v>5480</v>
      </c>
      <c r="D49" s="45"/>
      <c r="E49" s="45">
        <v>59456</v>
      </c>
      <c r="F49" s="45">
        <v>4059779059456</v>
      </c>
      <c r="G49" s="46"/>
      <c r="H49" s="45" t="s">
        <v>337</v>
      </c>
      <c r="I49" s="45" t="s">
        <v>5259</v>
      </c>
      <c r="J49" s="45" t="s">
        <v>5260</v>
      </c>
      <c r="K49" s="45" t="s">
        <v>5481</v>
      </c>
      <c r="L49" s="45" t="s">
        <v>193</v>
      </c>
      <c r="M49" s="45">
        <v>37</v>
      </c>
      <c r="N49" s="45">
        <v>4.2</v>
      </c>
      <c r="O49" s="45">
        <v>5</v>
      </c>
      <c r="P49" s="45">
        <v>135</v>
      </c>
      <c r="Q49" s="45" t="s">
        <v>3222</v>
      </c>
      <c r="R49" s="45" t="b">
        <v>0</v>
      </c>
      <c r="S49" s="45"/>
      <c r="T49" s="45">
        <v>5</v>
      </c>
      <c r="U49" s="45">
        <v>0</v>
      </c>
      <c r="V49" s="45">
        <v>6</v>
      </c>
      <c r="W49" s="45">
        <v>6</v>
      </c>
      <c r="X49" s="45">
        <v>1</v>
      </c>
      <c r="Y49" s="45" t="s">
        <v>3223</v>
      </c>
      <c r="Z49" s="45" t="s">
        <v>5482</v>
      </c>
      <c r="AA49" s="45">
        <v>0</v>
      </c>
      <c r="AB49" s="45" t="b">
        <v>0</v>
      </c>
      <c r="AC49" s="45" t="b">
        <v>0</v>
      </c>
      <c r="AD49" s="45" t="b">
        <v>0</v>
      </c>
      <c r="AE49" s="45" t="b">
        <v>0</v>
      </c>
      <c r="AF49" s="45" t="b">
        <v>0</v>
      </c>
      <c r="AG49" s="45" t="s">
        <v>5263</v>
      </c>
      <c r="AH49" s="45">
        <v>90</v>
      </c>
      <c r="AI49" s="45" t="b">
        <v>0</v>
      </c>
      <c r="AJ49" s="45" t="s">
        <v>3222</v>
      </c>
      <c r="AK49" s="45"/>
      <c r="AL49" s="45" t="b">
        <v>0</v>
      </c>
      <c r="AM49" s="45" t="s">
        <v>3222</v>
      </c>
      <c r="AN49" s="45" t="s">
        <v>3222</v>
      </c>
      <c r="AO49" s="45" t="b">
        <v>0</v>
      </c>
      <c r="AP49" s="45" t="s">
        <v>3222</v>
      </c>
      <c r="AQ49" s="45" t="s">
        <v>3222</v>
      </c>
      <c r="AR49" s="45" t="b">
        <v>0</v>
      </c>
      <c r="AS49" s="45" t="s">
        <v>3226</v>
      </c>
      <c r="AT49" s="45"/>
      <c r="AU49" s="45" t="s">
        <v>3227</v>
      </c>
      <c r="AV49" s="45">
        <v>10.5</v>
      </c>
      <c r="AW49" s="45" t="s">
        <v>76</v>
      </c>
      <c r="AX49" s="45" t="b">
        <v>0</v>
      </c>
      <c r="AY49" s="45" t="s">
        <v>3222</v>
      </c>
      <c r="AZ49" s="45"/>
      <c r="BA49" s="45" t="s">
        <v>480</v>
      </c>
      <c r="BB49" s="45">
        <v>1</v>
      </c>
      <c r="BC49" s="45" t="s">
        <v>3222</v>
      </c>
      <c r="BD49" s="45" t="s">
        <v>3222</v>
      </c>
      <c r="BE49" s="45">
        <v>10.5</v>
      </c>
      <c r="BF49" s="45"/>
      <c r="BG49" s="45"/>
      <c r="BH49" s="45">
        <v>2</v>
      </c>
      <c r="BI49" s="45" t="s">
        <v>330</v>
      </c>
      <c r="BJ49" s="45"/>
      <c r="BK49" s="45" t="s">
        <v>3222</v>
      </c>
      <c r="BL49" s="45" t="s">
        <v>3228</v>
      </c>
      <c r="BM49" s="45" t="s">
        <v>5275</v>
      </c>
      <c r="BN49" s="45">
        <v>13315</v>
      </c>
      <c r="BO49" s="45" t="s">
        <v>5276</v>
      </c>
      <c r="BP49" s="45">
        <v>46</v>
      </c>
      <c r="BQ49" s="45" t="s">
        <v>5277</v>
      </c>
      <c r="BR49" s="45" t="s">
        <v>3256</v>
      </c>
      <c r="BS49" s="45"/>
      <c r="BT49" s="45" t="b">
        <v>0</v>
      </c>
      <c r="BU49" s="45">
        <v>3</v>
      </c>
      <c r="BV49" s="45" t="s">
        <v>5483</v>
      </c>
      <c r="BW49" s="45" t="s">
        <v>3235</v>
      </c>
      <c r="BX49" s="46"/>
      <c r="BY49" s="45"/>
      <c r="BZ49" s="45"/>
      <c r="CA49" s="47">
        <v>46048</v>
      </c>
      <c r="CB49" s="47">
        <v>45393</v>
      </c>
      <c r="CC49" s="45" t="s">
        <v>3284</v>
      </c>
      <c r="CD49" s="45" t="b">
        <v>0</v>
      </c>
      <c r="CE49" s="45" t="b">
        <v>0</v>
      </c>
      <c r="CF49" s="45" t="b">
        <v>0</v>
      </c>
      <c r="CG49" s="45" t="b">
        <v>0</v>
      </c>
      <c r="CH49" s="45"/>
      <c r="CI49" s="45" t="s">
        <v>337</v>
      </c>
      <c r="CJ49" s="45" t="s">
        <v>3237</v>
      </c>
      <c r="CK49" s="45" t="s">
        <v>3237</v>
      </c>
      <c r="CL49" s="45"/>
      <c r="CM49" s="45"/>
      <c r="CN49" s="45"/>
      <c r="CO49" s="45" t="b">
        <v>0</v>
      </c>
      <c r="CP49" s="45" t="s">
        <v>3238</v>
      </c>
      <c r="CQ49" s="45">
        <v>109.77</v>
      </c>
      <c r="CR49" s="45">
        <v>21</v>
      </c>
      <c r="CS49" s="45">
        <v>0.45050000000000001</v>
      </c>
      <c r="CT49" s="45"/>
      <c r="CU49" s="45"/>
      <c r="CV49" s="45">
        <v>279</v>
      </c>
      <c r="CW49" s="45">
        <v>0</v>
      </c>
      <c r="CX49" s="45">
        <v>0</v>
      </c>
      <c r="CY49" s="45">
        <v>0</v>
      </c>
      <c r="CZ49" s="45"/>
      <c r="DA49" s="45">
        <v>0</v>
      </c>
      <c r="DB49" s="45">
        <v>0</v>
      </c>
      <c r="DC49" s="45"/>
      <c r="DD49" s="45"/>
      <c r="DE49" s="45">
        <v>0</v>
      </c>
      <c r="DF49" s="45">
        <v>0</v>
      </c>
      <c r="DG49" s="45">
        <v>0</v>
      </c>
      <c r="DH49" s="45"/>
      <c r="DI49" s="45"/>
      <c r="DJ49" s="45"/>
      <c r="DK49" s="45"/>
      <c r="DL49" s="45">
        <v>0</v>
      </c>
      <c r="DM49" s="45"/>
      <c r="DN49" s="13">
        <v>0</v>
      </c>
      <c r="DO49" s="13">
        <v>32</v>
      </c>
      <c r="DP49" s="13"/>
    </row>
    <row r="50" spans="1:120">
      <c r="A50" s="45" t="s">
        <v>35</v>
      </c>
      <c r="B50" s="45" t="s">
        <v>197</v>
      </c>
      <c r="C50" s="45" t="s">
        <v>5341</v>
      </c>
      <c r="D50" s="45"/>
      <c r="E50" s="45">
        <v>43097</v>
      </c>
      <c r="F50" s="45">
        <v>4059779043097</v>
      </c>
      <c r="G50" s="46"/>
      <c r="H50" s="45" t="s">
        <v>195</v>
      </c>
      <c r="I50" s="45" t="s">
        <v>5288</v>
      </c>
      <c r="J50" s="45" t="s">
        <v>5260</v>
      </c>
      <c r="K50" s="45" t="s">
        <v>5484</v>
      </c>
      <c r="L50" s="45" t="s">
        <v>195</v>
      </c>
      <c r="M50" s="45">
        <v>2715</v>
      </c>
      <c r="N50" s="45">
        <v>4.2</v>
      </c>
      <c r="O50" s="45">
        <v>4.0999999999999996</v>
      </c>
      <c r="P50" s="45">
        <v>140</v>
      </c>
      <c r="Q50" s="45" t="s">
        <v>3222</v>
      </c>
      <c r="R50" s="45" t="b">
        <v>0</v>
      </c>
      <c r="S50" s="45"/>
      <c r="T50" s="45">
        <v>5</v>
      </c>
      <c r="U50" s="45">
        <v>1605</v>
      </c>
      <c r="V50" s="45">
        <v>9</v>
      </c>
      <c r="W50" s="45">
        <v>9</v>
      </c>
      <c r="X50" s="45">
        <v>1</v>
      </c>
      <c r="Y50" s="45" t="s">
        <v>3223</v>
      </c>
      <c r="Z50" s="45" t="s">
        <v>5485</v>
      </c>
      <c r="AA50" s="45">
        <v>0</v>
      </c>
      <c r="AB50" s="45" t="b">
        <v>0</v>
      </c>
      <c r="AC50" s="45" t="s">
        <v>3222</v>
      </c>
      <c r="AD50" s="45" t="b">
        <v>0</v>
      </c>
      <c r="AE50" s="45" t="b">
        <v>0</v>
      </c>
      <c r="AF50" s="45" t="b">
        <v>0</v>
      </c>
      <c r="AG50" s="45" t="s">
        <v>5291</v>
      </c>
      <c r="AH50" s="45">
        <v>90</v>
      </c>
      <c r="AI50" s="45" t="b">
        <v>0</v>
      </c>
      <c r="AJ50" s="45" t="s">
        <v>3222</v>
      </c>
      <c r="AK50" s="45"/>
      <c r="AL50" s="45" t="b">
        <v>0</v>
      </c>
      <c r="AM50" s="45" t="s">
        <v>3222</v>
      </c>
      <c r="AN50" s="45" t="b">
        <v>0</v>
      </c>
      <c r="AO50" s="45" t="b">
        <v>0</v>
      </c>
      <c r="AP50" s="45" t="b">
        <v>0</v>
      </c>
      <c r="AQ50" s="45" t="s">
        <v>3222</v>
      </c>
      <c r="AR50" s="45" t="b">
        <v>0</v>
      </c>
      <c r="AS50" s="45" t="s">
        <v>3226</v>
      </c>
      <c r="AT50" s="45"/>
      <c r="AU50" s="45" t="s">
        <v>3227</v>
      </c>
      <c r="AV50" s="45">
        <v>3.14</v>
      </c>
      <c r="AW50" s="45" t="s">
        <v>76</v>
      </c>
      <c r="AX50" s="45" t="b">
        <v>0</v>
      </c>
      <c r="AY50" s="45" t="s">
        <v>3222</v>
      </c>
      <c r="AZ50" s="45"/>
      <c r="BA50" s="45" t="s">
        <v>5486</v>
      </c>
      <c r="BB50" s="45">
        <v>2</v>
      </c>
      <c r="BC50" s="45" t="s">
        <v>3222</v>
      </c>
      <c r="BD50" s="45" t="s">
        <v>3222</v>
      </c>
      <c r="BE50" s="45">
        <v>3.14</v>
      </c>
      <c r="BF50" s="45">
        <v>4.99</v>
      </c>
      <c r="BG50" s="45"/>
      <c r="BH50" s="45">
        <v>1</v>
      </c>
      <c r="BI50" s="45" t="s">
        <v>330</v>
      </c>
      <c r="BJ50" s="45"/>
      <c r="BK50" s="45" t="s">
        <v>3222</v>
      </c>
      <c r="BL50" s="45" t="s">
        <v>3228</v>
      </c>
      <c r="BM50" s="45" t="s">
        <v>5293</v>
      </c>
      <c r="BN50" s="45">
        <v>1691</v>
      </c>
      <c r="BO50" s="45" t="s">
        <v>5294</v>
      </c>
      <c r="BP50" s="45">
        <v>1</v>
      </c>
      <c r="BQ50" s="45" t="s">
        <v>5295</v>
      </c>
      <c r="BR50" s="45" t="s">
        <v>3256</v>
      </c>
      <c r="BS50" s="45" t="s">
        <v>3233</v>
      </c>
      <c r="BT50" s="45" t="b">
        <v>0</v>
      </c>
      <c r="BU50" s="45">
        <v>7</v>
      </c>
      <c r="BV50" s="45" t="s">
        <v>5345</v>
      </c>
      <c r="BW50" s="45" t="s">
        <v>3235</v>
      </c>
      <c r="BX50" s="46"/>
      <c r="BY50" s="45"/>
      <c r="BZ50" s="45"/>
      <c r="CA50" s="47">
        <v>46048</v>
      </c>
      <c r="CB50" s="47">
        <v>45035</v>
      </c>
      <c r="CC50" s="45" t="s">
        <v>3236</v>
      </c>
      <c r="CD50" s="45" t="b">
        <v>0</v>
      </c>
      <c r="CE50" s="45" t="b">
        <v>0</v>
      </c>
      <c r="CF50" s="45" t="b">
        <v>0</v>
      </c>
      <c r="CG50" s="45" t="b">
        <v>0</v>
      </c>
      <c r="CH50" s="45"/>
      <c r="CI50" s="45" t="s">
        <v>337</v>
      </c>
      <c r="CJ50" s="45" t="s">
        <v>3237</v>
      </c>
      <c r="CK50" s="45" t="s">
        <v>3237</v>
      </c>
      <c r="CL50" s="45"/>
      <c r="CM50" s="45"/>
      <c r="CN50" s="45"/>
      <c r="CO50" s="45" t="b">
        <v>0</v>
      </c>
      <c r="CP50" s="45" t="s">
        <v>3238</v>
      </c>
      <c r="CQ50" s="45">
        <v>109.34</v>
      </c>
      <c r="CR50" s="45">
        <v>66</v>
      </c>
      <c r="CS50" s="45">
        <v>0.47599999999999998</v>
      </c>
      <c r="CT50" s="45"/>
      <c r="CU50" s="45"/>
      <c r="CV50" s="45">
        <v>1619</v>
      </c>
      <c r="CW50" s="45">
        <v>926</v>
      </c>
      <c r="CX50" s="45">
        <v>1675.94</v>
      </c>
      <c r="CY50" s="45">
        <v>392.8485</v>
      </c>
      <c r="CZ50" s="45">
        <v>2.6499999999999999E-2</v>
      </c>
      <c r="DA50" s="45">
        <v>0</v>
      </c>
      <c r="DB50" s="45">
        <v>0</v>
      </c>
      <c r="DC50" s="45">
        <v>0</v>
      </c>
      <c r="DD50" s="45">
        <v>0</v>
      </c>
      <c r="DE50" s="45">
        <v>1675.94</v>
      </c>
      <c r="DF50" s="45">
        <v>926</v>
      </c>
      <c r="DG50" s="45">
        <v>0</v>
      </c>
      <c r="DH50" s="45">
        <v>0</v>
      </c>
      <c r="DI50" s="45">
        <v>0</v>
      </c>
      <c r="DJ50" s="45">
        <v>0</v>
      </c>
      <c r="DK50" s="45">
        <v>0</v>
      </c>
      <c r="DL50" s="45">
        <v>0</v>
      </c>
      <c r="DM50" s="45"/>
      <c r="DN50" s="13">
        <v>0</v>
      </c>
      <c r="DO50" s="13">
        <v>0</v>
      </c>
      <c r="DP50" s="13"/>
    </row>
    <row r="51" spans="1:120">
      <c r="A51" s="45" t="s">
        <v>35</v>
      </c>
      <c r="B51" s="45" t="s">
        <v>493</v>
      </c>
      <c r="C51" s="46"/>
      <c r="D51" s="45"/>
      <c r="E51" s="45">
        <v>71908</v>
      </c>
      <c r="F51" s="45">
        <v>4059779071908</v>
      </c>
      <c r="G51" s="46"/>
      <c r="H51" s="45" t="s">
        <v>337</v>
      </c>
      <c r="I51" s="45" t="s">
        <v>5259</v>
      </c>
      <c r="J51" s="45" t="s">
        <v>5260</v>
      </c>
      <c r="K51" s="45" t="s">
        <v>5487</v>
      </c>
      <c r="L51" s="45"/>
      <c r="M51" s="45">
        <v>96</v>
      </c>
      <c r="N51" s="45">
        <v>4.5</v>
      </c>
      <c r="O51" s="45">
        <v>4.5</v>
      </c>
      <c r="P51" s="45">
        <v>168</v>
      </c>
      <c r="Q51" s="45" t="s">
        <v>3222</v>
      </c>
      <c r="R51" s="45" t="b">
        <v>0</v>
      </c>
      <c r="S51" s="45"/>
      <c r="T51" s="45">
        <v>5</v>
      </c>
      <c r="U51" s="45">
        <v>0</v>
      </c>
      <c r="V51" s="45">
        <v>9</v>
      </c>
      <c r="W51" s="45">
        <v>9</v>
      </c>
      <c r="X51" s="45">
        <v>1</v>
      </c>
      <c r="Y51" s="45" t="s">
        <v>3223</v>
      </c>
      <c r="Z51" s="45" t="s">
        <v>5488</v>
      </c>
      <c r="AA51" s="45">
        <v>1</v>
      </c>
      <c r="AB51" s="45" t="b">
        <v>0</v>
      </c>
      <c r="AC51" s="45" t="b">
        <v>0</v>
      </c>
      <c r="AD51" s="45" t="b">
        <v>0</v>
      </c>
      <c r="AE51" s="45" t="b">
        <v>0</v>
      </c>
      <c r="AF51" s="45" t="b">
        <v>0</v>
      </c>
      <c r="AG51" s="45" t="s">
        <v>5263</v>
      </c>
      <c r="AH51" s="45">
        <v>80</v>
      </c>
      <c r="AI51" s="45" t="b">
        <v>0</v>
      </c>
      <c r="AJ51" s="45" t="s">
        <v>3222</v>
      </c>
      <c r="AK51" s="45"/>
      <c r="AL51" s="45" t="b">
        <v>0</v>
      </c>
      <c r="AM51" s="45"/>
      <c r="AN51" s="45"/>
      <c r="AO51" s="45"/>
      <c r="AP51" s="45"/>
      <c r="AQ51" s="45"/>
      <c r="AR51" s="45"/>
      <c r="AS51" s="45"/>
      <c r="AT51" s="45"/>
      <c r="AU51" s="45" t="s">
        <v>3251</v>
      </c>
      <c r="AV51" s="45">
        <v>15.99</v>
      </c>
      <c r="AW51" s="45" t="s">
        <v>76</v>
      </c>
      <c r="AX51" s="45" t="b">
        <v>0</v>
      </c>
      <c r="AY51" s="45" t="s">
        <v>3222</v>
      </c>
      <c r="AZ51" s="45"/>
      <c r="BA51" s="45" t="s">
        <v>5489</v>
      </c>
      <c r="BB51" s="45">
        <v>1</v>
      </c>
      <c r="BC51" s="45" t="s">
        <v>3222</v>
      </c>
      <c r="BD51" s="45" t="s">
        <v>3222</v>
      </c>
      <c r="BE51" s="45">
        <v>15.99</v>
      </c>
      <c r="BF51" s="45"/>
      <c r="BG51" s="45"/>
      <c r="BH51" s="45">
        <v>2</v>
      </c>
      <c r="BI51" s="45" t="s">
        <v>330</v>
      </c>
      <c r="BJ51" s="45"/>
      <c r="BK51" s="45" t="s">
        <v>3222</v>
      </c>
      <c r="BL51" s="45" t="s">
        <v>3228</v>
      </c>
      <c r="BM51" s="45" t="s">
        <v>5275</v>
      </c>
      <c r="BN51" s="45">
        <v>10258</v>
      </c>
      <c r="BO51" s="45" t="s">
        <v>5490</v>
      </c>
      <c r="BP51" s="45">
        <v>110</v>
      </c>
      <c r="BQ51" s="45" t="s">
        <v>5491</v>
      </c>
      <c r="BR51" s="45" t="s">
        <v>3256</v>
      </c>
      <c r="BS51" s="45"/>
      <c r="BT51" s="45" t="b">
        <v>0</v>
      </c>
      <c r="BU51" s="45">
        <v>1</v>
      </c>
      <c r="BV51" s="45" t="s">
        <v>3307</v>
      </c>
      <c r="BW51" s="45"/>
      <c r="BX51" s="45"/>
      <c r="BY51" s="45"/>
      <c r="BZ51" s="45"/>
      <c r="CA51" s="47">
        <v>46048</v>
      </c>
      <c r="CB51" s="47">
        <v>45895</v>
      </c>
      <c r="CC51" s="45" t="s">
        <v>3358</v>
      </c>
      <c r="CD51" s="45" t="b">
        <v>0</v>
      </c>
      <c r="CE51" s="45" t="b">
        <v>0</v>
      </c>
      <c r="CF51" s="45" t="b">
        <v>0</v>
      </c>
      <c r="CG51" s="45" t="b">
        <v>0</v>
      </c>
      <c r="CH51" s="45"/>
      <c r="CI51" s="45" t="s">
        <v>337</v>
      </c>
      <c r="CJ51" s="45" t="s">
        <v>3237</v>
      </c>
      <c r="CK51" s="45" t="s">
        <v>3237</v>
      </c>
      <c r="CL51" s="45"/>
      <c r="CM51" s="45"/>
      <c r="CN51" s="45"/>
      <c r="CO51" s="45" t="b">
        <v>0</v>
      </c>
      <c r="CP51" s="45" t="s">
        <v>3238</v>
      </c>
      <c r="CQ51" s="45">
        <v>108.84</v>
      </c>
      <c r="CR51" s="45">
        <v>12</v>
      </c>
      <c r="CS51" s="45">
        <v>0.39579999999999999</v>
      </c>
      <c r="CT51" s="45"/>
      <c r="CU51" s="45"/>
      <c r="CV51" s="45">
        <v>2258</v>
      </c>
      <c r="CW51" s="45">
        <v>0</v>
      </c>
      <c r="CX51" s="45">
        <v>0</v>
      </c>
      <c r="CY51" s="45">
        <v>0</v>
      </c>
      <c r="CZ51" s="45">
        <v>0</v>
      </c>
      <c r="DA51" s="45">
        <v>1</v>
      </c>
      <c r="DB51" s="45">
        <v>9.07</v>
      </c>
      <c r="DC51" s="45">
        <v>0</v>
      </c>
      <c r="DD51" s="45">
        <v>0</v>
      </c>
      <c r="DE51" s="45">
        <v>0</v>
      </c>
      <c r="DF51" s="45">
        <v>0</v>
      </c>
      <c r="DG51" s="45">
        <v>0</v>
      </c>
      <c r="DH51" s="45">
        <v>0</v>
      </c>
      <c r="DI51" s="45">
        <v>0</v>
      </c>
      <c r="DJ51" s="45">
        <v>0</v>
      </c>
      <c r="DK51" s="45">
        <v>0</v>
      </c>
      <c r="DL51" s="45">
        <v>0</v>
      </c>
      <c r="DM51" s="45"/>
      <c r="DN51" s="13">
        <v>0</v>
      </c>
      <c r="DO51" s="13">
        <v>0</v>
      </c>
      <c r="DP51" s="13"/>
    </row>
    <row r="52" spans="1:120">
      <c r="A52" s="45" t="s">
        <v>35</v>
      </c>
      <c r="B52" s="45" t="s">
        <v>223</v>
      </c>
      <c r="C52" s="45" t="s">
        <v>5492</v>
      </c>
      <c r="D52" s="45"/>
      <c r="E52" s="45">
        <v>31711</v>
      </c>
      <c r="F52" s="45">
        <v>4059779031711</v>
      </c>
      <c r="G52" s="46"/>
      <c r="H52" s="45" t="s">
        <v>195</v>
      </c>
      <c r="I52" s="45" t="s">
        <v>5288</v>
      </c>
      <c r="J52" s="45" t="s">
        <v>5260</v>
      </c>
      <c r="K52" s="45" t="s">
        <v>5493</v>
      </c>
      <c r="L52" s="45" t="s">
        <v>195</v>
      </c>
      <c r="M52" s="45">
        <v>506</v>
      </c>
      <c r="N52" s="45">
        <v>4.4000000000000004</v>
      </c>
      <c r="O52" s="45">
        <v>3.7</v>
      </c>
      <c r="P52" s="45">
        <v>185</v>
      </c>
      <c r="Q52" s="45" t="s">
        <v>3222</v>
      </c>
      <c r="R52" s="45" t="b">
        <v>0</v>
      </c>
      <c r="S52" s="45"/>
      <c r="T52" s="45">
        <v>5</v>
      </c>
      <c r="U52" s="45">
        <v>1016</v>
      </c>
      <c r="V52" s="45">
        <v>7</v>
      </c>
      <c r="W52" s="45">
        <v>7</v>
      </c>
      <c r="X52" s="45">
        <v>1</v>
      </c>
      <c r="Y52" s="45" t="s">
        <v>3223</v>
      </c>
      <c r="Z52" s="45" t="s">
        <v>5494</v>
      </c>
      <c r="AA52" s="45">
        <v>0</v>
      </c>
      <c r="AB52" s="45" t="b">
        <v>0</v>
      </c>
      <c r="AC52" s="45" t="s">
        <v>3222</v>
      </c>
      <c r="AD52" s="45" t="b">
        <v>0</v>
      </c>
      <c r="AE52" s="45" t="b">
        <v>0</v>
      </c>
      <c r="AF52" s="45" t="b">
        <v>0</v>
      </c>
      <c r="AG52" s="45" t="s">
        <v>5291</v>
      </c>
      <c r="AH52" s="45">
        <v>90</v>
      </c>
      <c r="AI52" s="45" t="b">
        <v>0</v>
      </c>
      <c r="AJ52" s="45" t="b">
        <v>0</v>
      </c>
      <c r="AK52" s="45"/>
      <c r="AL52" s="45" t="b">
        <v>0</v>
      </c>
      <c r="AM52" s="45" t="s">
        <v>3222</v>
      </c>
      <c r="AN52" s="45" t="s">
        <v>3222</v>
      </c>
      <c r="AO52" s="45" t="b">
        <v>0</v>
      </c>
      <c r="AP52" s="45" t="s">
        <v>3222</v>
      </c>
      <c r="AQ52" s="45" t="s">
        <v>3222</v>
      </c>
      <c r="AR52" s="45" t="b">
        <v>0</v>
      </c>
      <c r="AS52" s="45" t="s">
        <v>3226</v>
      </c>
      <c r="AT52" s="45"/>
      <c r="AU52" s="45" t="s">
        <v>3227</v>
      </c>
      <c r="AV52" s="45">
        <v>2.37</v>
      </c>
      <c r="AW52" s="45" t="s">
        <v>76</v>
      </c>
      <c r="AX52" s="45" t="b">
        <v>0</v>
      </c>
      <c r="AY52" s="45" t="s">
        <v>3222</v>
      </c>
      <c r="AZ52" s="45"/>
      <c r="BA52" s="45" t="s">
        <v>5495</v>
      </c>
      <c r="BB52" s="45">
        <v>2</v>
      </c>
      <c r="BC52" s="45" t="s">
        <v>3222</v>
      </c>
      <c r="BD52" s="45" t="s">
        <v>3222</v>
      </c>
      <c r="BE52" s="45">
        <v>2.37</v>
      </c>
      <c r="BF52" s="45">
        <v>3.99</v>
      </c>
      <c r="BG52" s="45"/>
      <c r="BH52" s="45">
        <v>1</v>
      </c>
      <c r="BI52" s="45" t="s">
        <v>330</v>
      </c>
      <c r="BJ52" s="45"/>
      <c r="BK52" s="45" t="s">
        <v>3222</v>
      </c>
      <c r="BL52" s="45" t="s">
        <v>3228</v>
      </c>
      <c r="BM52" s="45" t="s">
        <v>5275</v>
      </c>
      <c r="BN52" s="45">
        <v>18576</v>
      </c>
      <c r="BO52" s="45" t="s">
        <v>5317</v>
      </c>
      <c r="BP52" s="45">
        <v>131</v>
      </c>
      <c r="BQ52" s="45" t="s">
        <v>5318</v>
      </c>
      <c r="BR52" s="45" t="s">
        <v>3256</v>
      </c>
      <c r="BS52" s="45" t="s">
        <v>3233</v>
      </c>
      <c r="BT52" s="45" t="b">
        <v>0</v>
      </c>
      <c r="BU52" s="45">
        <v>3</v>
      </c>
      <c r="BV52" s="45" t="s">
        <v>5496</v>
      </c>
      <c r="BW52" s="45" t="s">
        <v>3258</v>
      </c>
      <c r="BX52" s="45"/>
      <c r="BY52" s="45"/>
      <c r="BZ52" s="45"/>
      <c r="CA52" s="47">
        <v>46048</v>
      </c>
      <c r="CB52" s="47">
        <v>45035</v>
      </c>
      <c r="CC52" s="45" t="s">
        <v>3236</v>
      </c>
      <c r="CD52" s="45" t="b">
        <v>0</v>
      </c>
      <c r="CE52" s="45" t="b">
        <v>0</v>
      </c>
      <c r="CF52" s="45" t="b">
        <v>0</v>
      </c>
      <c r="CG52" s="45" t="b">
        <v>0</v>
      </c>
      <c r="CH52" s="45"/>
      <c r="CI52" s="45" t="s">
        <v>337</v>
      </c>
      <c r="CJ52" s="45" t="s">
        <v>3237</v>
      </c>
      <c r="CK52" s="45" t="s">
        <v>3237</v>
      </c>
      <c r="CL52" s="45"/>
      <c r="CM52" s="45"/>
      <c r="CN52" s="45"/>
      <c r="CO52" s="45" t="b">
        <v>0</v>
      </c>
      <c r="CP52" s="45" t="s">
        <v>3238</v>
      </c>
      <c r="CQ52" s="45">
        <v>108.1</v>
      </c>
      <c r="CR52" s="45">
        <v>47</v>
      </c>
      <c r="CS52" s="45">
        <v>8.3299999999999999E-2</v>
      </c>
      <c r="CT52" s="45"/>
      <c r="CU52" s="45"/>
      <c r="CV52" s="45">
        <v>211</v>
      </c>
      <c r="CW52" s="45">
        <v>1</v>
      </c>
      <c r="CX52" s="45">
        <v>2.2999999999999998</v>
      </c>
      <c r="CY52" s="45">
        <v>0</v>
      </c>
      <c r="CZ52" s="45">
        <v>0</v>
      </c>
      <c r="DA52" s="45">
        <v>0</v>
      </c>
      <c r="DB52" s="45">
        <v>0</v>
      </c>
      <c r="DC52" s="45">
        <v>718</v>
      </c>
      <c r="DD52" s="45">
        <v>1651.4</v>
      </c>
      <c r="DE52" s="45">
        <v>2.2999999999999998</v>
      </c>
      <c r="DF52" s="45">
        <v>1</v>
      </c>
      <c r="DG52" s="45">
        <v>0</v>
      </c>
      <c r="DH52" s="45">
        <v>0</v>
      </c>
      <c r="DI52" s="45">
        <v>0</v>
      </c>
      <c r="DJ52" s="45">
        <v>0</v>
      </c>
      <c r="DK52" s="45">
        <v>0</v>
      </c>
      <c r="DL52" s="45">
        <v>0</v>
      </c>
      <c r="DM52" s="45"/>
      <c r="DN52" s="13">
        <v>0</v>
      </c>
      <c r="DO52" s="13">
        <v>60</v>
      </c>
      <c r="DP52" s="13"/>
    </row>
    <row r="53" spans="1:120">
      <c r="A53" s="45" t="s">
        <v>35</v>
      </c>
      <c r="B53" s="45" t="s">
        <v>158</v>
      </c>
      <c r="C53" s="45" t="s">
        <v>5258</v>
      </c>
      <c r="D53" s="45"/>
      <c r="E53" s="45">
        <v>45954</v>
      </c>
      <c r="F53" s="45">
        <v>4059779045954</v>
      </c>
      <c r="G53" s="46"/>
      <c r="H53" s="45" t="s">
        <v>337</v>
      </c>
      <c r="I53" s="45" t="s">
        <v>5259</v>
      </c>
      <c r="J53" s="45" t="s">
        <v>5260</v>
      </c>
      <c r="K53" s="45" t="s">
        <v>5497</v>
      </c>
      <c r="L53" s="45" t="s">
        <v>522</v>
      </c>
      <c r="M53" s="45">
        <v>1257</v>
      </c>
      <c r="N53" s="45">
        <v>4.5999999999999996</v>
      </c>
      <c r="O53" s="45">
        <v>4.5999999999999996</v>
      </c>
      <c r="P53" s="45">
        <v>130</v>
      </c>
      <c r="Q53" s="45" t="s">
        <v>3222</v>
      </c>
      <c r="R53" s="45" t="b">
        <v>0</v>
      </c>
      <c r="S53" s="45"/>
      <c r="T53" s="45">
        <v>5</v>
      </c>
      <c r="U53" s="45">
        <v>0</v>
      </c>
      <c r="V53" s="45">
        <v>6</v>
      </c>
      <c r="W53" s="45">
        <v>6</v>
      </c>
      <c r="X53" s="45">
        <v>1</v>
      </c>
      <c r="Y53" s="45" t="s">
        <v>3223</v>
      </c>
      <c r="Z53" s="45" t="s">
        <v>5498</v>
      </c>
      <c r="AA53" s="45">
        <v>0</v>
      </c>
      <c r="AB53" s="45" t="b">
        <v>0</v>
      </c>
      <c r="AC53" s="45" t="s">
        <v>3222</v>
      </c>
      <c r="AD53" s="45" t="b">
        <v>0</v>
      </c>
      <c r="AE53" s="45" t="b">
        <v>0</v>
      </c>
      <c r="AF53" s="45" t="b">
        <v>0</v>
      </c>
      <c r="AG53" s="45" t="s">
        <v>5263</v>
      </c>
      <c r="AH53" s="45">
        <v>90</v>
      </c>
      <c r="AI53" s="45" t="s">
        <v>3222</v>
      </c>
      <c r="AJ53" s="45" t="b">
        <v>0</v>
      </c>
      <c r="AK53" s="45"/>
      <c r="AL53" s="45" t="b">
        <v>0</v>
      </c>
      <c r="AM53" s="45" t="s">
        <v>3222</v>
      </c>
      <c r="AN53" s="45" t="s">
        <v>3222</v>
      </c>
      <c r="AO53" s="45"/>
      <c r="AP53" s="45" t="s">
        <v>3222</v>
      </c>
      <c r="AQ53" s="45" t="s">
        <v>3222</v>
      </c>
      <c r="AR53" s="45" t="b">
        <v>0</v>
      </c>
      <c r="AS53" s="45" t="s">
        <v>3226</v>
      </c>
      <c r="AT53" s="45"/>
      <c r="AU53" s="45" t="s">
        <v>3227</v>
      </c>
      <c r="AV53" s="45">
        <v>16.579999999999998</v>
      </c>
      <c r="AW53" s="45" t="s">
        <v>76</v>
      </c>
      <c r="AX53" s="45" t="b">
        <v>0</v>
      </c>
      <c r="AY53" s="45" t="s">
        <v>3222</v>
      </c>
      <c r="AZ53" s="45"/>
      <c r="BA53" s="45" t="s">
        <v>5270</v>
      </c>
      <c r="BB53" s="45">
        <v>2</v>
      </c>
      <c r="BC53" s="45" t="s">
        <v>3222</v>
      </c>
      <c r="BD53" s="45" t="s">
        <v>3222</v>
      </c>
      <c r="BE53" s="45">
        <v>16.579999999999998</v>
      </c>
      <c r="BF53" s="45">
        <v>19</v>
      </c>
      <c r="BG53" s="45"/>
      <c r="BH53" s="45">
        <v>2</v>
      </c>
      <c r="BI53" s="45" t="s">
        <v>330</v>
      </c>
      <c r="BJ53" s="45"/>
      <c r="BK53" s="45" t="s">
        <v>3222</v>
      </c>
      <c r="BL53" s="45" t="s">
        <v>3228</v>
      </c>
      <c r="BM53" s="45" t="s">
        <v>3289</v>
      </c>
      <c r="BN53" s="45">
        <v>984</v>
      </c>
      <c r="BO53" s="45" t="s">
        <v>5265</v>
      </c>
      <c r="BP53" s="45">
        <v>1</v>
      </c>
      <c r="BQ53" s="45" t="s">
        <v>5266</v>
      </c>
      <c r="BR53" s="45" t="s">
        <v>3256</v>
      </c>
      <c r="BS53" s="45" t="s">
        <v>3292</v>
      </c>
      <c r="BT53" s="45" t="b">
        <v>0</v>
      </c>
      <c r="BU53" s="45">
        <v>7</v>
      </c>
      <c r="BV53" s="45" t="s">
        <v>5267</v>
      </c>
      <c r="BW53" s="45" t="s">
        <v>3521</v>
      </c>
      <c r="BX53" s="46"/>
      <c r="BY53" s="46"/>
      <c r="BZ53" s="45"/>
      <c r="CA53" s="47">
        <v>46048</v>
      </c>
      <c r="CB53" s="47">
        <v>45163</v>
      </c>
      <c r="CC53" s="45" t="s">
        <v>3294</v>
      </c>
      <c r="CD53" s="45" t="b">
        <v>0</v>
      </c>
      <c r="CE53" s="45" t="b">
        <v>0</v>
      </c>
      <c r="CF53" s="45" t="b">
        <v>0</v>
      </c>
      <c r="CG53" s="45" t="b">
        <v>0</v>
      </c>
      <c r="CH53" s="45"/>
      <c r="CI53" s="45" t="s">
        <v>337</v>
      </c>
      <c r="CJ53" s="45" t="s">
        <v>3237</v>
      </c>
      <c r="CK53" s="45" t="s">
        <v>3237</v>
      </c>
      <c r="CL53" s="45"/>
      <c r="CM53" s="45"/>
      <c r="CN53" s="45"/>
      <c r="CO53" s="45" t="b">
        <v>0</v>
      </c>
      <c r="CP53" s="45" t="s">
        <v>3238</v>
      </c>
      <c r="CQ53" s="45">
        <v>107.12</v>
      </c>
      <c r="CR53" s="45">
        <v>13</v>
      </c>
      <c r="CS53" s="45">
        <v>0.47420000000000001</v>
      </c>
      <c r="CT53" s="45"/>
      <c r="CU53" s="45"/>
      <c r="CV53" s="45">
        <v>1294</v>
      </c>
      <c r="CW53" s="45">
        <v>101</v>
      </c>
      <c r="CX53" s="45">
        <v>832.24</v>
      </c>
      <c r="CY53" s="45">
        <v>217.5385</v>
      </c>
      <c r="CZ53" s="45">
        <v>9.7999999999999997E-3</v>
      </c>
      <c r="DA53" s="45">
        <v>0</v>
      </c>
      <c r="DB53" s="45">
        <v>0</v>
      </c>
      <c r="DC53" s="45">
        <v>0</v>
      </c>
      <c r="DD53" s="45">
        <v>0</v>
      </c>
      <c r="DE53" s="45">
        <v>395.52</v>
      </c>
      <c r="DF53" s="45">
        <v>48</v>
      </c>
      <c r="DG53" s="45">
        <v>0</v>
      </c>
      <c r="DH53" s="45">
        <v>0</v>
      </c>
      <c r="DI53" s="45">
        <v>0</v>
      </c>
      <c r="DJ53" s="45">
        <v>0</v>
      </c>
      <c r="DK53" s="45">
        <v>0</v>
      </c>
      <c r="DL53" s="45">
        <v>0</v>
      </c>
      <c r="DM53" s="45"/>
      <c r="DN53" s="13">
        <v>0</v>
      </c>
      <c r="DO53" s="13">
        <v>0</v>
      </c>
      <c r="DP53" s="13"/>
    </row>
    <row r="54" spans="1:120">
      <c r="A54" s="45" t="s">
        <v>35</v>
      </c>
      <c r="B54" s="45" t="s">
        <v>99</v>
      </c>
      <c r="C54" s="45" t="s">
        <v>5499</v>
      </c>
      <c r="D54" s="45"/>
      <c r="E54" s="45">
        <v>29725</v>
      </c>
      <c r="F54" s="45">
        <v>4059779029725</v>
      </c>
      <c r="G54" s="46"/>
      <c r="H54" s="45" t="s">
        <v>337</v>
      </c>
      <c r="I54" s="45" t="s">
        <v>5259</v>
      </c>
      <c r="J54" s="45" t="s">
        <v>5260</v>
      </c>
      <c r="K54" s="45" t="s">
        <v>5500</v>
      </c>
      <c r="L54" s="45" t="s">
        <v>309</v>
      </c>
      <c r="M54" s="45">
        <v>343</v>
      </c>
      <c r="N54" s="45">
        <v>4.4000000000000004</v>
      </c>
      <c r="O54" s="45">
        <v>4.5999999999999996</v>
      </c>
      <c r="P54" s="45">
        <v>171</v>
      </c>
      <c r="Q54" s="45" t="s">
        <v>3222</v>
      </c>
      <c r="R54" s="45" t="b">
        <v>0</v>
      </c>
      <c r="S54" s="45"/>
      <c r="T54" s="45">
        <v>5</v>
      </c>
      <c r="U54" s="45">
        <v>0</v>
      </c>
      <c r="V54" s="45">
        <v>6</v>
      </c>
      <c r="W54" s="45">
        <v>6</v>
      </c>
      <c r="X54" s="45">
        <v>2</v>
      </c>
      <c r="Y54" s="45" t="s">
        <v>3223</v>
      </c>
      <c r="Z54" s="45" t="s">
        <v>5501</v>
      </c>
      <c r="AA54" s="45">
        <v>1</v>
      </c>
      <c r="AB54" s="45" t="b">
        <v>0</v>
      </c>
      <c r="AC54" s="45" t="s">
        <v>3222</v>
      </c>
      <c r="AD54" s="45" t="b">
        <v>0</v>
      </c>
      <c r="AE54" s="45" t="b">
        <v>0</v>
      </c>
      <c r="AF54" s="45" t="b">
        <v>0</v>
      </c>
      <c r="AG54" s="45" t="s">
        <v>5263</v>
      </c>
      <c r="AH54" s="45">
        <v>80</v>
      </c>
      <c r="AI54" s="45" t="b">
        <v>0</v>
      </c>
      <c r="AJ54" s="45" t="s">
        <v>3222</v>
      </c>
      <c r="AK54" s="45"/>
      <c r="AL54" s="45" t="b">
        <v>0</v>
      </c>
      <c r="AM54" s="45" t="b">
        <v>0</v>
      </c>
      <c r="AN54" s="45" t="s">
        <v>3222</v>
      </c>
      <c r="AO54" s="45"/>
      <c r="AP54" s="45" t="b">
        <v>0</v>
      </c>
      <c r="AQ54" s="45" t="s">
        <v>3222</v>
      </c>
      <c r="AR54" s="45" t="b">
        <v>0</v>
      </c>
      <c r="AS54" s="45" t="s">
        <v>3226</v>
      </c>
      <c r="AT54" s="45"/>
      <c r="AU54" s="45" t="s">
        <v>3227</v>
      </c>
      <c r="AV54" s="45">
        <v>16.3</v>
      </c>
      <c r="AW54" s="45" t="s">
        <v>76</v>
      </c>
      <c r="AX54" s="45" t="b">
        <v>0</v>
      </c>
      <c r="AY54" s="45" t="s">
        <v>3222</v>
      </c>
      <c r="AZ54" s="45"/>
      <c r="BA54" s="45" t="s">
        <v>5502</v>
      </c>
      <c r="BB54" s="45">
        <v>2</v>
      </c>
      <c r="BC54" s="45" t="s">
        <v>3222</v>
      </c>
      <c r="BD54" s="45" t="s">
        <v>3222</v>
      </c>
      <c r="BE54" s="45">
        <v>16.3</v>
      </c>
      <c r="BF54" s="45">
        <v>20.079999999999998</v>
      </c>
      <c r="BG54" s="45"/>
      <c r="BH54" s="45">
        <v>2</v>
      </c>
      <c r="BI54" s="45" t="s">
        <v>330</v>
      </c>
      <c r="BJ54" s="45"/>
      <c r="BK54" s="45" t="s">
        <v>3222</v>
      </c>
      <c r="BL54" s="45" t="s">
        <v>3228</v>
      </c>
      <c r="BM54" s="45" t="s">
        <v>5275</v>
      </c>
      <c r="BN54" s="45">
        <v>58740</v>
      </c>
      <c r="BO54" s="45" t="s">
        <v>5503</v>
      </c>
      <c r="BP54" s="45">
        <v>123</v>
      </c>
      <c r="BQ54" s="45" t="s">
        <v>5504</v>
      </c>
      <c r="BR54" s="45" t="s">
        <v>3246</v>
      </c>
      <c r="BS54" s="45"/>
      <c r="BT54" s="45" t="b">
        <v>0</v>
      </c>
      <c r="BU54" s="45">
        <v>2</v>
      </c>
      <c r="BV54" s="45" t="s">
        <v>5505</v>
      </c>
      <c r="BW54" s="45" t="s">
        <v>3235</v>
      </c>
      <c r="BX54" s="46"/>
      <c r="BY54" s="45"/>
      <c r="BZ54" s="45"/>
      <c r="CA54" s="47">
        <v>46048</v>
      </c>
      <c r="CB54" s="47">
        <v>45035</v>
      </c>
      <c r="CC54" s="45" t="s">
        <v>3336</v>
      </c>
      <c r="CD54" s="45" t="b">
        <v>0</v>
      </c>
      <c r="CE54" s="45" t="b">
        <v>0</v>
      </c>
      <c r="CF54" s="45" t="b">
        <v>0</v>
      </c>
      <c r="CG54" s="45" t="b">
        <v>0</v>
      </c>
      <c r="CH54" s="45"/>
      <c r="CI54" s="45" t="s">
        <v>337</v>
      </c>
      <c r="CJ54" s="45" t="s">
        <v>3237</v>
      </c>
      <c r="CK54" s="45" t="s">
        <v>3237</v>
      </c>
      <c r="CL54" s="45"/>
      <c r="CM54" s="45"/>
      <c r="CN54" s="45"/>
      <c r="CO54" s="45" t="b">
        <v>0</v>
      </c>
      <c r="CP54" s="45" t="s">
        <v>3238</v>
      </c>
      <c r="CQ54" s="45">
        <v>104</v>
      </c>
      <c r="CR54" s="45">
        <v>8</v>
      </c>
      <c r="CS54" s="45">
        <v>0.1149</v>
      </c>
      <c r="CT54" s="45"/>
      <c r="CU54" s="45"/>
      <c r="CV54" s="45">
        <v>328</v>
      </c>
      <c r="CW54" s="45">
        <v>63</v>
      </c>
      <c r="CX54" s="45">
        <v>819</v>
      </c>
      <c r="CY54" s="45">
        <v>220.5</v>
      </c>
      <c r="CZ54" s="45">
        <v>1.54E-2</v>
      </c>
      <c r="DA54" s="45">
        <v>0</v>
      </c>
      <c r="DB54" s="45">
        <v>0</v>
      </c>
      <c r="DC54" s="45">
        <v>24</v>
      </c>
      <c r="DD54" s="45">
        <v>319.39</v>
      </c>
      <c r="DE54" s="45">
        <v>130</v>
      </c>
      <c r="DF54" s="45">
        <v>10</v>
      </c>
      <c r="DG54" s="45">
        <v>0</v>
      </c>
      <c r="DH54" s="45">
        <v>0</v>
      </c>
      <c r="DI54" s="45">
        <v>0</v>
      </c>
      <c r="DJ54" s="45">
        <v>0</v>
      </c>
      <c r="DK54" s="45">
        <v>0</v>
      </c>
      <c r="DL54" s="45">
        <v>0</v>
      </c>
      <c r="DM54" s="45"/>
      <c r="DN54" s="13">
        <v>0</v>
      </c>
      <c r="DO54" s="13">
        <v>0</v>
      </c>
      <c r="DP54" s="13"/>
    </row>
    <row r="55" spans="1:120">
      <c r="A55" s="45" t="s">
        <v>35</v>
      </c>
      <c r="B55" s="45" t="s">
        <v>502</v>
      </c>
      <c r="C55" s="45" t="s">
        <v>5359</v>
      </c>
      <c r="D55" s="45"/>
      <c r="E55" s="45">
        <v>46708</v>
      </c>
      <c r="F55" s="45">
        <v>4059779046708</v>
      </c>
      <c r="G55" s="46"/>
      <c r="H55" s="45" t="s">
        <v>376</v>
      </c>
      <c r="I55" s="45" t="s">
        <v>5259</v>
      </c>
      <c r="J55" s="45" t="s">
        <v>5260</v>
      </c>
      <c r="K55" s="45" t="s">
        <v>5506</v>
      </c>
      <c r="L55" s="45" t="s">
        <v>279</v>
      </c>
      <c r="M55" s="45">
        <v>325</v>
      </c>
      <c r="N55" s="45">
        <v>4.3</v>
      </c>
      <c r="O55" s="45">
        <v>4.0999999999999996</v>
      </c>
      <c r="P55" s="45">
        <v>149</v>
      </c>
      <c r="Q55" s="45" t="s">
        <v>3222</v>
      </c>
      <c r="R55" s="45" t="b">
        <v>0</v>
      </c>
      <c r="S55" s="45"/>
      <c r="T55" s="45">
        <v>5</v>
      </c>
      <c r="U55" s="45">
        <v>0</v>
      </c>
      <c r="V55" s="45">
        <v>5</v>
      </c>
      <c r="W55" s="45">
        <v>5</v>
      </c>
      <c r="X55" s="45">
        <v>1</v>
      </c>
      <c r="Y55" s="45" t="s">
        <v>3223</v>
      </c>
      <c r="Z55" s="45" t="s">
        <v>5507</v>
      </c>
      <c r="AA55" s="45">
        <v>1</v>
      </c>
      <c r="AB55" s="45" t="b">
        <v>0</v>
      </c>
      <c r="AC55" s="45" t="b">
        <v>0</v>
      </c>
      <c r="AD55" s="45" t="b">
        <v>0</v>
      </c>
      <c r="AE55" s="45" t="b">
        <v>0</v>
      </c>
      <c r="AF55" s="45" t="b">
        <v>0</v>
      </c>
      <c r="AG55" s="45"/>
      <c r="AH55" s="45">
        <v>90</v>
      </c>
      <c r="AI55" s="45" t="b">
        <v>0</v>
      </c>
      <c r="AJ55" s="45" t="s">
        <v>3222</v>
      </c>
      <c r="AK55" s="45"/>
      <c r="AL55" s="45" t="b">
        <v>0</v>
      </c>
      <c r="AM55" s="45" t="s">
        <v>3222</v>
      </c>
      <c r="AN55" s="45" t="s">
        <v>3222</v>
      </c>
      <c r="AO55" s="45"/>
      <c r="AP55" s="45" t="s">
        <v>3222</v>
      </c>
      <c r="AQ55" s="45" t="b">
        <v>0</v>
      </c>
      <c r="AR55" s="45" t="b">
        <v>0</v>
      </c>
      <c r="AS55" s="45" t="s">
        <v>3226</v>
      </c>
      <c r="AT55" s="45"/>
      <c r="AU55" s="45" t="s">
        <v>3227</v>
      </c>
      <c r="AV55" s="45">
        <v>11.99</v>
      </c>
      <c r="AW55" s="45" t="s">
        <v>76</v>
      </c>
      <c r="AX55" s="45" t="b">
        <v>0</v>
      </c>
      <c r="AY55" s="45" t="s">
        <v>3222</v>
      </c>
      <c r="AZ55" s="45"/>
      <c r="BA55" s="45" t="s">
        <v>5508</v>
      </c>
      <c r="BB55" s="45">
        <v>2</v>
      </c>
      <c r="BC55" s="45" t="s">
        <v>3222</v>
      </c>
      <c r="BD55" s="45" t="s">
        <v>3222</v>
      </c>
      <c r="BE55" s="45">
        <v>11.99</v>
      </c>
      <c r="BF55" s="45">
        <v>11.99</v>
      </c>
      <c r="BG55" s="45"/>
      <c r="BH55" s="45">
        <v>2</v>
      </c>
      <c r="BI55" s="45" t="s">
        <v>330</v>
      </c>
      <c r="BJ55" s="45"/>
      <c r="BK55" s="45" t="s">
        <v>3222</v>
      </c>
      <c r="BL55" s="45" t="s">
        <v>3228</v>
      </c>
      <c r="BM55" s="45" t="s">
        <v>5275</v>
      </c>
      <c r="BN55" s="45">
        <v>6296</v>
      </c>
      <c r="BO55" s="45" t="s">
        <v>5362</v>
      </c>
      <c r="BP55" s="45">
        <v>120</v>
      </c>
      <c r="BQ55" s="45" t="s">
        <v>5363</v>
      </c>
      <c r="BR55" s="45" t="s">
        <v>3256</v>
      </c>
      <c r="BS55" s="45" t="s">
        <v>3292</v>
      </c>
      <c r="BT55" s="45" t="b">
        <v>0</v>
      </c>
      <c r="BU55" s="45">
        <v>5</v>
      </c>
      <c r="BV55" s="45" t="s">
        <v>5364</v>
      </c>
      <c r="BW55" s="45" t="s">
        <v>3283</v>
      </c>
      <c r="BX55" s="46"/>
      <c r="BY55" s="45"/>
      <c r="BZ55" s="45"/>
      <c r="CA55" s="47">
        <v>46048</v>
      </c>
      <c r="CB55" s="47">
        <v>45238</v>
      </c>
      <c r="CC55" s="45" t="s">
        <v>3358</v>
      </c>
      <c r="CD55" s="45" t="b">
        <v>0</v>
      </c>
      <c r="CE55" s="45" t="b">
        <v>0</v>
      </c>
      <c r="CF55" s="45" t="b">
        <v>0</v>
      </c>
      <c r="CG55" s="45" t="b">
        <v>0</v>
      </c>
      <c r="CH55" s="45"/>
      <c r="CI55" s="45" t="s">
        <v>337</v>
      </c>
      <c r="CJ55" s="45" t="s">
        <v>3237</v>
      </c>
      <c r="CK55" s="45" t="s">
        <v>3237</v>
      </c>
      <c r="CL55" s="45"/>
      <c r="CM55" s="45"/>
      <c r="CN55" s="45"/>
      <c r="CO55" s="45" t="b">
        <v>0</v>
      </c>
      <c r="CP55" s="45" t="s">
        <v>3238</v>
      </c>
      <c r="CQ55" s="45">
        <v>86.4</v>
      </c>
      <c r="CR55" s="45">
        <v>15</v>
      </c>
      <c r="CS55" s="45">
        <v>0.48849999999999999</v>
      </c>
      <c r="CT55" s="45"/>
      <c r="CU55" s="45"/>
      <c r="CV55" s="45">
        <v>782</v>
      </c>
      <c r="CW55" s="45">
        <v>23</v>
      </c>
      <c r="CX55" s="45">
        <v>132.47999999999999</v>
      </c>
      <c r="CY55" s="45">
        <v>42.933329999999998</v>
      </c>
      <c r="CZ55" s="45">
        <v>0</v>
      </c>
      <c r="DA55" s="45">
        <v>0</v>
      </c>
      <c r="DB55" s="45">
        <v>0</v>
      </c>
      <c r="DC55" s="45">
        <v>0</v>
      </c>
      <c r="DD55" s="45">
        <v>0</v>
      </c>
      <c r="DE55" s="45">
        <v>132.47999999999999</v>
      </c>
      <c r="DF55" s="45">
        <v>23</v>
      </c>
      <c r="DG55" s="45">
        <v>0</v>
      </c>
      <c r="DH55" s="45">
        <v>0</v>
      </c>
      <c r="DI55" s="45">
        <v>0</v>
      </c>
      <c r="DJ55" s="45">
        <v>0</v>
      </c>
      <c r="DK55" s="45">
        <v>0</v>
      </c>
      <c r="DL55" s="45">
        <v>0</v>
      </c>
      <c r="DM55" s="45"/>
      <c r="DN55" s="13">
        <v>0</v>
      </c>
      <c r="DO55" s="13">
        <v>0</v>
      </c>
      <c r="DP55" s="13"/>
    </row>
    <row r="56" spans="1:120">
      <c r="A56" s="45" t="s">
        <v>35</v>
      </c>
      <c r="B56" s="45" t="s">
        <v>2186</v>
      </c>
      <c r="C56" s="45" t="s">
        <v>5509</v>
      </c>
      <c r="D56" s="45"/>
      <c r="E56" s="45">
        <v>29190</v>
      </c>
      <c r="F56" s="45">
        <v>4059779029190</v>
      </c>
      <c r="G56" s="46"/>
      <c r="H56" s="45" t="s">
        <v>337</v>
      </c>
      <c r="I56" s="45" t="s">
        <v>5259</v>
      </c>
      <c r="J56" s="45" t="s">
        <v>5260</v>
      </c>
      <c r="K56" s="45" t="s">
        <v>5510</v>
      </c>
      <c r="L56" s="45" t="s">
        <v>552</v>
      </c>
      <c r="M56" s="45">
        <v>302</v>
      </c>
      <c r="N56" s="45">
        <v>4.3</v>
      </c>
      <c r="O56" s="45">
        <v>4.5</v>
      </c>
      <c r="P56" s="45">
        <v>140</v>
      </c>
      <c r="Q56" s="45" t="s">
        <v>3222</v>
      </c>
      <c r="R56" s="45" t="b">
        <v>0</v>
      </c>
      <c r="S56" s="45"/>
      <c r="T56" s="45">
        <v>5</v>
      </c>
      <c r="U56" s="45">
        <v>0</v>
      </c>
      <c r="V56" s="45">
        <v>8</v>
      </c>
      <c r="W56" s="45">
        <v>8</v>
      </c>
      <c r="X56" s="45">
        <v>1</v>
      </c>
      <c r="Y56" s="45" t="s">
        <v>3223</v>
      </c>
      <c r="Z56" s="45" t="s">
        <v>5511</v>
      </c>
      <c r="AA56" s="45">
        <v>0</v>
      </c>
      <c r="AB56" s="45" t="b">
        <v>0</v>
      </c>
      <c r="AC56" s="45" t="b">
        <v>0</v>
      </c>
      <c r="AD56" s="45" t="b">
        <v>0</v>
      </c>
      <c r="AE56" s="45" t="b">
        <v>0</v>
      </c>
      <c r="AF56" s="45" t="b">
        <v>0</v>
      </c>
      <c r="AG56" s="45" t="s">
        <v>5263</v>
      </c>
      <c r="AH56" s="45">
        <v>90</v>
      </c>
      <c r="AI56" s="45" t="b">
        <v>0</v>
      </c>
      <c r="AJ56" s="45" t="s">
        <v>3222</v>
      </c>
      <c r="AK56" s="45"/>
      <c r="AL56" s="45" t="b">
        <v>0</v>
      </c>
      <c r="AM56" s="45" t="b">
        <v>0</v>
      </c>
      <c r="AN56" s="45" t="b">
        <v>0</v>
      </c>
      <c r="AO56" s="45"/>
      <c r="AP56" s="45" t="s">
        <v>3222</v>
      </c>
      <c r="AQ56" s="45" t="s">
        <v>3222</v>
      </c>
      <c r="AR56" s="45" t="b">
        <v>0</v>
      </c>
      <c r="AS56" s="45" t="s">
        <v>3226</v>
      </c>
      <c r="AT56" s="45"/>
      <c r="AU56" s="45" t="s">
        <v>3227</v>
      </c>
      <c r="AV56" s="45">
        <v>11.37</v>
      </c>
      <c r="AW56" s="45" t="s">
        <v>76</v>
      </c>
      <c r="AX56" s="45" t="b">
        <v>0</v>
      </c>
      <c r="AY56" s="45" t="s">
        <v>3222</v>
      </c>
      <c r="AZ56" s="45"/>
      <c r="BA56" s="45" t="s">
        <v>5512</v>
      </c>
      <c r="BB56" s="45">
        <v>1</v>
      </c>
      <c r="BC56" s="45" t="s">
        <v>3222</v>
      </c>
      <c r="BD56" s="45" t="s">
        <v>3222</v>
      </c>
      <c r="BE56" s="45">
        <v>11.37</v>
      </c>
      <c r="BF56" s="45">
        <v>11.99</v>
      </c>
      <c r="BG56" s="45"/>
      <c r="BH56" s="45">
        <v>1</v>
      </c>
      <c r="BI56" s="45" t="s">
        <v>330</v>
      </c>
      <c r="BJ56" s="45"/>
      <c r="BK56" s="45" t="s">
        <v>3222</v>
      </c>
      <c r="BL56" s="45" t="s">
        <v>3228</v>
      </c>
      <c r="BM56" s="45" t="s">
        <v>5275</v>
      </c>
      <c r="BN56" s="45">
        <v>26734</v>
      </c>
      <c r="BO56" s="45" t="s">
        <v>5513</v>
      </c>
      <c r="BP56" s="45">
        <v>36</v>
      </c>
      <c r="BQ56" s="45" t="s">
        <v>5514</v>
      </c>
      <c r="BR56" s="45" t="s">
        <v>3246</v>
      </c>
      <c r="BS56" s="45" t="s">
        <v>3233</v>
      </c>
      <c r="BT56" s="45" t="b">
        <v>0</v>
      </c>
      <c r="BU56" s="45">
        <v>6</v>
      </c>
      <c r="BV56" s="45" t="s">
        <v>5515</v>
      </c>
      <c r="BW56" s="45" t="s">
        <v>3235</v>
      </c>
      <c r="BX56" s="46"/>
      <c r="BY56" s="45"/>
      <c r="BZ56" s="45"/>
      <c r="CA56" s="47">
        <v>46048</v>
      </c>
      <c r="CB56" s="47">
        <v>45035</v>
      </c>
      <c r="CC56" s="45" t="s">
        <v>3321</v>
      </c>
      <c r="CD56" s="45" t="b">
        <v>0</v>
      </c>
      <c r="CE56" s="45" t="b">
        <v>0</v>
      </c>
      <c r="CF56" s="45" t="b">
        <v>0</v>
      </c>
      <c r="CG56" s="45" t="b">
        <v>0</v>
      </c>
      <c r="CH56" s="45"/>
      <c r="CI56" s="45" t="s">
        <v>337</v>
      </c>
      <c r="CJ56" s="45" t="s">
        <v>3237</v>
      </c>
      <c r="CK56" s="45" t="s">
        <v>3237</v>
      </c>
      <c r="CL56" s="45"/>
      <c r="CM56" s="45"/>
      <c r="CN56" s="45"/>
      <c r="CO56" s="45" t="b">
        <v>0</v>
      </c>
      <c r="CP56" s="45" t="s">
        <v>3238</v>
      </c>
      <c r="CQ56" s="45">
        <v>82.35</v>
      </c>
      <c r="CR56" s="45">
        <v>15</v>
      </c>
      <c r="CS56" s="45">
        <v>0.49359999999999998</v>
      </c>
      <c r="CT56" s="45"/>
      <c r="CU56" s="45"/>
      <c r="CV56" s="45">
        <v>235</v>
      </c>
      <c r="CW56" s="45">
        <v>22</v>
      </c>
      <c r="CX56" s="45">
        <v>120.78</v>
      </c>
      <c r="CY56" s="45">
        <v>41.066670000000002</v>
      </c>
      <c r="CZ56" s="45">
        <v>3.85E-2</v>
      </c>
      <c r="DA56" s="45">
        <v>0</v>
      </c>
      <c r="DB56" s="45">
        <v>0</v>
      </c>
      <c r="DC56" s="45">
        <v>0</v>
      </c>
      <c r="DD56" s="45">
        <v>0</v>
      </c>
      <c r="DE56" s="45">
        <v>0</v>
      </c>
      <c r="DF56" s="45">
        <v>0</v>
      </c>
      <c r="DG56" s="45">
        <v>0</v>
      </c>
      <c r="DH56" s="45">
        <v>0</v>
      </c>
      <c r="DI56" s="45">
        <v>0</v>
      </c>
      <c r="DJ56" s="45">
        <v>0</v>
      </c>
      <c r="DK56" s="45">
        <v>0</v>
      </c>
      <c r="DL56" s="45">
        <v>0</v>
      </c>
      <c r="DM56" s="45"/>
      <c r="DN56" s="13">
        <v>0</v>
      </c>
      <c r="DO56" s="13">
        <v>0</v>
      </c>
      <c r="DP56" s="13"/>
    </row>
    <row r="57" spans="1:120">
      <c r="A57" s="45" t="s">
        <v>35</v>
      </c>
      <c r="B57" s="45" t="s">
        <v>139</v>
      </c>
      <c r="C57" s="45" t="s">
        <v>5516</v>
      </c>
      <c r="D57" s="45"/>
      <c r="E57" s="45">
        <v>51559</v>
      </c>
      <c r="F57" s="45">
        <v>4059779051559</v>
      </c>
      <c r="G57" s="46"/>
      <c r="H57" s="45" t="s">
        <v>195</v>
      </c>
      <c r="I57" s="45" t="s">
        <v>5288</v>
      </c>
      <c r="J57" s="45" t="s">
        <v>5260</v>
      </c>
      <c r="K57" s="45" t="s">
        <v>5517</v>
      </c>
      <c r="L57" s="45" t="s">
        <v>195</v>
      </c>
      <c r="M57" s="45">
        <v>169</v>
      </c>
      <c r="N57" s="45">
        <v>4.2</v>
      </c>
      <c r="O57" s="45">
        <v>2.8</v>
      </c>
      <c r="P57" s="45">
        <v>132</v>
      </c>
      <c r="Q57" s="45" t="s">
        <v>3222</v>
      </c>
      <c r="R57" s="45" t="b">
        <v>0</v>
      </c>
      <c r="S57" s="45"/>
      <c r="T57" s="45">
        <v>5</v>
      </c>
      <c r="U57" s="45">
        <v>408</v>
      </c>
      <c r="V57" s="45">
        <v>6</v>
      </c>
      <c r="W57" s="45">
        <v>6</v>
      </c>
      <c r="X57" s="45">
        <v>1</v>
      </c>
      <c r="Y57" s="45" t="s">
        <v>3223</v>
      </c>
      <c r="Z57" s="45" t="s">
        <v>5518</v>
      </c>
      <c r="AA57" s="45">
        <v>0</v>
      </c>
      <c r="AB57" s="45" t="b">
        <v>0</v>
      </c>
      <c r="AC57" s="45" t="b">
        <v>0</v>
      </c>
      <c r="AD57" s="45" t="b">
        <v>0</v>
      </c>
      <c r="AE57" s="45" t="b">
        <v>0</v>
      </c>
      <c r="AF57" s="45" t="b">
        <v>0</v>
      </c>
      <c r="AG57" s="45" t="s">
        <v>5291</v>
      </c>
      <c r="AH57" s="45">
        <v>90</v>
      </c>
      <c r="AI57" s="45" t="b">
        <v>0</v>
      </c>
      <c r="AJ57" s="45" t="b">
        <v>0</v>
      </c>
      <c r="AK57" s="45"/>
      <c r="AL57" s="45" t="b">
        <v>0</v>
      </c>
      <c r="AM57" s="45" t="s">
        <v>3222</v>
      </c>
      <c r="AN57" s="45" t="s">
        <v>3222</v>
      </c>
      <c r="AO57" s="45" t="b">
        <v>0</v>
      </c>
      <c r="AP57" s="45" t="s">
        <v>3222</v>
      </c>
      <c r="AQ57" s="45" t="s">
        <v>3222</v>
      </c>
      <c r="AR57" s="45"/>
      <c r="AS57" s="45" t="s">
        <v>3268</v>
      </c>
      <c r="AT57" s="45"/>
      <c r="AU57" s="45" t="s">
        <v>3227</v>
      </c>
      <c r="AV57" s="45">
        <v>3.5</v>
      </c>
      <c r="AW57" s="45" t="s">
        <v>76</v>
      </c>
      <c r="AX57" s="45" t="b">
        <v>0</v>
      </c>
      <c r="AY57" s="45" t="s">
        <v>3222</v>
      </c>
      <c r="AZ57" s="45"/>
      <c r="BA57" s="45" t="s">
        <v>5519</v>
      </c>
      <c r="BB57" s="45">
        <v>2</v>
      </c>
      <c r="BC57" s="45" t="s">
        <v>3222</v>
      </c>
      <c r="BD57" s="45" t="s">
        <v>3222</v>
      </c>
      <c r="BE57" s="45">
        <v>3.5</v>
      </c>
      <c r="BF57" s="45"/>
      <c r="BG57" s="45"/>
      <c r="BH57" s="45">
        <v>1</v>
      </c>
      <c r="BI57" s="45" t="s">
        <v>330</v>
      </c>
      <c r="BJ57" s="45"/>
      <c r="BK57" s="45" t="s">
        <v>3222</v>
      </c>
      <c r="BL57" s="45" t="s">
        <v>3228</v>
      </c>
      <c r="BM57" s="45" t="s">
        <v>5293</v>
      </c>
      <c r="BN57" s="45">
        <v>9977</v>
      </c>
      <c r="BO57" s="45" t="s">
        <v>5294</v>
      </c>
      <c r="BP57" s="45">
        <v>23</v>
      </c>
      <c r="BQ57" s="45" t="s">
        <v>5295</v>
      </c>
      <c r="BR57" s="45" t="s">
        <v>3256</v>
      </c>
      <c r="BS57" s="45"/>
      <c r="BT57" s="45" t="b">
        <v>0</v>
      </c>
      <c r="BU57" s="45">
        <v>1</v>
      </c>
      <c r="BV57" s="45" t="s">
        <v>5520</v>
      </c>
      <c r="BW57" s="45" t="s">
        <v>3264</v>
      </c>
      <c r="BX57" s="46"/>
      <c r="BY57" s="46"/>
      <c r="BZ57" s="45"/>
      <c r="CA57" s="47">
        <v>46048</v>
      </c>
      <c r="CB57" s="47">
        <v>45378</v>
      </c>
      <c r="CC57" s="45" t="s">
        <v>3236</v>
      </c>
      <c r="CD57" s="45" t="b">
        <v>0</v>
      </c>
      <c r="CE57" s="45" t="b">
        <v>0</v>
      </c>
      <c r="CF57" s="45" t="b">
        <v>0</v>
      </c>
      <c r="CG57" s="45" t="b">
        <v>0</v>
      </c>
      <c r="CH57" s="45"/>
      <c r="CI57" s="45" t="s">
        <v>337</v>
      </c>
      <c r="CJ57" s="45" t="s">
        <v>3237</v>
      </c>
      <c r="CK57" s="45" t="s">
        <v>3237</v>
      </c>
      <c r="CL57" s="45"/>
      <c r="CM57" s="45"/>
      <c r="CN57" s="45"/>
      <c r="CO57" s="45" t="b">
        <v>0</v>
      </c>
      <c r="CP57" s="45" t="s">
        <v>3238</v>
      </c>
      <c r="CQ57" s="45">
        <v>79.2</v>
      </c>
      <c r="CR57" s="45">
        <v>55</v>
      </c>
      <c r="CS57" s="45">
        <v>0.54159999999999997</v>
      </c>
      <c r="CT57" s="45"/>
      <c r="CU57" s="45"/>
      <c r="CV57" s="45">
        <v>649</v>
      </c>
      <c r="CW57" s="45">
        <v>2635</v>
      </c>
      <c r="CX57" s="45">
        <v>3794.4</v>
      </c>
      <c r="CY57" s="45">
        <v>1341.4549999999999</v>
      </c>
      <c r="CZ57" s="45">
        <v>4.8999999999999998E-3</v>
      </c>
      <c r="DA57" s="45">
        <v>0</v>
      </c>
      <c r="DB57" s="45">
        <v>0</v>
      </c>
      <c r="DC57" s="45">
        <v>262</v>
      </c>
      <c r="DD57" s="45">
        <v>377.54</v>
      </c>
      <c r="DE57" s="45">
        <v>0</v>
      </c>
      <c r="DF57" s="45">
        <v>0</v>
      </c>
      <c r="DG57" s="45">
        <v>0</v>
      </c>
      <c r="DH57" s="45">
        <v>0</v>
      </c>
      <c r="DI57" s="45">
        <v>0</v>
      </c>
      <c r="DJ57" s="45">
        <v>0</v>
      </c>
      <c r="DK57" s="45">
        <v>0</v>
      </c>
      <c r="DL57" s="45">
        <v>0</v>
      </c>
      <c r="DM57" s="45"/>
      <c r="DN57" s="13">
        <v>0</v>
      </c>
      <c r="DO57" s="13">
        <v>0</v>
      </c>
      <c r="DP57" s="13"/>
    </row>
    <row r="58" spans="1:120">
      <c r="A58" s="45" t="s">
        <v>35</v>
      </c>
      <c r="B58" s="45" t="s">
        <v>37</v>
      </c>
      <c r="C58" s="45" t="s">
        <v>5521</v>
      </c>
      <c r="D58" s="45"/>
      <c r="E58" s="45">
        <v>43127</v>
      </c>
      <c r="F58" s="45">
        <v>4059779043127</v>
      </c>
      <c r="G58" s="46"/>
      <c r="H58" s="45" t="s">
        <v>195</v>
      </c>
      <c r="I58" s="45" t="s">
        <v>5288</v>
      </c>
      <c r="J58" s="45" t="s">
        <v>5260</v>
      </c>
      <c r="K58" s="45" t="s">
        <v>5522</v>
      </c>
      <c r="L58" s="45" t="s">
        <v>195</v>
      </c>
      <c r="M58" s="45">
        <v>891</v>
      </c>
      <c r="N58" s="45">
        <v>4.5999999999999996</v>
      </c>
      <c r="O58" s="45">
        <v>4.5</v>
      </c>
      <c r="P58" s="45">
        <v>121</v>
      </c>
      <c r="Q58" s="45" t="s">
        <v>3222</v>
      </c>
      <c r="R58" s="45" t="b">
        <v>0</v>
      </c>
      <c r="S58" s="45"/>
      <c r="T58" s="45">
        <v>10</v>
      </c>
      <c r="U58" s="45">
        <v>0</v>
      </c>
      <c r="V58" s="45">
        <v>10</v>
      </c>
      <c r="W58" s="45">
        <v>10</v>
      </c>
      <c r="X58" s="45">
        <v>2</v>
      </c>
      <c r="Y58" s="45" t="s">
        <v>3223</v>
      </c>
      <c r="Z58" s="45" t="s">
        <v>5523</v>
      </c>
      <c r="AA58" s="45">
        <v>0</v>
      </c>
      <c r="AB58" s="45" t="b">
        <v>0</v>
      </c>
      <c r="AC58" s="45" t="b">
        <v>0</v>
      </c>
      <c r="AD58" s="45" t="b">
        <v>0</v>
      </c>
      <c r="AE58" s="45" t="b">
        <v>0</v>
      </c>
      <c r="AF58" s="45" t="b">
        <v>0</v>
      </c>
      <c r="AG58" s="45" t="s">
        <v>5291</v>
      </c>
      <c r="AH58" s="45">
        <v>90</v>
      </c>
      <c r="AI58" s="45" t="b">
        <v>0</v>
      </c>
      <c r="AJ58" s="45" t="s">
        <v>3222</v>
      </c>
      <c r="AK58" s="45"/>
      <c r="AL58" s="45" t="b">
        <v>0</v>
      </c>
      <c r="AM58" s="45" t="s">
        <v>3222</v>
      </c>
      <c r="AN58" s="45" t="b">
        <v>0</v>
      </c>
      <c r="AO58" s="45" t="b">
        <v>0</v>
      </c>
      <c r="AP58" s="45" t="s">
        <v>3222</v>
      </c>
      <c r="AQ58" s="45" t="s">
        <v>3222</v>
      </c>
      <c r="AR58" s="45" t="b">
        <v>0</v>
      </c>
      <c r="AS58" s="45" t="s">
        <v>3297</v>
      </c>
      <c r="AT58" s="45"/>
      <c r="AU58" s="45" t="s">
        <v>3227</v>
      </c>
      <c r="AV58" s="45">
        <v>4.99</v>
      </c>
      <c r="AW58" s="45" t="s">
        <v>76</v>
      </c>
      <c r="AX58" s="45" t="b">
        <v>0</v>
      </c>
      <c r="AY58" s="45" t="s">
        <v>3222</v>
      </c>
      <c r="AZ58" s="45"/>
      <c r="BA58" s="45" t="s">
        <v>197</v>
      </c>
      <c r="BB58" s="45">
        <v>1</v>
      </c>
      <c r="BC58" s="45" t="s">
        <v>3222</v>
      </c>
      <c r="BD58" s="45" t="s">
        <v>3222</v>
      </c>
      <c r="BE58" s="45">
        <v>4.99</v>
      </c>
      <c r="BF58" s="45"/>
      <c r="BG58" s="45"/>
      <c r="BH58" s="45">
        <v>1</v>
      </c>
      <c r="BI58" s="45" t="s">
        <v>330</v>
      </c>
      <c r="BJ58" s="45"/>
      <c r="BK58" s="45" t="s">
        <v>3222</v>
      </c>
      <c r="BL58" s="45" t="s">
        <v>3228</v>
      </c>
      <c r="BM58" s="45" t="s">
        <v>5293</v>
      </c>
      <c r="BN58" s="45">
        <v>13901</v>
      </c>
      <c r="BO58" s="45" t="s">
        <v>5294</v>
      </c>
      <c r="BP58" s="45">
        <v>35</v>
      </c>
      <c r="BQ58" s="45" t="s">
        <v>5295</v>
      </c>
      <c r="BR58" s="45" t="s">
        <v>3256</v>
      </c>
      <c r="BS58" s="45" t="s">
        <v>3233</v>
      </c>
      <c r="BT58" s="45" t="b">
        <v>0</v>
      </c>
      <c r="BU58" s="45">
        <v>1</v>
      </c>
      <c r="BV58" s="45" t="s">
        <v>3307</v>
      </c>
      <c r="BW58" s="45"/>
      <c r="BX58" s="45"/>
      <c r="BY58" s="45"/>
      <c r="BZ58" s="45"/>
      <c r="CA58" s="47">
        <v>46048</v>
      </c>
      <c r="CB58" s="47">
        <v>45035</v>
      </c>
      <c r="CC58" s="45" t="s">
        <v>3236</v>
      </c>
      <c r="CD58" s="45" t="b">
        <v>0</v>
      </c>
      <c r="CE58" s="45" t="b">
        <v>0</v>
      </c>
      <c r="CF58" s="45" t="b">
        <v>0</v>
      </c>
      <c r="CG58" s="45" t="b">
        <v>0</v>
      </c>
      <c r="CH58" s="45"/>
      <c r="CI58" s="45" t="s">
        <v>337</v>
      </c>
      <c r="CJ58" s="45" t="s">
        <v>3237</v>
      </c>
      <c r="CK58" s="45" t="s">
        <v>3237</v>
      </c>
      <c r="CL58" s="45"/>
      <c r="CM58" s="45"/>
      <c r="CN58" s="45"/>
      <c r="CO58" s="45" t="b">
        <v>0</v>
      </c>
      <c r="CP58" s="45" t="s">
        <v>3238</v>
      </c>
      <c r="CQ58" s="45">
        <v>78.84</v>
      </c>
      <c r="CR58" s="45">
        <v>36</v>
      </c>
      <c r="CS58" s="45">
        <v>0.53220000000000001</v>
      </c>
      <c r="CT58" s="45"/>
      <c r="CU58" s="45"/>
      <c r="CV58" s="45">
        <v>439</v>
      </c>
      <c r="CW58" s="45">
        <v>87</v>
      </c>
      <c r="CX58" s="45">
        <v>190.53</v>
      </c>
      <c r="CY58" s="45">
        <v>67.666669999999996</v>
      </c>
      <c r="CZ58" s="45">
        <v>2.7E-2</v>
      </c>
      <c r="DA58" s="45">
        <v>0</v>
      </c>
      <c r="DB58" s="45">
        <v>0</v>
      </c>
      <c r="DC58" s="45">
        <v>0</v>
      </c>
      <c r="DD58" s="45">
        <v>0</v>
      </c>
      <c r="DE58" s="45">
        <v>0</v>
      </c>
      <c r="DF58" s="45">
        <v>0</v>
      </c>
      <c r="DG58" s="45">
        <v>0</v>
      </c>
      <c r="DH58" s="45">
        <v>0</v>
      </c>
      <c r="DI58" s="45">
        <v>0</v>
      </c>
      <c r="DJ58" s="45">
        <v>0</v>
      </c>
      <c r="DK58" s="45">
        <v>0</v>
      </c>
      <c r="DL58" s="45">
        <v>0</v>
      </c>
      <c r="DM58" s="45"/>
      <c r="DN58" s="13">
        <v>0</v>
      </c>
      <c r="DO58" s="13">
        <v>72</v>
      </c>
      <c r="DP58" s="13"/>
    </row>
    <row r="59" spans="1:120">
      <c r="A59" s="45" t="s">
        <v>35</v>
      </c>
      <c r="B59" s="45" t="s">
        <v>2694</v>
      </c>
      <c r="C59" s="45" t="s">
        <v>5456</v>
      </c>
      <c r="D59" s="45"/>
      <c r="E59" s="45">
        <v>57988</v>
      </c>
      <c r="F59" s="45">
        <v>4059779057988</v>
      </c>
      <c r="G59" s="46"/>
      <c r="H59" s="45" t="s">
        <v>337</v>
      </c>
      <c r="I59" s="45" t="s">
        <v>5259</v>
      </c>
      <c r="J59" s="45" t="s">
        <v>5260</v>
      </c>
      <c r="K59" s="45" t="s">
        <v>5524</v>
      </c>
      <c r="L59" s="45" t="s">
        <v>193</v>
      </c>
      <c r="M59" s="45">
        <v>41</v>
      </c>
      <c r="N59" s="45">
        <v>4.0999999999999996</v>
      </c>
      <c r="O59" s="45">
        <v>3.6</v>
      </c>
      <c r="P59" s="45">
        <v>182</v>
      </c>
      <c r="Q59" s="45" t="s">
        <v>3222</v>
      </c>
      <c r="R59" s="45" t="b">
        <v>0</v>
      </c>
      <c r="S59" s="45"/>
      <c r="T59" s="45">
        <v>5</v>
      </c>
      <c r="U59" s="45">
        <v>0</v>
      </c>
      <c r="V59" s="45">
        <v>6</v>
      </c>
      <c r="W59" s="45">
        <v>6</v>
      </c>
      <c r="X59" s="45">
        <v>1</v>
      </c>
      <c r="Y59" s="45" t="s">
        <v>3223</v>
      </c>
      <c r="Z59" s="45" t="s">
        <v>5458</v>
      </c>
      <c r="AA59" s="45">
        <v>0</v>
      </c>
      <c r="AB59" s="45" t="b">
        <v>0</v>
      </c>
      <c r="AC59" s="45" t="b">
        <v>0</v>
      </c>
      <c r="AD59" s="45" t="b">
        <v>0</v>
      </c>
      <c r="AE59" s="45" t="b">
        <v>0</v>
      </c>
      <c r="AF59" s="45" t="b">
        <v>0</v>
      </c>
      <c r="AG59" s="45" t="s">
        <v>5263</v>
      </c>
      <c r="AH59" s="45">
        <v>80</v>
      </c>
      <c r="AI59" s="45" t="b">
        <v>0</v>
      </c>
      <c r="AJ59" s="45" t="b">
        <v>0</v>
      </c>
      <c r="AK59" s="45"/>
      <c r="AL59" s="45" t="b">
        <v>0</v>
      </c>
      <c r="AM59" s="45"/>
      <c r="AN59" s="45"/>
      <c r="AO59" s="45"/>
      <c r="AP59" s="45"/>
      <c r="AQ59" s="45"/>
      <c r="AR59" s="45"/>
      <c r="AS59" s="45"/>
      <c r="AT59" s="45"/>
      <c r="AU59" s="45" t="s">
        <v>3251</v>
      </c>
      <c r="AV59" s="45">
        <v>14.99</v>
      </c>
      <c r="AW59" s="45" t="s">
        <v>76</v>
      </c>
      <c r="AX59" s="45" t="b">
        <v>0</v>
      </c>
      <c r="AY59" s="45" t="b">
        <v>0</v>
      </c>
      <c r="AZ59" s="45"/>
      <c r="BA59" s="45"/>
      <c r="BB59" s="45">
        <v>0</v>
      </c>
      <c r="BC59" s="45" t="s">
        <v>3222</v>
      </c>
      <c r="BD59" s="45" t="s">
        <v>3222</v>
      </c>
      <c r="BE59" s="45">
        <v>14.99</v>
      </c>
      <c r="BF59" s="45"/>
      <c r="BG59" s="45"/>
      <c r="BH59" s="45">
        <v>1</v>
      </c>
      <c r="BI59" s="45" t="s">
        <v>330</v>
      </c>
      <c r="BJ59" s="45"/>
      <c r="BK59" s="45" t="s">
        <v>3222</v>
      </c>
      <c r="BL59" s="45" t="s">
        <v>3228</v>
      </c>
      <c r="BM59" s="45" t="s">
        <v>5275</v>
      </c>
      <c r="BN59" s="45">
        <v>4338</v>
      </c>
      <c r="BO59" s="45" t="s">
        <v>5276</v>
      </c>
      <c r="BP59" s="45">
        <v>14</v>
      </c>
      <c r="BQ59" s="45" t="s">
        <v>5277</v>
      </c>
      <c r="BR59" s="45" t="s">
        <v>3256</v>
      </c>
      <c r="BS59" s="45" t="s">
        <v>3233</v>
      </c>
      <c r="BT59" s="45" t="b">
        <v>0</v>
      </c>
      <c r="BU59" s="45">
        <v>8</v>
      </c>
      <c r="BV59" s="45" t="s">
        <v>3390</v>
      </c>
      <c r="BW59" s="45" t="s">
        <v>3235</v>
      </c>
      <c r="BX59" s="46"/>
      <c r="BY59" s="45"/>
      <c r="BZ59" s="45"/>
      <c r="CA59" s="47">
        <v>46048</v>
      </c>
      <c r="CB59" s="47">
        <v>45620</v>
      </c>
      <c r="CC59" s="45" t="s">
        <v>3284</v>
      </c>
      <c r="CD59" s="45" t="b">
        <v>0</v>
      </c>
      <c r="CE59" s="45" t="b">
        <v>0</v>
      </c>
      <c r="CF59" s="45" t="b">
        <v>0</v>
      </c>
      <c r="CG59" s="45" t="b">
        <v>0</v>
      </c>
      <c r="CH59" s="45"/>
      <c r="CI59" s="45" t="s">
        <v>337</v>
      </c>
      <c r="CJ59" s="45" t="s">
        <v>3370</v>
      </c>
      <c r="CK59" s="45" t="s">
        <v>3371</v>
      </c>
      <c r="CL59" s="45"/>
      <c r="CM59" s="45"/>
      <c r="CN59" s="45"/>
      <c r="CO59" s="45" t="b">
        <v>0</v>
      </c>
      <c r="CP59" s="45" t="s">
        <v>3238</v>
      </c>
      <c r="CQ59" s="45">
        <v>76.14</v>
      </c>
      <c r="CR59" s="45">
        <v>9</v>
      </c>
      <c r="CS59" s="45">
        <v>0.39910000000000001</v>
      </c>
      <c r="CT59" s="45"/>
      <c r="CU59" s="45"/>
      <c r="CV59" s="45">
        <v>183</v>
      </c>
      <c r="CW59" s="45">
        <v>4</v>
      </c>
      <c r="CX59" s="45">
        <v>33.840000000000003</v>
      </c>
      <c r="CY59" s="45">
        <v>12.44444</v>
      </c>
      <c r="CZ59" s="45">
        <v>0.33329999999999999</v>
      </c>
      <c r="DA59" s="45">
        <v>0</v>
      </c>
      <c r="DB59" s="45">
        <v>0</v>
      </c>
      <c r="DC59" s="45">
        <v>1</v>
      </c>
      <c r="DD59" s="45">
        <v>8.4600000000000009</v>
      </c>
      <c r="DE59" s="45">
        <v>0</v>
      </c>
      <c r="DF59" s="45">
        <v>0</v>
      </c>
      <c r="DG59" s="45">
        <v>0</v>
      </c>
      <c r="DH59" s="45">
        <v>0</v>
      </c>
      <c r="DI59" s="45">
        <v>0</v>
      </c>
      <c r="DJ59" s="45">
        <v>0</v>
      </c>
      <c r="DK59" s="45">
        <v>0</v>
      </c>
      <c r="DL59" s="45">
        <v>8</v>
      </c>
      <c r="DM59" s="45"/>
      <c r="DN59" s="13">
        <v>0</v>
      </c>
      <c r="DO59" s="13">
        <v>0</v>
      </c>
      <c r="DP59" s="13"/>
    </row>
    <row r="60" spans="1:120">
      <c r="A60" s="45" t="s">
        <v>35</v>
      </c>
      <c r="B60" s="45" t="s">
        <v>2655</v>
      </c>
      <c r="C60" s="45" t="s">
        <v>5359</v>
      </c>
      <c r="D60" s="45"/>
      <c r="E60" s="45">
        <v>46807</v>
      </c>
      <c r="F60" s="45">
        <v>4059779046807</v>
      </c>
      <c r="G60" s="46"/>
      <c r="H60" s="45" t="s">
        <v>376</v>
      </c>
      <c r="I60" s="45" t="s">
        <v>5259</v>
      </c>
      <c r="J60" s="45" t="s">
        <v>5260</v>
      </c>
      <c r="K60" s="45" t="s">
        <v>5525</v>
      </c>
      <c r="L60" s="45" t="s">
        <v>279</v>
      </c>
      <c r="M60" s="45">
        <v>325</v>
      </c>
      <c r="N60" s="45">
        <v>4.3</v>
      </c>
      <c r="O60" s="45">
        <v>4.0999999999999996</v>
      </c>
      <c r="P60" s="45">
        <v>148</v>
      </c>
      <c r="Q60" s="45" t="s">
        <v>3222</v>
      </c>
      <c r="R60" s="45" t="b">
        <v>0</v>
      </c>
      <c r="S60" s="45"/>
      <c r="T60" s="45">
        <v>5</v>
      </c>
      <c r="U60" s="45">
        <v>0</v>
      </c>
      <c r="V60" s="45">
        <v>5</v>
      </c>
      <c r="W60" s="45">
        <v>5</v>
      </c>
      <c r="X60" s="45">
        <v>1</v>
      </c>
      <c r="Y60" s="45" t="s">
        <v>3223</v>
      </c>
      <c r="Z60" s="45" t="s">
        <v>5526</v>
      </c>
      <c r="AA60" s="45">
        <v>1</v>
      </c>
      <c r="AB60" s="45" t="b">
        <v>0</v>
      </c>
      <c r="AC60" s="45" t="b">
        <v>0</v>
      </c>
      <c r="AD60" s="45" t="b">
        <v>0</v>
      </c>
      <c r="AE60" s="45" t="b">
        <v>0</v>
      </c>
      <c r="AF60" s="45" t="b">
        <v>0</v>
      </c>
      <c r="AG60" s="45"/>
      <c r="AH60" s="45">
        <v>90</v>
      </c>
      <c r="AI60" s="45" t="b">
        <v>0</v>
      </c>
      <c r="AJ60" s="45" t="s">
        <v>3222</v>
      </c>
      <c r="AK60" s="45"/>
      <c r="AL60" s="45" t="b">
        <v>0</v>
      </c>
      <c r="AM60" s="45" t="s">
        <v>3222</v>
      </c>
      <c r="AN60" s="45" t="s">
        <v>3222</v>
      </c>
      <c r="AO60" s="45"/>
      <c r="AP60" s="45" t="s">
        <v>3222</v>
      </c>
      <c r="AQ60" s="45" t="b">
        <v>0</v>
      </c>
      <c r="AR60" s="45" t="b">
        <v>0</v>
      </c>
      <c r="AS60" s="45" t="s">
        <v>3226</v>
      </c>
      <c r="AT60" s="45"/>
      <c r="AU60" s="45" t="s">
        <v>3227</v>
      </c>
      <c r="AV60" s="45">
        <v>9.6</v>
      </c>
      <c r="AW60" s="45" t="s">
        <v>76</v>
      </c>
      <c r="AX60" s="45" t="b">
        <v>0</v>
      </c>
      <c r="AY60" s="45" t="s">
        <v>3222</v>
      </c>
      <c r="AZ60" s="45"/>
      <c r="BA60" s="45" t="s">
        <v>60</v>
      </c>
      <c r="BB60" s="45">
        <v>1</v>
      </c>
      <c r="BC60" s="45" t="s">
        <v>3222</v>
      </c>
      <c r="BD60" s="45" t="s">
        <v>3222</v>
      </c>
      <c r="BE60" s="45">
        <v>9.6</v>
      </c>
      <c r="BF60" s="45">
        <v>11.99</v>
      </c>
      <c r="BG60" s="45"/>
      <c r="BH60" s="45">
        <v>2</v>
      </c>
      <c r="BI60" s="45" t="s">
        <v>330</v>
      </c>
      <c r="BJ60" s="45"/>
      <c r="BK60" s="45" t="s">
        <v>3222</v>
      </c>
      <c r="BL60" s="45" t="s">
        <v>3228</v>
      </c>
      <c r="BM60" s="45" t="s">
        <v>5275</v>
      </c>
      <c r="BN60" s="45">
        <v>6296</v>
      </c>
      <c r="BO60" s="45" t="s">
        <v>5362</v>
      </c>
      <c r="BP60" s="45">
        <v>120</v>
      </c>
      <c r="BQ60" s="45" t="s">
        <v>5363</v>
      </c>
      <c r="BR60" s="45" t="s">
        <v>3256</v>
      </c>
      <c r="BS60" s="45" t="s">
        <v>3292</v>
      </c>
      <c r="BT60" s="45" t="b">
        <v>0</v>
      </c>
      <c r="BU60" s="45">
        <v>5</v>
      </c>
      <c r="BV60" s="45" t="s">
        <v>5364</v>
      </c>
      <c r="BW60" s="45" t="s">
        <v>3283</v>
      </c>
      <c r="BX60" s="46"/>
      <c r="BY60" s="45"/>
      <c r="BZ60" s="45"/>
      <c r="CA60" s="47">
        <v>46048</v>
      </c>
      <c r="CB60" s="47">
        <v>45238</v>
      </c>
      <c r="CC60" s="45" t="s">
        <v>3358</v>
      </c>
      <c r="CD60" s="45" t="b">
        <v>0</v>
      </c>
      <c r="CE60" s="45" t="b">
        <v>0</v>
      </c>
      <c r="CF60" s="45" t="b">
        <v>0</v>
      </c>
      <c r="CG60" s="45" t="b">
        <v>0</v>
      </c>
      <c r="CH60" s="45"/>
      <c r="CI60" s="45" t="s">
        <v>337</v>
      </c>
      <c r="CJ60" s="45" t="s">
        <v>3237</v>
      </c>
      <c r="CK60" s="45" t="s">
        <v>3237</v>
      </c>
      <c r="CL60" s="45"/>
      <c r="CM60" s="45"/>
      <c r="CN60" s="45"/>
      <c r="CO60" s="45" t="b">
        <v>0</v>
      </c>
      <c r="CP60" s="45" t="s">
        <v>3238</v>
      </c>
      <c r="CQ60" s="45">
        <v>74.88</v>
      </c>
      <c r="CR60" s="45">
        <v>13</v>
      </c>
      <c r="CS60" s="45">
        <v>0.59019999999999995</v>
      </c>
      <c r="CT60" s="45"/>
      <c r="CU60" s="45"/>
      <c r="CV60" s="45">
        <v>468</v>
      </c>
      <c r="CW60" s="45">
        <v>1</v>
      </c>
      <c r="CX60" s="45">
        <v>5.76</v>
      </c>
      <c r="CY60" s="45">
        <v>2.1538460000000001</v>
      </c>
      <c r="CZ60" s="45">
        <v>0.5</v>
      </c>
      <c r="DA60" s="45">
        <v>0</v>
      </c>
      <c r="DB60" s="45">
        <v>0</v>
      </c>
      <c r="DC60" s="45">
        <v>0</v>
      </c>
      <c r="DD60" s="45">
        <v>0</v>
      </c>
      <c r="DE60" s="45">
        <v>0</v>
      </c>
      <c r="DF60" s="45">
        <v>0</v>
      </c>
      <c r="DG60" s="45">
        <v>0</v>
      </c>
      <c r="DH60" s="45">
        <v>0</v>
      </c>
      <c r="DI60" s="45">
        <v>0</v>
      </c>
      <c r="DJ60" s="45">
        <v>0</v>
      </c>
      <c r="DK60" s="45">
        <v>0</v>
      </c>
      <c r="DL60" s="45">
        <v>0</v>
      </c>
      <c r="DM60" s="45"/>
      <c r="DN60" s="13">
        <v>0</v>
      </c>
      <c r="DO60" s="13">
        <v>0</v>
      </c>
      <c r="DP60" s="13"/>
    </row>
    <row r="61" spans="1:120">
      <c r="A61" s="45" t="s">
        <v>35</v>
      </c>
      <c r="B61" s="45" t="s">
        <v>2380</v>
      </c>
      <c r="C61" s="45" t="s">
        <v>5389</v>
      </c>
      <c r="D61" s="45"/>
      <c r="E61" s="45">
        <v>43912</v>
      </c>
      <c r="F61" s="45">
        <v>4059779043912</v>
      </c>
      <c r="G61" s="46"/>
      <c r="H61" s="45" t="s">
        <v>195</v>
      </c>
      <c r="I61" s="45" t="s">
        <v>5288</v>
      </c>
      <c r="J61" s="45" t="s">
        <v>5260</v>
      </c>
      <c r="K61" s="45" t="s">
        <v>5527</v>
      </c>
      <c r="L61" s="45" t="s">
        <v>1030</v>
      </c>
      <c r="M61" s="45">
        <v>1251</v>
      </c>
      <c r="N61" s="45">
        <v>4.3</v>
      </c>
      <c r="O61" s="45">
        <v>4.0999999999999996</v>
      </c>
      <c r="P61" s="45">
        <v>149</v>
      </c>
      <c r="Q61" s="45" t="s">
        <v>3222</v>
      </c>
      <c r="R61" s="45" t="b">
        <v>0</v>
      </c>
      <c r="S61" s="45"/>
      <c r="T61" s="45">
        <v>5</v>
      </c>
      <c r="U61" s="45">
        <v>1410</v>
      </c>
      <c r="V61" s="45">
        <v>9</v>
      </c>
      <c r="W61" s="45">
        <v>9</v>
      </c>
      <c r="X61" s="45">
        <v>1</v>
      </c>
      <c r="Y61" s="45" t="s">
        <v>3223</v>
      </c>
      <c r="Z61" s="45" t="s">
        <v>5528</v>
      </c>
      <c r="AA61" s="45">
        <v>0</v>
      </c>
      <c r="AB61" s="45" t="b">
        <v>0</v>
      </c>
      <c r="AC61" s="45" t="s">
        <v>3222</v>
      </c>
      <c r="AD61" s="45" t="b">
        <v>0</v>
      </c>
      <c r="AE61" s="45" t="b">
        <v>0</v>
      </c>
      <c r="AF61" s="45" t="b">
        <v>0</v>
      </c>
      <c r="AG61" s="45" t="s">
        <v>5291</v>
      </c>
      <c r="AH61" s="45">
        <v>100</v>
      </c>
      <c r="AI61" s="45" t="b">
        <v>0</v>
      </c>
      <c r="AJ61" s="45" t="s">
        <v>3222</v>
      </c>
      <c r="AK61" s="45"/>
      <c r="AL61" s="45" t="b">
        <v>0</v>
      </c>
      <c r="AM61" s="45" t="s">
        <v>3222</v>
      </c>
      <c r="AN61" s="45" t="s">
        <v>3222</v>
      </c>
      <c r="AO61" s="45" t="b">
        <v>0</v>
      </c>
      <c r="AP61" s="45" t="s">
        <v>3222</v>
      </c>
      <c r="AQ61" s="45" t="s">
        <v>3222</v>
      </c>
      <c r="AR61" s="45" t="b">
        <v>0</v>
      </c>
      <c r="AS61" s="45" t="s">
        <v>3226</v>
      </c>
      <c r="AT61" s="45"/>
      <c r="AU61" s="45" t="s">
        <v>3227</v>
      </c>
      <c r="AV61" s="45">
        <v>4.99</v>
      </c>
      <c r="AW61" s="45" t="s">
        <v>76</v>
      </c>
      <c r="AX61" s="45" t="b">
        <v>0</v>
      </c>
      <c r="AY61" s="45" t="s">
        <v>3222</v>
      </c>
      <c r="AZ61" s="45"/>
      <c r="BA61" s="45" t="s">
        <v>5529</v>
      </c>
      <c r="BB61" s="45">
        <v>1</v>
      </c>
      <c r="BC61" s="45" t="s">
        <v>3222</v>
      </c>
      <c r="BD61" s="45" t="s">
        <v>3222</v>
      </c>
      <c r="BE61" s="45">
        <v>4.99</v>
      </c>
      <c r="BF61" s="45"/>
      <c r="BG61" s="45"/>
      <c r="BH61" s="45">
        <v>1</v>
      </c>
      <c r="BI61" s="45" t="s">
        <v>330</v>
      </c>
      <c r="BJ61" s="45"/>
      <c r="BK61" s="45" t="s">
        <v>3222</v>
      </c>
      <c r="BL61" s="45" t="s">
        <v>3228</v>
      </c>
      <c r="BM61" s="45" t="s">
        <v>5293</v>
      </c>
      <c r="BN61" s="45">
        <v>2275</v>
      </c>
      <c r="BO61" s="45" t="s">
        <v>5294</v>
      </c>
      <c r="BP61" s="45">
        <v>3</v>
      </c>
      <c r="BQ61" s="45" t="s">
        <v>5295</v>
      </c>
      <c r="BR61" s="45" t="s">
        <v>3256</v>
      </c>
      <c r="BS61" s="45" t="s">
        <v>3233</v>
      </c>
      <c r="BT61" s="45" t="b">
        <v>0</v>
      </c>
      <c r="BU61" s="45">
        <v>7</v>
      </c>
      <c r="BV61" s="45" t="s">
        <v>5530</v>
      </c>
      <c r="BW61" s="45" t="s">
        <v>3532</v>
      </c>
      <c r="BX61" s="46"/>
      <c r="BY61" s="46"/>
      <c r="BZ61" s="45"/>
      <c r="CA61" s="47">
        <v>46048</v>
      </c>
      <c r="CB61" s="47">
        <v>45035</v>
      </c>
      <c r="CC61" s="45" t="s">
        <v>3236</v>
      </c>
      <c r="CD61" s="45" t="b">
        <v>0</v>
      </c>
      <c r="CE61" s="45" t="b">
        <v>0</v>
      </c>
      <c r="CF61" s="45" t="b">
        <v>0</v>
      </c>
      <c r="CG61" s="45" t="b">
        <v>0</v>
      </c>
      <c r="CH61" s="45"/>
      <c r="CI61" s="45" t="s">
        <v>337</v>
      </c>
      <c r="CJ61" s="45" t="s">
        <v>3371</v>
      </c>
      <c r="CK61" s="45" t="s">
        <v>3371</v>
      </c>
      <c r="CL61" s="45"/>
      <c r="CM61" s="45"/>
      <c r="CN61" s="45"/>
      <c r="CO61" s="45" t="b">
        <v>0</v>
      </c>
      <c r="CP61" s="45" t="s">
        <v>3238</v>
      </c>
      <c r="CQ61" s="45">
        <v>74.02</v>
      </c>
      <c r="CR61" s="45">
        <v>34</v>
      </c>
      <c r="CS61" s="45">
        <v>0.53220000000000001</v>
      </c>
      <c r="CT61" s="45"/>
      <c r="CU61" s="45"/>
      <c r="CV61" s="45">
        <v>543</v>
      </c>
      <c r="CW61" s="45">
        <v>30</v>
      </c>
      <c r="CX61" s="45">
        <v>65.7</v>
      </c>
      <c r="CY61" s="45">
        <v>24.705880000000001</v>
      </c>
      <c r="CZ61" s="45">
        <v>0.122</v>
      </c>
      <c r="DA61" s="45">
        <v>0</v>
      </c>
      <c r="DB61" s="45">
        <v>0</v>
      </c>
      <c r="DC61" s="45">
        <v>0</v>
      </c>
      <c r="DD61" s="45">
        <v>0</v>
      </c>
      <c r="DE61" s="45">
        <v>0</v>
      </c>
      <c r="DF61" s="45">
        <v>0</v>
      </c>
      <c r="DG61" s="45">
        <v>0</v>
      </c>
      <c r="DH61" s="45">
        <v>0</v>
      </c>
      <c r="DI61" s="45">
        <v>0</v>
      </c>
      <c r="DJ61" s="45">
        <v>0</v>
      </c>
      <c r="DK61" s="45">
        <v>0</v>
      </c>
      <c r="DL61" s="45">
        <v>0</v>
      </c>
      <c r="DM61" s="45"/>
      <c r="DN61" s="13">
        <v>0</v>
      </c>
      <c r="DO61" s="13">
        <v>0</v>
      </c>
      <c r="DP61" s="13">
        <v>0.14000000000000001</v>
      </c>
    </row>
    <row r="62" spans="1:120">
      <c r="A62" s="45" t="s">
        <v>35</v>
      </c>
      <c r="B62" s="45" t="s">
        <v>2394</v>
      </c>
      <c r="C62" s="45" t="s">
        <v>5355</v>
      </c>
      <c r="D62" s="45"/>
      <c r="E62" s="45">
        <v>35603</v>
      </c>
      <c r="F62" s="45">
        <v>4059779035603</v>
      </c>
      <c r="G62" s="46"/>
      <c r="H62" s="45" t="s">
        <v>195</v>
      </c>
      <c r="I62" s="45" t="s">
        <v>5288</v>
      </c>
      <c r="J62" s="45" t="s">
        <v>5260</v>
      </c>
      <c r="K62" s="45" t="s">
        <v>5531</v>
      </c>
      <c r="L62" s="45" t="s">
        <v>195</v>
      </c>
      <c r="M62" s="45">
        <v>32</v>
      </c>
      <c r="N62" s="45">
        <v>4.5</v>
      </c>
      <c r="O62" s="45">
        <v>4.3</v>
      </c>
      <c r="P62" s="45">
        <v>144</v>
      </c>
      <c r="Q62" s="45" t="s">
        <v>3222</v>
      </c>
      <c r="R62" s="45" t="b">
        <v>0</v>
      </c>
      <c r="S62" s="45"/>
      <c r="T62" s="45">
        <v>5</v>
      </c>
      <c r="U62" s="45">
        <v>238</v>
      </c>
      <c r="V62" s="45">
        <v>7</v>
      </c>
      <c r="W62" s="45">
        <v>7</v>
      </c>
      <c r="X62" s="45">
        <v>1</v>
      </c>
      <c r="Y62" s="45" t="s">
        <v>3223</v>
      </c>
      <c r="Z62" s="45" t="s">
        <v>5532</v>
      </c>
      <c r="AA62" s="45">
        <v>0</v>
      </c>
      <c r="AB62" s="45" t="b">
        <v>0</v>
      </c>
      <c r="AC62" s="45" t="b">
        <v>0</v>
      </c>
      <c r="AD62" s="45" t="b">
        <v>0</v>
      </c>
      <c r="AE62" s="45" t="b">
        <v>0</v>
      </c>
      <c r="AF62" s="45" t="b">
        <v>0</v>
      </c>
      <c r="AG62" s="45" t="s">
        <v>5291</v>
      </c>
      <c r="AH62" s="45">
        <v>90</v>
      </c>
      <c r="AI62" s="45" t="b">
        <v>0</v>
      </c>
      <c r="AJ62" s="45" t="b">
        <v>0</v>
      </c>
      <c r="AK62" s="45"/>
      <c r="AL62" s="45" t="b">
        <v>0</v>
      </c>
      <c r="AM62" s="45" t="s">
        <v>3222</v>
      </c>
      <c r="AN62" s="45" t="s">
        <v>3222</v>
      </c>
      <c r="AO62" s="45" t="b">
        <v>0</v>
      </c>
      <c r="AP62" s="45" t="s">
        <v>3222</v>
      </c>
      <c r="AQ62" s="45" t="s">
        <v>3222</v>
      </c>
      <c r="AR62" s="45"/>
      <c r="AS62" s="45" t="s">
        <v>3226</v>
      </c>
      <c r="AT62" s="45"/>
      <c r="AU62" s="45" t="s">
        <v>3227</v>
      </c>
      <c r="AV62" s="45">
        <v>37.36</v>
      </c>
      <c r="AW62" s="45" t="s">
        <v>76</v>
      </c>
      <c r="AX62" s="45" t="b">
        <v>0</v>
      </c>
      <c r="AY62" s="45" t="s">
        <v>3222</v>
      </c>
      <c r="AZ62" s="45"/>
      <c r="BA62" s="45" t="s">
        <v>5533</v>
      </c>
      <c r="BB62" s="45">
        <v>2</v>
      </c>
      <c r="BC62" s="45" t="s">
        <v>3222</v>
      </c>
      <c r="BD62" s="45" t="s">
        <v>3222</v>
      </c>
      <c r="BE62" s="45">
        <v>37.36</v>
      </c>
      <c r="BF62" s="45"/>
      <c r="BG62" s="45"/>
      <c r="BH62" s="45">
        <v>1</v>
      </c>
      <c r="BI62" s="45" t="s">
        <v>330</v>
      </c>
      <c r="BJ62" s="45"/>
      <c r="BK62" s="45" t="s">
        <v>3222</v>
      </c>
      <c r="BL62" s="45" t="s">
        <v>3228</v>
      </c>
      <c r="BM62" s="45" t="s">
        <v>5293</v>
      </c>
      <c r="BN62" s="45">
        <v>6503</v>
      </c>
      <c r="BO62" s="45" t="s">
        <v>5294</v>
      </c>
      <c r="BP62" s="45">
        <v>13</v>
      </c>
      <c r="BQ62" s="45" t="s">
        <v>5295</v>
      </c>
      <c r="BR62" s="45" t="s">
        <v>3256</v>
      </c>
      <c r="BS62" s="45"/>
      <c r="BT62" s="45" t="b">
        <v>0</v>
      </c>
      <c r="BU62" s="45">
        <v>5</v>
      </c>
      <c r="BV62" s="45" t="s">
        <v>5358</v>
      </c>
      <c r="BW62" s="45" t="s">
        <v>3235</v>
      </c>
      <c r="BX62" s="46"/>
      <c r="BY62" s="45"/>
      <c r="BZ62" s="45"/>
      <c r="CA62" s="47">
        <v>46048</v>
      </c>
      <c r="CB62" s="47">
        <v>45318</v>
      </c>
      <c r="CC62" s="45" t="s">
        <v>3236</v>
      </c>
      <c r="CD62" s="45" t="b">
        <v>0</v>
      </c>
      <c r="CE62" s="45" t="b">
        <v>0</v>
      </c>
      <c r="CF62" s="45" t="b">
        <v>0</v>
      </c>
      <c r="CG62" s="45" t="b">
        <v>0</v>
      </c>
      <c r="CH62" s="45"/>
      <c r="CI62" s="45" t="s">
        <v>337</v>
      </c>
      <c r="CJ62" s="45" t="s">
        <v>3237</v>
      </c>
      <c r="CK62" s="45" t="s">
        <v>3237</v>
      </c>
      <c r="CL62" s="45"/>
      <c r="CM62" s="45"/>
      <c r="CN62" s="45"/>
      <c r="CO62" s="45" t="b">
        <v>0</v>
      </c>
      <c r="CP62" s="45" t="s">
        <v>3238</v>
      </c>
      <c r="CQ62" s="45">
        <v>73.760000000000005</v>
      </c>
      <c r="CR62" s="45">
        <v>4</v>
      </c>
      <c r="CS62" s="45">
        <v>0.34599999999999997</v>
      </c>
      <c r="CT62" s="45"/>
      <c r="CU62" s="45"/>
      <c r="CV62" s="45">
        <v>71</v>
      </c>
      <c r="CW62" s="45">
        <v>12</v>
      </c>
      <c r="CX62" s="45">
        <v>221.28</v>
      </c>
      <c r="CY62" s="45">
        <v>84</v>
      </c>
      <c r="CZ62" s="45">
        <v>0</v>
      </c>
      <c r="DA62" s="45">
        <v>0</v>
      </c>
      <c r="DB62" s="45">
        <v>0</v>
      </c>
      <c r="DC62" s="45">
        <v>0</v>
      </c>
      <c r="DD62" s="45">
        <v>0</v>
      </c>
      <c r="DE62" s="45">
        <v>0</v>
      </c>
      <c r="DF62" s="45">
        <v>0</v>
      </c>
      <c r="DG62" s="45">
        <v>0</v>
      </c>
      <c r="DH62" s="45">
        <v>0</v>
      </c>
      <c r="DI62" s="45">
        <v>0</v>
      </c>
      <c r="DJ62" s="45">
        <v>0</v>
      </c>
      <c r="DK62" s="45">
        <v>0</v>
      </c>
      <c r="DL62" s="45">
        <v>0</v>
      </c>
      <c r="DM62" s="45"/>
      <c r="DN62" s="13">
        <v>0</v>
      </c>
      <c r="DO62" s="13">
        <v>337</v>
      </c>
      <c r="DP62" s="13"/>
    </row>
    <row r="63" spans="1:120">
      <c r="A63" s="45" t="s">
        <v>35</v>
      </c>
      <c r="B63" s="45" t="s">
        <v>1956</v>
      </c>
      <c r="C63" s="45" t="s">
        <v>5534</v>
      </c>
      <c r="D63" s="45"/>
      <c r="E63" s="45">
        <v>52754</v>
      </c>
      <c r="F63" s="45">
        <v>4059779052754</v>
      </c>
      <c r="G63" s="46"/>
      <c r="H63" s="45" t="s">
        <v>337</v>
      </c>
      <c r="I63" s="45" t="s">
        <v>5259</v>
      </c>
      <c r="J63" s="45" t="s">
        <v>5260</v>
      </c>
      <c r="K63" s="45" t="s">
        <v>5535</v>
      </c>
      <c r="L63" s="45"/>
      <c r="M63" s="45">
        <v>38</v>
      </c>
      <c r="N63" s="45">
        <v>3.8</v>
      </c>
      <c r="O63" s="45">
        <v>3</v>
      </c>
      <c r="P63" s="45">
        <v>125</v>
      </c>
      <c r="Q63" s="45" t="s">
        <v>3222</v>
      </c>
      <c r="R63" s="45" t="b">
        <v>0</v>
      </c>
      <c r="S63" s="45"/>
      <c r="T63" s="45">
        <v>5</v>
      </c>
      <c r="U63" s="45">
        <v>572</v>
      </c>
      <c r="V63" s="45">
        <v>7</v>
      </c>
      <c r="W63" s="45">
        <v>7</v>
      </c>
      <c r="X63" s="45">
        <v>0</v>
      </c>
      <c r="Y63" s="45" t="s">
        <v>3249</v>
      </c>
      <c r="Z63" s="45" t="s">
        <v>5536</v>
      </c>
      <c r="AA63" s="45">
        <v>0</v>
      </c>
      <c r="AB63" s="45" t="b">
        <v>0</v>
      </c>
      <c r="AC63" s="45" t="b">
        <v>0</v>
      </c>
      <c r="AD63" s="45" t="b">
        <v>0</v>
      </c>
      <c r="AE63" s="45" t="b">
        <v>0</v>
      </c>
      <c r="AF63" s="45" t="b">
        <v>0</v>
      </c>
      <c r="AG63" s="45" t="s">
        <v>5263</v>
      </c>
      <c r="AH63" s="45">
        <v>65</v>
      </c>
      <c r="AI63" s="45" t="b">
        <v>0</v>
      </c>
      <c r="AJ63" s="45" t="b">
        <v>0</v>
      </c>
      <c r="AK63" s="45"/>
      <c r="AL63" s="45" t="b">
        <v>0</v>
      </c>
      <c r="AM63" s="45"/>
      <c r="AN63" s="45"/>
      <c r="AO63" s="45"/>
      <c r="AP63" s="45"/>
      <c r="AQ63" s="45"/>
      <c r="AR63" s="45"/>
      <c r="AS63" s="45"/>
      <c r="AT63" s="45"/>
      <c r="AU63" s="45" t="s">
        <v>3251</v>
      </c>
      <c r="AV63" s="45">
        <v>4.49</v>
      </c>
      <c r="AW63" s="45" t="s">
        <v>76</v>
      </c>
      <c r="AX63" s="45" t="b">
        <v>0</v>
      </c>
      <c r="AY63" s="45" t="s">
        <v>3222</v>
      </c>
      <c r="AZ63" s="45"/>
      <c r="BA63" s="45" t="s">
        <v>5537</v>
      </c>
      <c r="BB63" s="45">
        <v>2</v>
      </c>
      <c r="BC63" s="45" t="s">
        <v>3222</v>
      </c>
      <c r="BD63" s="45" t="s">
        <v>3222</v>
      </c>
      <c r="BE63" s="45">
        <v>4.49</v>
      </c>
      <c r="BF63" s="45"/>
      <c r="BG63" s="45"/>
      <c r="BH63" s="45">
        <v>1</v>
      </c>
      <c r="BI63" s="45" t="s">
        <v>330</v>
      </c>
      <c r="BJ63" s="45"/>
      <c r="BK63" s="45" t="s">
        <v>3222</v>
      </c>
      <c r="BL63" s="45" t="s">
        <v>3228</v>
      </c>
      <c r="BM63" s="45" t="s">
        <v>5275</v>
      </c>
      <c r="BN63" s="45">
        <v>40566</v>
      </c>
      <c r="BO63" s="45" t="s">
        <v>5276</v>
      </c>
      <c r="BP63" s="45">
        <v>112</v>
      </c>
      <c r="BQ63" s="45" t="s">
        <v>5277</v>
      </c>
      <c r="BR63" s="45" t="s">
        <v>3256</v>
      </c>
      <c r="BS63" s="45"/>
      <c r="BT63" s="45" t="b">
        <v>0</v>
      </c>
      <c r="BU63" s="45">
        <v>1</v>
      </c>
      <c r="BV63" s="45" t="s">
        <v>5538</v>
      </c>
      <c r="BW63" s="45" t="s">
        <v>3521</v>
      </c>
      <c r="BX63" s="46"/>
      <c r="BY63" s="46"/>
      <c r="BZ63" s="45"/>
      <c r="CA63" s="47">
        <v>46048</v>
      </c>
      <c r="CB63" s="47">
        <v>45860</v>
      </c>
      <c r="CC63" s="45" t="s">
        <v>3284</v>
      </c>
      <c r="CD63" s="45" t="b">
        <v>0</v>
      </c>
      <c r="CE63" s="45" t="b">
        <v>0</v>
      </c>
      <c r="CF63" s="45" t="b">
        <v>0</v>
      </c>
      <c r="CG63" s="45" t="b">
        <v>0</v>
      </c>
      <c r="CH63" s="45"/>
      <c r="CI63" s="45" t="s">
        <v>337</v>
      </c>
      <c r="CJ63" s="45" t="s">
        <v>3237</v>
      </c>
      <c r="CK63" s="45" t="s">
        <v>3237</v>
      </c>
      <c r="CL63" s="45"/>
      <c r="CM63" s="45"/>
      <c r="CN63" s="45"/>
      <c r="CO63" s="45" t="b">
        <v>0</v>
      </c>
      <c r="CP63" s="45" t="s">
        <v>3238</v>
      </c>
      <c r="CQ63" s="45">
        <v>72.3</v>
      </c>
      <c r="CR63" s="45">
        <v>30</v>
      </c>
      <c r="CS63" s="45">
        <v>0.35039999999999999</v>
      </c>
      <c r="CT63" s="45"/>
      <c r="CU63" s="45"/>
      <c r="CV63" s="45">
        <v>408</v>
      </c>
      <c r="CW63" s="45">
        <v>19</v>
      </c>
      <c r="CX63" s="45">
        <v>45.79</v>
      </c>
      <c r="CY63" s="45">
        <v>17.733329999999999</v>
      </c>
      <c r="CZ63" s="45">
        <v>0.28570000000000001</v>
      </c>
      <c r="DA63" s="45">
        <v>1</v>
      </c>
      <c r="DB63" s="45">
        <v>2.41</v>
      </c>
      <c r="DC63" s="45">
        <v>0</v>
      </c>
      <c r="DD63" s="45">
        <v>0</v>
      </c>
      <c r="DE63" s="45">
        <v>7.23</v>
      </c>
      <c r="DF63" s="45">
        <v>3</v>
      </c>
      <c r="DG63" s="45">
        <v>0</v>
      </c>
      <c r="DH63" s="45">
        <v>0</v>
      </c>
      <c r="DI63" s="45">
        <v>0</v>
      </c>
      <c r="DJ63" s="45">
        <v>0</v>
      </c>
      <c r="DK63" s="45">
        <v>0</v>
      </c>
      <c r="DL63" s="45">
        <v>0</v>
      </c>
      <c r="DM63" s="45"/>
      <c r="DN63" s="13">
        <v>0</v>
      </c>
      <c r="DO63" s="13">
        <v>24</v>
      </c>
      <c r="DP63" s="13"/>
    </row>
    <row r="64" spans="1:120">
      <c r="A64" s="45" t="s">
        <v>35</v>
      </c>
      <c r="B64" s="45" t="s">
        <v>2735</v>
      </c>
      <c r="C64" s="45" t="s">
        <v>5539</v>
      </c>
      <c r="D64" s="45"/>
      <c r="E64" s="45">
        <v>65297</v>
      </c>
      <c r="F64" s="45">
        <v>4059779065297</v>
      </c>
      <c r="G64" s="46"/>
      <c r="H64" s="45" t="s">
        <v>195</v>
      </c>
      <c r="I64" s="45" t="s">
        <v>5288</v>
      </c>
      <c r="J64" s="45" t="s">
        <v>5260</v>
      </c>
      <c r="K64" s="45" t="s">
        <v>5540</v>
      </c>
      <c r="L64" s="45"/>
      <c r="M64" s="45">
        <v>9</v>
      </c>
      <c r="N64" s="45">
        <v>4.3</v>
      </c>
      <c r="O64" s="45">
        <v>5</v>
      </c>
      <c r="P64" s="45">
        <v>155</v>
      </c>
      <c r="Q64" s="45" t="s">
        <v>3222</v>
      </c>
      <c r="R64" s="45" t="b">
        <v>0</v>
      </c>
      <c r="S64" s="45"/>
      <c r="T64" s="45">
        <v>5</v>
      </c>
      <c r="U64" s="45">
        <v>1502</v>
      </c>
      <c r="V64" s="45">
        <v>5</v>
      </c>
      <c r="W64" s="45">
        <v>5</v>
      </c>
      <c r="X64" s="45">
        <v>1</v>
      </c>
      <c r="Y64" s="45" t="s">
        <v>3249</v>
      </c>
      <c r="Z64" s="45" t="s">
        <v>5541</v>
      </c>
      <c r="AA64" s="45">
        <v>0</v>
      </c>
      <c r="AB64" s="45" t="b">
        <v>0</v>
      </c>
      <c r="AC64" s="45" t="b">
        <v>0</v>
      </c>
      <c r="AD64" s="45" t="b">
        <v>0</v>
      </c>
      <c r="AE64" s="45" t="b">
        <v>0</v>
      </c>
      <c r="AF64" s="45" t="b">
        <v>0</v>
      </c>
      <c r="AG64" s="45" t="s">
        <v>5291</v>
      </c>
      <c r="AH64" s="45">
        <v>70</v>
      </c>
      <c r="AI64" s="45" t="b">
        <v>0</v>
      </c>
      <c r="AJ64" s="45" t="b">
        <v>0</v>
      </c>
      <c r="AK64" s="45"/>
      <c r="AL64" s="45" t="b">
        <v>0</v>
      </c>
      <c r="AM64" s="45"/>
      <c r="AN64" s="45"/>
      <c r="AO64" s="45"/>
      <c r="AP64" s="45"/>
      <c r="AQ64" s="45"/>
      <c r="AR64" s="45"/>
      <c r="AS64" s="45"/>
      <c r="AT64" s="45"/>
      <c r="AU64" s="45" t="s">
        <v>3251</v>
      </c>
      <c r="AV64" s="45">
        <v>4.5</v>
      </c>
      <c r="AW64" s="45" t="s">
        <v>76</v>
      </c>
      <c r="AX64" s="45" t="b">
        <v>0</v>
      </c>
      <c r="AY64" s="45" t="s">
        <v>3222</v>
      </c>
      <c r="AZ64" s="45"/>
      <c r="BA64" s="45" t="s">
        <v>457</v>
      </c>
      <c r="BB64" s="45">
        <v>1</v>
      </c>
      <c r="BC64" s="45" t="s">
        <v>3222</v>
      </c>
      <c r="BD64" s="45" t="s">
        <v>3222</v>
      </c>
      <c r="BE64" s="45">
        <v>4.5</v>
      </c>
      <c r="BF64" s="45">
        <v>4.5</v>
      </c>
      <c r="BG64" s="45"/>
      <c r="BH64" s="45">
        <v>1</v>
      </c>
      <c r="BI64" s="45" t="s">
        <v>330</v>
      </c>
      <c r="BJ64" s="45"/>
      <c r="BK64" s="45" t="s">
        <v>3222</v>
      </c>
      <c r="BL64" s="45" t="s">
        <v>3228</v>
      </c>
      <c r="BM64" s="45" t="s">
        <v>5293</v>
      </c>
      <c r="BN64" s="45">
        <v>51777</v>
      </c>
      <c r="BO64" s="45" t="s">
        <v>5294</v>
      </c>
      <c r="BP64" s="45">
        <v>93</v>
      </c>
      <c r="BQ64" s="45" t="s">
        <v>5295</v>
      </c>
      <c r="BR64" s="45" t="s">
        <v>3256</v>
      </c>
      <c r="BS64" s="45"/>
      <c r="BT64" s="45" t="b">
        <v>0</v>
      </c>
      <c r="BU64" s="45">
        <v>2</v>
      </c>
      <c r="BV64" s="45" t="s">
        <v>3650</v>
      </c>
      <c r="BW64" s="45" t="s">
        <v>3521</v>
      </c>
      <c r="BX64" s="46"/>
      <c r="BY64" s="46"/>
      <c r="BZ64" s="45"/>
      <c r="CA64" s="47">
        <v>46048</v>
      </c>
      <c r="CB64" s="47">
        <v>45881</v>
      </c>
      <c r="CC64" s="45" t="s">
        <v>3236</v>
      </c>
      <c r="CD64" s="45" t="b">
        <v>0</v>
      </c>
      <c r="CE64" s="45" t="b">
        <v>0</v>
      </c>
      <c r="CF64" s="45" t="b">
        <v>0</v>
      </c>
      <c r="CG64" s="45" t="b">
        <v>0</v>
      </c>
      <c r="CH64" s="45"/>
      <c r="CI64" s="45" t="s">
        <v>337</v>
      </c>
      <c r="CJ64" s="45" t="s">
        <v>3371</v>
      </c>
      <c r="CK64" s="45" t="s">
        <v>3371</v>
      </c>
      <c r="CL64" s="45"/>
      <c r="CM64" s="45"/>
      <c r="CN64" s="45"/>
      <c r="CO64" s="45" t="b">
        <v>0</v>
      </c>
      <c r="CP64" s="45" t="s">
        <v>3238</v>
      </c>
      <c r="CQ64" s="45">
        <v>69.89</v>
      </c>
      <c r="CR64" s="45">
        <v>29</v>
      </c>
      <c r="CS64" s="45">
        <v>0.40400000000000003</v>
      </c>
      <c r="CT64" s="45"/>
      <c r="CU64" s="45"/>
      <c r="CV64" s="45">
        <v>290</v>
      </c>
      <c r="CW64" s="45">
        <v>8</v>
      </c>
      <c r="CX64" s="45">
        <v>19.28</v>
      </c>
      <c r="CY64" s="45">
        <v>7.7241379999999999</v>
      </c>
      <c r="CZ64" s="45">
        <v>0.15379999999999999</v>
      </c>
      <c r="DA64" s="45">
        <v>0</v>
      </c>
      <c r="DB64" s="45">
        <v>0</v>
      </c>
      <c r="DC64" s="45">
        <v>0</v>
      </c>
      <c r="DD64" s="45">
        <v>0</v>
      </c>
      <c r="DE64" s="45">
        <v>0</v>
      </c>
      <c r="DF64" s="45">
        <v>0</v>
      </c>
      <c r="DG64" s="45">
        <v>0</v>
      </c>
      <c r="DH64" s="45">
        <v>0</v>
      </c>
      <c r="DI64" s="45">
        <v>0</v>
      </c>
      <c r="DJ64" s="45">
        <v>0</v>
      </c>
      <c r="DK64" s="45">
        <v>0</v>
      </c>
      <c r="DL64" s="45">
        <v>120</v>
      </c>
      <c r="DM64" s="45"/>
      <c r="DN64" s="13">
        <v>0</v>
      </c>
      <c r="DO64" s="13">
        <v>48</v>
      </c>
      <c r="DP64" s="13"/>
    </row>
    <row r="65" spans="1:120">
      <c r="A65" s="45" t="s">
        <v>35</v>
      </c>
      <c r="B65" s="45" t="s">
        <v>2096</v>
      </c>
      <c r="C65" s="45" t="s">
        <v>5542</v>
      </c>
      <c r="D65" s="45"/>
      <c r="E65" s="45">
        <v>34248</v>
      </c>
      <c r="F65" s="45">
        <v>4059779034248</v>
      </c>
      <c r="G65" s="46"/>
      <c r="H65" s="45" t="s">
        <v>242</v>
      </c>
      <c r="I65" s="45" t="s">
        <v>4930</v>
      </c>
      <c r="J65" s="45" t="s">
        <v>5260</v>
      </c>
      <c r="K65" s="45" t="s">
        <v>5543</v>
      </c>
      <c r="L65" s="45" t="s">
        <v>397</v>
      </c>
      <c r="M65" s="45">
        <v>46</v>
      </c>
      <c r="N65" s="45">
        <v>3.9</v>
      </c>
      <c r="O65" s="45"/>
      <c r="P65" s="45">
        <v>143</v>
      </c>
      <c r="Q65" s="45" t="s">
        <v>3222</v>
      </c>
      <c r="R65" s="45" t="b">
        <v>0</v>
      </c>
      <c r="S65" s="45"/>
      <c r="T65" s="45">
        <v>5</v>
      </c>
      <c r="U65" s="45">
        <v>0</v>
      </c>
      <c r="V65" s="45">
        <v>10</v>
      </c>
      <c r="W65" s="45">
        <v>10</v>
      </c>
      <c r="X65" s="45">
        <v>1</v>
      </c>
      <c r="Y65" s="45" t="s">
        <v>3223</v>
      </c>
      <c r="Z65" s="45" t="s">
        <v>5544</v>
      </c>
      <c r="AA65" s="45">
        <v>0</v>
      </c>
      <c r="AB65" s="45" t="b">
        <v>0</v>
      </c>
      <c r="AC65" s="45" t="s">
        <v>3222</v>
      </c>
      <c r="AD65" s="45" t="b">
        <v>0</v>
      </c>
      <c r="AE65" s="45" t="b">
        <v>0</v>
      </c>
      <c r="AF65" s="45" t="b">
        <v>0</v>
      </c>
      <c r="AG65" s="45"/>
      <c r="AH65" s="45">
        <v>75</v>
      </c>
      <c r="AI65" s="45" t="b">
        <v>0</v>
      </c>
      <c r="AJ65" s="45" t="b">
        <v>0</v>
      </c>
      <c r="AK65" s="45"/>
      <c r="AL65" s="45" t="b">
        <v>0</v>
      </c>
      <c r="AM65" s="45" t="s">
        <v>3222</v>
      </c>
      <c r="AN65" s="45" t="s">
        <v>3222</v>
      </c>
      <c r="AO65" s="45"/>
      <c r="AP65" s="45" t="s">
        <v>3222</v>
      </c>
      <c r="AQ65" s="45"/>
      <c r="AR65" s="45" t="b">
        <v>0</v>
      </c>
      <c r="AS65" s="45" t="s">
        <v>3297</v>
      </c>
      <c r="AT65" s="45"/>
      <c r="AU65" s="45" t="s">
        <v>3227</v>
      </c>
      <c r="AV65" s="45">
        <v>26.66</v>
      </c>
      <c r="AW65" s="45" t="s">
        <v>76</v>
      </c>
      <c r="AX65" s="45" t="b">
        <v>0</v>
      </c>
      <c r="AY65" s="45" t="s">
        <v>3222</v>
      </c>
      <c r="AZ65" s="45"/>
      <c r="BA65" s="45" t="s">
        <v>22</v>
      </c>
      <c r="BB65" s="45">
        <v>1</v>
      </c>
      <c r="BC65" s="45" t="s">
        <v>3222</v>
      </c>
      <c r="BD65" s="45" t="s">
        <v>3222</v>
      </c>
      <c r="BE65" s="45">
        <v>26.66</v>
      </c>
      <c r="BF65" s="45">
        <v>26.66</v>
      </c>
      <c r="BG65" s="45"/>
      <c r="BH65" s="45">
        <v>1</v>
      </c>
      <c r="BI65" s="45" t="s">
        <v>330</v>
      </c>
      <c r="BJ65" s="45"/>
      <c r="BK65" s="45" t="s">
        <v>3222</v>
      </c>
      <c r="BL65" s="45" t="s">
        <v>3228</v>
      </c>
      <c r="BM65" s="45" t="s">
        <v>5275</v>
      </c>
      <c r="BN65" s="45">
        <v>120056</v>
      </c>
      <c r="BO65" s="45" t="s">
        <v>5276</v>
      </c>
      <c r="BP65" s="45">
        <v>287</v>
      </c>
      <c r="BQ65" s="45" t="s">
        <v>5277</v>
      </c>
      <c r="BR65" s="45" t="s">
        <v>3256</v>
      </c>
      <c r="BS65" s="45" t="s">
        <v>3233</v>
      </c>
      <c r="BT65" s="45" t="b">
        <v>0</v>
      </c>
      <c r="BU65" s="45">
        <v>2</v>
      </c>
      <c r="BV65" s="45" t="s">
        <v>3658</v>
      </c>
      <c r="BW65" s="45" t="s">
        <v>3235</v>
      </c>
      <c r="BX65" s="46"/>
      <c r="BY65" s="45"/>
      <c r="BZ65" s="45"/>
      <c r="CA65" s="47">
        <v>46048</v>
      </c>
      <c r="CB65" s="47">
        <v>45035</v>
      </c>
      <c r="CC65" s="45" t="s">
        <v>3284</v>
      </c>
      <c r="CD65" s="45" t="b">
        <v>0</v>
      </c>
      <c r="CE65" s="45" t="b">
        <v>0</v>
      </c>
      <c r="CF65" s="45" t="b">
        <v>0</v>
      </c>
      <c r="CG65" s="45" t="b">
        <v>0</v>
      </c>
      <c r="CH65" s="45"/>
      <c r="CI65" s="45" t="s">
        <v>337</v>
      </c>
      <c r="CJ65" s="45" t="s">
        <v>3371</v>
      </c>
      <c r="CK65" s="45" t="s">
        <v>3371</v>
      </c>
      <c r="CL65" s="45"/>
      <c r="CM65" s="45"/>
      <c r="CN65" s="45"/>
      <c r="CO65" s="45" t="b">
        <v>0</v>
      </c>
      <c r="CP65" s="45" t="s">
        <v>3238</v>
      </c>
      <c r="CQ65" s="45">
        <v>69.7</v>
      </c>
      <c r="CR65" s="45">
        <v>6</v>
      </c>
      <c r="CS65" s="45">
        <v>0.52310000000000001</v>
      </c>
      <c r="CT65" s="45"/>
      <c r="CU65" s="45"/>
      <c r="CV65" s="45">
        <v>186</v>
      </c>
      <c r="CW65" s="45">
        <v>1</v>
      </c>
      <c r="CX65" s="45">
        <v>12.09</v>
      </c>
      <c r="CY65" s="45">
        <v>0</v>
      </c>
      <c r="CZ65" s="45">
        <v>0</v>
      </c>
      <c r="DA65" s="45">
        <v>0</v>
      </c>
      <c r="DB65" s="45">
        <v>0</v>
      </c>
      <c r="DC65" s="45">
        <v>0</v>
      </c>
      <c r="DD65" s="45">
        <v>0</v>
      </c>
      <c r="DE65" s="45">
        <v>12.09</v>
      </c>
      <c r="DF65" s="45">
        <v>1</v>
      </c>
      <c r="DG65" s="45">
        <v>0</v>
      </c>
      <c r="DH65" s="45">
        <v>0</v>
      </c>
      <c r="DI65" s="45">
        <v>0</v>
      </c>
      <c r="DJ65" s="45">
        <v>0</v>
      </c>
      <c r="DK65" s="45">
        <v>0</v>
      </c>
      <c r="DL65" s="45">
        <v>0</v>
      </c>
      <c r="DM65" s="45"/>
      <c r="DN65" s="13">
        <v>0</v>
      </c>
      <c r="DO65" s="13">
        <v>6</v>
      </c>
      <c r="DP65" s="13"/>
    </row>
    <row r="66" spans="1:120">
      <c r="A66" s="45" t="s">
        <v>35</v>
      </c>
      <c r="B66" s="45" t="s">
        <v>2260</v>
      </c>
      <c r="C66" s="45" t="s">
        <v>5300</v>
      </c>
      <c r="D66" s="45"/>
      <c r="E66" s="45">
        <v>18378</v>
      </c>
      <c r="F66" s="45">
        <v>4059779018378</v>
      </c>
      <c r="G66" s="46"/>
      <c r="H66" s="45" t="s">
        <v>195</v>
      </c>
      <c r="I66" s="45" t="s">
        <v>5288</v>
      </c>
      <c r="J66" s="45" t="s">
        <v>5260</v>
      </c>
      <c r="K66" s="45" t="s">
        <v>5545</v>
      </c>
      <c r="L66" s="45" t="s">
        <v>195</v>
      </c>
      <c r="M66" s="45">
        <v>7182</v>
      </c>
      <c r="N66" s="45">
        <v>4.5</v>
      </c>
      <c r="O66" s="45">
        <v>4.5999999999999996</v>
      </c>
      <c r="P66" s="45">
        <v>160</v>
      </c>
      <c r="Q66" s="45" t="s">
        <v>3222</v>
      </c>
      <c r="R66" s="45" t="b">
        <v>0</v>
      </c>
      <c r="S66" s="45"/>
      <c r="T66" s="45">
        <v>5</v>
      </c>
      <c r="U66" s="45">
        <v>0</v>
      </c>
      <c r="V66" s="45">
        <v>7</v>
      </c>
      <c r="W66" s="45">
        <v>7</v>
      </c>
      <c r="X66" s="45">
        <v>1</v>
      </c>
      <c r="Y66" s="45" t="s">
        <v>3223</v>
      </c>
      <c r="Z66" s="45" t="s">
        <v>5546</v>
      </c>
      <c r="AA66" s="45">
        <v>0</v>
      </c>
      <c r="AB66" s="45" t="b">
        <v>0</v>
      </c>
      <c r="AC66" s="45" t="b">
        <v>0</v>
      </c>
      <c r="AD66" s="45" t="b">
        <v>0</v>
      </c>
      <c r="AE66" s="45" t="b">
        <v>0</v>
      </c>
      <c r="AF66" s="45" t="b">
        <v>0</v>
      </c>
      <c r="AG66" s="45" t="s">
        <v>5291</v>
      </c>
      <c r="AH66" s="45">
        <v>80</v>
      </c>
      <c r="AI66" s="45" t="b">
        <v>0</v>
      </c>
      <c r="AJ66" s="45" t="b">
        <v>0</v>
      </c>
      <c r="AK66" s="45"/>
      <c r="AL66" s="45" t="b">
        <v>0</v>
      </c>
      <c r="AM66" s="45" t="b">
        <v>0</v>
      </c>
      <c r="AN66" s="45" t="s">
        <v>3222</v>
      </c>
      <c r="AO66" s="45"/>
      <c r="AP66" s="45" t="s">
        <v>3222</v>
      </c>
      <c r="AQ66" s="45" t="s">
        <v>3222</v>
      </c>
      <c r="AR66" s="45" t="b">
        <v>0</v>
      </c>
      <c r="AS66" s="45" t="s">
        <v>3268</v>
      </c>
      <c r="AT66" s="45"/>
      <c r="AU66" s="45" t="s">
        <v>3227</v>
      </c>
      <c r="AV66" s="45">
        <v>3.2</v>
      </c>
      <c r="AW66" s="45" t="s">
        <v>76</v>
      </c>
      <c r="AX66" s="45" t="b">
        <v>0</v>
      </c>
      <c r="AY66" s="45" t="s">
        <v>3222</v>
      </c>
      <c r="AZ66" s="45"/>
      <c r="BA66" s="45" t="s">
        <v>190</v>
      </c>
      <c r="BB66" s="45">
        <v>1</v>
      </c>
      <c r="BC66" s="45" t="s">
        <v>3222</v>
      </c>
      <c r="BD66" s="45" t="s">
        <v>3222</v>
      </c>
      <c r="BE66" s="45">
        <v>3.2</v>
      </c>
      <c r="BF66" s="45"/>
      <c r="BG66" s="45"/>
      <c r="BH66" s="45">
        <v>1</v>
      </c>
      <c r="BI66" s="45" t="s">
        <v>330</v>
      </c>
      <c r="BJ66" s="45"/>
      <c r="BK66" s="45" t="s">
        <v>3222</v>
      </c>
      <c r="BL66" s="45" t="s">
        <v>3228</v>
      </c>
      <c r="BM66" s="45" t="s">
        <v>5275</v>
      </c>
      <c r="BN66" s="45">
        <v>3704</v>
      </c>
      <c r="BO66" s="45" t="s">
        <v>5317</v>
      </c>
      <c r="BP66" s="45">
        <v>23</v>
      </c>
      <c r="BQ66" s="45" t="s">
        <v>5318</v>
      </c>
      <c r="BR66" s="45" t="s">
        <v>3246</v>
      </c>
      <c r="BS66" s="45" t="s">
        <v>3233</v>
      </c>
      <c r="BT66" s="45" t="b">
        <v>0</v>
      </c>
      <c r="BU66" s="45">
        <v>7</v>
      </c>
      <c r="BV66" s="45" t="s">
        <v>5547</v>
      </c>
      <c r="BW66" s="45" t="s">
        <v>3235</v>
      </c>
      <c r="BX66" s="46"/>
      <c r="BY66" s="45"/>
      <c r="BZ66" s="45"/>
      <c r="CA66" s="47">
        <v>46048</v>
      </c>
      <c r="CB66" s="47">
        <v>45035</v>
      </c>
      <c r="CC66" s="45" t="s">
        <v>3236</v>
      </c>
      <c r="CD66" s="45" t="b">
        <v>0</v>
      </c>
      <c r="CE66" s="45" t="b">
        <v>0</v>
      </c>
      <c r="CF66" s="45" t="b">
        <v>0</v>
      </c>
      <c r="CG66" s="45" t="b">
        <v>0</v>
      </c>
      <c r="CH66" s="45"/>
      <c r="CI66" s="45" t="s">
        <v>337</v>
      </c>
      <c r="CJ66" s="45" t="s">
        <v>3371</v>
      </c>
      <c r="CK66" s="45" t="s">
        <v>3371</v>
      </c>
      <c r="CL66" s="45"/>
      <c r="CM66" s="45"/>
      <c r="CN66" s="45"/>
      <c r="CO66" s="45" t="b">
        <v>0</v>
      </c>
      <c r="CP66" s="45" t="s">
        <v>3238</v>
      </c>
      <c r="CQ66" s="45">
        <v>69.69</v>
      </c>
      <c r="CR66" s="45">
        <v>38</v>
      </c>
      <c r="CS66" s="45">
        <v>0.4894</v>
      </c>
      <c r="CT66" s="45"/>
      <c r="CU66" s="45"/>
      <c r="CV66" s="45">
        <v>293</v>
      </c>
      <c r="CW66" s="45">
        <v>34805</v>
      </c>
      <c r="CX66" s="45">
        <v>63510.36</v>
      </c>
      <c r="CY66" s="45">
        <v>25645.79</v>
      </c>
      <c r="CZ66" s="45">
        <v>4.0000000000000002E-4</v>
      </c>
      <c r="DA66" s="45">
        <v>0</v>
      </c>
      <c r="DB66" s="45">
        <v>0</v>
      </c>
      <c r="DC66" s="45">
        <v>8515</v>
      </c>
      <c r="DD66" s="45">
        <v>15531.36</v>
      </c>
      <c r="DE66" s="45">
        <v>63510.36</v>
      </c>
      <c r="DF66" s="45">
        <v>34805</v>
      </c>
      <c r="DG66" s="45">
        <v>0</v>
      </c>
      <c r="DH66" s="45">
        <v>0</v>
      </c>
      <c r="DI66" s="45">
        <v>0</v>
      </c>
      <c r="DJ66" s="45">
        <v>0</v>
      </c>
      <c r="DK66" s="45">
        <v>0</v>
      </c>
      <c r="DL66" s="45">
        <v>0</v>
      </c>
      <c r="DM66" s="45">
        <v>0.05</v>
      </c>
      <c r="DN66" s="13">
        <v>0</v>
      </c>
      <c r="DO66" s="13">
        <v>180</v>
      </c>
      <c r="DP66" s="13">
        <v>0.09</v>
      </c>
    </row>
    <row r="67" spans="1:120">
      <c r="A67" s="45" t="s">
        <v>35</v>
      </c>
      <c r="B67" s="45" t="s">
        <v>2477</v>
      </c>
      <c r="C67" s="45" t="s">
        <v>5548</v>
      </c>
      <c r="D67" s="45"/>
      <c r="E67" s="45">
        <v>50606</v>
      </c>
      <c r="F67" s="45">
        <v>4059779050606</v>
      </c>
      <c r="G67" s="46"/>
      <c r="H67" s="45" t="s">
        <v>740</v>
      </c>
      <c r="I67" s="45" t="s">
        <v>5259</v>
      </c>
      <c r="J67" s="45" t="s">
        <v>5260</v>
      </c>
      <c r="K67" s="45" t="s">
        <v>5549</v>
      </c>
      <c r="L67" s="45" t="s">
        <v>740</v>
      </c>
      <c r="M67" s="45">
        <v>195</v>
      </c>
      <c r="N67" s="45">
        <v>4.3</v>
      </c>
      <c r="O67" s="45">
        <v>2.2999999999999998</v>
      </c>
      <c r="P67" s="45">
        <v>167</v>
      </c>
      <c r="Q67" s="45" t="s">
        <v>3222</v>
      </c>
      <c r="R67" s="45" t="s">
        <v>3222</v>
      </c>
      <c r="S67" s="45" t="s">
        <v>5380</v>
      </c>
      <c r="T67" s="45">
        <v>5</v>
      </c>
      <c r="U67" s="45">
        <v>391</v>
      </c>
      <c r="V67" s="45">
        <v>6</v>
      </c>
      <c r="W67" s="45">
        <v>6</v>
      </c>
      <c r="X67" s="45">
        <v>1</v>
      </c>
      <c r="Y67" s="45" t="s">
        <v>3223</v>
      </c>
      <c r="Z67" s="45" t="s">
        <v>5415</v>
      </c>
      <c r="AA67" s="45">
        <v>0</v>
      </c>
      <c r="AB67" s="45" t="b">
        <v>0</v>
      </c>
      <c r="AC67" s="45" t="b">
        <v>0</v>
      </c>
      <c r="AD67" s="45" t="b">
        <v>0</v>
      </c>
      <c r="AE67" s="45" t="b">
        <v>0</v>
      </c>
      <c r="AF67" s="45" t="b">
        <v>0</v>
      </c>
      <c r="AG67" s="45"/>
      <c r="AH67" s="45">
        <v>80</v>
      </c>
      <c r="AI67" s="45" t="b">
        <v>0</v>
      </c>
      <c r="AJ67" s="45" t="b">
        <v>0</v>
      </c>
      <c r="AK67" s="45"/>
      <c r="AL67" s="45" t="b">
        <v>0</v>
      </c>
      <c r="AM67" s="45"/>
      <c r="AN67" s="45"/>
      <c r="AO67" s="45"/>
      <c r="AP67" s="45"/>
      <c r="AQ67" s="45"/>
      <c r="AR67" s="45"/>
      <c r="AS67" s="45"/>
      <c r="AT67" s="45"/>
      <c r="AU67" s="45" t="s">
        <v>3251</v>
      </c>
      <c r="AV67" s="45">
        <v>3.49</v>
      </c>
      <c r="AW67" s="45" t="s">
        <v>76</v>
      </c>
      <c r="AX67" s="45" t="b">
        <v>0</v>
      </c>
      <c r="AY67" s="45" t="s">
        <v>3222</v>
      </c>
      <c r="AZ67" s="45"/>
      <c r="BA67" s="45" t="s">
        <v>5550</v>
      </c>
      <c r="BB67" s="45">
        <v>1</v>
      </c>
      <c r="BC67" s="45" t="s">
        <v>3222</v>
      </c>
      <c r="BD67" s="45" t="s">
        <v>3222</v>
      </c>
      <c r="BE67" s="45">
        <v>3.49</v>
      </c>
      <c r="BF67" s="45"/>
      <c r="BG67" s="45"/>
      <c r="BH67" s="45">
        <v>1</v>
      </c>
      <c r="BI67" s="45" t="s">
        <v>330</v>
      </c>
      <c r="BJ67" s="45"/>
      <c r="BK67" s="45" t="s">
        <v>3222</v>
      </c>
      <c r="BL67" s="45" t="s">
        <v>3228</v>
      </c>
      <c r="BM67" s="45" t="s">
        <v>5293</v>
      </c>
      <c r="BN67" s="45">
        <v>8981</v>
      </c>
      <c r="BO67" s="45" t="s">
        <v>5294</v>
      </c>
      <c r="BP67" s="45">
        <v>22</v>
      </c>
      <c r="BQ67" s="45" t="s">
        <v>5295</v>
      </c>
      <c r="BR67" s="45" t="s">
        <v>3256</v>
      </c>
      <c r="BS67" s="45" t="s">
        <v>3292</v>
      </c>
      <c r="BT67" s="45" t="b">
        <v>0</v>
      </c>
      <c r="BU67" s="45">
        <v>8</v>
      </c>
      <c r="BV67" s="45" t="s">
        <v>5551</v>
      </c>
      <c r="BW67" s="45" t="s">
        <v>3283</v>
      </c>
      <c r="BX67" s="46"/>
      <c r="BY67" s="45"/>
      <c r="BZ67" s="45"/>
      <c r="CA67" s="47">
        <v>46048</v>
      </c>
      <c r="CB67" s="47">
        <v>45620</v>
      </c>
      <c r="CC67" s="45" t="s">
        <v>3236</v>
      </c>
      <c r="CD67" s="45" t="b">
        <v>0</v>
      </c>
      <c r="CE67" s="45" t="b">
        <v>0</v>
      </c>
      <c r="CF67" s="45" t="b">
        <v>0</v>
      </c>
      <c r="CG67" s="45" t="b">
        <v>0</v>
      </c>
      <c r="CH67" s="45"/>
      <c r="CI67" s="45" t="s">
        <v>337</v>
      </c>
      <c r="CJ67" s="45" t="s">
        <v>3237</v>
      </c>
      <c r="CK67" s="45" t="s">
        <v>3237</v>
      </c>
      <c r="CL67" s="45"/>
      <c r="CM67" s="45"/>
      <c r="CN67" s="45"/>
      <c r="CO67" s="45" t="b">
        <v>0</v>
      </c>
      <c r="CP67" s="45" t="s">
        <v>3238</v>
      </c>
      <c r="CQ67" s="45">
        <v>69.3</v>
      </c>
      <c r="CR67" s="45">
        <v>33</v>
      </c>
      <c r="CS67" s="45">
        <v>0.32919999999999999</v>
      </c>
      <c r="CT67" s="45"/>
      <c r="CU67" s="45"/>
      <c r="CV67" s="45">
        <v>181</v>
      </c>
      <c r="CW67" s="45">
        <v>383</v>
      </c>
      <c r="CX67" s="45">
        <v>804.3</v>
      </c>
      <c r="CY67" s="45">
        <v>324.96969999999999</v>
      </c>
      <c r="CZ67" s="45">
        <v>7.7999999999999996E-3</v>
      </c>
      <c r="DA67" s="45">
        <v>0</v>
      </c>
      <c r="DB67" s="45">
        <v>0</v>
      </c>
      <c r="DC67" s="45">
        <v>0</v>
      </c>
      <c r="DD67" s="45">
        <v>0</v>
      </c>
      <c r="DE67" s="45">
        <v>0</v>
      </c>
      <c r="DF67" s="45">
        <v>0</v>
      </c>
      <c r="DG67" s="45">
        <v>0</v>
      </c>
      <c r="DH67" s="45">
        <v>0</v>
      </c>
      <c r="DI67" s="45">
        <v>0</v>
      </c>
      <c r="DJ67" s="45">
        <v>0</v>
      </c>
      <c r="DK67" s="45">
        <v>0</v>
      </c>
      <c r="DL67" s="45">
        <v>0</v>
      </c>
      <c r="DM67" s="45"/>
      <c r="DN67" s="13">
        <v>0</v>
      </c>
      <c r="DO67" s="13">
        <v>72</v>
      </c>
      <c r="DP67" s="13"/>
    </row>
    <row r="68" spans="1:120">
      <c r="A68" s="45" t="s">
        <v>35</v>
      </c>
      <c r="B68" s="45" t="s">
        <v>719</v>
      </c>
      <c r="C68" s="45" t="s">
        <v>4542</v>
      </c>
      <c r="D68" s="45"/>
      <c r="E68" s="45">
        <v>19276</v>
      </c>
      <c r="F68" s="45">
        <v>4059779019276</v>
      </c>
      <c r="G68" s="46"/>
      <c r="H68" s="45" t="s">
        <v>337</v>
      </c>
      <c r="I68" s="45" t="s">
        <v>5259</v>
      </c>
      <c r="J68" s="45" t="s">
        <v>5260</v>
      </c>
      <c r="K68" s="45" t="s">
        <v>5552</v>
      </c>
      <c r="L68" s="45" t="s">
        <v>208</v>
      </c>
      <c r="M68" s="45">
        <v>1510</v>
      </c>
      <c r="N68" s="45">
        <v>4.4000000000000004</v>
      </c>
      <c r="O68" s="45">
        <v>5</v>
      </c>
      <c r="P68" s="45">
        <v>150</v>
      </c>
      <c r="Q68" s="45" t="s">
        <v>3222</v>
      </c>
      <c r="R68" s="45" t="b">
        <v>0</v>
      </c>
      <c r="S68" s="45"/>
      <c r="T68" s="45">
        <v>5</v>
      </c>
      <c r="U68" s="45">
        <v>0</v>
      </c>
      <c r="V68" s="45">
        <v>7</v>
      </c>
      <c r="W68" s="45">
        <v>7</v>
      </c>
      <c r="X68" s="45">
        <v>0</v>
      </c>
      <c r="Y68" s="45" t="s">
        <v>3223</v>
      </c>
      <c r="Z68" s="45" t="s">
        <v>5553</v>
      </c>
      <c r="AA68" s="45">
        <v>1</v>
      </c>
      <c r="AB68" s="45" t="b">
        <v>0</v>
      </c>
      <c r="AC68" s="45" t="s">
        <v>3222</v>
      </c>
      <c r="AD68" s="45" t="b">
        <v>0</v>
      </c>
      <c r="AE68" s="45" t="b">
        <v>0</v>
      </c>
      <c r="AF68" s="45" t="b">
        <v>0</v>
      </c>
      <c r="AG68" s="45" t="s">
        <v>5263</v>
      </c>
      <c r="AH68" s="45">
        <v>90</v>
      </c>
      <c r="AI68" s="45" t="b">
        <v>0</v>
      </c>
      <c r="AJ68" s="45" t="b">
        <v>0</v>
      </c>
      <c r="AK68" s="45"/>
      <c r="AL68" s="45" t="b">
        <v>0</v>
      </c>
      <c r="AM68" s="45" t="s">
        <v>3222</v>
      </c>
      <c r="AN68" s="45" t="s">
        <v>3222</v>
      </c>
      <c r="AO68" s="45"/>
      <c r="AP68" s="45" t="s">
        <v>3222</v>
      </c>
      <c r="AQ68" s="45" t="s">
        <v>3222</v>
      </c>
      <c r="AR68" s="45" t="s">
        <v>3222</v>
      </c>
      <c r="AS68" s="45" t="s">
        <v>3226</v>
      </c>
      <c r="AT68" s="45"/>
      <c r="AU68" s="45" t="s">
        <v>3442</v>
      </c>
      <c r="AV68" s="45">
        <v>29.48</v>
      </c>
      <c r="AW68" s="45" t="s">
        <v>76</v>
      </c>
      <c r="AX68" s="45" t="b">
        <v>0</v>
      </c>
      <c r="AY68" s="45" t="s">
        <v>3222</v>
      </c>
      <c r="AZ68" s="45"/>
      <c r="BA68" s="45" t="s">
        <v>5554</v>
      </c>
      <c r="BB68" s="45">
        <v>2</v>
      </c>
      <c r="BC68" s="45" t="s">
        <v>3222</v>
      </c>
      <c r="BD68" s="45" t="s">
        <v>3222</v>
      </c>
      <c r="BE68" s="45">
        <v>29.48</v>
      </c>
      <c r="BF68" s="45">
        <v>31.61</v>
      </c>
      <c r="BG68" s="45"/>
      <c r="BH68" s="45">
        <v>2</v>
      </c>
      <c r="BI68" s="45" t="s">
        <v>330</v>
      </c>
      <c r="BJ68" s="45"/>
      <c r="BK68" s="45" t="s">
        <v>3222</v>
      </c>
      <c r="BL68" s="45" t="s">
        <v>3228</v>
      </c>
      <c r="BM68" s="45" t="s">
        <v>5275</v>
      </c>
      <c r="BN68" s="45">
        <v>40760</v>
      </c>
      <c r="BO68" s="45" t="s">
        <v>5475</v>
      </c>
      <c r="BP68" s="45">
        <v>427</v>
      </c>
      <c r="BQ68" s="45" t="s">
        <v>5476</v>
      </c>
      <c r="BR68" s="45" t="s">
        <v>3246</v>
      </c>
      <c r="BS68" s="45" t="s">
        <v>3233</v>
      </c>
      <c r="BT68" s="45" t="b">
        <v>0</v>
      </c>
      <c r="BU68" s="45">
        <v>5</v>
      </c>
      <c r="BV68" s="45" t="s">
        <v>4544</v>
      </c>
      <c r="BW68" s="45" t="s">
        <v>3235</v>
      </c>
      <c r="BX68" s="46"/>
      <c r="BY68" s="45"/>
      <c r="BZ68" s="45"/>
      <c r="CA68" s="47">
        <v>46048</v>
      </c>
      <c r="CB68" s="47">
        <v>45036</v>
      </c>
      <c r="CC68" s="45" t="s">
        <v>3568</v>
      </c>
      <c r="CD68" s="45" t="b">
        <v>0</v>
      </c>
      <c r="CE68" s="45" t="b">
        <v>0</v>
      </c>
      <c r="CF68" s="45" t="b">
        <v>0</v>
      </c>
      <c r="CG68" s="45" t="b">
        <v>0</v>
      </c>
      <c r="CH68" s="45"/>
      <c r="CI68" s="45" t="s">
        <v>208</v>
      </c>
      <c r="CJ68" s="45" t="s">
        <v>3370</v>
      </c>
      <c r="CK68" s="45" t="s">
        <v>3371</v>
      </c>
      <c r="CL68" s="45"/>
      <c r="CM68" s="45"/>
      <c r="CN68" s="45"/>
      <c r="CO68" s="45" t="s">
        <v>3222</v>
      </c>
      <c r="CP68" s="45" t="s">
        <v>3238</v>
      </c>
      <c r="CQ68" s="45">
        <v>67.91</v>
      </c>
      <c r="CR68" s="45">
        <v>2</v>
      </c>
      <c r="CS68" s="45">
        <v>-0.16209999999999999</v>
      </c>
      <c r="CT68" s="45"/>
      <c r="CU68" s="45"/>
      <c r="CV68" s="45">
        <v>73</v>
      </c>
      <c r="CW68" s="45">
        <v>63</v>
      </c>
      <c r="CX68" s="45">
        <v>2062.41</v>
      </c>
      <c r="CY68" s="45">
        <v>896</v>
      </c>
      <c r="CZ68" s="45">
        <v>0</v>
      </c>
      <c r="DA68" s="45">
        <v>0</v>
      </c>
      <c r="DB68" s="45">
        <v>0</v>
      </c>
      <c r="DC68" s="45">
        <v>14</v>
      </c>
      <c r="DD68" s="45">
        <v>337.01</v>
      </c>
      <c r="DE68" s="45">
        <v>1032.97</v>
      </c>
      <c r="DF68" s="45">
        <v>31</v>
      </c>
      <c r="DG68" s="45">
        <v>0</v>
      </c>
      <c r="DH68" s="45">
        <v>0</v>
      </c>
      <c r="DI68" s="45">
        <v>0</v>
      </c>
      <c r="DJ68" s="45">
        <v>0</v>
      </c>
      <c r="DK68" s="45">
        <v>0</v>
      </c>
      <c r="DL68" s="45">
        <v>0</v>
      </c>
      <c r="DM68" s="45"/>
      <c r="DN68" s="13"/>
      <c r="DO68" s="13">
        <v>0</v>
      </c>
      <c r="DP68" s="13"/>
    </row>
    <row r="69" spans="1:120">
      <c r="A69" s="45" t="s">
        <v>35</v>
      </c>
      <c r="B69" s="45" t="s">
        <v>95</v>
      </c>
      <c r="C69" s="45" t="s">
        <v>5355</v>
      </c>
      <c r="D69" s="45"/>
      <c r="E69" s="45">
        <v>40164</v>
      </c>
      <c r="F69" s="45">
        <v>4059779040164</v>
      </c>
      <c r="G69" s="46"/>
      <c r="H69" s="45" t="s">
        <v>195</v>
      </c>
      <c r="I69" s="45" t="s">
        <v>5288</v>
      </c>
      <c r="J69" s="45" t="s">
        <v>5260</v>
      </c>
      <c r="K69" s="45" t="s">
        <v>5555</v>
      </c>
      <c r="L69" s="45" t="s">
        <v>195</v>
      </c>
      <c r="M69" s="45">
        <v>335</v>
      </c>
      <c r="N69" s="45">
        <v>4.5</v>
      </c>
      <c r="O69" s="45">
        <v>5</v>
      </c>
      <c r="P69" s="45">
        <v>150</v>
      </c>
      <c r="Q69" s="45" t="s">
        <v>3222</v>
      </c>
      <c r="R69" s="45" t="b">
        <v>0</v>
      </c>
      <c r="S69" s="45"/>
      <c r="T69" s="45">
        <v>5</v>
      </c>
      <c r="U69" s="45">
        <v>3328</v>
      </c>
      <c r="V69" s="45">
        <v>13</v>
      </c>
      <c r="W69" s="45">
        <v>13</v>
      </c>
      <c r="X69" s="45">
        <v>2</v>
      </c>
      <c r="Y69" s="45" t="s">
        <v>3223</v>
      </c>
      <c r="Z69" s="45"/>
      <c r="AA69" s="45">
        <v>0</v>
      </c>
      <c r="AB69" s="45" t="b">
        <v>0</v>
      </c>
      <c r="AC69" s="45" t="s">
        <v>3222</v>
      </c>
      <c r="AD69" s="45" t="b">
        <v>0</v>
      </c>
      <c r="AE69" s="45" t="b">
        <v>0</v>
      </c>
      <c r="AF69" s="45" t="b">
        <v>0</v>
      </c>
      <c r="AG69" s="45" t="s">
        <v>5291</v>
      </c>
      <c r="AH69" s="45">
        <v>90</v>
      </c>
      <c r="AI69" s="45" t="b">
        <v>0</v>
      </c>
      <c r="AJ69" s="45" t="b">
        <v>0</v>
      </c>
      <c r="AK69" s="45"/>
      <c r="AL69" s="45" t="b">
        <v>0</v>
      </c>
      <c r="AM69" s="45" t="s">
        <v>3222</v>
      </c>
      <c r="AN69" s="45" t="s">
        <v>3222</v>
      </c>
      <c r="AO69" s="45"/>
      <c r="AP69" s="45" t="b">
        <v>0</v>
      </c>
      <c r="AQ69" s="45" t="s">
        <v>3222</v>
      </c>
      <c r="AR69" s="45" t="b">
        <v>0</v>
      </c>
      <c r="AS69" s="45" t="s">
        <v>3297</v>
      </c>
      <c r="AT69" s="45"/>
      <c r="AU69" s="45" t="s">
        <v>3227</v>
      </c>
      <c r="AV69" s="45">
        <v>3.2</v>
      </c>
      <c r="AW69" s="45" t="s">
        <v>76</v>
      </c>
      <c r="AX69" s="45" t="b">
        <v>0</v>
      </c>
      <c r="AY69" s="45" t="s">
        <v>3222</v>
      </c>
      <c r="AZ69" s="45"/>
      <c r="BA69" s="45" t="s">
        <v>5556</v>
      </c>
      <c r="BB69" s="45">
        <v>2</v>
      </c>
      <c r="BC69" s="45" t="s">
        <v>3222</v>
      </c>
      <c r="BD69" s="45" t="s">
        <v>3222</v>
      </c>
      <c r="BE69" s="45">
        <v>3.2</v>
      </c>
      <c r="BF69" s="45">
        <v>3.99</v>
      </c>
      <c r="BG69" s="45"/>
      <c r="BH69" s="45">
        <v>1</v>
      </c>
      <c r="BI69" s="45" t="s">
        <v>330</v>
      </c>
      <c r="BJ69" s="45"/>
      <c r="BK69" s="45" t="s">
        <v>3222</v>
      </c>
      <c r="BL69" s="45" t="s">
        <v>3228</v>
      </c>
      <c r="BM69" s="45" t="s">
        <v>5275</v>
      </c>
      <c r="BN69" s="45">
        <v>10461</v>
      </c>
      <c r="BO69" s="45" t="s">
        <v>5317</v>
      </c>
      <c r="BP69" s="45">
        <v>70</v>
      </c>
      <c r="BQ69" s="45" t="s">
        <v>5318</v>
      </c>
      <c r="BR69" s="45" t="s">
        <v>3256</v>
      </c>
      <c r="BS69" s="45" t="s">
        <v>3233</v>
      </c>
      <c r="BT69" s="45" t="b">
        <v>0</v>
      </c>
      <c r="BU69" s="45">
        <v>5</v>
      </c>
      <c r="BV69" s="45" t="s">
        <v>5358</v>
      </c>
      <c r="BW69" s="45" t="s">
        <v>3235</v>
      </c>
      <c r="BX69" s="46"/>
      <c r="BY69" s="45"/>
      <c r="BZ69" s="45"/>
      <c r="CA69" s="47">
        <v>46048</v>
      </c>
      <c r="CB69" s="47">
        <v>45035</v>
      </c>
      <c r="CC69" s="45" t="s">
        <v>3236</v>
      </c>
      <c r="CD69" s="45" t="b">
        <v>0</v>
      </c>
      <c r="CE69" s="45" t="b">
        <v>0</v>
      </c>
      <c r="CF69" s="45" t="b">
        <v>0</v>
      </c>
      <c r="CG69" s="45" t="b">
        <v>0</v>
      </c>
      <c r="CH69" s="45"/>
      <c r="CI69" s="45" t="s">
        <v>337</v>
      </c>
      <c r="CJ69" s="45" t="s">
        <v>3237</v>
      </c>
      <c r="CK69" s="45" t="s">
        <v>3237</v>
      </c>
      <c r="CL69" s="45"/>
      <c r="CM69" s="45"/>
      <c r="CN69" s="45"/>
      <c r="CO69" s="45" t="b">
        <v>0</v>
      </c>
      <c r="CP69" s="45" t="s">
        <v>3238</v>
      </c>
      <c r="CQ69" s="45">
        <v>67.239999999999995</v>
      </c>
      <c r="CR69" s="45">
        <v>41</v>
      </c>
      <c r="CS69" s="45">
        <v>0.52649999999999997</v>
      </c>
      <c r="CT69" s="45"/>
      <c r="CU69" s="45"/>
      <c r="CV69" s="45">
        <v>138</v>
      </c>
      <c r="CW69" s="45">
        <v>2791</v>
      </c>
      <c r="CX69" s="45">
        <v>4780.96</v>
      </c>
      <c r="CY69" s="45">
        <v>1906.049</v>
      </c>
      <c r="CZ69" s="45">
        <v>2.5000000000000001E-3</v>
      </c>
      <c r="DA69" s="45">
        <v>0</v>
      </c>
      <c r="DB69" s="45">
        <v>0</v>
      </c>
      <c r="DC69" s="45">
        <v>2144</v>
      </c>
      <c r="DD69" s="45">
        <v>3760.58</v>
      </c>
      <c r="DE69" s="45">
        <v>4440.82</v>
      </c>
      <c r="DF69" s="45">
        <v>2617</v>
      </c>
      <c r="DG69" s="45">
        <v>0</v>
      </c>
      <c r="DH69" s="45">
        <v>0</v>
      </c>
      <c r="DI69" s="45">
        <v>0</v>
      </c>
      <c r="DJ69" s="45">
        <v>0</v>
      </c>
      <c r="DK69" s="45">
        <v>0</v>
      </c>
      <c r="DL69" s="45">
        <v>0</v>
      </c>
      <c r="DM69" s="45"/>
      <c r="DN69" s="13">
        <v>0</v>
      </c>
      <c r="DO69" s="13">
        <v>0</v>
      </c>
      <c r="DP69" s="13"/>
    </row>
    <row r="70" spans="1:120">
      <c r="A70" s="45" t="s">
        <v>35</v>
      </c>
      <c r="B70" s="45" t="s">
        <v>1921</v>
      </c>
      <c r="C70" s="46"/>
      <c r="D70" s="45"/>
      <c r="E70" s="45">
        <v>71335</v>
      </c>
      <c r="F70" s="45">
        <v>4059779071335</v>
      </c>
      <c r="G70" s="46"/>
      <c r="H70" s="45" t="s">
        <v>195</v>
      </c>
      <c r="I70" s="45" t="s">
        <v>5288</v>
      </c>
      <c r="J70" s="45" t="s">
        <v>5260</v>
      </c>
      <c r="K70" s="45" t="s">
        <v>5557</v>
      </c>
      <c r="L70" s="45" t="s">
        <v>1030</v>
      </c>
      <c r="M70" s="45">
        <v>2</v>
      </c>
      <c r="N70" s="45">
        <v>3.4</v>
      </c>
      <c r="O70" s="45"/>
      <c r="P70" s="45">
        <v>189</v>
      </c>
      <c r="Q70" s="45" t="s">
        <v>3222</v>
      </c>
      <c r="R70" s="45" t="b">
        <v>0</v>
      </c>
      <c r="S70" s="45"/>
      <c r="T70" s="45">
        <v>5</v>
      </c>
      <c r="U70" s="45">
        <v>0</v>
      </c>
      <c r="V70" s="45">
        <v>6</v>
      </c>
      <c r="W70" s="45">
        <v>6</v>
      </c>
      <c r="X70" s="45">
        <v>1</v>
      </c>
      <c r="Y70" s="45" t="s">
        <v>3223</v>
      </c>
      <c r="Z70" s="45" t="s">
        <v>5558</v>
      </c>
      <c r="AA70" s="45">
        <v>0</v>
      </c>
      <c r="AB70" s="45" t="b">
        <v>0</v>
      </c>
      <c r="AC70" s="45" t="b">
        <v>0</v>
      </c>
      <c r="AD70" s="45" t="b">
        <v>0</v>
      </c>
      <c r="AE70" s="45" t="b">
        <v>0</v>
      </c>
      <c r="AF70" s="45" t="b">
        <v>0</v>
      </c>
      <c r="AG70" s="45" t="s">
        <v>5291</v>
      </c>
      <c r="AH70" s="45">
        <v>65</v>
      </c>
      <c r="AI70" s="45" t="b">
        <v>0</v>
      </c>
      <c r="AJ70" s="45" t="b">
        <v>0</v>
      </c>
      <c r="AK70" s="45"/>
      <c r="AL70" s="45" t="b">
        <v>0</v>
      </c>
      <c r="AM70" s="45"/>
      <c r="AN70" s="45"/>
      <c r="AO70" s="45"/>
      <c r="AP70" s="45"/>
      <c r="AQ70" s="45"/>
      <c r="AR70" s="45"/>
      <c r="AS70" s="45"/>
      <c r="AT70" s="45"/>
      <c r="AU70" s="45" t="s">
        <v>3251</v>
      </c>
      <c r="AV70" s="45">
        <v>8.86</v>
      </c>
      <c r="AW70" s="45" t="s">
        <v>76</v>
      </c>
      <c r="AX70" s="45" t="b">
        <v>0</v>
      </c>
      <c r="AY70" s="45" t="b">
        <v>0</v>
      </c>
      <c r="AZ70" s="45"/>
      <c r="BA70" s="45"/>
      <c r="BB70" s="45">
        <v>0</v>
      </c>
      <c r="BC70" s="45" t="s">
        <v>3222</v>
      </c>
      <c r="BD70" s="45" t="s">
        <v>3222</v>
      </c>
      <c r="BE70" s="45">
        <v>8.86</v>
      </c>
      <c r="BF70" s="45"/>
      <c r="BG70" s="45"/>
      <c r="BH70" s="45">
        <v>1</v>
      </c>
      <c r="BI70" s="45" t="s">
        <v>330</v>
      </c>
      <c r="BJ70" s="45"/>
      <c r="BK70" s="45" t="s">
        <v>3222</v>
      </c>
      <c r="BL70" s="45" t="s">
        <v>3228</v>
      </c>
      <c r="BM70" s="45" t="s">
        <v>5275</v>
      </c>
      <c r="BN70" s="45">
        <v>94409</v>
      </c>
      <c r="BO70" s="45" t="s">
        <v>5317</v>
      </c>
      <c r="BP70" s="45">
        <v>585</v>
      </c>
      <c r="BQ70" s="45" t="s">
        <v>5318</v>
      </c>
      <c r="BR70" s="45" t="s">
        <v>3256</v>
      </c>
      <c r="BS70" s="45"/>
      <c r="BT70" s="45" t="b">
        <v>0</v>
      </c>
      <c r="BU70" s="45">
        <v>1</v>
      </c>
      <c r="BV70" s="45" t="s">
        <v>3307</v>
      </c>
      <c r="BW70" s="45"/>
      <c r="BX70" s="45"/>
      <c r="BY70" s="45"/>
      <c r="BZ70" s="45"/>
      <c r="CA70" s="47">
        <v>46048</v>
      </c>
      <c r="CB70" s="47">
        <v>45728</v>
      </c>
      <c r="CC70" s="45" t="s">
        <v>3914</v>
      </c>
      <c r="CD70" s="45" t="b">
        <v>0</v>
      </c>
      <c r="CE70" s="45" t="b">
        <v>0</v>
      </c>
      <c r="CF70" s="45" t="b">
        <v>0</v>
      </c>
      <c r="CG70" s="45" t="b">
        <v>0</v>
      </c>
      <c r="CH70" s="45"/>
      <c r="CI70" s="45" t="s">
        <v>337</v>
      </c>
      <c r="CJ70" s="45" t="s">
        <v>3370</v>
      </c>
      <c r="CK70" s="45" t="s">
        <v>3371</v>
      </c>
      <c r="CL70" s="45"/>
      <c r="CM70" s="45"/>
      <c r="CN70" s="45"/>
      <c r="CO70" s="45" t="s">
        <v>3222</v>
      </c>
      <c r="CP70" s="45" t="s">
        <v>3238</v>
      </c>
      <c r="CQ70" s="45">
        <v>63.35</v>
      </c>
      <c r="CR70" s="45">
        <v>7</v>
      </c>
      <c r="CS70" s="45">
        <v>-0.46129999999999999</v>
      </c>
      <c r="CT70" s="45"/>
      <c r="CU70" s="45"/>
      <c r="CV70" s="45">
        <v>99</v>
      </c>
      <c r="CW70" s="45">
        <v>18</v>
      </c>
      <c r="CX70" s="45">
        <v>162.9</v>
      </c>
      <c r="CY70" s="45">
        <v>72</v>
      </c>
      <c r="CZ70" s="45">
        <v>0</v>
      </c>
      <c r="DA70" s="45">
        <v>0</v>
      </c>
      <c r="DB70" s="45">
        <v>0</v>
      </c>
      <c r="DC70" s="45">
        <v>13</v>
      </c>
      <c r="DD70" s="45">
        <v>117.65</v>
      </c>
      <c r="DE70" s="45">
        <v>162.9</v>
      </c>
      <c r="DF70" s="45">
        <v>18</v>
      </c>
      <c r="DG70" s="45">
        <v>0</v>
      </c>
      <c r="DH70" s="45">
        <v>0</v>
      </c>
      <c r="DI70" s="45">
        <v>0</v>
      </c>
      <c r="DJ70" s="45">
        <v>0</v>
      </c>
      <c r="DK70" s="45">
        <v>0</v>
      </c>
      <c r="DL70" s="45">
        <v>0</v>
      </c>
      <c r="DM70" s="45"/>
      <c r="DN70" s="13">
        <v>0</v>
      </c>
      <c r="DO70" s="13">
        <v>0</v>
      </c>
      <c r="DP70" s="13"/>
    </row>
    <row r="71" spans="1:120">
      <c r="A71" s="45" t="s">
        <v>35</v>
      </c>
      <c r="B71" s="45" t="s">
        <v>1848</v>
      </c>
      <c r="C71" s="45" t="s">
        <v>5559</v>
      </c>
      <c r="D71" s="45"/>
      <c r="E71" s="45">
        <v>52662</v>
      </c>
      <c r="F71" s="45">
        <v>4059779052662</v>
      </c>
      <c r="G71" s="46"/>
      <c r="H71" s="45" t="s">
        <v>436</v>
      </c>
      <c r="I71" s="45" t="s">
        <v>5259</v>
      </c>
      <c r="J71" s="45" t="s">
        <v>5260</v>
      </c>
      <c r="K71" s="45" t="s">
        <v>5560</v>
      </c>
      <c r="L71" s="45" t="s">
        <v>248</v>
      </c>
      <c r="M71" s="45">
        <v>14</v>
      </c>
      <c r="N71" s="45">
        <v>4.9000000000000004</v>
      </c>
      <c r="O71" s="45"/>
      <c r="P71" s="45">
        <v>135</v>
      </c>
      <c r="Q71" s="45" t="s">
        <v>3222</v>
      </c>
      <c r="R71" s="45" t="b">
        <v>0</v>
      </c>
      <c r="S71" s="45"/>
      <c r="T71" s="45">
        <v>5</v>
      </c>
      <c r="U71" s="45">
        <v>0</v>
      </c>
      <c r="V71" s="45">
        <v>9</v>
      </c>
      <c r="W71" s="45">
        <v>9</v>
      </c>
      <c r="X71" s="45">
        <v>2</v>
      </c>
      <c r="Y71" s="45" t="s">
        <v>3223</v>
      </c>
      <c r="Z71" s="45" t="s">
        <v>5561</v>
      </c>
      <c r="AA71" s="45">
        <v>1400</v>
      </c>
      <c r="AB71" s="45" t="b">
        <v>0</v>
      </c>
      <c r="AC71" s="45" t="b">
        <v>0</v>
      </c>
      <c r="AD71" s="45" t="b">
        <v>0</v>
      </c>
      <c r="AE71" s="45" t="b">
        <v>0</v>
      </c>
      <c r="AF71" s="45" t="b">
        <v>0</v>
      </c>
      <c r="AG71" s="45" t="s">
        <v>5263</v>
      </c>
      <c r="AH71" s="45">
        <v>90</v>
      </c>
      <c r="AI71" s="45" t="b">
        <v>0</v>
      </c>
      <c r="AJ71" s="45" t="b">
        <v>0</v>
      </c>
      <c r="AK71" s="45"/>
      <c r="AL71" s="45" t="b">
        <v>0</v>
      </c>
      <c r="AM71" s="45" t="b">
        <v>0</v>
      </c>
      <c r="AN71" s="45" t="s">
        <v>3222</v>
      </c>
      <c r="AO71" s="45"/>
      <c r="AP71" s="45" t="s">
        <v>3222</v>
      </c>
      <c r="AQ71" s="45" t="s">
        <v>3222</v>
      </c>
      <c r="AR71" s="45" t="s">
        <v>3222</v>
      </c>
      <c r="AS71" s="45" t="s">
        <v>3226</v>
      </c>
      <c r="AT71" s="45"/>
      <c r="AU71" s="45" t="s">
        <v>3227</v>
      </c>
      <c r="AV71" s="45">
        <v>12</v>
      </c>
      <c r="AW71" s="45" t="s">
        <v>76</v>
      </c>
      <c r="AX71" s="45" t="b">
        <v>0</v>
      </c>
      <c r="AY71" s="45" t="b">
        <v>0</v>
      </c>
      <c r="AZ71" s="45"/>
      <c r="BA71" s="45"/>
      <c r="BB71" s="45">
        <v>0</v>
      </c>
      <c r="BC71" s="45" t="s">
        <v>3222</v>
      </c>
      <c r="BD71" s="45" t="s">
        <v>3222</v>
      </c>
      <c r="BE71" s="45">
        <v>12</v>
      </c>
      <c r="BF71" s="45"/>
      <c r="BG71" s="45"/>
      <c r="BH71" s="45">
        <v>4</v>
      </c>
      <c r="BI71" s="45" t="s">
        <v>330</v>
      </c>
      <c r="BJ71" s="45"/>
      <c r="BK71" s="45" t="s">
        <v>3222</v>
      </c>
      <c r="BL71" s="45" t="s">
        <v>3228</v>
      </c>
      <c r="BM71" s="45" t="s">
        <v>5338</v>
      </c>
      <c r="BN71" s="45">
        <v>236965</v>
      </c>
      <c r="BO71" s="45" t="s">
        <v>5562</v>
      </c>
      <c r="BP71" s="45">
        <v>848</v>
      </c>
      <c r="BQ71" s="45" t="s">
        <v>5563</v>
      </c>
      <c r="BR71" s="45" t="s">
        <v>3256</v>
      </c>
      <c r="BS71" s="45"/>
      <c r="BT71" s="45" t="b">
        <v>0</v>
      </c>
      <c r="BU71" s="45">
        <v>4</v>
      </c>
      <c r="BV71" s="45" t="s">
        <v>5564</v>
      </c>
      <c r="BW71" s="45" t="s">
        <v>3235</v>
      </c>
      <c r="BX71" s="46"/>
      <c r="BY71" s="45"/>
      <c r="BZ71" s="45"/>
      <c r="CA71" s="47">
        <v>46048</v>
      </c>
      <c r="CB71" s="47">
        <v>45372</v>
      </c>
      <c r="CC71" s="45" t="s">
        <v>3336</v>
      </c>
      <c r="CD71" s="45" t="b">
        <v>0</v>
      </c>
      <c r="CE71" s="45" t="b">
        <v>0</v>
      </c>
      <c r="CF71" s="45" t="b">
        <v>0</v>
      </c>
      <c r="CG71" s="45" t="b">
        <v>0</v>
      </c>
      <c r="CH71" s="45"/>
      <c r="CI71" s="45" t="s">
        <v>337</v>
      </c>
      <c r="CJ71" s="45" t="s">
        <v>3237</v>
      </c>
      <c r="CK71" s="45" t="s">
        <v>3237</v>
      </c>
      <c r="CL71" s="45"/>
      <c r="CM71" s="45"/>
      <c r="CN71" s="45"/>
      <c r="CO71" s="45" t="b">
        <v>0</v>
      </c>
      <c r="CP71" s="45" t="s">
        <v>3238</v>
      </c>
      <c r="CQ71" s="45">
        <v>62.25</v>
      </c>
      <c r="CR71" s="45">
        <v>9</v>
      </c>
      <c r="CS71" s="45">
        <v>0.45760000000000001</v>
      </c>
      <c r="CT71" s="45"/>
      <c r="CU71" s="45"/>
      <c r="CV71" s="45">
        <v>199</v>
      </c>
      <c r="CW71" s="45">
        <v>22</v>
      </c>
      <c r="CX71" s="45">
        <v>150.75</v>
      </c>
      <c r="CY71" s="45">
        <v>68.44444</v>
      </c>
      <c r="CZ71" s="45">
        <v>0</v>
      </c>
      <c r="DA71" s="45">
        <v>0</v>
      </c>
      <c r="DB71" s="45">
        <v>0</v>
      </c>
      <c r="DC71" s="45">
        <v>0</v>
      </c>
      <c r="DD71" s="45">
        <v>0</v>
      </c>
      <c r="DE71" s="45">
        <v>128.25</v>
      </c>
      <c r="DF71" s="45">
        <v>19</v>
      </c>
      <c r="DG71" s="45">
        <v>0</v>
      </c>
      <c r="DH71" s="45">
        <v>0</v>
      </c>
      <c r="DI71" s="45">
        <v>0</v>
      </c>
      <c r="DJ71" s="45">
        <v>0</v>
      </c>
      <c r="DK71" s="45">
        <v>0</v>
      </c>
      <c r="DL71" s="45">
        <v>24</v>
      </c>
      <c r="DM71" s="45"/>
      <c r="DN71" s="13">
        <v>0</v>
      </c>
      <c r="DO71" s="13">
        <v>0</v>
      </c>
      <c r="DP71" s="13"/>
    </row>
    <row r="72" spans="1:120">
      <c r="A72" s="45" t="s">
        <v>35</v>
      </c>
      <c r="B72" s="45" t="s">
        <v>153</v>
      </c>
      <c r="C72" s="45" t="s">
        <v>5565</v>
      </c>
      <c r="D72" s="45"/>
      <c r="E72" s="45">
        <v>27752</v>
      </c>
      <c r="F72" s="45">
        <v>4059779027752</v>
      </c>
      <c r="G72" s="46"/>
      <c r="H72" s="45" t="s">
        <v>333</v>
      </c>
      <c r="I72" s="45" t="s">
        <v>5320</v>
      </c>
      <c r="J72" s="45" t="s">
        <v>5260</v>
      </c>
      <c r="K72" s="45" t="s">
        <v>5566</v>
      </c>
      <c r="L72" s="45" t="s">
        <v>211</v>
      </c>
      <c r="M72" s="45">
        <v>1969</v>
      </c>
      <c r="N72" s="45">
        <v>4.4000000000000004</v>
      </c>
      <c r="O72" s="45">
        <v>4.5999999999999996</v>
      </c>
      <c r="P72" s="45">
        <v>110</v>
      </c>
      <c r="Q72" s="45" t="s">
        <v>3222</v>
      </c>
      <c r="R72" s="45" t="b">
        <v>0</v>
      </c>
      <c r="S72" s="45"/>
      <c r="T72" s="45">
        <v>5</v>
      </c>
      <c r="U72" s="45">
        <v>0</v>
      </c>
      <c r="V72" s="45">
        <v>13</v>
      </c>
      <c r="W72" s="45">
        <v>13</v>
      </c>
      <c r="X72" s="45">
        <v>3</v>
      </c>
      <c r="Y72" s="45" t="s">
        <v>3223</v>
      </c>
      <c r="Z72" s="45" t="s">
        <v>5567</v>
      </c>
      <c r="AA72" s="45">
        <v>6</v>
      </c>
      <c r="AB72" s="45" t="b">
        <v>0</v>
      </c>
      <c r="AC72" s="45" t="s">
        <v>3222</v>
      </c>
      <c r="AD72" s="45" t="b">
        <v>0</v>
      </c>
      <c r="AE72" s="45" t="b">
        <v>0</v>
      </c>
      <c r="AF72" s="45" t="b">
        <v>0</v>
      </c>
      <c r="AG72" s="45"/>
      <c r="AH72" s="45">
        <v>90</v>
      </c>
      <c r="AI72" s="45" t="b">
        <v>0</v>
      </c>
      <c r="AJ72" s="45" t="b">
        <v>0</v>
      </c>
      <c r="AK72" s="45"/>
      <c r="AL72" s="45" t="b">
        <v>0</v>
      </c>
      <c r="AM72" s="45" t="s">
        <v>3222</v>
      </c>
      <c r="AN72" s="45" t="b">
        <v>0</v>
      </c>
      <c r="AO72" s="45"/>
      <c r="AP72" s="45" t="s">
        <v>3222</v>
      </c>
      <c r="AQ72" s="45"/>
      <c r="AR72" s="45" t="s">
        <v>3222</v>
      </c>
      <c r="AS72" s="45" t="s">
        <v>3297</v>
      </c>
      <c r="AT72" s="45"/>
      <c r="AU72" s="45" t="s">
        <v>3227</v>
      </c>
      <c r="AV72" s="45">
        <v>29.99</v>
      </c>
      <c r="AW72" s="45" t="s">
        <v>76</v>
      </c>
      <c r="AX72" s="45" t="b">
        <v>0</v>
      </c>
      <c r="AY72" s="45" t="s">
        <v>3222</v>
      </c>
      <c r="AZ72" s="45"/>
      <c r="BA72" s="45" t="s">
        <v>5568</v>
      </c>
      <c r="BB72" s="45">
        <v>2</v>
      </c>
      <c r="BC72" s="45" t="s">
        <v>3222</v>
      </c>
      <c r="BD72" s="45" t="s">
        <v>3222</v>
      </c>
      <c r="BE72" s="45">
        <v>29.99</v>
      </c>
      <c r="BF72" s="45"/>
      <c r="BG72" s="45"/>
      <c r="BH72" s="45">
        <v>2</v>
      </c>
      <c r="BI72" s="45" t="s">
        <v>330</v>
      </c>
      <c r="BJ72" s="45"/>
      <c r="BK72" s="45" t="s">
        <v>3222</v>
      </c>
      <c r="BL72" s="45" t="s">
        <v>3228</v>
      </c>
      <c r="BM72" s="45" t="s">
        <v>5275</v>
      </c>
      <c r="BN72" s="45">
        <v>51817</v>
      </c>
      <c r="BO72" s="45" t="s">
        <v>5475</v>
      </c>
      <c r="BP72" s="45">
        <v>641</v>
      </c>
      <c r="BQ72" s="45" t="s">
        <v>5476</v>
      </c>
      <c r="BR72" s="45" t="s">
        <v>3256</v>
      </c>
      <c r="BS72" s="45" t="s">
        <v>3233</v>
      </c>
      <c r="BT72" s="45" t="b">
        <v>0</v>
      </c>
      <c r="BU72" s="45">
        <v>7</v>
      </c>
      <c r="BV72" s="45" t="s">
        <v>5569</v>
      </c>
      <c r="BW72" s="45" t="s">
        <v>3235</v>
      </c>
      <c r="BX72" s="46"/>
      <c r="BY72" s="45"/>
      <c r="BZ72" s="45"/>
      <c r="CA72" s="47">
        <v>46048</v>
      </c>
      <c r="CB72" s="47">
        <v>45035</v>
      </c>
      <c r="CC72" s="45" t="s">
        <v>3358</v>
      </c>
      <c r="CD72" s="45" t="b">
        <v>0</v>
      </c>
      <c r="CE72" s="45" t="b">
        <v>0</v>
      </c>
      <c r="CF72" s="45" t="b">
        <v>0</v>
      </c>
      <c r="CG72" s="45" t="b">
        <v>0</v>
      </c>
      <c r="CH72" s="45"/>
      <c r="CI72" s="45" t="s">
        <v>337</v>
      </c>
      <c r="CJ72" s="45" t="s">
        <v>3237</v>
      </c>
      <c r="CK72" s="45" t="s">
        <v>3237</v>
      </c>
      <c r="CL72" s="45"/>
      <c r="CM72" s="45"/>
      <c r="CN72" s="45"/>
      <c r="CO72" s="45" t="b">
        <v>0</v>
      </c>
      <c r="CP72" s="45" t="s">
        <v>3238</v>
      </c>
      <c r="CQ72" s="45">
        <v>60.45</v>
      </c>
      <c r="CR72" s="45">
        <v>5</v>
      </c>
      <c r="CS72" s="45">
        <v>0.30740000000000001</v>
      </c>
      <c r="CT72" s="45"/>
      <c r="CU72" s="45"/>
      <c r="CV72" s="45">
        <v>228</v>
      </c>
      <c r="CW72" s="45">
        <v>638</v>
      </c>
      <c r="CX72" s="45">
        <v>7596.05</v>
      </c>
      <c r="CY72" s="45">
        <v>3572.8</v>
      </c>
      <c r="CZ72" s="45">
        <v>1.5E-3</v>
      </c>
      <c r="DA72" s="45">
        <v>0</v>
      </c>
      <c r="DB72" s="45">
        <v>0</v>
      </c>
      <c r="DC72" s="45">
        <v>0</v>
      </c>
      <c r="DD72" s="45">
        <v>0</v>
      </c>
      <c r="DE72" s="45">
        <v>5963.9</v>
      </c>
      <c r="DF72" s="45">
        <v>503</v>
      </c>
      <c r="DG72" s="45">
        <v>0</v>
      </c>
      <c r="DH72" s="45">
        <v>0</v>
      </c>
      <c r="DI72" s="45">
        <v>0</v>
      </c>
      <c r="DJ72" s="45">
        <v>0</v>
      </c>
      <c r="DK72" s="45">
        <v>0</v>
      </c>
      <c r="DL72" s="45">
        <v>0</v>
      </c>
      <c r="DM72" s="45"/>
      <c r="DN72" s="13">
        <v>0</v>
      </c>
      <c r="DO72" s="13">
        <v>0</v>
      </c>
      <c r="DP72" s="13"/>
    </row>
    <row r="73" spans="1:120">
      <c r="A73" s="45" t="s">
        <v>35</v>
      </c>
      <c r="B73" s="45" t="s">
        <v>2335</v>
      </c>
      <c r="C73" s="45" t="s">
        <v>5456</v>
      </c>
      <c r="D73" s="45"/>
      <c r="E73" s="45">
        <v>58879</v>
      </c>
      <c r="F73" s="45">
        <v>4059779058879</v>
      </c>
      <c r="G73" s="46"/>
      <c r="H73" s="45" t="s">
        <v>337</v>
      </c>
      <c r="I73" s="45" t="s">
        <v>5259</v>
      </c>
      <c r="J73" s="45" t="s">
        <v>5260</v>
      </c>
      <c r="K73" s="45" t="s">
        <v>5570</v>
      </c>
      <c r="L73" s="45" t="s">
        <v>193</v>
      </c>
      <c r="M73" s="45">
        <v>42</v>
      </c>
      <c r="N73" s="45">
        <v>4.2</v>
      </c>
      <c r="O73" s="45">
        <v>3.6</v>
      </c>
      <c r="P73" s="45">
        <v>161</v>
      </c>
      <c r="Q73" s="45" t="s">
        <v>3222</v>
      </c>
      <c r="R73" s="45" t="b">
        <v>0</v>
      </c>
      <c r="S73" s="45"/>
      <c r="T73" s="45">
        <v>5</v>
      </c>
      <c r="U73" s="45">
        <v>0</v>
      </c>
      <c r="V73" s="45">
        <v>6</v>
      </c>
      <c r="W73" s="45">
        <v>6</v>
      </c>
      <c r="X73" s="45">
        <v>1</v>
      </c>
      <c r="Y73" s="45" t="s">
        <v>3223</v>
      </c>
      <c r="Z73" s="45" t="s">
        <v>5458</v>
      </c>
      <c r="AA73" s="45">
        <v>0</v>
      </c>
      <c r="AB73" s="45" t="b">
        <v>0</v>
      </c>
      <c r="AC73" s="45" t="b">
        <v>0</v>
      </c>
      <c r="AD73" s="45" t="b">
        <v>0</v>
      </c>
      <c r="AE73" s="45" t="b">
        <v>0</v>
      </c>
      <c r="AF73" s="45" t="b">
        <v>0</v>
      </c>
      <c r="AG73" s="45" t="s">
        <v>5263</v>
      </c>
      <c r="AH73" s="45">
        <v>80</v>
      </c>
      <c r="AI73" s="45" t="b">
        <v>0</v>
      </c>
      <c r="AJ73" s="45" t="b">
        <v>0</v>
      </c>
      <c r="AK73" s="45"/>
      <c r="AL73" s="45" t="b">
        <v>0</v>
      </c>
      <c r="AM73" s="45"/>
      <c r="AN73" s="45"/>
      <c r="AO73" s="45"/>
      <c r="AP73" s="45"/>
      <c r="AQ73" s="45"/>
      <c r="AR73" s="45"/>
      <c r="AS73" s="45"/>
      <c r="AT73" s="45"/>
      <c r="AU73" s="45" t="s">
        <v>3251</v>
      </c>
      <c r="AV73" s="45">
        <v>14.99</v>
      </c>
      <c r="AW73" s="45" t="s">
        <v>76</v>
      </c>
      <c r="AX73" s="45" t="b">
        <v>0</v>
      </c>
      <c r="AY73" s="45" t="b">
        <v>0</v>
      </c>
      <c r="AZ73" s="45"/>
      <c r="BA73" s="45"/>
      <c r="BB73" s="45">
        <v>0</v>
      </c>
      <c r="BC73" s="45" t="s">
        <v>3222</v>
      </c>
      <c r="BD73" s="45" t="s">
        <v>3222</v>
      </c>
      <c r="BE73" s="45">
        <v>14.99</v>
      </c>
      <c r="BF73" s="45"/>
      <c r="BG73" s="45"/>
      <c r="BH73" s="45">
        <v>1</v>
      </c>
      <c r="BI73" s="45" t="s">
        <v>330</v>
      </c>
      <c r="BJ73" s="45"/>
      <c r="BK73" s="45" t="s">
        <v>3222</v>
      </c>
      <c r="BL73" s="45" t="s">
        <v>3228</v>
      </c>
      <c r="BM73" s="45" t="s">
        <v>5275</v>
      </c>
      <c r="BN73" s="45">
        <v>4419</v>
      </c>
      <c r="BO73" s="45" t="s">
        <v>5276</v>
      </c>
      <c r="BP73" s="45">
        <v>15</v>
      </c>
      <c r="BQ73" s="45" t="s">
        <v>5277</v>
      </c>
      <c r="BR73" s="45" t="s">
        <v>3256</v>
      </c>
      <c r="BS73" s="45" t="s">
        <v>3233</v>
      </c>
      <c r="BT73" s="45" t="b">
        <v>0</v>
      </c>
      <c r="BU73" s="45">
        <v>8</v>
      </c>
      <c r="BV73" s="45" t="s">
        <v>3390</v>
      </c>
      <c r="BW73" s="45" t="s">
        <v>3235</v>
      </c>
      <c r="BX73" s="46"/>
      <c r="BY73" s="45"/>
      <c r="BZ73" s="45"/>
      <c r="CA73" s="47">
        <v>46048</v>
      </c>
      <c r="CB73" s="47">
        <v>45620</v>
      </c>
      <c r="CC73" s="45" t="s">
        <v>3284</v>
      </c>
      <c r="CD73" s="45" t="b">
        <v>0</v>
      </c>
      <c r="CE73" s="45" t="b">
        <v>0</v>
      </c>
      <c r="CF73" s="45" t="b">
        <v>0</v>
      </c>
      <c r="CG73" s="45" t="b">
        <v>0</v>
      </c>
      <c r="CH73" s="45"/>
      <c r="CI73" s="45" t="s">
        <v>337</v>
      </c>
      <c r="CJ73" s="45" t="s">
        <v>3370</v>
      </c>
      <c r="CK73" s="45" t="s">
        <v>3371</v>
      </c>
      <c r="CL73" s="45"/>
      <c r="CM73" s="45"/>
      <c r="CN73" s="45"/>
      <c r="CO73" s="45" t="b">
        <v>0</v>
      </c>
      <c r="CP73" s="45" t="s">
        <v>3238</v>
      </c>
      <c r="CQ73" s="45">
        <v>59.22</v>
      </c>
      <c r="CR73" s="45">
        <v>7</v>
      </c>
      <c r="CS73" s="45">
        <v>0.39910000000000001</v>
      </c>
      <c r="CT73" s="45"/>
      <c r="CU73" s="45"/>
      <c r="CV73" s="45">
        <v>135</v>
      </c>
      <c r="CW73" s="45">
        <v>5</v>
      </c>
      <c r="CX73" s="45">
        <v>42.3</v>
      </c>
      <c r="CY73" s="45">
        <v>20</v>
      </c>
      <c r="CZ73" s="45">
        <v>0.28570000000000001</v>
      </c>
      <c r="DA73" s="45">
        <v>0</v>
      </c>
      <c r="DB73" s="45">
        <v>0</v>
      </c>
      <c r="DC73" s="45">
        <v>0</v>
      </c>
      <c r="DD73" s="45">
        <v>0</v>
      </c>
      <c r="DE73" s="45">
        <v>0</v>
      </c>
      <c r="DF73" s="45">
        <v>0</v>
      </c>
      <c r="DG73" s="45">
        <v>0</v>
      </c>
      <c r="DH73" s="45">
        <v>0</v>
      </c>
      <c r="DI73" s="45">
        <v>0</v>
      </c>
      <c r="DJ73" s="45">
        <v>0</v>
      </c>
      <c r="DK73" s="45">
        <v>0</v>
      </c>
      <c r="DL73" s="45">
        <v>0</v>
      </c>
      <c r="DM73" s="45"/>
      <c r="DN73" s="13">
        <v>0</v>
      </c>
      <c r="DO73" s="13">
        <v>0</v>
      </c>
      <c r="DP73" s="13"/>
    </row>
    <row r="74" spans="1:120">
      <c r="A74" s="45" t="s">
        <v>35</v>
      </c>
      <c r="B74" s="45" t="s">
        <v>484</v>
      </c>
      <c r="C74" s="45" t="s">
        <v>5465</v>
      </c>
      <c r="D74" s="45"/>
      <c r="E74" s="45">
        <v>45862</v>
      </c>
      <c r="F74" s="45">
        <v>4059779045862</v>
      </c>
      <c r="G74" s="46"/>
      <c r="H74" s="45" t="s">
        <v>195</v>
      </c>
      <c r="I74" s="45" t="s">
        <v>5288</v>
      </c>
      <c r="J74" s="45" t="s">
        <v>5260</v>
      </c>
      <c r="K74" s="45" t="s">
        <v>5571</v>
      </c>
      <c r="L74" s="45" t="s">
        <v>195</v>
      </c>
      <c r="M74" s="45">
        <v>506</v>
      </c>
      <c r="N74" s="45">
        <v>4.5999999999999996</v>
      </c>
      <c r="O74" s="45">
        <v>4.7</v>
      </c>
      <c r="P74" s="45">
        <v>135</v>
      </c>
      <c r="Q74" s="45" t="s">
        <v>3222</v>
      </c>
      <c r="R74" s="45" t="b">
        <v>0</v>
      </c>
      <c r="S74" s="45"/>
      <c r="T74" s="45">
        <v>5</v>
      </c>
      <c r="U74" s="45">
        <v>665</v>
      </c>
      <c r="V74" s="45">
        <v>6</v>
      </c>
      <c r="W74" s="45">
        <v>6</v>
      </c>
      <c r="X74" s="45">
        <v>1</v>
      </c>
      <c r="Y74" s="45" t="s">
        <v>3223</v>
      </c>
      <c r="Z74" s="45" t="s">
        <v>5467</v>
      </c>
      <c r="AA74" s="45">
        <v>0</v>
      </c>
      <c r="AB74" s="45" t="b">
        <v>0</v>
      </c>
      <c r="AC74" s="45" t="b">
        <v>0</v>
      </c>
      <c r="AD74" s="45" t="b">
        <v>0</v>
      </c>
      <c r="AE74" s="45" t="b">
        <v>0</v>
      </c>
      <c r="AF74" s="45" t="b">
        <v>0</v>
      </c>
      <c r="AG74" s="45" t="s">
        <v>5291</v>
      </c>
      <c r="AH74" s="45">
        <v>90</v>
      </c>
      <c r="AI74" s="45" t="b">
        <v>0</v>
      </c>
      <c r="AJ74" s="45" t="s">
        <v>3222</v>
      </c>
      <c r="AK74" s="45"/>
      <c r="AL74" s="45" t="b">
        <v>0</v>
      </c>
      <c r="AM74" s="45" t="s">
        <v>3222</v>
      </c>
      <c r="AN74" s="45" t="s">
        <v>3222</v>
      </c>
      <c r="AO74" s="45" t="s">
        <v>3222</v>
      </c>
      <c r="AP74" s="45" t="b">
        <v>0</v>
      </c>
      <c r="AQ74" s="45" t="b">
        <v>0</v>
      </c>
      <c r="AR74" s="45"/>
      <c r="AS74" s="45" t="s">
        <v>3226</v>
      </c>
      <c r="AT74" s="45"/>
      <c r="AU74" s="45" t="s">
        <v>3227</v>
      </c>
      <c r="AV74" s="45">
        <v>1.8</v>
      </c>
      <c r="AW74" s="45" t="s">
        <v>76</v>
      </c>
      <c r="AX74" s="45" t="b">
        <v>0</v>
      </c>
      <c r="AY74" s="45" t="s">
        <v>3222</v>
      </c>
      <c r="AZ74" s="45"/>
      <c r="BA74" s="45" t="s">
        <v>3269</v>
      </c>
      <c r="BB74" s="45">
        <v>2</v>
      </c>
      <c r="BC74" s="45" t="s">
        <v>3222</v>
      </c>
      <c r="BD74" s="45" t="s">
        <v>3222</v>
      </c>
      <c r="BE74" s="45">
        <v>1.8</v>
      </c>
      <c r="BF74" s="45">
        <v>2.5</v>
      </c>
      <c r="BG74" s="45"/>
      <c r="BH74" s="45">
        <v>1</v>
      </c>
      <c r="BI74" s="45" t="s">
        <v>330</v>
      </c>
      <c r="BJ74" s="45"/>
      <c r="BK74" s="45" t="s">
        <v>3222</v>
      </c>
      <c r="BL74" s="45" t="s">
        <v>3228</v>
      </c>
      <c r="BM74" s="45" t="s">
        <v>5293</v>
      </c>
      <c r="BN74" s="45">
        <v>21270</v>
      </c>
      <c r="BO74" s="45" t="s">
        <v>5468</v>
      </c>
      <c r="BP74" s="45">
        <v>301</v>
      </c>
      <c r="BQ74" s="45" t="s">
        <v>5469</v>
      </c>
      <c r="BR74" s="45" t="s">
        <v>3256</v>
      </c>
      <c r="BS74" s="45"/>
      <c r="BT74" s="45" t="b">
        <v>0</v>
      </c>
      <c r="BU74" s="45">
        <v>5</v>
      </c>
      <c r="BV74" s="45" t="s">
        <v>3273</v>
      </c>
      <c r="BW74" s="45" t="s">
        <v>3258</v>
      </c>
      <c r="BX74" s="45"/>
      <c r="BY74" s="45"/>
      <c r="BZ74" s="45"/>
      <c r="CA74" s="47">
        <v>46048</v>
      </c>
      <c r="CB74" s="47">
        <v>45253</v>
      </c>
      <c r="CC74" s="45" t="s">
        <v>3274</v>
      </c>
      <c r="CD74" s="45" t="b">
        <v>0</v>
      </c>
      <c r="CE74" s="45" t="b">
        <v>0</v>
      </c>
      <c r="CF74" s="45" t="b">
        <v>0</v>
      </c>
      <c r="CG74" s="45" t="b">
        <v>0</v>
      </c>
      <c r="CH74" s="45"/>
      <c r="CI74" s="45" t="s">
        <v>337</v>
      </c>
      <c r="CJ74" s="45" t="s">
        <v>3237</v>
      </c>
      <c r="CK74" s="45" t="s">
        <v>3237</v>
      </c>
      <c r="CL74" s="45"/>
      <c r="CM74" s="45">
        <v>6.55</v>
      </c>
      <c r="CN74" s="45"/>
      <c r="CO74" s="45" t="b">
        <v>0</v>
      </c>
      <c r="CP74" s="45" t="s">
        <v>3238</v>
      </c>
      <c r="CQ74" s="45">
        <v>58.96</v>
      </c>
      <c r="CR74" s="45">
        <v>64</v>
      </c>
      <c r="CS74" s="45">
        <v>0.45660000000000001</v>
      </c>
      <c r="CT74" s="45"/>
      <c r="CU74" s="45"/>
      <c r="CV74" s="45">
        <v>496</v>
      </c>
      <c r="CW74" s="45">
        <v>4727</v>
      </c>
      <c r="CX74" s="45">
        <v>4426.42</v>
      </c>
      <c r="CY74" s="45">
        <v>2068.0630000000001</v>
      </c>
      <c r="CZ74" s="45">
        <v>6.9999999999999999E-4</v>
      </c>
      <c r="DA74" s="45">
        <v>0</v>
      </c>
      <c r="DB74" s="45">
        <v>0</v>
      </c>
      <c r="DC74" s="45">
        <v>1317</v>
      </c>
      <c r="DD74" s="45">
        <v>1347.29</v>
      </c>
      <c r="DE74" s="45">
        <v>2955.82</v>
      </c>
      <c r="DF74" s="45">
        <v>3437</v>
      </c>
      <c r="DG74" s="45">
        <v>0</v>
      </c>
      <c r="DH74" s="45">
        <v>0</v>
      </c>
      <c r="DI74" s="45">
        <v>0</v>
      </c>
      <c r="DJ74" s="45">
        <v>0</v>
      </c>
      <c r="DK74" s="45">
        <v>0</v>
      </c>
      <c r="DL74" s="45">
        <v>0</v>
      </c>
      <c r="DM74" s="45"/>
      <c r="DN74" s="13">
        <v>0</v>
      </c>
      <c r="DO74" s="13">
        <v>0</v>
      </c>
      <c r="DP74" s="13"/>
    </row>
    <row r="75" spans="1:120">
      <c r="A75" s="45" t="s">
        <v>35</v>
      </c>
      <c r="B75" s="45" t="s">
        <v>480</v>
      </c>
      <c r="C75" s="45" t="s">
        <v>5384</v>
      </c>
      <c r="D75" s="45"/>
      <c r="E75" s="45">
        <v>31049</v>
      </c>
      <c r="F75" s="45">
        <v>4059779031049</v>
      </c>
      <c r="G75" s="46"/>
      <c r="H75" s="45" t="s">
        <v>337</v>
      </c>
      <c r="I75" s="45" t="s">
        <v>5259</v>
      </c>
      <c r="J75" s="45" t="s">
        <v>5260</v>
      </c>
      <c r="K75" s="45" t="s">
        <v>5572</v>
      </c>
      <c r="L75" s="45" t="s">
        <v>193</v>
      </c>
      <c r="M75" s="45">
        <v>2421</v>
      </c>
      <c r="N75" s="45">
        <v>3.8</v>
      </c>
      <c r="O75" s="45">
        <v>4.0999999999999996</v>
      </c>
      <c r="P75" s="45">
        <v>200</v>
      </c>
      <c r="Q75" s="45" t="s">
        <v>3222</v>
      </c>
      <c r="R75" s="45" t="b">
        <v>0</v>
      </c>
      <c r="S75" s="45"/>
      <c r="T75" s="45">
        <v>5</v>
      </c>
      <c r="U75" s="45">
        <v>0</v>
      </c>
      <c r="V75" s="45">
        <v>8</v>
      </c>
      <c r="W75" s="45">
        <v>8</v>
      </c>
      <c r="X75" s="45">
        <v>1</v>
      </c>
      <c r="Y75" s="45" t="s">
        <v>3223</v>
      </c>
      <c r="Z75" s="45" t="s">
        <v>5573</v>
      </c>
      <c r="AA75" s="45">
        <v>0</v>
      </c>
      <c r="AB75" s="45" t="b">
        <v>0</v>
      </c>
      <c r="AC75" s="45" t="s">
        <v>3222</v>
      </c>
      <c r="AD75" s="45" t="b">
        <v>0</v>
      </c>
      <c r="AE75" s="45" t="b">
        <v>0</v>
      </c>
      <c r="AF75" s="45" t="b">
        <v>0</v>
      </c>
      <c r="AG75" s="45" t="s">
        <v>5263</v>
      </c>
      <c r="AH75" s="45">
        <v>65</v>
      </c>
      <c r="AI75" s="45" t="b">
        <v>0</v>
      </c>
      <c r="AJ75" s="45" t="b">
        <v>0</v>
      </c>
      <c r="AK75" s="45"/>
      <c r="AL75" s="45" t="b">
        <v>0</v>
      </c>
      <c r="AM75" s="45" t="b">
        <v>0</v>
      </c>
      <c r="AN75" s="45" t="b">
        <v>0</v>
      </c>
      <c r="AO75" s="45"/>
      <c r="AP75" s="45" t="b">
        <v>0</v>
      </c>
      <c r="AQ75" s="45" t="s">
        <v>3222</v>
      </c>
      <c r="AR75" s="45"/>
      <c r="AS75" s="45" t="s">
        <v>3226</v>
      </c>
      <c r="AT75" s="45"/>
      <c r="AU75" s="45" t="s">
        <v>3227</v>
      </c>
      <c r="AV75" s="45">
        <v>13.5</v>
      </c>
      <c r="AW75" s="45" t="s">
        <v>76</v>
      </c>
      <c r="AX75" s="45" t="b">
        <v>0</v>
      </c>
      <c r="AY75" s="45" t="s">
        <v>3222</v>
      </c>
      <c r="AZ75" s="45"/>
      <c r="BA75" s="45" t="s">
        <v>5574</v>
      </c>
      <c r="BB75" s="45">
        <v>1</v>
      </c>
      <c r="BC75" s="45" t="s">
        <v>3222</v>
      </c>
      <c r="BD75" s="45" t="s">
        <v>3222</v>
      </c>
      <c r="BE75" s="45">
        <v>13.5</v>
      </c>
      <c r="BF75" s="45"/>
      <c r="BG75" s="45"/>
      <c r="BH75" s="45">
        <v>2</v>
      </c>
      <c r="BI75" s="45" t="s">
        <v>330</v>
      </c>
      <c r="BJ75" s="45"/>
      <c r="BK75" s="45" t="s">
        <v>3222</v>
      </c>
      <c r="BL75" s="45" t="s">
        <v>3228</v>
      </c>
      <c r="BM75" s="45" t="s">
        <v>5275</v>
      </c>
      <c r="BN75" s="45">
        <v>4346</v>
      </c>
      <c r="BO75" s="45" t="s">
        <v>5276</v>
      </c>
      <c r="BP75" s="45">
        <v>14</v>
      </c>
      <c r="BQ75" s="45" t="s">
        <v>5277</v>
      </c>
      <c r="BR75" s="45" t="s">
        <v>3256</v>
      </c>
      <c r="BS75" s="45" t="s">
        <v>3472</v>
      </c>
      <c r="BT75" s="45" t="b">
        <v>0</v>
      </c>
      <c r="BU75" s="45">
        <v>4</v>
      </c>
      <c r="BV75" s="45" t="s">
        <v>5387</v>
      </c>
      <c r="BW75" s="45" t="s">
        <v>3258</v>
      </c>
      <c r="BX75" s="45"/>
      <c r="BY75" s="45"/>
      <c r="BZ75" s="45"/>
      <c r="CA75" s="47">
        <v>46048</v>
      </c>
      <c r="CB75" s="47">
        <v>45035</v>
      </c>
      <c r="CC75" s="45" t="s">
        <v>3284</v>
      </c>
      <c r="CD75" s="45" t="b">
        <v>0</v>
      </c>
      <c r="CE75" s="45" t="b">
        <v>0</v>
      </c>
      <c r="CF75" s="45" t="b">
        <v>0</v>
      </c>
      <c r="CG75" s="45" t="b">
        <v>0</v>
      </c>
      <c r="CH75" s="45"/>
      <c r="CI75" s="45">
        <v>31049</v>
      </c>
      <c r="CJ75" s="45" t="s">
        <v>3237</v>
      </c>
      <c r="CK75" s="45" t="s">
        <v>3237</v>
      </c>
      <c r="CL75" s="45"/>
      <c r="CM75" s="45"/>
      <c r="CN75" s="45"/>
      <c r="CO75" s="45" t="b">
        <v>0</v>
      </c>
      <c r="CP75" s="45" t="s">
        <v>3238</v>
      </c>
      <c r="CQ75" s="45">
        <v>58.85</v>
      </c>
      <c r="CR75" s="45">
        <v>11</v>
      </c>
      <c r="CS75" s="45">
        <v>0.54500000000000004</v>
      </c>
      <c r="CT75" s="45"/>
      <c r="CU75" s="45"/>
      <c r="CV75" s="45">
        <v>536</v>
      </c>
      <c r="CW75" s="45">
        <v>3</v>
      </c>
      <c r="CX75" s="45">
        <v>16.05</v>
      </c>
      <c r="CY75" s="45">
        <v>7.6363640000000004</v>
      </c>
      <c r="CZ75" s="45">
        <v>0.125</v>
      </c>
      <c r="DA75" s="45">
        <v>0</v>
      </c>
      <c r="DB75" s="45">
        <v>0</v>
      </c>
      <c r="DC75" s="45">
        <v>5</v>
      </c>
      <c r="DD75" s="45">
        <v>26.01</v>
      </c>
      <c r="DE75" s="45">
        <v>0</v>
      </c>
      <c r="DF75" s="45">
        <v>0</v>
      </c>
      <c r="DG75" s="45">
        <v>0</v>
      </c>
      <c r="DH75" s="45">
        <v>0</v>
      </c>
      <c r="DI75" s="45">
        <v>0</v>
      </c>
      <c r="DJ75" s="45">
        <v>0</v>
      </c>
      <c r="DK75" s="45">
        <v>0</v>
      </c>
      <c r="DL75" s="45">
        <v>0</v>
      </c>
      <c r="DM75" s="45"/>
      <c r="DN75" s="13">
        <v>0</v>
      </c>
      <c r="DO75" s="13">
        <v>0</v>
      </c>
      <c r="DP75" s="13"/>
    </row>
    <row r="76" spans="1:120">
      <c r="A76" s="45" t="s">
        <v>35</v>
      </c>
      <c r="B76" s="45" t="s">
        <v>2425</v>
      </c>
      <c r="C76" s="45" t="s">
        <v>5465</v>
      </c>
      <c r="D76" s="45"/>
      <c r="E76" s="45">
        <v>59999</v>
      </c>
      <c r="F76" s="45">
        <v>4059779059999</v>
      </c>
      <c r="G76" s="46"/>
      <c r="H76" s="45" t="s">
        <v>195</v>
      </c>
      <c r="I76" s="45" t="s">
        <v>5288</v>
      </c>
      <c r="J76" s="45" t="s">
        <v>5260</v>
      </c>
      <c r="K76" s="45" t="s">
        <v>5575</v>
      </c>
      <c r="L76" s="45" t="s">
        <v>195</v>
      </c>
      <c r="M76" s="45">
        <v>505</v>
      </c>
      <c r="N76" s="45">
        <v>4.5999999999999996</v>
      </c>
      <c r="O76" s="45">
        <v>4.7</v>
      </c>
      <c r="P76" s="45">
        <v>150</v>
      </c>
      <c r="Q76" s="45" t="s">
        <v>3222</v>
      </c>
      <c r="R76" s="45" t="b">
        <v>0</v>
      </c>
      <c r="S76" s="45"/>
      <c r="T76" s="45">
        <v>5</v>
      </c>
      <c r="U76" s="45">
        <v>665</v>
      </c>
      <c r="V76" s="45">
        <v>5</v>
      </c>
      <c r="W76" s="45">
        <v>5</v>
      </c>
      <c r="X76" s="45">
        <v>1</v>
      </c>
      <c r="Y76" s="45" t="s">
        <v>3223</v>
      </c>
      <c r="Z76" s="45" t="s">
        <v>5576</v>
      </c>
      <c r="AA76" s="45">
        <v>0</v>
      </c>
      <c r="AB76" s="45" t="b">
        <v>0</v>
      </c>
      <c r="AC76" s="45" t="b">
        <v>0</v>
      </c>
      <c r="AD76" s="45" t="b">
        <v>0</v>
      </c>
      <c r="AE76" s="45" t="b">
        <v>0</v>
      </c>
      <c r="AF76" s="45" t="b">
        <v>0</v>
      </c>
      <c r="AG76" s="45" t="s">
        <v>5291</v>
      </c>
      <c r="AH76" s="45">
        <v>90</v>
      </c>
      <c r="AI76" s="45" t="b">
        <v>0</v>
      </c>
      <c r="AJ76" s="45" t="s">
        <v>3222</v>
      </c>
      <c r="AK76" s="45"/>
      <c r="AL76" s="45" t="b">
        <v>0</v>
      </c>
      <c r="AM76" s="45" t="s">
        <v>3222</v>
      </c>
      <c r="AN76" s="45" t="s">
        <v>3222</v>
      </c>
      <c r="AO76" s="45" t="s">
        <v>3222</v>
      </c>
      <c r="AP76" s="45" t="s">
        <v>3222</v>
      </c>
      <c r="AQ76" s="45" t="s">
        <v>3222</v>
      </c>
      <c r="AR76" s="45"/>
      <c r="AS76" s="45" t="s">
        <v>3268</v>
      </c>
      <c r="AT76" s="45"/>
      <c r="AU76" s="45" t="s">
        <v>3227</v>
      </c>
      <c r="AV76" s="45">
        <v>6</v>
      </c>
      <c r="AW76" s="45" t="s">
        <v>76</v>
      </c>
      <c r="AX76" s="45" t="b">
        <v>0</v>
      </c>
      <c r="AY76" s="45" t="s">
        <v>3222</v>
      </c>
      <c r="AZ76" s="45"/>
      <c r="BA76" s="45" t="s">
        <v>3269</v>
      </c>
      <c r="BB76" s="45">
        <v>2</v>
      </c>
      <c r="BC76" s="45" t="s">
        <v>3222</v>
      </c>
      <c r="BD76" s="45" t="s">
        <v>3222</v>
      </c>
      <c r="BE76" s="45">
        <v>6</v>
      </c>
      <c r="BF76" s="45">
        <v>7.5</v>
      </c>
      <c r="BG76" s="45"/>
      <c r="BH76" s="45">
        <v>1</v>
      </c>
      <c r="BI76" s="45" t="s">
        <v>330</v>
      </c>
      <c r="BJ76" s="45"/>
      <c r="BK76" s="45" t="s">
        <v>3222</v>
      </c>
      <c r="BL76" s="45" t="s">
        <v>3228</v>
      </c>
      <c r="BM76" s="45" t="s">
        <v>5293</v>
      </c>
      <c r="BN76" s="45">
        <v>15825</v>
      </c>
      <c r="BO76" s="45" t="s">
        <v>5468</v>
      </c>
      <c r="BP76" s="45">
        <v>212</v>
      </c>
      <c r="BQ76" s="45" t="s">
        <v>5469</v>
      </c>
      <c r="BR76" s="45" t="s">
        <v>3256</v>
      </c>
      <c r="BS76" s="45"/>
      <c r="BT76" s="45" t="b">
        <v>0</v>
      </c>
      <c r="BU76" s="45">
        <v>5</v>
      </c>
      <c r="BV76" s="45" t="s">
        <v>3273</v>
      </c>
      <c r="BW76" s="45" t="s">
        <v>3258</v>
      </c>
      <c r="BX76" s="45"/>
      <c r="BY76" s="45"/>
      <c r="BZ76" s="45"/>
      <c r="CA76" s="47">
        <v>46048</v>
      </c>
      <c r="CB76" s="47">
        <v>45365</v>
      </c>
      <c r="CC76" s="45" t="s">
        <v>3274</v>
      </c>
      <c r="CD76" s="45" t="b">
        <v>0</v>
      </c>
      <c r="CE76" s="45" t="b">
        <v>0</v>
      </c>
      <c r="CF76" s="45" t="b">
        <v>0</v>
      </c>
      <c r="CG76" s="45" t="b">
        <v>0</v>
      </c>
      <c r="CH76" s="45"/>
      <c r="CI76" s="45" t="s">
        <v>337</v>
      </c>
      <c r="CJ76" s="45" t="s">
        <v>3237</v>
      </c>
      <c r="CK76" s="45" t="s">
        <v>3237</v>
      </c>
      <c r="CL76" s="45"/>
      <c r="CM76" s="45">
        <v>11.75</v>
      </c>
      <c r="CN76" s="45"/>
      <c r="CO76" s="45" t="b">
        <v>0</v>
      </c>
      <c r="CP76" s="45" t="s">
        <v>3238</v>
      </c>
      <c r="CQ76" s="45">
        <v>57.62</v>
      </c>
      <c r="CR76" s="45">
        <v>22</v>
      </c>
      <c r="CS76" s="45">
        <v>0.58450000000000002</v>
      </c>
      <c r="CT76" s="45"/>
      <c r="CU76" s="45"/>
      <c r="CV76" s="45">
        <v>188</v>
      </c>
      <c r="CW76" s="45">
        <v>521</v>
      </c>
      <c r="CX76" s="45">
        <v>1630.88</v>
      </c>
      <c r="CY76" s="45">
        <v>663.09090000000003</v>
      </c>
      <c r="CZ76" s="45">
        <v>1.8E-3</v>
      </c>
      <c r="DA76" s="45">
        <v>5</v>
      </c>
      <c r="DB76" s="45">
        <v>12.9</v>
      </c>
      <c r="DC76" s="45">
        <v>0</v>
      </c>
      <c r="DD76" s="45">
        <v>0</v>
      </c>
      <c r="DE76" s="45">
        <v>561.04</v>
      </c>
      <c r="DF76" s="45">
        <v>210</v>
      </c>
      <c r="DG76" s="45">
        <v>0</v>
      </c>
      <c r="DH76" s="45">
        <v>0</v>
      </c>
      <c r="DI76" s="45">
        <v>0</v>
      </c>
      <c r="DJ76" s="45">
        <v>0</v>
      </c>
      <c r="DK76" s="45">
        <v>0</v>
      </c>
      <c r="DL76" s="45">
        <v>0</v>
      </c>
      <c r="DM76" s="45"/>
      <c r="DN76" s="13">
        <v>0</v>
      </c>
      <c r="DO76" s="13">
        <v>0</v>
      </c>
      <c r="DP76" s="13"/>
    </row>
    <row r="77" spans="1:120">
      <c r="A77" s="45" t="s">
        <v>35</v>
      </c>
      <c r="B77" s="45" t="s">
        <v>497</v>
      </c>
      <c r="C77" s="45" t="s">
        <v>5577</v>
      </c>
      <c r="D77" s="45"/>
      <c r="E77" s="45">
        <v>16855</v>
      </c>
      <c r="F77" s="45">
        <v>4059779016855</v>
      </c>
      <c r="G77" s="46"/>
      <c r="H77" s="45" t="s">
        <v>242</v>
      </c>
      <c r="I77" s="45" t="s">
        <v>4930</v>
      </c>
      <c r="J77" s="45" t="s">
        <v>5260</v>
      </c>
      <c r="K77" s="45" t="s">
        <v>5578</v>
      </c>
      <c r="L77" s="45" t="s">
        <v>242</v>
      </c>
      <c r="M77" s="45">
        <v>1288</v>
      </c>
      <c r="N77" s="45">
        <v>3.8</v>
      </c>
      <c r="O77" s="45">
        <v>3.8</v>
      </c>
      <c r="P77" s="45">
        <v>168</v>
      </c>
      <c r="Q77" s="45" t="s">
        <v>3222</v>
      </c>
      <c r="R77" s="45" t="s">
        <v>3222</v>
      </c>
      <c r="S77" s="45" t="s">
        <v>5579</v>
      </c>
      <c r="T77" s="45">
        <v>5</v>
      </c>
      <c r="U77" s="45">
        <v>0</v>
      </c>
      <c r="V77" s="45">
        <v>6</v>
      </c>
      <c r="W77" s="45">
        <v>6</v>
      </c>
      <c r="X77" s="45">
        <v>1</v>
      </c>
      <c r="Y77" s="45" t="s">
        <v>3223</v>
      </c>
      <c r="Z77" s="45" t="s">
        <v>5580</v>
      </c>
      <c r="AA77" s="45">
        <v>0</v>
      </c>
      <c r="AB77" s="45" t="b">
        <v>0</v>
      </c>
      <c r="AC77" s="45" t="s">
        <v>3222</v>
      </c>
      <c r="AD77" s="45" t="b">
        <v>0</v>
      </c>
      <c r="AE77" s="45" t="b">
        <v>0</v>
      </c>
      <c r="AF77" s="45" t="b">
        <v>0</v>
      </c>
      <c r="AG77" s="45" t="s">
        <v>5263</v>
      </c>
      <c r="AH77" s="45">
        <v>65</v>
      </c>
      <c r="AI77" s="45" t="b">
        <v>0</v>
      </c>
      <c r="AJ77" s="45" t="b">
        <v>0</v>
      </c>
      <c r="AK77" s="45"/>
      <c r="AL77" s="45" t="b">
        <v>0</v>
      </c>
      <c r="AM77" s="45" t="b">
        <v>0</v>
      </c>
      <c r="AN77" s="45" t="b">
        <v>0</v>
      </c>
      <c r="AO77" s="45"/>
      <c r="AP77" s="45" t="b">
        <v>0</v>
      </c>
      <c r="AQ77" s="45" t="s">
        <v>3222</v>
      </c>
      <c r="AR77" s="45" t="s">
        <v>3222</v>
      </c>
      <c r="AS77" s="45" t="s">
        <v>3226</v>
      </c>
      <c r="AT77" s="45"/>
      <c r="AU77" s="45" t="s">
        <v>3227</v>
      </c>
      <c r="AV77" s="45">
        <v>7.01</v>
      </c>
      <c r="AW77" s="45" t="s">
        <v>76</v>
      </c>
      <c r="AX77" s="45" t="b">
        <v>0</v>
      </c>
      <c r="AY77" s="45" t="s">
        <v>3222</v>
      </c>
      <c r="AZ77" s="45"/>
      <c r="BA77" s="45" t="s">
        <v>5581</v>
      </c>
      <c r="BB77" s="45">
        <v>1</v>
      </c>
      <c r="BC77" s="45" t="s">
        <v>3222</v>
      </c>
      <c r="BD77" s="45" t="s">
        <v>3222</v>
      </c>
      <c r="BE77" s="45">
        <v>7.01</v>
      </c>
      <c r="BF77" s="45">
        <v>10.5</v>
      </c>
      <c r="BG77" s="45"/>
      <c r="BH77" s="45">
        <v>2</v>
      </c>
      <c r="BI77" s="45" t="s">
        <v>330</v>
      </c>
      <c r="BJ77" s="45"/>
      <c r="BK77" s="45" t="s">
        <v>3222</v>
      </c>
      <c r="BL77" s="45" t="s">
        <v>3228</v>
      </c>
      <c r="BM77" s="45" t="s">
        <v>5275</v>
      </c>
      <c r="BN77" s="45">
        <v>40249</v>
      </c>
      <c r="BO77" s="45" t="s">
        <v>5432</v>
      </c>
      <c r="BP77" s="45">
        <v>245</v>
      </c>
      <c r="BQ77" s="45" t="s">
        <v>5433</v>
      </c>
      <c r="BR77" s="45" t="s">
        <v>3246</v>
      </c>
      <c r="BS77" s="45" t="s">
        <v>3233</v>
      </c>
      <c r="BT77" s="45" t="b">
        <v>0</v>
      </c>
      <c r="BU77" s="45">
        <v>5</v>
      </c>
      <c r="BV77" s="45" t="s">
        <v>5582</v>
      </c>
      <c r="BW77" s="45" t="s">
        <v>3235</v>
      </c>
      <c r="BX77" s="46"/>
      <c r="BY77" s="45"/>
      <c r="BZ77" s="45"/>
      <c r="CA77" s="47">
        <v>46048</v>
      </c>
      <c r="CB77" s="47">
        <v>45035</v>
      </c>
      <c r="CC77" s="45" t="s">
        <v>3501</v>
      </c>
      <c r="CD77" s="45" t="b">
        <v>0</v>
      </c>
      <c r="CE77" s="45" t="b">
        <v>0</v>
      </c>
      <c r="CF77" s="45" t="b">
        <v>0</v>
      </c>
      <c r="CG77" s="45" t="b">
        <v>0</v>
      </c>
      <c r="CH77" s="45"/>
      <c r="CI77" s="45">
        <v>16855</v>
      </c>
      <c r="CJ77" s="45" t="s">
        <v>3322</v>
      </c>
      <c r="CK77" s="45" t="s">
        <v>3322</v>
      </c>
      <c r="CL77" s="45"/>
      <c r="CM77" s="45"/>
      <c r="CN77" s="45"/>
      <c r="CO77" s="45" t="b">
        <v>0</v>
      </c>
      <c r="CP77" s="45" t="s">
        <v>3238</v>
      </c>
      <c r="CQ77" s="45">
        <v>56.84</v>
      </c>
      <c r="CR77" s="45">
        <v>14</v>
      </c>
      <c r="CS77" s="45">
        <v>0.28210000000000002</v>
      </c>
      <c r="CT77" s="45"/>
      <c r="CU77" s="45"/>
      <c r="CV77" s="45">
        <v>274</v>
      </c>
      <c r="CW77" s="45">
        <v>585</v>
      </c>
      <c r="CX77" s="45">
        <v>2133.7800000000002</v>
      </c>
      <c r="CY77" s="45">
        <v>1170</v>
      </c>
      <c r="CZ77" s="45">
        <v>1.6000000000000001E-3</v>
      </c>
      <c r="DA77" s="45">
        <v>24</v>
      </c>
      <c r="DB77" s="45">
        <v>104.16</v>
      </c>
      <c r="DC77" s="45">
        <v>0</v>
      </c>
      <c r="DD77" s="45">
        <v>0</v>
      </c>
      <c r="DE77" s="45">
        <v>1517.5</v>
      </c>
      <c r="DF77" s="45">
        <v>443</v>
      </c>
      <c r="DG77" s="45">
        <v>0</v>
      </c>
      <c r="DH77" s="45">
        <v>0</v>
      </c>
      <c r="DI77" s="45">
        <v>0</v>
      </c>
      <c r="DJ77" s="45">
        <v>0</v>
      </c>
      <c r="DK77" s="45">
        <v>0</v>
      </c>
      <c r="DL77" s="45">
        <v>0</v>
      </c>
      <c r="DM77" s="45"/>
      <c r="DN77" s="13">
        <v>0</v>
      </c>
      <c r="DO77" s="13">
        <v>0</v>
      </c>
      <c r="DP77" s="13"/>
    </row>
    <row r="78" spans="1:120">
      <c r="A78" s="45" t="s">
        <v>35</v>
      </c>
      <c r="B78" s="45" t="s">
        <v>643</v>
      </c>
      <c r="C78" s="45" t="s">
        <v>5300</v>
      </c>
      <c r="D78" s="45"/>
      <c r="E78" s="45">
        <v>38741</v>
      </c>
      <c r="F78" s="45">
        <v>4059779038741</v>
      </c>
      <c r="G78" s="46"/>
      <c r="H78" s="45" t="s">
        <v>195</v>
      </c>
      <c r="I78" s="45" t="s">
        <v>5288</v>
      </c>
      <c r="J78" s="45" t="s">
        <v>5260</v>
      </c>
      <c r="K78" s="45" t="s">
        <v>5583</v>
      </c>
      <c r="L78" s="45" t="s">
        <v>195</v>
      </c>
      <c r="M78" s="45">
        <v>7185</v>
      </c>
      <c r="N78" s="45">
        <v>4.5</v>
      </c>
      <c r="O78" s="45">
        <v>4.5999999999999996</v>
      </c>
      <c r="P78" s="45">
        <v>192</v>
      </c>
      <c r="Q78" s="45" t="s">
        <v>3222</v>
      </c>
      <c r="R78" s="45" t="b">
        <v>0</v>
      </c>
      <c r="S78" s="45"/>
      <c r="T78" s="45">
        <v>5</v>
      </c>
      <c r="U78" s="45">
        <v>0</v>
      </c>
      <c r="V78" s="45">
        <v>7</v>
      </c>
      <c r="W78" s="45">
        <v>7</v>
      </c>
      <c r="X78" s="45">
        <v>2</v>
      </c>
      <c r="Y78" s="45" t="s">
        <v>3223</v>
      </c>
      <c r="Z78" s="45" t="s">
        <v>5584</v>
      </c>
      <c r="AA78" s="45">
        <v>0</v>
      </c>
      <c r="AB78" s="45" t="b">
        <v>0</v>
      </c>
      <c r="AC78" s="45" t="b">
        <v>0</v>
      </c>
      <c r="AD78" s="45" t="b">
        <v>0</v>
      </c>
      <c r="AE78" s="45" t="b">
        <v>0</v>
      </c>
      <c r="AF78" s="45" t="b">
        <v>0</v>
      </c>
      <c r="AG78" s="45" t="s">
        <v>5291</v>
      </c>
      <c r="AH78" s="45">
        <v>80</v>
      </c>
      <c r="AI78" s="45" t="b">
        <v>0</v>
      </c>
      <c r="AJ78" s="45" t="s">
        <v>3222</v>
      </c>
      <c r="AK78" s="45"/>
      <c r="AL78" s="45" t="b">
        <v>0</v>
      </c>
      <c r="AM78" s="45" t="b">
        <v>0</v>
      </c>
      <c r="AN78" s="45" t="b">
        <v>0</v>
      </c>
      <c r="AO78" s="45"/>
      <c r="AP78" s="45" t="s">
        <v>3222</v>
      </c>
      <c r="AQ78" s="45" t="b">
        <v>0</v>
      </c>
      <c r="AR78" s="45"/>
      <c r="AS78" s="45" t="s">
        <v>3226</v>
      </c>
      <c r="AT78" s="45"/>
      <c r="AU78" s="45" t="s">
        <v>3227</v>
      </c>
      <c r="AV78" s="45">
        <v>11.7</v>
      </c>
      <c r="AW78" s="45" t="s">
        <v>76</v>
      </c>
      <c r="AX78" s="45" t="b">
        <v>0</v>
      </c>
      <c r="AY78" s="45" t="s">
        <v>3222</v>
      </c>
      <c r="AZ78" s="45"/>
      <c r="BA78" s="45" t="s">
        <v>5585</v>
      </c>
      <c r="BB78" s="45">
        <v>2</v>
      </c>
      <c r="BC78" s="45" t="s">
        <v>3222</v>
      </c>
      <c r="BD78" s="45" t="s">
        <v>3222</v>
      </c>
      <c r="BE78" s="45">
        <v>11.7</v>
      </c>
      <c r="BF78" s="45"/>
      <c r="BG78" s="45"/>
      <c r="BH78" s="45">
        <v>1</v>
      </c>
      <c r="BI78" s="45" t="s">
        <v>330</v>
      </c>
      <c r="BJ78" s="45"/>
      <c r="BK78" s="45" t="s">
        <v>3222</v>
      </c>
      <c r="BL78" s="45" t="s">
        <v>3228</v>
      </c>
      <c r="BM78" s="45" t="s">
        <v>5293</v>
      </c>
      <c r="BN78" s="45">
        <v>5225</v>
      </c>
      <c r="BO78" s="45" t="s">
        <v>5294</v>
      </c>
      <c r="BP78" s="45">
        <v>6</v>
      </c>
      <c r="BQ78" s="45" t="s">
        <v>5295</v>
      </c>
      <c r="BR78" s="45" t="s">
        <v>3246</v>
      </c>
      <c r="BS78" s="45" t="s">
        <v>3233</v>
      </c>
      <c r="BT78" s="45" t="b">
        <v>0</v>
      </c>
      <c r="BU78" s="45">
        <v>7</v>
      </c>
      <c r="BV78" s="45" t="s">
        <v>5304</v>
      </c>
      <c r="BW78" s="45" t="s">
        <v>3235</v>
      </c>
      <c r="BX78" s="46"/>
      <c r="BY78" s="45"/>
      <c r="BZ78" s="45"/>
      <c r="CA78" s="47">
        <v>46048</v>
      </c>
      <c r="CB78" s="47">
        <v>45035</v>
      </c>
      <c r="CC78" s="45" t="s">
        <v>3236</v>
      </c>
      <c r="CD78" s="45" t="b">
        <v>0</v>
      </c>
      <c r="CE78" s="45" t="b">
        <v>0</v>
      </c>
      <c r="CF78" s="45" t="b">
        <v>0</v>
      </c>
      <c r="CG78" s="45" t="b">
        <v>0</v>
      </c>
      <c r="CH78" s="45"/>
      <c r="CI78" s="45" t="s">
        <v>337</v>
      </c>
      <c r="CJ78" s="45" t="s">
        <v>3237</v>
      </c>
      <c r="CK78" s="45" t="s">
        <v>3237</v>
      </c>
      <c r="CL78" s="45"/>
      <c r="CM78" s="45"/>
      <c r="CN78" s="45"/>
      <c r="CO78" s="45" t="b">
        <v>0</v>
      </c>
      <c r="CP78" s="45" t="s">
        <v>3238</v>
      </c>
      <c r="CQ78" s="45">
        <v>55.28</v>
      </c>
      <c r="CR78" s="45">
        <v>8</v>
      </c>
      <c r="CS78" s="45">
        <v>0.37569999999999998</v>
      </c>
      <c r="CT78" s="45"/>
      <c r="CU78" s="45"/>
      <c r="CV78" s="45">
        <v>308</v>
      </c>
      <c r="CW78" s="45">
        <v>5</v>
      </c>
      <c r="CX78" s="45">
        <v>28.12</v>
      </c>
      <c r="CY78" s="45">
        <v>0</v>
      </c>
      <c r="CZ78" s="45">
        <v>0</v>
      </c>
      <c r="DA78" s="45">
        <v>0</v>
      </c>
      <c r="DB78" s="45">
        <v>0</v>
      </c>
      <c r="DC78" s="45">
        <v>0</v>
      </c>
      <c r="DD78" s="45">
        <v>0</v>
      </c>
      <c r="DE78" s="45">
        <v>28.12</v>
      </c>
      <c r="DF78" s="45">
        <v>5</v>
      </c>
      <c r="DG78" s="45">
        <v>0</v>
      </c>
      <c r="DH78" s="45">
        <v>0</v>
      </c>
      <c r="DI78" s="45">
        <v>0</v>
      </c>
      <c r="DJ78" s="45">
        <v>0</v>
      </c>
      <c r="DK78" s="45">
        <v>0</v>
      </c>
      <c r="DL78" s="45">
        <v>0</v>
      </c>
      <c r="DM78" s="45"/>
      <c r="DN78" s="13">
        <v>0</v>
      </c>
      <c r="DO78" s="13">
        <v>0</v>
      </c>
      <c r="DP78" s="13"/>
    </row>
    <row r="79" spans="1:120">
      <c r="A79" s="45" t="s">
        <v>35</v>
      </c>
      <c r="B79" s="45" t="s">
        <v>2401</v>
      </c>
      <c r="C79" s="45" t="s">
        <v>5586</v>
      </c>
      <c r="D79" s="45"/>
      <c r="E79" s="45">
        <v>52297</v>
      </c>
      <c r="F79" s="45">
        <v>4059779052297</v>
      </c>
      <c r="G79" s="46"/>
      <c r="H79" s="45" t="s">
        <v>195</v>
      </c>
      <c r="I79" s="45" t="s">
        <v>5288</v>
      </c>
      <c r="J79" s="45" t="s">
        <v>5260</v>
      </c>
      <c r="K79" s="45" t="s">
        <v>5587</v>
      </c>
      <c r="L79" s="45" t="s">
        <v>195</v>
      </c>
      <c r="M79" s="45">
        <v>27</v>
      </c>
      <c r="N79" s="45">
        <v>4.3</v>
      </c>
      <c r="O79" s="45">
        <v>5</v>
      </c>
      <c r="P79" s="45">
        <v>190</v>
      </c>
      <c r="Q79" s="45" t="s">
        <v>3222</v>
      </c>
      <c r="R79" s="45" t="b">
        <v>0</v>
      </c>
      <c r="S79" s="45"/>
      <c r="T79" s="45">
        <v>5</v>
      </c>
      <c r="U79" s="45">
        <v>1039</v>
      </c>
      <c r="V79" s="45">
        <v>5</v>
      </c>
      <c r="W79" s="45">
        <v>5</v>
      </c>
      <c r="X79" s="45">
        <v>1</v>
      </c>
      <c r="Y79" s="45" t="s">
        <v>3223</v>
      </c>
      <c r="Z79" s="45" t="s">
        <v>5415</v>
      </c>
      <c r="AA79" s="45">
        <v>0</v>
      </c>
      <c r="AB79" s="45" t="b">
        <v>0</v>
      </c>
      <c r="AC79" s="45" t="b">
        <v>0</v>
      </c>
      <c r="AD79" s="45" t="b">
        <v>0</v>
      </c>
      <c r="AE79" s="45" t="b">
        <v>0</v>
      </c>
      <c r="AF79" s="45" t="b">
        <v>0</v>
      </c>
      <c r="AG79" s="45" t="s">
        <v>5291</v>
      </c>
      <c r="AH79" s="45">
        <v>90</v>
      </c>
      <c r="AI79" s="45" t="b">
        <v>0</v>
      </c>
      <c r="AJ79" s="45" t="b">
        <v>0</v>
      </c>
      <c r="AK79" s="45"/>
      <c r="AL79" s="45" t="b">
        <v>0</v>
      </c>
      <c r="AM79" s="45"/>
      <c r="AN79" s="45"/>
      <c r="AO79" s="45"/>
      <c r="AP79" s="45"/>
      <c r="AQ79" s="45"/>
      <c r="AR79" s="45"/>
      <c r="AS79" s="45"/>
      <c r="AT79" s="45"/>
      <c r="AU79" s="45" t="s">
        <v>3251</v>
      </c>
      <c r="AV79" s="45">
        <v>27.9</v>
      </c>
      <c r="AW79" s="45" t="s">
        <v>76</v>
      </c>
      <c r="AX79" s="45" t="b">
        <v>0</v>
      </c>
      <c r="AY79" s="45" t="b">
        <v>0</v>
      </c>
      <c r="AZ79" s="45"/>
      <c r="BA79" s="45"/>
      <c r="BB79" s="45">
        <v>0</v>
      </c>
      <c r="BC79" s="45" t="s">
        <v>3222</v>
      </c>
      <c r="BD79" s="45" t="s">
        <v>3222</v>
      </c>
      <c r="BE79" s="45">
        <v>27.9</v>
      </c>
      <c r="BF79" s="45">
        <v>29.99</v>
      </c>
      <c r="BG79" s="45"/>
      <c r="BH79" s="45">
        <v>1</v>
      </c>
      <c r="BI79" s="45" t="s">
        <v>330</v>
      </c>
      <c r="BJ79" s="45"/>
      <c r="BK79" s="45" t="s">
        <v>3222</v>
      </c>
      <c r="BL79" s="45" t="s">
        <v>3228</v>
      </c>
      <c r="BM79" s="45" t="s">
        <v>5293</v>
      </c>
      <c r="BN79" s="45">
        <v>55517</v>
      </c>
      <c r="BO79" s="45" t="s">
        <v>5294</v>
      </c>
      <c r="BP79" s="45">
        <v>93</v>
      </c>
      <c r="BQ79" s="45" t="s">
        <v>5295</v>
      </c>
      <c r="BR79" s="45" t="s">
        <v>3256</v>
      </c>
      <c r="BS79" s="45" t="s">
        <v>3292</v>
      </c>
      <c r="BT79" s="45" t="b">
        <v>0</v>
      </c>
      <c r="BU79" s="45">
        <v>4</v>
      </c>
      <c r="BV79" s="45" t="s">
        <v>5588</v>
      </c>
      <c r="BW79" s="45" t="s">
        <v>3283</v>
      </c>
      <c r="BX79" s="46"/>
      <c r="BY79" s="45"/>
      <c r="BZ79" s="45"/>
      <c r="CA79" s="47">
        <v>46048</v>
      </c>
      <c r="CB79" s="47">
        <v>45620</v>
      </c>
      <c r="CC79" s="45" t="s">
        <v>3236</v>
      </c>
      <c r="CD79" s="45" t="b">
        <v>0</v>
      </c>
      <c r="CE79" s="45" t="b">
        <v>0</v>
      </c>
      <c r="CF79" s="45" t="b">
        <v>0</v>
      </c>
      <c r="CG79" s="45" t="b">
        <v>0</v>
      </c>
      <c r="CH79" s="45"/>
      <c r="CI79" s="45" t="s">
        <v>337</v>
      </c>
      <c r="CJ79" s="45" t="s">
        <v>3237</v>
      </c>
      <c r="CK79" s="45" t="s">
        <v>3237</v>
      </c>
      <c r="CL79" s="45"/>
      <c r="CM79" s="45"/>
      <c r="CN79" s="45"/>
      <c r="CO79" s="45" t="b">
        <v>0</v>
      </c>
      <c r="CP79" s="45" t="s">
        <v>3238</v>
      </c>
      <c r="CQ79" s="45">
        <v>54.42</v>
      </c>
      <c r="CR79" s="45">
        <v>3</v>
      </c>
      <c r="CS79" s="45">
        <v>0.2263</v>
      </c>
      <c r="CT79" s="45"/>
      <c r="CU79" s="45"/>
      <c r="CV79" s="45">
        <v>108</v>
      </c>
      <c r="CW79" s="45">
        <v>25</v>
      </c>
      <c r="CX79" s="45">
        <v>453.5</v>
      </c>
      <c r="CY79" s="45">
        <v>233.33330000000001</v>
      </c>
      <c r="CZ79" s="45">
        <v>0</v>
      </c>
      <c r="DA79" s="45">
        <v>0</v>
      </c>
      <c r="DB79" s="45">
        <v>0</v>
      </c>
      <c r="DC79" s="45">
        <v>0</v>
      </c>
      <c r="DD79" s="45">
        <v>0</v>
      </c>
      <c r="DE79" s="45">
        <v>0</v>
      </c>
      <c r="DF79" s="45">
        <v>0</v>
      </c>
      <c r="DG79" s="45">
        <v>0</v>
      </c>
      <c r="DH79" s="45">
        <v>0</v>
      </c>
      <c r="DI79" s="45">
        <v>0</v>
      </c>
      <c r="DJ79" s="45">
        <v>0</v>
      </c>
      <c r="DK79" s="45">
        <v>0</v>
      </c>
      <c r="DL79" s="45">
        <v>0</v>
      </c>
      <c r="DM79" s="45"/>
      <c r="DN79" s="13">
        <v>0</v>
      </c>
      <c r="DO79" s="13">
        <v>0</v>
      </c>
      <c r="DP79" s="13"/>
    </row>
    <row r="80" spans="1:120">
      <c r="A80" s="45" t="s">
        <v>35</v>
      </c>
      <c r="B80" s="45" t="s">
        <v>1856</v>
      </c>
      <c r="C80" s="45" t="s">
        <v>5589</v>
      </c>
      <c r="D80" s="45"/>
      <c r="E80" s="45">
        <v>51498</v>
      </c>
      <c r="F80" s="45">
        <v>4059779051498</v>
      </c>
      <c r="G80" s="46"/>
      <c r="H80" s="45" t="s">
        <v>376</v>
      </c>
      <c r="I80" s="45" t="s">
        <v>5259</v>
      </c>
      <c r="J80" s="45" t="s">
        <v>5260</v>
      </c>
      <c r="K80" s="45" t="s">
        <v>5590</v>
      </c>
      <c r="L80" s="45" t="s">
        <v>279</v>
      </c>
      <c r="M80" s="45">
        <v>60</v>
      </c>
      <c r="N80" s="45">
        <v>4.4000000000000004</v>
      </c>
      <c r="O80" s="45">
        <v>2.2999999999999998</v>
      </c>
      <c r="P80" s="45">
        <v>126</v>
      </c>
      <c r="Q80" s="45" t="s">
        <v>3222</v>
      </c>
      <c r="R80" s="45" t="b">
        <v>0</v>
      </c>
      <c r="S80" s="45"/>
      <c r="T80" s="45">
        <v>5</v>
      </c>
      <c r="U80" s="45">
        <v>0</v>
      </c>
      <c r="V80" s="45">
        <v>6</v>
      </c>
      <c r="W80" s="45">
        <v>6</v>
      </c>
      <c r="X80" s="45">
        <v>2</v>
      </c>
      <c r="Y80" s="45" t="s">
        <v>3223</v>
      </c>
      <c r="Z80" s="45" t="s">
        <v>5591</v>
      </c>
      <c r="AA80" s="45">
        <v>5</v>
      </c>
      <c r="AB80" s="45" t="b">
        <v>0</v>
      </c>
      <c r="AC80" s="45" t="b">
        <v>0</v>
      </c>
      <c r="AD80" s="45" t="b">
        <v>0</v>
      </c>
      <c r="AE80" s="45" t="b">
        <v>0</v>
      </c>
      <c r="AF80" s="45" t="b">
        <v>0</v>
      </c>
      <c r="AG80" s="45"/>
      <c r="AH80" s="45">
        <v>90</v>
      </c>
      <c r="AI80" s="45" t="b">
        <v>0</v>
      </c>
      <c r="AJ80" s="45" t="b">
        <v>0</v>
      </c>
      <c r="AK80" s="45"/>
      <c r="AL80" s="45" t="b">
        <v>0</v>
      </c>
      <c r="AM80" s="45" t="s">
        <v>3222</v>
      </c>
      <c r="AN80" s="45" t="s">
        <v>3222</v>
      </c>
      <c r="AO80" s="45"/>
      <c r="AP80" s="45" t="s">
        <v>3222</v>
      </c>
      <c r="AQ80" s="45" t="b">
        <v>0</v>
      </c>
      <c r="AR80" s="45" t="s">
        <v>3222</v>
      </c>
      <c r="AS80" s="45" t="s">
        <v>3226</v>
      </c>
      <c r="AT80" s="45"/>
      <c r="AU80" s="45" t="s">
        <v>3227</v>
      </c>
      <c r="AV80" s="45">
        <v>16.600000000000001</v>
      </c>
      <c r="AW80" s="45" t="s">
        <v>76</v>
      </c>
      <c r="AX80" s="45" t="b">
        <v>0</v>
      </c>
      <c r="AY80" s="45" t="s">
        <v>3222</v>
      </c>
      <c r="AZ80" s="45"/>
      <c r="BA80" s="45" t="s">
        <v>5592</v>
      </c>
      <c r="BB80" s="45">
        <v>1</v>
      </c>
      <c r="BC80" s="45" t="s">
        <v>3222</v>
      </c>
      <c r="BD80" s="45" t="s">
        <v>3222</v>
      </c>
      <c r="BE80" s="45">
        <v>16.600000000000001</v>
      </c>
      <c r="BF80" s="45">
        <v>21.99</v>
      </c>
      <c r="BG80" s="45"/>
      <c r="BH80" s="45">
        <v>2</v>
      </c>
      <c r="BI80" s="45" t="s">
        <v>330</v>
      </c>
      <c r="BJ80" s="45"/>
      <c r="BK80" s="45" t="s">
        <v>3222</v>
      </c>
      <c r="BL80" s="45" t="s">
        <v>3228</v>
      </c>
      <c r="BM80" s="45" t="s">
        <v>5275</v>
      </c>
      <c r="BN80" s="45">
        <v>60851</v>
      </c>
      <c r="BO80" s="45" t="s">
        <v>5362</v>
      </c>
      <c r="BP80" s="45">
        <v>1998</v>
      </c>
      <c r="BQ80" s="45" t="s">
        <v>5593</v>
      </c>
      <c r="BR80" s="45" t="s">
        <v>3256</v>
      </c>
      <c r="BS80" s="45"/>
      <c r="BT80" s="45" t="b">
        <v>0</v>
      </c>
      <c r="BU80" s="45">
        <v>5</v>
      </c>
      <c r="BV80" s="45" t="s">
        <v>5594</v>
      </c>
      <c r="BW80" s="45" t="s">
        <v>3235</v>
      </c>
      <c r="BX80" s="46"/>
      <c r="BY80" s="45"/>
      <c r="BZ80" s="45"/>
      <c r="CA80" s="47">
        <v>46048</v>
      </c>
      <c r="CB80" s="47">
        <v>45337</v>
      </c>
      <c r="CC80" s="45" t="s">
        <v>3358</v>
      </c>
      <c r="CD80" s="45" t="b">
        <v>0</v>
      </c>
      <c r="CE80" s="45" t="b">
        <v>0</v>
      </c>
      <c r="CF80" s="45" t="b">
        <v>0</v>
      </c>
      <c r="CG80" s="45" t="b">
        <v>0</v>
      </c>
      <c r="CH80" s="45"/>
      <c r="CI80" s="45" t="s">
        <v>337</v>
      </c>
      <c r="CJ80" s="45" t="s">
        <v>3237</v>
      </c>
      <c r="CK80" s="45" t="s">
        <v>3237</v>
      </c>
      <c r="CL80" s="45"/>
      <c r="CM80" s="45"/>
      <c r="CN80" s="45"/>
      <c r="CO80" s="45" t="b">
        <v>0</v>
      </c>
      <c r="CP80" s="45" t="s">
        <v>3238</v>
      </c>
      <c r="CQ80" s="45">
        <v>54.4</v>
      </c>
      <c r="CR80" s="45">
        <v>5</v>
      </c>
      <c r="CS80" s="45">
        <v>0.47310000000000002</v>
      </c>
      <c r="CT80" s="45"/>
      <c r="CU80" s="45"/>
      <c r="CV80" s="45">
        <v>115</v>
      </c>
      <c r="CW80" s="45">
        <v>0</v>
      </c>
      <c r="CX80" s="45">
        <v>0</v>
      </c>
      <c r="CY80" s="45">
        <v>0</v>
      </c>
      <c r="CZ80" s="45">
        <v>0</v>
      </c>
      <c r="DA80" s="45">
        <v>0</v>
      </c>
      <c r="DB80" s="45">
        <v>0</v>
      </c>
      <c r="DC80" s="45">
        <v>0</v>
      </c>
      <c r="DD80" s="45">
        <v>0</v>
      </c>
      <c r="DE80" s="45">
        <v>0</v>
      </c>
      <c r="DF80" s="45">
        <v>0</v>
      </c>
      <c r="DG80" s="45">
        <v>0</v>
      </c>
      <c r="DH80" s="45">
        <v>0</v>
      </c>
      <c r="DI80" s="45">
        <v>0</v>
      </c>
      <c r="DJ80" s="45">
        <v>0</v>
      </c>
      <c r="DK80" s="45">
        <v>0</v>
      </c>
      <c r="DL80" s="45">
        <v>0</v>
      </c>
      <c r="DM80" s="45"/>
      <c r="DN80" s="13"/>
      <c r="DO80" s="13">
        <v>0</v>
      </c>
      <c r="DP80" s="13"/>
    </row>
    <row r="81" spans="1:120">
      <c r="A81" s="45" t="s">
        <v>35</v>
      </c>
      <c r="B81" s="45" t="s">
        <v>2514</v>
      </c>
      <c r="C81" s="45" t="s">
        <v>5595</v>
      </c>
      <c r="D81" s="45"/>
      <c r="E81" s="45">
        <v>64078</v>
      </c>
      <c r="F81" s="45">
        <v>4059779064078</v>
      </c>
      <c r="G81" s="46"/>
      <c r="H81" s="45" t="s">
        <v>337</v>
      </c>
      <c r="I81" s="45" t="s">
        <v>5596</v>
      </c>
      <c r="J81" s="45" t="s">
        <v>5260</v>
      </c>
      <c r="K81" s="45" t="s">
        <v>5597</v>
      </c>
      <c r="L81" s="45" t="s">
        <v>201</v>
      </c>
      <c r="M81" s="45">
        <v>2342</v>
      </c>
      <c r="N81" s="45">
        <v>4.4000000000000004</v>
      </c>
      <c r="O81" s="45">
        <v>4.9000000000000004</v>
      </c>
      <c r="P81" s="45">
        <v>134</v>
      </c>
      <c r="Q81" s="45" t="s">
        <v>3222</v>
      </c>
      <c r="R81" s="45" t="b">
        <v>0</v>
      </c>
      <c r="S81" s="45"/>
      <c r="T81" s="45">
        <v>5</v>
      </c>
      <c r="U81" s="45">
        <v>152</v>
      </c>
      <c r="V81" s="45">
        <v>7</v>
      </c>
      <c r="W81" s="45">
        <v>7</v>
      </c>
      <c r="X81" s="45">
        <v>1</v>
      </c>
      <c r="Y81" s="45" t="s">
        <v>3223</v>
      </c>
      <c r="Z81" s="45" t="s">
        <v>5598</v>
      </c>
      <c r="AA81" s="45">
        <v>0</v>
      </c>
      <c r="AB81" s="45" t="b">
        <v>0</v>
      </c>
      <c r="AC81" s="45" t="b">
        <v>0</v>
      </c>
      <c r="AD81" s="45" t="b">
        <v>0</v>
      </c>
      <c r="AE81" s="45" t="b">
        <v>0</v>
      </c>
      <c r="AF81" s="45" t="b">
        <v>0</v>
      </c>
      <c r="AG81" s="45" t="s">
        <v>5263</v>
      </c>
      <c r="AH81" s="45">
        <v>90</v>
      </c>
      <c r="AI81" s="45" t="b">
        <v>0</v>
      </c>
      <c r="AJ81" s="45" t="b">
        <v>0</v>
      </c>
      <c r="AK81" s="45"/>
      <c r="AL81" s="45" t="b">
        <v>0</v>
      </c>
      <c r="AM81" s="45"/>
      <c r="AN81" s="45"/>
      <c r="AO81" s="45"/>
      <c r="AP81" s="45"/>
      <c r="AQ81" s="45"/>
      <c r="AR81" s="45"/>
      <c r="AS81" s="45"/>
      <c r="AT81" s="45"/>
      <c r="AU81" s="45" t="s">
        <v>3251</v>
      </c>
      <c r="AV81" s="45">
        <v>20.63</v>
      </c>
      <c r="AW81" s="45" t="s">
        <v>76</v>
      </c>
      <c r="AX81" s="45" t="b">
        <v>0</v>
      </c>
      <c r="AY81" s="45" t="s">
        <v>3222</v>
      </c>
      <c r="AZ81" s="45"/>
      <c r="BA81" s="45" t="s">
        <v>5599</v>
      </c>
      <c r="BB81" s="45">
        <v>1</v>
      </c>
      <c r="BC81" s="45" t="s">
        <v>3222</v>
      </c>
      <c r="BD81" s="45" t="s">
        <v>3222</v>
      </c>
      <c r="BE81" s="45">
        <v>20.63</v>
      </c>
      <c r="BF81" s="45">
        <v>29.99</v>
      </c>
      <c r="BG81" s="45"/>
      <c r="BH81" s="45">
        <v>1</v>
      </c>
      <c r="BI81" s="45" t="s">
        <v>330</v>
      </c>
      <c r="BJ81" s="45"/>
      <c r="BK81" s="45" t="s">
        <v>3222</v>
      </c>
      <c r="BL81" s="45" t="s">
        <v>3228</v>
      </c>
      <c r="BM81" s="45" t="s">
        <v>5275</v>
      </c>
      <c r="BN81" s="45">
        <v>24048</v>
      </c>
      <c r="BO81" s="45" t="s">
        <v>5600</v>
      </c>
      <c r="BP81" s="45">
        <v>9</v>
      </c>
      <c r="BQ81" s="45" t="s">
        <v>5601</v>
      </c>
      <c r="BR81" s="45" t="s">
        <v>3256</v>
      </c>
      <c r="BS81" s="45" t="s">
        <v>3233</v>
      </c>
      <c r="BT81" s="45" t="b">
        <v>0</v>
      </c>
      <c r="BU81" s="45">
        <v>5</v>
      </c>
      <c r="BV81" s="45" t="s">
        <v>5602</v>
      </c>
      <c r="BW81" s="45" t="s">
        <v>3235</v>
      </c>
      <c r="BX81" s="46"/>
      <c r="BY81" s="45"/>
      <c r="BZ81" s="45"/>
      <c r="CA81" s="47">
        <v>46048</v>
      </c>
      <c r="CB81" s="47">
        <v>45528</v>
      </c>
      <c r="CC81" s="45" t="s">
        <v>3561</v>
      </c>
      <c r="CD81" s="45" t="b">
        <v>0</v>
      </c>
      <c r="CE81" s="45" t="b">
        <v>0</v>
      </c>
      <c r="CF81" s="45" t="b">
        <v>0</v>
      </c>
      <c r="CG81" s="45" t="b">
        <v>0</v>
      </c>
      <c r="CH81" s="45"/>
      <c r="CI81" s="45" t="s">
        <v>337</v>
      </c>
      <c r="CJ81" s="45" t="s">
        <v>3237</v>
      </c>
      <c r="CK81" s="45" t="s">
        <v>3237</v>
      </c>
      <c r="CL81" s="45"/>
      <c r="CM81" s="45"/>
      <c r="CN81" s="45"/>
      <c r="CO81" s="45" t="b">
        <v>0</v>
      </c>
      <c r="CP81" s="45" t="s">
        <v>3238</v>
      </c>
      <c r="CQ81" s="45">
        <v>54.39</v>
      </c>
      <c r="CR81" s="45">
        <v>3</v>
      </c>
      <c r="CS81" s="45">
        <v>0.46739999999999998</v>
      </c>
      <c r="CT81" s="45"/>
      <c r="CU81" s="45"/>
      <c r="CV81" s="45">
        <v>179</v>
      </c>
      <c r="CW81" s="45">
        <v>2041</v>
      </c>
      <c r="CX81" s="45">
        <v>37006.089999999997</v>
      </c>
      <c r="CY81" s="45">
        <v>19049.330000000002</v>
      </c>
      <c r="CZ81" s="45">
        <v>0</v>
      </c>
      <c r="DA81" s="45">
        <v>0</v>
      </c>
      <c r="DB81" s="45">
        <v>0</v>
      </c>
      <c r="DC81" s="45">
        <v>43</v>
      </c>
      <c r="DD81" s="45">
        <v>775.94</v>
      </c>
      <c r="DE81" s="45">
        <v>0</v>
      </c>
      <c r="DF81" s="45">
        <v>0</v>
      </c>
      <c r="DG81" s="45">
        <v>0</v>
      </c>
      <c r="DH81" s="45">
        <v>0</v>
      </c>
      <c r="DI81" s="45">
        <v>0</v>
      </c>
      <c r="DJ81" s="45">
        <v>0</v>
      </c>
      <c r="DK81" s="45">
        <v>0</v>
      </c>
      <c r="DL81" s="45">
        <v>0</v>
      </c>
      <c r="DM81" s="45"/>
      <c r="DN81" s="13">
        <v>0</v>
      </c>
      <c r="DO81" s="13">
        <v>0</v>
      </c>
      <c r="DP81" s="13"/>
    </row>
    <row r="82" spans="1:120">
      <c r="A82" s="45" t="s">
        <v>35</v>
      </c>
      <c r="B82" s="45" t="s">
        <v>748</v>
      </c>
      <c r="C82" s="46"/>
      <c r="D82" s="45"/>
      <c r="E82" s="45">
        <v>54819</v>
      </c>
      <c r="F82" s="45">
        <v>4059779054819</v>
      </c>
      <c r="G82" s="46"/>
      <c r="H82" s="45" t="s">
        <v>337</v>
      </c>
      <c r="I82" s="45" t="s">
        <v>5259</v>
      </c>
      <c r="J82" s="45" t="s">
        <v>5260</v>
      </c>
      <c r="K82" s="45" t="s">
        <v>5603</v>
      </c>
      <c r="L82" s="45"/>
      <c r="M82" s="45">
        <v>16</v>
      </c>
      <c r="N82" s="45">
        <v>4.5</v>
      </c>
      <c r="O82" s="45">
        <v>5</v>
      </c>
      <c r="P82" s="45">
        <v>152</v>
      </c>
      <c r="Q82" s="45" t="s">
        <v>3222</v>
      </c>
      <c r="R82" s="45" t="b">
        <v>0</v>
      </c>
      <c r="S82" s="45"/>
      <c r="T82" s="45">
        <v>5</v>
      </c>
      <c r="U82" s="45">
        <v>0</v>
      </c>
      <c r="V82" s="45">
        <v>8</v>
      </c>
      <c r="W82" s="45">
        <v>8</v>
      </c>
      <c r="X82" s="45">
        <v>1</v>
      </c>
      <c r="Y82" s="45" t="s">
        <v>3223</v>
      </c>
      <c r="Z82" s="45" t="s">
        <v>5604</v>
      </c>
      <c r="AA82" s="45">
        <v>0</v>
      </c>
      <c r="AB82" s="45" t="b">
        <v>0</v>
      </c>
      <c r="AC82" s="45" t="b">
        <v>0</v>
      </c>
      <c r="AD82" s="45" t="b">
        <v>0</v>
      </c>
      <c r="AE82" s="45" t="b">
        <v>0</v>
      </c>
      <c r="AF82" s="45" t="b">
        <v>0</v>
      </c>
      <c r="AG82" s="45" t="s">
        <v>5263</v>
      </c>
      <c r="AH82" s="45">
        <v>70</v>
      </c>
      <c r="AI82" s="45" t="b">
        <v>0</v>
      </c>
      <c r="AJ82" s="45" t="b">
        <v>0</v>
      </c>
      <c r="AK82" s="45"/>
      <c r="AL82" s="45" t="b">
        <v>0</v>
      </c>
      <c r="AM82" s="45"/>
      <c r="AN82" s="45"/>
      <c r="AO82" s="45"/>
      <c r="AP82" s="45"/>
      <c r="AQ82" s="45"/>
      <c r="AR82" s="45"/>
      <c r="AS82" s="45"/>
      <c r="AT82" s="45"/>
      <c r="AU82" s="45" t="s">
        <v>3251</v>
      </c>
      <c r="AV82" s="45">
        <v>9.99</v>
      </c>
      <c r="AW82" s="45" t="s">
        <v>76</v>
      </c>
      <c r="AX82" s="45" t="b">
        <v>0</v>
      </c>
      <c r="AY82" s="45" t="s">
        <v>3222</v>
      </c>
      <c r="AZ82" s="45"/>
      <c r="BA82" s="45" t="s">
        <v>5605</v>
      </c>
      <c r="BB82" s="45">
        <v>2</v>
      </c>
      <c r="BC82" s="45" t="s">
        <v>3222</v>
      </c>
      <c r="BD82" s="45" t="s">
        <v>3222</v>
      </c>
      <c r="BE82" s="45">
        <v>9.99</v>
      </c>
      <c r="BF82" s="45"/>
      <c r="BG82" s="45"/>
      <c r="BH82" s="45">
        <v>2</v>
      </c>
      <c r="BI82" s="45" t="s">
        <v>330</v>
      </c>
      <c r="BJ82" s="45"/>
      <c r="BK82" s="45" t="s">
        <v>3222</v>
      </c>
      <c r="BL82" s="45" t="s">
        <v>3228</v>
      </c>
      <c r="BM82" s="45" t="s">
        <v>5275</v>
      </c>
      <c r="BN82" s="45">
        <v>31277</v>
      </c>
      <c r="BO82" s="45" t="s">
        <v>5606</v>
      </c>
      <c r="BP82" s="45">
        <v>80</v>
      </c>
      <c r="BQ82" s="45" t="s">
        <v>5607</v>
      </c>
      <c r="BR82" s="45"/>
      <c r="BS82" s="45"/>
      <c r="BT82" s="45" t="b">
        <v>0</v>
      </c>
      <c r="BU82" s="45">
        <v>1</v>
      </c>
      <c r="BV82" s="45" t="s">
        <v>3307</v>
      </c>
      <c r="BW82" s="45"/>
      <c r="BX82" s="45"/>
      <c r="BY82" s="45"/>
      <c r="BZ82" s="45"/>
      <c r="CA82" s="47">
        <v>46048</v>
      </c>
      <c r="CB82" s="47">
        <v>45883</v>
      </c>
      <c r="CC82" s="45" t="s">
        <v>3939</v>
      </c>
      <c r="CD82" s="45" t="b">
        <v>0</v>
      </c>
      <c r="CE82" s="45" t="b">
        <v>0</v>
      </c>
      <c r="CF82" s="45" t="b">
        <v>0</v>
      </c>
      <c r="CG82" s="45" t="b">
        <v>0</v>
      </c>
      <c r="CH82" s="45"/>
      <c r="CI82" s="45" t="s">
        <v>337</v>
      </c>
      <c r="CJ82" s="45" t="s">
        <v>3237</v>
      </c>
      <c r="CK82" s="45" t="s">
        <v>3237</v>
      </c>
      <c r="CL82" s="45"/>
      <c r="CM82" s="45"/>
      <c r="CN82" s="45"/>
      <c r="CO82" s="45" t="b">
        <v>0</v>
      </c>
      <c r="CP82" s="45" t="s">
        <v>3238</v>
      </c>
      <c r="CQ82" s="45">
        <v>54.36</v>
      </c>
      <c r="CR82" s="45">
        <v>9</v>
      </c>
      <c r="CS82" s="45">
        <v>0.35649999999999998</v>
      </c>
      <c r="CT82" s="45"/>
      <c r="CU82" s="45"/>
      <c r="CV82" s="45">
        <v>1471</v>
      </c>
      <c r="CW82" s="45">
        <v>32</v>
      </c>
      <c r="CX82" s="45">
        <v>193.28</v>
      </c>
      <c r="CY82" s="45">
        <v>102.66670000000001</v>
      </c>
      <c r="CZ82" s="45">
        <v>5.7099999999999998E-2</v>
      </c>
      <c r="DA82" s="45">
        <v>0</v>
      </c>
      <c r="DB82" s="45">
        <v>0</v>
      </c>
      <c r="DC82" s="45">
        <v>0</v>
      </c>
      <c r="DD82" s="45">
        <v>0</v>
      </c>
      <c r="DE82" s="45">
        <v>0</v>
      </c>
      <c r="DF82" s="45">
        <v>0</v>
      </c>
      <c r="DG82" s="45">
        <v>0</v>
      </c>
      <c r="DH82" s="45">
        <v>0</v>
      </c>
      <c r="DI82" s="45">
        <v>0</v>
      </c>
      <c r="DJ82" s="45">
        <v>0</v>
      </c>
      <c r="DK82" s="45">
        <v>0</v>
      </c>
      <c r="DL82" s="45">
        <v>0</v>
      </c>
      <c r="DM82" s="45"/>
      <c r="DN82" s="13">
        <v>0</v>
      </c>
      <c r="DO82" s="13">
        <v>16</v>
      </c>
      <c r="DP82" s="13"/>
    </row>
    <row r="83" spans="1:120">
      <c r="A83" s="45" t="s">
        <v>35</v>
      </c>
      <c r="B83" s="45" t="s">
        <v>1926</v>
      </c>
      <c r="C83" s="45" t="s">
        <v>3467</v>
      </c>
      <c r="D83" s="45"/>
      <c r="E83" s="45">
        <v>59098</v>
      </c>
      <c r="F83" s="45">
        <v>4059779059098</v>
      </c>
      <c r="G83" s="46"/>
      <c r="H83" s="45" t="s">
        <v>195</v>
      </c>
      <c r="I83" s="45" t="s">
        <v>5288</v>
      </c>
      <c r="J83" s="45" t="s">
        <v>5260</v>
      </c>
      <c r="K83" s="45" t="s">
        <v>5608</v>
      </c>
      <c r="L83" s="45" t="s">
        <v>195</v>
      </c>
      <c r="M83" s="45">
        <v>498</v>
      </c>
      <c r="N83" s="45">
        <v>4.3</v>
      </c>
      <c r="O83" s="45">
        <v>4.0999999999999996</v>
      </c>
      <c r="P83" s="45">
        <v>137</v>
      </c>
      <c r="Q83" s="45" t="s">
        <v>3222</v>
      </c>
      <c r="R83" s="45" t="b">
        <v>0</v>
      </c>
      <c r="S83" s="45"/>
      <c r="T83" s="45">
        <v>5</v>
      </c>
      <c r="U83" s="45">
        <v>522</v>
      </c>
      <c r="V83" s="45">
        <v>5</v>
      </c>
      <c r="W83" s="45">
        <v>5</v>
      </c>
      <c r="X83" s="45">
        <v>1</v>
      </c>
      <c r="Y83" s="45" t="s">
        <v>3223</v>
      </c>
      <c r="Z83" s="45" t="s">
        <v>5609</v>
      </c>
      <c r="AA83" s="45">
        <v>0</v>
      </c>
      <c r="AB83" s="45" t="b">
        <v>0</v>
      </c>
      <c r="AC83" s="45" t="b">
        <v>0</v>
      </c>
      <c r="AD83" s="45" t="b">
        <v>0</v>
      </c>
      <c r="AE83" s="45" t="b">
        <v>0</v>
      </c>
      <c r="AF83" s="45" t="b">
        <v>0</v>
      </c>
      <c r="AG83" s="45" t="s">
        <v>5291</v>
      </c>
      <c r="AH83" s="45">
        <v>90</v>
      </c>
      <c r="AI83" s="45" t="b">
        <v>0</v>
      </c>
      <c r="AJ83" s="45" t="s">
        <v>3222</v>
      </c>
      <c r="AK83" s="45"/>
      <c r="AL83" s="45" t="b">
        <v>0</v>
      </c>
      <c r="AM83" s="45" t="s">
        <v>3222</v>
      </c>
      <c r="AN83" s="45" t="s">
        <v>3222</v>
      </c>
      <c r="AO83" s="45" t="b">
        <v>0</v>
      </c>
      <c r="AP83" s="45"/>
      <c r="AQ83" s="45" t="s">
        <v>3222</v>
      </c>
      <c r="AR83" s="45"/>
      <c r="AS83" s="45" t="s">
        <v>3226</v>
      </c>
      <c r="AT83" s="45"/>
      <c r="AU83" s="45" t="s">
        <v>3227</v>
      </c>
      <c r="AV83" s="45">
        <v>3.96</v>
      </c>
      <c r="AW83" s="45" t="s">
        <v>76</v>
      </c>
      <c r="AX83" s="45" t="b">
        <v>0</v>
      </c>
      <c r="AY83" s="45" t="s">
        <v>3222</v>
      </c>
      <c r="AZ83" s="45"/>
      <c r="BA83" s="45" t="s">
        <v>5610</v>
      </c>
      <c r="BB83" s="45">
        <v>2</v>
      </c>
      <c r="BC83" s="45" t="s">
        <v>3222</v>
      </c>
      <c r="BD83" s="45" t="s">
        <v>3222</v>
      </c>
      <c r="BE83" s="45">
        <v>3.96</v>
      </c>
      <c r="BF83" s="45"/>
      <c r="BG83" s="45"/>
      <c r="BH83" s="45">
        <v>1</v>
      </c>
      <c r="BI83" s="45" t="s">
        <v>330</v>
      </c>
      <c r="BJ83" s="45"/>
      <c r="BK83" s="45" t="s">
        <v>3222</v>
      </c>
      <c r="BL83" s="45" t="s">
        <v>3228</v>
      </c>
      <c r="BM83" s="45" t="s">
        <v>5293</v>
      </c>
      <c r="BN83" s="45">
        <v>14903</v>
      </c>
      <c r="BO83" s="45" t="s">
        <v>5294</v>
      </c>
      <c r="BP83" s="45">
        <v>39</v>
      </c>
      <c r="BQ83" s="45" t="s">
        <v>5295</v>
      </c>
      <c r="BR83" s="45" t="s">
        <v>3256</v>
      </c>
      <c r="BS83" s="45" t="s">
        <v>3472</v>
      </c>
      <c r="BT83" s="45" t="b">
        <v>0</v>
      </c>
      <c r="BU83" s="45">
        <v>3</v>
      </c>
      <c r="BV83" s="45" t="s">
        <v>4179</v>
      </c>
      <c r="BW83" s="45" t="s">
        <v>3258</v>
      </c>
      <c r="BX83" s="45"/>
      <c r="BY83" s="45"/>
      <c r="BZ83" s="45"/>
      <c r="CA83" s="47">
        <v>46048</v>
      </c>
      <c r="CB83" s="47">
        <v>45393</v>
      </c>
      <c r="CC83" s="45" t="s">
        <v>3236</v>
      </c>
      <c r="CD83" s="45" t="b">
        <v>0</v>
      </c>
      <c r="CE83" s="45" t="b">
        <v>0</v>
      </c>
      <c r="CF83" s="45" t="b">
        <v>0</v>
      </c>
      <c r="CG83" s="45" t="b">
        <v>0</v>
      </c>
      <c r="CH83" s="45"/>
      <c r="CI83" s="45" t="s">
        <v>337</v>
      </c>
      <c r="CJ83" s="45" t="s">
        <v>3237</v>
      </c>
      <c r="CK83" s="45" t="s">
        <v>3237</v>
      </c>
      <c r="CL83" s="45"/>
      <c r="CM83" s="45"/>
      <c r="CN83" s="45"/>
      <c r="CO83" s="45" t="b">
        <v>0</v>
      </c>
      <c r="CP83" s="45" t="s">
        <v>3238</v>
      </c>
      <c r="CQ83" s="45">
        <v>52.78</v>
      </c>
      <c r="CR83" s="45">
        <v>29</v>
      </c>
      <c r="CS83" s="45">
        <v>0.48799999999999999</v>
      </c>
      <c r="CT83" s="45"/>
      <c r="CU83" s="45"/>
      <c r="CV83" s="45">
        <v>219</v>
      </c>
      <c r="CW83" s="45">
        <v>130</v>
      </c>
      <c r="CX83" s="45">
        <v>236.6</v>
      </c>
      <c r="CY83" s="45">
        <v>125.5172</v>
      </c>
      <c r="CZ83" s="45">
        <v>2.3800000000000002E-2</v>
      </c>
      <c r="DA83" s="45">
        <v>0</v>
      </c>
      <c r="DB83" s="45">
        <v>0</v>
      </c>
      <c r="DC83" s="45">
        <v>0</v>
      </c>
      <c r="DD83" s="45">
        <v>0</v>
      </c>
      <c r="DE83" s="45">
        <v>0</v>
      </c>
      <c r="DF83" s="45">
        <v>0</v>
      </c>
      <c r="DG83" s="45">
        <v>0</v>
      </c>
      <c r="DH83" s="45">
        <v>0</v>
      </c>
      <c r="DI83" s="45">
        <v>0</v>
      </c>
      <c r="DJ83" s="45">
        <v>0</v>
      </c>
      <c r="DK83" s="45">
        <v>0</v>
      </c>
      <c r="DL83" s="45">
        <v>0</v>
      </c>
      <c r="DM83" s="45"/>
      <c r="DN83" s="13">
        <v>0</v>
      </c>
      <c r="DO83" s="13">
        <v>0</v>
      </c>
      <c r="DP83" s="13"/>
    </row>
    <row r="84" spans="1:120">
      <c r="A84" s="45" t="s">
        <v>35</v>
      </c>
      <c r="B84" s="45" t="s">
        <v>2358</v>
      </c>
      <c r="C84" s="45" t="s">
        <v>5611</v>
      </c>
      <c r="D84" s="45"/>
      <c r="E84" s="45">
        <v>20784</v>
      </c>
      <c r="F84" s="45">
        <v>4059779059579</v>
      </c>
      <c r="G84" s="46"/>
      <c r="H84" s="45" t="s">
        <v>781</v>
      </c>
      <c r="I84" s="45" t="s">
        <v>5612</v>
      </c>
      <c r="J84" s="45" t="s">
        <v>5260</v>
      </c>
      <c r="K84" s="45" t="s">
        <v>5613</v>
      </c>
      <c r="L84" s="45" t="s">
        <v>556</v>
      </c>
      <c r="M84" s="45">
        <v>163</v>
      </c>
      <c r="N84" s="45">
        <v>4.3</v>
      </c>
      <c r="O84" s="45">
        <v>4</v>
      </c>
      <c r="P84" s="45">
        <v>164</v>
      </c>
      <c r="Q84" s="45" t="s">
        <v>3222</v>
      </c>
      <c r="R84" s="45" t="s">
        <v>3222</v>
      </c>
      <c r="S84" s="45" t="s">
        <v>5614</v>
      </c>
      <c r="T84" s="45">
        <v>5</v>
      </c>
      <c r="U84" s="45">
        <v>0</v>
      </c>
      <c r="V84" s="45">
        <v>7</v>
      </c>
      <c r="W84" s="45">
        <v>7</v>
      </c>
      <c r="X84" s="45">
        <v>2</v>
      </c>
      <c r="Y84" s="45" t="s">
        <v>3223</v>
      </c>
      <c r="Z84" s="45" t="s">
        <v>5615</v>
      </c>
      <c r="AA84" s="45">
        <v>600</v>
      </c>
      <c r="AB84" s="45" t="b">
        <v>0</v>
      </c>
      <c r="AC84" s="45" t="s">
        <v>3222</v>
      </c>
      <c r="AD84" s="45" t="b">
        <v>0</v>
      </c>
      <c r="AE84" s="45" t="b">
        <v>0</v>
      </c>
      <c r="AF84" s="45" t="b">
        <v>0</v>
      </c>
      <c r="AG84" s="45"/>
      <c r="AH84" s="45">
        <v>80</v>
      </c>
      <c r="AI84" s="45" t="b">
        <v>0</v>
      </c>
      <c r="AJ84" s="45" t="s">
        <v>3222</v>
      </c>
      <c r="AK84" s="45"/>
      <c r="AL84" s="45" t="b">
        <v>0</v>
      </c>
      <c r="AM84" s="45" t="b">
        <v>0</v>
      </c>
      <c r="AN84" s="45" t="s">
        <v>3222</v>
      </c>
      <c r="AO84" s="45"/>
      <c r="AP84" s="45" t="s">
        <v>3222</v>
      </c>
      <c r="AQ84" s="45"/>
      <c r="AR84" s="45"/>
      <c r="AS84" s="45" t="s">
        <v>3268</v>
      </c>
      <c r="AT84" s="45"/>
      <c r="AU84" s="45" t="s">
        <v>3227</v>
      </c>
      <c r="AV84" s="45">
        <v>14.96</v>
      </c>
      <c r="AW84" s="45" t="s">
        <v>76</v>
      </c>
      <c r="AX84" s="45" t="b">
        <v>0</v>
      </c>
      <c r="AY84" s="45" t="s">
        <v>3222</v>
      </c>
      <c r="AZ84" s="45"/>
      <c r="BA84" s="45" t="s">
        <v>5616</v>
      </c>
      <c r="BB84" s="45">
        <v>1</v>
      </c>
      <c r="BC84" s="45" t="s">
        <v>3222</v>
      </c>
      <c r="BD84" s="45" t="s">
        <v>3222</v>
      </c>
      <c r="BE84" s="45">
        <v>14.96</v>
      </c>
      <c r="BF84" s="45">
        <v>15.99</v>
      </c>
      <c r="BG84" s="45"/>
      <c r="BH84" s="45">
        <v>1</v>
      </c>
      <c r="BI84" s="45" t="s">
        <v>330</v>
      </c>
      <c r="BJ84" s="45"/>
      <c r="BK84" s="45" t="s">
        <v>3222</v>
      </c>
      <c r="BL84" s="45" t="s">
        <v>3228</v>
      </c>
      <c r="BM84" s="45" t="s">
        <v>5275</v>
      </c>
      <c r="BN84" s="45">
        <v>94509</v>
      </c>
      <c r="BO84" s="45" t="s">
        <v>5617</v>
      </c>
      <c r="BP84" s="45">
        <v>523</v>
      </c>
      <c r="BQ84" s="45" t="s">
        <v>5618</v>
      </c>
      <c r="BR84" s="45" t="s">
        <v>3246</v>
      </c>
      <c r="BS84" s="45" t="s">
        <v>3292</v>
      </c>
      <c r="BT84" s="45" t="b">
        <v>0</v>
      </c>
      <c r="BU84" s="45">
        <v>1</v>
      </c>
      <c r="BV84" s="45" t="s">
        <v>5619</v>
      </c>
      <c r="BW84" s="45" t="s">
        <v>3235</v>
      </c>
      <c r="BX84" s="46"/>
      <c r="BY84" s="45"/>
      <c r="BZ84" s="45"/>
      <c r="CA84" s="47">
        <v>46048</v>
      </c>
      <c r="CB84" s="47">
        <v>45035</v>
      </c>
      <c r="CC84" s="45" t="s">
        <v>3336</v>
      </c>
      <c r="CD84" s="45" t="b">
        <v>0</v>
      </c>
      <c r="CE84" s="45" t="b">
        <v>0</v>
      </c>
      <c r="CF84" s="45" t="b">
        <v>0</v>
      </c>
      <c r="CG84" s="45" t="b">
        <v>0</v>
      </c>
      <c r="CH84" s="45"/>
      <c r="CI84" s="45" t="s">
        <v>880</v>
      </c>
      <c r="CJ84" s="45" t="s">
        <v>3771</v>
      </c>
      <c r="CK84" s="45" t="s">
        <v>3771</v>
      </c>
      <c r="CL84" s="45"/>
      <c r="CM84" s="45"/>
      <c r="CN84" s="45"/>
      <c r="CO84" s="45" t="b">
        <v>0</v>
      </c>
      <c r="CP84" s="45" t="s">
        <v>3238</v>
      </c>
      <c r="CQ84" s="45">
        <v>51</v>
      </c>
      <c r="CR84" s="45">
        <v>6</v>
      </c>
      <c r="CS84" s="45">
        <v>0.43380000000000002</v>
      </c>
      <c r="CT84" s="45"/>
      <c r="CU84" s="45"/>
      <c r="CV84" s="45">
        <v>156</v>
      </c>
      <c r="CW84" s="45">
        <v>82</v>
      </c>
      <c r="CX84" s="45">
        <v>697</v>
      </c>
      <c r="CY84" s="45">
        <v>382.66669999999999</v>
      </c>
      <c r="CZ84" s="45">
        <v>0</v>
      </c>
      <c r="DA84" s="45">
        <v>0</v>
      </c>
      <c r="DB84" s="45">
        <v>0</v>
      </c>
      <c r="DC84" s="45">
        <v>0</v>
      </c>
      <c r="DD84" s="45">
        <v>0</v>
      </c>
      <c r="DE84" s="45">
        <v>527</v>
      </c>
      <c r="DF84" s="45">
        <v>62</v>
      </c>
      <c r="DG84" s="45">
        <v>0</v>
      </c>
      <c r="DH84" s="45">
        <v>0</v>
      </c>
      <c r="DI84" s="45">
        <v>0</v>
      </c>
      <c r="DJ84" s="45">
        <v>0</v>
      </c>
      <c r="DK84" s="45">
        <v>0</v>
      </c>
      <c r="DL84" s="45">
        <v>0</v>
      </c>
      <c r="DM84" s="45"/>
      <c r="DN84" s="13">
        <v>0</v>
      </c>
      <c r="DO84" s="13">
        <v>0</v>
      </c>
      <c r="DP84" s="13"/>
    </row>
    <row r="85" spans="1:120">
      <c r="A85" s="45" t="s">
        <v>35</v>
      </c>
      <c r="B85" s="45" t="s">
        <v>2300</v>
      </c>
      <c r="C85" s="45" t="s">
        <v>5456</v>
      </c>
      <c r="D85" s="45"/>
      <c r="E85" s="45">
        <v>58909</v>
      </c>
      <c r="F85" s="45">
        <v>4059779058909</v>
      </c>
      <c r="G85" s="46"/>
      <c r="H85" s="45" t="s">
        <v>337</v>
      </c>
      <c r="I85" s="45" t="s">
        <v>5259</v>
      </c>
      <c r="J85" s="45" t="s">
        <v>5260</v>
      </c>
      <c r="K85" s="45" t="s">
        <v>5620</v>
      </c>
      <c r="L85" s="45" t="s">
        <v>193</v>
      </c>
      <c r="M85" s="45">
        <v>41</v>
      </c>
      <c r="N85" s="45">
        <v>4.0999999999999996</v>
      </c>
      <c r="O85" s="45">
        <v>3.6</v>
      </c>
      <c r="P85" s="45">
        <v>182</v>
      </c>
      <c r="Q85" s="45" t="s">
        <v>3222</v>
      </c>
      <c r="R85" s="45" t="b">
        <v>0</v>
      </c>
      <c r="S85" s="45"/>
      <c r="T85" s="45">
        <v>5</v>
      </c>
      <c r="U85" s="45">
        <v>0</v>
      </c>
      <c r="V85" s="45">
        <v>6</v>
      </c>
      <c r="W85" s="45">
        <v>6</v>
      </c>
      <c r="X85" s="45">
        <v>1</v>
      </c>
      <c r="Y85" s="45" t="s">
        <v>3223</v>
      </c>
      <c r="Z85" s="45" t="s">
        <v>5458</v>
      </c>
      <c r="AA85" s="45">
        <v>0</v>
      </c>
      <c r="AB85" s="45" t="b">
        <v>0</v>
      </c>
      <c r="AC85" s="45" t="b">
        <v>0</v>
      </c>
      <c r="AD85" s="45" t="b">
        <v>0</v>
      </c>
      <c r="AE85" s="45" t="b">
        <v>0</v>
      </c>
      <c r="AF85" s="45" t="b">
        <v>0</v>
      </c>
      <c r="AG85" s="45" t="s">
        <v>5263</v>
      </c>
      <c r="AH85" s="45">
        <v>80</v>
      </c>
      <c r="AI85" s="45" t="b">
        <v>0</v>
      </c>
      <c r="AJ85" s="45" t="b">
        <v>0</v>
      </c>
      <c r="AK85" s="45"/>
      <c r="AL85" s="45" t="b">
        <v>0</v>
      </c>
      <c r="AM85" s="45"/>
      <c r="AN85" s="45"/>
      <c r="AO85" s="45"/>
      <c r="AP85" s="45"/>
      <c r="AQ85" s="45"/>
      <c r="AR85" s="45"/>
      <c r="AS85" s="45"/>
      <c r="AT85" s="45"/>
      <c r="AU85" s="45" t="s">
        <v>3251</v>
      </c>
      <c r="AV85" s="45">
        <v>14.99</v>
      </c>
      <c r="AW85" s="45" t="s">
        <v>76</v>
      </c>
      <c r="AX85" s="45" t="b">
        <v>0</v>
      </c>
      <c r="AY85" s="45" t="b">
        <v>0</v>
      </c>
      <c r="AZ85" s="45"/>
      <c r="BA85" s="45"/>
      <c r="BB85" s="45">
        <v>0</v>
      </c>
      <c r="BC85" s="45" t="s">
        <v>3222</v>
      </c>
      <c r="BD85" s="45" t="s">
        <v>3222</v>
      </c>
      <c r="BE85" s="45">
        <v>14.99</v>
      </c>
      <c r="BF85" s="45"/>
      <c r="BG85" s="45"/>
      <c r="BH85" s="45">
        <v>1</v>
      </c>
      <c r="BI85" s="45" t="s">
        <v>330</v>
      </c>
      <c r="BJ85" s="45"/>
      <c r="BK85" s="45" t="s">
        <v>3222</v>
      </c>
      <c r="BL85" s="45" t="s">
        <v>3228</v>
      </c>
      <c r="BM85" s="45" t="s">
        <v>5275</v>
      </c>
      <c r="BN85" s="45">
        <v>5182</v>
      </c>
      <c r="BO85" s="45" t="s">
        <v>5276</v>
      </c>
      <c r="BP85" s="45">
        <v>19</v>
      </c>
      <c r="BQ85" s="45" t="s">
        <v>5277</v>
      </c>
      <c r="BR85" s="45" t="s">
        <v>3256</v>
      </c>
      <c r="BS85" s="45" t="s">
        <v>3233</v>
      </c>
      <c r="BT85" s="45" t="b">
        <v>0</v>
      </c>
      <c r="BU85" s="45">
        <v>8</v>
      </c>
      <c r="BV85" s="45" t="s">
        <v>3390</v>
      </c>
      <c r="BW85" s="45" t="s">
        <v>3235</v>
      </c>
      <c r="BX85" s="46"/>
      <c r="BY85" s="45"/>
      <c r="BZ85" s="45"/>
      <c r="CA85" s="47">
        <v>46048</v>
      </c>
      <c r="CB85" s="47">
        <v>45620</v>
      </c>
      <c r="CC85" s="45" t="s">
        <v>3284</v>
      </c>
      <c r="CD85" s="45" t="b">
        <v>0</v>
      </c>
      <c r="CE85" s="45" t="b">
        <v>0</v>
      </c>
      <c r="CF85" s="45" t="b">
        <v>0</v>
      </c>
      <c r="CG85" s="45" t="b">
        <v>0</v>
      </c>
      <c r="CH85" s="45"/>
      <c r="CI85" s="45" t="s">
        <v>337</v>
      </c>
      <c r="CJ85" s="45" t="s">
        <v>3370</v>
      </c>
      <c r="CK85" s="45" t="s">
        <v>3371</v>
      </c>
      <c r="CL85" s="45"/>
      <c r="CM85" s="45"/>
      <c r="CN85" s="45"/>
      <c r="CO85" s="45" t="b">
        <v>0</v>
      </c>
      <c r="CP85" s="45" t="s">
        <v>3238</v>
      </c>
      <c r="CQ85" s="45">
        <v>50.76</v>
      </c>
      <c r="CR85" s="45">
        <v>6</v>
      </c>
      <c r="CS85" s="45">
        <v>0.39910000000000001</v>
      </c>
      <c r="CT85" s="45"/>
      <c r="CU85" s="45"/>
      <c r="CV85" s="45">
        <v>97</v>
      </c>
      <c r="CW85" s="45">
        <v>4</v>
      </c>
      <c r="CX85" s="45">
        <v>33.840000000000003</v>
      </c>
      <c r="CY85" s="45">
        <v>18.66667</v>
      </c>
      <c r="CZ85" s="45">
        <v>0.2</v>
      </c>
      <c r="DA85" s="45">
        <v>0</v>
      </c>
      <c r="DB85" s="45">
        <v>0</v>
      </c>
      <c r="DC85" s="45">
        <v>0</v>
      </c>
      <c r="DD85" s="45">
        <v>0</v>
      </c>
      <c r="DE85" s="45">
        <v>0</v>
      </c>
      <c r="DF85" s="45">
        <v>0</v>
      </c>
      <c r="DG85" s="45">
        <v>0</v>
      </c>
      <c r="DH85" s="45">
        <v>0</v>
      </c>
      <c r="DI85" s="45">
        <v>0</v>
      </c>
      <c r="DJ85" s="45">
        <v>0</v>
      </c>
      <c r="DK85" s="45">
        <v>0</v>
      </c>
      <c r="DL85" s="45">
        <v>0</v>
      </c>
      <c r="DM85" s="45"/>
      <c r="DN85" s="13">
        <v>0</v>
      </c>
      <c r="DO85" s="13">
        <v>8</v>
      </c>
      <c r="DP85" s="13"/>
    </row>
    <row r="86" spans="1:120">
      <c r="A86" s="45" t="s">
        <v>35</v>
      </c>
      <c r="B86" s="45" t="s">
        <v>219</v>
      </c>
      <c r="C86" s="45" t="s">
        <v>5621</v>
      </c>
      <c r="D86" s="45"/>
      <c r="E86" s="45">
        <v>48740</v>
      </c>
      <c r="F86" s="45">
        <v>4059779048740</v>
      </c>
      <c r="G86" s="46"/>
      <c r="H86" s="45" t="s">
        <v>195</v>
      </c>
      <c r="I86" s="45" t="s">
        <v>5288</v>
      </c>
      <c r="J86" s="45" t="s">
        <v>5260</v>
      </c>
      <c r="K86" s="45" t="s">
        <v>5622</v>
      </c>
      <c r="L86" s="45" t="s">
        <v>195</v>
      </c>
      <c r="M86" s="45">
        <v>287</v>
      </c>
      <c r="N86" s="45">
        <v>4.2</v>
      </c>
      <c r="O86" s="45">
        <v>4.0999999999999996</v>
      </c>
      <c r="P86" s="45">
        <v>135</v>
      </c>
      <c r="Q86" s="45" t="s">
        <v>3222</v>
      </c>
      <c r="R86" s="45" t="b">
        <v>0</v>
      </c>
      <c r="S86" s="45"/>
      <c r="T86" s="45">
        <v>5</v>
      </c>
      <c r="U86" s="45">
        <v>502</v>
      </c>
      <c r="V86" s="45">
        <v>6</v>
      </c>
      <c r="W86" s="45">
        <v>6</v>
      </c>
      <c r="X86" s="45">
        <v>1</v>
      </c>
      <c r="Y86" s="45" t="s">
        <v>3223</v>
      </c>
      <c r="Z86" s="45" t="s">
        <v>5623</v>
      </c>
      <c r="AA86" s="45">
        <v>0</v>
      </c>
      <c r="AB86" s="45" t="b">
        <v>0</v>
      </c>
      <c r="AC86" s="45" t="b">
        <v>0</v>
      </c>
      <c r="AD86" s="45" t="b">
        <v>0</v>
      </c>
      <c r="AE86" s="45" t="b">
        <v>0</v>
      </c>
      <c r="AF86" s="45" t="b">
        <v>0</v>
      </c>
      <c r="AG86" s="45" t="s">
        <v>5291</v>
      </c>
      <c r="AH86" s="45">
        <v>90</v>
      </c>
      <c r="AI86" s="45" t="b">
        <v>0</v>
      </c>
      <c r="AJ86" s="45" t="s">
        <v>3222</v>
      </c>
      <c r="AK86" s="45"/>
      <c r="AL86" s="45" t="b">
        <v>0</v>
      </c>
      <c r="AM86" s="45" t="s">
        <v>3222</v>
      </c>
      <c r="AN86" s="45" t="s">
        <v>3222</v>
      </c>
      <c r="AO86" s="45" t="b">
        <v>0</v>
      </c>
      <c r="AP86" s="45" t="b">
        <v>0</v>
      </c>
      <c r="AQ86" s="45" t="s">
        <v>3222</v>
      </c>
      <c r="AR86" s="45" t="b">
        <v>0</v>
      </c>
      <c r="AS86" s="45" t="s">
        <v>3226</v>
      </c>
      <c r="AT86" s="45"/>
      <c r="AU86" s="45" t="s">
        <v>3227</v>
      </c>
      <c r="AV86" s="45">
        <v>3.25</v>
      </c>
      <c r="AW86" s="45" t="s">
        <v>76</v>
      </c>
      <c r="AX86" s="45" t="b">
        <v>0</v>
      </c>
      <c r="AY86" s="45" t="s">
        <v>3222</v>
      </c>
      <c r="AZ86" s="45"/>
      <c r="BA86" s="45" t="s">
        <v>5624</v>
      </c>
      <c r="BB86" s="45">
        <v>2</v>
      </c>
      <c r="BC86" s="45" t="s">
        <v>3222</v>
      </c>
      <c r="BD86" s="45" t="s">
        <v>3222</v>
      </c>
      <c r="BE86" s="45">
        <v>3.25</v>
      </c>
      <c r="BF86" s="45"/>
      <c r="BG86" s="45"/>
      <c r="BH86" s="45">
        <v>1</v>
      </c>
      <c r="BI86" s="45" t="s">
        <v>330</v>
      </c>
      <c r="BJ86" s="45"/>
      <c r="BK86" s="45" t="s">
        <v>3222</v>
      </c>
      <c r="BL86" s="45" t="s">
        <v>3228</v>
      </c>
      <c r="BM86" s="45" t="s">
        <v>5293</v>
      </c>
      <c r="BN86" s="45">
        <v>15301</v>
      </c>
      <c r="BO86" s="45" t="s">
        <v>5294</v>
      </c>
      <c r="BP86" s="45">
        <v>31</v>
      </c>
      <c r="BQ86" s="45" t="s">
        <v>5295</v>
      </c>
      <c r="BR86" s="45" t="s">
        <v>3256</v>
      </c>
      <c r="BS86" s="45" t="s">
        <v>3233</v>
      </c>
      <c r="BT86" s="45" t="b">
        <v>0</v>
      </c>
      <c r="BU86" s="45">
        <v>9</v>
      </c>
      <c r="BV86" s="45" t="s">
        <v>5625</v>
      </c>
      <c r="BW86" s="45" t="s">
        <v>3532</v>
      </c>
      <c r="BX86" s="46"/>
      <c r="BY86" s="46"/>
      <c r="BZ86" s="45"/>
      <c r="CA86" s="47">
        <v>46048</v>
      </c>
      <c r="CB86" s="47">
        <v>45339</v>
      </c>
      <c r="CC86" s="45" t="s">
        <v>3236</v>
      </c>
      <c r="CD86" s="45" t="b">
        <v>0</v>
      </c>
      <c r="CE86" s="45" t="b">
        <v>0</v>
      </c>
      <c r="CF86" s="45" t="b">
        <v>0</v>
      </c>
      <c r="CG86" s="45" t="b">
        <v>0</v>
      </c>
      <c r="CH86" s="45"/>
      <c r="CI86" s="45" t="s">
        <v>337</v>
      </c>
      <c r="CJ86" s="45" t="s">
        <v>3237</v>
      </c>
      <c r="CK86" s="45" t="s">
        <v>3237</v>
      </c>
      <c r="CL86" s="45"/>
      <c r="CM86" s="45"/>
      <c r="CN86" s="45"/>
      <c r="CO86" s="45" t="b">
        <v>0</v>
      </c>
      <c r="CP86" s="45" t="s">
        <v>3238</v>
      </c>
      <c r="CQ86" s="45">
        <v>50.4</v>
      </c>
      <c r="CR86" s="45">
        <v>35</v>
      </c>
      <c r="CS86" s="45">
        <v>0.50749999999999995</v>
      </c>
      <c r="CT86" s="45"/>
      <c r="CU86" s="45"/>
      <c r="CV86" s="45">
        <v>256</v>
      </c>
      <c r="CW86" s="45">
        <v>36</v>
      </c>
      <c r="CX86" s="45">
        <v>51.84</v>
      </c>
      <c r="CY86" s="45">
        <v>28.8</v>
      </c>
      <c r="CZ86" s="45">
        <v>7.0900000000000005E-2</v>
      </c>
      <c r="DA86" s="45">
        <v>0</v>
      </c>
      <c r="DB86" s="45">
        <v>0</v>
      </c>
      <c r="DC86" s="45">
        <v>0</v>
      </c>
      <c r="DD86" s="45">
        <v>0</v>
      </c>
      <c r="DE86" s="45">
        <v>0</v>
      </c>
      <c r="DF86" s="45">
        <v>0</v>
      </c>
      <c r="DG86" s="45">
        <v>0</v>
      </c>
      <c r="DH86" s="45">
        <v>0</v>
      </c>
      <c r="DI86" s="45">
        <v>0</v>
      </c>
      <c r="DJ86" s="45">
        <v>0</v>
      </c>
      <c r="DK86" s="45">
        <v>0</v>
      </c>
      <c r="DL86" s="45">
        <v>0</v>
      </c>
      <c r="DM86" s="45"/>
      <c r="DN86" s="13">
        <v>0</v>
      </c>
      <c r="DO86" s="13">
        <v>0</v>
      </c>
      <c r="DP86" s="13"/>
    </row>
    <row r="87" spans="1:120">
      <c r="A87" s="45" t="s">
        <v>35</v>
      </c>
      <c r="B87" s="45" t="s">
        <v>2264</v>
      </c>
      <c r="C87" s="45" t="s">
        <v>5626</v>
      </c>
      <c r="D87" s="45"/>
      <c r="E87" s="45">
        <v>48771</v>
      </c>
      <c r="F87" s="45">
        <v>4059779048771</v>
      </c>
      <c r="G87" s="46"/>
      <c r="H87" s="45" t="s">
        <v>337</v>
      </c>
      <c r="I87" s="45" t="s">
        <v>5259</v>
      </c>
      <c r="J87" s="45" t="s">
        <v>5260</v>
      </c>
      <c r="K87" s="45" t="s">
        <v>5627</v>
      </c>
      <c r="L87" s="45" t="s">
        <v>1085</v>
      </c>
      <c r="M87" s="45">
        <v>379</v>
      </c>
      <c r="N87" s="45">
        <v>4.4000000000000004</v>
      </c>
      <c r="O87" s="45">
        <v>4.4000000000000004</v>
      </c>
      <c r="P87" s="45">
        <v>96</v>
      </c>
      <c r="Q87" s="45" t="s">
        <v>3222</v>
      </c>
      <c r="R87" s="45" t="b">
        <v>0</v>
      </c>
      <c r="S87" s="45"/>
      <c r="T87" s="45">
        <v>5</v>
      </c>
      <c r="U87" s="45">
        <v>0</v>
      </c>
      <c r="V87" s="45">
        <v>7</v>
      </c>
      <c r="W87" s="45">
        <v>7</v>
      </c>
      <c r="X87" s="45">
        <v>1</v>
      </c>
      <c r="Y87" s="45" t="s">
        <v>3223</v>
      </c>
      <c r="Z87" s="45" t="s">
        <v>5628</v>
      </c>
      <c r="AA87" s="45">
        <v>2</v>
      </c>
      <c r="AB87" s="45" t="b">
        <v>0</v>
      </c>
      <c r="AC87" s="45" t="b">
        <v>0</v>
      </c>
      <c r="AD87" s="45" t="b">
        <v>0</v>
      </c>
      <c r="AE87" s="45" t="b">
        <v>0</v>
      </c>
      <c r="AF87" s="45" t="b">
        <v>0</v>
      </c>
      <c r="AG87" s="45" t="s">
        <v>5263</v>
      </c>
      <c r="AH87" s="45">
        <v>90</v>
      </c>
      <c r="AI87" s="45" t="b">
        <v>0</v>
      </c>
      <c r="AJ87" s="45" t="s">
        <v>3222</v>
      </c>
      <c r="AK87" s="45"/>
      <c r="AL87" s="45" t="b">
        <v>0</v>
      </c>
      <c r="AM87" s="45" t="s">
        <v>3222</v>
      </c>
      <c r="AN87" s="45" t="s">
        <v>3222</v>
      </c>
      <c r="AO87" s="45"/>
      <c r="AP87" s="45" t="s">
        <v>3222</v>
      </c>
      <c r="AQ87" s="45" t="s">
        <v>3222</v>
      </c>
      <c r="AR87" s="45" t="b">
        <v>0</v>
      </c>
      <c r="AS87" s="45" t="s">
        <v>3268</v>
      </c>
      <c r="AT87" s="45"/>
      <c r="AU87" s="45" t="s">
        <v>3227</v>
      </c>
      <c r="AV87" s="45">
        <v>11.98</v>
      </c>
      <c r="AW87" s="45" t="s">
        <v>76</v>
      </c>
      <c r="AX87" s="45" t="b">
        <v>0</v>
      </c>
      <c r="AY87" s="45" t="b">
        <v>0</v>
      </c>
      <c r="AZ87" s="45"/>
      <c r="BA87" s="45"/>
      <c r="BB87" s="45">
        <v>0</v>
      </c>
      <c r="BC87" s="45" t="s">
        <v>3222</v>
      </c>
      <c r="BD87" s="45" t="s">
        <v>3222</v>
      </c>
      <c r="BE87" s="45">
        <v>11.98</v>
      </c>
      <c r="BF87" s="45"/>
      <c r="BG87" s="45"/>
      <c r="BH87" s="45">
        <v>1</v>
      </c>
      <c r="BI87" s="45" t="s">
        <v>330</v>
      </c>
      <c r="BJ87" s="45"/>
      <c r="BK87" s="45" t="s">
        <v>3222</v>
      </c>
      <c r="BL87" s="45" t="s">
        <v>3228</v>
      </c>
      <c r="BM87" s="45" t="s">
        <v>5275</v>
      </c>
      <c r="BN87" s="45">
        <v>57753</v>
      </c>
      <c r="BO87" s="45" t="s">
        <v>5475</v>
      </c>
      <c r="BP87" s="45">
        <v>626</v>
      </c>
      <c r="BQ87" s="45" t="s">
        <v>5476</v>
      </c>
      <c r="BR87" s="45" t="s">
        <v>3256</v>
      </c>
      <c r="BS87" s="45" t="s">
        <v>3233</v>
      </c>
      <c r="BT87" s="45" t="b">
        <v>0</v>
      </c>
      <c r="BU87" s="45">
        <v>4</v>
      </c>
      <c r="BV87" s="45" t="s">
        <v>5629</v>
      </c>
      <c r="BW87" s="45" t="s">
        <v>3235</v>
      </c>
      <c r="BX87" s="46"/>
      <c r="BY87" s="45"/>
      <c r="BZ87" s="45"/>
      <c r="CA87" s="47">
        <v>46048</v>
      </c>
      <c r="CB87" s="47">
        <v>45238</v>
      </c>
      <c r="CC87" s="45" t="s">
        <v>3358</v>
      </c>
      <c r="CD87" s="45" t="b">
        <v>0</v>
      </c>
      <c r="CE87" s="45" t="b">
        <v>0</v>
      </c>
      <c r="CF87" s="45" t="b">
        <v>0</v>
      </c>
      <c r="CG87" s="45" t="b">
        <v>0</v>
      </c>
      <c r="CH87" s="45"/>
      <c r="CI87" s="45" t="s">
        <v>337</v>
      </c>
      <c r="CJ87" s="45" t="s">
        <v>3237</v>
      </c>
      <c r="CK87" s="45" t="s">
        <v>3237</v>
      </c>
      <c r="CL87" s="45"/>
      <c r="CM87" s="45"/>
      <c r="CN87" s="45"/>
      <c r="CO87" s="45" t="b">
        <v>0</v>
      </c>
      <c r="CP87" s="45" t="s">
        <v>3238</v>
      </c>
      <c r="CQ87" s="45">
        <v>49.2</v>
      </c>
      <c r="CR87" s="45">
        <v>12</v>
      </c>
      <c r="CS87" s="45">
        <v>0.63560000000000005</v>
      </c>
      <c r="CT87" s="45"/>
      <c r="CU87" s="45"/>
      <c r="CV87" s="45">
        <v>99</v>
      </c>
      <c r="CW87" s="45">
        <v>312</v>
      </c>
      <c r="CX87" s="45">
        <v>1298.8800000000001</v>
      </c>
      <c r="CY87" s="45">
        <v>728</v>
      </c>
      <c r="CZ87" s="45">
        <v>4.5999999999999999E-3</v>
      </c>
      <c r="DA87" s="45">
        <v>0</v>
      </c>
      <c r="DB87" s="45">
        <v>0</v>
      </c>
      <c r="DC87" s="45">
        <v>31</v>
      </c>
      <c r="DD87" s="45">
        <v>143.81</v>
      </c>
      <c r="DE87" s="45">
        <v>835.58</v>
      </c>
      <c r="DF87" s="45">
        <v>199</v>
      </c>
      <c r="DG87" s="45">
        <v>0</v>
      </c>
      <c r="DH87" s="45">
        <v>0</v>
      </c>
      <c r="DI87" s="45">
        <v>0</v>
      </c>
      <c r="DJ87" s="45">
        <v>0</v>
      </c>
      <c r="DK87" s="45">
        <v>0</v>
      </c>
      <c r="DL87" s="45">
        <v>0</v>
      </c>
      <c r="DM87" s="45"/>
      <c r="DN87" s="13">
        <v>0</v>
      </c>
      <c r="DO87" s="13">
        <v>112</v>
      </c>
      <c r="DP87" s="13"/>
    </row>
    <row r="88" spans="1:120">
      <c r="A88" s="45" t="s">
        <v>35</v>
      </c>
      <c r="B88" s="45" t="s">
        <v>593</v>
      </c>
      <c r="C88" s="45" t="s">
        <v>5630</v>
      </c>
      <c r="D88" s="45"/>
      <c r="E88" s="45">
        <v>75692</v>
      </c>
      <c r="F88" s="45">
        <v>4059779075692</v>
      </c>
      <c r="G88" s="46"/>
      <c r="H88" s="45" t="s">
        <v>195</v>
      </c>
      <c r="I88" s="45" t="s">
        <v>5288</v>
      </c>
      <c r="J88" s="45" t="s">
        <v>5260</v>
      </c>
      <c r="K88" s="45" t="s">
        <v>5631</v>
      </c>
      <c r="L88" s="45"/>
      <c r="M88" s="45">
        <v>4</v>
      </c>
      <c r="N88" s="45">
        <v>3.6</v>
      </c>
      <c r="O88" s="45">
        <v>5</v>
      </c>
      <c r="P88" s="45">
        <v>171</v>
      </c>
      <c r="Q88" s="45" t="s">
        <v>3222</v>
      </c>
      <c r="R88" s="45" t="b">
        <v>0</v>
      </c>
      <c r="S88" s="45"/>
      <c r="T88" s="45">
        <v>5</v>
      </c>
      <c r="U88" s="45">
        <v>716</v>
      </c>
      <c r="V88" s="45">
        <v>5</v>
      </c>
      <c r="W88" s="45">
        <v>5</v>
      </c>
      <c r="X88" s="45">
        <v>0</v>
      </c>
      <c r="Y88" s="45" t="s">
        <v>3249</v>
      </c>
      <c r="Z88" s="45" t="s">
        <v>5381</v>
      </c>
      <c r="AA88" s="45">
        <v>0</v>
      </c>
      <c r="AB88" s="45" t="b">
        <v>0</v>
      </c>
      <c r="AC88" s="45" t="b">
        <v>0</v>
      </c>
      <c r="AD88" s="45" t="b">
        <v>0</v>
      </c>
      <c r="AE88" s="45" t="b">
        <v>0</v>
      </c>
      <c r="AF88" s="45" t="b">
        <v>0</v>
      </c>
      <c r="AG88" s="45" t="s">
        <v>5291</v>
      </c>
      <c r="AH88" s="45">
        <v>55</v>
      </c>
      <c r="AI88" s="45" t="b">
        <v>0</v>
      </c>
      <c r="AJ88" s="45" t="b">
        <v>0</v>
      </c>
      <c r="AK88" s="45"/>
      <c r="AL88" s="45" t="b">
        <v>0</v>
      </c>
      <c r="AM88" s="45"/>
      <c r="AN88" s="45"/>
      <c r="AO88" s="45"/>
      <c r="AP88" s="45"/>
      <c r="AQ88" s="45"/>
      <c r="AR88" s="45"/>
      <c r="AS88" s="45"/>
      <c r="AT88" s="45"/>
      <c r="AU88" s="45" t="s">
        <v>3251</v>
      </c>
      <c r="AV88" s="45">
        <v>10.99</v>
      </c>
      <c r="AW88" s="45" t="s">
        <v>76</v>
      </c>
      <c r="AX88" s="45" t="b">
        <v>0</v>
      </c>
      <c r="AY88" s="45" t="s">
        <v>3222</v>
      </c>
      <c r="AZ88" s="45"/>
      <c r="BA88" s="45" t="s">
        <v>2724</v>
      </c>
      <c r="BB88" s="45">
        <v>1</v>
      </c>
      <c r="BC88" s="45" t="s">
        <v>3222</v>
      </c>
      <c r="BD88" s="45" t="s">
        <v>3222</v>
      </c>
      <c r="BE88" s="45">
        <v>10.99</v>
      </c>
      <c r="BF88" s="45">
        <v>10.99</v>
      </c>
      <c r="BG88" s="45"/>
      <c r="BH88" s="45">
        <v>1</v>
      </c>
      <c r="BI88" s="45" t="s">
        <v>330</v>
      </c>
      <c r="BJ88" s="45"/>
      <c r="BK88" s="45" t="s">
        <v>3222</v>
      </c>
      <c r="BL88" s="45" t="s">
        <v>3228</v>
      </c>
      <c r="BM88" s="45" t="s">
        <v>5293</v>
      </c>
      <c r="BN88" s="45">
        <v>17873</v>
      </c>
      <c r="BO88" s="45" t="s">
        <v>5294</v>
      </c>
      <c r="BP88" s="45">
        <v>45</v>
      </c>
      <c r="BQ88" s="45" t="s">
        <v>5295</v>
      </c>
      <c r="BR88" s="45" t="s">
        <v>3256</v>
      </c>
      <c r="BS88" s="45"/>
      <c r="BT88" s="45" t="b">
        <v>0</v>
      </c>
      <c r="BU88" s="45">
        <v>2</v>
      </c>
      <c r="BV88" s="45" t="s">
        <v>5632</v>
      </c>
      <c r="BW88" s="45" t="s">
        <v>3264</v>
      </c>
      <c r="BX88" s="46"/>
      <c r="BY88" s="46"/>
      <c r="BZ88" s="45"/>
      <c r="CA88" s="47">
        <v>46048</v>
      </c>
      <c r="CB88" s="47">
        <v>45913</v>
      </c>
      <c r="CC88" s="45" t="s">
        <v>3236</v>
      </c>
      <c r="CD88" s="45" t="b">
        <v>0</v>
      </c>
      <c r="CE88" s="45" t="b">
        <v>0</v>
      </c>
      <c r="CF88" s="45" t="b">
        <v>0</v>
      </c>
      <c r="CG88" s="45" t="b">
        <v>0</v>
      </c>
      <c r="CH88" s="45"/>
      <c r="CI88" s="45" t="s">
        <v>337</v>
      </c>
      <c r="CJ88" s="45" t="s">
        <v>3237</v>
      </c>
      <c r="CK88" s="45" t="s">
        <v>3237</v>
      </c>
      <c r="CL88" s="45"/>
      <c r="CM88" s="45"/>
      <c r="CN88" s="45"/>
      <c r="CO88" s="45" t="b">
        <v>0</v>
      </c>
      <c r="CP88" s="45" t="s">
        <v>3238</v>
      </c>
      <c r="CQ88" s="45">
        <v>48.32</v>
      </c>
      <c r="CR88" s="45">
        <v>8</v>
      </c>
      <c r="CS88" s="45">
        <v>0.38800000000000001</v>
      </c>
      <c r="CT88" s="45"/>
      <c r="CU88" s="45"/>
      <c r="CV88" s="45">
        <v>252</v>
      </c>
      <c r="CW88" s="45">
        <v>21</v>
      </c>
      <c r="CX88" s="45">
        <v>126.84</v>
      </c>
      <c r="CY88" s="45">
        <v>73.5</v>
      </c>
      <c r="CZ88" s="45">
        <v>0</v>
      </c>
      <c r="DA88" s="45">
        <v>0</v>
      </c>
      <c r="DB88" s="45">
        <v>0</v>
      </c>
      <c r="DC88" s="45">
        <v>0</v>
      </c>
      <c r="DD88" s="45">
        <v>0</v>
      </c>
      <c r="DE88" s="45">
        <v>0</v>
      </c>
      <c r="DF88" s="45">
        <v>0</v>
      </c>
      <c r="DG88" s="45">
        <v>0</v>
      </c>
      <c r="DH88" s="45">
        <v>0</v>
      </c>
      <c r="DI88" s="45">
        <v>0</v>
      </c>
      <c r="DJ88" s="45">
        <v>0</v>
      </c>
      <c r="DK88" s="45">
        <v>0</v>
      </c>
      <c r="DL88" s="45">
        <v>0</v>
      </c>
      <c r="DM88" s="45"/>
      <c r="DN88" s="13">
        <v>0</v>
      </c>
      <c r="DO88" s="13">
        <v>90</v>
      </c>
      <c r="DP88" s="13"/>
    </row>
    <row r="89" spans="1:120">
      <c r="A89" s="45" t="s">
        <v>35</v>
      </c>
      <c r="B89" s="45" t="s">
        <v>729</v>
      </c>
      <c r="C89" s="45" t="s">
        <v>5633</v>
      </c>
      <c r="D89" s="45"/>
      <c r="E89" s="45">
        <v>62166</v>
      </c>
      <c r="F89" s="45">
        <v>4059779062166</v>
      </c>
      <c r="G89" s="46"/>
      <c r="H89" s="45" t="s">
        <v>337</v>
      </c>
      <c r="I89" s="45" t="s">
        <v>5259</v>
      </c>
      <c r="J89" s="45" t="s">
        <v>5260</v>
      </c>
      <c r="K89" s="45" t="s">
        <v>5634</v>
      </c>
      <c r="L89" s="45"/>
      <c r="M89" s="45">
        <v>62</v>
      </c>
      <c r="N89" s="45">
        <v>4.8</v>
      </c>
      <c r="O89" s="45">
        <v>5</v>
      </c>
      <c r="P89" s="45">
        <v>152</v>
      </c>
      <c r="Q89" s="45" t="s">
        <v>3222</v>
      </c>
      <c r="R89" s="45" t="b">
        <v>0</v>
      </c>
      <c r="S89" s="45"/>
      <c r="T89" s="45">
        <v>5</v>
      </c>
      <c r="U89" s="45">
        <v>0</v>
      </c>
      <c r="V89" s="45">
        <v>5</v>
      </c>
      <c r="W89" s="45">
        <v>5</v>
      </c>
      <c r="X89" s="45">
        <v>1</v>
      </c>
      <c r="Y89" s="45" t="s">
        <v>3223</v>
      </c>
      <c r="Z89" s="45" t="s">
        <v>5635</v>
      </c>
      <c r="AA89" s="45">
        <v>0</v>
      </c>
      <c r="AB89" s="45" t="b">
        <v>0</v>
      </c>
      <c r="AC89" s="45" t="b">
        <v>0</v>
      </c>
      <c r="AD89" s="45" t="b">
        <v>0</v>
      </c>
      <c r="AE89" s="45" t="b">
        <v>0</v>
      </c>
      <c r="AF89" s="45" t="b">
        <v>0</v>
      </c>
      <c r="AG89" s="45" t="s">
        <v>5263</v>
      </c>
      <c r="AH89" s="45">
        <v>80</v>
      </c>
      <c r="AI89" s="45" t="b">
        <v>0</v>
      </c>
      <c r="AJ89" s="45" t="b">
        <v>0</v>
      </c>
      <c r="AK89" s="45"/>
      <c r="AL89" s="45" t="b">
        <v>0</v>
      </c>
      <c r="AM89" s="45"/>
      <c r="AN89" s="45"/>
      <c r="AO89" s="45"/>
      <c r="AP89" s="45"/>
      <c r="AQ89" s="45"/>
      <c r="AR89" s="45"/>
      <c r="AS89" s="45"/>
      <c r="AT89" s="45"/>
      <c r="AU89" s="45" t="s">
        <v>3251</v>
      </c>
      <c r="AV89" s="45">
        <v>15.96</v>
      </c>
      <c r="AW89" s="45" t="s">
        <v>76</v>
      </c>
      <c r="AX89" s="45" t="b">
        <v>0</v>
      </c>
      <c r="AY89" s="45" t="s">
        <v>3222</v>
      </c>
      <c r="AZ89" s="45"/>
      <c r="BA89" s="45" t="s">
        <v>3737</v>
      </c>
      <c r="BB89" s="45">
        <v>2</v>
      </c>
      <c r="BC89" s="45" t="s">
        <v>3222</v>
      </c>
      <c r="BD89" s="45" t="s">
        <v>3222</v>
      </c>
      <c r="BE89" s="45">
        <v>15.96</v>
      </c>
      <c r="BF89" s="45"/>
      <c r="BG89" s="45"/>
      <c r="BH89" s="45">
        <v>1</v>
      </c>
      <c r="BI89" s="45" t="s">
        <v>330</v>
      </c>
      <c r="BJ89" s="45"/>
      <c r="BK89" s="45" t="s">
        <v>3222</v>
      </c>
      <c r="BL89" s="45" t="s">
        <v>3228</v>
      </c>
      <c r="BM89" s="45" t="s">
        <v>5275</v>
      </c>
      <c r="BN89" s="45">
        <v>5732</v>
      </c>
      <c r="BO89" s="45" t="s">
        <v>5636</v>
      </c>
      <c r="BP89" s="45">
        <v>12</v>
      </c>
      <c r="BQ89" s="45" t="s">
        <v>5637</v>
      </c>
      <c r="BR89" s="45" t="s">
        <v>3256</v>
      </c>
      <c r="BS89" s="45" t="s">
        <v>3233</v>
      </c>
      <c r="BT89" s="45" t="b">
        <v>0</v>
      </c>
      <c r="BU89" s="45">
        <v>5</v>
      </c>
      <c r="BV89" s="45" t="s">
        <v>3381</v>
      </c>
      <c r="BW89" s="45" t="s">
        <v>3235</v>
      </c>
      <c r="BX89" s="46"/>
      <c r="BY89" s="45"/>
      <c r="BZ89" s="45"/>
      <c r="CA89" s="47">
        <v>46048</v>
      </c>
      <c r="CB89" s="47">
        <v>45880</v>
      </c>
      <c r="CC89" s="45" t="s">
        <v>3382</v>
      </c>
      <c r="CD89" s="45" t="b">
        <v>0</v>
      </c>
      <c r="CE89" s="45" t="b">
        <v>0</v>
      </c>
      <c r="CF89" s="45" t="b">
        <v>0</v>
      </c>
      <c r="CG89" s="45" t="b">
        <v>0</v>
      </c>
      <c r="CH89" s="45"/>
      <c r="CI89" s="45" t="s">
        <v>3383</v>
      </c>
      <c r="CJ89" s="45" t="s">
        <v>3237</v>
      </c>
      <c r="CK89" s="45" t="s">
        <v>3237</v>
      </c>
      <c r="CL89" s="45"/>
      <c r="CM89" s="45"/>
      <c r="CN89" s="45"/>
      <c r="CO89" s="45" t="b">
        <v>0</v>
      </c>
      <c r="CP89" s="45" t="s">
        <v>3238</v>
      </c>
      <c r="CQ89" s="45">
        <v>48.3</v>
      </c>
      <c r="CR89" s="45">
        <v>5</v>
      </c>
      <c r="CS89" s="45">
        <v>0.2676</v>
      </c>
      <c r="CT89" s="45"/>
      <c r="CU89" s="45"/>
      <c r="CV89" s="45">
        <v>167</v>
      </c>
      <c r="CW89" s="45">
        <v>0</v>
      </c>
      <c r="CX89" s="45">
        <v>0</v>
      </c>
      <c r="CY89" s="45">
        <v>0</v>
      </c>
      <c r="CZ89" s="45"/>
      <c r="DA89" s="45">
        <v>0</v>
      </c>
      <c r="DB89" s="45">
        <v>0</v>
      </c>
      <c r="DC89" s="45"/>
      <c r="DD89" s="45"/>
      <c r="DE89" s="45">
        <v>0</v>
      </c>
      <c r="DF89" s="45">
        <v>0</v>
      </c>
      <c r="DG89" s="45">
        <v>0</v>
      </c>
      <c r="DH89" s="45">
        <v>0</v>
      </c>
      <c r="DI89" s="45">
        <v>0</v>
      </c>
      <c r="DJ89" s="45">
        <v>0</v>
      </c>
      <c r="DK89" s="45">
        <v>0</v>
      </c>
      <c r="DL89" s="45">
        <v>0</v>
      </c>
      <c r="DM89" s="45"/>
      <c r="DN89" s="13">
        <v>0</v>
      </c>
      <c r="DO89" s="13">
        <v>0</v>
      </c>
      <c r="DP89" s="13"/>
    </row>
    <row r="90" spans="1:120">
      <c r="A90" s="45" t="s">
        <v>35</v>
      </c>
      <c r="B90" s="45" t="s">
        <v>2458</v>
      </c>
      <c r="C90" s="45" t="s">
        <v>5341</v>
      </c>
      <c r="D90" s="45"/>
      <c r="E90" s="45">
        <v>55243</v>
      </c>
      <c r="F90" s="45">
        <v>4059779055243</v>
      </c>
      <c r="G90" s="46"/>
      <c r="H90" s="45" t="s">
        <v>195</v>
      </c>
      <c r="I90" s="45" t="s">
        <v>5288</v>
      </c>
      <c r="J90" s="45" t="s">
        <v>5260</v>
      </c>
      <c r="K90" s="45" t="s">
        <v>5638</v>
      </c>
      <c r="L90" s="45"/>
      <c r="M90" s="45">
        <v>2708</v>
      </c>
      <c r="N90" s="45">
        <v>4.2</v>
      </c>
      <c r="O90" s="45">
        <v>4.0999999999999996</v>
      </c>
      <c r="P90" s="45">
        <v>121</v>
      </c>
      <c r="Q90" s="45" t="s">
        <v>3222</v>
      </c>
      <c r="R90" s="45" t="b">
        <v>0</v>
      </c>
      <c r="S90" s="45"/>
      <c r="T90" s="45">
        <v>4</v>
      </c>
      <c r="U90" s="45">
        <v>1026</v>
      </c>
      <c r="V90" s="45">
        <v>5</v>
      </c>
      <c r="W90" s="45">
        <v>5</v>
      </c>
      <c r="X90" s="45">
        <v>0</v>
      </c>
      <c r="Y90" s="45" t="s">
        <v>3223</v>
      </c>
      <c r="Z90" s="45" t="s">
        <v>5639</v>
      </c>
      <c r="AA90" s="45">
        <v>0</v>
      </c>
      <c r="AB90" s="45" t="b">
        <v>0</v>
      </c>
      <c r="AC90" s="45" t="b">
        <v>0</v>
      </c>
      <c r="AD90" s="45" t="b">
        <v>0</v>
      </c>
      <c r="AE90" s="45" t="b">
        <v>0</v>
      </c>
      <c r="AF90" s="45" t="b">
        <v>0</v>
      </c>
      <c r="AG90" s="45" t="s">
        <v>5291</v>
      </c>
      <c r="AH90" s="45">
        <v>90</v>
      </c>
      <c r="AI90" s="45" t="s">
        <v>3222</v>
      </c>
      <c r="AJ90" s="45" t="b">
        <v>0</v>
      </c>
      <c r="AK90" s="45"/>
      <c r="AL90" s="45" t="b">
        <v>0</v>
      </c>
      <c r="AM90" s="45"/>
      <c r="AN90" s="45"/>
      <c r="AO90" s="45"/>
      <c r="AP90" s="45"/>
      <c r="AQ90" s="45"/>
      <c r="AR90" s="45"/>
      <c r="AS90" s="45"/>
      <c r="AT90" s="45"/>
      <c r="AU90" s="45" t="s">
        <v>3251</v>
      </c>
      <c r="AV90" s="45">
        <v>22.04</v>
      </c>
      <c r="AW90" s="45" t="s">
        <v>76</v>
      </c>
      <c r="AX90" s="45" t="b">
        <v>0</v>
      </c>
      <c r="AY90" s="45" t="b">
        <v>0</v>
      </c>
      <c r="AZ90" s="45"/>
      <c r="BA90" s="45"/>
      <c r="BB90" s="45">
        <v>0</v>
      </c>
      <c r="BC90" s="45" t="s">
        <v>3222</v>
      </c>
      <c r="BD90" s="45" t="s">
        <v>3222</v>
      </c>
      <c r="BE90" s="45">
        <v>22.04</v>
      </c>
      <c r="BF90" s="45"/>
      <c r="BG90" s="45"/>
      <c r="BH90" s="45">
        <v>1</v>
      </c>
      <c r="BI90" s="45" t="s">
        <v>330</v>
      </c>
      <c r="BJ90" s="45"/>
      <c r="BK90" s="45" t="s">
        <v>3222</v>
      </c>
      <c r="BL90" s="45" t="s">
        <v>3228</v>
      </c>
      <c r="BM90" s="45" t="s">
        <v>5293</v>
      </c>
      <c r="BN90" s="45">
        <v>1612</v>
      </c>
      <c r="BO90" s="45" t="s">
        <v>5294</v>
      </c>
      <c r="BP90" s="45">
        <v>1</v>
      </c>
      <c r="BQ90" s="45" t="s">
        <v>5295</v>
      </c>
      <c r="BR90" s="45" t="s">
        <v>3256</v>
      </c>
      <c r="BS90" s="45" t="s">
        <v>3233</v>
      </c>
      <c r="BT90" s="45" t="b">
        <v>0</v>
      </c>
      <c r="BU90" s="45">
        <v>7</v>
      </c>
      <c r="BV90" s="45" t="s">
        <v>5345</v>
      </c>
      <c r="BW90" s="45" t="s">
        <v>3235</v>
      </c>
      <c r="BX90" s="46"/>
      <c r="BY90" s="45"/>
      <c r="BZ90" s="45"/>
      <c r="CA90" s="47">
        <v>46048</v>
      </c>
      <c r="CB90" s="47">
        <v>45764</v>
      </c>
      <c r="CC90" s="45" t="s">
        <v>3236</v>
      </c>
      <c r="CD90" s="45" t="b">
        <v>0</v>
      </c>
      <c r="CE90" s="45" t="b">
        <v>0</v>
      </c>
      <c r="CF90" s="45" t="b">
        <v>0</v>
      </c>
      <c r="CG90" s="45" t="b">
        <v>0</v>
      </c>
      <c r="CH90" s="45"/>
      <c r="CI90" s="45" t="s">
        <v>337</v>
      </c>
      <c r="CJ90" s="45" t="s">
        <v>3370</v>
      </c>
      <c r="CK90" s="45" t="s">
        <v>3371</v>
      </c>
      <c r="CL90" s="45"/>
      <c r="CM90" s="45"/>
      <c r="CN90" s="45"/>
      <c r="CO90" s="45" t="b">
        <v>0</v>
      </c>
      <c r="CP90" s="45" t="s">
        <v>3238</v>
      </c>
      <c r="CQ90" s="45">
        <v>48.28</v>
      </c>
      <c r="CR90" s="45">
        <v>4</v>
      </c>
      <c r="CS90" s="45">
        <v>0.39019999999999999</v>
      </c>
      <c r="CT90" s="45"/>
      <c r="CU90" s="45"/>
      <c r="CV90" s="45">
        <v>239</v>
      </c>
      <c r="CW90" s="45">
        <v>44</v>
      </c>
      <c r="CX90" s="45">
        <v>531.20000000000005</v>
      </c>
      <c r="CY90" s="45">
        <v>308</v>
      </c>
      <c r="CZ90" s="45">
        <v>0</v>
      </c>
      <c r="DA90" s="45">
        <v>0</v>
      </c>
      <c r="DB90" s="45">
        <v>0</v>
      </c>
      <c r="DC90" s="45">
        <v>0</v>
      </c>
      <c r="DD90" s="45">
        <v>0</v>
      </c>
      <c r="DE90" s="45">
        <v>386.36</v>
      </c>
      <c r="DF90" s="45">
        <v>32</v>
      </c>
      <c r="DG90" s="45">
        <v>0</v>
      </c>
      <c r="DH90" s="45">
        <v>0</v>
      </c>
      <c r="DI90" s="45">
        <v>0</v>
      </c>
      <c r="DJ90" s="45">
        <v>0</v>
      </c>
      <c r="DK90" s="45">
        <v>0</v>
      </c>
      <c r="DL90" s="45">
        <v>0</v>
      </c>
      <c r="DM90" s="45"/>
      <c r="DN90" s="13">
        <v>0</v>
      </c>
      <c r="DO90" s="13">
        <v>0</v>
      </c>
      <c r="DP90" s="13"/>
    </row>
    <row r="91" spans="1:120">
      <c r="A91" s="45" t="s">
        <v>35</v>
      </c>
      <c r="B91" s="45" t="s">
        <v>2689</v>
      </c>
      <c r="C91" s="45" t="s">
        <v>5373</v>
      </c>
      <c r="D91" s="45"/>
      <c r="E91" s="45">
        <v>59838</v>
      </c>
      <c r="F91" s="45">
        <v>4059779059838</v>
      </c>
      <c r="G91" s="46"/>
      <c r="H91" s="45" t="s">
        <v>195</v>
      </c>
      <c r="I91" s="45" t="s">
        <v>5288</v>
      </c>
      <c r="J91" s="45" t="s">
        <v>5260</v>
      </c>
      <c r="K91" s="45" t="s">
        <v>5640</v>
      </c>
      <c r="L91" s="45" t="s">
        <v>195</v>
      </c>
      <c r="M91" s="45">
        <v>353</v>
      </c>
      <c r="N91" s="45">
        <v>4.5999999999999996</v>
      </c>
      <c r="O91" s="45">
        <v>4.9000000000000004</v>
      </c>
      <c r="P91" s="45">
        <v>129</v>
      </c>
      <c r="Q91" s="45" t="s">
        <v>3222</v>
      </c>
      <c r="R91" s="45" t="b">
        <v>0</v>
      </c>
      <c r="S91" s="45"/>
      <c r="T91" s="45">
        <v>5</v>
      </c>
      <c r="U91" s="45">
        <v>395</v>
      </c>
      <c r="V91" s="45">
        <v>5</v>
      </c>
      <c r="W91" s="45">
        <v>5</v>
      </c>
      <c r="X91" s="45">
        <v>1</v>
      </c>
      <c r="Y91" s="45" t="s">
        <v>3223</v>
      </c>
      <c r="Z91" s="45" t="s">
        <v>5375</v>
      </c>
      <c r="AA91" s="45">
        <v>0</v>
      </c>
      <c r="AB91" s="45" t="b">
        <v>0</v>
      </c>
      <c r="AC91" s="45" t="b">
        <v>0</v>
      </c>
      <c r="AD91" s="45" t="b">
        <v>0</v>
      </c>
      <c r="AE91" s="45" t="b">
        <v>0</v>
      </c>
      <c r="AF91" s="45" t="b">
        <v>0</v>
      </c>
      <c r="AG91" s="45" t="s">
        <v>5291</v>
      </c>
      <c r="AH91" s="45">
        <v>90</v>
      </c>
      <c r="AI91" s="45" t="b">
        <v>0</v>
      </c>
      <c r="AJ91" s="45" t="b">
        <v>0</v>
      </c>
      <c r="AK91" s="45"/>
      <c r="AL91" s="45" t="b">
        <v>0</v>
      </c>
      <c r="AM91" s="45" t="s">
        <v>3222</v>
      </c>
      <c r="AN91" s="45" t="s">
        <v>3222</v>
      </c>
      <c r="AO91" s="45" t="b">
        <v>0</v>
      </c>
      <c r="AP91" s="45"/>
      <c r="AQ91" s="45" t="s">
        <v>3222</v>
      </c>
      <c r="AR91" s="45"/>
      <c r="AS91" s="45" t="s">
        <v>3226</v>
      </c>
      <c r="AT91" s="45"/>
      <c r="AU91" s="45" t="s">
        <v>3227</v>
      </c>
      <c r="AV91" s="45">
        <v>17.05</v>
      </c>
      <c r="AW91" s="45" t="s">
        <v>76</v>
      </c>
      <c r="AX91" s="45" t="b">
        <v>0</v>
      </c>
      <c r="AY91" s="45" t="s">
        <v>3222</v>
      </c>
      <c r="AZ91" s="45"/>
      <c r="BA91" s="45" t="s">
        <v>5641</v>
      </c>
      <c r="BB91" s="45">
        <v>1</v>
      </c>
      <c r="BC91" s="45" t="s">
        <v>3222</v>
      </c>
      <c r="BD91" s="45" t="s">
        <v>3222</v>
      </c>
      <c r="BE91" s="45">
        <v>17.05</v>
      </c>
      <c r="BF91" s="45">
        <v>19.95</v>
      </c>
      <c r="BG91" s="45"/>
      <c r="BH91" s="45">
        <v>1</v>
      </c>
      <c r="BI91" s="45" t="s">
        <v>330</v>
      </c>
      <c r="BJ91" s="45"/>
      <c r="BK91" s="45" t="s">
        <v>3222</v>
      </c>
      <c r="BL91" s="45" t="s">
        <v>3228</v>
      </c>
      <c r="BM91" s="45" t="s">
        <v>5293</v>
      </c>
      <c r="BN91" s="45">
        <v>8342</v>
      </c>
      <c r="BO91" s="45" t="s">
        <v>5294</v>
      </c>
      <c r="BP91" s="45">
        <v>16</v>
      </c>
      <c r="BQ91" s="45" t="s">
        <v>5295</v>
      </c>
      <c r="BR91" s="45" t="s">
        <v>3256</v>
      </c>
      <c r="BS91" s="45"/>
      <c r="BT91" s="45" t="b">
        <v>0</v>
      </c>
      <c r="BU91" s="45">
        <v>2</v>
      </c>
      <c r="BV91" s="45" t="s">
        <v>5377</v>
      </c>
      <c r="BW91" s="45" t="s">
        <v>3264</v>
      </c>
      <c r="BX91" s="46"/>
      <c r="BY91" s="46"/>
      <c r="BZ91" s="45"/>
      <c r="CA91" s="47">
        <v>46048</v>
      </c>
      <c r="CB91" s="47">
        <v>45394</v>
      </c>
      <c r="CC91" s="45" t="s">
        <v>3236</v>
      </c>
      <c r="CD91" s="45" t="b">
        <v>0</v>
      </c>
      <c r="CE91" s="45" t="b">
        <v>0</v>
      </c>
      <c r="CF91" s="45" t="b">
        <v>0</v>
      </c>
      <c r="CG91" s="45" t="b">
        <v>0</v>
      </c>
      <c r="CH91" s="45"/>
      <c r="CI91" s="45" t="s">
        <v>337</v>
      </c>
      <c r="CJ91" s="45" t="s">
        <v>3237</v>
      </c>
      <c r="CK91" s="45" t="s">
        <v>3237</v>
      </c>
      <c r="CL91" s="45"/>
      <c r="CM91" s="45"/>
      <c r="CN91" s="45"/>
      <c r="CO91" s="45" t="b">
        <v>0</v>
      </c>
      <c r="CP91" s="45" t="s">
        <v>3238</v>
      </c>
      <c r="CQ91" s="45">
        <v>48.28</v>
      </c>
      <c r="CR91" s="45">
        <v>4</v>
      </c>
      <c r="CS91" s="45">
        <v>0.2384</v>
      </c>
      <c r="CT91" s="45"/>
      <c r="CU91" s="45"/>
      <c r="CV91" s="45">
        <v>115</v>
      </c>
      <c r="CW91" s="45">
        <v>0</v>
      </c>
      <c r="CX91" s="45">
        <v>0</v>
      </c>
      <c r="CY91" s="45">
        <v>0</v>
      </c>
      <c r="CZ91" s="45"/>
      <c r="DA91" s="45">
        <v>0</v>
      </c>
      <c r="DB91" s="45">
        <v>0</v>
      </c>
      <c r="DC91" s="45"/>
      <c r="DD91" s="45"/>
      <c r="DE91" s="45">
        <v>0</v>
      </c>
      <c r="DF91" s="45">
        <v>0</v>
      </c>
      <c r="DG91" s="45">
        <v>0</v>
      </c>
      <c r="DH91" s="45"/>
      <c r="DI91" s="45"/>
      <c r="DJ91" s="45"/>
      <c r="DK91" s="45"/>
      <c r="DL91" s="45">
        <v>0</v>
      </c>
      <c r="DM91" s="45"/>
      <c r="DN91" s="13">
        <v>0</v>
      </c>
      <c r="DO91" s="13">
        <v>12</v>
      </c>
      <c r="DP91" s="13"/>
    </row>
    <row r="92" spans="1:120">
      <c r="A92" s="45" t="s">
        <v>35</v>
      </c>
      <c r="B92" s="45" t="s">
        <v>2448</v>
      </c>
      <c r="C92" s="45" t="s">
        <v>5271</v>
      </c>
      <c r="D92" s="45"/>
      <c r="E92" s="45">
        <v>41536</v>
      </c>
      <c r="F92" s="45">
        <v>4059779041536</v>
      </c>
      <c r="G92" s="46"/>
      <c r="H92" s="45" t="s">
        <v>337</v>
      </c>
      <c r="I92" s="45" t="s">
        <v>5259</v>
      </c>
      <c r="J92" s="45" t="s">
        <v>5260</v>
      </c>
      <c r="K92" s="45" t="s">
        <v>5642</v>
      </c>
      <c r="L92" s="45" t="s">
        <v>989</v>
      </c>
      <c r="M92" s="45">
        <v>147</v>
      </c>
      <c r="N92" s="45">
        <v>4.5</v>
      </c>
      <c r="O92" s="45">
        <v>4.9000000000000004</v>
      </c>
      <c r="P92" s="45">
        <v>142</v>
      </c>
      <c r="Q92" s="45" t="s">
        <v>3222</v>
      </c>
      <c r="R92" s="45" t="b">
        <v>0</v>
      </c>
      <c r="S92" s="45"/>
      <c r="T92" s="45">
        <v>5</v>
      </c>
      <c r="U92" s="45">
        <v>0</v>
      </c>
      <c r="V92" s="45">
        <v>7</v>
      </c>
      <c r="W92" s="45">
        <v>7</v>
      </c>
      <c r="X92" s="45">
        <v>1</v>
      </c>
      <c r="Y92" s="45" t="s">
        <v>3223</v>
      </c>
      <c r="Z92" s="45" t="s">
        <v>5643</v>
      </c>
      <c r="AA92" s="45">
        <v>0</v>
      </c>
      <c r="AB92" s="45" t="b">
        <v>0</v>
      </c>
      <c r="AC92" s="45" t="b">
        <v>0</v>
      </c>
      <c r="AD92" s="45" t="b">
        <v>0</v>
      </c>
      <c r="AE92" s="45" t="b">
        <v>0</v>
      </c>
      <c r="AF92" s="45" t="b">
        <v>0</v>
      </c>
      <c r="AG92" s="45" t="s">
        <v>5263</v>
      </c>
      <c r="AH92" s="45">
        <v>90</v>
      </c>
      <c r="AI92" s="45" t="b">
        <v>0</v>
      </c>
      <c r="AJ92" s="45" t="b">
        <v>0</v>
      </c>
      <c r="AK92" s="45"/>
      <c r="AL92" s="45" t="b">
        <v>0</v>
      </c>
      <c r="AM92" s="45" t="s">
        <v>3222</v>
      </c>
      <c r="AN92" s="45" t="s">
        <v>3222</v>
      </c>
      <c r="AO92" s="45"/>
      <c r="AP92" s="45" t="s">
        <v>3222</v>
      </c>
      <c r="AQ92" s="45" t="s">
        <v>3222</v>
      </c>
      <c r="AR92" s="45" t="b">
        <v>0</v>
      </c>
      <c r="AS92" s="45" t="s">
        <v>3226</v>
      </c>
      <c r="AT92" s="45"/>
      <c r="AU92" s="45" t="s">
        <v>3227</v>
      </c>
      <c r="AV92" s="45">
        <v>26.99</v>
      </c>
      <c r="AW92" s="45" t="s">
        <v>76</v>
      </c>
      <c r="AX92" s="45" t="b">
        <v>0</v>
      </c>
      <c r="AY92" s="45" t="b">
        <v>0</v>
      </c>
      <c r="AZ92" s="45"/>
      <c r="BA92" s="45"/>
      <c r="BB92" s="45">
        <v>0</v>
      </c>
      <c r="BC92" s="45" t="s">
        <v>3222</v>
      </c>
      <c r="BD92" s="45" t="s">
        <v>3222</v>
      </c>
      <c r="BE92" s="45">
        <v>26.99</v>
      </c>
      <c r="BF92" s="45"/>
      <c r="BG92" s="45"/>
      <c r="BH92" s="45">
        <v>2</v>
      </c>
      <c r="BI92" s="45" t="s">
        <v>330</v>
      </c>
      <c r="BJ92" s="45"/>
      <c r="BK92" s="45" t="s">
        <v>3222</v>
      </c>
      <c r="BL92" s="45" t="s">
        <v>3228</v>
      </c>
      <c r="BM92" s="45" t="s">
        <v>5275</v>
      </c>
      <c r="BN92" s="45">
        <v>6905</v>
      </c>
      <c r="BO92" s="45" t="s">
        <v>5644</v>
      </c>
      <c r="BP92" s="45">
        <v>1030</v>
      </c>
      <c r="BQ92" s="45" t="s">
        <v>5645</v>
      </c>
      <c r="BR92" s="45" t="s">
        <v>3256</v>
      </c>
      <c r="BS92" s="45" t="s">
        <v>3292</v>
      </c>
      <c r="BT92" s="45" t="b">
        <v>0</v>
      </c>
      <c r="BU92" s="45">
        <v>4</v>
      </c>
      <c r="BV92" s="45" t="s">
        <v>5278</v>
      </c>
      <c r="BW92" s="45" t="s">
        <v>3283</v>
      </c>
      <c r="BX92" s="46"/>
      <c r="BY92" s="45"/>
      <c r="BZ92" s="45"/>
      <c r="CA92" s="47">
        <v>46048</v>
      </c>
      <c r="CB92" s="47">
        <v>45242</v>
      </c>
      <c r="CC92" s="45" t="s">
        <v>4504</v>
      </c>
      <c r="CD92" s="45" t="b">
        <v>0</v>
      </c>
      <c r="CE92" s="45" t="b">
        <v>0</v>
      </c>
      <c r="CF92" s="45" t="b">
        <v>0</v>
      </c>
      <c r="CG92" s="45" t="b">
        <v>0</v>
      </c>
      <c r="CH92" s="45"/>
      <c r="CI92" s="45" t="s">
        <v>337</v>
      </c>
      <c r="CJ92" s="45" t="s">
        <v>3237</v>
      </c>
      <c r="CK92" s="45" t="s">
        <v>3237</v>
      </c>
      <c r="CL92" s="45"/>
      <c r="CM92" s="45"/>
      <c r="CN92" s="45"/>
      <c r="CO92" s="45" t="s">
        <v>3222</v>
      </c>
      <c r="CP92" s="45" t="s">
        <v>3238</v>
      </c>
      <c r="CQ92" s="45">
        <v>47.4</v>
      </c>
      <c r="CR92" s="45">
        <v>3</v>
      </c>
      <c r="CS92" s="45">
        <v>0.45800000000000002</v>
      </c>
      <c r="CT92" s="45"/>
      <c r="CU92" s="45"/>
      <c r="CV92" s="45">
        <v>403</v>
      </c>
      <c r="CW92" s="45">
        <v>16</v>
      </c>
      <c r="CX92" s="45">
        <v>252.8</v>
      </c>
      <c r="CY92" s="45">
        <v>149.33330000000001</v>
      </c>
      <c r="CZ92" s="45">
        <v>0</v>
      </c>
      <c r="DA92" s="45">
        <v>0</v>
      </c>
      <c r="DB92" s="45">
        <v>0</v>
      </c>
      <c r="DC92" s="45">
        <v>0</v>
      </c>
      <c r="DD92" s="45">
        <v>0</v>
      </c>
      <c r="DE92" s="45">
        <v>252.8</v>
      </c>
      <c r="DF92" s="45">
        <v>16</v>
      </c>
      <c r="DG92" s="45">
        <v>0</v>
      </c>
      <c r="DH92" s="45">
        <v>0</v>
      </c>
      <c r="DI92" s="45">
        <v>0</v>
      </c>
      <c r="DJ92" s="45">
        <v>0</v>
      </c>
      <c r="DK92" s="45">
        <v>0</v>
      </c>
      <c r="DL92" s="45">
        <v>0</v>
      </c>
      <c r="DM92" s="45"/>
      <c r="DN92" s="13">
        <v>0</v>
      </c>
      <c r="DO92" s="13">
        <v>0</v>
      </c>
      <c r="DP92" s="13"/>
    </row>
    <row r="93" spans="1:120">
      <c r="A93" s="45" t="s">
        <v>35</v>
      </c>
      <c r="B93" s="45" t="s">
        <v>2653</v>
      </c>
      <c r="C93" s="45" t="s">
        <v>5456</v>
      </c>
      <c r="D93" s="45"/>
      <c r="E93" s="45">
        <v>54031</v>
      </c>
      <c r="F93" s="45">
        <v>4059779054031</v>
      </c>
      <c r="G93" s="46"/>
      <c r="H93" s="45" t="s">
        <v>337</v>
      </c>
      <c r="I93" s="45" t="s">
        <v>5259</v>
      </c>
      <c r="J93" s="45" t="s">
        <v>5260</v>
      </c>
      <c r="K93" s="45" t="s">
        <v>5646</v>
      </c>
      <c r="L93" s="45" t="s">
        <v>193</v>
      </c>
      <c r="M93" s="45">
        <v>41</v>
      </c>
      <c r="N93" s="45">
        <v>4.0999999999999996</v>
      </c>
      <c r="O93" s="45">
        <v>3.6</v>
      </c>
      <c r="P93" s="45">
        <v>165</v>
      </c>
      <c r="Q93" s="45" t="s">
        <v>3222</v>
      </c>
      <c r="R93" s="45" t="s">
        <v>3222</v>
      </c>
      <c r="S93" s="45" t="s">
        <v>3305</v>
      </c>
      <c r="T93" s="45">
        <v>5</v>
      </c>
      <c r="U93" s="45">
        <v>843</v>
      </c>
      <c r="V93" s="45">
        <v>8</v>
      </c>
      <c r="W93" s="45">
        <v>8</v>
      </c>
      <c r="X93" s="45">
        <v>1</v>
      </c>
      <c r="Y93" s="45" t="s">
        <v>3249</v>
      </c>
      <c r="Z93" s="45" t="s">
        <v>5458</v>
      </c>
      <c r="AA93" s="45">
        <v>0</v>
      </c>
      <c r="AB93" s="45" t="b">
        <v>0</v>
      </c>
      <c r="AC93" s="45" t="b">
        <v>0</v>
      </c>
      <c r="AD93" s="45" t="b">
        <v>0</v>
      </c>
      <c r="AE93" s="45" t="b">
        <v>0</v>
      </c>
      <c r="AF93" s="45" t="b">
        <v>0</v>
      </c>
      <c r="AG93" s="45" t="s">
        <v>5263</v>
      </c>
      <c r="AH93" s="45">
        <v>70</v>
      </c>
      <c r="AI93" s="45" t="b">
        <v>0</v>
      </c>
      <c r="AJ93" s="45" t="b">
        <v>0</v>
      </c>
      <c r="AK93" s="45"/>
      <c r="AL93" s="45" t="b">
        <v>0</v>
      </c>
      <c r="AM93" s="45"/>
      <c r="AN93" s="45"/>
      <c r="AO93" s="45"/>
      <c r="AP93" s="45"/>
      <c r="AQ93" s="45"/>
      <c r="AR93" s="45"/>
      <c r="AS93" s="45"/>
      <c r="AT93" s="45"/>
      <c r="AU93" s="45" t="s">
        <v>3251</v>
      </c>
      <c r="AV93" s="45">
        <v>14.99</v>
      </c>
      <c r="AW93" s="45" t="s">
        <v>76</v>
      </c>
      <c r="AX93" s="45" t="b">
        <v>0</v>
      </c>
      <c r="AY93" s="45" t="s">
        <v>3222</v>
      </c>
      <c r="AZ93" s="45"/>
      <c r="BA93" s="45" t="s">
        <v>221</v>
      </c>
      <c r="BB93" s="45">
        <v>1</v>
      </c>
      <c r="BC93" s="45" t="s">
        <v>3222</v>
      </c>
      <c r="BD93" s="45" t="s">
        <v>3222</v>
      </c>
      <c r="BE93" s="45">
        <v>14.99</v>
      </c>
      <c r="BF93" s="45"/>
      <c r="BG93" s="45"/>
      <c r="BH93" s="45">
        <v>2</v>
      </c>
      <c r="BI93" s="45" t="s">
        <v>330</v>
      </c>
      <c r="BJ93" s="45"/>
      <c r="BK93" s="45" t="s">
        <v>3222</v>
      </c>
      <c r="BL93" s="45" t="s">
        <v>3228</v>
      </c>
      <c r="BM93" s="45" t="s">
        <v>5275</v>
      </c>
      <c r="BN93" s="45">
        <v>5182</v>
      </c>
      <c r="BO93" s="45" t="s">
        <v>5276</v>
      </c>
      <c r="BP93" s="45">
        <v>19</v>
      </c>
      <c r="BQ93" s="45" t="s">
        <v>5277</v>
      </c>
      <c r="BR93" s="45" t="s">
        <v>3256</v>
      </c>
      <c r="BS93" s="45" t="s">
        <v>3233</v>
      </c>
      <c r="BT93" s="45" t="b">
        <v>0</v>
      </c>
      <c r="BU93" s="45">
        <v>8</v>
      </c>
      <c r="BV93" s="45" t="s">
        <v>3390</v>
      </c>
      <c r="BW93" s="45" t="s">
        <v>3235</v>
      </c>
      <c r="BX93" s="46"/>
      <c r="BY93" s="45"/>
      <c r="BZ93" s="45"/>
      <c r="CA93" s="47">
        <v>46048</v>
      </c>
      <c r="CB93" s="47">
        <v>45620</v>
      </c>
      <c r="CC93" s="45" t="s">
        <v>3284</v>
      </c>
      <c r="CD93" s="45" t="b">
        <v>0</v>
      </c>
      <c r="CE93" s="45" t="b">
        <v>0</v>
      </c>
      <c r="CF93" s="45" t="b">
        <v>0</v>
      </c>
      <c r="CG93" s="45" t="b">
        <v>0</v>
      </c>
      <c r="CH93" s="45"/>
      <c r="CI93" s="45" t="s">
        <v>337</v>
      </c>
      <c r="CJ93" s="45" t="s">
        <v>3370</v>
      </c>
      <c r="CK93" s="45" t="s">
        <v>3371</v>
      </c>
      <c r="CL93" s="45"/>
      <c r="CM93" s="45"/>
      <c r="CN93" s="45"/>
      <c r="CO93" s="45" t="b">
        <v>0</v>
      </c>
      <c r="CP93" s="45" t="s">
        <v>3238</v>
      </c>
      <c r="CQ93" s="45">
        <v>46.56</v>
      </c>
      <c r="CR93" s="45">
        <v>7</v>
      </c>
      <c r="CS93" s="45">
        <v>0.54900000000000004</v>
      </c>
      <c r="CT93" s="45"/>
      <c r="CU93" s="45"/>
      <c r="CV93" s="45">
        <v>171</v>
      </c>
      <c r="CW93" s="45">
        <v>32</v>
      </c>
      <c r="CX93" s="45">
        <v>253.84</v>
      </c>
      <c r="CY93" s="45">
        <v>128</v>
      </c>
      <c r="CZ93" s="45">
        <v>3.0300000000000001E-2</v>
      </c>
      <c r="DA93" s="45">
        <v>0</v>
      </c>
      <c r="DB93" s="45">
        <v>0</v>
      </c>
      <c r="DC93" s="45">
        <v>0</v>
      </c>
      <c r="DD93" s="45">
        <v>0</v>
      </c>
      <c r="DE93" s="45">
        <v>0</v>
      </c>
      <c r="DF93" s="45">
        <v>0</v>
      </c>
      <c r="DG93" s="45">
        <v>0</v>
      </c>
      <c r="DH93" s="45">
        <v>0</v>
      </c>
      <c r="DI93" s="45">
        <v>0</v>
      </c>
      <c r="DJ93" s="45">
        <v>0</v>
      </c>
      <c r="DK93" s="45">
        <v>0</v>
      </c>
      <c r="DL93" s="45">
        <v>0</v>
      </c>
      <c r="DM93" s="45"/>
      <c r="DN93" s="13">
        <v>0</v>
      </c>
      <c r="DO93" s="13">
        <v>2000</v>
      </c>
      <c r="DP93" s="13"/>
    </row>
    <row r="94" spans="1:120">
      <c r="A94" s="45" t="s">
        <v>35</v>
      </c>
      <c r="B94" s="45" t="s">
        <v>2520</v>
      </c>
      <c r="C94" s="45" t="s">
        <v>5449</v>
      </c>
      <c r="D94" s="45"/>
      <c r="E94" s="45">
        <v>46920</v>
      </c>
      <c r="F94" s="45">
        <v>4059779046920</v>
      </c>
      <c r="G94" s="46"/>
      <c r="H94" s="45" t="s">
        <v>3843</v>
      </c>
      <c r="I94" s="45" t="s">
        <v>5259</v>
      </c>
      <c r="J94" s="45" t="s">
        <v>5260</v>
      </c>
      <c r="K94" s="45" t="s">
        <v>5647</v>
      </c>
      <c r="L94" s="45" t="s">
        <v>534</v>
      </c>
      <c r="M94" s="45">
        <v>81</v>
      </c>
      <c r="N94" s="45">
        <v>3.9</v>
      </c>
      <c r="O94" s="45">
        <v>3</v>
      </c>
      <c r="P94" s="45">
        <v>132</v>
      </c>
      <c r="Q94" s="45" t="s">
        <v>3222</v>
      </c>
      <c r="R94" s="45" t="b">
        <v>0</v>
      </c>
      <c r="S94" s="45"/>
      <c r="T94" s="45">
        <v>5</v>
      </c>
      <c r="U94" s="45">
        <v>0</v>
      </c>
      <c r="V94" s="45">
        <v>5</v>
      </c>
      <c r="W94" s="45">
        <v>5</v>
      </c>
      <c r="X94" s="45">
        <v>1</v>
      </c>
      <c r="Y94" s="45" t="s">
        <v>3223</v>
      </c>
      <c r="Z94" s="45" t="s">
        <v>5648</v>
      </c>
      <c r="AA94" s="45">
        <v>1</v>
      </c>
      <c r="AB94" s="45" t="b">
        <v>0</v>
      </c>
      <c r="AC94" s="45" t="b">
        <v>0</v>
      </c>
      <c r="AD94" s="45" t="b">
        <v>0</v>
      </c>
      <c r="AE94" s="45" t="b">
        <v>0</v>
      </c>
      <c r="AF94" s="45" t="b">
        <v>0</v>
      </c>
      <c r="AG94" s="45"/>
      <c r="AH94" s="45">
        <v>75</v>
      </c>
      <c r="AI94" s="45" t="b">
        <v>0</v>
      </c>
      <c r="AJ94" s="45" t="b">
        <v>0</v>
      </c>
      <c r="AK94" s="45"/>
      <c r="AL94" s="45" t="b">
        <v>0</v>
      </c>
      <c r="AM94" s="45" t="b">
        <v>0</v>
      </c>
      <c r="AN94" s="45" t="b">
        <v>0</v>
      </c>
      <c r="AO94" s="45"/>
      <c r="AP94" s="45" t="s">
        <v>3222</v>
      </c>
      <c r="AQ94" s="45" t="b">
        <v>0</v>
      </c>
      <c r="AR94" s="45" t="s">
        <v>3222</v>
      </c>
      <c r="AS94" s="45" t="s">
        <v>3226</v>
      </c>
      <c r="AT94" s="45"/>
      <c r="AU94" s="45" t="s">
        <v>3227</v>
      </c>
      <c r="AV94" s="45">
        <v>11.79</v>
      </c>
      <c r="AW94" s="45" t="s">
        <v>76</v>
      </c>
      <c r="AX94" s="45" t="b">
        <v>0</v>
      </c>
      <c r="AY94" s="45" t="b">
        <v>0</v>
      </c>
      <c r="AZ94" s="45"/>
      <c r="BA94" s="45"/>
      <c r="BB94" s="45">
        <v>0</v>
      </c>
      <c r="BC94" s="45" t="s">
        <v>3222</v>
      </c>
      <c r="BD94" s="45" t="s">
        <v>3222</v>
      </c>
      <c r="BE94" s="45">
        <v>11.79</v>
      </c>
      <c r="BF94" s="45">
        <v>13.39</v>
      </c>
      <c r="BG94" s="45"/>
      <c r="BH94" s="45">
        <v>2</v>
      </c>
      <c r="BI94" s="45" t="s">
        <v>330</v>
      </c>
      <c r="BJ94" s="45"/>
      <c r="BK94" s="45" t="s">
        <v>3222</v>
      </c>
      <c r="BL94" s="45" t="s">
        <v>3228</v>
      </c>
      <c r="BM94" s="45" t="s">
        <v>5275</v>
      </c>
      <c r="BN94" s="45">
        <v>16961</v>
      </c>
      <c r="BO94" s="45" t="s">
        <v>5362</v>
      </c>
      <c r="BP94" s="45">
        <v>466</v>
      </c>
      <c r="BQ94" s="45" t="s">
        <v>5363</v>
      </c>
      <c r="BR94" s="45" t="s">
        <v>3256</v>
      </c>
      <c r="BS94" s="45" t="s">
        <v>3233</v>
      </c>
      <c r="BT94" s="45" t="b">
        <v>0</v>
      </c>
      <c r="BU94" s="45">
        <v>6</v>
      </c>
      <c r="BV94" s="45" t="s">
        <v>4944</v>
      </c>
      <c r="BW94" s="45" t="s">
        <v>3235</v>
      </c>
      <c r="BX94" s="46"/>
      <c r="BY94" s="45"/>
      <c r="BZ94" s="45"/>
      <c r="CA94" s="47">
        <v>46048</v>
      </c>
      <c r="CB94" s="47">
        <v>45234</v>
      </c>
      <c r="CC94" s="45" t="s">
        <v>3358</v>
      </c>
      <c r="CD94" s="45" t="b">
        <v>0</v>
      </c>
      <c r="CE94" s="45" t="b">
        <v>0</v>
      </c>
      <c r="CF94" s="45" t="b">
        <v>0</v>
      </c>
      <c r="CG94" s="45" t="b">
        <v>0</v>
      </c>
      <c r="CH94" s="45"/>
      <c r="CI94" s="45" t="s">
        <v>337</v>
      </c>
      <c r="CJ94" s="45" t="s">
        <v>3237</v>
      </c>
      <c r="CK94" s="45" t="s">
        <v>3237</v>
      </c>
      <c r="CL94" s="45"/>
      <c r="CM94" s="45"/>
      <c r="CN94" s="45"/>
      <c r="CO94" s="45" t="b">
        <v>0</v>
      </c>
      <c r="CP94" s="45" t="s">
        <v>3238</v>
      </c>
      <c r="CQ94" s="45">
        <v>44.19</v>
      </c>
      <c r="CR94" s="45">
        <v>8</v>
      </c>
      <c r="CS94" s="45">
        <v>0.47960000000000003</v>
      </c>
      <c r="CT94" s="45"/>
      <c r="CU94" s="45"/>
      <c r="CV94" s="45">
        <v>158</v>
      </c>
      <c r="CW94" s="45">
        <v>27</v>
      </c>
      <c r="CX94" s="45">
        <v>155.52000000000001</v>
      </c>
      <c r="CY94" s="45">
        <v>0</v>
      </c>
      <c r="CZ94" s="45">
        <v>0</v>
      </c>
      <c r="DA94" s="45">
        <v>0</v>
      </c>
      <c r="DB94" s="45">
        <v>0</v>
      </c>
      <c r="DC94" s="45">
        <v>0</v>
      </c>
      <c r="DD94" s="45">
        <v>0</v>
      </c>
      <c r="DE94" s="45">
        <v>0</v>
      </c>
      <c r="DF94" s="45">
        <v>0</v>
      </c>
      <c r="DG94" s="45">
        <v>0</v>
      </c>
      <c r="DH94" s="45">
        <v>0</v>
      </c>
      <c r="DI94" s="45">
        <v>0</v>
      </c>
      <c r="DJ94" s="45">
        <v>0</v>
      </c>
      <c r="DK94" s="45">
        <v>0</v>
      </c>
      <c r="DL94" s="45">
        <v>0</v>
      </c>
      <c r="DM94" s="45"/>
      <c r="DN94" s="13">
        <v>0</v>
      </c>
      <c r="DO94" s="13">
        <v>0</v>
      </c>
      <c r="DP94" s="13"/>
    </row>
    <row r="95" spans="1:120">
      <c r="A95" s="45" t="s">
        <v>35</v>
      </c>
      <c r="B95" s="45" t="s">
        <v>2711</v>
      </c>
      <c r="C95" s="45" t="s">
        <v>5649</v>
      </c>
      <c r="D95" s="45"/>
      <c r="E95" s="45">
        <v>33517</v>
      </c>
      <c r="F95" s="45">
        <v>4059779033517</v>
      </c>
      <c r="G95" s="46"/>
      <c r="H95" s="45" t="s">
        <v>337</v>
      </c>
      <c r="I95" s="45" t="s">
        <v>5259</v>
      </c>
      <c r="J95" s="45" t="s">
        <v>5260</v>
      </c>
      <c r="K95" s="45" t="s">
        <v>5650</v>
      </c>
      <c r="L95" s="45" t="s">
        <v>309</v>
      </c>
      <c r="M95" s="45">
        <v>563</v>
      </c>
      <c r="N95" s="45">
        <v>4.5</v>
      </c>
      <c r="O95" s="45">
        <v>4.5999999999999996</v>
      </c>
      <c r="P95" s="45">
        <v>105</v>
      </c>
      <c r="Q95" s="45" t="s">
        <v>3222</v>
      </c>
      <c r="R95" s="45" t="b">
        <v>0</v>
      </c>
      <c r="S95" s="45"/>
      <c r="T95" s="45">
        <v>5</v>
      </c>
      <c r="U95" s="45">
        <v>0</v>
      </c>
      <c r="V95" s="45">
        <v>6</v>
      </c>
      <c r="W95" s="45">
        <v>6</v>
      </c>
      <c r="X95" s="45">
        <v>3</v>
      </c>
      <c r="Y95" s="45" t="s">
        <v>3223</v>
      </c>
      <c r="Z95" s="45" t="s">
        <v>5651</v>
      </c>
      <c r="AA95" s="45">
        <v>1</v>
      </c>
      <c r="AB95" s="45" t="b">
        <v>0</v>
      </c>
      <c r="AC95" s="45" t="s">
        <v>3222</v>
      </c>
      <c r="AD95" s="45" t="b">
        <v>0</v>
      </c>
      <c r="AE95" s="45" t="b">
        <v>0</v>
      </c>
      <c r="AF95" s="45" t="b">
        <v>0</v>
      </c>
      <c r="AG95" s="45" t="s">
        <v>5263</v>
      </c>
      <c r="AH95" s="45">
        <v>90</v>
      </c>
      <c r="AI95" s="45" t="b">
        <v>0</v>
      </c>
      <c r="AJ95" s="45" t="s">
        <v>3222</v>
      </c>
      <c r="AK95" s="45"/>
      <c r="AL95" s="45" t="b">
        <v>0</v>
      </c>
      <c r="AM95" s="45" t="s">
        <v>3222</v>
      </c>
      <c r="AN95" s="45" t="s">
        <v>3222</v>
      </c>
      <c r="AO95" s="45"/>
      <c r="AP95" s="45" t="b">
        <v>0</v>
      </c>
      <c r="AQ95" s="45" t="s">
        <v>3222</v>
      </c>
      <c r="AR95" s="45" t="b">
        <v>0</v>
      </c>
      <c r="AS95" s="45" t="s">
        <v>3226</v>
      </c>
      <c r="AT95" s="45"/>
      <c r="AU95" s="45" t="s">
        <v>3227</v>
      </c>
      <c r="AV95" s="45">
        <v>12.72</v>
      </c>
      <c r="AW95" s="45" t="s">
        <v>76</v>
      </c>
      <c r="AX95" s="45" t="b">
        <v>0</v>
      </c>
      <c r="AY95" s="45" t="s">
        <v>3222</v>
      </c>
      <c r="AZ95" s="45"/>
      <c r="BA95" s="45" t="s">
        <v>5652</v>
      </c>
      <c r="BB95" s="45">
        <v>2</v>
      </c>
      <c r="BC95" s="45" t="s">
        <v>3222</v>
      </c>
      <c r="BD95" s="45" t="s">
        <v>3222</v>
      </c>
      <c r="BE95" s="45">
        <v>12.72</v>
      </c>
      <c r="BF95" s="45">
        <v>12.72</v>
      </c>
      <c r="BG95" s="45"/>
      <c r="BH95" s="45">
        <v>2</v>
      </c>
      <c r="BI95" s="45" t="s">
        <v>330</v>
      </c>
      <c r="BJ95" s="45"/>
      <c r="BK95" s="45" t="s">
        <v>3222</v>
      </c>
      <c r="BL95" s="45" t="s">
        <v>3228</v>
      </c>
      <c r="BM95" s="45" t="s">
        <v>5275</v>
      </c>
      <c r="BN95" s="45">
        <v>19758</v>
      </c>
      <c r="BO95" s="45" t="s">
        <v>5503</v>
      </c>
      <c r="BP95" s="45">
        <v>38</v>
      </c>
      <c r="BQ95" s="45" t="s">
        <v>5504</v>
      </c>
      <c r="BR95" s="45" t="s">
        <v>3246</v>
      </c>
      <c r="BS95" s="45" t="s">
        <v>3292</v>
      </c>
      <c r="BT95" s="45" t="b">
        <v>0</v>
      </c>
      <c r="BU95" s="45">
        <v>5</v>
      </c>
      <c r="BV95" s="45" t="s">
        <v>5653</v>
      </c>
      <c r="BW95" s="45" t="s">
        <v>3521</v>
      </c>
      <c r="BX95" s="46"/>
      <c r="BY95" s="46"/>
      <c r="BZ95" s="45"/>
      <c r="CA95" s="47">
        <v>46048</v>
      </c>
      <c r="CB95" s="47">
        <v>45035</v>
      </c>
      <c r="CC95" s="45" t="s">
        <v>3336</v>
      </c>
      <c r="CD95" s="45" t="b">
        <v>0</v>
      </c>
      <c r="CE95" s="45" t="b">
        <v>0</v>
      </c>
      <c r="CF95" s="45" t="b">
        <v>0</v>
      </c>
      <c r="CG95" s="45" t="b">
        <v>0</v>
      </c>
      <c r="CH95" s="45"/>
      <c r="CI95" s="45" t="s">
        <v>337</v>
      </c>
      <c r="CJ95" s="45" t="s">
        <v>3237</v>
      </c>
      <c r="CK95" s="45" t="s">
        <v>3237</v>
      </c>
      <c r="CL95" s="45"/>
      <c r="CM95" s="45"/>
      <c r="CN95" s="45"/>
      <c r="CO95" s="45" t="b">
        <v>0</v>
      </c>
      <c r="CP95" s="45" t="s">
        <v>3238</v>
      </c>
      <c r="CQ95" s="45">
        <v>43.94</v>
      </c>
      <c r="CR95" s="45">
        <v>10</v>
      </c>
      <c r="CS95" s="45">
        <v>0.34739999999999999</v>
      </c>
      <c r="CT95" s="45"/>
      <c r="CU95" s="45"/>
      <c r="CV95" s="45">
        <v>241</v>
      </c>
      <c r="CW95" s="45">
        <v>200</v>
      </c>
      <c r="CX95" s="45">
        <v>939.08</v>
      </c>
      <c r="CY95" s="45">
        <v>560</v>
      </c>
      <c r="CZ95" s="45">
        <v>4.8999999999999998E-3</v>
      </c>
      <c r="DA95" s="45">
        <v>0</v>
      </c>
      <c r="DB95" s="45">
        <v>0</v>
      </c>
      <c r="DC95" s="45">
        <v>0</v>
      </c>
      <c r="DD95" s="45">
        <v>0</v>
      </c>
      <c r="DE95" s="45">
        <v>499.88</v>
      </c>
      <c r="DF95" s="45">
        <v>120</v>
      </c>
      <c r="DG95" s="45">
        <v>0</v>
      </c>
      <c r="DH95" s="45">
        <v>0</v>
      </c>
      <c r="DI95" s="45">
        <v>0</v>
      </c>
      <c r="DJ95" s="45">
        <v>0</v>
      </c>
      <c r="DK95" s="45">
        <v>0</v>
      </c>
      <c r="DL95" s="45">
        <v>0</v>
      </c>
      <c r="DM95" s="45"/>
      <c r="DN95" s="13">
        <v>0</v>
      </c>
      <c r="DO95" s="13">
        <v>0</v>
      </c>
      <c r="DP95" s="13"/>
    </row>
    <row r="96" spans="1:120">
      <c r="A96" s="45" t="s">
        <v>35</v>
      </c>
      <c r="B96" s="45" t="s">
        <v>2309</v>
      </c>
      <c r="C96" s="45" t="s">
        <v>5449</v>
      </c>
      <c r="D96" s="45"/>
      <c r="E96" s="45">
        <v>46890</v>
      </c>
      <c r="F96" s="45">
        <v>4059779046869</v>
      </c>
      <c r="G96" s="46"/>
      <c r="H96" s="45" t="s">
        <v>3843</v>
      </c>
      <c r="I96" s="45" t="s">
        <v>5259</v>
      </c>
      <c r="J96" s="45" t="s">
        <v>5260</v>
      </c>
      <c r="K96" s="45" t="s">
        <v>5654</v>
      </c>
      <c r="L96" s="45" t="s">
        <v>534</v>
      </c>
      <c r="M96" s="45">
        <v>81</v>
      </c>
      <c r="N96" s="45">
        <v>3.9</v>
      </c>
      <c r="O96" s="45">
        <v>3</v>
      </c>
      <c r="P96" s="45">
        <v>119</v>
      </c>
      <c r="Q96" s="45" t="s">
        <v>3222</v>
      </c>
      <c r="R96" s="45" t="b">
        <v>0</v>
      </c>
      <c r="S96" s="45"/>
      <c r="T96" s="45">
        <v>5</v>
      </c>
      <c r="U96" s="45">
        <v>0</v>
      </c>
      <c r="V96" s="45">
        <v>5</v>
      </c>
      <c r="W96" s="45">
        <v>5</v>
      </c>
      <c r="X96" s="45">
        <v>1</v>
      </c>
      <c r="Y96" s="45" t="s">
        <v>3223</v>
      </c>
      <c r="Z96" s="45" t="s">
        <v>5655</v>
      </c>
      <c r="AA96" s="45">
        <v>1</v>
      </c>
      <c r="AB96" s="45" t="b">
        <v>0</v>
      </c>
      <c r="AC96" s="45" t="b">
        <v>0</v>
      </c>
      <c r="AD96" s="45" t="b">
        <v>0</v>
      </c>
      <c r="AE96" s="45" t="b">
        <v>0</v>
      </c>
      <c r="AF96" s="45" t="b">
        <v>0</v>
      </c>
      <c r="AG96" s="45"/>
      <c r="AH96" s="45">
        <v>75</v>
      </c>
      <c r="AI96" s="45" t="b">
        <v>0</v>
      </c>
      <c r="AJ96" s="45" t="b">
        <v>0</v>
      </c>
      <c r="AK96" s="45"/>
      <c r="AL96" s="45" t="b">
        <v>0</v>
      </c>
      <c r="AM96" s="45" t="s">
        <v>3222</v>
      </c>
      <c r="AN96" s="45" t="s">
        <v>3222</v>
      </c>
      <c r="AO96" s="45"/>
      <c r="AP96" s="45" t="s">
        <v>3222</v>
      </c>
      <c r="AQ96" s="45" t="b">
        <v>0</v>
      </c>
      <c r="AR96" s="45" t="s">
        <v>3222</v>
      </c>
      <c r="AS96" s="45" t="s">
        <v>3226</v>
      </c>
      <c r="AT96" s="45"/>
      <c r="AU96" s="45" t="s">
        <v>3227</v>
      </c>
      <c r="AV96" s="45">
        <v>11.04</v>
      </c>
      <c r="AW96" s="45" t="s">
        <v>76</v>
      </c>
      <c r="AX96" s="45" t="b">
        <v>0</v>
      </c>
      <c r="AY96" s="45" t="b">
        <v>0</v>
      </c>
      <c r="AZ96" s="45"/>
      <c r="BA96" s="45"/>
      <c r="BB96" s="45">
        <v>0</v>
      </c>
      <c r="BC96" s="45" t="s">
        <v>3222</v>
      </c>
      <c r="BD96" s="45" t="s">
        <v>3222</v>
      </c>
      <c r="BE96" s="45">
        <v>11.04</v>
      </c>
      <c r="BF96" s="45"/>
      <c r="BG96" s="45"/>
      <c r="BH96" s="45">
        <v>2</v>
      </c>
      <c r="BI96" s="45" t="s">
        <v>330</v>
      </c>
      <c r="BJ96" s="45"/>
      <c r="BK96" s="45" t="s">
        <v>3222</v>
      </c>
      <c r="BL96" s="45" t="s">
        <v>3228</v>
      </c>
      <c r="BM96" s="45" t="s">
        <v>5275</v>
      </c>
      <c r="BN96" s="45">
        <v>15100</v>
      </c>
      <c r="BO96" s="45" t="s">
        <v>5362</v>
      </c>
      <c r="BP96" s="45">
        <v>486</v>
      </c>
      <c r="BQ96" s="45" t="s">
        <v>5363</v>
      </c>
      <c r="BR96" s="45" t="s">
        <v>3256</v>
      </c>
      <c r="BS96" s="45" t="s">
        <v>3233</v>
      </c>
      <c r="BT96" s="45" t="b">
        <v>0</v>
      </c>
      <c r="BU96" s="45">
        <v>6</v>
      </c>
      <c r="BV96" s="45" t="s">
        <v>5656</v>
      </c>
      <c r="BW96" s="45" t="s">
        <v>3235</v>
      </c>
      <c r="BX96" s="46"/>
      <c r="BY96" s="45"/>
      <c r="BZ96" s="45"/>
      <c r="CA96" s="47">
        <v>46048</v>
      </c>
      <c r="CB96" s="47">
        <v>45234</v>
      </c>
      <c r="CC96" s="45" t="s">
        <v>3358</v>
      </c>
      <c r="CD96" s="45" t="b">
        <v>0</v>
      </c>
      <c r="CE96" s="45" t="b">
        <v>0</v>
      </c>
      <c r="CF96" s="45" t="b">
        <v>0</v>
      </c>
      <c r="CG96" s="45" t="b">
        <v>0</v>
      </c>
      <c r="CH96" s="45"/>
      <c r="CI96" s="45" t="s">
        <v>337</v>
      </c>
      <c r="CJ96" s="45" t="s">
        <v>3370</v>
      </c>
      <c r="CK96" s="45" t="s">
        <v>3371</v>
      </c>
      <c r="CL96" s="45"/>
      <c r="CM96" s="45"/>
      <c r="CN96" s="45"/>
      <c r="CO96" s="45" t="b">
        <v>0</v>
      </c>
      <c r="CP96" s="45" t="s">
        <v>3238</v>
      </c>
      <c r="CQ96" s="45">
        <v>43.92</v>
      </c>
      <c r="CR96" s="45">
        <v>8</v>
      </c>
      <c r="CS96" s="45">
        <v>0.4703</v>
      </c>
      <c r="CT96" s="45"/>
      <c r="CU96" s="45"/>
      <c r="CV96" s="45">
        <v>240</v>
      </c>
      <c r="CW96" s="45">
        <v>97</v>
      </c>
      <c r="CX96" s="45">
        <v>532.53</v>
      </c>
      <c r="CY96" s="45">
        <v>339.5</v>
      </c>
      <c r="CZ96" s="45">
        <v>0.02</v>
      </c>
      <c r="DA96" s="45">
        <v>0</v>
      </c>
      <c r="DB96" s="45">
        <v>0</v>
      </c>
      <c r="DC96" s="45">
        <v>0</v>
      </c>
      <c r="DD96" s="45">
        <v>0</v>
      </c>
      <c r="DE96" s="45">
        <v>5.49</v>
      </c>
      <c r="DF96" s="45">
        <v>1</v>
      </c>
      <c r="DG96" s="45">
        <v>0</v>
      </c>
      <c r="DH96" s="45">
        <v>0</v>
      </c>
      <c r="DI96" s="45">
        <v>0</v>
      </c>
      <c r="DJ96" s="45">
        <v>0</v>
      </c>
      <c r="DK96" s="45">
        <v>0</v>
      </c>
      <c r="DL96" s="45">
        <v>0</v>
      </c>
      <c r="DM96" s="45"/>
      <c r="DN96" s="13">
        <v>0</v>
      </c>
      <c r="DO96" s="13">
        <v>24</v>
      </c>
      <c r="DP96" s="13"/>
    </row>
    <row r="97" spans="1:120">
      <c r="A97" s="45" t="s">
        <v>35</v>
      </c>
      <c r="B97" s="45" t="s">
        <v>302</v>
      </c>
      <c r="C97" s="45" t="s">
        <v>5657</v>
      </c>
      <c r="D97" s="45"/>
      <c r="E97" s="45">
        <v>15483</v>
      </c>
      <c r="F97" s="45">
        <v>4059779015483</v>
      </c>
      <c r="G97" s="46"/>
      <c r="H97" s="45" t="s">
        <v>337</v>
      </c>
      <c r="I97" s="45" t="s">
        <v>5259</v>
      </c>
      <c r="J97" s="45" t="s">
        <v>5260</v>
      </c>
      <c r="K97" s="45" t="s">
        <v>5658</v>
      </c>
      <c r="L97" s="45" t="s">
        <v>193</v>
      </c>
      <c r="M97" s="45">
        <v>304</v>
      </c>
      <c r="N97" s="45">
        <v>4</v>
      </c>
      <c r="O97" s="45">
        <v>2.7</v>
      </c>
      <c r="P97" s="45">
        <v>125</v>
      </c>
      <c r="Q97" s="45" t="s">
        <v>3222</v>
      </c>
      <c r="R97" s="45" t="b">
        <v>0</v>
      </c>
      <c r="S97" s="45"/>
      <c r="T97" s="45">
        <v>5</v>
      </c>
      <c r="U97" s="45">
        <v>0</v>
      </c>
      <c r="V97" s="45">
        <v>6</v>
      </c>
      <c r="W97" s="45">
        <v>6</v>
      </c>
      <c r="X97" s="45">
        <v>1</v>
      </c>
      <c r="Y97" s="45" t="s">
        <v>3223</v>
      </c>
      <c r="Z97" s="45" t="s">
        <v>5659</v>
      </c>
      <c r="AA97" s="45">
        <v>0</v>
      </c>
      <c r="AB97" s="45" t="b">
        <v>0</v>
      </c>
      <c r="AC97" s="45" t="s">
        <v>3222</v>
      </c>
      <c r="AD97" s="45" t="b">
        <v>0</v>
      </c>
      <c r="AE97" s="45" t="b">
        <v>0</v>
      </c>
      <c r="AF97" s="45" t="b">
        <v>0</v>
      </c>
      <c r="AG97" s="45" t="s">
        <v>5263</v>
      </c>
      <c r="AH97" s="45">
        <v>90</v>
      </c>
      <c r="AI97" s="45" t="b">
        <v>0</v>
      </c>
      <c r="AJ97" s="45" t="b">
        <v>0</v>
      </c>
      <c r="AK97" s="45"/>
      <c r="AL97" s="45" t="b">
        <v>0</v>
      </c>
      <c r="AM97" s="45" t="b">
        <v>0</v>
      </c>
      <c r="AN97" s="45" t="s">
        <v>3222</v>
      </c>
      <c r="AO97" s="45"/>
      <c r="AP97" s="45" t="s">
        <v>3222</v>
      </c>
      <c r="AQ97" s="45" t="s">
        <v>3222</v>
      </c>
      <c r="AR97" s="45"/>
      <c r="AS97" s="45" t="s">
        <v>3226</v>
      </c>
      <c r="AT97" s="45"/>
      <c r="AU97" s="45" t="s">
        <v>3227</v>
      </c>
      <c r="AV97" s="45">
        <v>5.99</v>
      </c>
      <c r="AW97" s="45" t="s">
        <v>76</v>
      </c>
      <c r="AX97" s="45" t="b">
        <v>0</v>
      </c>
      <c r="AY97" s="45" t="s">
        <v>3222</v>
      </c>
      <c r="AZ97" s="45"/>
      <c r="BA97" s="45" t="s">
        <v>5660</v>
      </c>
      <c r="BB97" s="45">
        <v>2</v>
      </c>
      <c r="BC97" s="45" t="s">
        <v>3222</v>
      </c>
      <c r="BD97" s="45" t="s">
        <v>3222</v>
      </c>
      <c r="BE97" s="45">
        <v>5.99</v>
      </c>
      <c r="BF97" s="45"/>
      <c r="BG97" s="45"/>
      <c r="BH97" s="45">
        <v>2</v>
      </c>
      <c r="BI97" s="45" t="s">
        <v>330</v>
      </c>
      <c r="BJ97" s="45"/>
      <c r="BK97" s="45" t="s">
        <v>3222</v>
      </c>
      <c r="BL97" s="45" t="s">
        <v>3228</v>
      </c>
      <c r="BM97" s="45" t="s">
        <v>5275</v>
      </c>
      <c r="BN97" s="45">
        <v>72821</v>
      </c>
      <c r="BO97" s="45" t="s">
        <v>5276</v>
      </c>
      <c r="BP97" s="45">
        <v>173</v>
      </c>
      <c r="BQ97" s="45" t="s">
        <v>5277</v>
      </c>
      <c r="BR97" s="45" t="s">
        <v>3246</v>
      </c>
      <c r="BS97" s="45" t="s">
        <v>3233</v>
      </c>
      <c r="BT97" s="45" t="b">
        <v>0</v>
      </c>
      <c r="BU97" s="45">
        <v>4</v>
      </c>
      <c r="BV97" s="45" t="s">
        <v>5661</v>
      </c>
      <c r="BW97" s="45" t="s">
        <v>3532</v>
      </c>
      <c r="BX97" s="46"/>
      <c r="BY97" s="46"/>
      <c r="BZ97" s="45"/>
      <c r="CA97" s="47">
        <v>46048</v>
      </c>
      <c r="CB97" s="47">
        <v>45035</v>
      </c>
      <c r="CC97" s="45" t="s">
        <v>3284</v>
      </c>
      <c r="CD97" s="45" t="b">
        <v>0</v>
      </c>
      <c r="CE97" s="45" t="b">
        <v>0</v>
      </c>
      <c r="CF97" s="45" t="b">
        <v>0</v>
      </c>
      <c r="CG97" s="45" t="b">
        <v>0</v>
      </c>
      <c r="CH97" s="45"/>
      <c r="CI97" s="45" t="s">
        <v>5388</v>
      </c>
      <c r="CJ97" s="45" t="s">
        <v>3322</v>
      </c>
      <c r="CK97" s="45" t="s">
        <v>3322</v>
      </c>
      <c r="CL97" s="45"/>
      <c r="CM97" s="45"/>
      <c r="CN97" s="45"/>
      <c r="CO97" s="45" t="b">
        <v>0</v>
      </c>
      <c r="CP97" s="45" t="s">
        <v>3238</v>
      </c>
      <c r="CQ97" s="45">
        <v>43.88</v>
      </c>
      <c r="CR97" s="45">
        <v>16</v>
      </c>
      <c r="CS97" s="45">
        <v>0.57930000000000004</v>
      </c>
      <c r="CT97" s="45"/>
      <c r="CU97" s="45"/>
      <c r="CV97" s="45">
        <v>138</v>
      </c>
      <c r="CW97" s="45">
        <v>72</v>
      </c>
      <c r="CX97" s="45">
        <v>207.36</v>
      </c>
      <c r="CY97" s="45">
        <v>0</v>
      </c>
      <c r="CZ97" s="45">
        <v>0</v>
      </c>
      <c r="DA97" s="45">
        <v>0</v>
      </c>
      <c r="DB97" s="45">
        <v>0</v>
      </c>
      <c r="DC97" s="45">
        <v>0</v>
      </c>
      <c r="DD97" s="45">
        <v>0</v>
      </c>
      <c r="DE97" s="45">
        <v>207.36</v>
      </c>
      <c r="DF97" s="45">
        <v>72</v>
      </c>
      <c r="DG97" s="45">
        <v>0</v>
      </c>
      <c r="DH97" s="45">
        <v>0</v>
      </c>
      <c r="DI97" s="45">
        <v>0</v>
      </c>
      <c r="DJ97" s="45">
        <v>0</v>
      </c>
      <c r="DK97" s="45">
        <v>0</v>
      </c>
      <c r="DL97" s="45">
        <v>0</v>
      </c>
      <c r="DM97" s="45"/>
      <c r="DN97" s="13">
        <v>0</v>
      </c>
      <c r="DO97" s="13">
        <v>0</v>
      </c>
      <c r="DP97" s="13"/>
    </row>
    <row r="98" spans="1:120">
      <c r="A98" s="45" t="s">
        <v>35</v>
      </c>
      <c r="B98" s="45" t="s">
        <v>2277</v>
      </c>
      <c r="C98" s="45" t="s">
        <v>5548</v>
      </c>
      <c r="D98" s="45"/>
      <c r="E98" s="45">
        <v>50637</v>
      </c>
      <c r="F98" s="45">
        <v>4059779050637</v>
      </c>
      <c r="G98" s="46"/>
      <c r="H98" s="45" t="s">
        <v>740</v>
      </c>
      <c r="I98" s="45" t="s">
        <v>5259</v>
      </c>
      <c r="J98" s="45" t="s">
        <v>5260</v>
      </c>
      <c r="K98" s="45" t="s">
        <v>5662</v>
      </c>
      <c r="L98" s="45" t="s">
        <v>740</v>
      </c>
      <c r="M98" s="45">
        <v>195</v>
      </c>
      <c r="N98" s="45">
        <v>4.3</v>
      </c>
      <c r="O98" s="45">
        <v>2.2999999999999998</v>
      </c>
      <c r="P98" s="45">
        <v>159</v>
      </c>
      <c r="Q98" s="45" t="s">
        <v>3222</v>
      </c>
      <c r="R98" s="45" t="b">
        <v>0</v>
      </c>
      <c r="S98" s="45"/>
      <c r="T98" s="45">
        <v>5</v>
      </c>
      <c r="U98" s="45">
        <v>274</v>
      </c>
      <c r="V98" s="45">
        <v>6</v>
      </c>
      <c r="W98" s="45">
        <v>6</v>
      </c>
      <c r="X98" s="45">
        <v>1</v>
      </c>
      <c r="Y98" s="45" t="s">
        <v>3223</v>
      </c>
      <c r="Z98" s="45" t="s">
        <v>5415</v>
      </c>
      <c r="AA98" s="45">
        <v>0</v>
      </c>
      <c r="AB98" s="45" t="b">
        <v>0</v>
      </c>
      <c r="AC98" s="45" t="b">
        <v>0</v>
      </c>
      <c r="AD98" s="45" t="b">
        <v>0</v>
      </c>
      <c r="AE98" s="45" t="b">
        <v>0</v>
      </c>
      <c r="AF98" s="45" t="b">
        <v>0</v>
      </c>
      <c r="AG98" s="45"/>
      <c r="AH98" s="45">
        <v>80</v>
      </c>
      <c r="AI98" s="45" t="b">
        <v>0</v>
      </c>
      <c r="AJ98" s="45" t="s">
        <v>3222</v>
      </c>
      <c r="AK98" s="45"/>
      <c r="AL98" s="45" t="b">
        <v>0</v>
      </c>
      <c r="AM98" s="45"/>
      <c r="AN98" s="45"/>
      <c r="AO98" s="45"/>
      <c r="AP98" s="45"/>
      <c r="AQ98" s="45"/>
      <c r="AR98" s="45"/>
      <c r="AS98" s="45"/>
      <c r="AT98" s="45"/>
      <c r="AU98" s="45" t="s">
        <v>3251</v>
      </c>
      <c r="AV98" s="45">
        <v>4.99</v>
      </c>
      <c r="AW98" s="45" t="s">
        <v>76</v>
      </c>
      <c r="AX98" s="45" t="b">
        <v>0</v>
      </c>
      <c r="AY98" s="45" t="b">
        <v>0</v>
      </c>
      <c r="AZ98" s="45"/>
      <c r="BA98" s="45"/>
      <c r="BB98" s="45">
        <v>0</v>
      </c>
      <c r="BC98" s="45" t="s">
        <v>3222</v>
      </c>
      <c r="BD98" s="45" t="s">
        <v>3222</v>
      </c>
      <c r="BE98" s="45">
        <v>4.99</v>
      </c>
      <c r="BF98" s="45"/>
      <c r="BG98" s="45"/>
      <c r="BH98" s="45">
        <v>1</v>
      </c>
      <c r="BI98" s="45" t="s">
        <v>330</v>
      </c>
      <c r="BJ98" s="45"/>
      <c r="BK98" s="45" t="s">
        <v>3222</v>
      </c>
      <c r="BL98" s="45" t="s">
        <v>3228</v>
      </c>
      <c r="BM98" s="45" t="s">
        <v>5293</v>
      </c>
      <c r="BN98" s="45">
        <v>4336</v>
      </c>
      <c r="BO98" s="45" t="s">
        <v>5294</v>
      </c>
      <c r="BP98" s="45">
        <v>5</v>
      </c>
      <c r="BQ98" s="45" t="s">
        <v>5295</v>
      </c>
      <c r="BR98" s="45" t="s">
        <v>3256</v>
      </c>
      <c r="BS98" s="45" t="s">
        <v>3292</v>
      </c>
      <c r="BT98" s="45" t="b">
        <v>0</v>
      </c>
      <c r="BU98" s="45">
        <v>8</v>
      </c>
      <c r="BV98" s="45" t="s">
        <v>5551</v>
      </c>
      <c r="BW98" s="45" t="s">
        <v>3283</v>
      </c>
      <c r="BX98" s="46"/>
      <c r="BY98" s="45"/>
      <c r="BZ98" s="45"/>
      <c r="CA98" s="47">
        <v>46048</v>
      </c>
      <c r="CB98" s="47">
        <v>45620</v>
      </c>
      <c r="CC98" s="45" t="s">
        <v>3236</v>
      </c>
      <c r="CD98" s="45" t="b">
        <v>0</v>
      </c>
      <c r="CE98" s="45" t="b">
        <v>0</v>
      </c>
      <c r="CF98" s="45" t="b">
        <v>0</v>
      </c>
      <c r="CG98" s="45" t="b">
        <v>0</v>
      </c>
      <c r="CH98" s="45"/>
      <c r="CI98" s="45" t="s">
        <v>337</v>
      </c>
      <c r="CJ98" s="45" t="s">
        <v>3370</v>
      </c>
      <c r="CK98" s="45" t="s">
        <v>3371</v>
      </c>
      <c r="CL98" s="45"/>
      <c r="CM98" s="45"/>
      <c r="CN98" s="45"/>
      <c r="CO98" s="45" t="b">
        <v>0</v>
      </c>
      <c r="CP98" s="45" t="s">
        <v>3238</v>
      </c>
      <c r="CQ98" s="45">
        <v>42.14</v>
      </c>
      <c r="CR98" s="45">
        <v>14</v>
      </c>
      <c r="CS98" s="45">
        <v>0.32790000000000002</v>
      </c>
      <c r="CT98" s="45"/>
      <c r="CU98" s="45"/>
      <c r="CV98" s="45">
        <v>170</v>
      </c>
      <c r="CW98" s="45">
        <v>53</v>
      </c>
      <c r="CX98" s="45">
        <v>159.53</v>
      </c>
      <c r="CY98" s="45">
        <v>108</v>
      </c>
      <c r="CZ98" s="45">
        <v>5.0799999999999998E-2</v>
      </c>
      <c r="DA98" s="45">
        <v>0</v>
      </c>
      <c r="DB98" s="45">
        <v>0</v>
      </c>
      <c r="DC98" s="45">
        <v>0</v>
      </c>
      <c r="DD98" s="45">
        <v>0</v>
      </c>
      <c r="DE98" s="45">
        <v>0</v>
      </c>
      <c r="DF98" s="45">
        <v>0</v>
      </c>
      <c r="DG98" s="45">
        <v>0</v>
      </c>
      <c r="DH98" s="45">
        <v>0</v>
      </c>
      <c r="DI98" s="45">
        <v>0</v>
      </c>
      <c r="DJ98" s="45">
        <v>0</v>
      </c>
      <c r="DK98" s="45">
        <v>0</v>
      </c>
      <c r="DL98" s="45">
        <v>0</v>
      </c>
      <c r="DM98" s="45"/>
      <c r="DN98" s="13">
        <v>0</v>
      </c>
      <c r="DO98" s="13">
        <v>0</v>
      </c>
      <c r="DP98" s="13"/>
    </row>
    <row r="99" spans="1:120">
      <c r="A99" s="45" t="s">
        <v>35</v>
      </c>
      <c r="B99" s="45" t="s">
        <v>2072</v>
      </c>
      <c r="C99" s="45" t="s">
        <v>5389</v>
      </c>
      <c r="D99" s="45"/>
      <c r="E99" s="45">
        <v>40447</v>
      </c>
      <c r="F99" s="45">
        <v>4059779040447</v>
      </c>
      <c r="G99" s="46"/>
      <c r="H99" s="45" t="s">
        <v>195</v>
      </c>
      <c r="I99" s="45" t="s">
        <v>5288</v>
      </c>
      <c r="J99" s="45" t="s">
        <v>5260</v>
      </c>
      <c r="K99" s="45" t="s">
        <v>5663</v>
      </c>
      <c r="L99" s="45" t="s">
        <v>1030</v>
      </c>
      <c r="M99" s="45">
        <v>1249</v>
      </c>
      <c r="N99" s="45">
        <v>4.3</v>
      </c>
      <c r="O99" s="45">
        <v>4.0999999999999996</v>
      </c>
      <c r="P99" s="45">
        <v>147</v>
      </c>
      <c r="Q99" s="45" t="s">
        <v>3222</v>
      </c>
      <c r="R99" s="45" t="b">
        <v>0</v>
      </c>
      <c r="S99" s="45"/>
      <c r="T99" s="45">
        <v>5</v>
      </c>
      <c r="U99" s="45">
        <v>620</v>
      </c>
      <c r="V99" s="45">
        <v>7</v>
      </c>
      <c r="W99" s="45">
        <v>7</v>
      </c>
      <c r="X99" s="45">
        <v>1</v>
      </c>
      <c r="Y99" s="45" t="s">
        <v>3223</v>
      </c>
      <c r="Z99" s="45" t="s">
        <v>5664</v>
      </c>
      <c r="AA99" s="45">
        <v>0</v>
      </c>
      <c r="AB99" s="45" t="b">
        <v>0</v>
      </c>
      <c r="AC99" s="45" t="b">
        <v>0</v>
      </c>
      <c r="AD99" s="45" t="b">
        <v>0</v>
      </c>
      <c r="AE99" s="45" t="b">
        <v>0</v>
      </c>
      <c r="AF99" s="45" t="b">
        <v>0</v>
      </c>
      <c r="AG99" s="45" t="s">
        <v>5291</v>
      </c>
      <c r="AH99" s="45">
        <v>90</v>
      </c>
      <c r="AI99" s="45" t="b">
        <v>0</v>
      </c>
      <c r="AJ99" s="45" t="b">
        <v>0</v>
      </c>
      <c r="AK99" s="45"/>
      <c r="AL99" s="45" t="b">
        <v>0</v>
      </c>
      <c r="AM99" s="45" t="s">
        <v>3222</v>
      </c>
      <c r="AN99" s="45" t="s">
        <v>3222</v>
      </c>
      <c r="AO99" s="45" t="b">
        <v>0</v>
      </c>
      <c r="AP99" s="45" t="s">
        <v>3222</v>
      </c>
      <c r="AQ99" s="45" t="s">
        <v>3222</v>
      </c>
      <c r="AR99" s="45" t="b">
        <v>0</v>
      </c>
      <c r="AS99" s="45" t="s">
        <v>3226</v>
      </c>
      <c r="AT99" s="45"/>
      <c r="AU99" s="45" t="s">
        <v>3227</v>
      </c>
      <c r="AV99" s="45">
        <v>7.98</v>
      </c>
      <c r="AW99" s="45" t="s">
        <v>76</v>
      </c>
      <c r="AX99" s="45" t="b">
        <v>0</v>
      </c>
      <c r="AY99" s="45" t="s">
        <v>3222</v>
      </c>
      <c r="AZ99" s="45"/>
      <c r="BA99" s="45" t="s">
        <v>2551</v>
      </c>
      <c r="BB99" s="45">
        <v>1</v>
      </c>
      <c r="BC99" s="45" t="s">
        <v>3222</v>
      </c>
      <c r="BD99" s="45" t="s">
        <v>3222</v>
      </c>
      <c r="BE99" s="45">
        <v>7.98</v>
      </c>
      <c r="BF99" s="45"/>
      <c r="BG99" s="45"/>
      <c r="BH99" s="45">
        <v>2</v>
      </c>
      <c r="BI99" s="45" t="s">
        <v>330</v>
      </c>
      <c r="BJ99" s="45"/>
      <c r="BK99" s="45" t="s">
        <v>3222</v>
      </c>
      <c r="BL99" s="45" t="s">
        <v>3228</v>
      </c>
      <c r="BM99" s="45" t="s">
        <v>5275</v>
      </c>
      <c r="BN99" s="45">
        <v>4992</v>
      </c>
      <c r="BO99" s="45" t="s">
        <v>5665</v>
      </c>
      <c r="BP99" s="45">
        <v>42</v>
      </c>
      <c r="BQ99" s="45" t="s">
        <v>5666</v>
      </c>
      <c r="BR99" s="45" t="s">
        <v>3256</v>
      </c>
      <c r="BS99" s="45" t="s">
        <v>3233</v>
      </c>
      <c r="BT99" s="45" t="b">
        <v>0</v>
      </c>
      <c r="BU99" s="45">
        <v>7</v>
      </c>
      <c r="BV99" s="45" t="s">
        <v>5530</v>
      </c>
      <c r="BW99" s="45" t="s">
        <v>3532</v>
      </c>
      <c r="BX99" s="46"/>
      <c r="BY99" s="46"/>
      <c r="BZ99" s="45"/>
      <c r="CA99" s="47">
        <v>46048</v>
      </c>
      <c r="CB99" s="47">
        <v>45245</v>
      </c>
      <c r="CC99" s="45" t="s">
        <v>3236</v>
      </c>
      <c r="CD99" s="45" t="b">
        <v>0</v>
      </c>
      <c r="CE99" s="45" t="b">
        <v>0</v>
      </c>
      <c r="CF99" s="45" t="b">
        <v>0</v>
      </c>
      <c r="CG99" s="45" t="b">
        <v>0</v>
      </c>
      <c r="CH99" s="45"/>
      <c r="CI99" s="45" t="s">
        <v>337</v>
      </c>
      <c r="CJ99" s="45" t="s">
        <v>3237</v>
      </c>
      <c r="CK99" s="45" t="s">
        <v>3237</v>
      </c>
      <c r="CL99" s="45"/>
      <c r="CM99" s="45"/>
      <c r="CN99" s="45"/>
      <c r="CO99" s="45" t="b">
        <v>0</v>
      </c>
      <c r="CP99" s="45" t="s">
        <v>3238</v>
      </c>
      <c r="CQ99" s="45">
        <v>41.58</v>
      </c>
      <c r="CR99" s="45">
        <v>11</v>
      </c>
      <c r="CS99" s="45">
        <v>0.4904</v>
      </c>
      <c r="CT99" s="45"/>
      <c r="CU99" s="45"/>
      <c r="CV99" s="45">
        <v>316</v>
      </c>
      <c r="CW99" s="45">
        <v>18</v>
      </c>
      <c r="CX99" s="45">
        <v>68.040000000000006</v>
      </c>
      <c r="CY99" s="45">
        <v>45.818179999999998</v>
      </c>
      <c r="CZ99" s="45">
        <v>0.16669999999999999</v>
      </c>
      <c r="DA99" s="45">
        <v>0</v>
      </c>
      <c r="DB99" s="45">
        <v>0</v>
      </c>
      <c r="DC99" s="45">
        <v>0</v>
      </c>
      <c r="DD99" s="45">
        <v>0</v>
      </c>
      <c r="DE99" s="45">
        <v>68.040000000000006</v>
      </c>
      <c r="DF99" s="45">
        <v>18</v>
      </c>
      <c r="DG99" s="45">
        <v>0</v>
      </c>
      <c r="DH99" s="45">
        <v>0</v>
      </c>
      <c r="DI99" s="45">
        <v>0</v>
      </c>
      <c r="DJ99" s="45">
        <v>0</v>
      </c>
      <c r="DK99" s="45">
        <v>0</v>
      </c>
      <c r="DL99" s="45">
        <v>0</v>
      </c>
      <c r="DM99" s="45"/>
      <c r="DN99" s="13">
        <v>0</v>
      </c>
      <c r="DO99" s="13">
        <v>64</v>
      </c>
      <c r="DP99" s="13">
        <v>0.33</v>
      </c>
    </row>
    <row r="100" spans="1:120">
      <c r="A100" s="45" t="s">
        <v>35</v>
      </c>
      <c r="B100" s="45" t="s">
        <v>1717</v>
      </c>
      <c r="C100" s="45" t="s">
        <v>5271</v>
      </c>
      <c r="D100" s="45"/>
      <c r="E100" s="45">
        <v>45800</v>
      </c>
      <c r="F100" s="45">
        <v>4059779045800</v>
      </c>
      <c r="G100" s="46"/>
      <c r="H100" s="45" t="s">
        <v>337</v>
      </c>
      <c r="I100" s="45" t="s">
        <v>5259</v>
      </c>
      <c r="J100" s="45" t="s">
        <v>5260</v>
      </c>
      <c r="K100" s="45" t="s">
        <v>5667</v>
      </c>
      <c r="L100" s="45" t="s">
        <v>989</v>
      </c>
      <c r="M100" s="45">
        <v>142</v>
      </c>
      <c r="N100" s="45">
        <v>4.5</v>
      </c>
      <c r="O100" s="45">
        <v>4.9000000000000004</v>
      </c>
      <c r="P100" s="45">
        <v>162</v>
      </c>
      <c r="Q100" s="45" t="s">
        <v>3222</v>
      </c>
      <c r="R100" s="45" t="b">
        <v>0</v>
      </c>
      <c r="S100" s="45"/>
      <c r="T100" s="45">
        <v>5</v>
      </c>
      <c r="U100" s="45">
        <v>0</v>
      </c>
      <c r="V100" s="45">
        <v>7</v>
      </c>
      <c r="W100" s="45">
        <v>7</v>
      </c>
      <c r="X100" s="45">
        <v>1</v>
      </c>
      <c r="Y100" s="45" t="s">
        <v>3223</v>
      </c>
      <c r="Z100" s="45" t="s">
        <v>5668</v>
      </c>
      <c r="AA100" s="45">
        <v>0</v>
      </c>
      <c r="AB100" s="45" t="b">
        <v>0</v>
      </c>
      <c r="AC100" s="45" t="b">
        <v>0</v>
      </c>
      <c r="AD100" s="45" t="b">
        <v>0</v>
      </c>
      <c r="AE100" s="45" t="b">
        <v>0</v>
      </c>
      <c r="AF100" s="45" t="b">
        <v>0</v>
      </c>
      <c r="AG100" s="45" t="s">
        <v>5263</v>
      </c>
      <c r="AH100" s="45">
        <v>80</v>
      </c>
      <c r="AI100" s="45" t="b">
        <v>0</v>
      </c>
      <c r="AJ100" s="45" t="b">
        <v>0</v>
      </c>
      <c r="AK100" s="45"/>
      <c r="AL100" s="45" t="b">
        <v>0</v>
      </c>
      <c r="AM100" s="45" t="s">
        <v>3222</v>
      </c>
      <c r="AN100" s="45" t="s">
        <v>3222</v>
      </c>
      <c r="AO100" s="45"/>
      <c r="AP100" s="45" t="s">
        <v>3222</v>
      </c>
      <c r="AQ100" s="45" t="s">
        <v>3222</v>
      </c>
      <c r="AR100" s="45" t="b">
        <v>0</v>
      </c>
      <c r="AS100" s="45" t="s">
        <v>3226</v>
      </c>
      <c r="AT100" s="45"/>
      <c r="AU100" s="45" t="s">
        <v>3227</v>
      </c>
      <c r="AV100" s="45">
        <v>18.32</v>
      </c>
      <c r="AW100" s="45" t="s">
        <v>76</v>
      </c>
      <c r="AX100" s="45" t="b">
        <v>0</v>
      </c>
      <c r="AY100" s="45" t="s">
        <v>3222</v>
      </c>
      <c r="AZ100" s="45"/>
      <c r="BA100" s="45" t="s">
        <v>5059</v>
      </c>
      <c r="BB100" s="45">
        <v>1</v>
      </c>
      <c r="BC100" s="45" t="s">
        <v>3222</v>
      </c>
      <c r="BD100" s="45" t="s">
        <v>3222</v>
      </c>
      <c r="BE100" s="45">
        <v>18.32</v>
      </c>
      <c r="BF100" s="45"/>
      <c r="BG100" s="45"/>
      <c r="BH100" s="45">
        <v>1</v>
      </c>
      <c r="BI100" s="45" t="s">
        <v>330</v>
      </c>
      <c r="BJ100" s="45"/>
      <c r="BK100" s="45" t="s">
        <v>3222</v>
      </c>
      <c r="BL100" s="45" t="s">
        <v>3228</v>
      </c>
      <c r="BM100" s="45" t="s">
        <v>5275</v>
      </c>
      <c r="BN100" s="45">
        <v>11990</v>
      </c>
      <c r="BO100" s="45" t="s">
        <v>5276</v>
      </c>
      <c r="BP100" s="45">
        <v>59</v>
      </c>
      <c r="BQ100" s="45" t="s">
        <v>5277</v>
      </c>
      <c r="BR100" s="45" t="s">
        <v>3256</v>
      </c>
      <c r="BS100" s="45" t="s">
        <v>3292</v>
      </c>
      <c r="BT100" s="45" t="b">
        <v>0</v>
      </c>
      <c r="BU100" s="45">
        <v>4</v>
      </c>
      <c r="BV100" s="45" t="s">
        <v>5669</v>
      </c>
      <c r="BW100" s="45" t="s">
        <v>3283</v>
      </c>
      <c r="BX100" s="46"/>
      <c r="BY100" s="45"/>
      <c r="BZ100" s="45"/>
      <c r="CA100" s="47">
        <v>46048</v>
      </c>
      <c r="CB100" s="47">
        <v>45242</v>
      </c>
      <c r="CC100" s="45" t="s">
        <v>4504</v>
      </c>
      <c r="CD100" s="45" t="b">
        <v>0</v>
      </c>
      <c r="CE100" s="45" t="b">
        <v>0</v>
      </c>
      <c r="CF100" s="45" t="b">
        <v>0</v>
      </c>
      <c r="CG100" s="45" t="b">
        <v>0</v>
      </c>
      <c r="CH100" s="45"/>
      <c r="CI100" s="45" t="s">
        <v>337</v>
      </c>
      <c r="CJ100" s="45" t="s">
        <v>3370</v>
      </c>
      <c r="CK100" s="45" t="s">
        <v>3371</v>
      </c>
      <c r="CL100" s="45"/>
      <c r="CM100" s="45"/>
      <c r="CN100" s="45"/>
      <c r="CO100" s="45" t="b">
        <v>0</v>
      </c>
      <c r="CP100" s="45" t="s">
        <v>3238</v>
      </c>
      <c r="CQ100" s="45">
        <v>41.24</v>
      </c>
      <c r="CR100" s="45">
        <v>4</v>
      </c>
      <c r="CS100" s="45">
        <v>0.51459999999999995</v>
      </c>
      <c r="CT100" s="45"/>
      <c r="CU100" s="45"/>
      <c r="CV100" s="45">
        <v>149</v>
      </c>
      <c r="CW100" s="45">
        <v>0</v>
      </c>
      <c r="CX100" s="45">
        <v>0</v>
      </c>
      <c r="CY100" s="45">
        <v>0</v>
      </c>
      <c r="CZ100" s="45">
        <v>0</v>
      </c>
      <c r="DA100" s="45">
        <v>0</v>
      </c>
      <c r="DB100" s="45">
        <v>0</v>
      </c>
      <c r="DC100" s="45">
        <v>0</v>
      </c>
      <c r="DD100" s="45">
        <v>0</v>
      </c>
      <c r="DE100" s="45">
        <v>0</v>
      </c>
      <c r="DF100" s="45">
        <v>0</v>
      </c>
      <c r="DG100" s="45">
        <v>0</v>
      </c>
      <c r="DH100" s="45">
        <v>0</v>
      </c>
      <c r="DI100" s="45">
        <v>0</v>
      </c>
      <c r="DJ100" s="45">
        <v>0</v>
      </c>
      <c r="DK100" s="45">
        <v>0</v>
      </c>
      <c r="DL100" s="45">
        <v>0</v>
      </c>
      <c r="DM100" s="45"/>
      <c r="DN100" s="13">
        <v>0</v>
      </c>
      <c r="DO100" s="13">
        <v>160</v>
      </c>
      <c r="DP100" s="13"/>
    </row>
    <row r="101" spans="1:120">
      <c r="A101" s="45" t="s">
        <v>35</v>
      </c>
      <c r="B101" s="45" t="s">
        <v>457</v>
      </c>
      <c r="C101" s="45" t="s">
        <v>5670</v>
      </c>
      <c r="D101" s="45"/>
      <c r="E101" s="45">
        <v>59210</v>
      </c>
      <c r="F101" s="45">
        <v>4059779059210</v>
      </c>
      <c r="G101" s="46"/>
      <c r="H101" s="45" t="s">
        <v>195</v>
      </c>
      <c r="I101" s="45" t="s">
        <v>5288</v>
      </c>
      <c r="J101" s="45" t="s">
        <v>5260</v>
      </c>
      <c r="K101" s="45" t="s">
        <v>5671</v>
      </c>
      <c r="L101" s="45"/>
      <c r="M101" s="45">
        <v>24</v>
      </c>
      <c r="N101" s="45">
        <v>4.9000000000000004</v>
      </c>
      <c r="O101" s="45">
        <v>5</v>
      </c>
      <c r="P101" s="45">
        <v>155</v>
      </c>
      <c r="Q101" s="45" t="s">
        <v>3222</v>
      </c>
      <c r="R101" s="45" t="b">
        <v>0</v>
      </c>
      <c r="S101" s="45"/>
      <c r="T101" s="45">
        <v>5</v>
      </c>
      <c r="U101" s="45">
        <v>1677</v>
      </c>
      <c r="V101" s="45">
        <v>7</v>
      </c>
      <c r="W101" s="45">
        <v>7</v>
      </c>
      <c r="X101" s="45">
        <v>1</v>
      </c>
      <c r="Y101" s="45" t="s">
        <v>3249</v>
      </c>
      <c r="Z101" s="45" t="s">
        <v>5672</v>
      </c>
      <c r="AA101" s="45">
        <v>0</v>
      </c>
      <c r="AB101" s="45" t="b">
        <v>0</v>
      </c>
      <c r="AC101" s="45" t="b">
        <v>0</v>
      </c>
      <c r="AD101" s="45" t="b">
        <v>0</v>
      </c>
      <c r="AE101" s="45" t="b">
        <v>0</v>
      </c>
      <c r="AF101" s="45" t="b">
        <v>0</v>
      </c>
      <c r="AG101" s="45" t="s">
        <v>5291</v>
      </c>
      <c r="AH101" s="45">
        <v>80</v>
      </c>
      <c r="AI101" s="45" t="b">
        <v>0</v>
      </c>
      <c r="AJ101" s="45" t="s">
        <v>3222</v>
      </c>
      <c r="AK101" s="45"/>
      <c r="AL101" s="45" t="b">
        <v>0</v>
      </c>
      <c r="AM101" s="45"/>
      <c r="AN101" s="45"/>
      <c r="AO101" s="45"/>
      <c r="AP101" s="45"/>
      <c r="AQ101" s="45"/>
      <c r="AR101" s="45"/>
      <c r="AS101" s="45"/>
      <c r="AT101" s="45"/>
      <c r="AU101" s="45" t="s">
        <v>3251</v>
      </c>
      <c r="AV101" s="45">
        <v>4.5</v>
      </c>
      <c r="AW101" s="45" t="s">
        <v>76</v>
      </c>
      <c r="AX101" s="45" t="b">
        <v>0</v>
      </c>
      <c r="AY101" s="45" t="s">
        <v>3222</v>
      </c>
      <c r="AZ101" s="45"/>
      <c r="BA101" s="45" t="s">
        <v>5673</v>
      </c>
      <c r="BB101" s="45">
        <v>2</v>
      </c>
      <c r="BC101" s="45" t="s">
        <v>3222</v>
      </c>
      <c r="BD101" s="45" t="s">
        <v>3222</v>
      </c>
      <c r="BE101" s="45">
        <v>4.5</v>
      </c>
      <c r="BF101" s="45">
        <v>4.5</v>
      </c>
      <c r="BG101" s="45"/>
      <c r="BH101" s="45">
        <v>1</v>
      </c>
      <c r="BI101" s="45" t="s">
        <v>330</v>
      </c>
      <c r="BJ101" s="45"/>
      <c r="BK101" s="45" t="s">
        <v>3222</v>
      </c>
      <c r="BL101" s="45" t="s">
        <v>3228</v>
      </c>
      <c r="BM101" s="45" t="s">
        <v>5293</v>
      </c>
      <c r="BN101" s="45">
        <v>29039</v>
      </c>
      <c r="BO101" s="45" t="s">
        <v>5294</v>
      </c>
      <c r="BP101" s="45">
        <v>64</v>
      </c>
      <c r="BQ101" s="45" t="s">
        <v>5295</v>
      </c>
      <c r="BR101" s="45" t="s">
        <v>3256</v>
      </c>
      <c r="BS101" s="45"/>
      <c r="BT101" s="45" t="b">
        <v>0</v>
      </c>
      <c r="BU101" s="45">
        <v>2</v>
      </c>
      <c r="BV101" s="45" t="s">
        <v>5674</v>
      </c>
      <c r="BW101" s="45" t="s">
        <v>3521</v>
      </c>
      <c r="BX101" s="46"/>
      <c r="BY101" s="46"/>
      <c r="BZ101" s="45"/>
      <c r="CA101" s="47">
        <v>46048</v>
      </c>
      <c r="CB101" s="47">
        <v>45881</v>
      </c>
      <c r="CC101" s="45" t="s">
        <v>3236</v>
      </c>
      <c r="CD101" s="45" t="b">
        <v>0</v>
      </c>
      <c r="CE101" s="45" t="b">
        <v>0</v>
      </c>
      <c r="CF101" s="45" t="b">
        <v>0</v>
      </c>
      <c r="CG101" s="45" t="b">
        <v>0</v>
      </c>
      <c r="CH101" s="45"/>
      <c r="CI101" s="45" t="s">
        <v>337</v>
      </c>
      <c r="CJ101" s="45" t="s">
        <v>3237</v>
      </c>
      <c r="CK101" s="45" t="s">
        <v>3237</v>
      </c>
      <c r="CL101" s="45"/>
      <c r="CM101" s="45"/>
      <c r="CN101" s="45"/>
      <c r="CO101" s="45" t="b">
        <v>0</v>
      </c>
      <c r="CP101" s="45" t="s">
        <v>3238</v>
      </c>
      <c r="CQ101" s="45">
        <v>40.97</v>
      </c>
      <c r="CR101" s="45">
        <v>17</v>
      </c>
      <c r="CS101" s="45">
        <v>0.40400000000000003</v>
      </c>
      <c r="CT101" s="45"/>
      <c r="CU101" s="45"/>
      <c r="CV101" s="45">
        <v>237</v>
      </c>
      <c r="CW101" s="45">
        <v>288</v>
      </c>
      <c r="CX101" s="45">
        <v>694.08</v>
      </c>
      <c r="CY101" s="45">
        <v>474.35289999999998</v>
      </c>
      <c r="CZ101" s="45">
        <v>1.3299999999999999E-2</v>
      </c>
      <c r="DA101" s="45">
        <v>0</v>
      </c>
      <c r="DB101" s="45">
        <v>0</v>
      </c>
      <c r="DC101" s="45">
        <v>0</v>
      </c>
      <c r="DD101" s="45">
        <v>0</v>
      </c>
      <c r="DE101" s="45">
        <v>9.64</v>
      </c>
      <c r="DF101" s="45">
        <v>4</v>
      </c>
      <c r="DG101" s="45">
        <v>0</v>
      </c>
      <c r="DH101" s="45">
        <v>0</v>
      </c>
      <c r="DI101" s="45">
        <v>0</v>
      </c>
      <c r="DJ101" s="45">
        <v>0</v>
      </c>
      <c r="DK101" s="45">
        <v>0</v>
      </c>
      <c r="DL101" s="45">
        <v>0</v>
      </c>
      <c r="DM101" s="45"/>
      <c r="DN101" s="13">
        <v>0</v>
      </c>
      <c r="DO101" s="13">
        <v>312</v>
      </c>
      <c r="DP101" s="13">
        <v>0.31</v>
      </c>
    </row>
    <row r="102" spans="1:120">
      <c r="A102" s="45" t="s">
        <v>35</v>
      </c>
      <c r="B102" s="45" t="s">
        <v>2141</v>
      </c>
      <c r="C102" s="45" t="s">
        <v>5675</v>
      </c>
      <c r="D102" s="45"/>
      <c r="E102" s="45">
        <v>60100</v>
      </c>
      <c r="F102" s="45">
        <v>4059779060100</v>
      </c>
      <c r="G102" s="46"/>
      <c r="H102" s="45" t="s">
        <v>195</v>
      </c>
      <c r="I102" s="45" t="s">
        <v>5288</v>
      </c>
      <c r="J102" s="45" t="s">
        <v>5260</v>
      </c>
      <c r="K102" s="45" t="s">
        <v>5676</v>
      </c>
      <c r="L102" s="45" t="s">
        <v>195</v>
      </c>
      <c r="M102" s="45">
        <v>80</v>
      </c>
      <c r="N102" s="45">
        <v>4.7</v>
      </c>
      <c r="O102" s="45">
        <v>5</v>
      </c>
      <c r="P102" s="45">
        <v>183</v>
      </c>
      <c r="Q102" s="45" t="s">
        <v>3222</v>
      </c>
      <c r="R102" s="45" t="b">
        <v>0</v>
      </c>
      <c r="S102" s="45"/>
      <c r="T102" s="45">
        <v>5</v>
      </c>
      <c r="U102" s="45">
        <v>513</v>
      </c>
      <c r="V102" s="45">
        <v>6</v>
      </c>
      <c r="W102" s="45">
        <v>6</v>
      </c>
      <c r="X102" s="45">
        <v>1</v>
      </c>
      <c r="Y102" s="45" t="s">
        <v>3223</v>
      </c>
      <c r="Z102" s="45" t="s">
        <v>5415</v>
      </c>
      <c r="AA102" s="45">
        <v>0</v>
      </c>
      <c r="AB102" s="45" t="b">
        <v>0</v>
      </c>
      <c r="AC102" s="45" t="b">
        <v>0</v>
      </c>
      <c r="AD102" s="45" t="b">
        <v>0</v>
      </c>
      <c r="AE102" s="45" t="b">
        <v>0</v>
      </c>
      <c r="AF102" s="45" t="b">
        <v>0</v>
      </c>
      <c r="AG102" s="45" t="s">
        <v>5291</v>
      </c>
      <c r="AH102" s="45">
        <v>80</v>
      </c>
      <c r="AI102" s="45" t="b">
        <v>0</v>
      </c>
      <c r="AJ102" s="45" t="b">
        <v>0</v>
      </c>
      <c r="AK102" s="45"/>
      <c r="AL102" s="45" t="b">
        <v>0</v>
      </c>
      <c r="AM102" s="45"/>
      <c r="AN102" s="45"/>
      <c r="AO102" s="45"/>
      <c r="AP102" s="45"/>
      <c r="AQ102" s="45"/>
      <c r="AR102" s="45"/>
      <c r="AS102" s="45"/>
      <c r="AT102" s="45"/>
      <c r="AU102" s="45" t="s">
        <v>3251</v>
      </c>
      <c r="AV102" s="45">
        <v>11.95</v>
      </c>
      <c r="AW102" s="45" t="s">
        <v>76</v>
      </c>
      <c r="AX102" s="45" t="b">
        <v>0</v>
      </c>
      <c r="AY102" s="45" t="s">
        <v>3222</v>
      </c>
      <c r="AZ102" s="45"/>
      <c r="BA102" s="45" t="s">
        <v>5677</v>
      </c>
      <c r="BB102" s="45">
        <v>2</v>
      </c>
      <c r="BC102" s="45" t="s">
        <v>3222</v>
      </c>
      <c r="BD102" s="45" t="s">
        <v>3222</v>
      </c>
      <c r="BE102" s="45">
        <v>11.95</v>
      </c>
      <c r="BF102" s="45"/>
      <c r="BG102" s="45"/>
      <c r="BH102" s="45">
        <v>1</v>
      </c>
      <c r="BI102" s="45" t="s">
        <v>330</v>
      </c>
      <c r="BJ102" s="45"/>
      <c r="BK102" s="45" t="s">
        <v>3222</v>
      </c>
      <c r="BL102" s="45" t="s">
        <v>3228</v>
      </c>
      <c r="BM102" s="45" t="s">
        <v>5293</v>
      </c>
      <c r="BN102" s="45">
        <v>39950</v>
      </c>
      <c r="BO102" s="45" t="s">
        <v>5294</v>
      </c>
      <c r="BP102" s="45">
        <v>79</v>
      </c>
      <c r="BQ102" s="45" t="s">
        <v>5295</v>
      </c>
      <c r="BR102" s="45" t="s">
        <v>3256</v>
      </c>
      <c r="BS102" s="45" t="s">
        <v>3292</v>
      </c>
      <c r="BT102" s="45" t="b">
        <v>0</v>
      </c>
      <c r="BU102" s="45">
        <v>2</v>
      </c>
      <c r="BV102" s="45" t="s">
        <v>5678</v>
      </c>
      <c r="BW102" s="45" t="s">
        <v>3283</v>
      </c>
      <c r="BX102" s="46"/>
      <c r="BY102" s="45"/>
      <c r="BZ102" s="45"/>
      <c r="CA102" s="47">
        <v>46048</v>
      </c>
      <c r="CB102" s="47">
        <v>45620</v>
      </c>
      <c r="CC102" s="45" t="s">
        <v>3236</v>
      </c>
      <c r="CD102" s="45" t="b">
        <v>0</v>
      </c>
      <c r="CE102" s="45" t="b">
        <v>0</v>
      </c>
      <c r="CF102" s="45" t="b">
        <v>0</v>
      </c>
      <c r="CG102" s="45" t="b">
        <v>0</v>
      </c>
      <c r="CH102" s="45"/>
      <c r="CI102" s="45" t="s">
        <v>337</v>
      </c>
      <c r="CJ102" s="45" t="s">
        <v>3237</v>
      </c>
      <c r="CK102" s="45" t="s">
        <v>3237</v>
      </c>
      <c r="CL102" s="45"/>
      <c r="CM102" s="45"/>
      <c r="CN102" s="45"/>
      <c r="CO102" s="45" t="b">
        <v>0</v>
      </c>
      <c r="CP102" s="45" t="s">
        <v>3238</v>
      </c>
      <c r="CQ102" s="45">
        <v>39.83</v>
      </c>
      <c r="CR102" s="45">
        <v>7</v>
      </c>
      <c r="CS102" s="45">
        <v>0.3594</v>
      </c>
      <c r="CT102" s="45"/>
      <c r="CU102" s="45"/>
      <c r="CV102" s="45">
        <v>58</v>
      </c>
      <c r="CW102" s="45">
        <v>1</v>
      </c>
      <c r="CX102" s="45">
        <v>7.24</v>
      </c>
      <c r="CY102" s="45">
        <v>0</v>
      </c>
      <c r="CZ102" s="45">
        <v>0</v>
      </c>
      <c r="DA102" s="45">
        <v>0</v>
      </c>
      <c r="DB102" s="45">
        <v>0</v>
      </c>
      <c r="DC102" s="45">
        <v>0</v>
      </c>
      <c r="DD102" s="45">
        <v>0</v>
      </c>
      <c r="DE102" s="45">
        <v>7.24</v>
      </c>
      <c r="DF102" s="45">
        <v>1</v>
      </c>
      <c r="DG102" s="45">
        <v>0</v>
      </c>
      <c r="DH102" s="45">
        <v>0</v>
      </c>
      <c r="DI102" s="45">
        <v>0</v>
      </c>
      <c r="DJ102" s="45">
        <v>0</v>
      </c>
      <c r="DK102" s="45">
        <v>0</v>
      </c>
      <c r="DL102" s="45">
        <v>0</v>
      </c>
      <c r="DM102" s="45"/>
      <c r="DN102" s="13">
        <v>0</v>
      </c>
      <c r="DO102" s="13">
        <v>0</v>
      </c>
      <c r="DP102" s="13"/>
    </row>
    <row r="103" spans="1:120">
      <c r="A103" s="45" t="s">
        <v>35</v>
      </c>
      <c r="B103" s="45" t="s">
        <v>2685</v>
      </c>
      <c r="C103" s="45" t="s">
        <v>5633</v>
      </c>
      <c r="D103" s="45"/>
      <c r="E103" s="45">
        <v>64504</v>
      </c>
      <c r="F103" s="45">
        <v>4059779064504</v>
      </c>
      <c r="G103" s="46"/>
      <c r="H103" s="45" t="s">
        <v>337</v>
      </c>
      <c r="I103" s="45" t="s">
        <v>5259</v>
      </c>
      <c r="J103" s="45" t="s">
        <v>5260</v>
      </c>
      <c r="K103" s="45" t="s">
        <v>5679</v>
      </c>
      <c r="L103" s="45"/>
      <c r="M103" s="45">
        <v>54</v>
      </c>
      <c r="N103" s="45">
        <v>4.8</v>
      </c>
      <c r="O103" s="45">
        <v>5</v>
      </c>
      <c r="P103" s="45">
        <v>181</v>
      </c>
      <c r="Q103" s="45" t="s">
        <v>3222</v>
      </c>
      <c r="R103" s="45" t="b">
        <v>0</v>
      </c>
      <c r="S103" s="45"/>
      <c r="T103" s="45">
        <v>5</v>
      </c>
      <c r="U103" s="45">
        <v>0</v>
      </c>
      <c r="V103" s="45">
        <v>6</v>
      </c>
      <c r="W103" s="45">
        <v>6</v>
      </c>
      <c r="X103" s="45">
        <v>1</v>
      </c>
      <c r="Y103" s="45" t="s">
        <v>3223</v>
      </c>
      <c r="Z103" s="45" t="s">
        <v>5680</v>
      </c>
      <c r="AA103" s="45">
        <v>0</v>
      </c>
      <c r="AB103" s="45" t="b">
        <v>0</v>
      </c>
      <c r="AC103" s="45" t="b">
        <v>0</v>
      </c>
      <c r="AD103" s="45" t="b">
        <v>0</v>
      </c>
      <c r="AE103" s="45" t="b">
        <v>0</v>
      </c>
      <c r="AF103" s="45" t="b">
        <v>0</v>
      </c>
      <c r="AG103" s="45" t="s">
        <v>5263</v>
      </c>
      <c r="AH103" s="45">
        <v>80</v>
      </c>
      <c r="AI103" s="45" t="b">
        <v>0</v>
      </c>
      <c r="AJ103" s="45" t="s">
        <v>3222</v>
      </c>
      <c r="AK103" s="45"/>
      <c r="AL103" s="45" t="b">
        <v>0</v>
      </c>
      <c r="AM103" s="45"/>
      <c r="AN103" s="45"/>
      <c r="AO103" s="45"/>
      <c r="AP103" s="45"/>
      <c r="AQ103" s="45"/>
      <c r="AR103" s="45"/>
      <c r="AS103" s="45"/>
      <c r="AT103" s="45"/>
      <c r="AU103" s="45" t="s">
        <v>3251</v>
      </c>
      <c r="AV103" s="45">
        <v>7.99</v>
      </c>
      <c r="AW103" s="45" t="s">
        <v>76</v>
      </c>
      <c r="AX103" s="45" t="b">
        <v>0</v>
      </c>
      <c r="AY103" s="45" t="s">
        <v>3222</v>
      </c>
      <c r="AZ103" s="45"/>
      <c r="BA103" s="45" t="s">
        <v>5681</v>
      </c>
      <c r="BB103" s="45">
        <v>2</v>
      </c>
      <c r="BC103" s="45" t="s">
        <v>3222</v>
      </c>
      <c r="BD103" s="45" t="s">
        <v>3222</v>
      </c>
      <c r="BE103" s="45">
        <v>7.99</v>
      </c>
      <c r="BF103" s="45"/>
      <c r="BG103" s="45"/>
      <c r="BH103" s="45">
        <v>2</v>
      </c>
      <c r="BI103" s="45" t="s">
        <v>330</v>
      </c>
      <c r="BJ103" s="45"/>
      <c r="BK103" s="45" t="s">
        <v>3222</v>
      </c>
      <c r="BL103" s="45" t="s">
        <v>3228</v>
      </c>
      <c r="BM103" s="45" t="s">
        <v>5275</v>
      </c>
      <c r="BN103" s="45">
        <v>8165</v>
      </c>
      <c r="BO103" s="45" t="s">
        <v>5636</v>
      </c>
      <c r="BP103" s="45">
        <v>17</v>
      </c>
      <c r="BQ103" s="45" t="s">
        <v>5637</v>
      </c>
      <c r="BR103" s="45" t="s">
        <v>3256</v>
      </c>
      <c r="BS103" s="45" t="s">
        <v>3233</v>
      </c>
      <c r="BT103" s="45" t="b">
        <v>0</v>
      </c>
      <c r="BU103" s="45">
        <v>5</v>
      </c>
      <c r="BV103" s="45" t="s">
        <v>3381</v>
      </c>
      <c r="BW103" s="45" t="s">
        <v>3235</v>
      </c>
      <c r="BX103" s="46"/>
      <c r="BY103" s="45"/>
      <c r="BZ103" s="45"/>
      <c r="CA103" s="47">
        <v>46048</v>
      </c>
      <c r="CB103" s="47">
        <v>45890</v>
      </c>
      <c r="CC103" s="45" t="s">
        <v>3382</v>
      </c>
      <c r="CD103" s="45" t="b">
        <v>0</v>
      </c>
      <c r="CE103" s="45" t="b">
        <v>0</v>
      </c>
      <c r="CF103" s="45" t="b">
        <v>0</v>
      </c>
      <c r="CG103" s="45" t="b">
        <v>0</v>
      </c>
      <c r="CH103" s="45"/>
      <c r="CI103" s="45" t="s">
        <v>3383</v>
      </c>
      <c r="CJ103" s="45" t="s">
        <v>3237</v>
      </c>
      <c r="CK103" s="45" t="s">
        <v>3237</v>
      </c>
      <c r="CL103" s="45"/>
      <c r="CM103" s="45"/>
      <c r="CN103" s="45"/>
      <c r="CO103" s="45" t="b">
        <v>0</v>
      </c>
      <c r="CP103" s="45" t="s">
        <v>3238</v>
      </c>
      <c r="CQ103" s="45">
        <v>38.64</v>
      </c>
      <c r="CR103" s="45">
        <v>8</v>
      </c>
      <c r="CS103" s="45">
        <v>0.1181</v>
      </c>
      <c r="CT103" s="45"/>
      <c r="CU103" s="45"/>
      <c r="CV103" s="45">
        <v>1029</v>
      </c>
      <c r="CW103" s="45">
        <v>3</v>
      </c>
      <c r="CX103" s="45">
        <v>14.49</v>
      </c>
      <c r="CY103" s="45">
        <v>10.5</v>
      </c>
      <c r="CZ103" s="45">
        <v>0</v>
      </c>
      <c r="DA103" s="45">
        <v>0</v>
      </c>
      <c r="DB103" s="45">
        <v>0</v>
      </c>
      <c r="DC103" s="45">
        <v>0</v>
      </c>
      <c r="DD103" s="45">
        <v>0</v>
      </c>
      <c r="DE103" s="45">
        <v>0</v>
      </c>
      <c r="DF103" s="45">
        <v>0</v>
      </c>
      <c r="DG103" s="45">
        <v>0</v>
      </c>
      <c r="DH103" s="45">
        <v>0</v>
      </c>
      <c r="DI103" s="45">
        <v>0</v>
      </c>
      <c r="DJ103" s="45">
        <v>0</v>
      </c>
      <c r="DK103" s="45">
        <v>0</v>
      </c>
      <c r="DL103" s="45">
        <v>32</v>
      </c>
      <c r="DM103" s="45"/>
      <c r="DN103" s="13">
        <v>0</v>
      </c>
      <c r="DO103" s="13">
        <v>240</v>
      </c>
      <c r="DP103" s="13"/>
    </row>
    <row r="104" spans="1:120">
      <c r="A104" s="45" t="s">
        <v>35</v>
      </c>
      <c r="B104" s="45" t="s">
        <v>1784</v>
      </c>
      <c r="C104" s="45" t="s">
        <v>5449</v>
      </c>
      <c r="D104" s="45"/>
      <c r="E104" s="45">
        <v>46982</v>
      </c>
      <c r="F104" s="45">
        <v>4059779046982</v>
      </c>
      <c r="G104" s="46"/>
      <c r="H104" s="45" t="s">
        <v>3843</v>
      </c>
      <c r="I104" s="45" t="s">
        <v>5259</v>
      </c>
      <c r="J104" s="45" t="s">
        <v>5260</v>
      </c>
      <c r="K104" s="45" t="s">
        <v>5682</v>
      </c>
      <c r="L104" s="45" t="s">
        <v>534</v>
      </c>
      <c r="M104" s="45">
        <v>81</v>
      </c>
      <c r="N104" s="45">
        <v>3.9</v>
      </c>
      <c r="O104" s="45">
        <v>3</v>
      </c>
      <c r="P104" s="45">
        <v>143</v>
      </c>
      <c r="Q104" s="45" t="s">
        <v>3222</v>
      </c>
      <c r="R104" s="45" t="b">
        <v>0</v>
      </c>
      <c r="S104" s="45"/>
      <c r="T104" s="45">
        <v>5</v>
      </c>
      <c r="U104" s="45">
        <v>0</v>
      </c>
      <c r="V104" s="45">
        <v>5</v>
      </c>
      <c r="W104" s="45">
        <v>5</v>
      </c>
      <c r="X104" s="45">
        <v>1</v>
      </c>
      <c r="Y104" s="45" t="s">
        <v>3223</v>
      </c>
      <c r="Z104" s="45" t="s">
        <v>5683</v>
      </c>
      <c r="AA104" s="45">
        <v>1</v>
      </c>
      <c r="AB104" s="45" t="b">
        <v>0</v>
      </c>
      <c r="AC104" s="45" t="b">
        <v>0</v>
      </c>
      <c r="AD104" s="45" t="b">
        <v>0</v>
      </c>
      <c r="AE104" s="45" t="b">
        <v>0</v>
      </c>
      <c r="AF104" s="45" t="b">
        <v>0</v>
      </c>
      <c r="AG104" s="45"/>
      <c r="AH104" s="45">
        <v>75</v>
      </c>
      <c r="AI104" s="45" t="b">
        <v>0</v>
      </c>
      <c r="AJ104" s="45" t="b">
        <v>0</v>
      </c>
      <c r="AK104" s="45"/>
      <c r="AL104" s="45" t="b">
        <v>0</v>
      </c>
      <c r="AM104" s="45" t="s">
        <v>3222</v>
      </c>
      <c r="AN104" s="45" t="s">
        <v>3222</v>
      </c>
      <c r="AO104" s="45"/>
      <c r="AP104" s="45" t="s">
        <v>3222</v>
      </c>
      <c r="AQ104" s="45" t="b">
        <v>0</v>
      </c>
      <c r="AR104" s="45" t="s">
        <v>3222</v>
      </c>
      <c r="AS104" s="45" t="s">
        <v>3226</v>
      </c>
      <c r="AT104" s="45"/>
      <c r="AU104" s="45" t="s">
        <v>3227</v>
      </c>
      <c r="AV104" s="45">
        <v>11.99</v>
      </c>
      <c r="AW104" s="45" t="s">
        <v>76</v>
      </c>
      <c r="AX104" s="45" t="b">
        <v>0</v>
      </c>
      <c r="AY104" s="45" t="b">
        <v>0</v>
      </c>
      <c r="AZ104" s="45"/>
      <c r="BA104" s="45"/>
      <c r="BB104" s="45">
        <v>0</v>
      </c>
      <c r="BC104" s="45" t="s">
        <v>3222</v>
      </c>
      <c r="BD104" s="45" t="s">
        <v>3222</v>
      </c>
      <c r="BE104" s="45">
        <v>11.99</v>
      </c>
      <c r="BF104" s="45"/>
      <c r="BG104" s="45"/>
      <c r="BH104" s="45">
        <v>2</v>
      </c>
      <c r="BI104" s="45" t="s">
        <v>330</v>
      </c>
      <c r="BJ104" s="45"/>
      <c r="BK104" s="45" t="s">
        <v>3222</v>
      </c>
      <c r="BL104" s="45" t="s">
        <v>3228</v>
      </c>
      <c r="BM104" s="45" t="s">
        <v>5275</v>
      </c>
      <c r="BN104" s="45">
        <v>16961</v>
      </c>
      <c r="BO104" s="45" t="s">
        <v>5276</v>
      </c>
      <c r="BP104" s="45">
        <v>177</v>
      </c>
      <c r="BQ104" s="45" t="s">
        <v>5684</v>
      </c>
      <c r="BR104" s="45" t="s">
        <v>3256</v>
      </c>
      <c r="BS104" s="45" t="s">
        <v>3233</v>
      </c>
      <c r="BT104" s="45" t="b">
        <v>0</v>
      </c>
      <c r="BU104" s="45">
        <v>6</v>
      </c>
      <c r="BV104" s="45" t="s">
        <v>3846</v>
      </c>
      <c r="BW104" s="45" t="s">
        <v>3235</v>
      </c>
      <c r="BX104" s="46"/>
      <c r="BY104" s="45"/>
      <c r="BZ104" s="45"/>
      <c r="CA104" s="47">
        <v>46048</v>
      </c>
      <c r="CB104" s="47">
        <v>45231</v>
      </c>
      <c r="CC104" s="45" t="s">
        <v>3358</v>
      </c>
      <c r="CD104" s="45" t="b">
        <v>0</v>
      </c>
      <c r="CE104" s="45" t="b">
        <v>0</v>
      </c>
      <c r="CF104" s="45" t="b">
        <v>0</v>
      </c>
      <c r="CG104" s="45" t="b">
        <v>0</v>
      </c>
      <c r="CH104" s="45"/>
      <c r="CI104" s="45" t="s">
        <v>337</v>
      </c>
      <c r="CJ104" s="45" t="s">
        <v>3237</v>
      </c>
      <c r="CK104" s="45" t="s">
        <v>3237</v>
      </c>
      <c r="CL104" s="45"/>
      <c r="CM104" s="45"/>
      <c r="CN104" s="45"/>
      <c r="CO104" s="45" t="s">
        <v>3222</v>
      </c>
      <c r="CP104" s="45" t="s">
        <v>3238</v>
      </c>
      <c r="CQ104" s="45">
        <v>38.43</v>
      </c>
      <c r="CR104" s="45">
        <v>7</v>
      </c>
      <c r="CS104" s="45">
        <v>0.51249999999999996</v>
      </c>
      <c r="CT104" s="45"/>
      <c r="CU104" s="45"/>
      <c r="CV104" s="45">
        <v>163</v>
      </c>
      <c r="CW104" s="45">
        <v>12</v>
      </c>
      <c r="CX104" s="45">
        <v>65.88</v>
      </c>
      <c r="CY104" s="45">
        <v>48</v>
      </c>
      <c r="CZ104" s="45">
        <v>0</v>
      </c>
      <c r="DA104" s="45">
        <v>0</v>
      </c>
      <c r="DB104" s="45">
        <v>0</v>
      </c>
      <c r="DC104" s="45">
        <v>0</v>
      </c>
      <c r="DD104" s="45">
        <v>0</v>
      </c>
      <c r="DE104" s="45">
        <v>0</v>
      </c>
      <c r="DF104" s="45">
        <v>0</v>
      </c>
      <c r="DG104" s="45">
        <v>0</v>
      </c>
      <c r="DH104" s="45">
        <v>0</v>
      </c>
      <c r="DI104" s="45">
        <v>0</v>
      </c>
      <c r="DJ104" s="45">
        <v>12</v>
      </c>
      <c r="DK104" s="45">
        <v>65.88</v>
      </c>
      <c r="DL104" s="45">
        <v>0</v>
      </c>
      <c r="DM104" s="45"/>
      <c r="DN104" s="13">
        <v>0</v>
      </c>
      <c r="DO104" s="13">
        <v>234</v>
      </c>
      <c r="DP104" s="13"/>
    </row>
    <row r="105" spans="1:120">
      <c r="A105" s="45" t="s">
        <v>35</v>
      </c>
      <c r="B105" s="45" t="s">
        <v>491</v>
      </c>
      <c r="C105" s="45" t="s">
        <v>5685</v>
      </c>
      <c r="D105" s="45"/>
      <c r="E105" s="45">
        <v>53706</v>
      </c>
      <c r="F105" s="45">
        <v>4059779053706</v>
      </c>
      <c r="G105" s="46"/>
      <c r="H105" s="45" t="s">
        <v>195</v>
      </c>
      <c r="I105" s="45" t="s">
        <v>5288</v>
      </c>
      <c r="J105" s="45" t="s">
        <v>5260</v>
      </c>
      <c r="K105" s="45" t="s">
        <v>5686</v>
      </c>
      <c r="L105" s="45" t="s">
        <v>195</v>
      </c>
      <c r="M105" s="45">
        <v>178</v>
      </c>
      <c r="N105" s="45">
        <v>3.9</v>
      </c>
      <c r="O105" s="45">
        <v>3.9</v>
      </c>
      <c r="P105" s="45">
        <v>115</v>
      </c>
      <c r="Q105" s="45" t="s">
        <v>3222</v>
      </c>
      <c r="R105" s="45" t="b">
        <v>0</v>
      </c>
      <c r="S105" s="45"/>
      <c r="T105" s="45">
        <v>5</v>
      </c>
      <c r="U105" s="45">
        <v>544</v>
      </c>
      <c r="V105" s="45">
        <v>5</v>
      </c>
      <c r="W105" s="45">
        <v>5</v>
      </c>
      <c r="X105" s="45">
        <v>1</v>
      </c>
      <c r="Y105" s="45" t="s">
        <v>3223</v>
      </c>
      <c r="Z105" s="45" t="s">
        <v>5687</v>
      </c>
      <c r="AA105" s="45">
        <v>0</v>
      </c>
      <c r="AB105" s="45" t="b">
        <v>0</v>
      </c>
      <c r="AC105" s="45" t="b">
        <v>0</v>
      </c>
      <c r="AD105" s="45" t="b">
        <v>0</v>
      </c>
      <c r="AE105" s="45" t="b">
        <v>0</v>
      </c>
      <c r="AF105" s="45" t="b">
        <v>0</v>
      </c>
      <c r="AG105" s="45" t="s">
        <v>5291</v>
      </c>
      <c r="AH105" s="45">
        <v>75</v>
      </c>
      <c r="AI105" s="45" t="b">
        <v>0</v>
      </c>
      <c r="AJ105" s="45" t="b">
        <v>0</v>
      </c>
      <c r="AK105" s="45"/>
      <c r="AL105" s="45" t="b">
        <v>0</v>
      </c>
      <c r="AM105" s="45"/>
      <c r="AN105" s="45"/>
      <c r="AO105" s="45"/>
      <c r="AP105" s="45"/>
      <c r="AQ105" s="45"/>
      <c r="AR105" s="45"/>
      <c r="AS105" s="45"/>
      <c r="AT105" s="45"/>
      <c r="AU105" s="45" t="s">
        <v>3251</v>
      </c>
      <c r="AV105" s="45">
        <v>1.45</v>
      </c>
      <c r="AW105" s="45" t="s">
        <v>76</v>
      </c>
      <c r="AX105" s="45" t="b">
        <v>0</v>
      </c>
      <c r="AY105" s="45" t="s">
        <v>3222</v>
      </c>
      <c r="AZ105" s="45"/>
      <c r="BA105" s="45" t="s">
        <v>5688</v>
      </c>
      <c r="BB105" s="45">
        <v>2</v>
      </c>
      <c r="BC105" s="45" t="s">
        <v>3222</v>
      </c>
      <c r="BD105" s="45" t="s">
        <v>3222</v>
      </c>
      <c r="BE105" s="45">
        <v>1.45</v>
      </c>
      <c r="BF105" s="45"/>
      <c r="BG105" s="45"/>
      <c r="BH105" s="45">
        <v>1</v>
      </c>
      <c r="BI105" s="45" t="s">
        <v>330</v>
      </c>
      <c r="BJ105" s="45"/>
      <c r="BK105" s="45" t="s">
        <v>3222</v>
      </c>
      <c r="BL105" s="45" t="s">
        <v>3228</v>
      </c>
      <c r="BM105" s="45" t="s">
        <v>5275</v>
      </c>
      <c r="BN105" s="45">
        <v>24676</v>
      </c>
      <c r="BO105" s="45" t="s">
        <v>5276</v>
      </c>
      <c r="BP105" s="45">
        <v>76</v>
      </c>
      <c r="BQ105" s="45" t="s">
        <v>5277</v>
      </c>
      <c r="BR105" s="45" t="s">
        <v>3256</v>
      </c>
      <c r="BS105" s="45"/>
      <c r="BT105" s="45" t="b">
        <v>0</v>
      </c>
      <c r="BU105" s="45">
        <v>5</v>
      </c>
      <c r="BV105" s="45" t="s">
        <v>5689</v>
      </c>
      <c r="BW105" s="45" t="s">
        <v>3264</v>
      </c>
      <c r="BX105" s="46"/>
      <c r="BY105" s="46"/>
      <c r="BZ105" s="45"/>
      <c r="CA105" s="47">
        <v>46048</v>
      </c>
      <c r="CB105" s="47">
        <v>45396</v>
      </c>
      <c r="CC105" s="45" t="s">
        <v>3236</v>
      </c>
      <c r="CD105" s="45" t="b">
        <v>0</v>
      </c>
      <c r="CE105" s="45" t="b">
        <v>0</v>
      </c>
      <c r="CF105" s="45" t="b">
        <v>0</v>
      </c>
      <c r="CG105" s="45" t="b">
        <v>0</v>
      </c>
      <c r="CH105" s="45"/>
      <c r="CI105" s="45" t="s">
        <v>337</v>
      </c>
      <c r="CJ105" s="45" t="s">
        <v>3237</v>
      </c>
      <c r="CK105" s="45" t="s">
        <v>3237</v>
      </c>
      <c r="CL105" s="45"/>
      <c r="CM105" s="45"/>
      <c r="CN105" s="45"/>
      <c r="CO105" s="45" t="b">
        <v>0</v>
      </c>
      <c r="CP105" s="45" t="s">
        <v>3238</v>
      </c>
      <c r="CQ105" s="45">
        <v>38.35</v>
      </c>
      <c r="CR105" s="45">
        <v>65</v>
      </c>
      <c r="CS105" s="45">
        <v>0.54769999999999996</v>
      </c>
      <c r="CT105" s="45"/>
      <c r="CU105" s="45"/>
      <c r="CV105" s="45">
        <v>497</v>
      </c>
      <c r="CW105" s="45">
        <v>2716</v>
      </c>
      <c r="CX105" s="45">
        <v>1602.44</v>
      </c>
      <c r="CY105" s="45">
        <v>1169.9690000000001</v>
      </c>
      <c r="CZ105" s="45">
        <v>4.0000000000000002E-4</v>
      </c>
      <c r="DA105" s="45">
        <v>0</v>
      </c>
      <c r="DB105" s="45">
        <v>0</v>
      </c>
      <c r="DC105" s="45">
        <v>1885</v>
      </c>
      <c r="DD105" s="45">
        <v>1095.19</v>
      </c>
      <c r="DE105" s="45">
        <v>0</v>
      </c>
      <c r="DF105" s="45">
        <v>0</v>
      </c>
      <c r="DG105" s="45">
        <v>0</v>
      </c>
      <c r="DH105" s="45">
        <v>0</v>
      </c>
      <c r="DI105" s="45">
        <v>0</v>
      </c>
      <c r="DJ105" s="45">
        <v>0</v>
      </c>
      <c r="DK105" s="45">
        <v>0</v>
      </c>
      <c r="DL105" s="45">
        <v>0</v>
      </c>
      <c r="DM105" s="45"/>
      <c r="DN105" s="13">
        <v>0</v>
      </c>
      <c r="DO105" s="13">
        <v>15</v>
      </c>
      <c r="DP105" s="13"/>
    </row>
    <row r="106" spans="1:120">
      <c r="A106" s="45" t="s">
        <v>35</v>
      </c>
      <c r="B106" s="45" t="s">
        <v>2258</v>
      </c>
      <c r="C106" s="45" t="s">
        <v>5300</v>
      </c>
      <c r="D106" s="45"/>
      <c r="E106" s="45">
        <v>57896</v>
      </c>
      <c r="F106" s="45">
        <v>4059779057896</v>
      </c>
      <c r="G106" s="46"/>
      <c r="H106" s="45" t="s">
        <v>195</v>
      </c>
      <c r="I106" s="45" t="s">
        <v>5288</v>
      </c>
      <c r="J106" s="45" t="s">
        <v>5260</v>
      </c>
      <c r="K106" s="45" t="s">
        <v>5690</v>
      </c>
      <c r="L106" s="45" t="s">
        <v>195</v>
      </c>
      <c r="M106" s="45">
        <v>7183</v>
      </c>
      <c r="N106" s="45">
        <v>4.5</v>
      </c>
      <c r="O106" s="45">
        <v>4.5999999999999996</v>
      </c>
      <c r="P106" s="45">
        <v>198</v>
      </c>
      <c r="Q106" s="45" t="s">
        <v>3222</v>
      </c>
      <c r="R106" s="45" t="b">
        <v>0</v>
      </c>
      <c r="S106" s="45"/>
      <c r="T106" s="45">
        <v>5</v>
      </c>
      <c r="U106" s="45">
        <v>0</v>
      </c>
      <c r="V106" s="45">
        <v>5</v>
      </c>
      <c r="W106" s="45">
        <v>5</v>
      </c>
      <c r="X106" s="45">
        <v>1</v>
      </c>
      <c r="Y106" s="45" t="s">
        <v>3223</v>
      </c>
      <c r="Z106" s="45" t="s">
        <v>5691</v>
      </c>
      <c r="AA106" s="45">
        <v>0</v>
      </c>
      <c r="AB106" s="45" t="b">
        <v>0</v>
      </c>
      <c r="AC106" s="45" t="b">
        <v>0</v>
      </c>
      <c r="AD106" s="45" t="b">
        <v>0</v>
      </c>
      <c r="AE106" s="45" t="b">
        <v>0</v>
      </c>
      <c r="AF106" s="45" t="b">
        <v>0</v>
      </c>
      <c r="AG106" s="45" t="s">
        <v>5291</v>
      </c>
      <c r="AH106" s="45">
        <v>80</v>
      </c>
      <c r="AI106" s="45" t="b">
        <v>0</v>
      </c>
      <c r="AJ106" s="45" t="b">
        <v>0</v>
      </c>
      <c r="AK106" s="45"/>
      <c r="AL106" s="45" t="b">
        <v>0</v>
      </c>
      <c r="AM106" s="45"/>
      <c r="AN106" s="45"/>
      <c r="AO106" s="45"/>
      <c r="AP106" s="45"/>
      <c r="AQ106" s="45"/>
      <c r="AR106" s="45"/>
      <c r="AS106" s="45"/>
      <c r="AT106" s="45"/>
      <c r="AU106" s="45" t="s">
        <v>3251</v>
      </c>
      <c r="AV106" s="45">
        <v>11.49</v>
      </c>
      <c r="AW106" s="45" t="s">
        <v>76</v>
      </c>
      <c r="AX106" s="45" t="b">
        <v>0</v>
      </c>
      <c r="AY106" s="45" t="s">
        <v>3222</v>
      </c>
      <c r="AZ106" s="45"/>
      <c r="BA106" s="45" t="s">
        <v>3830</v>
      </c>
      <c r="BB106" s="45">
        <v>2</v>
      </c>
      <c r="BC106" s="45" t="s">
        <v>3222</v>
      </c>
      <c r="BD106" s="45" t="s">
        <v>3222</v>
      </c>
      <c r="BE106" s="45">
        <v>11.49</v>
      </c>
      <c r="BF106" s="45">
        <v>14.97</v>
      </c>
      <c r="BG106" s="45"/>
      <c r="BH106" s="45">
        <v>1</v>
      </c>
      <c r="BI106" s="45" t="s">
        <v>330</v>
      </c>
      <c r="BJ106" s="45"/>
      <c r="BK106" s="45" t="s">
        <v>3222</v>
      </c>
      <c r="BL106" s="45" t="s">
        <v>3228</v>
      </c>
      <c r="BM106" s="45" t="s">
        <v>5293</v>
      </c>
      <c r="BN106" s="45">
        <v>5508</v>
      </c>
      <c r="BO106" s="45" t="s">
        <v>5294</v>
      </c>
      <c r="BP106" s="45">
        <v>7</v>
      </c>
      <c r="BQ106" s="45" t="s">
        <v>5295</v>
      </c>
      <c r="BR106" s="45" t="s">
        <v>3256</v>
      </c>
      <c r="BS106" s="45" t="s">
        <v>3233</v>
      </c>
      <c r="BT106" s="45" t="b">
        <v>0</v>
      </c>
      <c r="BU106" s="45">
        <v>7</v>
      </c>
      <c r="BV106" s="45" t="s">
        <v>5304</v>
      </c>
      <c r="BW106" s="45" t="s">
        <v>3235</v>
      </c>
      <c r="BX106" s="46"/>
      <c r="BY106" s="45"/>
      <c r="BZ106" s="45"/>
      <c r="CA106" s="47">
        <v>46048</v>
      </c>
      <c r="CB106" s="47">
        <v>45387</v>
      </c>
      <c r="CC106" s="45" t="s">
        <v>3236</v>
      </c>
      <c r="CD106" s="45" t="b">
        <v>0</v>
      </c>
      <c r="CE106" s="45" t="b">
        <v>0</v>
      </c>
      <c r="CF106" s="45" t="b">
        <v>0</v>
      </c>
      <c r="CG106" s="45" t="b">
        <v>0</v>
      </c>
      <c r="CH106" s="45"/>
      <c r="CI106" s="45" t="s">
        <v>337</v>
      </c>
      <c r="CJ106" s="45" t="s">
        <v>3237</v>
      </c>
      <c r="CK106" s="45" t="s">
        <v>3237</v>
      </c>
      <c r="CL106" s="45"/>
      <c r="CM106" s="45"/>
      <c r="CN106" s="45"/>
      <c r="CO106" s="45" t="b">
        <v>0</v>
      </c>
      <c r="CP106" s="45" t="s">
        <v>3238</v>
      </c>
      <c r="CQ106" s="45">
        <v>36.619999999999997</v>
      </c>
      <c r="CR106" s="45">
        <v>6</v>
      </c>
      <c r="CS106" s="45">
        <v>0.42380000000000001</v>
      </c>
      <c r="CT106" s="45"/>
      <c r="CU106" s="45"/>
      <c r="CV106" s="45">
        <v>184</v>
      </c>
      <c r="CW106" s="45">
        <v>240</v>
      </c>
      <c r="CX106" s="45">
        <v>1451.04</v>
      </c>
      <c r="CY106" s="45">
        <v>1129.3330000000001</v>
      </c>
      <c r="CZ106" s="45">
        <v>0</v>
      </c>
      <c r="DA106" s="45">
        <v>0</v>
      </c>
      <c r="DB106" s="45">
        <v>0</v>
      </c>
      <c r="DC106" s="45">
        <v>0</v>
      </c>
      <c r="DD106" s="45">
        <v>0</v>
      </c>
      <c r="DE106" s="45">
        <v>766.95</v>
      </c>
      <c r="DF106" s="45">
        <v>141</v>
      </c>
      <c r="DG106" s="45">
        <v>0</v>
      </c>
      <c r="DH106" s="45">
        <v>0</v>
      </c>
      <c r="DI106" s="45">
        <v>0</v>
      </c>
      <c r="DJ106" s="45">
        <v>0</v>
      </c>
      <c r="DK106" s="45">
        <v>0</v>
      </c>
      <c r="DL106" s="45">
        <v>0</v>
      </c>
      <c r="DM106" s="45"/>
      <c r="DN106" s="13">
        <v>0</v>
      </c>
      <c r="DO106" s="13">
        <v>0</v>
      </c>
      <c r="DP106" s="13"/>
    </row>
    <row r="107" spans="1:120">
      <c r="A107" s="45" t="s">
        <v>35</v>
      </c>
      <c r="B107" s="45" t="s">
        <v>711</v>
      </c>
      <c r="C107" s="45" t="s">
        <v>5595</v>
      </c>
      <c r="D107" s="45"/>
      <c r="E107" s="45">
        <v>64344</v>
      </c>
      <c r="F107" s="45">
        <v>4059779064344</v>
      </c>
      <c r="G107" s="46"/>
      <c r="H107" s="45" t="s">
        <v>337</v>
      </c>
      <c r="I107" s="45" t="s">
        <v>5596</v>
      </c>
      <c r="J107" s="45" t="s">
        <v>5260</v>
      </c>
      <c r="K107" s="45" t="s">
        <v>5692</v>
      </c>
      <c r="L107" s="45" t="s">
        <v>201</v>
      </c>
      <c r="M107" s="45">
        <v>2340</v>
      </c>
      <c r="N107" s="45">
        <v>4.4000000000000004</v>
      </c>
      <c r="O107" s="45">
        <v>4.9000000000000004</v>
      </c>
      <c r="P107" s="45">
        <v>137</v>
      </c>
      <c r="Q107" s="45" t="s">
        <v>3222</v>
      </c>
      <c r="R107" s="45" t="b">
        <v>0</v>
      </c>
      <c r="S107" s="45"/>
      <c r="T107" s="45">
        <v>5</v>
      </c>
      <c r="U107" s="45">
        <v>152</v>
      </c>
      <c r="V107" s="45">
        <v>6</v>
      </c>
      <c r="W107" s="45">
        <v>6</v>
      </c>
      <c r="X107" s="45">
        <v>1</v>
      </c>
      <c r="Y107" s="45" t="s">
        <v>3223</v>
      </c>
      <c r="Z107" s="45" t="s">
        <v>5693</v>
      </c>
      <c r="AA107" s="45">
        <v>0</v>
      </c>
      <c r="AB107" s="45" t="b">
        <v>0</v>
      </c>
      <c r="AC107" s="45" t="b">
        <v>0</v>
      </c>
      <c r="AD107" s="45" t="b">
        <v>0</v>
      </c>
      <c r="AE107" s="45" t="b">
        <v>0</v>
      </c>
      <c r="AF107" s="45" t="b">
        <v>0</v>
      </c>
      <c r="AG107" s="45" t="s">
        <v>5263</v>
      </c>
      <c r="AH107" s="45">
        <v>90</v>
      </c>
      <c r="AI107" s="45" t="b">
        <v>0</v>
      </c>
      <c r="AJ107" s="45" t="s">
        <v>3222</v>
      </c>
      <c r="AK107" s="45"/>
      <c r="AL107" s="45" t="b">
        <v>0</v>
      </c>
      <c r="AM107" s="45"/>
      <c r="AN107" s="45"/>
      <c r="AO107" s="45"/>
      <c r="AP107" s="45"/>
      <c r="AQ107" s="45"/>
      <c r="AR107" s="45"/>
      <c r="AS107" s="45"/>
      <c r="AT107" s="45"/>
      <c r="AU107" s="45" t="s">
        <v>3251</v>
      </c>
      <c r="AV107" s="45">
        <v>26.02</v>
      </c>
      <c r="AW107" s="45" t="s">
        <v>76</v>
      </c>
      <c r="AX107" s="45" t="b">
        <v>0</v>
      </c>
      <c r="AY107" s="45" t="b">
        <v>0</v>
      </c>
      <c r="AZ107" s="45"/>
      <c r="BA107" s="45"/>
      <c r="BB107" s="45">
        <v>0</v>
      </c>
      <c r="BC107" s="45" t="s">
        <v>3222</v>
      </c>
      <c r="BD107" s="45" t="s">
        <v>3222</v>
      </c>
      <c r="BE107" s="45">
        <v>26.02</v>
      </c>
      <c r="BF107" s="45">
        <v>29.99</v>
      </c>
      <c r="BG107" s="45"/>
      <c r="BH107" s="45">
        <v>3</v>
      </c>
      <c r="BI107" s="45" t="s">
        <v>330</v>
      </c>
      <c r="BJ107" s="45"/>
      <c r="BK107" s="45" t="s">
        <v>3222</v>
      </c>
      <c r="BL107" s="45" t="s">
        <v>3228</v>
      </c>
      <c r="BM107" s="45" t="s">
        <v>5275</v>
      </c>
      <c r="BN107" s="45">
        <v>24038</v>
      </c>
      <c r="BO107" s="45" t="s">
        <v>5600</v>
      </c>
      <c r="BP107" s="45">
        <v>7</v>
      </c>
      <c r="BQ107" s="45" t="s">
        <v>5601</v>
      </c>
      <c r="BR107" s="45" t="s">
        <v>3256</v>
      </c>
      <c r="BS107" s="45" t="s">
        <v>3233</v>
      </c>
      <c r="BT107" s="45" t="b">
        <v>0</v>
      </c>
      <c r="BU107" s="45">
        <v>5</v>
      </c>
      <c r="BV107" s="45" t="s">
        <v>5602</v>
      </c>
      <c r="BW107" s="45" t="s">
        <v>3235</v>
      </c>
      <c r="BX107" s="46"/>
      <c r="BY107" s="45"/>
      <c r="BZ107" s="45"/>
      <c r="CA107" s="47">
        <v>46048</v>
      </c>
      <c r="CB107" s="47">
        <v>45536</v>
      </c>
      <c r="CC107" s="45" t="s">
        <v>3561</v>
      </c>
      <c r="CD107" s="45" t="b">
        <v>0</v>
      </c>
      <c r="CE107" s="45" t="b">
        <v>0</v>
      </c>
      <c r="CF107" s="45" t="b">
        <v>0</v>
      </c>
      <c r="CG107" s="45" t="b">
        <v>0</v>
      </c>
      <c r="CH107" s="45"/>
      <c r="CI107" s="45" t="s">
        <v>337</v>
      </c>
      <c r="CJ107" s="45" t="s">
        <v>3237</v>
      </c>
      <c r="CK107" s="45" t="s">
        <v>3237</v>
      </c>
      <c r="CL107" s="45"/>
      <c r="CM107" s="45"/>
      <c r="CN107" s="45"/>
      <c r="CO107" s="45" t="b">
        <v>0</v>
      </c>
      <c r="CP107" s="45" t="s">
        <v>3238</v>
      </c>
      <c r="CQ107" s="45">
        <v>36.28</v>
      </c>
      <c r="CR107" s="45">
        <v>2</v>
      </c>
      <c r="CS107" s="45">
        <v>6.7000000000000004E-2</v>
      </c>
      <c r="CT107" s="45"/>
      <c r="CU107" s="45"/>
      <c r="CV107" s="45">
        <v>50</v>
      </c>
      <c r="CW107" s="45">
        <v>0</v>
      </c>
      <c r="CX107" s="45">
        <v>0</v>
      </c>
      <c r="CY107" s="45">
        <v>0</v>
      </c>
      <c r="CZ107" s="45">
        <v>0</v>
      </c>
      <c r="DA107" s="45">
        <v>0</v>
      </c>
      <c r="DB107" s="45">
        <v>0</v>
      </c>
      <c r="DC107" s="45">
        <v>0</v>
      </c>
      <c r="DD107" s="45">
        <v>0</v>
      </c>
      <c r="DE107" s="45">
        <v>0</v>
      </c>
      <c r="DF107" s="45">
        <v>0</v>
      </c>
      <c r="DG107" s="45">
        <v>0</v>
      </c>
      <c r="DH107" s="45">
        <v>0</v>
      </c>
      <c r="DI107" s="45">
        <v>0</v>
      </c>
      <c r="DJ107" s="45">
        <v>0</v>
      </c>
      <c r="DK107" s="45">
        <v>0</v>
      </c>
      <c r="DL107" s="45">
        <v>0</v>
      </c>
      <c r="DM107" s="45">
        <v>0.06</v>
      </c>
      <c r="DN107" s="13">
        <v>0</v>
      </c>
      <c r="DO107" s="13">
        <v>36</v>
      </c>
      <c r="DP107" s="13"/>
    </row>
    <row r="108" spans="1:120">
      <c r="A108" s="45" t="s">
        <v>35</v>
      </c>
      <c r="B108" s="45" t="s">
        <v>2595</v>
      </c>
      <c r="C108" s="45" t="s">
        <v>3506</v>
      </c>
      <c r="D108" s="45"/>
      <c r="E108" s="45">
        <v>64306</v>
      </c>
      <c r="F108" s="45">
        <v>4059779064306</v>
      </c>
      <c r="G108" s="46"/>
      <c r="H108" s="45" t="s">
        <v>195</v>
      </c>
      <c r="I108" s="45" t="s">
        <v>5288</v>
      </c>
      <c r="J108" s="45" t="s">
        <v>5260</v>
      </c>
      <c r="K108" s="45" t="s">
        <v>5694</v>
      </c>
      <c r="L108" s="45"/>
      <c r="M108" s="45">
        <v>75</v>
      </c>
      <c r="N108" s="45">
        <v>4.8</v>
      </c>
      <c r="O108" s="45">
        <v>5</v>
      </c>
      <c r="P108" s="45">
        <v>147</v>
      </c>
      <c r="Q108" s="45" t="s">
        <v>3222</v>
      </c>
      <c r="R108" s="45" t="b">
        <v>0</v>
      </c>
      <c r="S108" s="45"/>
      <c r="T108" s="45">
        <v>5</v>
      </c>
      <c r="U108" s="45">
        <v>336</v>
      </c>
      <c r="V108" s="45">
        <v>5</v>
      </c>
      <c r="W108" s="45">
        <v>5</v>
      </c>
      <c r="X108" s="45">
        <v>0</v>
      </c>
      <c r="Y108" s="45" t="s">
        <v>3223</v>
      </c>
      <c r="Z108" s="45" t="s">
        <v>5695</v>
      </c>
      <c r="AA108" s="45">
        <v>0</v>
      </c>
      <c r="AB108" s="45" t="b">
        <v>0</v>
      </c>
      <c r="AC108" s="45" t="b">
        <v>0</v>
      </c>
      <c r="AD108" s="45" t="b">
        <v>0</v>
      </c>
      <c r="AE108" s="45" t="b">
        <v>0</v>
      </c>
      <c r="AF108" s="45" t="b">
        <v>0</v>
      </c>
      <c r="AG108" s="45" t="s">
        <v>5291</v>
      </c>
      <c r="AH108" s="45">
        <v>90</v>
      </c>
      <c r="AI108" s="45" t="b">
        <v>0</v>
      </c>
      <c r="AJ108" s="45" t="b">
        <v>0</v>
      </c>
      <c r="AK108" s="45"/>
      <c r="AL108" s="45" t="b">
        <v>0</v>
      </c>
      <c r="AM108" s="45"/>
      <c r="AN108" s="45"/>
      <c r="AO108" s="45"/>
      <c r="AP108" s="45"/>
      <c r="AQ108" s="45"/>
      <c r="AR108" s="45"/>
      <c r="AS108" s="45"/>
      <c r="AT108" s="45"/>
      <c r="AU108" s="45" t="s">
        <v>3251</v>
      </c>
      <c r="AV108" s="45">
        <v>19.04</v>
      </c>
      <c r="AW108" s="45" t="s">
        <v>76</v>
      </c>
      <c r="AX108" s="45" t="b">
        <v>0</v>
      </c>
      <c r="AY108" s="45" t="s">
        <v>3222</v>
      </c>
      <c r="AZ108" s="45"/>
      <c r="BA108" s="45" t="s">
        <v>479</v>
      </c>
      <c r="BB108" s="45">
        <v>1</v>
      </c>
      <c r="BC108" s="45" t="s">
        <v>3222</v>
      </c>
      <c r="BD108" s="45" t="s">
        <v>3222</v>
      </c>
      <c r="BE108" s="45">
        <v>19.04</v>
      </c>
      <c r="BF108" s="45">
        <v>19.48</v>
      </c>
      <c r="BG108" s="45"/>
      <c r="BH108" s="45">
        <v>1</v>
      </c>
      <c r="BI108" s="45" t="s">
        <v>330</v>
      </c>
      <c r="BJ108" s="45"/>
      <c r="BK108" s="45" t="s">
        <v>3222</v>
      </c>
      <c r="BL108" s="45" t="s">
        <v>3228</v>
      </c>
      <c r="BM108" s="45" t="s">
        <v>5275</v>
      </c>
      <c r="BN108" s="45">
        <v>20610</v>
      </c>
      <c r="BO108" s="45" t="s">
        <v>5317</v>
      </c>
      <c r="BP108" s="45">
        <v>139</v>
      </c>
      <c r="BQ108" s="45" t="s">
        <v>5318</v>
      </c>
      <c r="BR108" s="45" t="s">
        <v>3256</v>
      </c>
      <c r="BS108" s="45"/>
      <c r="BT108" s="45" t="b">
        <v>0</v>
      </c>
      <c r="BU108" s="45">
        <v>3</v>
      </c>
      <c r="BV108" s="45" t="s">
        <v>3510</v>
      </c>
      <c r="BW108" s="45" t="s">
        <v>3235</v>
      </c>
      <c r="BX108" s="46"/>
      <c r="BY108" s="45"/>
      <c r="BZ108" s="45"/>
      <c r="CA108" s="47">
        <v>46048</v>
      </c>
      <c r="CB108" s="47">
        <v>45759</v>
      </c>
      <c r="CC108" s="45" t="s">
        <v>3236</v>
      </c>
      <c r="CD108" s="45" t="b">
        <v>0</v>
      </c>
      <c r="CE108" s="45" t="b">
        <v>0</v>
      </c>
      <c r="CF108" s="45" t="b">
        <v>0</v>
      </c>
      <c r="CG108" s="45" t="b">
        <v>0</v>
      </c>
      <c r="CH108" s="45"/>
      <c r="CI108" s="45" t="s">
        <v>337</v>
      </c>
      <c r="CJ108" s="45" t="s">
        <v>3237</v>
      </c>
      <c r="CK108" s="45" t="s">
        <v>3237</v>
      </c>
      <c r="CL108" s="45"/>
      <c r="CM108" s="45"/>
      <c r="CN108" s="45"/>
      <c r="CO108" s="45" t="s">
        <v>3222</v>
      </c>
      <c r="CP108" s="45" t="s">
        <v>3238</v>
      </c>
      <c r="CQ108" s="45">
        <v>36.21</v>
      </c>
      <c r="CR108" s="45">
        <v>3</v>
      </c>
      <c r="CS108" s="45">
        <v>0.29089999999999999</v>
      </c>
      <c r="CT108" s="45"/>
      <c r="CU108" s="45"/>
      <c r="CV108" s="45">
        <v>111</v>
      </c>
      <c r="CW108" s="45">
        <v>46</v>
      </c>
      <c r="CX108" s="45">
        <v>555.22</v>
      </c>
      <c r="CY108" s="45">
        <v>429.33330000000001</v>
      </c>
      <c r="CZ108" s="45">
        <v>2.0799999999999999E-2</v>
      </c>
      <c r="DA108" s="45">
        <v>0</v>
      </c>
      <c r="DB108" s="45">
        <v>0</v>
      </c>
      <c r="DC108" s="45">
        <v>0</v>
      </c>
      <c r="DD108" s="45">
        <v>0</v>
      </c>
      <c r="DE108" s="45">
        <v>0</v>
      </c>
      <c r="DF108" s="45">
        <v>0</v>
      </c>
      <c r="DG108" s="45">
        <v>0</v>
      </c>
      <c r="DH108" s="45">
        <v>0</v>
      </c>
      <c r="DI108" s="45">
        <v>0</v>
      </c>
      <c r="DJ108" s="45">
        <v>0</v>
      </c>
      <c r="DK108" s="45">
        <v>0</v>
      </c>
      <c r="DL108" s="45">
        <v>8</v>
      </c>
      <c r="DM108" s="45"/>
      <c r="DN108" s="13"/>
      <c r="DO108" s="13">
        <v>0</v>
      </c>
      <c r="DP108" s="13"/>
    </row>
    <row r="109" spans="1:120">
      <c r="A109" s="45" t="s">
        <v>35</v>
      </c>
      <c r="B109" s="45" t="s">
        <v>2348</v>
      </c>
      <c r="C109" s="45" t="s">
        <v>5696</v>
      </c>
      <c r="D109" s="45"/>
      <c r="E109" s="45">
        <v>51672</v>
      </c>
      <c r="F109" s="45">
        <v>4059779051672</v>
      </c>
      <c r="G109" s="46"/>
      <c r="H109" s="45" t="s">
        <v>337</v>
      </c>
      <c r="I109" s="45" t="s">
        <v>5259</v>
      </c>
      <c r="J109" s="45" t="s">
        <v>5260</v>
      </c>
      <c r="K109" s="45" t="s">
        <v>5697</v>
      </c>
      <c r="L109" s="45" t="s">
        <v>252</v>
      </c>
      <c r="M109" s="45">
        <v>36</v>
      </c>
      <c r="N109" s="45">
        <v>4.4000000000000004</v>
      </c>
      <c r="O109" s="45">
        <v>4</v>
      </c>
      <c r="P109" s="45">
        <v>83</v>
      </c>
      <c r="Q109" s="45" t="s">
        <v>3222</v>
      </c>
      <c r="R109" s="45" t="b">
        <v>0</v>
      </c>
      <c r="S109" s="45"/>
      <c r="T109" s="45">
        <v>5</v>
      </c>
      <c r="U109" s="45">
        <v>287</v>
      </c>
      <c r="V109" s="45">
        <v>6</v>
      </c>
      <c r="W109" s="45">
        <v>6</v>
      </c>
      <c r="X109" s="45">
        <v>1</v>
      </c>
      <c r="Y109" s="45" t="s">
        <v>3223</v>
      </c>
      <c r="Z109" s="45" t="s">
        <v>5698</v>
      </c>
      <c r="AA109" s="45">
        <v>24</v>
      </c>
      <c r="AB109" s="45" t="b">
        <v>0</v>
      </c>
      <c r="AC109" s="45" t="s">
        <v>3222</v>
      </c>
      <c r="AD109" s="45" t="b">
        <v>0</v>
      </c>
      <c r="AE109" s="45" t="b">
        <v>0</v>
      </c>
      <c r="AF109" s="45" t="b">
        <v>0</v>
      </c>
      <c r="AG109" s="45" t="s">
        <v>5263</v>
      </c>
      <c r="AH109" s="45">
        <v>90</v>
      </c>
      <c r="AI109" s="45" t="b">
        <v>0</v>
      </c>
      <c r="AJ109" s="45" t="b">
        <v>0</v>
      </c>
      <c r="AK109" s="45"/>
      <c r="AL109" s="45" t="b">
        <v>0</v>
      </c>
      <c r="AM109" s="45" t="s">
        <v>3222</v>
      </c>
      <c r="AN109" s="45" t="s">
        <v>3222</v>
      </c>
      <c r="AO109" s="45" t="s">
        <v>3222</v>
      </c>
      <c r="AP109" s="45"/>
      <c r="AQ109" s="45" t="s">
        <v>3222</v>
      </c>
      <c r="AR109" s="45" t="b">
        <v>0</v>
      </c>
      <c r="AS109" s="45" t="s">
        <v>3297</v>
      </c>
      <c r="AT109" s="45"/>
      <c r="AU109" s="45" t="s">
        <v>3227</v>
      </c>
      <c r="AV109" s="45">
        <v>3.99</v>
      </c>
      <c r="AW109" s="45" t="s">
        <v>76</v>
      </c>
      <c r="AX109" s="45" t="b">
        <v>0</v>
      </c>
      <c r="AY109" s="45" t="s">
        <v>3222</v>
      </c>
      <c r="AZ109" s="45"/>
      <c r="BA109" s="45" t="s">
        <v>5699</v>
      </c>
      <c r="BB109" s="45">
        <v>1</v>
      </c>
      <c r="BC109" s="45" t="s">
        <v>3222</v>
      </c>
      <c r="BD109" s="45" t="s">
        <v>3222</v>
      </c>
      <c r="BE109" s="45">
        <v>3.99</v>
      </c>
      <c r="BF109" s="45"/>
      <c r="BG109" s="45"/>
      <c r="BH109" s="45">
        <v>1</v>
      </c>
      <c r="BI109" s="45" t="s">
        <v>330</v>
      </c>
      <c r="BJ109" s="45"/>
      <c r="BK109" s="45" t="s">
        <v>3222</v>
      </c>
      <c r="BL109" s="45" t="s">
        <v>3228</v>
      </c>
      <c r="BM109" s="45" t="s">
        <v>5293</v>
      </c>
      <c r="BN109" s="45">
        <v>13826</v>
      </c>
      <c r="BO109" s="45" t="s">
        <v>5700</v>
      </c>
      <c r="BP109" s="45">
        <v>35</v>
      </c>
      <c r="BQ109" s="45" t="s">
        <v>5701</v>
      </c>
      <c r="BR109" s="45" t="s">
        <v>3256</v>
      </c>
      <c r="BS109" s="45" t="s">
        <v>3292</v>
      </c>
      <c r="BT109" s="45" t="b">
        <v>0</v>
      </c>
      <c r="BU109" s="45">
        <v>2</v>
      </c>
      <c r="BV109" s="45" t="s">
        <v>5702</v>
      </c>
      <c r="BW109" s="45" t="s">
        <v>3521</v>
      </c>
      <c r="BX109" s="46"/>
      <c r="BY109" s="46"/>
      <c r="BZ109" s="45"/>
      <c r="CA109" s="47">
        <v>46048</v>
      </c>
      <c r="CB109" s="47">
        <v>45394</v>
      </c>
      <c r="CC109" s="45" t="s">
        <v>4227</v>
      </c>
      <c r="CD109" s="45" t="b">
        <v>0</v>
      </c>
      <c r="CE109" s="45" t="b">
        <v>0</v>
      </c>
      <c r="CF109" s="45" t="b">
        <v>0</v>
      </c>
      <c r="CG109" s="45" t="b">
        <v>0</v>
      </c>
      <c r="CH109" s="45"/>
      <c r="CI109" s="45" t="s">
        <v>337</v>
      </c>
      <c r="CJ109" s="45" t="s">
        <v>3370</v>
      </c>
      <c r="CK109" s="45" t="s">
        <v>3371</v>
      </c>
      <c r="CL109" s="45"/>
      <c r="CM109" s="45"/>
      <c r="CN109" s="45"/>
      <c r="CO109" s="45" t="b">
        <v>0</v>
      </c>
      <c r="CP109" s="45" t="s">
        <v>3238</v>
      </c>
      <c r="CQ109" s="45">
        <v>36.15</v>
      </c>
      <c r="CR109" s="45">
        <v>15</v>
      </c>
      <c r="CS109" s="45">
        <v>0.3281</v>
      </c>
      <c r="CT109" s="45"/>
      <c r="CU109" s="45"/>
      <c r="CV109" s="45">
        <v>471</v>
      </c>
      <c r="CW109" s="45">
        <v>7</v>
      </c>
      <c r="CX109" s="45">
        <v>16.87</v>
      </c>
      <c r="CY109" s="45">
        <v>13.06667</v>
      </c>
      <c r="CZ109" s="45">
        <v>0</v>
      </c>
      <c r="DA109" s="45">
        <v>0</v>
      </c>
      <c r="DB109" s="45">
        <v>0</v>
      </c>
      <c r="DC109" s="45">
        <v>0</v>
      </c>
      <c r="DD109" s="45">
        <v>0</v>
      </c>
      <c r="DE109" s="45">
        <v>0</v>
      </c>
      <c r="DF109" s="45">
        <v>0</v>
      </c>
      <c r="DG109" s="45">
        <v>0</v>
      </c>
      <c r="DH109" s="45">
        <v>0</v>
      </c>
      <c r="DI109" s="45">
        <v>0</v>
      </c>
      <c r="DJ109" s="45">
        <v>72</v>
      </c>
      <c r="DK109" s="45">
        <v>173.52</v>
      </c>
      <c r="DL109" s="45">
        <v>0</v>
      </c>
      <c r="DM109" s="45"/>
      <c r="DN109" s="13">
        <v>0</v>
      </c>
      <c r="DO109" s="13">
        <v>0</v>
      </c>
      <c r="DP109" s="13"/>
    </row>
    <row r="110" spans="1:120">
      <c r="A110" s="45" t="s">
        <v>35</v>
      </c>
      <c r="B110" s="45" t="s">
        <v>2614</v>
      </c>
      <c r="C110" s="45" t="s">
        <v>5460</v>
      </c>
      <c r="D110" s="45"/>
      <c r="E110" s="45">
        <v>48948</v>
      </c>
      <c r="F110" s="45">
        <v>4059779048948</v>
      </c>
      <c r="G110" s="46"/>
      <c r="H110" s="45" t="s">
        <v>337</v>
      </c>
      <c r="I110" s="45" t="s">
        <v>5259</v>
      </c>
      <c r="J110" s="45" t="s">
        <v>5260</v>
      </c>
      <c r="K110" s="45" t="s">
        <v>5703</v>
      </c>
      <c r="L110" s="45" t="s">
        <v>839</v>
      </c>
      <c r="M110" s="45">
        <v>206</v>
      </c>
      <c r="N110" s="45">
        <v>4.5</v>
      </c>
      <c r="O110" s="45">
        <v>4</v>
      </c>
      <c r="P110" s="45">
        <v>95</v>
      </c>
      <c r="Q110" s="45" t="s">
        <v>3222</v>
      </c>
      <c r="R110" s="45" t="b">
        <v>0</v>
      </c>
      <c r="S110" s="45"/>
      <c r="T110" s="45">
        <v>5</v>
      </c>
      <c r="U110" s="45">
        <v>0</v>
      </c>
      <c r="V110" s="45">
        <v>5</v>
      </c>
      <c r="W110" s="45">
        <v>5</v>
      </c>
      <c r="X110" s="45">
        <v>2</v>
      </c>
      <c r="Y110" s="45" t="s">
        <v>3223</v>
      </c>
      <c r="Z110" s="45" t="s">
        <v>5462</v>
      </c>
      <c r="AA110" s="45">
        <v>0</v>
      </c>
      <c r="AB110" s="45" t="b">
        <v>0</v>
      </c>
      <c r="AC110" s="45" t="b">
        <v>0</v>
      </c>
      <c r="AD110" s="45" t="b">
        <v>0</v>
      </c>
      <c r="AE110" s="45" t="b">
        <v>0</v>
      </c>
      <c r="AF110" s="45" t="b">
        <v>0</v>
      </c>
      <c r="AG110" s="45" t="s">
        <v>5263</v>
      </c>
      <c r="AH110" s="45">
        <v>90</v>
      </c>
      <c r="AI110" s="45" t="b">
        <v>0</v>
      </c>
      <c r="AJ110" s="45" t="b">
        <v>0</v>
      </c>
      <c r="AK110" s="45"/>
      <c r="AL110" s="45" t="b">
        <v>0</v>
      </c>
      <c r="AM110" s="45" t="b">
        <v>0</v>
      </c>
      <c r="AN110" s="45" t="s">
        <v>3222</v>
      </c>
      <c r="AO110" s="45"/>
      <c r="AP110" s="45" t="b">
        <v>0</v>
      </c>
      <c r="AQ110" s="45" t="s">
        <v>3222</v>
      </c>
      <c r="AR110" s="45"/>
      <c r="AS110" s="45" t="s">
        <v>3226</v>
      </c>
      <c r="AT110" s="45"/>
      <c r="AU110" s="45" t="s">
        <v>3227</v>
      </c>
      <c r="AV110" s="45">
        <v>16.5</v>
      </c>
      <c r="AW110" s="45" t="s">
        <v>76</v>
      </c>
      <c r="AX110" s="45" t="b">
        <v>0</v>
      </c>
      <c r="AY110" s="45" t="b">
        <v>0</v>
      </c>
      <c r="AZ110" s="45"/>
      <c r="BA110" s="45"/>
      <c r="BB110" s="45">
        <v>0</v>
      </c>
      <c r="BC110" s="45" t="s">
        <v>3222</v>
      </c>
      <c r="BD110" s="45" t="s">
        <v>3222</v>
      </c>
      <c r="BE110" s="45">
        <v>16.5</v>
      </c>
      <c r="BF110" s="45"/>
      <c r="BG110" s="45"/>
      <c r="BH110" s="45">
        <v>1</v>
      </c>
      <c r="BI110" s="45" t="s">
        <v>330</v>
      </c>
      <c r="BJ110" s="45"/>
      <c r="BK110" s="45" t="s">
        <v>3222</v>
      </c>
      <c r="BL110" s="45" t="s">
        <v>3228</v>
      </c>
      <c r="BM110" s="45" t="s">
        <v>5275</v>
      </c>
      <c r="BN110" s="45">
        <v>9734</v>
      </c>
      <c r="BO110" s="45" t="s">
        <v>5704</v>
      </c>
      <c r="BP110" s="45">
        <v>29</v>
      </c>
      <c r="BQ110" s="45" t="s">
        <v>5705</v>
      </c>
      <c r="BR110" s="45" t="s">
        <v>3256</v>
      </c>
      <c r="BS110" s="45"/>
      <c r="BT110" s="45" t="b">
        <v>0</v>
      </c>
      <c r="BU110" s="45">
        <v>4</v>
      </c>
      <c r="BV110" s="45" t="s">
        <v>5464</v>
      </c>
      <c r="BW110" s="45" t="s">
        <v>3283</v>
      </c>
      <c r="BX110" s="46"/>
      <c r="BY110" s="45"/>
      <c r="BZ110" s="45"/>
      <c r="CA110" s="47">
        <v>46048</v>
      </c>
      <c r="CB110" s="47">
        <v>45248</v>
      </c>
      <c r="CC110" s="45" t="s">
        <v>3397</v>
      </c>
      <c r="CD110" s="45" t="b">
        <v>0</v>
      </c>
      <c r="CE110" s="45" t="b">
        <v>0</v>
      </c>
      <c r="CF110" s="45" t="b">
        <v>0</v>
      </c>
      <c r="CG110" s="45" t="b">
        <v>0</v>
      </c>
      <c r="CH110" s="45"/>
      <c r="CI110" s="45" t="s">
        <v>337</v>
      </c>
      <c r="CJ110" s="45" t="s">
        <v>3370</v>
      </c>
      <c r="CK110" s="45" t="s">
        <v>3371</v>
      </c>
      <c r="CL110" s="45"/>
      <c r="CM110" s="45"/>
      <c r="CN110" s="45"/>
      <c r="CO110" s="45" t="b">
        <v>0</v>
      </c>
      <c r="CP110" s="45" t="s">
        <v>3238</v>
      </c>
      <c r="CQ110" s="45">
        <v>35.700000000000003</v>
      </c>
      <c r="CR110" s="45">
        <v>5</v>
      </c>
      <c r="CS110" s="45">
        <v>0.53939999999999999</v>
      </c>
      <c r="CT110" s="45"/>
      <c r="CU110" s="45"/>
      <c r="CV110" s="45">
        <v>122</v>
      </c>
      <c r="CW110" s="45">
        <v>182</v>
      </c>
      <c r="CX110" s="45">
        <v>1299.48</v>
      </c>
      <c r="CY110" s="45">
        <v>1019.2</v>
      </c>
      <c r="CZ110" s="45">
        <v>1.09E-2</v>
      </c>
      <c r="DA110" s="45">
        <v>0</v>
      </c>
      <c r="DB110" s="45">
        <v>0</v>
      </c>
      <c r="DC110" s="45">
        <v>0</v>
      </c>
      <c r="DD110" s="45">
        <v>0</v>
      </c>
      <c r="DE110" s="45">
        <v>0</v>
      </c>
      <c r="DF110" s="45">
        <v>0</v>
      </c>
      <c r="DG110" s="45">
        <v>0</v>
      </c>
      <c r="DH110" s="45">
        <v>0</v>
      </c>
      <c r="DI110" s="45">
        <v>0</v>
      </c>
      <c r="DJ110" s="45">
        <v>0</v>
      </c>
      <c r="DK110" s="45">
        <v>0</v>
      </c>
      <c r="DL110" s="45">
        <v>0</v>
      </c>
      <c r="DM110" s="45"/>
      <c r="DN110" s="13">
        <v>0</v>
      </c>
      <c r="DO110" s="13">
        <v>0</v>
      </c>
      <c r="DP110" s="13"/>
    </row>
    <row r="111" spans="1:120">
      <c r="A111" s="45" t="s">
        <v>35</v>
      </c>
      <c r="B111" s="45" t="s">
        <v>2382</v>
      </c>
      <c r="C111" s="45" t="s">
        <v>5706</v>
      </c>
      <c r="D111" s="45"/>
      <c r="E111" s="45">
        <v>52471</v>
      </c>
      <c r="F111" s="45">
        <v>4059779052471</v>
      </c>
      <c r="G111" s="46"/>
      <c r="H111" s="45" t="s">
        <v>195</v>
      </c>
      <c r="I111" s="45" t="s">
        <v>5288</v>
      </c>
      <c r="J111" s="45" t="s">
        <v>5260</v>
      </c>
      <c r="K111" s="45" t="s">
        <v>5707</v>
      </c>
      <c r="L111" s="45" t="s">
        <v>195</v>
      </c>
      <c r="M111" s="45">
        <v>356</v>
      </c>
      <c r="N111" s="45">
        <v>4.5999999999999996</v>
      </c>
      <c r="O111" s="45">
        <v>3.3</v>
      </c>
      <c r="P111" s="45">
        <v>198</v>
      </c>
      <c r="Q111" s="45" t="s">
        <v>3222</v>
      </c>
      <c r="R111" s="45" t="s">
        <v>3222</v>
      </c>
      <c r="S111" s="45" t="s">
        <v>5380</v>
      </c>
      <c r="T111" s="45">
        <v>5</v>
      </c>
      <c r="U111" s="45">
        <v>891</v>
      </c>
      <c r="V111" s="45">
        <v>5</v>
      </c>
      <c r="W111" s="45">
        <v>5</v>
      </c>
      <c r="X111" s="45">
        <v>1</v>
      </c>
      <c r="Y111" s="45" t="s">
        <v>3223</v>
      </c>
      <c r="Z111" s="45" t="s">
        <v>5415</v>
      </c>
      <c r="AA111" s="45">
        <v>0</v>
      </c>
      <c r="AB111" s="45" t="b">
        <v>0</v>
      </c>
      <c r="AC111" s="45" t="b">
        <v>0</v>
      </c>
      <c r="AD111" s="45" t="b">
        <v>0</v>
      </c>
      <c r="AE111" s="45" t="b">
        <v>0</v>
      </c>
      <c r="AF111" s="45" t="b">
        <v>0</v>
      </c>
      <c r="AG111" s="45" t="s">
        <v>5291</v>
      </c>
      <c r="AH111" s="45">
        <v>80</v>
      </c>
      <c r="AI111" s="45" t="b">
        <v>0</v>
      </c>
      <c r="AJ111" s="45" t="s">
        <v>3222</v>
      </c>
      <c r="AK111" s="45"/>
      <c r="AL111" s="45" t="b">
        <v>0</v>
      </c>
      <c r="AM111" s="45"/>
      <c r="AN111" s="45"/>
      <c r="AO111" s="45"/>
      <c r="AP111" s="45"/>
      <c r="AQ111" s="45"/>
      <c r="AR111" s="45"/>
      <c r="AS111" s="45"/>
      <c r="AT111" s="45"/>
      <c r="AU111" s="45" t="s">
        <v>3251</v>
      </c>
      <c r="AV111" s="45">
        <v>13.99</v>
      </c>
      <c r="AW111" s="45" t="s">
        <v>76</v>
      </c>
      <c r="AX111" s="45" t="b">
        <v>0</v>
      </c>
      <c r="AY111" s="45" t="s">
        <v>3222</v>
      </c>
      <c r="AZ111" s="45"/>
      <c r="BA111" s="45" t="s">
        <v>5708</v>
      </c>
      <c r="BB111" s="45">
        <v>2</v>
      </c>
      <c r="BC111" s="45" t="s">
        <v>3222</v>
      </c>
      <c r="BD111" s="45" t="s">
        <v>3222</v>
      </c>
      <c r="BE111" s="45">
        <v>13.99</v>
      </c>
      <c r="BF111" s="45"/>
      <c r="BG111" s="45"/>
      <c r="BH111" s="45">
        <v>1</v>
      </c>
      <c r="BI111" s="45" t="s">
        <v>330</v>
      </c>
      <c r="BJ111" s="45"/>
      <c r="BK111" s="45" t="s">
        <v>3222</v>
      </c>
      <c r="BL111" s="45" t="s">
        <v>3228</v>
      </c>
      <c r="BM111" s="45" t="s">
        <v>5709</v>
      </c>
      <c r="BN111" s="45">
        <v>28612</v>
      </c>
      <c r="BO111" s="45" t="s">
        <v>5710</v>
      </c>
      <c r="BP111" s="45">
        <v>435</v>
      </c>
      <c r="BQ111" s="45" t="s">
        <v>5711</v>
      </c>
      <c r="BR111" s="45" t="s">
        <v>3256</v>
      </c>
      <c r="BS111" s="45" t="s">
        <v>3292</v>
      </c>
      <c r="BT111" s="45" t="b">
        <v>0</v>
      </c>
      <c r="BU111" s="45">
        <v>6</v>
      </c>
      <c r="BV111" s="45" t="s">
        <v>5712</v>
      </c>
      <c r="BW111" s="45" t="s">
        <v>3283</v>
      </c>
      <c r="BX111" s="46"/>
      <c r="BY111" s="45"/>
      <c r="BZ111" s="45"/>
      <c r="CA111" s="47">
        <v>46048</v>
      </c>
      <c r="CB111" s="47">
        <v>45620</v>
      </c>
      <c r="CC111" s="45" t="s">
        <v>3236</v>
      </c>
      <c r="CD111" s="45" t="b">
        <v>0</v>
      </c>
      <c r="CE111" s="45" t="b">
        <v>0</v>
      </c>
      <c r="CF111" s="45" t="b">
        <v>0</v>
      </c>
      <c r="CG111" s="45" t="b">
        <v>0</v>
      </c>
      <c r="CH111" s="45"/>
      <c r="CI111" s="45" t="s">
        <v>337</v>
      </c>
      <c r="CJ111" s="45" t="s">
        <v>3237</v>
      </c>
      <c r="CK111" s="45" t="s">
        <v>3237</v>
      </c>
      <c r="CL111" s="45"/>
      <c r="CM111" s="45"/>
      <c r="CN111" s="45"/>
      <c r="CO111" s="45" t="b">
        <v>0</v>
      </c>
      <c r="CP111" s="45" t="s">
        <v>3238</v>
      </c>
      <c r="CQ111" s="45">
        <v>35.28</v>
      </c>
      <c r="CR111" s="45">
        <v>6</v>
      </c>
      <c r="CS111" s="45">
        <v>0.38279999999999997</v>
      </c>
      <c r="CT111" s="45"/>
      <c r="CU111" s="45"/>
      <c r="CV111" s="45">
        <v>294</v>
      </c>
      <c r="CW111" s="45">
        <v>1</v>
      </c>
      <c r="CX111" s="45">
        <v>5.88</v>
      </c>
      <c r="CY111" s="45">
        <v>4.6666670000000003</v>
      </c>
      <c r="CZ111" s="45">
        <v>1</v>
      </c>
      <c r="DA111" s="45">
        <v>0</v>
      </c>
      <c r="DB111" s="45">
        <v>0</v>
      </c>
      <c r="DC111" s="45">
        <v>0</v>
      </c>
      <c r="DD111" s="45">
        <v>0</v>
      </c>
      <c r="DE111" s="45">
        <v>5.88</v>
      </c>
      <c r="DF111" s="45">
        <v>1</v>
      </c>
      <c r="DG111" s="45">
        <v>0</v>
      </c>
      <c r="DH111" s="45">
        <v>0</v>
      </c>
      <c r="DI111" s="45">
        <v>0</v>
      </c>
      <c r="DJ111" s="45">
        <v>0</v>
      </c>
      <c r="DK111" s="45">
        <v>0</v>
      </c>
      <c r="DL111" s="45">
        <v>0</v>
      </c>
      <c r="DM111" s="45"/>
      <c r="DN111" s="13">
        <v>0</v>
      </c>
      <c r="DO111" s="13">
        <v>140</v>
      </c>
      <c r="DP111" s="13"/>
    </row>
    <row r="112" spans="1:120">
      <c r="A112" s="45" t="s">
        <v>35</v>
      </c>
      <c r="B112" s="45" t="s">
        <v>506</v>
      </c>
      <c r="C112" s="45" t="s">
        <v>5480</v>
      </c>
      <c r="D112" s="45"/>
      <c r="E112" s="45">
        <v>59432</v>
      </c>
      <c r="F112" s="45">
        <v>4059779059432</v>
      </c>
      <c r="G112" s="46"/>
      <c r="H112" s="45" t="s">
        <v>337</v>
      </c>
      <c r="I112" s="45" t="s">
        <v>5259</v>
      </c>
      <c r="J112" s="45" t="s">
        <v>5260</v>
      </c>
      <c r="K112" s="45" t="s">
        <v>5713</v>
      </c>
      <c r="L112" s="45" t="s">
        <v>193</v>
      </c>
      <c r="M112" s="45">
        <v>37</v>
      </c>
      <c r="N112" s="45">
        <v>4.2</v>
      </c>
      <c r="O112" s="45">
        <v>5</v>
      </c>
      <c r="P112" s="45">
        <v>46</v>
      </c>
      <c r="Q112" s="45" t="s">
        <v>3222</v>
      </c>
      <c r="R112" s="45" t="b">
        <v>0</v>
      </c>
      <c r="S112" s="45"/>
      <c r="T112" s="45">
        <v>5</v>
      </c>
      <c r="U112" s="45">
        <v>0</v>
      </c>
      <c r="V112" s="45">
        <v>6</v>
      </c>
      <c r="W112" s="45">
        <v>6</v>
      </c>
      <c r="X112" s="45">
        <v>1</v>
      </c>
      <c r="Y112" s="45" t="s">
        <v>3223</v>
      </c>
      <c r="Z112" s="45" t="s">
        <v>5482</v>
      </c>
      <c r="AA112" s="45">
        <v>0</v>
      </c>
      <c r="AB112" s="45" t="b">
        <v>0</v>
      </c>
      <c r="AC112" s="45" t="b">
        <v>0</v>
      </c>
      <c r="AD112" s="45" t="b">
        <v>0</v>
      </c>
      <c r="AE112" s="45" t="b">
        <v>0</v>
      </c>
      <c r="AF112" s="45" t="b">
        <v>0</v>
      </c>
      <c r="AG112" s="45" t="s">
        <v>5263</v>
      </c>
      <c r="AH112" s="45">
        <v>80</v>
      </c>
      <c r="AI112" s="45" t="b">
        <v>0</v>
      </c>
      <c r="AJ112" s="45" t="s">
        <v>3222</v>
      </c>
      <c r="AK112" s="45"/>
      <c r="AL112" s="45" t="b">
        <v>0</v>
      </c>
      <c r="AM112" s="45"/>
      <c r="AN112" s="45"/>
      <c r="AO112" s="45"/>
      <c r="AP112" s="45"/>
      <c r="AQ112" s="45"/>
      <c r="AR112" s="45"/>
      <c r="AS112" s="45"/>
      <c r="AT112" s="45"/>
      <c r="AU112" s="45" t="s">
        <v>3251</v>
      </c>
      <c r="AV112" s="45">
        <v>9.51</v>
      </c>
      <c r="AW112" s="45" t="s">
        <v>76</v>
      </c>
      <c r="AX112" s="45" t="b">
        <v>0</v>
      </c>
      <c r="AY112" s="45" t="s">
        <v>3222</v>
      </c>
      <c r="AZ112" s="45"/>
      <c r="BA112" s="45" t="s">
        <v>480</v>
      </c>
      <c r="BB112" s="45">
        <v>1</v>
      </c>
      <c r="BC112" s="45" t="s">
        <v>3222</v>
      </c>
      <c r="BD112" s="45" t="s">
        <v>3222</v>
      </c>
      <c r="BE112" s="45">
        <v>9.51</v>
      </c>
      <c r="BF112" s="45">
        <v>10.5</v>
      </c>
      <c r="BG112" s="45"/>
      <c r="BH112" s="45">
        <v>2</v>
      </c>
      <c r="BI112" s="45" t="s">
        <v>330</v>
      </c>
      <c r="BJ112" s="45"/>
      <c r="BK112" s="45" t="s">
        <v>3222</v>
      </c>
      <c r="BL112" s="45" t="s">
        <v>3228</v>
      </c>
      <c r="BM112" s="45" t="s">
        <v>5275</v>
      </c>
      <c r="BN112" s="45">
        <v>33236</v>
      </c>
      <c r="BO112" s="45" t="s">
        <v>5276</v>
      </c>
      <c r="BP112" s="45">
        <v>93</v>
      </c>
      <c r="BQ112" s="45" t="s">
        <v>5277</v>
      </c>
      <c r="BR112" s="45" t="s">
        <v>3256</v>
      </c>
      <c r="BS112" s="45"/>
      <c r="BT112" s="45" t="b">
        <v>0</v>
      </c>
      <c r="BU112" s="45">
        <v>3</v>
      </c>
      <c r="BV112" s="45" t="s">
        <v>5483</v>
      </c>
      <c r="BW112" s="45" t="s">
        <v>3235</v>
      </c>
      <c r="BX112" s="46"/>
      <c r="BY112" s="45"/>
      <c r="BZ112" s="45"/>
      <c r="CA112" s="47">
        <v>46048</v>
      </c>
      <c r="CB112" s="47">
        <v>45408</v>
      </c>
      <c r="CC112" s="45" t="s">
        <v>3284</v>
      </c>
      <c r="CD112" s="45" t="b">
        <v>0</v>
      </c>
      <c r="CE112" s="45" t="b">
        <v>0</v>
      </c>
      <c r="CF112" s="45" t="b">
        <v>0</v>
      </c>
      <c r="CG112" s="45" t="b">
        <v>0</v>
      </c>
      <c r="CH112" s="45"/>
      <c r="CI112" s="45" t="s">
        <v>337</v>
      </c>
      <c r="CJ112" s="45" t="s">
        <v>3237</v>
      </c>
      <c r="CK112" s="45" t="s">
        <v>3237</v>
      </c>
      <c r="CL112" s="45"/>
      <c r="CM112" s="45"/>
      <c r="CN112" s="45"/>
      <c r="CO112" s="45" t="b">
        <v>0</v>
      </c>
      <c r="CP112" s="45" t="s">
        <v>3238</v>
      </c>
      <c r="CQ112" s="45">
        <v>34.770000000000003</v>
      </c>
      <c r="CR112" s="45">
        <v>8</v>
      </c>
      <c r="CS112" s="45">
        <v>0.58520000000000005</v>
      </c>
      <c r="CT112" s="45"/>
      <c r="CU112" s="45"/>
      <c r="CV112" s="45">
        <v>132</v>
      </c>
      <c r="CW112" s="45">
        <v>406</v>
      </c>
      <c r="CX112" s="45">
        <v>1632.79</v>
      </c>
      <c r="CY112" s="45">
        <v>1421</v>
      </c>
      <c r="CZ112" s="45">
        <v>7.3000000000000001E-3</v>
      </c>
      <c r="DA112" s="45">
        <v>0</v>
      </c>
      <c r="DB112" s="45">
        <v>0</v>
      </c>
      <c r="DC112" s="45">
        <v>37</v>
      </c>
      <c r="DD112" s="45">
        <v>154.03</v>
      </c>
      <c r="DE112" s="45">
        <v>632.64</v>
      </c>
      <c r="DF112" s="45">
        <v>144</v>
      </c>
      <c r="DG112" s="45">
        <v>0</v>
      </c>
      <c r="DH112" s="45">
        <v>0</v>
      </c>
      <c r="DI112" s="45">
        <v>0</v>
      </c>
      <c r="DJ112" s="45">
        <v>0</v>
      </c>
      <c r="DK112" s="45">
        <v>0</v>
      </c>
      <c r="DL112" s="45">
        <v>0</v>
      </c>
      <c r="DM112" s="45"/>
      <c r="DN112" s="13">
        <v>0</v>
      </c>
      <c r="DO112" s="13">
        <v>24</v>
      </c>
      <c r="DP112" s="13">
        <v>0.01</v>
      </c>
    </row>
    <row r="113" spans="1:120">
      <c r="A113" s="45" t="s">
        <v>35</v>
      </c>
      <c r="B113" s="45" t="s">
        <v>1744</v>
      </c>
      <c r="C113" s="45" t="s">
        <v>5389</v>
      </c>
      <c r="D113" s="45"/>
      <c r="E113" s="45">
        <v>40478</v>
      </c>
      <c r="F113" s="45">
        <v>4059779040478</v>
      </c>
      <c r="G113" s="46"/>
      <c r="H113" s="45" t="s">
        <v>195</v>
      </c>
      <c r="I113" s="45" t="s">
        <v>5288</v>
      </c>
      <c r="J113" s="45" t="s">
        <v>5260</v>
      </c>
      <c r="K113" s="45" t="s">
        <v>5714</v>
      </c>
      <c r="L113" s="45" t="s">
        <v>1030</v>
      </c>
      <c r="M113" s="45">
        <v>1250</v>
      </c>
      <c r="N113" s="45">
        <v>4.3</v>
      </c>
      <c r="O113" s="45">
        <v>4.0999999999999996</v>
      </c>
      <c r="P113" s="45">
        <v>134</v>
      </c>
      <c r="Q113" s="45" t="s">
        <v>3222</v>
      </c>
      <c r="R113" s="45" t="b">
        <v>0</v>
      </c>
      <c r="S113" s="45"/>
      <c r="T113" s="45">
        <v>5</v>
      </c>
      <c r="U113" s="45">
        <v>575</v>
      </c>
      <c r="V113" s="45">
        <v>6</v>
      </c>
      <c r="W113" s="45">
        <v>6</v>
      </c>
      <c r="X113" s="45">
        <v>1</v>
      </c>
      <c r="Y113" s="45" t="s">
        <v>3223</v>
      </c>
      <c r="Z113" s="45" t="s">
        <v>5715</v>
      </c>
      <c r="AA113" s="45">
        <v>0</v>
      </c>
      <c r="AB113" s="45" t="b">
        <v>0</v>
      </c>
      <c r="AC113" s="45" t="b">
        <v>0</v>
      </c>
      <c r="AD113" s="45" t="b">
        <v>0</v>
      </c>
      <c r="AE113" s="45" t="b">
        <v>0</v>
      </c>
      <c r="AF113" s="45" t="b">
        <v>0</v>
      </c>
      <c r="AG113" s="45" t="s">
        <v>5291</v>
      </c>
      <c r="AH113" s="45">
        <v>90</v>
      </c>
      <c r="AI113" s="45" t="b">
        <v>0</v>
      </c>
      <c r="AJ113" s="45" t="b">
        <v>0</v>
      </c>
      <c r="AK113" s="45"/>
      <c r="AL113" s="45" t="b">
        <v>0</v>
      </c>
      <c r="AM113" s="45" t="s">
        <v>3222</v>
      </c>
      <c r="AN113" s="45" t="s">
        <v>3222</v>
      </c>
      <c r="AO113" s="45" t="b">
        <v>0</v>
      </c>
      <c r="AP113" s="45" t="s">
        <v>3222</v>
      </c>
      <c r="AQ113" s="45" t="s">
        <v>3222</v>
      </c>
      <c r="AR113" s="45" t="b">
        <v>0</v>
      </c>
      <c r="AS113" s="45" t="s">
        <v>3226</v>
      </c>
      <c r="AT113" s="45"/>
      <c r="AU113" s="45" t="s">
        <v>3227</v>
      </c>
      <c r="AV113" s="45">
        <v>9.2899999999999991</v>
      </c>
      <c r="AW113" s="45" t="s">
        <v>76</v>
      </c>
      <c r="AX113" s="45" t="b">
        <v>0</v>
      </c>
      <c r="AY113" s="45" t="s">
        <v>3222</v>
      </c>
      <c r="AZ113" s="45"/>
      <c r="BA113" s="45" t="s">
        <v>2260</v>
      </c>
      <c r="BB113" s="45">
        <v>1</v>
      </c>
      <c r="BC113" s="45" t="s">
        <v>3222</v>
      </c>
      <c r="BD113" s="45" t="s">
        <v>3222</v>
      </c>
      <c r="BE113" s="45">
        <v>9.2899999999999991</v>
      </c>
      <c r="BF113" s="45"/>
      <c r="BG113" s="45"/>
      <c r="BH113" s="45">
        <v>5</v>
      </c>
      <c r="BI113" s="45" t="s">
        <v>330</v>
      </c>
      <c r="BJ113" s="45"/>
      <c r="BK113" s="45" t="s">
        <v>3222</v>
      </c>
      <c r="BL113" s="45" t="s">
        <v>3228</v>
      </c>
      <c r="BM113" s="45" t="s">
        <v>5275</v>
      </c>
      <c r="BN113" s="45">
        <v>5145</v>
      </c>
      <c r="BO113" s="45" t="s">
        <v>5317</v>
      </c>
      <c r="BP113" s="45">
        <v>49</v>
      </c>
      <c r="BQ113" s="45" t="s">
        <v>5318</v>
      </c>
      <c r="BR113" s="45" t="s">
        <v>3256</v>
      </c>
      <c r="BS113" s="45" t="s">
        <v>3233</v>
      </c>
      <c r="BT113" s="45" t="b">
        <v>0</v>
      </c>
      <c r="BU113" s="45">
        <v>7</v>
      </c>
      <c r="BV113" s="45" t="s">
        <v>5444</v>
      </c>
      <c r="BW113" s="45" t="s">
        <v>3532</v>
      </c>
      <c r="BX113" s="46"/>
      <c r="BY113" s="46"/>
      <c r="BZ113" s="45"/>
      <c r="CA113" s="47">
        <v>46048</v>
      </c>
      <c r="CB113" s="47">
        <v>45245</v>
      </c>
      <c r="CC113" s="45" t="s">
        <v>3236</v>
      </c>
      <c r="CD113" s="45" t="b">
        <v>0</v>
      </c>
      <c r="CE113" s="45" t="b">
        <v>0</v>
      </c>
      <c r="CF113" s="45" t="b">
        <v>0</v>
      </c>
      <c r="CG113" s="45" t="b">
        <v>0</v>
      </c>
      <c r="CH113" s="45"/>
      <c r="CI113" s="45" t="s">
        <v>337</v>
      </c>
      <c r="CJ113" s="45" t="s">
        <v>3237</v>
      </c>
      <c r="CK113" s="45" t="s">
        <v>3237</v>
      </c>
      <c r="CL113" s="45"/>
      <c r="CM113" s="45"/>
      <c r="CN113" s="45"/>
      <c r="CO113" s="45" t="b">
        <v>0</v>
      </c>
      <c r="CP113" s="45" t="s">
        <v>3238</v>
      </c>
      <c r="CQ113" s="45">
        <v>34.58</v>
      </c>
      <c r="CR113" s="45">
        <v>14</v>
      </c>
      <c r="CS113" s="45">
        <v>0.7228</v>
      </c>
      <c r="CT113" s="45"/>
      <c r="CU113" s="45"/>
      <c r="CV113" s="45">
        <v>458</v>
      </c>
      <c r="CW113" s="45">
        <v>0</v>
      </c>
      <c r="CX113" s="45">
        <v>0</v>
      </c>
      <c r="CY113" s="45">
        <v>0</v>
      </c>
      <c r="CZ113" s="45">
        <v>1</v>
      </c>
      <c r="DA113" s="45">
        <v>0</v>
      </c>
      <c r="DB113" s="45">
        <v>0</v>
      </c>
      <c r="DC113" s="45">
        <v>0</v>
      </c>
      <c r="DD113" s="45">
        <v>0</v>
      </c>
      <c r="DE113" s="45">
        <v>0</v>
      </c>
      <c r="DF113" s="45">
        <v>0</v>
      </c>
      <c r="DG113" s="45">
        <v>0</v>
      </c>
      <c r="DH113" s="45">
        <v>0</v>
      </c>
      <c r="DI113" s="45">
        <v>0</v>
      </c>
      <c r="DJ113" s="45">
        <v>0</v>
      </c>
      <c r="DK113" s="45">
        <v>0</v>
      </c>
      <c r="DL113" s="45">
        <v>0</v>
      </c>
      <c r="DM113" s="45"/>
      <c r="DN113" s="13">
        <v>0</v>
      </c>
      <c r="DO113" s="13">
        <v>144</v>
      </c>
      <c r="DP113" s="13">
        <v>0.74</v>
      </c>
    </row>
    <row r="114" spans="1:120">
      <c r="A114" s="45" t="s">
        <v>35</v>
      </c>
      <c r="B114" s="45" t="s">
        <v>1738</v>
      </c>
      <c r="C114" s="45" t="s">
        <v>5716</v>
      </c>
      <c r="D114" s="45"/>
      <c r="E114" s="45">
        <v>47989</v>
      </c>
      <c r="F114" s="45">
        <v>4059779047989</v>
      </c>
      <c r="G114" s="46"/>
      <c r="H114" s="45" t="s">
        <v>195</v>
      </c>
      <c r="I114" s="45" t="s">
        <v>5288</v>
      </c>
      <c r="J114" s="45" t="s">
        <v>5260</v>
      </c>
      <c r="K114" s="45" t="s">
        <v>5717</v>
      </c>
      <c r="L114" s="45" t="s">
        <v>195</v>
      </c>
      <c r="M114" s="45">
        <v>449</v>
      </c>
      <c r="N114" s="45">
        <v>4.7</v>
      </c>
      <c r="O114" s="45">
        <v>4.9000000000000004</v>
      </c>
      <c r="P114" s="45">
        <v>109</v>
      </c>
      <c r="Q114" s="45" t="s">
        <v>3222</v>
      </c>
      <c r="R114" s="45" t="b">
        <v>0</v>
      </c>
      <c r="S114" s="45"/>
      <c r="T114" s="45">
        <v>5</v>
      </c>
      <c r="U114" s="45">
        <v>1678</v>
      </c>
      <c r="V114" s="45">
        <v>10</v>
      </c>
      <c r="W114" s="45">
        <v>10</v>
      </c>
      <c r="X114" s="45">
        <v>1</v>
      </c>
      <c r="Y114" s="45" t="s">
        <v>3223</v>
      </c>
      <c r="Z114" s="45" t="s">
        <v>5718</v>
      </c>
      <c r="AA114" s="45">
        <v>0</v>
      </c>
      <c r="AB114" s="45" t="b">
        <v>0</v>
      </c>
      <c r="AC114" s="45" t="s">
        <v>3222</v>
      </c>
      <c r="AD114" s="45" t="b">
        <v>0</v>
      </c>
      <c r="AE114" s="45" t="b">
        <v>0</v>
      </c>
      <c r="AF114" s="45" t="b">
        <v>0</v>
      </c>
      <c r="AG114" s="45" t="s">
        <v>5291</v>
      </c>
      <c r="AH114" s="45">
        <v>100</v>
      </c>
      <c r="AI114" s="45" t="b">
        <v>0</v>
      </c>
      <c r="AJ114" s="45" t="b">
        <v>0</v>
      </c>
      <c r="AK114" s="45"/>
      <c r="AL114" s="45" t="b">
        <v>0</v>
      </c>
      <c r="AM114" s="45" t="s">
        <v>3222</v>
      </c>
      <c r="AN114" s="45" t="s">
        <v>3222</v>
      </c>
      <c r="AO114" s="45" t="b">
        <v>0</v>
      </c>
      <c r="AP114" s="45" t="s">
        <v>3222</v>
      </c>
      <c r="AQ114" s="45" t="s">
        <v>3222</v>
      </c>
      <c r="AR114" s="45" t="b">
        <v>0</v>
      </c>
      <c r="AS114" s="45" t="s">
        <v>3297</v>
      </c>
      <c r="AT114" s="45"/>
      <c r="AU114" s="45" t="s">
        <v>3227</v>
      </c>
      <c r="AV114" s="45">
        <v>12.97</v>
      </c>
      <c r="AW114" s="45" t="s">
        <v>76</v>
      </c>
      <c r="AX114" s="45" t="b">
        <v>0</v>
      </c>
      <c r="AY114" s="45" t="s">
        <v>3222</v>
      </c>
      <c r="AZ114" s="45"/>
      <c r="BA114" s="45" t="s">
        <v>5719</v>
      </c>
      <c r="BB114" s="45">
        <v>2</v>
      </c>
      <c r="BC114" s="45" t="s">
        <v>3222</v>
      </c>
      <c r="BD114" s="45" t="s">
        <v>3222</v>
      </c>
      <c r="BE114" s="45">
        <v>12.97</v>
      </c>
      <c r="BF114" s="45"/>
      <c r="BG114" s="45"/>
      <c r="BH114" s="45">
        <v>2</v>
      </c>
      <c r="BI114" s="45" t="s">
        <v>330</v>
      </c>
      <c r="BJ114" s="45"/>
      <c r="BK114" s="45" t="s">
        <v>3222</v>
      </c>
      <c r="BL114" s="45" t="s">
        <v>3228</v>
      </c>
      <c r="BM114" s="45" t="s">
        <v>5293</v>
      </c>
      <c r="BN114" s="45">
        <v>51622</v>
      </c>
      <c r="BO114" s="45" t="s">
        <v>5294</v>
      </c>
      <c r="BP114" s="45">
        <v>92</v>
      </c>
      <c r="BQ114" s="45" t="s">
        <v>5295</v>
      </c>
      <c r="BR114" s="45" t="s">
        <v>3256</v>
      </c>
      <c r="BS114" s="45" t="s">
        <v>3472</v>
      </c>
      <c r="BT114" s="45" t="b">
        <v>0</v>
      </c>
      <c r="BU114" s="45">
        <v>2</v>
      </c>
      <c r="BV114" s="45" t="s">
        <v>5720</v>
      </c>
      <c r="BW114" s="45" t="s">
        <v>3258</v>
      </c>
      <c r="BX114" s="45"/>
      <c r="BY114" s="45"/>
      <c r="BZ114" s="45"/>
      <c r="CA114" s="47">
        <v>46048</v>
      </c>
      <c r="CB114" s="47">
        <v>45035</v>
      </c>
      <c r="CC114" s="45" t="s">
        <v>3236</v>
      </c>
      <c r="CD114" s="45" t="b">
        <v>0</v>
      </c>
      <c r="CE114" s="45" t="b">
        <v>0</v>
      </c>
      <c r="CF114" s="45" t="b">
        <v>0</v>
      </c>
      <c r="CG114" s="45" t="b">
        <v>0</v>
      </c>
      <c r="CH114" s="45"/>
      <c r="CI114" s="45" t="s">
        <v>337</v>
      </c>
      <c r="CJ114" s="45" t="s">
        <v>3371</v>
      </c>
      <c r="CK114" s="45" t="s">
        <v>3371</v>
      </c>
      <c r="CL114" s="45"/>
      <c r="CM114" s="45"/>
      <c r="CN114" s="45"/>
      <c r="CO114" s="45" t="b">
        <v>0</v>
      </c>
      <c r="CP114" s="45" t="s">
        <v>3238</v>
      </c>
      <c r="CQ114" s="45">
        <v>34.549999999999997</v>
      </c>
      <c r="CR114" s="45">
        <v>5</v>
      </c>
      <c r="CS114" s="45">
        <v>0.43280000000000002</v>
      </c>
      <c r="CT114" s="45"/>
      <c r="CU114" s="45"/>
      <c r="CV114" s="45">
        <v>79</v>
      </c>
      <c r="CW114" s="45">
        <v>1</v>
      </c>
      <c r="CX114" s="45">
        <v>6.58</v>
      </c>
      <c r="CY114" s="45">
        <v>0</v>
      </c>
      <c r="CZ114" s="45">
        <v>0</v>
      </c>
      <c r="DA114" s="45">
        <v>0</v>
      </c>
      <c r="DB114" s="45">
        <v>0</v>
      </c>
      <c r="DC114" s="45">
        <v>0</v>
      </c>
      <c r="DD114" s="45">
        <v>0</v>
      </c>
      <c r="DE114" s="45">
        <v>6.58</v>
      </c>
      <c r="DF114" s="45">
        <v>1</v>
      </c>
      <c r="DG114" s="45">
        <v>0</v>
      </c>
      <c r="DH114" s="45">
        <v>0</v>
      </c>
      <c r="DI114" s="45">
        <v>0</v>
      </c>
      <c r="DJ114" s="45">
        <v>0</v>
      </c>
      <c r="DK114" s="45">
        <v>0</v>
      </c>
      <c r="DL114" s="45">
        <v>0</v>
      </c>
      <c r="DM114" s="45"/>
      <c r="DN114" s="13">
        <v>0</v>
      </c>
      <c r="DO114" s="13">
        <v>0</v>
      </c>
      <c r="DP114" s="13"/>
    </row>
    <row r="115" spans="1:120">
      <c r="A115" s="45" t="s">
        <v>35</v>
      </c>
      <c r="B115" s="45" t="s">
        <v>504</v>
      </c>
      <c r="C115" s="45" t="s">
        <v>5548</v>
      </c>
      <c r="D115" s="45"/>
      <c r="E115" s="45">
        <v>45350</v>
      </c>
      <c r="F115" s="45">
        <v>4059779045350</v>
      </c>
      <c r="G115" s="46"/>
      <c r="H115" s="45" t="s">
        <v>740</v>
      </c>
      <c r="I115" s="45" t="s">
        <v>5259</v>
      </c>
      <c r="J115" s="45" t="s">
        <v>5260</v>
      </c>
      <c r="K115" s="45" t="s">
        <v>5721</v>
      </c>
      <c r="L115" s="45" t="s">
        <v>740</v>
      </c>
      <c r="M115" s="45">
        <v>194</v>
      </c>
      <c r="N115" s="45">
        <v>4.3</v>
      </c>
      <c r="O115" s="45">
        <v>2.2999999999999998</v>
      </c>
      <c r="P115" s="45">
        <v>148</v>
      </c>
      <c r="Q115" s="45" t="s">
        <v>3222</v>
      </c>
      <c r="R115" s="45" t="s">
        <v>3222</v>
      </c>
      <c r="S115" s="45" t="s">
        <v>5380</v>
      </c>
      <c r="T115" s="45">
        <v>5</v>
      </c>
      <c r="U115" s="45">
        <v>601</v>
      </c>
      <c r="V115" s="45">
        <v>5</v>
      </c>
      <c r="W115" s="45">
        <v>5</v>
      </c>
      <c r="X115" s="45">
        <v>1</v>
      </c>
      <c r="Y115" s="45" t="s">
        <v>3223</v>
      </c>
      <c r="Z115" s="45" t="s">
        <v>5415</v>
      </c>
      <c r="AA115" s="45">
        <v>0</v>
      </c>
      <c r="AB115" s="45" t="b">
        <v>0</v>
      </c>
      <c r="AC115" s="45" t="b">
        <v>0</v>
      </c>
      <c r="AD115" s="45" t="b">
        <v>0</v>
      </c>
      <c r="AE115" s="45" t="b">
        <v>0</v>
      </c>
      <c r="AF115" s="45" t="b">
        <v>0</v>
      </c>
      <c r="AG115" s="45"/>
      <c r="AH115" s="45">
        <v>90</v>
      </c>
      <c r="AI115" s="45" t="b">
        <v>0</v>
      </c>
      <c r="AJ115" s="45" t="b">
        <v>0</v>
      </c>
      <c r="AK115" s="45"/>
      <c r="AL115" s="45" t="b">
        <v>0</v>
      </c>
      <c r="AM115" s="45"/>
      <c r="AN115" s="45"/>
      <c r="AO115" s="45"/>
      <c r="AP115" s="45"/>
      <c r="AQ115" s="45"/>
      <c r="AR115" s="45"/>
      <c r="AS115" s="45"/>
      <c r="AT115" s="45"/>
      <c r="AU115" s="45" t="s">
        <v>3251</v>
      </c>
      <c r="AV115" s="45">
        <v>1.85</v>
      </c>
      <c r="AW115" s="45" t="s">
        <v>76</v>
      </c>
      <c r="AX115" s="45" t="b">
        <v>0</v>
      </c>
      <c r="AY115" s="45" t="s">
        <v>3222</v>
      </c>
      <c r="AZ115" s="45"/>
      <c r="BA115" s="45" t="s">
        <v>485</v>
      </c>
      <c r="BB115" s="45">
        <v>1</v>
      </c>
      <c r="BC115" s="45" t="s">
        <v>3222</v>
      </c>
      <c r="BD115" s="45" t="s">
        <v>3222</v>
      </c>
      <c r="BE115" s="45">
        <v>1.85</v>
      </c>
      <c r="BF115" s="45">
        <v>2.29</v>
      </c>
      <c r="BG115" s="45"/>
      <c r="BH115" s="45">
        <v>1</v>
      </c>
      <c r="BI115" s="45" t="s">
        <v>330</v>
      </c>
      <c r="BJ115" s="45"/>
      <c r="BK115" s="45" t="s">
        <v>3222</v>
      </c>
      <c r="BL115" s="45" t="s">
        <v>3228</v>
      </c>
      <c r="BM115" s="45" t="s">
        <v>5293</v>
      </c>
      <c r="BN115" s="45">
        <v>7873</v>
      </c>
      <c r="BO115" s="45" t="s">
        <v>5294</v>
      </c>
      <c r="BP115" s="45">
        <v>18</v>
      </c>
      <c r="BQ115" s="45" t="s">
        <v>5295</v>
      </c>
      <c r="BR115" s="45" t="s">
        <v>3256</v>
      </c>
      <c r="BS115" s="45" t="s">
        <v>3292</v>
      </c>
      <c r="BT115" s="45" t="b">
        <v>0</v>
      </c>
      <c r="BU115" s="45">
        <v>8</v>
      </c>
      <c r="BV115" s="45" t="s">
        <v>5551</v>
      </c>
      <c r="BW115" s="45" t="s">
        <v>3283</v>
      </c>
      <c r="BX115" s="46"/>
      <c r="BY115" s="45"/>
      <c r="BZ115" s="45"/>
      <c r="CA115" s="47">
        <v>46048</v>
      </c>
      <c r="CB115" s="47">
        <v>45620</v>
      </c>
      <c r="CC115" s="45" t="s">
        <v>3236</v>
      </c>
      <c r="CD115" s="45" t="b">
        <v>0</v>
      </c>
      <c r="CE115" s="45" t="b">
        <v>0</v>
      </c>
      <c r="CF115" s="45" t="b">
        <v>0</v>
      </c>
      <c r="CG115" s="45" t="b">
        <v>0</v>
      </c>
      <c r="CH115" s="45"/>
      <c r="CI115" s="45" t="s">
        <v>337</v>
      </c>
      <c r="CJ115" s="45" t="s">
        <v>3237</v>
      </c>
      <c r="CK115" s="45" t="s">
        <v>3237</v>
      </c>
      <c r="CL115" s="45"/>
      <c r="CM115" s="45"/>
      <c r="CN115" s="45"/>
      <c r="CO115" s="45" t="b">
        <v>0</v>
      </c>
      <c r="CP115" s="45" t="s">
        <v>3238</v>
      </c>
      <c r="CQ115" s="45">
        <v>33.32</v>
      </c>
      <c r="CR115" s="45">
        <v>28</v>
      </c>
      <c r="CS115" s="45">
        <v>0.28439999999999999</v>
      </c>
      <c r="CT115" s="45"/>
      <c r="CU115" s="45"/>
      <c r="CV115" s="45">
        <v>276</v>
      </c>
      <c r="CW115" s="45">
        <v>1023</v>
      </c>
      <c r="CX115" s="45">
        <v>1217.3699999999999</v>
      </c>
      <c r="CY115" s="45">
        <v>1023</v>
      </c>
      <c r="CZ115" s="45">
        <v>3.8999999999999998E-3</v>
      </c>
      <c r="DA115" s="45">
        <v>0</v>
      </c>
      <c r="DB115" s="45">
        <v>0</v>
      </c>
      <c r="DC115" s="45">
        <v>726</v>
      </c>
      <c r="DD115" s="45">
        <v>863.94</v>
      </c>
      <c r="DE115" s="45">
        <v>0</v>
      </c>
      <c r="DF115" s="45">
        <v>0</v>
      </c>
      <c r="DG115" s="45">
        <v>0</v>
      </c>
      <c r="DH115" s="45">
        <v>0</v>
      </c>
      <c r="DI115" s="45">
        <v>0</v>
      </c>
      <c r="DJ115" s="45">
        <v>0</v>
      </c>
      <c r="DK115" s="45">
        <v>0</v>
      </c>
      <c r="DL115" s="45">
        <v>0</v>
      </c>
      <c r="DM115" s="45"/>
      <c r="DN115" s="13">
        <v>0</v>
      </c>
      <c r="DO115" s="13">
        <v>0</v>
      </c>
      <c r="DP115" s="13"/>
    </row>
    <row r="116" spans="1:120">
      <c r="A116" s="45" t="s">
        <v>35</v>
      </c>
      <c r="B116" s="45" t="s">
        <v>468</v>
      </c>
      <c r="C116" s="45" t="s">
        <v>5279</v>
      </c>
      <c r="D116" s="45"/>
      <c r="E116" s="45">
        <v>46210</v>
      </c>
      <c r="F116" s="45">
        <v>4059779046210</v>
      </c>
      <c r="G116" s="46"/>
      <c r="H116" s="45" t="s">
        <v>360</v>
      </c>
      <c r="I116" s="45" t="s">
        <v>5280</v>
      </c>
      <c r="J116" s="45" t="s">
        <v>5260</v>
      </c>
      <c r="K116" s="45" t="s">
        <v>5722</v>
      </c>
      <c r="L116" s="45" t="s">
        <v>360</v>
      </c>
      <c r="M116" s="45">
        <v>1379</v>
      </c>
      <c r="N116" s="45">
        <v>4</v>
      </c>
      <c r="O116" s="45">
        <v>4.0999999999999996</v>
      </c>
      <c r="P116" s="45">
        <v>150</v>
      </c>
      <c r="Q116" s="45" t="s">
        <v>3222</v>
      </c>
      <c r="R116" s="45" t="b">
        <v>0</v>
      </c>
      <c r="S116" s="45"/>
      <c r="T116" s="45">
        <v>5</v>
      </c>
      <c r="U116" s="45">
        <v>0</v>
      </c>
      <c r="V116" s="45">
        <v>8</v>
      </c>
      <c r="W116" s="45">
        <v>8</v>
      </c>
      <c r="X116" s="45">
        <v>1</v>
      </c>
      <c r="Y116" s="45" t="s">
        <v>3223</v>
      </c>
      <c r="Z116" s="45" t="s">
        <v>5723</v>
      </c>
      <c r="AA116" s="45">
        <v>1</v>
      </c>
      <c r="AB116" s="45" t="b">
        <v>0</v>
      </c>
      <c r="AC116" s="45" t="b">
        <v>0</v>
      </c>
      <c r="AD116" s="45" t="b">
        <v>0</v>
      </c>
      <c r="AE116" s="45" t="b">
        <v>0</v>
      </c>
      <c r="AF116" s="45" t="b">
        <v>0</v>
      </c>
      <c r="AG116" s="45" t="s">
        <v>5263</v>
      </c>
      <c r="AH116" s="45">
        <v>90</v>
      </c>
      <c r="AI116" s="45" t="b">
        <v>0</v>
      </c>
      <c r="AJ116" s="45" t="s">
        <v>3222</v>
      </c>
      <c r="AK116" s="45"/>
      <c r="AL116" s="45" t="b">
        <v>0</v>
      </c>
      <c r="AM116" s="45" t="b">
        <v>0</v>
      </c>
      <c r="AN116" s="45" t="s">
        <v>3222</v>
      </c>
      <c r="AO116" s="45"/>
      <c r="AP116" s="45" t="s">
        <v>3222</v>
      </c>
      <c r="AQ116" s="45" t="s">
        <v>3222</v>
      </c>
      <c r="AR116" s="45" t="s">
        <v>3222</v>
      </c>
      <c r="AS116" s="45" t="s">
        <v>3226</v>
      </c>
      <c r="AT116" s="45"/>
      <c r="AU116" s="45" t="s">
        <v>3227</v>
      </c>
      <c r="AV116" s="45">
        <v>15.98</v>
      </c>
      <c r="AW116" s="45" t="s">
        <v>76</v>
      </c>
      <c r="AX116" s="45" t="b">
        <v>0</v>
      </c>
      <c r="AY116" s="45" t="s">
        <v>3222</v>
      </c>
      <c r="AZ116" s="45"/>
      <c r="BA116" s="45" t="s">
        <v>5724</v>
      </c>
      <c r="BB116" s="45">
        <v>1</v>
      </c>
      <c r="BC116" s="45" t="s">
        <v>3222</v>
      </c>
      <c r="BD116" s="45" t="s">
        <v>3222</v>
      </c>
      <c r="BE116" s="45">
        <v>15.98</v>
      </c>
      <c r="BF116" s="45"/>
      <c r="BG116" s="45"/>
      <c r="BH116" s="45">
        <v>1</v>
      </c>
      <c r="BI116" s="45" t="s">
        <v>330</v>
      </c>
      <c r="BJ116" s="45"/>
      <c r="BK116" s="45" t="s">
        <v>3222</v>
      </c>
      <c r="BL116" s="45" t="s">
        <v>3228</v>
      </c>
      <c r="BM116" s="45" t="s">
        <v>5275</v>
      </c>
      <c r="BN116" s="45">
        <v>2104</v>
      </c>
      <c r="BO116" s="45" t="s">
        <v>5284</v>
      </c>
      <c r="BP116" s="45">
        <v>11</v>
      </c>
      <c r="BQ116" s="45" t="s">
        <v>5285</v>
      </c>
      <c r="BR116" s="45" t="s">
        <v>3256</v>
      </c>
      <c r="BS116" s="45"/>
      <c r="BT116" s="45" t="b">
        <v>0</v>
      </c>
      <c r="BU116" s="45">
        <v>7</v>
      </c>
      <c r="BV116" s="45" t="s">
        <v>5286</v>
      </c>
      <c r="BW116" s="45" t="s">
        <v>3235</v>
      </c>
      <c r="BX116" s="46"/>
      <c r="BY116" s="45"/>
      <c r="BZ116" s="45"/>
      <c r="CA116" s="47">
        <v>46048</v>
      </c>
      <c r="CB116" s="47">
        <v>45035</v>
      </c>
      <c r="CC116" s="45" t="s">
        <v>3358</v>
      </c>
      <c r="CD116" s="45" t="b">
        <v>0</v>
      </c>
      <c r="CE116" s="45" t="b">
        <v>0</v>
      </c>
      <c r="CF116" s="45" t="b">
        <v>0</v>
      </c>
      <c r="CG116" s="45" t="b">
        <v>0</v>
      </c>
      <c r="CH116" s="45"/>
      <c r="CI116" s="45" t="s">
        <v>337</v>
      </c>
      <c r="CJ116" s="45" t="s">
        <v>3237</v>
      </c>
      <c r="CK116" s="45" t="s">
        <v>3237</v>
      </c>
      <c r="CL116" s="45"/>
      <c r="CM116" s="45"/>
      <c r="CN116" s="45"/>
      <c r="CO116" s="45" t="s">
        <v>3222</v>
      </c>
      <c r="CP116" s="45" t="s">
        <v>3238</v>
      </c>
      <c r="CQ116" s="45">
        <v>32.950000000000003</v>
      </c>
      <c r="CR116" s="45">
        <v>5</v>
      </c>
      <c r="CS116" s="45">
        <v>0.56100000000000005</v>
      </c>
      <c r="CT116" s="45"/>
      <c r="CU116" s="45"/>
      <c r="CV116" s="45">
        <v>327</v>
      </c>
      <c r="CW116" s="45">
        <v>62</v>
      </c>
      <c r="CX116" s="45">
        <v>408.58</v>
      </c>
      <c r="CY116" s="45">
        <v>347.2</v>
      </c>
      <c r="CZ116" s="45">
        <v>0</v>
      </c>
      <c r="DA116" s="45">
        <v>0</v>
      </c>
      <c r="DB116" s="45">
        <v>0</v>
      </c>
      <c r="DC116" s="45">
        <v>0</v>
      </c>
      <c r="DD116" s="45">
        <v>0</v>
      </c>
      <c r="DE116" s="45">
        <v>0</v>
      </c>
      <c r="DF116" s="45">
        <v>0</v>
      </c>
      <c r="DG116" s="45">
        <v>0</v>
      </c>
      <c r="DH116" s="45">
        <v>0</v>
      </c>
      <c r="DI116" s="45">
        <v>0</v>
      </c>
      <c r="DJ116" s="45">
        <v>0</v>
      </c>
      <c r="DK116" s="45">
        <v>0</v>
      </c>
      <c r="DL116" s="45">
        <v>120</v>
      </c>
      <c r="DM116" s="45"/>
      <c r="DN116" s="13">
        <v>0</v>
      </c>
      <c r="DO116" s="13">
        <v>0</v>
      </c>
      <c r="DP116" s="13"/>
    </row>
    <row r="117" spans="1:120">
      <c r="A117" s="45" t="s">
        <v>35</v>
      </c>
      <c r="B117" s="45" t="s">
        <v>2687</v>
      </c>
      <c r="C117" s="45" t="s">
        <v>5725</v>
      </c>
      <c r="D117" s="45"/>
      <c r="E117" s="45">
        <v>30387</v>
      </c>
      <c r="F117" s="45">
        <v>4059779030387</v>
      </c>
      <c r="G117" s="46"/>
      <c r="H117" s="45" t="s">
        <v>337</v>
      </c>
      <c r="I117" s="45" t="s">
        <v>5259</v>
      </c>
      <c r="J117" s="45" t="s">
        <v>5260</v>
      </c>
      <c r="K117" s="45" t="s">
        <v>5726</v>
      </c>
      <c r="L117" s="45" t="s">
        <v>193</v>
      </c>
      <c r="M117" s="45">
        <v>173</v>
      </c>
      <c r="N117" s="45">
        <v>3.9</v>
      </c>
      <c r="O117" s="45"/>
      <c r="P117" s="45">
        <v>165</v>
      </c>
      <c r="Q117" s="45" t="s">
        <v>3222</v>
      </c>
      <c r="R117" s="45" t="s">
        <v>3222</v>
      </c>
      <c r="S117" s="45" t="s">
        <v>3305</v>
      </c>
      <c r="T117" s="45">
        <v>5</v>
      </c>
      <c r="U117" s="45">
        <v>0</v>
      </c>
      <c r="V117" s="45">
        <v>8</v>
      </c>
      <c r="W117" s="45">
        <v>8</v>
      </c>
      <c r="X117" s="45">
        <v>1</v>
      </c>
      <c r="Y117" s="45" t="s">
        <v>3223</v>
      </c>
      <c r="Z117" s="45" t="s">
        <v>5727</v>
      </c>
      <c r="AA117" s="45">
        <v>0</v>
      </c>
      <c r="AB117" s="45" t="b">
        <v>0</v>
      </c>
      <c r="AC117" s="45" t="s">
        <v>3222</v>
      </c>
      <c r="AD117" s="45" t="b">
        <v>0</v>
      </c>
      <c r="AE117" s="45" t="b">
        <v>0</v>
      </c>
      <c r="AF117" s="45" t="b">
        <v>0</v>
      </c>
      <c r="AG117" s="45" t="s">
        <v>5263</v>
      </c>
      <c r="AH117" s="45">
        <v>65</v>
      </c>
      <c r="AI117" s="45" t="b">
        <v>0</v>
      </c>
      <c r="AJ117" s="45" t="b">
        <v>0</v>
      </c>
      <c r="AK117" s="45"/>
      <c r="AL117" s="45" t="b">
        <v>0</v>
      </c>
      <c r="AM117" s="45" t="b">
        <v>0</v>
      </c>
      <c r="AN117" s="45" t="s">
        <v>3222</v>
      </c>
      <c r="AO117" s="45"/>
      <c r="AP117" s="45" t="b">
        <v>0</v>
      </c>
      <c r="AQ117" s="45" t="s">
        <v>3222</v>
      </c>
      <c r="AR117" s="45"/>
      <c r="AS117" s="45" t="s">
        <v>3226</v>
      </c>
      <c r="AT117" s="45"/>
      <c r="AU117" s="45" t="s">
        <v>3227</v>
      </c>
      <c r="AV117" s="45">
        <v>9.5500000000000007</v>
      </c>
      <c r="AW117" s="45" t="s">
        <v>76</v>
      </c>
      <c r="AX117" s="45" t="b">
        <v>0</v>
      </c>
      <c r="AY117" s="45" t="s">
        <v>3222</v>
      </c>
      <c r="AZ117" s="45"/>
      <c r="BA117" s="45" t="s">
        <v>196</v>
      </c>
      <c r="BB117" s="45">
        <v>1</v>
      </c>
      <c r="BC117" s="45" t="s">
        <v>3222</v>
      </c>
      <c r="BD117" s="45" t="s">
        <v>3222</v>
      </c>
      <c r="BE117" s="45">
        <v>9.5500000000000007</v>
      </c>
      <c r="BF117" s="45"/>
      <c r="BG117" s="45"/>
      <c r="BH117" s="45">
        <v>1</v>
      </c>
      <c r="BI117" s="45" t="s">
        <v>330</v>
      </c>
      <c r="BJ117" s="45"/>
      <c r="BK117" s="45" t="s">
        <v>3222</v>
      </c>
      <c r="BL117" s="45" t="s">
        <v>3228</v>
      </c>
      <c r="BM117" s="45" t="s">
        <v>5275</v>
      </c>
      <c r="BN117" s="45">
        <v>104599</v>
      </c>
      <c r="BO117" s="45" t="s">
        <v>5276</v>
      </c>
      <c r="BP117" s="45">
        <v>253</v>
      </c>
      <c r="BQ117" s="45" t="s">
        <v>5277</v>
      </c>
      <c r="BR117" s="45" t="s">
        <v>3246</v>
      </c>
      <c r="BS117" s="45" t="s">
        <v>3472</v>
      </c>
      <c r="BT117" s="45" t="b">
        <v>0</v>
      </c>
      <c r="BU117" s="45">
        <v>2</v>
      </c>
      <c r="BV117" s="45" t="s">
        <v>5728</v>
      </c>
      <c r="BW117" s="45" t="s">
        <v>3258</v>
      </c>
      <c r="BX117" s="45"/>
      <c r="BY117" s="45"/>
      <c r="BZ117" s="45"/>
      <c r="CA117" s="47">
        <v>46048</v>
      </c>
      <c r="CB117" s="47">
        <v>45035</v>
      </c>
      <c r="CC117" s="45" t="s">
        <v>3284</v>
      </c>
      <c r="CD117" s="45" t="b">
        <v>0</v>
      </c>
      <c r="CE117" s="45" t="b">
        <v>0</v>
      </c>
      <c r="CF117" s="45" t="b">
        <v>0</v>
      </c>
      <c r="CG117" s="45" t="b">
        <v>0</v>
      </c>
      <c r="CH117" s="45"/>
      <c r="CI117" s="45" t="s">
        <v>5388</v>
      </c>
      <c r="CJ117" s="45" t="s">
        <v>3237</v>
      </c>
      <c r="CK117" s="45" t="s">
        <v>3237</v>
      </c>
      <c r="CL117" s="45"/>
      <c r="CM117" s="45"/>
      <c r="CN117" s="45"/>
      <c r="CO117" s="45" t="b">
        <v>0</v>
      </c>
      <c r="CP117" s="45" t="s">
        <v>3238</v>
      </c>
      <c r="CQ117" s="45">
        <v>32.74</v>
      </c>
      <c r="CR117" s="45">
        <v>5</v>
      </c>
      <c r="CS117" s="45">
        <v>8.1799999999999998E-2</v>
      </c>
      <c r="CT117" s="45"/>
      <c r="CU117" s="45"/>
      <c r="CV117" s="45">
        <v>122</v>
      </c>
      <c r="CW117" s="45">
        <v>77</v>
      </c>
      <c r="CX117" s="45">
        <v>592.9</v>
      </c>
      <c r="CY117" s="45">
        <v>0</v>
      </c>
      <c r="CZ117" s="45">
        <v>0</v>
      </c>
      <c r="DA117" s="45">
        <v>0</v>
      </c>
      <c r="DB117" s="45">
        <v>0</v>
      </c>
      <c r="DC117" s="45">
        <v>78</v>
      </c>
      <c r="DD117" s="45">
        <v>582.19000000000005</v>
      </c>
      <c r="DE117" s="45">
        <v>269.5</v>
      </c>
      <c r="DF117" s="45">
        <v>35</v>
      </c>
      <c r="DG117" s="45">
        <v>0</v>
      </c>
      <c r="DH117" s="45">
        <v>0</v>
      </c>
      <c r="DI117" s="45">
        <v>0</v>
      </c>
      <c r="DJ117" s="45">
        <v>0</v>
      </c>
      <c r="DK117" s="45">
        <v>0</v>
      </c>
      <c r="DL117" s="45">
        <v>0</v>
      </c>
      <c r="DM117" s="45"/>
      <c r="DN117" s="13">
        <v>0</v>
      </c>
      <c r="DO117" s="13">
        <v>0</v>
      </c>
      <c r="DP117" s="13"/>
    </row>
    <row r="118" spans="1:120">
      <c r="A118" s="45" t="s">
        <v>35</v>
      </c>
      <c r="B118" s="45" t="s">
        <v>2708</v>
      </c>
      <c r="C118" s="45" t="s">
        <v>5729</v>
      </c>
      <c r="D118" s="45"/>
      <c r="E118" s="45">
        <v>73605</v>
      </c>
      <c r="F118" s="45">
        <v>4059779073605</v>
      </c>
      <c r="G118" s="46"/>
      <c r="H118" s="45" t="s">
        <v>337</v>
      </c>
      <c r="I118" s="45" t="s">
        <v>5259</v>
      </c>
      <c r="J118" s="45" t="s">
        <v>5260</v>
      </c>
      <c r="K118" s="45" t="s">
        <v>5730</v>
      </c>
      <c r="L118" s="45"/>
      <c r="M118" s="45">
        <v>14</v>
      </c>
      <c r="N118" s="45">
        <v>4.4000000000000004</v>
      </c>
      <c r="O118" s="45"/>
      <c r="P118" s="45">
        <v>139</v>
      </c>
      <c r="Q118" s="45" t="s">
        <v>3222</v>
      </c>
      <c r="R118" s="45" t="b">
        <v>0</v>
      </c>
      <c r="S118" s="45"/>
      <c r="T118" s="45">
        <v>5</v>
      </c>
      <c r="U118" s="45">
        <v>0</v>
      </c>
      <c r="V118" s="45">
        <v>7</v>
      </c>
      <c r="W118" s="45">
        <v>7</v>
      </c>
      <c r="X118" s="45">
        <v>1</v>
      </c>
      <c r="Y118" s="45" t="s">
        <v>3223</v>
      </c>
      <c r="Z118" s="45" t="s">
        <v>5731</v>
      </c>
      <c r="AA118" s="45">
        <v>1</v>
      </c>
      <c r="AB118" s="45" t="b">
        <v>0</v>
      </c>
      <c r="AC118" s="45" t="b">
        <v>0</v>
      </c>
      <c r="AD118" s="45" t="b">
        <v>0</v>
      </c>
      <c r="AE118" s="45" t="b">
        <v>0</v>
      </c>
      <c r="AF118" s="45" t="b">
        <v>0</v>
      </c>
      <c r="AG118" s="45" t="s">
        <v>5263</v>
      </c>
      <c r="AH118" s="45">
        <v>90</v>
      </c>
      <c r="AI118" s="45" t="b">
        <v>0</v>
      </c>
      <c r="AJ118" s="45" t="b">
        <v>0</v>
      </c>
      <c r="AK118" s="45"/>
      <c r="AL118" s="45" t="b">
        <v>0</v>
      </c>
      <c r="AM118" s="45"/>
      <c r="AN118" s="45"/>
      <c r="AO118" s="45"/>
      <c r="AP118" s="45"/>
      <c r="AQ118" s="45"/>
      <c r="AR118" s="45"/>
      <c r="AS118" s="45"/>
      <c r="AT118" s="45"/>
      <c r="AU118" s="45" t="s">
        <v>3251</v>
      </c>
      <c r="AV118" s="45">
        <v>5.99</v>
      </c>
      <c r="AW118" s="45" t="s">
        <v>76</v>
      </c>
      <c r="AX118" s="45" t="b">
        <v>0</v>
      </c>
      <c r="AY118" s="45" t="s">
        <v>3222</v>
      </c>
      <c r="AZ118" s="45"/>
      <c r="BA118" s="45" t="s">
        <v>3899</v>
      </c>
      <c r="BB118" s="45">
        <v>1</v>
      </c>
      <c r="BC118" s="45" t="s">
        <v>3222</v>
      </c>
      <c r="BD118" s="45" t="s">
        <v>3222</v>
      </c>
      <c r="BE118" s="45">
        <v>5.99</v>
      </c>
      <c r="BF118" s="45"/>
      <c r="BG118" s="45"/>
      <c r="BH118" s="45">
        <v>1</v>
      </c>
      <c r="BI118" s="45" t="s">
        <v>330</v>
      </c>
      <c r="BJ118" s="45"/>
      <c r="BK118" s="45" t="s">
        <v>3222</v>
      </c>
      <c r="BL118" s="45" t="s">
        <v>3228</v>
      </c>
      <c r="BM118" s="45" t="s">
        <v>5275</v>
      </c>
      <c r="BN118" s="45">
        <v>88297</v>
      </c>
      <c r="BO118" s="45" t="s">
        <v>5490</v>
      </c>
      <c r="BP118" s="45">
        <v>1462</v>
      </c>
      <c r="BQ118" s="45" t="s">
        <v>5491</v>
      </c>
      <c r="BR118" s="45" t="s">
        <v>3256</v>
      </c>
      <c r="BS118" s="45" t="s">
        <v>3900</v>
      </c>
      <c r="BT118" s="45" t="b">
        <v>0</v>
      </c>
      <c r="BU118" s="45">
        <v>3</v>
      </c>
      <c r="BV118" s="45" t="s">
        <v>4332</v>
      </c>
      <c r="BW118" s="45" t="s">
        <v>3235</v>
      </c>
      <c r="BX118" s="46"/>
      <c r="BY118" s="45"/>
      <c r="BZ118" s="45"/>
      <c r="CA118" s="47">
        <v>46048</v>
      </c>
      <c r="CB118" s="47">
        <v>45909</v>
      </c>
      <c r="CC118" s="45" t="s">
        <v>3358</v>
      </c>
      <c r="CD118" s="45" t="b">
        <v>0</v>
      </c>
      <c r="CE118" s="45" t="b">
        <v>0</v>
      </c>
      <c r="CF118" s="45" t="b">
        <v>0</v>
      </c>
      <c r="CG118" s="45" t="b">
        <v>0</v>
      </c>
      <c r="CH118" s="45"/>
      <c r="CI118" s="45" t="s">
        <v>3383</v>
      </c>
      <c r="CJ118" s="45" t="s">
        <v>3237</v>
      </c>
      <c r="CK118" s="45" t="s">
        <v>3237</v>
      </c>
      <c r="CL118" s="45"/>
      <c r="CM118" s="45"/>
      <c r="CN118" s="45"/>
      <c r="CO118" s="45" t="b">
        <v>0</v>
      </c>
      <c r="CP118" s="45" t="s">
        <v>3238</v>
      </c>
      <c r="CQ118" s="45">
        <v>32.58</v>
      </c>
      <c r="CR118" s="45">
        <v>9</v>
      </c>
      <c r="CS118" s="45">
        <v>0.35639999999999999</v>
      </c>
      <c r="CT118" s="45"/>
      <c r="CU118" s="45"/>
      <c r="CV118" s="45">
        <v>135</v>
      </c>
      <c r="CW118" s="45">
        <v>0</v>
      </c>
      <c r="CX118" s="45">
        <v>0</v>
      </c>
      <c r="CY118" s="45">
        <v>0</v>
      </c>
      <c r="CZ118" s="45">
        <v>0</v>
      </c>
      <c r="DA118" s="45">
        <v>0</v>
      </c>
      <c r="DB118" s="45">
        <v>0</v>
      </c>
      <c r="DC118" s="45">
        <v>0</v>
      </c>
      <c r="DD118" s="45">
        <v>0</v>
      </c>
      <c r="DE118" s="45">
        <v>0</v>
      </c>
      <c r="DF118" s="45">
        <v>0</v>
      </c>
      <c r="DG118" s="45">
        <v>0</v>
      </c>
      <c r="DH118" s="45">
        <v>0</v>
      </c>
      <c r="DI118" s="45">
        <v>0</v>
      </c>
      <c r="DJ118" s="45">
        <v>0</v>
      </c>
      <c r="DK118" s="45">
        <v>0</v>
      </c>
      <c r="DL118" s="45">
        <v>0</v>
      </c>
      <c r="DM118" s="45"/>
      <c r="DN118" s="13">
        <v>0</v>
      </c>
      <c r="DO118" s="13">
        <v>0</v>
      </c>
      <c r="DP118" s="13"/>
    </row>
    <row r="119" spans="1:120">
      <c r="A119" s="45" t="s">
        <v>35</v>
      </c>
      <c r="B119" s="45" t="s">
        <v>2698</v>
      </c>
      <c r="C119" s="46"/>
      <c r="D119" s="45"/>
      <c r="E119" s="45">
        <v>45305</v>
      </c>
      <c r="F119" s="45">
        <v>4059779045305</v>
      </c>
      <c r="G119" s="46"/>
      <c r="H119" s="45" t="s">
        <v>740</v>
      </c>
      <c r="I119" s="45" t="s">
        <v>5259</v>
      </c>
      <c r="J119" s="45" t="s">
        <v>5260</v>
      </c>
      <c r="K119" s="45" t="s">
        <v>5732</v>
      </c>
      <c r="L119" s="45" t="s">
        <v>740</v>
      </c>
      <c r="M119" s="45">
        <v>2</v>
      </c>
      <c r="N119" s="45">
        <v>4.5</v>
      </c>
      <c r="O119" s="45"/>
      <c r="P119" s="45">
        <v>145</v>
      </c>
      <c r="Q119" s="45" t="s">
        <v>3222</v>
      </c>
      <c r="R119" s="45" t="s">
        <v>3222</v>
      </c>
      <c r="S119" s="45" t="s">
        <v>5380</v>
      </c>
      <c r="T119" s="45">
        <v>5</v>
      </c>
      <c r="U119" s="45">
        <v>130</v>
      </c>
      <c r="V119" s="45">
        <v>6</v>
      </c>
      <c r="W119" s="45">
        <v>6</v>
      </c>
      <c r="X119" s="45">
        <v>1</v>
      </c>
      <c r="Y119" s="45" t="s">
        <v>3223</v>
      </c>
      <c r="Z119" s="45" t="s">
        <v>5733</v>
      </c>
      <c r="AA119" s="45">
        <v>0</v>
      </c>
      <c r="AB119" s="45" t="b">
        <v>0</v>
      </c>
      <c r="AC119" s="45" t="b">
        <v>0</v>
      </c>
      <c r="AD119" s="45" t="b">
        <v>0</v>
      </c>
      <c r="AE119" s="45" t="b">
        <v>0</v>
      </c>
      <c r="AF119" s="45" t="b">
        <v>0</v>
      </c>
      <c r="AG119" s="45"/>
      <c r="AH119" s="45">
        <v>80</v>
      </c>
      <c r="AI119" s="45" t="b">
        <v>0</v>
      </c>
      <c r="AJ119" s="45" t="b">
        <v>0</v>
      </c>
      <c r="AK119" s="45"/>
      <c r="AL119" s="45" t="b">
        <v>0</v>
      </c>
      <c r="AM119" s="45"/>
      <c r="AN119" s="45"/>
      <c r="AO119" s="45"/>
      <c r="AP119" s="45"/>
      <c r="AQ119" s="45"/>
      <c r="AR119" s="45"/>
      <c r="AS119" s="45"/>
      <c r="AT119" s="45"/>
      <c r="AU119" s="45" t="s">
        <v>3251</v>
      </c>
      <c r="AV119" s="45">
        <v>17.91</v>
      </c>
      <c r="AW119" s="45" t="s">
        <v>76</v>
      </c>
      <c r="AX119" s="45" t="b">
        <v>0</v>
      </c>
      <c r="AY119" s="45" t="s">
        <v>3222</v>
      </c>
      <c r="AZ119" s="45"/>
      <c r="BA119" s="45" t="s">
        <v>5734</v>
      </c>
      <c r="BB119" s="45">
        <v>1</v>
      </c>
      <c r="BC119" s="45" t="s">
        <v>3222</v>
      </c>
      <c r="BD119" s="45" t="s">
        <v>3222</v>
      </c>
      <c r="BE119" s="45">
        <v>17.91</v>
      </c>
      <c r="BF119" s="45"/>
      <c r="BG119" s="45"/>
      <c r="BH119" s="45">
        <v>1</v>
      </c>
      <c r="BI119" s="45" t="s">
        <v>330</v>
      </c>
      <c r="BJ119" s="45"/>
      <c r="BK119" s="45" t="s">
        <v>3222</v>
      </c>
      <c r="BL119" s="45" t="s">
        <v>3228</v>
      </c>
      <c r="BM119" s="45" t="s">
        <v>5293</v>
      </c>
      <c r="BN119" s="45">
        <v>123994</v>
      </c>
      <c r="BO119" s="45" t="s">
        <v>5735</v>
      </c>
      <c r="BP119" s="45">
        <v>224</v>
      </c>
      <c r="BQ119" s="45" t="s">
        <v>5736</v>
      </c>
      <c r="BR119" s="45" t="s">
        <v>3256</v>
      </c>
      <c r="BS119" s="45"/>
      <c r="BT119" s="45" t="b">
        <v>0</v>
      </c>
      <c r="BU119" s="45">
        <v>1</v>
      </c>
      <c r="BV119" s="45" t="s">
        <v>3307</v>
      </c>
      <c r="BW119" s="45"/>
      <c r="BX119" s="45"/>
      <c r="BY119" s="45"/>
      <c r="BZ119" s="45"/>
      <c r="CA119" s="47">
        <v>46048</v>
      </c>
      <c r="CB119" s="47">
        <v>45653</v>
      </c>
      <c r="CC119" s="45" t="s">
        <v>3236</v>
      </c>
      <c r="CD119" s="45" t="b">
        <v>0</v>
      </c>
      <c r="CE119" s="45" t="b">
        <v>0</v>
      </c>
      <c r="CF119" s="45" t="b">
        <v>0</v>
      </c>
      <c r="CG119" s="45" t="b">
        <v>0</v>
      </c>
      <c r="CH119" s="45"/>
      <c r="CI119" s="45" t="s">
        <v>337</v>
      </c>
      <c r="CJ119" s="45" t="s">
        <v>3371</v>
      </c>
      <c r="CK119" s="45" t="s">
        <v>3371</v>
      </c>
      <c r="CL119" s="45"/>
      <c r="CM119" s="45"/>
      <c r="CN119" s="45"/>
      <c r="CO119" s="45" t="s">
        <v>3222</v>
      </c>
      <c r="CP119" s="45" t="s">
        <v>3238</v>
      </c>
      <c r="CQ119" s="45">
        <v>32.520000000000003</v>
      </c>
      <c r="CR119" s="45">
        <v>3</v>
      </c>
      <c r="CS119" s="45">
        <v>0.31879999999999997</v>
      </c>
      <c r="CT119" s="45"/>
      <c r="CU119" s="45"/>
      <c r="CV119" s="45">
        <v>45</v>
      </c>
      <c r="CW119" s="45">
        <v>13</v>
      </c>
      <c r="CX119" s="45">
        <v>140.91999999999999</v>
      </c>
      <c r="CY119" s="45">
        <v>121.33329999999999</v>
      </c>
      <c r="CZ119" s="45">
        <v>0</v>
      </c>
      <c r="DA119" s="45">
        <v>0</v>
      </c>
      <c r="DB119" s="45">
        <v>0</v>
      </c>
      <c r="DC119" s="45">
        <v>0</v>
      </c>
      <c r="DD119" s="45">
        <v>0</v>
      </c>
      <c r="DE119" s="45">
        <v>140.91999999999999</v>
      </c>
      <c r="DF119" s="45">
        <v>13</v>
      </c>
      <c r="DG119" s="45">
        <v>0</v>
      </c>
      <c r="DH119" s="45">
        <v>0</v>
      </c>
      <c r="DI119" s="45">
        <v>0</v>
      </c>
      <c r="DJ119" s="45">
        <v>0</v>
      </c>
      <c r="DK119" s="45">
        <v>0</v>
      </c>
      <c r="DL119" s="45">
        <v>0</v>
      </c>
      <c r="DM119" s="45"/>
      <c r="DN119" s="13">
        <v>0</v>
      </c>
      <c r="DO119" s="13">
        <v>0</v>
      </c>
      <c r="DP119" s="13"/>
    </row>
    <row r="120" spans="1:120">
      <c r="A120" s="45" t="s">
        <v>35</v>
      </c>
      <c r="B120" s="45" t="s">
        <v>57</v>
      </c>
      <c r="C120" s="45" t="s">
        <v>5737</v>
      </c>
      <c r="D120" s="45"/>
      <c r="E120" s="45">
        <v>33548</v>
      </c>
      <c r="F120" s="45">
        <v>4059779033548</v>
      </c>
      <c r="G120" s="46"/>
      <c r="H120" s="45" t="s">
        <v>337</v>
      </c>
      <c r="I120" s="45" t="s">
        <v>5259</v>
      </c>
      <c r="J120" s="45" t="s">
        <v>5260</v>
      </c>
      <c r="K120" s="45" t="s">
        <v>5738</v>
      </c>
      <c r="L120" s="45" t="s">
        <v>309</v>
      </c>
      <c r="M120" s="45">
        <v>32</v>
      </c>
      <c r="N120" s="45">
        <v>4.5999999999999996</v>
      </c>
      <c r="O120" s="45"/>
      <c r="P120" s="45">
        <v>95</v>
      </c>
      <c r="Q120" s="45" t="s">
        <v>3222</v>
      </c>
      <c r="R120" s="45" t="b">
        <v>0</v>
      </c>
      <c r="S120" s="45"/>
      <c r="T120" s="45">
        <v>5</v>
      </c>
      <c r="U120" s="45">
        <v>0</v>
      </c>
      <c r="V120" s="45">
        <v>6</v>
      </c>
      <c r="W120" s="45">
        <v>6</v>
      </c>
      <c r="X120" s="45">
        <v>3</v>
      </c>
      <c r="Y120" s="45" t="s">
        <v>3223</v>
      </c>
      <c r="Z120" s="45" t="s">
        <v>5739</v>
      </c>
      <c r="AA120" s="45">
        <v>1</v>
      </c>
      <c r="AB120" s="45" t="b">
        <v>0</v>
      </c>
      <c r="AC120" s="45" t="s">
        <v>3222</v>
      </c>
      <c r="AD120" s="45" t="b">
        <v>0</v>
      </c>
      <c r="AE120" s="45" t="b">
        <v>0</v>
      </c>
      <c r="AF120" s="45" t="b">
        <v>0</v>
      </c>
      <c r="AG120" s="45" t="s">
        <v>5263</v>
      </c>
      <c r="AH120" s="45">
        <v>90</v>
      </c>
      <c r="AI120" s="45" t="b">
        <v>0</v>
      </c>
      <c r="AJ120" s="45" t="b">
        <v>0</v>
      </c>
      <c r="AK120" s="45"/>
      <c r="AL120" s="45" t="b">
        <v>0</v>
      </c>
      <c r="AM120" s="45" t="s">
        <v>3222</v>
      </c>
      <c r="AN120" s="45" t="s">
        <v>3222</v>
      </c>
      <c r="AO120" s="45"/>
      <c r="AP120" s="45" t="b">
        <v>0</v>
      </c>
      <c r="AQ120" s="45" t="s">
        <v>3222</v>
      </c>
      <c r="AR120" s="45" t="b">
        <v>0</v>
      </c>
      <c r="AS120" s="45" t="s">
        <v>3226</v>
      </c>
      <c r="AT120" s="45"/>
      <c r="AU120" s="45" t="s">
        <v>3227</v>
      </c>
      <c r="AV120" s="45">
        <v>9.57</v>
      </c>
      <c r="AW120" s="45" t="s">
        <v>76</v>
      </c>
      <c r="AX120" s="45" t="b">
        <v>0</v>
      </c>
      <c r="AY120" s="45" t="b">
        <v>0</v>
      </c>
      <c r="AZ120" s="45"/>
      <c r="BA120" s="45"/>
      <c r="BB120" s="45">
        <v>0</v>
      </c>
      <c r="BC120" s="45" t="s">
        <v>3222</v>
      </c>
      <c r="BD120" s="45" t="s">
        <v>3222</v>
      </c>
      <c r="BE120" s="45">
        <v>9.57</v>
      </c>
      <c r="BF120" s="45"/>
      <c r="BG120" s="45"/>
      <c r="BH120" s="45">
        <v>2</v>
      </c>
      <c r="BI120" s="45" t="s">
        <v>330</v>
      </c>
      <c r="BJ120" s="45"/>
      <c r="BK120" s="45" t="s">
        <v>3222</v>
      </c>
      <c r="BL120" s="45" t="s">
        <v>3228</v>
      </c>
      <c r="BM120" s="45" t="s">
        <v>5275</v>
      </c>
      <c r="BN120" s="45">
        <v>76900</v>
      </c>
      <c r="BO120" s="45" t="s">
        <v>5503</v>
      </c>
      <c r="BP120" s="45">
        <v>172</v>
      </c>
      <c r="BQ120" s="45" t="s">
        <v>5504</v>
      </c>
      <c r="BR120" s="45" t="s">
        <v>3256</v>
      </c>
      <c r="BS120" s="45" t="s">
        <v>3233</v>
      </c>
      <c r="BT120" s="45" t="b">
        <v>0</v>
      </c>
      <c r="BU120" s="45">
        <v>1</v>
      </c>
      <c r="BV120" s="45" t="s">
        <v>5740</v>
      </c>
      <c r="BW120" s="45" t="s">
        <v>3235</v>
      </c>
      <c r="BX120" s="46"/>
      <c r="BY120" s="45"/>
      <c r="BZ120" s="45"/>
      <c r="CA120" s="47">
        <v>46048</v>
      </c>
      <c r="CB120" s="47">
        <v>45035</v>
      </c>
      <c r="CC120" s="45" t="s">
        <v>3336</v>
      </c>
      <c r="CD120" s="45" t="b">
        <v>0</v>
      </c>
      <c r="CE120" s="45" t="b">
        <v>0</v>
      </c>
      <c r="CF120" s="45" t="b">
        <v>0</v>
      </c>
      <c r="CG120" s="45" t="b">
        <v>0</v>
      </c>
      <c r="CH120" s="45"/>
      <c r="CI120" s="45" t="s">
        <v>337</v>
      </c>
      <c r="CJ120" s="45" t="s">
        <v>3237</v>
      </c>
      <c r="CK120" s="45" t="s">
        <v>3237</v>
      </c>
      <c r="CL120" s="45"/>
      <c r="CM120" s="45"/>
      <c r="CN120" s="45"/>
      <c r="CO120" s="45" t="b">
        <v>0</v>
      </c>
      <c r="CP120" s="45" t="s">
        <v>3238</v>
      </c>
      <c r="CQ120" s="45">
        <v>31.5</v>
      </c>
      <c r="CR120" s="45">
        <v>6</v>
      </c>
      <c r="CS120" s="45">
        <v>0.3125</v>
      </c>
      <c r="CT120" s="45"/>
      <c r="CU120" s="45"/>
      <c r="CV120" s="45">
        <v>153</v>
      </c>
      <c r="CW120" s="45">
        <v>82</v>
      </c>
      <c r="CX120" s="45">
        <v>444.9</v>
      </c>
      <c r="CY120" s="45">
        <v>382.66669999999999</v>
      </c>
      <c r="CZ120" s="45">
        <v>0</v>
      </c>
      <c r="DA120" s="45">
        <v>0</v>
      </c>
      <c r="DB120" s="45">
        <v>0</v>
      </c>
      <c r="DC120" s="45">
        <v>0</v>
      </c>
      <c r="DD120" s="45">
        <v>0</v>
      </c>
      <c r="DE120" s="45">
        <v>329.4</v>
      </c>
      <c r="DF120" s="45">
        <v>60</v>
      </c>
      <c r="DG120" s="45">
        <v>0</v>
      </c>
      <c r="DH120" s="45">
        <v>0</v>
      </c>
      <c r="DI120" s="45">
        <v>0</v>
      </c>
      <c r="DJ120" s="45">
        <v>0</v>
      </c>
      <c r="DK120" s="45">
        <v>0</v>
      </c>
      <c r="DL120" s="45">
        <v>0</v>
      </c>
      <c r="DM120" s="45">
        <v>0.03</v>
      </c>
      <c r="DN120" s="13">
        <v>0</v>
      </c>
      <c r="DO120" s="13">
        <v>624</v>
      </c>
      <c r="DP120" s="13"/>
    </row>
    <row r="121" spans="1:120">
      <c r="A121" s="45" t="s">
        <v>35</v>
      </c>
      <c r="B121" s="45" t="s">
        <v>1805</v>
      </c>
      <c r="C121" s="45" t="s">
        <v>5741</v>
      </c>
      <c r="D121" s="45"/>
      <c r="E121" s="45">
        <v>57926</v>
      </c>
      <c r="F121" s="45">
        <v>4059779057926</v>
      </c>
      <c r="G121" s="46"/>
      <c r="H121" s="45" t="s">
        <v>337</v>
      </c>
      <c r="I121" s="45" t="s">
        <v>5259</v>
      </c>
      <c r="J121" s="45" t="s">
        <v>5260</v>
      </c>
      <c r="K121" s="45" t="s">
        <v>5742</v>
      </c>
      <c r="L121" s="45" t="s">
        <v>193</v>
      </c>
      <c r="M121" s="45">
        <v>20</v>
      </c>
      <c r="N121" s="45">
        <v>4.3</v>
      </c>
      <c r="O121" s="45"/>
      <c r="P121" s="45">
        <v>143</v>
      </c>
      <c r="Q121" s="45" t="s">
        <v>3222</v>
      </c>
      <c r="R121" s="45" t="b">
        <v>0</v>
      </c>
      <c r="S121" s="45"/>
      <c r="T121" s="45">
        <v>5</v>
      </c>
      <c r="U121" s="45">
        <v>0</v>
      </c>
      <c r="V121" s="45">
        <v>6</v>
      </c>
      <c r="W121" s="45">
        <v>6</v>
      </c>
      <c r="X121" s="45">
        <v>1</v>
      </c>
      <c r="Y121" s="45" t="s">
        <v>3223</v>
      </c>
      <c r="Z121" s="45" t="s">
        <v>5743</v>
      </c>
      <c r="AA121" s="45">
        <v>0</v>
      </c>
      <c r="AB121" s="45" t="b">
        <v>0</v>
      </c>
      <c r="AC121" s="45" t="b">
        <v>0</v>
      </c>
      <c r="AD121" s="45" t="b">
        <v>0</v>
      </c>
      <c r="AE121" s="45" t="b">
        <v>0</v>
      </c>
      <c r="AF121" s="45" t="b">
        <v>0</v>
      </c>
      <c r="AG121" s="45" t="s">
        <v>5263</v>
      </c>
      <c r="AH121" s="45">
        <v>90</v>
      </c>
      <c r="AI121" s="45" t="b">
        <v>0</v>
      </c>
      <c r="AJ121" s="45" t="s">
        <v>3222</v>
      </c>
      <c r="AK121" s="45"/>
      <c r="AL121" s="45" t="b">
        <v>0</v>
      </c>
      <c r="AM121" s="45" t="s">
        <v>3222</v>
      </c>
      <c r="AN121" s="45" t="s">
        <v>3222</v>
      </c>
      <c r="AO121" s="45"/>
      <c r="AP121" s="45" t="s">
        <v>3222</v>
      </c>
      <c r="AQ121" s="45" t="s">
        <v>3222</v>
      </c>
      <c r="AR121" s="45"/>
      <c r="AS121" s="45" t="s">
        <v>3226</v>
      </c>
      <c r="AT121" s="45"/>
      <c r="AU121" s="45" t="s">
        <v>3442</v>
      </c>
      <c r="AV121" s="45">
        <v>13.8</v>
      </c>
      <c r="AW121" s="45" t="s">
        <v>76</v>
      </c>
      <c r="AX121" s="45" t="b">
        <v>0</v>
      </c>
      <c r="AY121" s="45" t="s">
        <v>3222</v>
      </c>
      <c r="AZ121" s="45"/>
      <c r="BA121" s="45" t="s">
        <v>3536</v>
      </c>
      <c r="BB121" s="45">
        <v>2</v>
      </c>
      <c r="BC121" s="45" t="s">
        <v>3222</v>
      </c>
      <c r="BD121" s="45" t="s">
        <v>3222</v>
      </c>
      <c r="BE121" s="45">
        <v>13.8</v>
      </c>
      <c r="BF121" s="45">
        <v>17.940000000000001</v>
      </c>
      <c r="BG121" s="45"/>
      <c r="BH121" s="45">
        <v>2</v>
      </c>
      <c r="BI121" s="45" t="s">
        <v>330</v>
      </c>
      <c r="BJ121" s="45"/>
      <c r="BK121" s="45" t="s">
        <v>3222</v>
      </c>
      <c r="BL121" s="45" t="s">
        <v>3228</v>
      </c>
      <c r="BM121" s="45" t="s">
        <v>5275</v>
      </c>
      <c r="BN121" s="45">
        <v>27853</v>
      </c>
      <c r="BO121" s="45" t="s">
        <v>5276</v>
      </c>
      <c r="BP121" s="45">
        <v>85</v>
      </c>
      <c r="BQ121" s="45" t="s">
        <v>5277</v>
      </c>
      <c r="BR121" s="45" t="s">
        <v>3256</v>
      </c>
      <c r="BS121" s="45" t="s">
        <v>3233</v>
      </c>
      <c r="BT121" s="45" t="b">
        <v>0</v>
      </c>
      <c r="BU121" s="45">
        <v>1</v>
      </c>
      <c r="BV121" s="45" t="s">
        <v>5744</v>
      </c>
      <c r="BW121" s="45" t="s">
        <v>3235</v>
      </c>
      <c r="BX121" s="46"/>
      <c r="BY121" s="45"/>
      <c r="BZ121" s="45"/>
      <c r="CA121" s="47">
        <v>46048</v>
      </c>
      <c r="CB121" s="47">
        <v>45360</v>
      </c>
      <c r="CC121" s="45" t="s">
        <v>3284</v>
      </c>
      <c r="CD121" s="45" t="b">
        <v>0</v>
      </c>
      <c r="CE121" s="45" t="b">
        <v>0</v>
      </c>
      <c r="CF121" s="45" t="b">
        <v>0</v>
      </c>
      <c r="CG121" s="45" t="b">
        <v>0</v>
      </c>
      <c r="CH121" s="45"/>
      <c r="CI121" s="45" t="s">
        <v>337</v>
      </c>
      <c r="CJ121" s="45" t="s">
        <v>3237</v>
      </c>
      <c r="CK121" s="45" t="s">
        <v>3237</v>
      </c>
      <c r="CL121" s="45"/>
      <c r="CM121" s="45"/>
      <c r="CN121" s="45"/>
      <c r="CO121" s="45" t="b">
        <v>0</v>
      </c>
      <c r="CP121" s="45" t="s">
        <v>3238</v>
      </c>
      <c r="CQ121" s="45">
        <v>31.05</v>
      </c>
      <c r="CR121" s="45">
        <v>5</v>
      </c>
      <c r="CS121" s="45">
        <v>0.56630000000000003</v>
      </c>
      <c r="CT121" s="45"/>
      <c r="CU121" s="45"/>
      <c r="CV121" s="45">
        <v>81</v>
      </c>
      <c r="CW121" s="45">
        <v>1</v>
      </c>
      <c r="CX121" s="45">
        <v>7.56</v>
      </c>
      <c r="CY121" s="45">
        <v>0</v>
      </c>
      <c r="CZ121" s="45">
        <v>0</v>
      </c>
      <c r="DA121" s="45">
        <v>0</v>
      </c>
      <c r="DB121" s="45">
        <v>0</v>
      </c>
      <c r="DC121" s="45">
        <v>1</v>
      </c>
      <c r="DD121" s="45">
        <v>6.31</v>
      </c>
      <c r="DE121" s="45">
        <v>0</v>
      </c>
      <c r="DF121" s="45">
        <v>0</v>
      </c>
      <c r="DG121" s="45">
        <v>0</v>
      </c>
      <c r="DH121" s="45">
        <v>0</v>
      </c>
      <c r="DI121" s="45">
        <v>0</v>
      </c>
      <c r="DJ121" s="45">
        <v>0</v>
      </c>
      <c r="DK121" s="45">
        <v>0</v>
      </c>
      <c r="DL121" s="45">
        <v>0</v>
      </c>
      <c r="DM121" s="45"/>
      <c r="DN121" s="13">
        <v>0</v>
      </c>
      <c r="DO121" s="13">
        <v>320</v>
      </c>
      <c r="DP121" s="13"/>
    </row>
    <row r="122" spans="1:120">
      <c r="A122" s="45" t="s">
        <v>35</v>
      </c>
      <c r="B122" s="45" t="s">
        <v>114</v>
      </c>
      <c r="C122" s="45" t="s">
        <v>5745</v>
      </c>
      <c r="D122" s="45"/>
      <c r="E122" s="45">
        <v>47088</v>
      </c>
      <c r="F122" s="45">
        <v>4059779047088</v>
      </c>
      <c r="G122" s="46"/>
      <c r="H122" s="45" t="s">
        <v>195</v>
      </c>
      <c r="I122" s="45" t="s">
        <v>5288</v>
      </c>
      <c r="J122" s="45" t="s">
        <v>5260</v>
      </c>
      <c r="K122" s="45" t="s">
        <v>5746</v>
      </c>
      <c r="L122" s="45" t="s">
        <v>195</v>
      </c>
      <c r="M122" s="45">
        <v>156</v>
      </c>
      <c r="N122" s="45">
        <v>4.2</v>
      </c>
      <c r="O122" s="45">
        <v>3.7</v>
      </c>
      <c r="P122" s="45">
        <v>133</v>
      </c>
      <c r="Q122" s="45" t="s">
        <v>3222</v>
      </c>
      <c r="R122" s="45" t="b">
        <v>0</v>
      </c>
      <c r="S122" s="45"/>
      <c r="T122" s="45">
        <v>5</v>
      </c>
      <c r="U122" s="45">
        <v>0</v>
      </c>
      <c r="V122" s="45">
        <v>8</v>
      </c>
      <c r="W122" s="45">
        <v>8</v>
      </c>
      <c r="X122" s="45">
        <v>1</v>
      </c>
      <c r="Y122" s="45" t="s">
        <v>3223</v>
      </c>
      <c r="Z122" s="45" t="s">
        <v>5747</v>
      </c>
      <c r="AA122" s="45">
        <v>0</v>
      </c>
      <c r="AB122" s="45" t="b">
        <v>0</v>
      </c>
      <c r="AC122" s="45" t="b">
        <v>0</v>
      </c>
      <c r="AD122" s="45" t="b">
        <v>0</v>
      </c>
      <c r="AE122" s="45" t="b">
        <v>0</v>
      </c>
      <c r="AF122" s="45" t="b">
        <v>0</v>
      </c>
      <c r="AG122" s="45" t="s">
        <v>5291</v>
      </c>
      <c r="AH122" s="45">
        <v>90</v>
      </c>
      <c r="AI122" s="45" t="b">
        <v>0</v>
      </c>
      <c r="AJ122" s="45" t="b">
        <v>0</v>
      </c>
      <c r="AK122" s="45"/>
      <c r="AL122" s="45" t="b">
        <v>0</v>
      </c>
      <c r="AM122" s="45" t="s">
        <v>3222</v>
      </c>
      <c r="AN122" s="45" t="s">
        <v>3222</v>
      </c>
      <c r="AO122" s="45" t="b">
        <v>0</v>
      </c>
      <c r="AP122" s="45" t="s">
        <v>3222</v>
      </c>
      <c r="AQ122" s="45" t="s">
        <v>3222</v>
      </c>
      <c r="AR122" s="45" t="b">
        <v>0</v>
      </c>
      <c r="AS122" s="45" t="s">
        <v>3226</v>
      </c>
      <c r="AT122" s="45"/>
      <c r="AU122" s="45" t="s">
        <v>3227</v>
      </c>
      <c r="AV122" s="45">
        <v>4.99</v>
      </c>
      <c r="AW122" s="45" t="s">
        <v>76</v>
      </c>
      <c r="AX122" s="45" t="b">
        <v>0</v>
      </c>
      <c r="AY122" s="45" t="s">
        <v>3222</v>
      </c>
      <c r="AZ122" s="45"/>
      <c r="BA122" s="45" t="s">
        <v>5748</v>
      </c>
      <c r="BB122" s="45">
        <v>2</v>
      </c>
      <c r="BC122" s="45" t="s">
        <v>3222</v>
      </c>
      <c r="BD122" s="45" t="s">
        <v>3222</v>
      </c>
      <c r="BE122" s="45">
        <v>4.99</v>
      </c>
      <c r="BF122" s="45"/>
      <c r="BG122" s="45"/>
      <c r="BH122" s="45">
        <v>1</v>
      </c>
      <c r="BI122" s="45" t="s">
        <v>330</v>
      </c>
      <c r="BJ122" s="45"/>
      <c r="BK122" s="45" t="s">
        <v>3222</v>
      </c>
      <c r="BL122" s="45" t="s">
        <v>3228</v>
      </c>
      <c r="BM122" s="45" t="s">
        <v>5293</v>
      </c>
      <c r="BN122" s="45">
        <v>61473</v>
      </c>
      <c r="BO122" s="45" t="s">
        <v>5294</v>
      </c>
      <c r="BP122" s="45">
        <v>105</v>
      </c>
      <c r="BQ122" s="45" t="s">
        <v>5295</v>
      </c>
      <c r="BR122" s="45" t="s">
        <v>3256</v>
      </c>
      <c r="BS122" s="45" t="s">
        <v>3472</v>
      </c>
      <c r="BT122" s="45" t="b">
        <v>0</v>
      </c>
      <c r="BU122" s="45">
        <v>3</v>
      </c>
      <c r="BV122" s="45" t="s">
        <v>5749</v>
      </c>
      <c r="BW122" s="45" t="s">
        <v>3258</v>
      </c>
      <c r="BX122" s="45"/>
      <c r="BY122" s="45"/>
      <c r="BZ122" s="45"/>
      <c r="CA122" s="47">
        <v>46048</v>
      </c>
      <c r="CB122" s="47">
        <v>45035</v>
      </c>
      <c r="CC122" s="45" t="s">
        <v>3236</v>
      </c>
      <c r="CD122" s="45" t="b">
        <v>0</v>
      </c>
      <c r="CE122" s="45" t="b">
        <v>0</v>
      </c>
      <c r="CF122" s="45" t="b">
        <v>0</v>
      </c>
      <c r="CG122" s="45" t="b">
        <v>0</v>
      </c>
      <c r="CH122" s="45"/>
      <c r="CI122" s="45" t="s">
        <v>337</v>
      </c>
      <c r="CJ122" s="45" t="s">
        <v>3371</v>
      </c>
      <c r="CK122" s="45" t="s">
        <v>3371</v>
      </c>
      <c r="CL122" s="45"/>
      <c r="CM122" s="45"/>
      <c r="CN122" s="45"/>
      <c r="CO122" s="45" t="b">
        <v>0</v>
      </c>
      <c r="CP122" s="45" t="s">
        <v>3238</v>
      </c>
      <c r="CQ122" s="45">
        <v>30.11</v>
      </c>
      <c r="CR122" s="45">
        <v>14</v>
      </c>
      <c r="CS122" s="45">
        <v>0.55069999999999997</v>
      </c>
      <c r="CT122" s="45"/>
      <c r="CU122" s="45"/>
      <c r="CV122" s="45">
        <v>108</v>
      </c>
      <c r="CW122" s="45">
        <v>3</v>
      </c>
      <c r="CX122" s="45">
        <v>6.24</v>
      </c>
      <c r="CY122" s="45">
        <v>6</v>
      </c>
      <c r="CZ122" s="45">
        <v>0.5</v>
      </c>
      <c r="DA122" s="45">
        <v>0</v>
      </c>
      <c r="DB122" s="45">
        <v>0</v>
      </c>
      <c r="DC122" s="45">
        <v>0</v>
      </c>
      <c r="DD122" s="45">
        <v>0</v>
      </c>
      <c r="DE122" s="45">
        <v>6.24</v>
      </c>
      <c r="DF122" s="45">
        <v>3</v>
      </c>
      <c r="DG122" s="45">
        <v>0</v>
      </c>
      <c r="DH122" s="45">
        <v>0</v>
      </c>
      <c r="DI122" s="45">
        <v>0</v>
      </c>
      <c r="DJ122" s="45">
        <v>0</v>
      </c>
      <c r="DK122" s="45">
        <v>0</v>
      </c>
      <c r="DL122" s="45">
        <v>0</v>
      </c>
      <c r="DM122" s="45"/>
      <c r="DN122" s="13"/>
      <c r="DO122" s="13">
        <v>0</v>
      </c>
      <c r="DP122" s="13"/>
    </row>
    <row r="123" spans="1:120">
      <c r="A123" s="45" t="s">
        <v>35</v>
      </c>
      <c r="B123" s="45" t="s">
        <v>1811</v>
      </c>
      <c r="C123" s="45" t="s">
        <v>5750</v>
      </c>
      <c r="D123" s="45"/>
      <c r="E123" s="45">
        <v>53577</v>
      </c>
      <c r="F123" s="45">
        <v>4059779053577</v>
      </c>
      <c r="G123" s="46"/>
      <c r="H123" s="45" t="s">
        <v>360</v>
      </c>
      <c r="I123" s="45" t="s">
        <v>5399</v>
      </c>
      <c r="J123" s="45" t="s">
        <v>5260</v>
      </c>
      <c r="K123" s="45" t="s">
        <v>5751</v>
      </c>
      <c r="L123" s="45"/>
      <c r="M123" s="45">
        <v>2</v>
      </c>
      <c r="N123" s="45">
        <v>5</v>
      </c>
      <c r="O123" s="45"/>
      <c r="P123" s="45">
        <v>113</v>
      </c>
      <c r="Q123" s="45" t="s">
        <v>3222</v>
      </c>
      <c r="R123" s="45" t="b">
        <v>0</v>
      </c>
      <c r="S123" s="45"/>
      <c r="T123" s="45">
        <v>5</v>
      </c>
      <c r="U123" s="45">
        <v>0</v>
      </c>
      <c r="V123" s="45">
        <v>6</v>
      </c>
      <c r="W123" s="45">
        <v>6</v>
      </c>
      <c r="X123" s="45">
        <v>1</v>
      </c>
      <c r="Y123" s="45" t="s">
        <v>3223</v>
      </c>
      <c r="Z123" s="45" t="s">
        <v>5752</v>
      </c>
      <c r="AA123" s="45">
        <v>1</v>
      </c>
      <c r="AB123" s="45" t="b">
        <v>0</v>
      </c>
      <c r="AC123" s="45" t="b">
        <v>0</v>
      </c>
      <c r="AD123" s="45" t="b">
        <v>0</v>
      </c>
      <c r="AE123" s="45" t="b">
        <v>0</v>
      </c>
      <c r="AF123" s="45" t="b">
        <v>0</v>
      </c>
      <c r="AG123" s="45"/>
      <c r="AH123" s="45">
        <v>90</v>
      </c>
      <c r="AI123" s="45" t="s">
        <v>3222</v>
      </c>
      <c r="AJ123" s="45" t="b">
        <v>0</v>
      </c>
      <c r="AK123" s="45"/>
      <c r="AL123" s="45" t="b">
        <v>0</v>
      </c>
      <c r="AM123" s="45"/>
      <c r="AN123" s="45"/>
      <c r="AO123" s="45"/>
      <c r="AP123" s="45"/>
      <c r="AQ123" s="45"/>
      <c r="AR123" s="45"/>
      <c r="AS123" s="45"/>
      <c r="AT123" s="45"/>
      <c r="AU123" s="45" t="s">
        <v>3251</v>
      </c>
      <c r="AV123" s="45">
        <v>7.99</v>
      </c>
      <c r="AW123" s="45" t="s">
        <v>76</v>
      </c>
      <c r="AX123" s="45" t="b">
        <v>0</v>
      </c>
      <c r="AY123" s="45" t="b">
        <v>0</v>
      </c>
      <c r="AZ123" s="45"/>
      <c r="BA123" s="45"/>
      <c r="BB123" s="45">
        <v>0</v>
      </c>
      <c r="BC123" s="45" t="s">
        <v>3222</v>
      </c>
      <c r="BD123" s="45" t="s">
        <v>3222</v>
      </c>
      <c r="BE123" s="45">
        <v>7.99</v>
      </c>
      <c r="BF123" s="45"/>
      <c r="BG123" s="45"/>
      <c r="BH123" s="45">
        <v>1</v>
      </c>
      <c r="BI123" s="45" t="s">
        <v>330</v>
      </c>
      <c r="BJ123" s="45"/>
      <c r="BK123" s="45" t="s">
        <v>3222</v>
      </c>
      <c r="BL123" s="45" t="s">
        <v>3228</v>
      </c>
      <c r="BM123" s="45" t="s">
        <v>5275</v>
      </c>
      <c r="BN123" s="45">
        <v>23788</v>
      </c>
      <c r="BO123" s="45" t="s">
        <v>5753</v>
      </c>
      <c r="BP123" s="45">
        <v>1</v>
      </c>
      <c r="BQ123" s="45" t="s">
        <v>5754</v>
      </c>
      <c r="BR123" s="45"/>
      <c r="BS123" s="45" t="s">
        <v>3292</v>
      </c>
      <c r="BT123" s="45" t="b">
        <v>0</v>
      </c>
      <c r="BU123" s="45">
        <v>2</v>
      </c>
      <c r="BV123" s="45" t="s">
        <v>5755</v>
      </c>
      <c r="BW123" s="45" t="s">
        <v>3521</v>
      </c>
      <c r="BX123" s="46"/>
      <c r="BY123" s="46"/>
      <c r="BZ123" s="45"/>
      <c r="CA123" s="47">
        <v>46048</v>
      </c>
      <c r="CB123" s="47">
        <v>45792</v>
      </c>
      <c r="CC123" s="45" t="s">
        <v>3358</v>
      </c>
      <c r="CD123" s="45" t="b">
        <v>0</v>
      </c>
      <c r="CE123" s="45" t="b">
        <v>0</v>
      </c>
      <c r="CF123" s="45" t="b">
        <v>0</v>
      </c>
      <c r="CG123" s="45" t="b">
        <v>0</v>
      </c>
      <c r="CH123" s="45"/>
      <c r="CI123" s="45" t="s">
        <v>337</v>
      </c>
      <c r="CJ123" s="45" t="s">
        <v>3371</v>
      </c>
      <c r="CK123" s="45" t="s">
        <v>3371</v>
      </c>
      <c r="CL123" s="45"/>
      <c r="CM123" s="45"/>
      <c r="CN123" s="45"/>
      <c r="CO123" s="45" t="s">
        <v>3222</v>
      </c>
      <c r="CP123" s="45" t="s">
        <v>3238</v>
      </c>
      <c r="CQ123" s="45">
        <v>29.61</v>
      </c>
      <c r="CR123" s="45">
        <v>7</v>
      </c>
      <c r="CS123" s="45">
        <v>0.436</v>
      </c>
      <c r="CT123" s="45"/>
      <c r="CU123" s="45"/>
      <c r="CV123" s="45">
        <v>168</v>
      </c>
      <c r="CW123" s="45">
        <v>24</v>
      </c>
      <c r="CX123" s="45">
        <v>101.52</v>
      </c>
      <c r="CY123" s="45">
        <v>96</v>
      </c>
      <c r="CZ123" s="45">
        <v>3.6999999999999998E-2</v>
      </c>
      <c r="DA123" s="45">
        <v>0</v>
      </c>
      <c r="DB123" s="45">
        <v>0</v>
      </c>
      <c r="DC123" s="45">
        <v>0</v>
      </c>
      <c r="DD123" s="45">
        <v>0</v>
      </c>
      <c r="DE123" s="45">
        <v>0</v>
      </c>
      <c r="DF123" s="45">
        <v>0</v>
      </c>
      <c r="DG123" s="45">
        <v>0</v>
      </c>
      <c r="DH123" s="45">
        <v>0</v>
      </c>
      <c r="DI123" s="45">
        <v>0</v>
      </c>
      <c r="DJ123" s="45">
        <v>0</v>
      </c>
      <c r="DK123" s="45">
        <v>0</v>
      </c>
      <c r="DL123" s="45">
        <v>0</v>
      </c>
      <c r="DM123" s="45"/>
      <c r="DN123" s="13">
        <v>0</v>
      </c>
      <c r="DO123" s="13">
        <v>90</v>
      </c>
      <c r="DP123" s="13"/>
    </row>
    <row r="124" spans="1:120">
      <c r="A124" s="45" t="s">
        <v>35</v>
      </c>
      <c r="B124" s="45" t="s">
        <v>2065</v>
      </c>
      <c r="C124" s="45" t="s">
        <v>5756</v>
      </c>
      <c r="D124" s="45"/>
      <c r="E124" s="45">
        <v>46647</v>
      </c>
      <c r="F124" s="45">
        <v>4059779046647</v>
      </c>
      <c r="G124" s="46"/>
      <c r="H124" s="45" t="s">
        <v>195</v>
      </c>
      <c r="I124" s="45" t="s">
        <v>5288</v>
      </c>
      <c r="J124" s="45" t="s">
        <v>5260</v>
      </c>
      <c r="K124" s="45" t="s">
        <v>5757</v>
      </c>
      <c r="L124" s="45" t="s">
        <v>195</v>
      </c>
      <c r="M124" s="45">
        <v>165</v>
      </c>
      <c r="N124" s="45">
        <v>4.4000000000000004</v>
      </c>
      <c r="O124" s="45">
        <v>3.3</v>
      </c>
      <c r="P124" s="45">
        <v>184</v>
      </c>
      <c r="Q124" s="45" t="s">
        <v>3222</v>
      </c>
      <c r="R124" s="45" t="b">
        <v>0</v>
      </c>
      <c r="S124" s="45"/>
      <c r="T124" s="45">
        <v>5</v>
      </c>
      <c r="U124" s="45">
        <v>0</v>
      </c>
      <c r="V124" s="45">
        <v>7</v>
      </c>
      <c r="W124" s="45">
        <v>7</v>
      </c>
      <c r="X124" s="45">
        <v>2</v>
      </c>
      <c r="Y124" s="45" t="s">
        <v>3223</v>
      </c>
      <c r="Z124" s="45"/>
      <c r="AA124" s="45">
        <v>0</v>
      </c>
      <c r="AB124" s="45" t="b">
        <v>0</v>
      </c>
      <c r="AC124" s="45" t="b">
        <v>0</v>
      </c>
      <c r="AD124" s="45" t="b">
        <v>0</v>
      </c>
      <c r="AE124" s="45" t="b">
        <v>0</v>
      </c>
      <c r="AF124" s="45" t="b">
        <v>0</v>
      </c>
      <c r="AG124" s="45" t="s">
        <v>5291</v>
      </c>
      <c r="AH124" s="45">
        <v>70</v>
      </c>
      <c r="AI124" s="45" t="b">
        <v>0</v>
      </c>
      <c r="AJ124" s="45" t="s">
        <v>3222</v>
      </c>
      <c r="AK124" s="45"/>
      <c r="AL124" s="45" t="b">
        <v>0</v>
      </c>
      <c r="AM124" s="45"/>
      <c r="AN124" s="45"/>
      <c r="AO124" s="45"/>
      <c r="AP124" s="45"/>
      <c r="AQ124" s="45"/>
      <c r="AR124" s="45"/>
      <c r="AS124" s="45"/>
      <c r="AT124" s="45"/>
      <c r="AU124" s="45" t="s">
        <v>3251</v>
      </c>
      <c r="AV124" s="45">
        <v>4.99</v>
      </c>
      <c r="AW124" s="45" t="s">
        <v>76</v>
      </c>
      <c r="AX124" s="45" t="b">
        <v>0</v>
      </c>
      <c r="AY124" s="45" t="s">
        <v>3222</v>
      </c>
      <c r="AZ124" s="45"/>
      <c r="BA124" s="45" t="s">
        <v>139</v>
      </c>
      <c r="BB124" s="45">
        <v>1</v>
      </c>
      <c r="BC124" s="45" t="s">
        <v>3222</v>
      </c>
      <c r="BD124" s="45" t="s">
        <v>3222</v>
      </c>
      <c r="BE124" s="45">
        <v>4.99</v>
      </c>
      <c r="BF124" s="45"/>
      <c r="BG124" s="45"/>
      <c r="BH124" s="45">
        <v>1</v>
      </c>
      <c r="BI124" s="45" t="s">
        <v>330</v>
      </c>
      <c r="BJ124" s="45"/>
      <c r="BK124" s="45" t="s">
        <v>3222</v>
      </c>
      <c r="BL124" s="45" t="s">
        <v>3228</v>
      </c>
      <c r="BM124" s="45" t="s">
        <v>5275</v>
      </c>
      <c r="BN124" s="45">
        <v>53512</v>
      </c>
      <c r="BO124" s="45" t="s">
        <v>5276</v>
      </c>
      <c r="BP124" s="45">
        <v>139</v>
      </c>
      <c r="BQ124" s="45" t="s">
        <v>5277</v>
      </c>
      <c r="BR124" s="45" t="s">
        <v>3256</v>
      </c>
      <c r="BS124" s="45" t="s">
        <v>3233</v>
      </c>
      <c r="BT124" s="45" t="b">
        <v>0</v>
      </c>
      <c r="BU124" s="45">
        <v>7</v>
      </c>
      <c r="BV124" s="45" t="s">
        <v>5758</v>
      </c>
      <c r="BW124" s="45" t="s">
        <v>3235</v>
      </c>
      <c r="BX124" s="46"/>
      <c r="BY124" s="45"/>
      <c r="BZ124" s="45"/>
      <c r="CA124" s="47">
        <v>46048</v>
      </c>
      <c r="CB124" s="47">
        <v>45242</v>
      </c>
      <c r="CC124" s="45" t="s">
        <v>3284</v>
      </c>
      <c r="CD124" s="45" t="b">
        <v>0</v>
      </c>
      <c r="CE124" s="45" t="b">
        <v>0</v>
      </c>
      <c r="CF124" s="45" t="b">
        <v>0</v>
      </c>
      <c r="CG124" s="45" t="b">
        <v>0</v>
      </c>
      <c r="CH124" s="45"/>
      <c r="CI124" s="45" t="s">
        <v>337</v>
      </c>
      <c r="CJ124" s="45" t="s">
        <v>3237</v>
      </c>
      <c r="CK124" s="45" t="s">
        <v>3237</v>
      </c>
      <c r="CL124" s="45"/>
      <c r="CM124" s="45"/>
      <c r="CN124" s="45"/>
      <c r="CO124" s="45" t="b">
        <v>0</v>
      </c>
      <c r="CP124" s="45" t="s">
        <v>3238</v>
      </c>
      <c r="CQ124" s="45">
        <v>29.41</v>
      </c>
      <c r="CR124" s="45">
        <v>17</v>
      </c>
      <c r="CS124" s="45">
        <v>0.63049999999999995</v>
      </c>
      <c r="CT124" s="45"/>
      <c r="CU124" s="45"/>
      <c r="CV124" s="45">
        <v>209</v>
      </c>
      <c r="CW124" s="45">
        <v>0</v>
      </c>
      <c r="CX124" s="45">
        <v>0</v>
      </c>
      <c r="CY124" s="45">
        <v>0</v>
      </c>
      <c r="CZ124" s="45">
        <v>0</v>
      </c>
      <c r="DA124" s="45">
        <v>0</v>
      </c>
      <c r="DB124" s="45">
        <v>0</v>
      </c>
      <c r="DC124" s="45">
        <v>0</v>
      </c>
      <c r="DD124" s="45">
        <v>0</v>
      </c>
      <c r="DE124" s="45">
        <v>0</v>
      </c>
      <c r="DF124" s="45">
        <v>0</v>
      </c>
      <c r="DG124" s="45">
        <v>0</v>
      </c>
      <c r="DH124" s="45">
        <v>0</v>
      </c>
      <c r="DI124" s="45">
        <v>0</v>
      </c>
      <c r="DJ124" s="45">
        <v>0</v>
      </c>
      <c r="DK124" s="45">
        <v>0</v>
      </c>
      <c r="DL124" s="45">
        <v>0</v>
      </c>
      <c r="DM124" s="45"/>
      <c r="DN124" s="13">
        <v>0</v>
      </c>
      <c r="DO124" s="13">
        <v>1896</v>
      </c>
      <c r="DP124" s="13">
        <v>0.2</v>
      </c>
    </row>
    <row r="125" spans="1:120">
      <c r="A125" s="45" t="s">
        <v>35</v>
      </c>
      <c r="B125" s="45" t="s">
        <v>2622</v>
      </c>
      <c r="C125" s="45" t="s">
        <v>5759</v>
      </c>
      <c r="D125" s="45"/>
      <c r="E125" s="45">
        <v>27066</v>
      </c>
      <c r="F125" s="45">
        <v>4059779027066</v>
      </c>
      <c r="G125" s="46"/>
      <c r="H125" s="45" t="s">
        <v>242</v>
      </c>
      <c r="I125" s="45" t="s">
        <v>4930</v>
      </c>
      <c r="J125" s="45" t="s">
        <v>5260</v>
      </c>
      <c r="K125" s="45" t="s">
        <v>5760</v>
      </c>
      <c r="L125" s="45" t="s">
        <v>242</v>
      </c>
      <c r="M125" s="45">
        <v>79</v>
      </c>
      <c r="N125" s="45">
        <v>4.0999999999999996</v>
      </c>
      <c r="O125" s="45"/>
      <c r="P125" s="45">
        <v>180</v>
      </c>
      <c r="Q125" s="45" t="s">
        <v>3222</v>
      </c>
      <c r="R125" s="45" t="b">
        <v>0</v>
      </c>
      <c r="S125" s="45"/>
      <c r="T125" s="45">
        <v>5</v>
      </c>
      <c r="U125" s="45">
        <v>0</v>
      </c>
      <c r="V125" s="45">
        <v>11</v>
      </c>
      <c r="W125" s="45">
        <v>11</v>
      </c>
      <c r="X125" s="45">
        <v>2</v>
      </c>
      <c r="Y125" s="45" t="s">
        <v>3223</v>
      </c>
      <c r="Z125" s="45" t="s">
        <v>5761</v>
      </c>
      <c r="AA125" s="45">
        <v>0</v>
      </c>
      <c r="AB125" s="45" t="b">
        <v>0</v>
      </c>
      <c r="AC125" s="45" t="s">
        <v>3222</v>
      </c>
      <c r="AD125" s="45" t="b">
        <v>0</v>
      </c>
      <c r="AE125" s="45" t="b">
        <v>0</v>
      </c>
      <c r="AF125" s="45" t="b">
        <v>0</v>
      </c>
      <c r="AG125" s="45" t="s">
        <v>5263</v>
      </c>
      <c r="AH125" s="45">
        <v>80</v>
      </c>
      <c r="AI125" s="45" t="b">
        <v>0</v>
      </c>
      <c r="AJ125" s="45" t="b">
        <v>0</v>
      </c>
      <c r="AK125" s="45"/>
      <c r="AL125" s="45" t="b">
        <v>0</v>
      </c>
      <c r="AM125" s="45" t="b">
        <v>0</v>
      </c>
      <c r="AN125" s="45" t="s">
        <v>3222</v>
      </c>
      <c r="AO125" s="45"/>
      <c r="AP125" s="45" t="s">
        <v>3222</v>
      </c>
      <c r="AQ125" s="45"/>
      <c r="AR125" s="45" t="b">
        <v>0</v>
      </c>
      <c r="AS125" s="45" t="s">
        <v>3297</v>
      </c>
      <c r="AT125" s="45"/>
      <c r="AU125" s="45" t="s">
        <v>3227</v>
      </c>
      <c r="AV125" s="45">
        <v>4.2</v>
      </c>
      <c r="AW125" s="45" t="s">
        <v>76</v>
      </c>
      <c r="AX125" s="45" t="b">
        <v>0</v>
      </c>
      <c r="AY125" s="45" t="s">
        <v>3222</v>
      </c>
      <c r="AZ125" s="45"/>
      <c r="BA125" s="45" t="s">
        <v>1947</v>
      </c>
      <c r="BB125" s="45">
        <v>1</v>
      </c>
      <c r="BC125" s="45" t="s">
        <v>3222</v>
      </c>
      <c r="BD125" s="45" t="s">
        <v>3222</v>
      </c>
      <c r="BE125" s="45">
        <v>4.2</v>
      </c>
      <c r="BF125" s="45">
        <v>7.8</v>
      </c>
      <c r="BG125" s="45"/>
      <c r="BH125" s="45">
        <v>1</v>
      </c>
      <c r="BI125" s="45" t="s">
        <v>330</v>
      </c>
      <c r="BJ125" s="45"/>
      <c r="BK125" s="45" t="s">
        <v>3222</v>
      </c>
      <c r="BL125" s="45" t="s">
        <v>3228</v>
      </c>
      <c r="BM125" s="45" t="s">
        <v>5275</v>
      </c>
      <c r="BN125" s="45">
        <v>28895</v>
      </c>
      <c r="BO125" s="45" t="s">
        <v>5432</v>
      </c>
      <c r="BP125" s="45">
        <v>181</v>
      </c>
      <c r="BQ125" s="45" t="s">
        <v>5433</v>
      </c>
      <c r="BR125" s="45" t="s">
        <v>3246</v>
      </c>
      <c r="BS125" s="45"/>
      <c r="BT125" s="45" t="b">
        <v>0</v>
      </c>
      <c r="BU125" s="45">
        <v>1</v>
      </c>
      <c r="BV125" s="45" t="s">
        <v>3307</v>
      </c>
      <c r="BW125" s="45"/>
      <c r="BX125" s="45"/>
      <c r="BY125" s="45"/>
      <c r="BZ125" s="45"/>
      <c r="CA125" s="47">
        <v>46048</v>
      </c>
      <c r="CB125" s="47">
        <v>45035</v>
      </c>
      <c r="CC125" s="45" t="s">
        <v>3501</v>
      </c>
      <c r="CD125" s="45" t="b">
        <v>0</v>
      </c>
      <c r="CE125" s="45" t="b">
        <v>0</v>
      </c>
      <c r="CF125" s="45" t="b">
        <v>0</v>
      </c>
      <c r="CG125" s="45" t="b">
        <v>0</v>
      </c>
      <c r="CH125" s="45"/>
      <c r="CI125" s="45" t="s">
        <v>337</v>
      </c>
      <c r="CJ125" s="45" t="s">
        <v>3237</v>
      </c>
      <c r="CK125" s="45" t="s">
        <v>3237</v>
      </c>
      <c r="CL125" s="45"/>
      <c r="CM125" s="45"/>
      <c r="CN125" s="45"/>
      <c r="CO125" s="45" t="b">
        <v>0</v>
      </c>
      <c r="CP125" s="45" t="s">
        <v>3238</v>
      </c>
      <c r="CQ125" s="45">
        <v>29.05</v>
      </c>
      <c r="CR125" s="45">
        <v>7</v>
      </c>
      <c r="CS125" s="45">
        <v>0.15659999999999999</v>
      </c>
      <c r="CT125" s="45"/>
      <c r="CU125" s="45"/>
      <c r="CV125" s="45">
        <v>81</v>
      </c>
      <c r="CW125" s="45">
        <v>102</v>
      </c>
      <c r="CX125" s="45">
        <v>461.48</v>
      </c>
      <c r="CY125" s="45">
        <v>0</v>
      </c>
      <c r="CZ125" s="45">
        <v>0</v>
      </c>
      <c r="DA125" s="45">
        <v>0</v>
      </c>
      <c r="DB125" s="45">
        <v>0</v>
      </c>
      <c r="DC125" s="45">
        <v>91</v>
      </c>
      <c r="DD125" s="45">
        <v>381.65</v>
      </c>
      <c r="DE125" s="45">
        <v>461.48</v>
      </c>
      <c r="DF125" s="45">
        <v>102</v>
      </c>
      <c r="DG125" s="45">
        <v>0</v>
      </c>
      <c r="DH125" s="45">
        <v>0</v>
      </c>
      <c r="DI125" s="45">
        <v>0</v>
      </c>
      <c r="DJ125" s="45">
        <v>0</v>
      </c>
      <c r="DK125" s="45">
        <v>0</v>
      </c>
      <c r="DL125" s="45">
        <v>0</v>
      </c>
      <c r="DM125" s="45"/>
      <c r="DN125" s="13">
        <v>0</v>
      </c>
      <c r="DO125" s="13">
        <v>8</v>
      </c>
      <c r="DP125" s="13"/>
    </row>
    <row r="126" spans="1:120">
      <c r="A126" s="45" t="s">
        <v>35</v>
      </c>
      <c r="B126" s="45" t="s">
        <v>2124</v>
      </c>
      <c r="C126" s="45" t="s">
        <v>5548</v>
      </c>
      <c r="D126" s="45"/>
      <c r="E126" s="45">
        <v>71649</v>
      </c>
      <c r="F126" s="45">
        <v>4059779071649</v>
      </c>
      <c r="G126" s="46"/>
      <c r="H126" s="45" t="s">
        <v>740</v>
      </c>
      <c r="I126" s="45" t="s">
        <v>5259</v>
      </c>
      <c r="J126" s="45" t="s">
        <v>5260</v>
      </c>
      <c r="K126" s="45" t="s">
        <v>5762</v>
      </c>
      <c r="L126" s="45" t="s">
        <v>740</v>
      </c>
      <c r="M126" s="45">
        <v>195</v>
      </c>
      <c r="N126" s="45">
        <v>4.3</v>
      </c>
      <c r="O126" s="45">
        <v>2.2999999999999998</v>
      </c>
      <c r="P126" s="45">
        <v>172</v>
      </c>
      <c r="Q126" s="45" t="s">
        <v>3222</v>
      </c>
      <c r="R126" s="45" t="b">
        <v>0</v>
      </c>
      <c r="S126" s="45"/>
      <c r="T126" s="45">
        <v>5</v>
      </c>
      <c r="U126" s="45">
        <v>360</v>
      </c>
      <c r="V126" s="45">
        <v>7</v>
      </c>
      <c r="W126" s="45">
        <v>7</v>
      </c>
      <c r="X126" s="45">
        <v>1</v>
      </c>
      <c r="Y126" s="45" t="s">
        <v>3223</v>
      </c>
      <c r="Z126" s="45" t="s">
        <v>5763</v>
      </c>
      <c r="AA126" s="45">
        <v>0</v>
      </c>
      <c r="AB126" s="45" t="b">
        <v>0</v>
      </c>
      <c r="AC126" s="45" t="b">
        <v>0</v>
      </c>
      <c r="AD126" s="45" t="b">
        <v>0</v>
      </c>
      <c r="AE126" s="45" t="b">
        <v>0</v>
      </c>
      <c r="AF126" s="45" t="b">
        <v>0</v>
      </c>
      <c r="AG126" s="45"/>
      <c r="AH126" s="45">
        <v>70</v>
      </c>
      <c r="AI126" s="45" t="b">
        <v>0</v>
      </c>
      <c r="AJ126" s="45" t="b">
        <v>0</v>
      </c>
      <c r="AK126" s="45"/>
      <c r="AL126" s="45" t="b">
        <v>0</v>
      </c>
      <c r="AM126" s="45"/>
      <c r="AN126" s="45"/>
      <c r="AO126" s="45"/>
      <c r="AP126" s="45"/>
      <c r="AQ126" s="45"/>
      <c r="AR126" s="45"/>
      <c r="AS126" s="45"/>
      <c r="AT126" s="45"/>
      <c r="AU126" s="45" t="s">
        <v>3251</v>
      </c>
      <c r="AV126" s="45">
        <v>48.65</v>
      </c>
      <c r="AW126" s="45" t="s">
        <v>76</v>
      </c>
      <c r="AX126" s="45" t="b">
        <v>0</v>
      </c>
      <c r="AY126" s="45" t="b">
        <v>0</v>
      </c>
      <c r="AZ126" s="45"/>
      <c r="BA126" s="45"/>
      <c r="BB126" s="45">
        <v>0</v>
      </c>
      <c r="BC126" s="45" t="s">
        <v>3222</v>
      </c>
      <c r="BD126" s="45" t="s">
        <v>3222</v>
      </c>
      <c r="BE126" s="45">
        <v>48.65</v>
      </c>
      <c r="BF126" s="45">
        <v>48.65</v>
      </c>
      <c r="BG126" s="45"/>
      <c r="BH126" s="45">
        <v>1</v>
      </c>
      <c r="BI126" s="45" t="s">
        <v>330</v>
      </c>
      <c r="BJ126" s="45"/>
      <c r="BK126" s="45" t="s">
        <v>3222</v>
      </c>
      <c r="BL126" s="45" t="s">
        <v>3228</v>
      </c>
      <c r="BM126" s="45" t="s">
        <v>5293</v>
      </c>
      <c r="BN126" s="45">
        <v>8981</v>
      </c>
      <c r="BO126" s="45" t="s">
        <v>5294</v>
      </c>
      <c r="BP126" s="45">
        <v>22</v>
      </c>
      <c r="BQ126" s="45" t="s">
        <v>5295</v>
      </c>
      <c r="BR126" s="45" t="s">
        <v>3256</v>
      </c>
      <c r="BS126" s="45" t="s">
        <v>3292</v>
      </c>
      <c r="BT126" s="45" t="b">
        <v>0</v>
      </c>
      <c r="BU126" s="45">
        <v>8</v>
      </c>
      <c r="BV126" s="45" t="s">
        <v>5551</v>
      </c>
      <c r="BW126" s="45" t="s">
        <v>3283</v>
      </c>
      <c r="BX126" s="46"/>
      <c r="BY126" s="45"/>
      <c r="BZ126" s="45"/>
      <c r="CA126" s="47">
        <v>46048</v>
      </c>
      <c r="CB126" s="47">
        <v>45690</v>
      </c>
      <c r="CC126" s="45" t="s">
        <v>3236</v>
      </c>
      <c r="CD126" s="45" t="b">
        <v>0</v>
      </c>
      <c r="CE126" s="45" t="b">
        <v>0</v>
      </c>
      <c r="CF126" s="45" t="b">
        <v>0</v>
      </c>
      <c r="CG126" s="45" t="b">
        <v>0</v>
      </c>
      <c r="CH126" s="45"/>
      <c r="CI126" s="45" t="s">
        <v>337</v>
      </c>
      <c r="CJ126" s="45" t="s">
        <v>3370</v>
      </c>
      <c r="CK126" s="45" t="s">
        <v>3371</v>
      </c>
      <c r="CL126" s="45"/>
      <c r="CM126" s="45"/>
      <c r="CN126" s="45"/>
      <c r="CO126" s="45" t="s">
        <v>3222</v>
      </c>
      <c r="CP126" s="45" t="s">
        <v>3238</v>
      </c>
      <c r="CQ126" s="45">
        <v>29</v>
      </c>
      <c r="CR126" s="45">
        <v>1</v>
      </c>
      <c r="CS126" s="45">
        <v>0.91420000000000001</v>
      </c>
      <c r="CT126" s="45"/>
      <c r="CU126" s="45"/>
      <c r="CV126" s="45">
        <v>32</v>
      </c>
      <c r="CW126" s="45">
        <v>7</v>
      </c>
      <c r="CX126" s="45">
        <v>203</v>
      </c>
      <c r="CY126" s="45">
        <v>196</v>
      </c>
      <c r="CZ126" s="45">
        <v>0</v>
      </c>
      <c r="DA126" s="45">
        <v>0</v>
      </c>
      <c r="DB126" s="45">
        <v>0</v>
      </c>
      <c r="DC126" s="45">
        <v>6</v>
      </c>
      <c r="DD126" s="45">
        <v>174</v>
      </c>
      <c r="DE126" s="45">
        <v>203</v>
      </c>
      <c r="DF126" s="45">
        <v>7</v>
      </c>
      <c r="DG126" s="45">
        <v>0</v>
      </c>
      <c r="DH126" s="45">
        <v>0</v>
      </c>
      <c r="DI126" s="45">
        <v>0</v>
      </c>
      <c r="DJ126" s="45">
        <v>0</v>
      </c>
      <c r="DK126" s="45">
        <v>0</v>
      </c>
      <c r="DL126" s="45">
        <v>0</v>
      </c>
      <c r="DM126" s="45"/>
      <c r="DN126" s="13">
        <v>0</v>
      </c>
      <c r="DO126" s="13">
        <v>0</v>
      </c>
      <c r="DP126" s="13"/>
    </row>
    <row r="127" spans="1:120">
      <c r="A127" s="45" t="s">
        <v>35</v>
      </c>
      <c r="B127" s="45" t="s">
        <v>1721</v>
      </c>
      <c r="C127" s="45" t="s">
        <v>5633</v>
      </c>
      <c r="D127" s="45"/>
      <c r="E127" s="45">
        <v>54888</v>
      </c>
      <c r="F127" s="45">
        <v>4059779054888</v>
      </c>
      <c r="G127" s="46"/>
      <c r="H127" s="45" t="s">
        <v>337</v>
      </c>
      <c r="I127" s="45" t="s">
        <v>5259</v>
      </c>
      <c r="J127" s="45" t="s">
        <v>5260</v>
      </c>
      <c r="K127" s="45" t="s">
        <v>5764</v>
      </c>
      <c r="L127" s="45"/>
      <c r="M127" s="45">
        <v>62</v>
      </c>
      <c r="N127" s="45">
        <v>4.8</v>
      </c>
      <c r="O127" s="45">
        <v>5</v>
      </c>
      <c r="P127" s="45">
        <v>162</v>
      </c>
      <c r="Q127" s="45" t="s">
        <v>3222</v>
      </c>
      <c r="R127" s="45" t="b">
        <v>0</v>
      </c>
      <c r="S127" s="45"/>
      <c r="T127" s="45">
        <v>5</v>
      </c>
      <c r="U127" s="45">
        <v>0</v>
      </c>
      <c r="V127" s="45">
        <v>5</v>
      </c>
      <c r="W127" s="45">
        <v>5</v>
      </c>
      <c r="X127" s="45">
        <v>1</v>
      </c>
      <c r="Y127" s="45" t="s">
        <v>3223</v>
      </c>
      <c r="Z127" s="45" t="s">
        <v>5635</v>
      </c>
      <c r="AA127" s="45">
        <v>0</v>
      </c>
      <c r="AB127" s="45" t="b">
        <v>0</v>
      </c>
      <c r="AC127" s="45" t="b">
        <v>0</v>
      </c>
      <c r="AD127" s="45" t="b">
        <v>0</v>
      </c>
      <c r="AE127" s="45" t="b">
        <v>0</v>
      </c>
      <c r="AF127" s="45" t="b">
        <v>0</v>
      </c>
      <c r="AG127" s="45" t="s">
        <v>5263</v>
      </c>
      <c r="AH127" s="45">
        <v>80</v>
      </c>
      <c r="AI127" s="45" t="b">
        <v>0</v>
      </c>
      <c r="AJ127" s="45" t="b">
        <v>0</v>
      </c>
      <c r="AK127" s="45"/>
      <c r="AL127" s="45" t="b">
        <v>0</v>
      </c>
      <c r="AM127" s="45"/>
      <c r="AN127" s="45"/>
      <c r="AO127" s="45"/>
      <c r="AP127" s="45"/>
      <c r="AQ127" s="45"/>
      <c r="AR127" s="45"/>
      <c r="AS127" s="45"/>
      <c r="AT127" s="45"/>
      <c r="AU127" s="45" t="s">
        <v>3251</v>
      </c>
      <c r="AV127" s="45">
        <v>15.96</v>
      </c>
      <c r="AW127" s="45" t="s">
        <v>76</v>
      </c>
      <c r="AX127" s="45" t="b">
        <v>0</v>
      </c>
      <c r="AY127" s="45" t="s">
        <v>3222</v>
      </c>
      <c r="AZ127" s="45"/>
      <c r="BA127" s="45" t="s">
        <v>5765</v>
      </c>
      <c r="BB127" s="45">
        <v>1</v>
      </c>
      <c r="BC127" s="45" t="s">
        <v>3222</v>
      </c>
      <c r="BD127" s="45" t="s">
        <v>3222</v>
      </c>
      <c r="BE127" s="45">
        <v>15.96</v>
      </c>
      <c r="BF127" s="45"/>
      <c r="BG127" s="45"/>
      <c r="BH127" s="45">
        <v>2</v>
      </c>
      <c r="BI127" s="45" t="s">
        <v>330</v>
      </c>
      <c r="BJ127" s="45"/>
      <c r="BK127" s="45" t="s">
        <v>3222</v>
      </c>
      <c r="BL127" s="45" t="s">
        <v>3228</v>
      </c>
      <c r="BM127" s="45" t="s">
        <v>5275</v>
      </c>
      <c r="BN127" s="45">
        <v>3948</v>
      </c>
      <c r="BO127" s="45" t="s">
        <v>5636</v>
      </c>
      <c r="BP127" s="45">
        <v>8</v>
      </c>
      <c r="BQ127" s="45" t="s">
        <v>5637</v>
      </c>
      <c r="BR127" s="45" t="s">
        <v>3256</v>
      </c>
      <c r="BS127" s="45" t="s">
        <v>3233</v>
      </c>
      <c r="BT127" s="45" t="b">
        <v>0</v>
      </c>
      <c r="BU127" s="45">
        <v>5</v>
      </c>
      <c r="BV127" s="45" t="s">
        <v>4311</v>
      </c>
      <c r="BW127" s="45" t="s">
        <v>3235</v>
      </c>
      <c r="BX127" s="46"/>
      <c r="BY127" s="45"/>
      <c r="BZ127" s="45"/>
      <c r="CA127" s="47">
        <v>46048</v>
      </c>
      <c r="CB127" s="47">
        <v>45878</v>
      </c>
      <c r="CC127" s="45" t="s">
        <v>3382</v>
      </c>
      <c r="CD127" s="45" t="b">
        <v>0</v>
      </c>
      <c r="CE127" s="45" t="b">
        <v>0</v>
      </c>
      <c r="CF127" s="45" t="b">
        <v>0</v>
      </c>
      <c r="CG127" s="45" t="b">
        <v>0</v>
      </c>
      <c r="CH127" s="45"/>
      <c r="CI127" s="45" t="s">
        <v>3383</v>
      </c>
      <c r="CJ127" s="45" t="s">
        <v>3237</v>
      </c>
      <c r="CK127" s="45" t="s">
        <v>3237</v>
      </c>
      <c r="CL127" s="45"/>
      <c r="CM127" s="45"/>
      <c r="CN127" s="45"/>
      <c r="CO127" s="45" t="b">
        <v>0</v>
      </c>
      <c r="CP127" s="45" t="s">
        <v>3238</v>
      </c>
      <c r="CQ127" s="45">
        <v>28.98</v>
      </c>
      <c r="CR127" s="45">
        <v>3</v>
      </c>
      <c r="CS127" s="45">
        <v>0.35549999999999998</v>
      </c>
      <c r="CT127" s="45"/>
      <c r="CU127" s="45"/>
      <c r="CV127" s="45">
        <v>131</v>
      </c>
      <c r="CW127" s="45">
        <v>1</v>
      </c>
      <c r="CX127" s="45">
        <v>9.66</v>
      </c>
      <c r="CY127" s="45">
        <v>9.3333329999999997</v>
      </c>
      <c r="CZ127" s="45">
        <v>0</v>
      </c>
      <c r="DA127" s="45">
        <v>0</v>
      </c>
      <c r="DB127" s="45">
        <v>0</v>
      </c>
      <c r="DC127" s="45">
        <v>0</v>
      </c>
      <c r="DD127" s="45">
        <v>0</v>
      </c>
      <c r="DE127" s="45">
        <v>9.66</v>
      </c>
      <c r="DF127" s="45">
        <v>1</v>
      </c>
      <c r="DG127" s="45">
        <v>0</v>
      </c>
      <c r="DH127" s="45">
        <v>0</v>
      </c>
      <c r="DI127" s="45">
        <v>0</v>
      </c>
      <c r="DJ127" s="45">
        <v>0</v>
      </c>
      <c r="DK127" s="45">
        <v>0</v>
      </c>
      <c r="DL127" s="45">
        <v>0</v>
      </c>
      <c r="DM127" s="45"/>
      <c r="DN127" s="13">
        <v>0</v>
      </c>
      <c r="DO127" s="13">
        <v>0</v>
      </c>
      <c r="DP127" s="13"/>
    </row>
    <row r="128" spans="1:120">
      <c r="A128" s="45" t="s">
        <v>35</v>
      </c>
      <c r="B128" s="45" t="s">
        <v>2232</v>
      </c>
      <c r="C128" s="46"/>
      <c r="D128" s="45"/>
      <c r="E128" s="45">
        <v>52990</v>
      </c>
      <c r="F128" s="45">
        <v>4059779052990</v>
      </c>
      <c r="G128" s="46"/>
      <c r="H128" s="45" t="s">
        <v>337</v>
      </c>
      <c r="I128" s="45" t="s">
        <v>5259</v>
      </c>
      <c r="J128" s="45" t="s">
        <v>5260</v>
      </c>
      <c r="K128" s="45" t="s">
        <v>5766</v>
      </c>
      <c r="L128" s="45" t="s">
        <v>211</v>
      </c>
      <c r="M128" s="45">
        <v>51</v>
      </c>
      <c r="N128" s="45">
        <v>4.5</v>
      </c>
      <c r="O128" s="45"/>
      <c r="P128" s="45">
        <v>173</v>
      </c>
      <c r="Q128" s="45" t="s">
        <v>3222</v>
      </c>
      <c r="R128" s="45" t="b">
        <v>0</v>
      </c>
      <c r="S128" s="45"/>
      <c r="T128" s="45">
        <v>5</v>
      </c>
      <c r="U128" s="45">
        <v>0</v>
      </c>
      <c r="V128" s="45">
        <v>7</v>
      </c>
      <c r="W128" s="45">
        <v>7</v>
      </c>
      <c r="X128" s="45">
        <v>1</v>
      </c>
      <c r="Y128" s="45" t="s">
        <v>3223</v>
      </c>
      <c r="Z128" s="45"/>
      <c r="AA128" s="45">
        <v>1</v>
      </c>
      <c r="AB128" s="45" t="b">
        <v>0</v>
      </c>
      <c r="AC128" s="45" t="b">
        <v>0</v>
      </c>
      <c r="AD128" s="45" t="b">
        <v>0</v>
      </c>
      <c r="AE128" s="45" t="b">
        <v>0</v>
      </c>
      <c r="AF128" s="45" t="b">
        <v>0</v>
      </c>
      <c r="AG128" s="45" t="s">
        <v>5263</v>
      </c>
      <c r="AH128" s="45">
        <v>70</v>
      </c>
      <c r="AI128" s="45" t="b">
        <v>0</v>
      </c>
      <c r="AJ128" s="45" t="b">
        <v>0</v>
      </c>
      <c r="AK128" s="45"/>
      <c r="AL128" s="45" t="b">
        <v>0</v>
      </c>
      <c r="AM128" s="45"/>
      <c r="AN128" s="45"/>
      <c r="AO128" s="45"/>
      <c r="AP128" s="45"/>
      <c r="AQ128" s="45"/>
      <c r="AR128" s="45"/>
      <c r="AS128" s="45"/>
      <c r="AT128" s="45"/>
      <c r="AU128" s="45" t="s">
        <v>3251</v>
      </c>
      <c r="AV128" s="45">
        <v>11.99</v>
      </c>
      <c r="AW128" s="45" t="s">
        <v>76</v>
      </c>
      <c r="AX128" s="45" t="b">
        <v>0</v>
      </c>
      <c r="AY128" s="45" t="s">
        <v>3222</v>
      </c>
      <c r="AZ128" s="45"/>
      <c r="BA128" s="45" t="s">
        <v>4431</v>
      </c>
      <c r="BB128" s="45">
        <v>2</v>
      </c>
      <c r="BC128" s="45" t="s">
        <v>3222</v>
      </c>
      <c r="BD128" s="45" t="s">
        <v>3222</v>
      </c>
      <c r="BE128" s="45">
        <v>11.99</v>
      </c>
      <c r="BF128" s="45"/>
      <c r="BG128" s="45"/>
      <c r="BH128" s="45">
        <v>4</v>
      </c>
      <c r="BI128" s="45" t="s">
        <v>330</v>
      </c>
      <c r="BJ128" s="45"/>
      <c r="BK128" s="45" t="s">
        <v>3222</v>
      </c>
      <c r="BL128" s="45" t="s">
        <v>3228</v>
      </c>
      <c r="BM128" s="45" t="s">
        <v>5275</v>
      </c>
      <c r="BN128" s="45">
        <v>34870</v>
      </c>
      <c r="BO128" s="45" t="s">
        <v>5324</v>
      </c>
      <c r="BP128" s="45">
        <v>90</v>
      </c>
      <c r="BQ128" s="45" t="s">
        <v>5325</v>
      </c>
      <c r="BR128" s="45" t="s">
        <v>3256</v>
      </c>
      <c r="BS128" s="45"/>
      <c r="BT128" s="45" t="b">
        <v>0</v>
      </c>
      <c r="BU128" s="45">
        <v>1</v>
      </c>
      <c r="BV128" s="45" t="s">
        <v>3307</v>
      </c>
      <c r="BW128" s="45"/>
      <c r="BX128" s="45"/>
      <c r="BY128" s="45"/>
      <c r="BZ128" s="45"/>
      <c r="CA128" s="47">
        <v>46048</v>
      </c>
      <c r="CB128" s="47">
        <v>45597</v>
      </c>
      <c r="CC128" s="45" t="s">
        <v>3568</v>
      </c>
      <c r="CD128" s="45" t="b">
        <v>0</v>
      </c>
      <c r="CE128" s="45" t="b">
        <v>0</v>
      </c>
      <c r="CF128" s="45" t="b">
        <v>0</v>
      </c>
      <c r="CG128" s="45" t="b">
        <v>0</v>
      </c>
      <c r="CH128" s="45"/>
      <c r="CI128" s="45" t="s">
        <v>337</v>
      </c>
      <c r="CJ128" s="45" t="s">
        <v>3237</v>
      </c>
      <c r="CK128" s="45" t="s">
        <v>3237</v>
      </c>
      <c r="CL128" s="45"/>
      <c r="CM128" s="45"/>
      <c r="CN128" s="45"/>
      <c r="CO128" s="45" t="b">
        <v>0</v>
      </c>
      <c r="CP128" s="45" t="s">
        <v>3238</v>
      </c>
      <c r="CQ128" s="45">
        <v>28.55</v>
      </c>
      <c r="CR128" s="45">
        <v>5</v>
      </c>
      <c r="CS128" s="45">
        <v>0.46629999999999999</v>
      </c>
      <c r="CT128" s="45"/>
      <c r="CU128" s="45"/>
      <c r="CV128" s="45">
        <v>386</v>
      </c>
      <c r="CW128" s="45">
        <v>216</v>
      </c>
      <c r="CX128" s="45">
        <v>1298.1600000000001</v>
      </c>
      <c r="CY128" s="45">
        <v>0</v>
      </c>
      <c r="CZ128" s="45">
        <v>0</v>
      </c>
      <c r="DA128" s="45">
        <v>0</v>
      </c>
      <c r="DB128" s="45">
        <v>0</v>
      </c>
      <c r="DC128" s="45">
        <v>0</v>
      </c>
      <c r="DD128" s="45">
        <v>0</v>
      </c>
      <c r="DE128" s="45">
        <v>462.77</v>
      </c>
      <c r="DF128" s="45">
        <v>77</v>
      </c>
      <c r="DG128" s="45">
        <v>0</v>
      </c>
      <c r="DH128" s="45">
        <v>0</v>
      </c>
      <c r="DI128" s="45">
        <v>0</v>
      </c>
      <c r="DJ128" s="45">
        <v>0</v>
      </c>
      <c r="DK128" s="45">
        <v>0</v>
      </c>
      <c r="DL128" s="45">
        <v>0</v>
      </c>
      <c r="DM128" s="45"/>
      <c r="DN128" s="13">
        <v>0</v>
      </c>
      <c r="DO128" s="13">
        <v>0</v>
      </c>
      <c r="DP128" s="13"/>
    </row>
    <row r="129" spans="1:120">
      <c r="A129" s="45" t="s">
        <v>35</v>
      </c>
      <c r="B129" s="45" t="s">
        <v>2188</v>
      </c>
      <c r="C129" s="45" t="s">
        <v>5767</v>
      </c>
      <c r="D129" s="45"/>
      <c r="E129" s="45">
        <v>47323</v>
      </c>
      <c r="F129" s="45">
        <v>4059779047323</v>
      </c>
      <c r="G129" s="46"/>
      <c r="H129" s="45" t="s">
        <v>436</v>
      </c>
      <c r="I129" s="45" t="s">
        <v>5259</v>
      </c>
      <c r="J129" s="45" t="s">
        <v>5260</v>
      </c>
      <c r="K129" s="45" t="s">
        <v>5768</v>
      </c>
      <c r="L129" s="45" t="s">
        <v>248</v>
      </c>
      <c r="M129" s="45">
        <v>29</v>
      </c>
      <c r="N129" s="45">
        <v>4.7</v>
      </c>
      <c r="O129" s="45">
        <v>5</v>
      </c>
      <c r="P129" s="45">
        <v>118</v>
      </c>
      <c r="Q129" s="45" t="s">
        <v>3222</v>
      </c>
      <c r="R129" s="45" t="b">
        <v>0</v>
      </c>
      <c r="S129" s="45"/>
      <c r="T129" s="45">
        <v>5</v>
      </c>
      <c r="U129" s="45">
        <v>0</v>
      </c>
      <c r="V129" s="45">
        <v>7</v>
      </c>
      <c r="W129" s="45">
        <v>7</v>
      </c>
      <c r="X129" s="45">
        <v>1</v>
      </c>
      <c r="Y129" s="45" t="s">
        <v>3223</v>
      </c>
      <c r="Z129" s="45" t="s">
        <v>5769</v>
      </c>
      <c r="AA129" s="45">
        <v>1300</v>
      </c>
      <c r="AB129" s="45" t="b">
        <v>0</v>
      </c>
      <c r="AC129" s="45" t="b">
        <v>0</v>
      </c>
      <c r="AD129" s="45" t="b">
        <v>0</v>
      </c>
      <c r="AE129" s="45" t="b">
        <v>0</v>
      </c>
      <c r="AF129" s="45" t="b">
        <v>0</v>
      </c>
      <c r="AG129" s="45" t="s">
        <v>5263</v>
      </c>
      <c r="AH129" s="45">
        <v>90</v>
      </c>
      <c r="AI129" s="45" t="b">
        <v>0</v>
      </c>
      <c r="AJ129" s="45" t="s">
        <v>3222</v>
      </c>
      <c r="AK129" s="45"/>
      <c r="AL129" s="45" t="b">
        <v>0</v>
      </c>
      <c r="AM129" s="45" t="s">
        <v>3222</v>
      </c>
      <c r="AN129" s="45" t="s">
        <v>3222</v>
      </c>
      <c r="AO129" s="45"/>
      <c r="AP129" s="45" t="b">
        <v>0</v>
      </c>
      <c r="AQ129" s="45" t="s">
        <v>3222</v>
      </c>
      <c r="AR129" s="45" t="b">
        <v>0</v>
      </c>
      <c r="AS129" s="45" t="s">
        <v>3226</v>
      </c>
      <c r="AT129" s="45"/>
      <c r="AU129" s="45" t="s">
        <v>3227</v>
      </c>
      <c r="AV129" s="45">
        <v>11.99</v>
      </c>
      <c r="AW129" s="45" t="s">
        <v>76</v>
      </c>
      <c r="AX129" s="45" t="b">
        <v>0</v>
      </c>
      <c r="AY129" s="45" t="s">
        <v>3222</v>
      </c>
      <c r="AZ129" s="45"/>
      <c r="BA129" s="45" t="s">
        <v>2376</v>
      </c>
      <c r="BB129" s="45">
        <v>1</v>
      </c>
      <c r="BC129" s="45" t="s">
        <v>3222</v>
      </c>
      <c r="BD129" s="45" t="s">
        <v>3222</v>
      </c>
      <c r="BE129" s="45">
        <v>11.99</v>
      </c>
      <c r="BF129" s="45">
        <v>11.99</v>
      </c>
      <c r="BG129" s="45"/>
      <c r="BH129" s="45">
        <v>4</v>
      </c>
      <c r="BI129" s="45" t="s">
        <v>330</v>
      </c>
      <c r="BJ129" s="45"/>
      <c r="BK129" s="45" t="s">
        <v>3222</v>
      </c>
      <c r="BL129" s="45" t="s">
        <v>3228</v>
      </c>
      <c r="BM129" s="45" t="s">
        <v>5275</v>
      </c>
      <c r="BN129" s="45">
        <v>46709</v>
      </c>
      <c r="BO129" s="45" t="s">
        <v>5770</v>
      </c>
      <c r="BP129" s="45">
        <v>175</v>
      </c>
      <c r="BQ129" s="45" t="s">
        <v>5771</v>
      </c>
      <c r="BR129" s="45" t="s">
        <v>3256</v>
      </c>
      <c r="BS129" s="45" t="s">
        <v>3233</v>
      </c>
      <c r="BT129" s="45" t="b">
        <v>0</v>
      </c>
      <c r="BU129" s="45">
        <v>4</v>
      </c>
      <c r="BV129" s="45" t="s">
        <v>3753</v>
      </c>
      <c r="BW129" s="45" t="s">
        <v>3258</v>
      </c>
      <c r="BX129" s="45"/>
      <c r="BY129" s="45"/>
      <c r="BZ129" s="45"/>
      <c r="CA129" s="47">
        <v>46048</v>
      </c>
      <c r="CB129" s="47">
        <v>45206</v>
      </c>
      <c r="CC129" s="45" t="s">
        <v>3336</v>
      </c>
      <c r="CD129" s="45" t="b">
        <v>0</v>
      </c>
      <c r="CE129" s="45" t="b">
        <v>0</v>
      </c>
      <c r="CF129" s="45" t="b">
        <v>0</v>
      </c>
      <c r="CG129" s="45" t="b">
        <v>0</v>
      </c>
      <c r="CH129" s="45"/>
      <c r="CI129" s="45" t="s">
        <v>337</v>
      </c>
      <c r="CJ129" s="45" t="s">
        <v>3237</v>
      </c>
      <c r="CK129" s="45" t="s">
        <v>3237</v>
      </c>
      <c r="CL129" s="45"/>
      <c r="CM129" s="45">
        <v>12.99</v>
      </c>
      <c r="CN129" s="45"/>
      <c r="CO129" s="45" t="s">
        <v>3222</v>
      </c>
      <c r="CP129" s="45" t="s">
        <v>3238</v>
      </c>
      <c r="CQ129" s="45">
        <v>27.45</v>
      </c>
      <c r="CR129" s="45">
        <v>5</v>
      </c>
      <c r="CS129" s="45">
        <v>0.50149999999999995</v>
      </c>
      <c r="CT129" s="45"/>
      <c r="CU129" s="45"/>
      <c r="CV129" s="45">
        <v>171</v>
      </c>
      <c r="CW129" s="45">
        <v>3</v>
      </c>
      <c r="CX129" s="45">
        <v>16.47</v>
      </c>
      <c r="CY129" s="45">
        <v>16.8</v>
      </c>
      <c r="CZ129" s="45">
        <v>0.25</v>
      </c>
      <c r="DA129" s="45">
        <v>1</v>
      </c>
      <c r="DB129" s="45">
        <v>5.49</v>
      </c>
      <c r="DC129" s="45">
        <v>0</v>
      </c>
      <c r="DD129" s="45">
        <v>0</v>
      </c>
      <c r="DE129" s="45">
        <v>0</v>
      </c>
      <c r="DF129" s="45">
        <v>0</v>
      </c>
      <c r="DG129" s="45">
        <v>0</v>
      </c>
      <c r="DH129" s="45">
        <v>0</v>
      </c>
      <c r="DI129" s="45">
        <v>0</v>
      </c>
      <c r="DJ129" s="45">
        <v>0</v>
      </c>
      <c r="DK129" s="45">
        <v>0</v>
      </c>
      <c r="DL129" s="45">
        <v>24</v>
      </c>
      <c r="DM129" s="45">
        <v>0.03</v>
      </c>
      <c r="DN129" s="13">
        <v>0</v>
      </c>
      <c r="DO129" s="13">
        <v>0</v>
      </c>
      <c r="DP129" s="13"/>
    </row>
    <row r="130" spans="1:120">
      <c r="A130" s="45" t="s">
        <v>35</v>
      </c>
      <c r="B130" s="45" t="s">
        <v>51</v>
      </c>
      <c r="C130" s="45" t="s">
        <v>5772</v>
      </c>
      <c r="D130" s="45"/>
      <c r="E130" s="45">
        <v>43882</v>
      </c>
      <c r="F130" s="45">
        <v>4059779043882</v>
      </c>
      <c r="G130" s="46"/>
      <c r="H130" s="45" t="s">
        <v>337</v>
      </c>
      <c r="I130" s="45" t="s">
        <v>5259</v>
      </c>
      <c r="J130" s="45" t="s">
        <v>5260</v>
      </c>
      <c r="K130" s="45" t="s">
        <v>5773</v>
      </c>
      <c r="L130" s="45" t="s">
        <v>230</v>
      </c>
      <c r="M130" s="45">
        <v>100</v>
      </c>
      <c r="N130" s="45">
        <v>3.9</v>
      </c>
      <c r="O130" s="45">
        <v>3.5</v>
      </c>
      <c r="P130" s="45">
        <v>135</v>
      </c>
      <c r="Q130" s="45" t="s">
        <v>3222</v>
      </c>
      <c r="R130" s="45" t="b">
        <v>0</v>
      </c>
      <c r="S130" s="45"/>
      <c r="T130" s="45">
        <v>5</v>
      </c>
      <c r="U130" s="45">
        <v>0</v>
      </c>
      <c r="V130" s="45">
        <v>6</v>
      </c>
      <c r="W130" s="45">
        <v>6</v>
      </c>
      <c r="X130" s="45">
        <v>2</v>
      </c>
      <c r="Y130" s="45" t="s">
        <v>3223</v>
      </c>
      <c r="Z130" s="45" t="s">
        <v>5774</v>
      </c>
      <c r="AA130" s="45">
        <v>1</v>
      </c>
      <c r="AB130" s="45" t="b">
        <v>0</v>
      </c>
      <c r="AC130" s="45" t="b">
        <v>0</v>
      </c>
      <c r="AD130" s="45" t="b">
        <v>0</v>
      </c>
      <c r="AE130" s="45" t="b">
        <v>0</v>
      </c>
      <c r="AF130" s="45" t="b">
        <v>0</v>
      </c>
      <c r="AG130" s="45" t="s">
        <v>5263</v>
      </c>
      <c r="AH130" s="45">
        <v>75</v>
      </c>
      <c r="AI130" s="45" t="b">
        <v>0</v>
      </c>
      <c r="AJ130" s="45" t="b">
        <v>0</v>
      </c>
      <c r="AK130" s="45"/>
      <c r="AL130" s="45" t="b">
        <v>0</v>
      </c>
      <c r="AM130" s="45" t="s">
        <v>3222</v>
      </c>
      <c r="AN130" s="45" t="s">
        <v>3222</v>
      </c>
      <c r="AO130" s="45"/>
      <c r="AP130" s="45" t="s">
        <v>3222</v>
      </c>
      <c r="AQ130" s="45" t="s">
        <v>3222</v>
      </c>
      <c r="AR130" s="45" t="s">
        <v>3222</v>
      </c>
      <c r="AS130" s="45" t="s">
        <v>3226</v>
      </c>
      <c r="AT130" s="45"/>
      <c r="AU130" s="45" t="s">
        <v>3442</v>
      </c>
      <c r="AV130" s="45">
        <v>5.99</v>
      </c>
      <c r="AW130" s="45" t="s">
        <v>76</v>
      </c>
      <c r="AX130" s="45" t="b">
        <v>0</v>
      </c>
      <c r="AY130" s="45" t="s">
        <v>3222</v>
      </c>
      <c r="AZ130" s="45"/>
      <c r="BA130" s="45" t="s">
        <v>5775</v>
      </c>
      <c r="BB130" s="45">
        <v>1</v>
      </c>
      <c r="BC130" s="45" t="s">
        <v>3222</v>
      </c>
      <c r="BD130" s="45" t="s">
        <v>3222</v>
      </c>
      <c r="BE130" s="45">
        <v>5.99</v>
      </c>
      <c r="BF130" s="45"/>
      <c r="BG130" s="45"/>
      <c r="BH130" s="45">
        <v>3</v>
      </c>
      <c r="BI130" s="45" t="s">
        <v>330</v>
      </c>
      <c r="BJ130" s="45"/>
      <c r="BK130" s="45" t="s">
        <v>3222</v>
      </c>
      <c r="BL130" s="45" t="s">
        <v>3228</v>
      </c>
      <c r="BM130" s="45" t="s">
        <v>5275</v>
      </c>
      <c r="BN130" s="45">
        <v>56104</v>
      </c>
      <c r="BO130" s="45" t="s">
        <v>5475</v>
      </c>
      <c r="BP130" s="45">
        <v>624</v>
      </c>
      <c r="BQ130" s="45" t="s">
        <v>5476</v>
      </c>
      <c r="BR130" s="45" t="s">
        <v>3256</v>
      </c>
      <c r="BS130" s="45" t="s">
        <v>3472</v>
      </c>
      <c r="BT130" s="45" t="b">
        <v>0</v>
      </c>
      <c r="BU130" s="45">
        <v>4</v>
      </c>
      <c r="BV130" s="45" t="s">
        <v>5776</v>
      </c>
      <c r="BW130" s="45" t="s">
        <v>3258</v>
      </c>
      <c r="BX130" s="45"/>
      <c r="BY130" s="45"/>
      <c r="BZ130" s="45"/>
      <c r="CA130" s="47">
        <v>46048</v>
      </c>
      <c r="CB130" s="47">
        <v>45170</v>
      </c>
      <c r="CC130" s="45" t="s">
        <v>3358</v>
      </c>
      <c r="CD130" s="45" t="b">
        <v>0</v>
      </c>
      <c r="CE130" s="45" t="b">
        <v>0</v>
      </c>
      <c r="CF130" s="45" t="b">
        <v>0</v>
      </c>
      <c r="CG130" s="45" t="b">
        <v>0</v>
      </c>
      <c r="CH130" s="45"/>
      <c r="CI130" s="45" t="s">
        <v>337</v>
      </c>
      <c r="CJ130" s="45" t="s">
        <v>3370</v>
      </c>
      <c r="CK130" s="45" t="s">
        <v>3371</v>
      </c>
      <c r="CL130" s="45"/>
      <c r="CM130" s="45"/>
      <c r="CN130" s="45"/>
      <c r="CO130" s="45" t="b">
        <v>0</v>
      </c>
      <c r="CP130" s="45" t="s">
        <v>3238</v>
      </c>
      <c r="CQ130" s="45">
        <v>27.36</v>
      </c>
      <c r="CR130" s="45">
        <v>14</v>
      </c>
      <c r="CS130" s="45">
        <v>0.70840000000000003</v>
      </c>
      <c r="CT130" s="45"/>
      <c r="CU130" s="45"/>
      <c r="CV130" s="45">
        <v>157</v>
      </c>
      <c r="CW130" s="45">
        <v>44</v>
      </c>
      <c r="CX130" s="45">
        <v>73.260000000000005</v>
      </c>
      <c r="CY130" s="45">
        <v>0</v>
      </c>
      <c r="CZ130" s="45">
        <v>0</v>
      </c>
      <c r="DA130" s="45">
        <v>0</v>
      </c>
      <c r="DB130" s="45">
        <v>0</v>
      </c>
      <c r="DC130" s="45">
        <v>0</v>
      </c>
      <c r="DD130" s="45">
        <v>0</v>
      </c>
      <c r="DE130" s="45">
        <v>73.260000000000005</v>
      </c>
      <c r="DF130" s="45">
        <v>44</v>
      </c>
      <c r="DG130" s="45">
        <v>0</v>
      </c>
      <c r="DH130" s="45">
        <v>0</v>
      </c>
      <c r="DI130" s="45">
        <v>0</v>
      </c>
      <c r="DJ130" s="45">
        <v>0</v>
      </c>
      <c r="DK130" s="45">
        <v>0</v>
      </c>
      <c r="DL130" s="45">
        <v>0</v>
      </c>
      <c r="DM130" s="45"/>
      <c r="DN130" s="13">
        <v>0</v>
      </c>
      <c r="DO130" s="13">
        <v>0</v>
      </c>
      <c r="DP130" s="13"/>
    </row>
    <row r="131" spans="1:120">
      <c r="A131" s="45" t="s">
        <v>35</v>
      </c>
      <c r="B131" s="45" t="s">
        <v>1706</v>
      </c>
      <c r="C131" s="45" t="s">
        <v>5449</v>
      </c>
      <c r="D131" s="45"/>
      <c r="E131" s="45">
        <v>47019</v>
      </c>
      <c r="F131" s="45">
        <v>4059779047019</v>
      </c>
      <c r="G131" s="46"/>
      <c r="H131" s="45" t="s">
        <v>3843</v>
      </c>
      <c r="I131" s="45" t="s">
        <v>5259</v>
      </c>
      <c r="J131" s="45" t="s">
        <v>5260</v>
      </c>
      <c r="K131" s="45" t="s">
        <v>5777</v>
      </c>
      <c r="L131" s="45" t="s">
        <v>534</v>
      </c>
      <c r="M131" s="45">
        <v>81</v>
      </c>
      <c r="N131" s="45">
        <v>3.9</v>
      </c>
      <c r="O131" s="45">
        <v>3</v>
      </c>
      <c r="P131" s="45">
        <v>150</v>
      </c>
      <c r="Q131" s="45" t="s">
        <v>3222</v>
      </c>
      <c r="R131" s="45" t="b">
        <v>0</v>
      </c>
      <c r="S131" s="45"/>
      <c r="T131" s="45">
        <v>5</v>
      </c>
      <c r="U131" s="45">
        <v>0</v>
      </c>
      <c r="V131" s="45">
        <v>6</v>
      </c>
      <c r="W131" s="45">
        <v>6</v>
      </c>
      <c r="X131" s="45">
        <v>1</v>
      </c>
      <c r="Y131" s="45" t="s">
        <v>3223</v>
      </c>
      <c r="Z131" s="45" t="s">
        <v>5683</v>
      </c>
      <c r="AA131" s="45">
        <v>1</v>
      </c>
      <c r="AB131" s="45" t="b">
        <v>0</v>
      </c>
      <c r="AC131" s="45" t="b">
        <v>0</v>
      </c>
      <c r="AD131" s="45" t="b">
        <v>0</v>
      </c>
      <c r="AE131" s="45" t="b">
        <v>0</v>
      </c>
      <c r="AF131" s="45" t="b">
        <v>0</v>
      </c>
      <c r="AG131" s="45"/>
      <c r="AH131" s="45">
        <v>75</v>
      </c>
      <c r="AI131" s="45" t="b">
        <v>0</v>
      </c>
      <c r="AJ131" s="45" t="b">
        <v>0</v>
      </c>
      <c r="AK131" s="45"/>
      <c r="AL131" s="45" t="b">
        <v>0</v>
      </c>
      <c r="AM131" s="45" t="s">
        <v>3222</v>
      </c>
      <c r="AN131" s="45" t="s">
        <v>3222</v>
      </c>
      <c r="AO131" s="45"/>
      <c r="AP131" s="45" t="s">
        <v>3222</v>
      </c>
      <c r="AQ131" s="45" t="b">
        <v>0</v>
      </c>
      <c r="AR131" s="45" t="s">
        <v>3222</v>
      </c>
      <c r="AS131" s="45" t="s">
        <v>3226</v>
      </c>
      <c r="AT131" s="45"/>
      <c r="AU131" s="45" t="s">
        <v>3227</v>
      </c>
      <c r="AV131" s="45">
        <v>11.99</v>
      </c>
      <c r="AW131" s="45" t="s">
        <v>76</v>
      </c>
      <c r="AX131" s="45" t="b">
        <v>0</v>
      </c>
      <c r="AY131" s="45" t="b">
        <v>0</v>
      </c>
      <c r="AZ131" s="45"/>
      <c r="BA131" s="45"/>
      <c r="BB131" s="45">
        <v>0</v>
      </c>
      <c r="BC131" s="45" t="s">
        <v>3222</v>
      </c>
      <c r="BD131" s="45" t="s">
        <v>3222</v>
      </c>
      <c r="BE131" s="45">
        <v>11.99</v>
      </c>
      <c r="BF131" s="45"/>
      <c r="BG131" s="45"/>
      <c r="BH131" s="45">
        <v>2</v>
      </c>
      <c r="BI131" s="45" t="s">
        <v>330</v>
      </c>
      <c r="BJ131" s="45"/>
      <c r="BK131" s="45" t="s">
        <v>3222</v>
      </c>
      <c r="BL131" s="45" t="s">
        <v>3228</v>
      </c>
      <c r="BM131" s="45" t="s">
        <v>5275</v>
      </c>
      <c r="BN131" s="45">
        <v>16961</v>
      </c>
      <c r="BO131" s="45" t="s">
        <v>5362</v>
      </c>
      <c r="BP131" s="45">
        <v>466</v>
      </c>
      <c r="BQ131" s="45" t="s">
        <v>5363</v>
      </c>
      <c r="BR131" s="45" t="s">
        <v>3256</v>
      </c>
      <c r="BS131" s="45" t="s">
        <v>3233</v>
      </c>
      <c r="BT131" s="45" t="b">
        <v>0</v>
      </c>
      <c r="BU131" s="45">
        <v>6</v>
      </c>
      <c r="BV131" s="45" t="s">
        <v>3846</v>
      </c>
      <c r="BW131" s="45" t="s">
        <v>3235</v>
      </c>
      <c r="BX131" s="46"/>
      <c r="BY131" s="45"/>
      <c r="BZ131" s="45"/>
      <c r="CA131" s="47">
        <v>46048</v>
      </c>
      <c r="CB131" s="47">
        <v>45234</v>
      </c>
      <c r="CC131" s="45" t="s">
        <v>3358</v>
      </c>
      <c r="CD131" s="45" t="b">
        <v>0</v>
      </c>
      <c r="CE131" s="45" t="b">
        <v>0</v>
      </c>
      <c r="CF131" s="45" t="b">
        <v>0</v>
      </c>
      <c r="CG131" s="45" t="b">
        <v>0</v>
      </c>
      <c r="CH131" s="45"/>
      <c r="CI131" s="45" t="s">
        <v>337</v>
      </c>
      <c r="CJ131" s="45" t="s">
        <v>3237</v>
      </c>
      <c r="CK131" s="45" t="s">
        <v>3237</v>
      </c>
      <c r="CL131" s="45"/>
      <c r="CM131" s="45"/>
      <c r="CN131" s="45"/>
      <c r="CO131" s="45" t="b">
        <v>0</v>
      </c>
      <c r="CP131" s="45" t="s">
        <v>3238</v>
      </c>
      <c r="CQ131" s="45">
        <v>26.09</v>
      </c>
      <c r="CR131" s="45">
        <v>6</v>
      </c>
      <c r="CS131" s="45">
        <v>0.6341</v>
      </c>
      <c r="CT131" s="45"/>
      <c r="CU131" s="45"/>
      <c r="CV131" s="45">
        <v>135</v>
      </c>
      <c r="CW131" s="45">
        <v>0</v>
      </c>
      <c r="CX131" s="45">
        <v>0</v>
      </c>
      <c r="CY131" s="45">
        <v>0</v>
      </c>
      <c r="CZ131" s="45">
        <v>0</v>
      </c>
      <c r="DA131" s="45">
        <v>0</v>
      </c>
      <c r="DB131" s="45">
        <v>0</v>
      </c>
      <c r="DC131" s="45">
        <v>0</v>
      </c>
      <c r="DD131" s="45">
        <v>0</v>
      </c>
      <c r="DE131" s="45">
        <v>0</v>
      </c>
      <c r="DF131" s="45">
        <v>0</v>
      </c>
      <c r="DG131" s="45">
        <v>0</v>
      </c>
      <c r="DH131" s="45">
        <v>0</v>
      </c>
      <c r="DI131" s="45">
        <v>0</v>
      </c>
      <c r="DJ131" s="45">
        <v>0</v>
      </c>
      <c r="DK131" s="45">
        <v>0</v>
      </c>
      <c r="DL131" s="45">
        <v>0</v>
      </c>
      <c r="DM131" s="45"/>
      <c r="DN131" s="13">
        <v>0</v>
      </c>
      <c r="DO131" s="13">
        <v>576</v>
      </c>
      <c r="DP131" s="13">
        <v>0.59</v>
      </c>
    </row>
    <row r="132" spans="1:120">
      <c r="A132" s="45" t="s">
        <v>35</v>
      </c>
      <c r="B132" s="45" t="s">
        <v>640</v>
      </c>
      <c r="C132" s="45" t="s">
        <v>5300</v>
      </c>
      <c r="D132" s="45"/>
      <c r="E132" s="45">
        <v>50798</v>
      </c>
      <c r="F132" s="45">
        <v>4059779050798</v>
      </c>
      <c r="G132" s="46"/>
      <c r="H132" s="45" t="s">
        <v>195</v>
      </c>
      <c r="I132" s="45" t="s">
        <v>5288</v>
      </c>
      <c r="J132" s="45" t="s">
        <v>5260</v>
      </c>
      <c r="K132" s="45" t="s">
        <v>5778</v>
      </c>
      <c r="L132" s="45" t="s">
        <v>195</v>
      </c>
      <c r="M132" s="45">
        <v>7185</v>
      </c>
      <c r="N132" s="45">
        <v>4.5</v>
      </c>
      <c r="O132" s="45">
        <v>4.5999999999999996</v>
      </c>
      <c r="P132" s="45">
        <v>198</v>
      </c>
      <c r="Q132" s="45" t="s">
        <v>3222</v>
      </c>
      <c r="R132" s="45" t="b">
        <v>0</v>
      </c>
      <c r="S132" s="45"/>
      <c r="T132" s="45">
        <v>5</v>
      </c>
      <c r="U132" s="45">
        <v>0</v>
      </c>
      <c r="V132" s="45">
        <v>5</v>
      </c>
      <c r="W132" s="45">
        <v>5</v>
      </c>
      <c r="X132" s="45">
        <v>1</v>
      </c>
      <c r="Y132" s="45" t="s">
        <v>3223</v>
      </c>
      <c r="Z132" s="45" t="s">
        <v>5691</v>
      </c>
      <c r="AA132" s="45">
        <v>0</v>
      </c>
      <c r="AB132" s="45" t="b">
        <v>0</v>
      </c>
      <c r="AC132" s="45" t="b">
        <v>0</v>
      </c>
      <c r="AD132" s="45" t="b">
        <v>0</v>
      </c>
      <c r="AE132" s="45" t="b">
        <v>0</v>
      </c>
      <c r="AF132" s="45" t="b">
        <v>0</v>
      </c>
      <c r="AG132" s="45" t="s">
        <v>5291</v>
      </c>
      <c r="AH132" s="45">
        <v>80</v>
      </c>
      <c r="AI132" s="45" t="b">
        <v>0</v>
      </c>
      <c r="AJ132" s="45" t="b">
        <v>0</v>
      </c>
      <c r="AK132" s="45"/>
      <c r="AL132" s="45" t="b">
        <v>0</v>
      </c>
      <c r="AM132" s="45"/>
      <c r="AN132" s="45"/>
      <c r="AO132" s="45"/>
      <c r="AP132" s="45"/>
      <c r="AQ132" s="45"/>
      <c r="AR132" s="45"/>
      <c r="AS132" s="45"/>
      <c r="AT132" s="45"/>
      <c r="AU132" s="45" t="s">
        <v>3251</v>
      </c>
      <c r="AV132" s="45">
        <v>16.850000000000001</v>
      </c>
      <c r="AW132" s="45" t="s">
        <v>76</v>
      </c>
      <c r="AX132" s="45" t="b">
        <v>0</v>
      </c>
      <c r="AY132" s="45" t="b">
        <v>0</v>
      </c>
      <c r="AZ132" s="45"/>
      <c r="BA132" s="45"/>
      <c r="BB132" s="45">
        <v>0</v>
      </c>
      <c r="BC132" s="45" t="s">
        <v>3222</v>
      </c>
      <c r="BD132" s="45" t="s">
        <v>3222</v>
      </c>
      <c r="BE132" s="45">
        <v>16.850000000000001</v>
      </c>
      <c r="BF132" s="45">
        <v>24.95</v>
      </c>
      <c r="BG132" s="45"/>
      <c r="BH132" s="45">
        <v>1</v>
      </c>
      <c r="BI132" s="45" t="s">
        <v>330</v>
      </c>
      <c r="BJ132" s="45"/>
      <c r="BK132" s="45" t="s">
        <v>3222</v>
      </c>
      <c r="BL132" s="45" t="s">
        <v>3228</v>
      </c>
      <c r="BM132" s="45" t="s">
        <v>5293</v>
      </c>
      <c r="BN132" s="45">
        <v>5225</v>
      </c>
      <c r="BO132" s="45" t="s">
        <v>5294</v>
      </c>
      <c r="BP132" s="45">
        <v>6</v>
      </c>
      <c r="BQ132" s="45" t="s">
        <v>5295</v>
      </c>
      <c r="BR132" s="45" t="s">
        <v>3256</v>
      </c>
      <c r="BS132" s="45" t="s">
        <v>3233</v>
      </c>
      <c r="BT132" s="45" t="b">
        <v>0</v>
      </c>
      <c r="BU132" s="45">
        <v>7</v>
      </c>
      <c r="BV132" s="45" t="s">
        <v>5547</v>
      </c>
      <c r="BW132" s="45" t="s">
        <v>3235</v>
      </c>
      <c r="BX132" s="46"/>
      <c r="BY132" s="45"/>
      <c r="BZ132" s="45"/>
      <c r="CA132" s="47">
        <v>46048</v>
      </c>
      <c r="CB132" s="47">
        <v>45392</v>
      </c>
      <c r="CC132" s="45" t="s">
        <v>3236</v>
      </c>
      <c r="CD132" s="45" t="b">
        <v>0</v>
      </c>
      <c r="CE132" s="45" t="b">
        <v>0</v>
      </c>
      <c r="CF132" s="45" t="b">
        <v>0</v>
      </c>
      <c r="CG132" s="45" t="b">
        <v>0</v>
      </c>
      <c r="CH132" s="45"/>
      <c r="CI132" s="45" t="s">
        <v>337</v>
      </c>
      <c r="CJ132" s="45" t="s">
        <v>3237</v>
      </c>
      <c r="CK132" s="45" t="s">
        <v>3237</v>
      </c>
      <c r="CL132" s="45"/>
      <c r="CM132" s="45"/>
      <c r="CN132" s="45"/>
      <c r="CO132" s="45" t="b">
        <v>0</v>
      </c>
      <c r="CP132" s="45" t="s">
        <v>3238</v>
      </c>
      <c r="CQ132" s="45">
        <v>25.92</v>
      </c>
      <c r="CR132" s="45">
        <v>3</v>
      </c>
      <c r="CS132" s="45">
        <v>0.2392</v>
      </c>
      <c r="CT132" s="45"/>
      <c r="CU132" s="45"/>
      <c r="CV132" s="45">
        <v>149</v>
      </c>
      <c r="CW132" s="45">
        <v>33</v>
      </c>
      <c r="CX132" s="45">
        <v>315.64999999999998</v>
      </c>
      <c r="CY132" s="45">
        <v>308</v>
      </c>
      <c r="CZ132" s="45">
        <v>2.3300000000000001E-2</v>
      </c>
      <c r="DA132" s="45">
        <v>0</v>
      </c>
      <c r="DB132" s="45">
        <v>0</v>
      </c>
      <c r="DC132" s="45">
        <v>0</v>
      </c>
      <c r="DD132" s="45">
        <v>0</v>
      </c>
      <c r="DE132" s="45">
        <v>190.08</v>
      </c>
      <c r="DF132" s="45">
        <v>22</v>
      </c>
      <c r="DG132" s="45">
        <v>0</v>
      </c>
      <c r="DH132" s="45">
        <v>0</v>
      </c>
      <c r="DI132" s="45">
        <v>0</v>
      </c>
      <c r="DJ132" s="45">
        <v>0</v>
      </c>
      <c r="DK132" s="45">
        <v>0</v>
      </c>
      <c r="DL132" s="45">
        <v>48</v>
      </c>
      <c r="DM132" s="45"/>
      <c r="DN132" s="13">
        <v>0</v>
      </c>
      <c r="DO132" s="13">
        <v>0</v>
      </c>
      <c r="DP132" s="13"/>
    </row>
    <row r="133" spans="1:120">
      <c r="A133" s="45" t="s">
        <v>35</v>
      </c>
      <c r="B133" s="45" t="s">
        <v>150</v>
      </c>
      <c r="C133" s="45" t="s">
        <v>5326</v>
      </c>
      <c r="D133" s="45"/>
      <c r="E133" s="45">
        <v>35993</v>
      </c>
      <c r="F133" s="45">
        <v>4059779035993</v>
      </c>
      <c r="G133" s="46"/>
      <c r="H133" s="45" t="s">
        <v>337</v>
      </c>
      <c r="I133" s="45" t="s">
        <v>5327</v>
      </c>
      <c r="J133" s="45" t="s">
        <v>5260</v>
      </c>
      <c r="K133" s="45" t="s">
        <v>5779</v>
      </c>
      <c r="L133" s="45" t="s">
        <v>839</v>
      </c>
      <c r="M133" s="45">
        <v>3323</v>
      </c>
      <c r="N133" s="45">
        <v>4.2</v>
      </c>
      <c r="O133" s="45">
        <v>4.0999999999999996</v>
      </c>
      <c r="P133" s="45">
        <v>139</v>
      </c>
      <c r="Q133" s="45" t="s">
        <v>3222</v>
      </c>
      <c r="R133" s="45" t="b">
        <v>0</v>
      </c>
      <c r="S133" s="45"/>
      <c r="T133" s="45">
        <v>5</v>
      </c>
      <c r="U133" s="45">
        <v>0</v>
      </c>
      <c r="V133" s="45">
        <v>11</v>
      </c>
      <c r="W133" s="45">
        <v>11</v>
      </c>
      <c r="X133" s="45">
        <v>2</v>
      </c>
      <c r="Y133" s="45" t="s">
        <v>3223</v>
      </c>
      <c r="Z133" s="45" t="s">
        <v>5780</v>
      </c>
      <c r="AA133" s="45">
        <v>0</v>
      </c>
      <c r="AB133" s="45" t="b">
        <v>0</v>
      </c>
      <c r="AC133" s="45" t="s">
        <v>3222</v>
      </c>
      <c r="AD133" s="45" t="b">
        <v>0</v>
      </c>
      <c r="AE133" s="45" t="b">
        <v>0</v>
      </c>
      <c r="AF133" s="45" t="b">
        <v>0</v>
      </c>
      <c r="AG133" s="45" t="s">
        <v>5263</v>
      </c>
      <c r="AH133" s="45">
        <v>90</v>
      </c>
      <c r="AI133" s="45" t="b">
        <v>0</v>
      </c>
      <c r="AJ133" s="45" t="s">
        <v>3222</v>
      </c>
      <c r="AK133" s="45"/>
      <c r="AL133" s="45" t="b">
        <v>0</v>
      </c>
      <c r="AM133" s="45" t="s">
        <v>3222</v>
      </c>
      <c r="AN133" s="45" t="s">
        <v>3222</v>
      </c>
      <c r="AO133" s="45"/>
      <c r="AP133" s="45" t="s">
        <v>3222</v>
      </c>
      <c r="AQ133" s="45" t="s">
        <v>3222</v>
      </c>
      <c r="AR133" s="45" t="b">
        <v>0</v>
      </c>
      <c r="AS133" s="45" t="s">
        <v>3297</v>
      </c>
      <c r="AT133" s="45"/>
      <c r="AU133" s="45" t="s">
        <v>3227</v>
      </c>
      <c r="AV133" s="45">
        <v>21.95</v>
      </c>
      <c r="AW133" s="45" t="s">
        <v>76</v>
      </c>
      <c r="AX133" s="45" t="b">
        <v>0</v>
      </c>
      <c r="AY133" s="45" t="s">
        <v>3222</v>
      </c>
      <c r="AZ133" s="45"/>
      <c r="BA133" s="45">
        <v>8460659666</v>
      </c>
      <c r="BB133" s="45">
        <v>1</v>
      </c>
      <c r="BC133" s="45" t="s">
        <v>3222</v>
      </c>
      <c r="BD133" s="45" t="s">
        <v>3222</v>
      </c>
      <c r="BE133" s="45">
        <v>21.95</v>
      </c>
      <c r="BF133" s="45">
        <v>23.99</v>
      </c>
      <c r="BG133" s="45"/>
      <c r="BH133" s="45">
        <v>2</v>
      </c>
      <c r="BI133" s="45" t="s">
        <v>330</v>
      </c>
      <c r="BJ133" s="45"/>
      <c r="BK133" s="45" t="s">
        <v>3222</v>
      </c>
      <c r="BL133" s="45" t="s">
        <v>3228</v>
      </c>
      <c r="BM133" s="45" t="s">
        <v>5275</v>
      </c>
      <c r="BN133" s="45">
        <v>7388</v>
      </c>
      <c r="BO133" s="45" t="s">
        <v>5331</v>
      </c>
      <c r="BP133" s="45">
        <v>33</v>
      </c>
      <c r="BQ133" s="45" t="s">
        <v>5332</v>
      </c>
      <c r="BR133" s="45" t="s">
        <v>3256</v>
      </c>
      <c r="BS133" s="45" t="s">
        <v>3292</v>
      </c>
      <c r="BT133" s="45" t="b">
        <v>0</v>
      </c>
      <c r="BU133" s="45">
        <v>6</v>
      </c>
      <c r="BV133" s="45" t="s">
        <v>5333</v>
      </c>
      <c r="BW133" s="45" t="s">
        <v>3532</v>
      </c>
      <c r="BX133" s="46"/>
      <c r="BY133" s="46"/>
      <c r="BZ133" s="45"/>
      <c r="CA133" s="47">
        <v>46048</v>
      </c>
      <c r="CB133" s="47">
        <v>45035</v>
      </c>
      <c r="CC133" s="45" t="s">
        <v>3397</v>
      </c>
      <c r="CD133" s="45" t="b">
        <v>0</v>
      </c>
      <c r="CE133" s="45" t="b">
        <v>0</v>
      </c>
      <c r="CF133" s="45" t="b">
        <v>0</v>
      </c>
      <c r="CG133" s="45" t="b">
        <v>0</v>
      </c>
      <c r="CH133" s="45"/>
      <c r="CI133" s="45" t="s">
        <v>839</v>
      </c>
      <c r="CJ133" s="45" t="s">
        <v>3237</v>
      </c>
      <c r="CK133" s="45" t="s">
        <v>3237</v>
      </c>
      <c r="CL133" s="45"/>
      <c r="CM133" s="45"/>
      <c r="CN133" s="45"/>
      <c r="CO133" s="45" t="b">
        <v>0</v>
      </c>
      <c r="CP133" s="45" t="s">
        <v>3238</v>
      </c>
      <c r="CQ133" s="45">
        <v>25.28</v>
      </c>
      <c r="CR133" s="45">
        <v>2</v>
      </c>
      <c r="CS133" s="45">
        <v>0.3695</v>
      </c>
      <c r="CT133" s="45"/>
      <c r="CU133" s="45"/>
      <c r="CV133" s="45">
        <v>359</v>
      </c>
      <c r="CW133" s="45">
        <v>34</v>
      </c>
      <c r="CX133" s="45">
        <v>429.76</v>
      </c>
      <c r="CY133" s="45">
        <v>476</v>
      </c>
      <c r="CZ133" s="45">
        <v>0</v>
      </c>
      <c r="DA133" s="45">
        <v>0</v>
      </c>
      <c r="DB133" s="45">
        <v>0</v>
      </c>
      <c r="DC133" s="45">
        <v>0</v>
      </c>
      <c r="DD133" s="45">
        <v>0</v>
      </c>
      <c r="DE133" s="45">
        <v>189.6</v>
      </c>
      <c r="DF133" s="45">
        <v>15</v>
      </c>
      <c r="DG133" s="45">
        <v>0</v>
      </c>
      <c r="DH133" s="45">
        <v>0</v>
      </c>
      <c r="DI133" s="45">
        <v>0</v>
      </c>
      <c r="DJ133" s="45">
        <v>0</v>
      </c>
      <c r="DK133" s="45">
        <v>0</v>
      </c>
      <c r="DL133" s="45">
        <v>0</v>
      </c>
      <c r="DM133" s="45"/>
      <c r="DN133" s="13">
        <v>0</v>
      </c>
      <c r="DO133" s="13">
        <v>216</v>
      </c>
      <c r="DP133" s="13"/>
    </row>
    <row r="134" spans="1:120">
      <c r="A134" s="45" t="s">
        <v>35</v>
      </c>
      <c r="B134" s="45" t="s">
        <v>2456</v>
      </c>
      <c r="C134" s="45" t="s">
        <v>5586</v>
      </c>
      <c r="D134" s="45"/>
      <c r="E134" s="45">
        <v>48474</v>
      </c>
      <c r="F134" s="45">
        <v>4059779048474</v>
      </c>
      <c r="G134" s="46"/>
      <c r="H134" s="45" t="s">
        <v>195</v>
      </c>
      <c r="I134" s="45" t="s">
        <v>5288</v>
      </c>
      <c r="J134" s="45" t="s">
        <v>5260</v>
      </c>
      <c r="K134" s="45" t="s">
        <v>5781</v>
      </c>
      <c r="L134" s="45" t="s">
        <v>195</v>
      </c>
      <c r="M134" s="45">
        <v>24</v>
      </c>
      <c r="N134" s="45">
        <v>4.7</v>
      </c>
      <c r="O134" s="45">
        <v>2</v>
      </c>
      <c r="P134" s="45">
        <v>133</v>
      </c>
      <c r="Q134" s="45" t="s">
        <v>3222</v>
      </c>
      <c r="R134" s="45" t="b">
        <v>0</v>
      </c>
      <c r="S134" s="45"/>
      <c r="T134" s="45">
        <v>5</v>
      </c>
      <c r="U134" s="45">
        <v>394</v>
      </c>
      <c r="V134" s="45">
        <v>6</v>
      </c>
      <c r="W134" s="45">
        <v>6</v>
      </c>
      <c r="X134" s="45">
        <v>1</v>
      </c>
      <c r="Y134" s="45" t="s">
        <v>3223</v>
      </c>
      <c r="Z134" s="45" t="s">
        <v>5782</v>
      </c>
      <c r="AA134" s="45">
        <v>0</v>
      </c>
      <c r="AB134" s="45" t="b">
        <v>0</v>
      </c>
      <c r="AC134" s="45" t="s">
        <v>3222</v>
      </c>
      <c r="AD134" s="45" t="b">
        <v>0</v>
      </c>
      <c r="AE134" s="45" t="b">
        <v>0</v>
      </c>
      <c r="AF134" s="45" t="b">
        <v>0</v>
      </c>
      <c r="AG134" s="45" t="s">
        <v>5291</v>
      </c>
      <c r="AH134" s="45">
        <v>90</v>
      </c>
      <c r="AI134" s="45" t="b">
        <v>0</v>
      </c>
      <c r="AJ134" s="45" t="b">
        <v>0</v>
      </c>
      <c r="AK134" s="45"/>
      <c r="AL134" s="45" t="b">
        <v>0</v>
      </c>
      <c r="AM134" s="45" t="s">
        <v>3222</v>
      </c>
      <c r="AN134" s="45" t="s">
        <v>3222</v>
      </c>
      <c r="AO134" s="45" t="b">
        <v>0</v>
      </c>
      <c r="AP134" s="45" t="b">
        <v>0</v>
      </c>
      <c r="AQ134" s="45" t="s">
        <v>3222</v>
      </c>
      <c r="AR134" s="45" t="b">
        <v>0</v>
      </c>
      <c r="AS134" s="45" t="s">
        <v>3226</v>
      </c>
      <c r="AT134" s="45"/>
      <c r="AU134" s="45" t="s">
        <v>3227</v>
      </c>
      <c r="AV134" s="45">
        <v>24.19</v>
      </c>
      <c r="AW134" s="45" t="s">
        <v>76</v>
      </c>
      <c r="AX134" s="45" t="b">
        <v>0</v>
      </c>
      <c r="AY134" s="45" t="b">
        <v>0</v>
      </c>
      <c r="AZ134" s="45"/>
      <c r="BA134" s="45"/>
      <c r="BB134" s="45">
        <v>0</v>
      </c>
      <c r="BC134" s="45" t="s">
        <v>3222</v>
      </c>
      <c r="BD134" s="45" t="s">
        <v>3222</v>
      </c>
      <c r="BE134" s="45">
        <v>24.19</v>
      </c>
      <c r="BF134" s="45">
        <v>29.99</v>
      </c>
      <c r="BG134" s="45"/>
      <c r="BH134" s="45">
        <v>1</v>
      </c>
      <c r="BI134" s="45" t="s">
        <v>330</v>
      </c>
      <c r="BJ134" s="45"/>
      <c r="BK134" s="45" t="s">
        <v>3222</v>
      </c>
      <c r="BL134" s="45" t="s">
        <v>3228</v>
      </c>
      <c r="BM134" s="45" t="s">
        <v>5293</v>
      </c>
      <c r="BN134" s="45">
        <v>48846</v>
      </c>
      <c r="BO134" s="45" t="s">
        <v>5294</v>
      </c>
      <c r="BP134" s="45">
        <v>88</v>
      </c>
      <c r="BQ134" s="45" t="s">
        <v>5295</v>
      </c>
      <c r="BR134" s="45" t="s">
        <v>3256</v>
      </c>
      <c r="BS134" s="45" t="s">
        <v>3292</v>
      </c>
      <c r="BT134" s="45" t="b">
        <v>0</v>
      </c>
      <c r="BU134" s="45">
        <v>4</v>
      </c>
      <c r="BV134" s="45" t="s">
        <v>5783</v>
      </c>
      <c r="BW134" s="45" t="s">
        <v>3283</v>
      </c>
      <c r="BX134" s="46"/>
      <c r="BY134" s="45"/>
      <c r="BZ134" s="45"/>
      <c r="CA134" s="47">
        <v>46048</v>
      </c>
      <c r="CB134" s="47">
        <v>45234</v>
      </c>
      <c r="CC134" s="45" t="s">
        <v>3236</v>
      </c>
      <c r="CD134" s="45" t="b">
        <v>0</v>
      </c>
      <c r="CE134" s="45" t="b">
        <v>0</v>
      </c>
      <c r="CF134" s="45" t="b">
        <v>0</v>
      </c>
      <c r="CG134" s="45" t="b">
        <v>0</v>
      </c>
      <c r="CH134" s="45"/>
      <c r="CI134" s="45" t="s">
        <v>337</v>
      </c>
      <c r="CJ134" s="45" t="s">
        <v>3237</v>
      </c>
      <c r="CK134" s="45" t="s">
        <v>3237</v>
      </c>
      <c r="CL134" s="45"/>
      <c r="CM134" s="45"/>
      <c r="CN134" s="45"/>
      <c r="CO134" s="45" t="b">
        <v>0</v>
      </c>
      <c r="CP134" s="45" t="s">
        <v>3238</v>
      </c>
      <c r="CQ134" s="45">
        <v>24.74</v>
      </c>
      <c r="CR134" s="45">
        <v>2</v>
      </c>
      <c r="CS134" s="45">
        <v>0.39810000000000001</v>
      </c>
      <c r="CT134" s="45"/>
      <c r="CU134" s="45"/>
      <c r="CV134" s="45">
        <v>43</v>
      </c>
      <c r="CW134" s="45">
        <v>5</v>
      </c>
      <c r="CX134" s="45">
        <v>61.85</v>
      </c>
      <c r="CY134" s="45">
        <v>0</v>
      </c>
      <c r="CZ134" s="45">
        <v>0</v>
      </c>
      <c r="DA134" s="45">
        <v>0</v>
      </c>
      <c r="DB134" s="45">
        <v>0</v>
      </c>
      <c r="DC134" s="45">
        <v>0</v>
      </c>
      <c r="DD134" s="45">
        <v>0</v>
      </c>
      <c r="DE134" s="45">
        <v>61.85</v>
      </c>
      <c r="DF134" s="45">
        <v>5</v>
      </c>
      <c r="DG134" s="45">
        <v>0</v>
      </c>
      <c r="DH134" s="45">
        <v>0</v>
      </c>
      <c r="DI134" s="45">
        <v>0</v>
      </c>
      <c r="DJ134" s="45">
        <v>0</v>
      </c>
      <c r="DK134" s="45">
        <v>0</v>
      </c>
      <c r="DL134" s="45">
        <v>0</v>
      </c>
      <c r="DM134" s="45"/>
      <c r="DN134" s="13">
        <v>0</v>
      </c>
      <c r="DO134" s="13">
        <v>0</v>
      </c>
      <c r="DP134" s="13"/>
    </row>
    <row r="135" spans="1:120">
      <c r="A135" s="45" t="s">
        <v>35</v>
      </c>
      <c r="B135" s="45" t="s">
        <v>2044</v>
      </c>
      <c r="C135" s="45" t="s">
        <v>5409</v>
      </c>
      <c r="D135" s="45"/>
      <c r="E135" s="45">
        <v>48795</v>
      </c>
      <c r="F135" s="45">
        <v>4059779048795</v>
      </c>
      <c r="G135" s="46"/>
      <c r="H135" s="45" t="s">
        <v>337</v>
      </c>
      <c r="I135" s="45" t="s">
        <v>5259</v>
      </c>
      <c r="J135" s="45" t="s">
        <v>5260</v>
      </c>
      <c r="K135" s="45" t="s">
        <v>5784</v>
      </c>
      <c r="L135" s="45" t="s">
        <v>673</v>
      </c>
      <c r="M135" s="45">
        <v>91</v>
      </c>
      <c r="N135" s="45">
        <v>4.5</v>
      </c>
      <c r="O135" s="45">
        <v>3</v>
      </c>
      <c r="P135" s="45">
        <v>111</v>
      </c>
      <c r="Q135" s="45" t="s">
        <v>3222</v>
      </c>
      <c r="R135" s="45" t="b">
        <v>0</v>
      </c>
      <c r="S135" s="45"/>
      <c r="T135" s="45">
        <v>5</v>
      </c>
      <c r="U135" s="45">
        <v>0</v>
      </c>
      <c r="V135" s="45">
        <v>6</v>
      </c>
      <c r="W135" s="45">
        <v>6</v>
      </c>
      <c r="X135" s="45">
        <v>1</v>
      </c>
      <c r="Y135" s="45" t="s">
        <v>3223</v>
      </c>
      <c r="Z135" s="45" t="s">
        <v>5785</v>
      </c>
      <c r="AA135" s="45">
        <v>1</v>
      </c>
      <c r="AB135" s="45" t="b">
        <v>0</v>
      </c>
      <c r="AC135" s="45" t="s">
        <v>3222</v>
      </c>
      <c r="AD135" s="45" t="b">
        <v>0</v>
      </c>
      <c r="AE135" s="45" t="b">
        <v>0</v>
      </c>
      <c r="AF135" s="45" t="b">
        <v>0</v>
      </c>
      <c r="AG135" s="45" t="s">
        <v>5263</v>
      </c>
      <c r="AH135" s="45">
        <v>80</v>
      </c>
      <c r="AI135" s="45" t="b">
        <v>0</v>
      </c>
      <c r="AJ135" s="45" t="b">
        <v>0</v>
      </c>
      <c r="AK135" s="45"/>
      <c r="AL135" s="45" t="b">
        <v>0</v>
      </c>
      <c r="AM135" s="45" t="s">
        <v>3222</v>
      </c>
      <c r="AN135" s="45" t="s">
        <v>3222</v>
      </c>
      <c r="AO135" s="45"/>
      <c r="AP135" s="45" t="s">
        <v>3222</v>
      </c>
      <c r="AQ135" s="45" t="s">
        <v>3222</v>
      </c>
      <c r="AR135" s="45" t="b">
        <v>0</v>
      </c>
      <c r="AS135" s="45" t="s">
        <v>3226</v>
      </c>
      <c r="AT135" s="45"/>
      <c r="AU135" s="45" t="s">
        <v>3227</v>
      </c>
      <c r="AV135" s="45">
        <v>11.97</v>
      </c>
      <c r="AW135" s="45"/>
      <c r="AX135" s="45" t="b">
        <v>0</v>
      </c>
      <c r="AY135" s="45" t="b">
        <v>0</v>
      </c>
      <c r="AZ135" s="45"/>
      <c r="BA135" s="45"/>
      <c r="BB135" s="45">
        <v>0</v>
      </c>
      <c r="BC135" s="45" t="b">
        <v>0</v>
      </c>
      <c r="BD135" s="45" t="b">
        <v>0</v>
      </c>
      <c r="BE135" s="45">
        <v>11.97</v>
      </c>
      <c r="BF135" s="45"/>
      <c r="BG135" s="45"/>
      <c r="BH135" s="45">
        <v>0</v>
      </c>
      <c r="BI135" s="45" t="s">
        <v>339</v>
      </c>
      <c r="BJ135" s="45"/>
      <c r="BK135" s="45" t="b">
        <v>0</v>
      </c>
      <c r="BL135" s="45" t="s">
        <v>3228</v>
      </c>
      <c r="BM135" s="45" t="s">
        <v>5275</v>
      </c>
      <c r="BN135" s="45">
        <v>37573</v>
      </c>
      <c r="BO135" s="45" t="s">
        <v>5475</v>
      </c>
      <c r="BP135" s="45">
        <v>1046</v>
      </c>
      <c r="BQ135" s="45" t="s">
        <v>5476</v>
      </c>
      <c r="BR135" s="45" t="s">
        <v>3256</v>
      </c>
      <c r="BS135" s="45" t="s">
        <v>3233</v>
      </c>
      <c r="BT135" s="45" t="b">
        <v>0</v>
      </c>
      <c r="BU135" s="45">
        <v>3</v>
      </c>
      <c r="BV135" s="45" t="s">
        <v>5412</v>
      </c>
      <c r="BW135" s="45" t="s">
        <v>3283</v>
      </c>
      <c r="BX135" s="46"/>
      <c r="BY135" s="45"/>
      <c r="BZ135" s="45"/>
      <c r="CA135" s="47">
        <v>46048</v>
      </c>
      <c r="CB135" s="47">
        <v>45136</v>
      </c>
      <c r="CC135" s="45" t="s">
        <v>3358</v>
      </c>
      <c r="CD135" s="45" t="b">
        <v>0</v>
      </c>
      <c r="CE135" s="45" t="b">
        <v>0</v>
      </c>
      <c r="CF135" s="45" t="b">
        <v>0</v>
      </c>
      <c r="CG135" s="45" t="b">
        <v>0</v>
      </c>
      <c r="CH135" s="45"/>
      <c r="CI135" s="45" t="s">
        <v>337</v>
      </c>
      <c r="CJ135" s="45" t="s">
        <v>3370</v>
      </c>
      <c r="CK135" s="45" t="s">
        <v>3371</v>
      </c>
      <c r="CL135" s="45"/>
      <c r="CM135" s="45"/>
      <c r="CN135" s="45"/>
      <c r="CO135" s="45" t="b">
        <v>0</v>
      </c>
      <c r="CP135" s="45" t="s">
        <v>3238</v>
      </c>
      <c r="CQ135" s="45">
        <v>24.6</v>
      </c>
      <c r="CR135" s="45">
        <v>5</v>
      </c>
      <c r="CS135" s="45">
        <v>0.56220000000000003</v>
      </c>
      <c r="CT135" s="45"/>
      <c r="CU135" s="45"/>
      <c r="CV135" s="45">
        <v>78</v>
      </c>
      <c r="CW135" s="45">
        <v>0</v>
      </c>
      <c r="CX135" s="45">
        <v>0</v>
      </c>
      <c r="CY135" s="45">
        <v>0</v>
      </c>
      <c r="CZ135" s="45">
        <v>0</v>
      </c>
      <c r="DA135" s="45">
        <v>0</v>
      </c>
      <c r="DB135" s="45">
        <v>0</v>
      </c>
      <c r="DC135" s="45">
        <v>0</v>
      </c>
      <c r="DD135" s="45">
        <v>0</v>
      </c>
      <c r="DE135" s="45">
        <v>0</v>
      </c>
      <c r="DF135" s="45">
        <v>0</v>
      </c>
      <c r="DG135" s="45">
        <v>0</v>
      </c>
      <c r="DH135" s="45">
        <v>0</v>
      </c>
      <c r="DI135" s="45">
        <v>0</v>
      </c>
      <c r="DJ135" s="45">
        <v>0</v>
      </c>
      <c r="DK135" s="45">
        <v>0</v>
      </c>
      <c r="DL135" s="45">
        <v>16</v>
      </c>
      <c r="DM135" s="45"/>
      <c r="DN135" s="13">
        <v>0</v>
      </c>
      <c r="DO135" s="13">
        <v>60</v>
      </c>
      <c r="DP135" s="13"/>
    </row>
    <row r="136" spans="1:120">
      <c r="A136" s="45" t="s">
        <v>35</v>
      </c>
      <c r="B136" s="45" t="s">
        <v>2030</v>
      </c>
      <c r="C136" s="45" t="s">
        <v>5279</v>
      </c>
      <c r="D136" s="45"/>
      <c r="E136" s="45">
        <v>20517</v>
      </c>
      <c r="F136" s="45">
        <v>4059779020517</v>
      </c>
      <c r="G136" s="46"/>
      <c r="H136" s="45" t="s">
        <v>360</v>
      </c>
      <c r="I136" s="45" t="s">
        <v>5280</v>
      </c>
      <c r="J136" s="45" t="s">
        <v>5260</v>
      </c>
      <c r="K136" s="45" t="s">
        <v>5786</v>
      </c>
      <c r="L136" s="45" t="s">
        <v>360</v>
      </c>
      <c r="M136" s="45">
        <v>1379</v>
      </c>
      <c r="N136" s="45">
        <v>4</v>
      </c>
      <c r="O136" s="45">
        <v>4.0999999999999996</v>
      </c>
      <c r="P136" s="45">
        <v>141</v>
      </c>
      <c r="Q136" s="45" t="s">
        <v>3222</v>
      </c>
      <c r="R136" s="45" t="b">
        <v>0</v>
      </c>
      <c r="S136" s="45"/>
      <c r="T136" s="45">
        <v>5</v>
      </c>
      <c r="U136" s="45">
        <v>0</v>
      </c>
      <c r="V136" s="45">
        <v>7</v>
      </c>
      <c r="W136" s="45">
        <v>7</v>
      </c>
      <c r="X136" s="45">
        <v>1</v>
      </c>
      <c r="Y136" s="45" t="s">
        <v>3223</v>
      </c>
      <c r="Z136" s="45" t="s">
        <v>5787</v>
      </c>
      <c r="AA136" s="45">
        <v>12</v>
      </c>
      <c r="AB136" s="45" t="b">
        <v>0</v>
      </c>
      <c r="AC136" s="45" t="s">
        <v>3222</v>
      </c>
      <c r="AD136" s="45" t="b">
        <v>0</v>
      </c>
      <c r="AE136" s="45" t="b">
        <v>0</v>
      </c>
      <c r="AF136" s="45" t="b">
        <v>0</v>
      </c>
      <c r="AG136" s="45" t="s">
        <v>5263</v>
      </c>
      <c r="AH136" s="45">
        <v>90</v>
      </c>
      <c r="AI136" s="45" t="b">
        <v>0</v>
      </c>
      <c r="AJ136" s="45" t="b">
        <v>0</v>
      </c>
      <c r="AK136" s="45"/>
      <c r="AL136" s="45" t="b">
        <v>0</v>
      </c>
      <c r="AM136" s="45" t="b">
        <v>0</v>
      </c>
      <c r="AN136" s="45" t="s">
        <v>3222</v>
      </c>
      <c r="AO136" s="45"/>
      <c r="AP136" s="45" t="s">
        <v>3222</v>
      </c>
      <c r="AQ136" s="45" t="s">
        <v>3222</v>
      </c>
      <c r="AR136" s="45" t="s">
        <v>3222</v>
      </c>
      <c r="AS136" s="45" t="s">
        <v>3226</v>
      </c>
      <c r="AT136" s="45"/>
      <c r="AU136" s="45" t="s">
        <v>3227</v>
      </c>
      <c r="AV136" s="45">
        <v>44.28</v>
      </c>
      <c r="AW136" s="45" t="s">
        <v>76</v>
      </c>
      <c r="AX136" s="45" t="b">
        <v>0</v>
      </c>
      <c r="AY136" s="45" t="b">
        <v>0</v>
      </c>
      <c r="AZ136" s="45"/>
      <c r="BA136" s="45"/>
      <c r="BB136" s="45">
        <v>0</v>
      </c>
      <c r="BC136" s="45" t="s">
        <v>3222</v>
      </c>
      <c r="BD136" s="45" t="s">
        <v>3222</v>
      </c>
      <c r="BE136" s="45">
        <v>44.28</v>
      </c>
      <c r="BF136" s="45"/>
      <c r="BG136" s="45"/>
      <c r="BH136" s="45">
        <v>1</v>
      </c>
      <c r="BI136" s="45" t="s">
        <v>330</v>
      </c>
      <c r="BJ136" s="45"/>
      <c r="BK136" s="45" t="b">
        <v>0</v>
      </c>
      <c r="BL136" s="45" t="s">
        <v>3228</v>
      </c>
      <c r="BM136" s="45" t="s">
        <v>5275</v>
      </c>
      <c r="BN136" s="45">
        <v>2104</v>
      </c>
      <c r="BO136" s="45" t="s">
        <v>5788</v>
      </c>
      <c r="BP136" s="45">
        <v>71</v>
      </c>
      <c r="BQ136" s="45" t="s">
        <v>5789</v>
      </c>
      <c r="BR136" s="45" t="s">
        <v>3256</v>
      </c>
      <c r="BS136" s="45" t="s">
        <v>3292</v>
      </c>
      <c r="BT136" s="45" t="b">
        <v>0</v>
      </c>
      <c r="BU136" s="45">
        <v>7</v>
      </c>
      <c r="BV136" s="45" t="s">
        <v>5286</v>
      </c>
      <c r="BW136" s="45" t="s">
        <v>3235</v>
      </c>
      <c r="BX136" s="46"/>
      <c r="BY136" s="45"/>
      <c r="BZ136" s="45"/>
      <c r="CA136" s="47">
        <v>46048</v>
      </c>
      <c r="CB136" s="47">
        <v>45250</v>
      </c>
      <c r="CC136" s="45" t="s">
        <v>3358</v>
      </c>
      <c r="CD136" s="45" t="b">
        <v>0</v>
      </c>
      <c r="CE136" s="45" t="b">
        <v>0</v>
      </c>
      <c r="CF136" s="45" t="b">
        <v>0</v>
      </c>
      <c r="CG136" s="45" t="b">
        <v>0</v>
      </c>
      <c r="CH136" s="45"/>
      <c r="CI136" s="45" t="s">
        <v>337</v>
      </c>
      <c r="CJ136" s="45" t="s">
        <v>3371</v>
      </c>
      <c r="CK136" s="45" t="s">
        <v>3371</v>
      </c>
      <c r="CL136" s="45"/>
      <c r="CM136" s="45"/>
      <c r="CN136" s="45"/>
      <c r="CO136" s="45" t="b">
        <v>0</v>
      </c>
      <c r="CP136" s="45" t="s">
        <v>3238</v>
      </c>
      <c r="CQ136" s="45">
        <v>24.35</v>
      </c>
      <c r="CR136" s="45">
        <v>1</v>
      </c>
      <c r="CS136" s="45">
        <v>-7.9000000000000001E-2</v>
      </c>
      <c r="CT136" s="45"/>
      <c r="CU136" s="45"/>
      <c r="CV136" s="45">
        <v>36</v>
      </c>
      <c r="CW136" s="45">
        <v>0</v>
      </c>
      <c r="CX136" s="45">
        <v>0</v>
      </c>
      <c r="CY136" s="45">
        <v>0</v>
      </c>
      <c r="CZ136" s="45"/>
      <c r="DA136" s="45">
        <v>0</v>
      </c>
      <c r="DB136" s="45">
        <v>0</v>
      </c>
      <c r="DC136" s="45"/>
      <c r="DD136" s="45"/>
      <c r="DE136" s="45">
        <v>0</v>
      </c>
      <c r="DF136" s="45">
        <v>0</v>
      </c>
      <c r="DG136" s="45">
        <v>0</v>
      </c>
      <c r="DH136" s="45"/>
      <c r="DI136" s="45"/>
      <c r="DJ136" s="45"/>
      <c r="DK136" s="45"/>
      <c r="DL136" s="45">
        <v>0</v>
      </c>
      <c r="DM136" s="45"/>
      <c r="DN136" s="13">
        <v>0</v>
      </c>
      <c r="DO136" s="13">
        <v>270</v>
      </c>
      <c r="DP136" s="13"/>
    </row>
    <row r="137" spans="1:120">
      <c r="A137" s="45" t="s">
        <v>35</v>
      </c>
      <c r="B137" s="45" t="s">
        <v>1790</v>
      </c>
      <c r="C137" s="45" t="s">
        <v>5790</v>
      </c>
      <c r="D137" s="45"/>
      <c r="E137" s="45">
        <v>34316</v>
      </c>
      <c r="F137" s="45">
        <v>4059779034316</v>
      </c>
      <c r="G137" s="46"/>
      <c r="H137" s="45" t="s">
        <v>195</v>
      </c>
      <c r="I137" s="45" t="s">
        <v>5288</v>
      </c>
      <c r="J137" s="45" t="s">
        <v>5260</v>
      </c>
      <c r="K137" s="45" t="s">
        <v>5791</v>
      </c>
      <c r="L137" s="45"/>
      <c r="M137" s="45">
        <v>2</v>
      </c>
      <c r="N137" s="45">
        <v>3</v>
      </c>
      <c r="O137" s="45"/>
      <c r="P137" s="45">
        <v>154</v>
      </c>
      <c r="Q137" s="45" t="s">
        <v>3222</v>
      </c>
      <c r="R137" s="45" t="b">
        <v>0</v>
      </c>
      <c r="S137" s="45"/>
      <c r="T137" s="45">
        <v>5</v>
      </c>
      <c r="U137" s="45">
        <v>818</v>
      </c>
      <c r="V137" s="45">
        <v>7</v>
      </c>
      <c r="W137" s="45">
        <v>7</v>
      </c>
      <c r="X137" s="45">
        <v>1</v>
      </c>
      <c r="Y137" s="45" t="s">
        <v>3223</v>
      </c>
      <c r="Z137" s="45" t="s">
        <v>5792</v>
      </c>
      <c r="AA137" s="45">
        <v>0</v>
      </c>
      <c r="AB137" s="45" t="b">
        <v>0</v>
      </c>
      <c r="AC137" s="45" t="b">
        <v>0</v>
      </c>
      <c r="AD137" s="45" t="b">
        <v>0</v>
      </c>
      <c r="AE137" s="45" t="b">
        <v>0</v>
      </c>
      <c r="AF137" s="45" t="b">
        <v>0</v>
      </c>
      <c r="AG137" s="45" t="s">
        <v>5291</v>
      </c>
      <c r="AH137" s="45">
        <v>65</v>
      </c>
      <c r="AI137" s="45" t="b">
        <v>0</v>
      </c>
      <c r="AJ137" s="45" t="b">
        <v>0</v>
      </c>
      <c r="AK137" s="45"/>
      <c r="AL137" s="45" t="b">
        <v>0</v>
      </c>
      <c r="AM137" s="45"/>
      <c r="AN137" s="45"/>
      <c r="AO137" s="45"/>
      <c r="AP137" s="45"/>
      <c r="AQ137" s="45"/>
      <c r="AR137" s="45"/>
      <c r="AS137" s="45"/>
      <c r="AT137" s="45"/>
      <c r="AU137" s="45" t="s">
        <v>3251</v>
      </c>
      <c r="AV137" s="45">
        <v>20.18</v>
      </c>
      <c r="AW137" s="45" t="s">
        <v>76</v>
      </c>
      <c r="AX137" s="45" t="b">
        <v>0</v>
      </c>
      <c r="AY137" s="45" t="s">
        <v>3222</v>
      </c>
      <c r="AZ137" s="45"/>
      <c r="BA137" s="45" t="s">
        <v>223</v>
      </c>
      <c r="BB137" s="45">
        <v>1</v>
      </c>
      <c r="BC137" s="45" t="s">
        <v>3222</v>
      </c>
      <c r="BD137" s="45" t="s">
        <v>3222</v>
      </c>
      <c r="BE137" s="45">
        <v>20.18</v>
      </c>
      <c r="BF137" s="45"/>
      <c r="BG137" s="45"/>
      <c r="BH137" s="45">
        <v>1</v>
      </c>
      <c r="BI137" s="45" t="s">
        <v>330</v>
      </c>
      <c r="BJ137" s="45"/>
      <c r="BK137" s="45" t="s">
        <v>3222</v>
      </c>
      <c r="BL137" s="45" t="s">
        <v>3228</v>
      </c>
      <c r="BM137" s="45" t="s">
        <v>5293</v>
      </c>
      <c r="BN137" s="45">
        <v>90505</v>
      </c>
      <c r="BO137" s="45" t="s">
        <v>5294</v>
      </c>
      <c r="BP137" s="45">
        <v>154</v>
      </c>
      <c r="BQ137" s="45" t="s">
        <v>5295</v>
      </c>
      <c r="BR137" s="45" t="s">
        <v>3256</v>
      </c>
      <c r="BS137" s="45"/>
      <c r="BT137" s="45" t="b">
        <v>0</v>
      </c>
      <c r="BU137" s="45">
        <v>2</v>
      </c>
      <c r="BV137" s="45" t="s">
        <v>5793</v>
      </c>
      <c r="BW137" s="45" t="s">
        <v>3264</v>
      </c>
      <c r="BX137" s="46"/>
      <c r="BY137" s="46"/>
      <c r="BZ137" s="45"/>
      <c r="CA137" s="47">
        <v>46048</v>
      </c>
      <c r="CB137" s="47">
        <v>45880</v>
      </c>
      <c r="CC137" s="45" t="s">
        <v>3236</v>
      </c>
      <c r="CD137" s="45" t="b">
        <v>0</v>
      </c>
      <c r="CE137" s="45" t="b">
        <v>0</v>
      </c>
      <c r="CF137" s="45" t="b">
        <v>0</v>
      </c>
      <c r="CG137" s="45" t="b">
        <v>0</v>
      </c>
      <c r="CH137" s="45"/>
      <c r="CI137" s="45" t="s">
        <v>337</v>
      </c>
      <c r="CJ137" s="45" t="s">
        <v>3237</v>
      </c>
      <c r="CK137" s="45" t="s">
        <v>3237</v>
      </c>
      <c r="CL137" s="45"/>
      <c r="CM137" s="45"/>
      <c r="CN137" s="45"/>
      <c r="CO137" s="45" t="s">
        <v>3222</v>
      </c>
      <c r="CP137" s="45" t="s">
        <v>3238</v>
      </c>
      <c r="CQ137" s="45">
        <v>24.18</v>
      </c>
      <c r="CR137" s="45">
        <v>2</v>
      </c>
      <c r="CS137" s="45">
        <v>0.3332</v>
      </c>
      <c r="CT137" s="45"/>
      <c r="CU137" s="45"/>
      <c r="CV137" s="45">
        <v>15</v>
      </c>
      <c r="CW137" s="45">
        <v>0</v>
      </c>
      <c r="CX137" s="45">
        <v>0</v>
      </c>
      <c r="CY137" s="45">
        <v>0</v>
      </c>
      <c r="CZ137" s="45"/>
      <c r="DA137" s="45">
        <v>0</v>
      </c>
      <c r="DB137" s="45">
        <v>0</v>
      </c>
      <c r="DC137" s="45"/>
      <c r="DD137" s="45"/>
      <c r="DE137" s="45">
        <v>0</v>
      </c>
      <c r="DF137" s="45">
        <v>0</v>
      </c>
      <c r="DG137" s="45">
        <v>0</v>
      </c>
      <c r="DH137" s="45"/>
      <c r="DI137" s="45"/>
      <c r="DJ137" s="45"/>
      <c r="DK137" s="45"/>
      <c r="DL137" s="45">
        <v>0</v>
      </c>
      <c r="DM137" s="45"/>
      <c r="DN137" s="13">
        <v>0</v>
      </c>
      <c r="DO137" s="13">
        <v>220</v>
      </c>
      <c r="DP137" s="13"/>
    </row>
    <row r="138" spans="1:120">
      <c r="A138" s="45" t="s">
        <v>35</v>
      </c>
      <c r="B138" s="45" t="s">
        <v>623</v>
      </c>
      <c r="C138" s="45" t="s">
        <v>5767</v>
      </c>
      <c r="D138" s="45"/>
      <c r="E138" s="45">
        <v>67093</v>
      </c>
      <c r="F138" s="45">
        <v>4059779067093</v>
      </c>
      <c r="G138" s="46"/>
      <c r="H138" s="45" t="s">
        <v>436</v>
      </c>
      <c r="I138" s="45" t="s">
        <v>5259</v>
      </c>
      <c r="J138" s="45" t="s">
        <v>5260</v>
      </c>
      <c r="K138" s="45" t="s">
        <v>5794</v>
      </c>
      <c r="L138" s="45" t="s">
        <v>248</v>
      </c>
      <c r="M138" s="45">
        <v>1</v>
      </c>
      <c r="N138" s="45">
        <v>5</v>
      </c>
      <c r="O138" s="45"/>
      <c r="P138" s="45">
        <v>168</v>
      </c>
      <c r="Q138" s="45" t="s">
        <v>3222</v>
      </c>
      <c r="R138" s="45" t="b">
        <v>0</v>
      </c>
      <c r="S138" s="45"/>
      <c r="T138" s="45">
        <v>5</v>
      </c>
      <c r="U138" s="45">
        <v>0</v>
      </c>
      <c r="V138" s="45">
        <v>7</v>
      </c>
      <c r="W138" s="45">
        <v>7</v>
      </c>
      <c r="X138" s="45">
        <v>1</v>
      </c>
      <c r="Y138" s="45" t="s">
        <v>3223</v>
      </c>
      <c r="Z138" s="45" t="s">
        <v>5795</v>
      </c>
      <c r="AA138" s="45">
        <v>1650</v>
      </c>
      <c r="AB138" s="45" t="b">
        <v>0</v>
      </c>
      <c r="AC138" s="45" t="b">
        <v>0</v>
      </c>
      <c r="AD138" s="45" t="b">
        <v>0</v>
      </c>
      <c r="AE138" s="45" t="b">
        <v>0</v>
      </c>
      <c r="AF138" s="45" t="b">
        <v>0</v>
      </c>
      <c r="AG138" s="45" t="s">
        <v>5263</v>
      </c>
      <c r="AH138" s="45">
        <v>70</v>
      </c>
      <c r="AI138" s="45" t="b">
        <v>0</v>
      </c>
      <c r="AJ138" s="45" t="b">
        <v>0</v>
      </c>
      <c r="AK138" s="45"/>
      <c r="AL138" s="45" t="b">
        <v>0</v>
      </c>
      <c r="AM138" s="45"/>
      <c r="AN138" s="45"/>
      <c r="AO138" s="45"/>
      <c r="AP138" s="45"/>
      <c r="AQ138" s="45"/>
      <c r="AR138" s="45"/>
      <c r="AS138" s="45"/>
      <c r="AT138" s="45"/>
      <c r="AU138" s="45" t="s">
        <v>3251</v>
      </c>
      <c r="AV138" s="45">
        <v>14.55</v>
      </c>
      <c r="AW138" s="45" t="s">
        <v>76</v>
      </c>
      <c r="AX138" s="45" t="b">
        <v>0</v>
      </c>
      <c r="AY138" s="45" t="s">
        <v>3222</v>
      </c>
      <c r="AZ138" s="45"/>
      <c r="BA138" s="45" t="s">
        <v>5796</v>
      </c>
      <c r="BB138" s="45">
        <v>2</v>
      </c>
      <c r="BC138" s="45" t="s">
        <v>3222</v>
      </c>
      <c r="BD138" s="45" t="s">
        <v>3222</v>
      </c>
      <c r="BE138" s="45">
        <v>14.55</v>
      </c>
      <c r="BF138" s="45"/>
      <c r="BG138" s="45"/>
      <c r="BH138" s="45">
        <v>1</v>
      </c>
      <c r="BI138" s="45" t="s">
        <v>330</v>
      </c>
      <c r="BJ138" s="45"/>
      <c r="BK138" s="45" t="s">
        <v>3222</v>
      </c>
      <c r="BL138" s="45" t="s">
        <v>3228</v>
      </c>
      <c r="BM138" s="45" t="s">
        <v>5338</v>
      </c>
      <c r="BN138" s="45">
        <v>184731</v>
      </c>
      <c r="BO138" s="45" t="s">
        <v>5562</v>
      </c>
      <c r="BP138" s="45">
        <v>643</v>
      </c>
      <c r="BQ138" s="45" t="s">
        <v>5563</v>
      </c>
      <c r="BR138" s="45" t="s">
        <v>3256</v>
      </c>
      <c r="BS138" s="45" t="s">
        <v>3233</v>
      </c>
      <c r="BT138" s="45" t="b">
        <v>0</v>
      </c>
      <c r="BU138" s="45">
        <v>4</v>
      </c>
      <c r="BV138" s="45" t="s">
        <v>3753</v>
      </c>
      <c r="BW138" s="45" t="s">
        <v>3258</v>
      </c>
      <c r="BX138" s="45"/>
      <c r="BY138" s="45"/>
      <c r="BZ138" s="45"/>
      <c r="CA138" s="47">
        <v>46048</v>
      </c>
      <c r="CB138" s="47">
        <v>45700</v>
      </c>
      <c r="CC138" s="45" t="s">
        <v>3336</v>
      </c>
      <c r="CD138" s="45" t="b">
        <v>0</v>
      </c>
      <c r="CE138" s="45" t="b">
        <v>0</v>
      </c>
      <c r="CF138" s="45" t="b">
        <v>0</v>
      </c>
      <c r="CG138" s="45" t="b">
        <v>0</v>
      </c>
      <c r="CH138" s="45"/>
      <c r="CI138" s="45" t="s">
        <v>337</v>
      </c>
      <c r="CJ138" s="45" t="s">
        <v>3371</v>
      </c>
      <c r="CK138" s="45" t="s">
        <v>3371</v>
      </c>
      <c r="CL138" s="45"/>
      <c r="CM138" s="45"/>
      <c r="CN138" s="45"/>
      <c r="CO138" s="45" t="s">
        <v>3222</v>
      </c>
      <c r="CP138" s="45" t="s">
        <v>3238</v>
      </c>
      <c r="CQ138" s="45">
        <v>24.16</v>
      </c>
      <c r="CR138" s="45">
        <v>4</v>
      </c>
      <c r="CS138" s="45">
        <v>0.39810000000000001</v>
      </c>
      <c r="CT138" s="45"/>
      <c r="CU138" s="45"/>
      <c r="CV138" s="45">
        <v>75</v>
      </c>
      <c r="CW138" s="45">
        <v>1</v>
      </c>
      <c r="CX138" s="45">
        <v>6.04</v>
      </c>
      <c r="CY138" s="45">
        <v>0</v>
      </c>
      <c r="CZ138" s="45">
        <v>0</v>
      </c>
      <c r="DA138" s="45">
        <v>0</v>
      </c>
      <c r="DB138" s="45">
        <v>0</v>
      </c>
      <c r="DC138" s="45">
        <v>0</v>
      </c>
      <c r="DD138" s="45">
        <v>0</v>
      </c>
      <c r="DE138" s="45">
        <v>6.04</v>
      </c>
      <c r="DF138" s="45">
        <v>1</v>
      </c>
      <c r="DG138" s="45">
        <v>0</v>
      </c>
      <c r="DH138" s="45">
        <v>0</v>
      </c>
      <c r="DI138" s="45">
        <v>0</v>
      </c>
      <c r="DJ138" s="45">
        <v>0</v>
      </c>
      <c r="DK138" s="45">
        <v>0</v>
      </c>
      <c r="DL138" s="45">
        <v>0</v>
      </c>
      <c r="DM138" s="45"/>
      <c r="DN138" s="13">
        <v>0</v>
      </c>
      <c r="DO138" s="13">
        <v>8</v>
      </c>
      <c r="DP138" s="13"/>
    </row>
    <row r="139" spans="1:120">
      <c r="A139" s="45" t="s">
        <v>35</v>
      </c>
      <c r="B139" s="45" t="s">
        <v>1904</v>
      </c>
      <c r="C139" s="46"/>
      <c r="D139" s="45"/>
      <c r="E139" s="45">
        <v>55397</v>
      </c>
      <c r="F139" s="45">
        <v>4059779055397</v>
      </c>
      <c r="G139" s="46"/>
      <c r="H139" s="45" t="s">
        <v>195</v>
      </c>
      <c r="I139" s="45" t="s">
        <v>5288</v>
      </c>
      <c r="J139" s="45" t="s">
        <v>5260</v>
      </c>
      <c r="K139" s="45" t="s">
        <v>5797</v>
      </c>
      <c r="L139" s="45" t="s">
        <v>195</v>
      </c>
      <c r="M139" s="45">
        <v>8</v>
      </c>
      <c r="N139" s="45">
        <v>4.8</v>
      </c>
      <c r="O139" s="45">
        <v>5</v>
      </c>
      <c r="P139" s="45">
        <v>153</v>
      </c>
      <c r="Q139" s="45" t="s">
        <v>3222</v>
      </c>
      <c r="R139" s="45" t="b">
        <v>0</v>
      </c>
      <c r="S139" s="45"/>
      <c r="T139" s="45">
        <v>5</v>
      </c>
      <c r="U139" s="45">
        <v>212</v>
      </c>
      <c r="V139" s="45">
        <v>7</v>
      </c>
      <c r="W139" s="45">
        <v>7</v>
      </c>
      <c r="X139" s="45">
        <v>1</v>
      </c>
      <c r="Y139" s="45" t="s">
        <v>3223</v>
      </c>
      <c r="Z139" s="45" t="s">
        <v>5798</v>
      </c>
      <c r="AA139" s="45">
        <v>0</v>
      </c>
      <c r="AB139" s="45" t="b">
        <v>0</v>
      </c>
      <c r="AC139" s="45" t="b">
        <v>0</v>
      </c>
      <c r="AD139" s="45" t="b">
        <v>0</v>
      </c>
      <c r="AE139" s="45" t="b">
        <v>0</v>
      </c>
      <c r="AF139" s="45" t="b">
        <v>0</v>
      </c>
      <c r="AG139" s="45" t="s">
        <v>5291</v>
      </c>
      <c r="AH139" s="45">
        <v>80</v>
      </c>
      <c r="AI139" s="45" t="b">
        <v>0</v>
      </c>
      <c r="AJ139" s="45" t="b">
        <v>0</v>
      </c>
      <c r="AK139" s="45"/>
      <c r="AL139" s="45" t="b">
        <v>0</v>
      </c>
      <c r="AM139" s="45"/>
      <c r="AN139" s="45"/>
      <c r="AO139" s="45"/>
      <c r="AP139" s="45"/>
      <c r="AQ139" s="45"/>
      <c r="AR139" s="45"/>
      <c r="AS139" s="45"/>
      <c r="AT139" s="45"/>
      <c r="AU139" s="45" t="s">
        <v>3251</v>
      </c>
      <c r="AV139" s="45">
        <v>21.33</v>
      </c>
      <c r="AW139" s="45" t="s">
        <v>76</v>
      </c>
      <c r="AX139" s="45" t="b">
        <v>0</v>
      </c>
      <c r="AY139" s="45" t="s">
        <v>3222</v>
      </c>
      <c r="AZ139" s="45"/>
      <c r="BA139" s="45" t="s">
        <v>5799</v>
      </c>
      <c r="BB139" s="45">
        <v>1</v>
      </c>
      <c r="BC139" s="45" t="s">
        <v>3222</v>
      </c>
      <c r="BD139" s="45" t="s">
        <v>3222</v>
      </c>
      <c r="BE139" s="45">
        <v>21.33</v>
      </c>
      <c r="BF139" s="45">
        <v>21.33</v>
      </c>
      <c r="BG139" s="45"/>
      <c r="BH139" s="45">
        <v>1</v>
      </c>
      <c r="BI139" s="45" t="s">
        <v>330</v>
      </c>
      <c r="BJ139" s="45"/>
      <c r="BK139" s="45" t="s">
        <v>3222</v>
      </c>
      <c r="BL139" s="45" t="s">
        <v>3228</v>
      </c>
      <c r="BM139" s="45" t="s">
        <v>5293</v>
      </c>
      <c r="BN139" s="45">
        <v>110929</v>
      </c>
      <c r="BO139" s="45" t="s">
        <v>5294</v>
      </c>
      <c r="BP139" s="45">
        <v>189</v>
      </c>
      <c r="BQ139" s="45" t="s">
        <v>5295</v>
      </c>
      <c r="BR139" s="45" t="s">
        <v>3256</v>
      </c>
      <c r="BS139" s="45"/>
      <c r="BT139" s="45" t="b">
        <v>0</v>
      </c>
      <c r="BU139" s="45">
        <v>1</v>
      </c>
      <c r="BV139" s="45" t="s">
        <v>3307</v>
      </c>
      <c r="BW139" s="45"/>
      <c r="BX139" s="45"/>
      <c r="BY139" s="45"/>
      <c r="BZ139" s="45"/>
      <c r="CA139" s="47">
        <v>46048</v>
      </c>
      <c r="CB139" s="47">
        <v>45744</v>
      </c>
      <c r="CC139" s="45" t="s">
        <v>3236</v>
      </c>
      <c r="CD139" s="45" t="b">
        <v>0</v>
      </c>
      <c r="CE139" s="45" t="b">
        <v>0</v>
      </c>
      <c r="CF139" s="45" t="b">
        <v>0</v>
      </c>
      <c r="CG139" s="45" t="b">
        <v>0</v>
      </c>
      <c r="CH139" s="45"/>
      <c r="CI139" s="45" t="s">
        <v>337</v>
      </c>
      <c r="CJ139" s="45" t="s">
        <v>3237</v>
      </c>
      <c r="CK139" s="45" t="s">
        <v>3237</v>
      </c>
      <c r="CL139" s="45"/>
      <c r="CM139" s="45"/>
      <c r="CN139" s="45"/>
      <c r="CO139" s="45" t="s">
        <v>3222</v>
      </c>
      <c r="CP139" s="45" t="s">
        <v>3238</v>
      </c>
      <c r="CQ139" s="45">
        <v>24.14</v>
      </c>
      <c r="CR139" s="45">
        <v>2</v>
      </c>
      <c r="CS139" s="45">
        <v>-1.3727</v>
      </c>
      <c r="CT139" s="45"/>
      <c r="CU139" s="45"/>
      <c r="CV139" s="45">
        <v>36</v>
      </c>
      <c r="CW139" s="45">
        <v>3</v>
      </c>
      <c r="CX139" s="45">
        <v>36.21</v>
      </c>
      <c r="CY139" s="45">
        <v>42</v>
      </c>
      <c r="CZ139" s="45">
        <v>0.25</v>
      </c>
      <c r="DA139" s="45">
        <v>0</v>
      </c>
      <c r="DB139" s="45">
        <v>0</v>
      </c>
      <c r="DC139" s="45">
        <v>0</v>
      </c>
      <c r="DD139" s="45">
        <v>0</v>
      </c>
      <c r="DE139" s="45">
        <v>36.21</v>
      </c>
      <c r="DF139" s="45">
        <v>3</v>
      </c>
      <c r="DG139" s="45">
        <v>0</v>
      </c>
      <c r="DH139" s="45">
        <v>0</v>
      </c>
      <c r="DI139" s="45">
        <v>0</v>
      </c>
      <c r="DJ139" s="45">
        <v>0</v>
      </c>
      <c r="DK139" s="45">
        <v>0</v>
      </c>
      <c r="DL139" s="45">
        <v>0</v>
      </c>
      <c r="DM139" s="45"/>
      <c r="DN139" s="13">
        <v>0</v>
      </c>
      <c r="DO139" s="13">
        <v>108</v>
      </c>
      <c r="DP139" s="13">
        <v>1</v>
      </c>
    </row>
    <row r="140" spans="1:120">
      <c r="A140" s="45" t="s">
        <v>35</v>
      </c>
      <c r="B140" s="45" t="s">
        <v>2104</v>
      </c>
      <c r="C140" s="45" t="s">
        <v>5800</v>
      </c>
      <c r="D140" s="45"/>
      <c r="E140" s="45">
        <v>34392</v>
      </c>
      <c r="F140" s="45">
        <v>4059779034392</v>
      </c>
      <c r="G140" s="46"/>
      <c r="H140" s="45" t="s">
        <v>337</v>
      </c>
      <c r="I140" s="45" t="s">
        <v>5259</v>
      </c>
      <c r="J140" s="45" t="s">
        <v>5260</v>
      </c>
      <c r="K140" s="45" t="s">
        <v>5801</v>
      </c>
      <c r="L140" s="45" t="s">
        <v>193</v>
      </c>
      <c r="M140" s="45">
        <v>105</v>
      </c>
      <c r="N140" s="45">
        <v>3.6</v>
      </c>
      <c r="O140" s="45">
        <v>1.3</v>
      </c>
      <c r="P140" s="45">
        <v>126</v>
      </c>
      <c r="Q140" s="45" t="s">
        <v>3222</v>
      </c>
      <c r="R140" s="45" t="s">
        <v>3222</v>
      </c>
      <c r="S140" s="45" t="s">
        <v>3305</v>
      </c>
      <c r="T140" s="45">
        <v>5</v>
      </c>
      <c r="U140" s="45">
        <v>0</v>
      </c>
      <c r="V140" s="45">
        <v>7</v>
      </c>
      <c r="W140" s="45">
        <v>7</v>
      </c>
      <c r="X140" s="45">
        <v>0</v>
      </c>
      <c r="Y140" s="45" t="s">
        <v>3223</v>
      </c>
      <c r="Z140" s="45" t="s">
        <v>5802</v>
      </c>
      <c r="AA140" s="45">
        <v>0</v>
      </c>
      <c r="AB140" s="45" t="b">
        <v>0</v>
      </c>
      <c r="AC140" s="45" t="s">
        <v>3222</v>
      </c>
      <c r="AD140" s="45" t="b">
        <v>0</v>
      </c>
      <c r="AE140" s="45" t="b">
        <v>0</v>
      </c>
      <c r="AF140" s="45" t="b">
        <v>0</v>
      </c>
      <c r="AG140" s="45" t="s">
        <v>5263</v>
      </c>
      <c r="AH140" s="45">
        <v>75</v>
      </c>
      <c r="AI140" s="45" t="b">
        <v>0</v>
      </c>
      <c r="AJ140" s="45" t="b">
        <v>0</v>
      </c>
      <c r="AK140" s="45"/>
      <c r="AL140" s="45" t="b">
        <v>0</v>
      </c>
      <c r="AM140" s="45" t="s">
        <v>3222</v>
      </c>
      <c r="AN140" s="45" t="s">
        <v>3222</v>
      </c>
      <c r="AO140" s="45"/>
      <c r="AP140" s="45" t="s">
        <v>3222</v>
      </c>
      <c r="AQ140" s="45" t="s">
        <v>3222</v>
      </c>
      <c r="AR140" s="45" t="b">
        <v>0</v>
      </c>
      <c r="AS140" s="45" t="s">
        <v>3226</v>
      </c>
      <c r="AT140" s="45"/>
      <c r="AU140" s="45" t="s">
        <v>3227</v>
      </c>
      <c r="AV140" s="45">
        <v>14.99</v>
      </c>
      <c r="AW140" s="45" t="s">
        <v>76</v>
      </c>
      <c r="AX140" s="45" t="b">
        <v>0</v>
      </c>
      <c r="AY140" s="45" t="s">
        <v>3222</v>
      </c>
      <c r="AZ140" s="45"/>
      <c r="BA140" s="45" t="s">
        <v>5803</v>
      </c>
      <c r="BB140" s="45">
        <v>2</v>
      </c>
      <c r="BC140" s="45" t="s">
        <v>3222</v>
      </c>
      <c r="BD140" s="45" t="s">
        <v>3222</v>
      </c>
      <c r="BE140" s="45">
        <v>14.99</v>
      </c>
      <c r="BF140" s="45"/>
      <c r="BG140" s="45"/>
      <c r="BH140" s="45">
        <v>2</v>
      </c>
      <c r="BI140" s="45" t="s">
        <v>330</v>
      </c>
      <c r="BJ140" s="45"/>
      <c r="BK140" s="45" t="s">
        <v>3222</v>
      </c>
      <c r="BL140" s="45" t="s">
        <v>3228</v>
      </c>
      <c r="BM140" s="45" t="s">
        <v>5275</v>
      </c>
      <c r="BN140" s="45">
        <v>138117</v>
      </c>
      <c r="BO140" s="45" t="s">
        <v>5276</v>
      </c>
      <c r="BP140" s="45">
        <v>327</v>
      </c>
      <c r="BQ140" s="45" t="s">
        <v>5277</v>
      </c>
      <c r="BR140" s="45" t="s">
        <v>3256</v>
      </c>
      <c r="BS140" s="45" t="s">
        <v>3233</v>
      </c>
      <c r="BT140" s="45" t="b">
        <v>0</v>
      </c>
      <c r="BU140" s="45">
        <v>2</v>
      </c>
      <c r="BV140" s="45" t="s">
        <v>5804</v>
      </c>
      <c r="BW140" s="45" t="s">
        <v>3235</v>
      </c>
      <c r="BX140" s="46"/>
      <c r="BY140" s="45"/>
      <c r="BZ140" s="45"/>
      <c r="CA140" s="47">
        <v>46048</v>
      </c>
      <c r="CB140" s="47">
        <v>45319</v>
      </c>
      <c r="CC140" s="45" t="s">
        <v>3284</v>
      </c>
      <c r="CD140" s="45" t="b">
        <v>0</v>
      </c>
      <c r="CE140" s="45" t="b">
        <v>0</v>
      </c>
      <c r="CF140" s="45" t="b">
        <v>0</v>
      </c>
      <c r="CG140" s="45" t="b">
        <v>0</v>
      </c>
      <c r="CH140" s="45"/>
      <c r="CI140" s="45" t="s">
        <v>337</v>
      </c>
      <c r="CJ140" s="45" t="s">
        <v>3237</v>
      </c>
      <c r="CK140" s="45" t="s">
        <v>3237</v>
      </c>
      <c r="CL140" s="45"/>
      <c r="CM140" s="45"/>
      <c r="CN140" s="45"/>
      <c r="CO140" s="45" t="b">
        <v>0</v>
      </c>
      <c r="CP140" s="45" t="s">
        <v>3238</v>
      </c>
      <c r="CQ140" s="45">
        <v>23.58</v>
      </c>
      <c r="CR140" s="45">
        <v>3</v>
      </c>
      <c r="CS140" s="45">
        <v>0.44169999999999998</v>
      </c>
      <c r="CT140" s="45"/>
      <c r="CU140" s="45"/>
      <c r="CV140" s="45">
        <v>64</v>
      </c>
      <c r="CW140" s="45">
        <v>54</v>
      </c>
      <c r="CX140" s="45">
        <v>424.44</v>
      </c>
      <c r="CY140" s="45">
        <v>504</v>
      </c>
      <c r="CZ140" s="45">
        <v>0</v>
      </c>
      <c r="DA140" s="45">
        <v>0</v>
      </c>
      <c r="DB140" s="45">
        <v>0</v>
      </c>
      <c r="DC140" s="45">
        <v>0</v>
      </c>
      <c r="DD140" s="45">
        <v>0</v>
      </c>
      <c r="DE140" s="45">
        <v>94.32</v>
      </c>
      <c r="DF140" s="45">
        <v>12</v>
      </c>
      <c r="DG140" s="45">
        <v>0</v>
      </c>
      <c r="DH140" s="45">
        <v>0</v>
      </c>
      <c r="DI140" s="45">
        <v>0</v>
      </c>
      <c r="DJ140" s="45">
        <v>0</v>
      </c>
      <c r="DK140" s="45">
        <v>0</v>
      </c>
      <c r="DL140" s="45">
        <v>12</v>
      </c>
      <c r="DM140" s="45"/>
      <c r="DN140" s="13">
        <v>0</v>
      </c>
      <c r="DO140" s="13">
        <v>40</v>
      </c>
      <c r="DP140" s="13"/>
    </row>
    <row r="141" spans="1:120">
      <c r="A141" s="45" t="s">
        <v>35</v>
      </c>
      <c r="B141" s="45" t="s">
        <v>1858</v>
      </c>
      <c r="C141" s="45" t="s">
        <v>5805</v>
      </c>
      <c r="D141" s="45"/>
      <c r="E141" s="45">
        <v>63873</v>
      </c>
      <c r="F141" s="45">
        <v>4059779063873</v>
      </c>
      <c r="G141" s="46"/>
      <c r="H141" s="45" t="s">
        <v>195</v>
      </c>
      <c r="I141" s="45" t="s">
        <v>5288</v>
      </c>
      <c r="J141" s="45" t="s">
        <v>5260</v>
      </c>
      <c r="K141" s="45" t="s">
        <v>5806</v>
      </c>
      <c r="L141" s="45" t="s">
        <v>195</v>
      </c>
      <c r="M141" s="45">
        <v>6</v>
      </c>
      <c r="N141" s="45">
        <v>4.0999999999999996</v>
      </c>
      <c r="O141" s="45"/>
      <c r="P141" s="45">
        <v>189</v>
      </c>
      <c r="Q141" s="45" t="s">
        <v>3222</v>
      </c>
      <c r="R141" s="45" t="b">
        <v>0</v>
      </c>
      <c r="S141" s="45"/>
      <c r="T141" s="45">
        <v>5</v>
      </c>
      <c r="U141" s="45">
        <v>860</v>
      </c>
      <c r="V141" s="45">
        <v>5</v>
      </c>
      <c r="W141" s="45">
        <v>5</v>
      </c>
      <c r="X141" s="45">
        <v>1</v>
      </c>
      <c r="Y141" s="45" t="s">
        <v>3223</v>
      </c>
      <c r="Z141" s="45" t="s">
        <v>5415</v>
      </c>
      <c r="AA141" s="45">
        <v>0</v>
      </c>
      <c r="AB141" s="45" t="b">
        <v>0</v>
      </c>
      <c r="AC141" s="45" t="b">
        <v>0</v>
      </c>
      <c r="AD141" s="45" t="b">
        <v>0</v>
      </c>
      <c r="AE141" s="45" t="b">
        <v>0</v>
      </c>
      <c r="AF141" s="45" t="b">
        <v>0</v>
      </c>
      <c r="AG141" s="45" t="s">
        <v>5291</v>
      </c>
      <c r="AH141" s="45">
        <v>80</v>
      </c>
      <c r="AI141" s="45" t="b">
        <v>0</v>
      </c>
      <c r="AJ141" s="45" t="b">
        <v>0</v>
      </c>
      <c r="AK141" s="45"/>
      <c r="AL141" s="45" t="b">
        <v>0</v>
      </c>
      <c r="AM141" s="45"/>
      <c r="AN141" s="45"/>
      <c r="AO141" s="45"/>
      <c r="AP141" s="45"/>
      <c r="AQ141" s="45"/>
      <c r="AR141" s="45"/>
      <c r="AS141" s="45"/>
      <c r="AT141" s="45"/>
      <c r="AU141" s="45" t="s">
        <v>3251</v>
      </c>
      <c r="AV141" s="45">
        <v>11.99</v>
      </c>
      <c r="AW141" s="45" t="s">
        <v>76</v>
      </c>
      <c r="AX141" s="45" t="b">
        <v>0</v>
      </c>
      <c r="AY141" s="45" t="b">
        <v>0</v>
      </c>
      <c r="AZ141" s="45"/>
      <c r="BA141" s="45"/>
      <c r="BB141" s="45">
        <v>0</v>
      </c>
      <c r="BC141" s="45" t="s">
        <v>3222</v>
      </c>
      <c r="BD141" s="45" t="s">
        <v>3222</v>
      </c>
      <c r="BE141" s="45">
        <v>11.99</v>
      </c>
      <c r="BF141" s="45"/>
      <c r="BG141" s="45"/>
      <c r="BH141" s="45">
        <v>1</v>
      </c>
      <c r="BI141" s="45" t="s">
        <v>330</v>
      </c>
      <c r="BJ141" s="45"/>
      <c r="BK141" s="45" t="s">
        <v>3222</v>
      </c>
      <c r="BL141" s="45" t="s">
        <v>3228</v>
      </c>
      <c r="BM141" s="45" t="s">
        <v>5293</v>
      </c>
      <c r="BN141" s="45">
        <v>37859</v>
      </c>
      <c r="BO141" s="45" t="s">
        <v>5294</v>
      </c>
      <c r="BP141" s="45">
        <v>69</v>
      </c>
      <c r="BQ141" s="45" t="s">
        <v>5295</v>
      </c>
      <c r="BR141" s="45" t="s">
        <v>3256</v>
      </c>
      <c r="BS141" s="45" t="s">
        <v>3292</v>
      </c>
      <c r="BT141" s="45" t="b">
        <v>0</v>
      </c>
      <c r="BU141" s="45">
        <v>2</v>
      </c>
      <c r="BV141" s="45" t="s">
        <v>3582</v>
      </c>
      <c r="BW141" s="45" t="s">
        <v>3283</v>
      </c>
      <c r="BX141" s="46"/>
      <c r="BY141" s="45"/>
      <c r="BZ141" s="45"/>
      <c r="CA141" s="47">
        <v>46048</v>
      </c>
      <c r="CB141" s="47">
        <v>45620</v>
      </c>
      <c r="CC141" s="45" t="s">
        <v>3236</v>
      </c>
      <c r="CD141" s="45" t="b">
        <v>0</v>
      </c>
      <c r="CE141" s="45" t="b">
        <v>0</v>
      </c>
      <c r="CF141" s="45" t="b">
        <v>0</v>
      </c>
      <c r="CG141" s="45" t="b">
        <v>0</v>
      </c>
      <c r="CH141" s="45"/>
      <c r="CI141" s="45" t="s">
        <v>337</v>
      </c>
      <c r="CJ141" s="45" t="s">
        <v>3237</v>
      </c>
      <c r="CK141" s="45" t="s">
        <v>3237</v>
      </c>
      <c r="CL141" s="45"/>
      <c r="CM141" s="45"/>
      <c r="CN141" s="45"/>
      <c r="CO141" s="45" t="b">
        <v>0</v>
      </c>
      <c r="CP141" s="45" t="s">
        <v>3238</v>
      </c>
      <c r="CQ141" s="45">
        <v>23.53</v>
      </c>
      <c r="CR141" s="45">
        <v>4</v>
      </c>
      <c r="CS141" s="45">
        <v>0.32790000000000002</v>
      </c>
      <c r="CT141" s="45"/>
      <c r="CU141" s="45"/>
      <c r="CV141" s="45">
        <v>34</v>
      </c>
      <c r="CW141" s="45">
        <v>1</v>
      </c>
      <c r="CX141" s="45">
        <v>7.24</v>
      </c>
      <c r="CY141" s="45">
        <v>0</v>
      </c>
      <c r="CZ141" s="45">
        <v>0</v>
      </c>
      <c r="DA141" s="45">
        <v>0</v>
      </c>
      <c r="DB141" s="45">
        <v>0</v>
      </c>
      <c r="DC141" s="45">
        <v>0</v>
      </c>
      <c r="DD141" s="45">
        <v>0</v>
      </c>
      <c r="DE141" s="45">
        <v>7.24</v>
      </c>
      <c r="DF141" s="45">
        <v>1</v>
      </c>
      <c r="DG141" s="45">
        <v>0</v>
      </c>
      <c r="DH141" s="45">
        <v>0</v>
      </c>
      <c r="DI141" s="45">
        <v>0</v>
      </c>
      <c r="DJ141" s="45">
        <v>0</v>
      </c>
      <c r="DK141" s="45">
        <v>0</v>
      </c>
      <c r="DL141" s="45">
        <v>0</v>
      </c>
      <c r="DM141" s="45"/>
      <c r="DN141" s="13"/>
      <c r="DO141" s="13">
        <v>0</v>
      </c>
      <c r="DP141" s="13">
        <v>1</v>
      </c>
    </row>
    <row r="142" spans="1:120">
      <c r="A142" s="45" t="s">
        <v>35</v>
      </c>
      <c r="B142" s="45" t="s">
        <v>2587</v>
      </c>
      <c r="C142" s="45" t="s">
        <v>5706</v>
      </c>
      <c r="D142" s="45"/>
      <c r="E142" s="45">
        <v>52440</v>
      </c>
      <c r="F142" s="45">
        <v>4059779052440</v>
      </c>
      <c r="G142" s="46"/>
      <c r="H142" s="45" t="s">
        <v>195</v>
      </c>
      <c r="I142" s="45" t="s">
        <v>5288</v>
      </c>
      <c r="J142" s="45" t="s">
        <v>5260</v>
      </c>
      <c r="K142" s="45" t="s">
        <v>5807</v>
      </c>
      <c r="L142" s="45" t="s">
        <v>195</v>
      </c>
      <c r="M142" s="45">
        <v>356</v>
      </c>
      <c r="N142" s="45">
        <v>4.5999999999999996</v>
      </c>
      <c r="O142" s="45">
        <v>3.3</v>
      </c>
      <c r="P142" s="45">
        <v>199</v>
      </c>
      <c r="Q142" s="45" t="s">
        <v>3222</v>
      </c>
      <c r="R142" s="45" t="s">
        <v>3222</v>
      </c>
      <c r="S142" s="45" t="s">
        <v>5808</v>
      </c>
      <c r="T142" s="45">
        <v>5</v>
      </c>
      <c r="U142" s="45">
        <v>608</v>
      </c>
      <c r="V142" s="45">
        <v>5</v>
      </c>
      <c r="W142" s="45">
        <v>5</v>
      </c>
      <c r="X142" s="45">
        <v>1</v>
      </c>
      <c r="Y142" s="45" t="s">
        <v>3223</v>
      </c>
      <c r="Z142" s="45" t="s">
        <v>5439</v>
      </c>
      <c r="AA142" s="45">
        <v>0</v>
      </c>
      <c r="AB142" s="45" t="b">
        <v>0</v>
      </c>
      <c r="AC142" s="45" t="b">
        <v>0</v>
      </c>
      <c r="AD142" s="45" t="b">
        <v>0</v>
      </c>
      <c r="AE142" s="45" t="b">
        <v>0</v>
      </c>
      <c r="AF142" s="45" t="b">
        <v>0</v>
      </c>
      <c r="AG142" s="45" t="s">
        <v>5291</v>
      </c>
      <c r="AH142" s="45">
        <v>70</v>
      </c>
      <c r="AI142" s="45" t="b">
        <v>0</v>
      </c>
      <c r="AJ142" s="45" t="b">
        <v>0</v>
      </c>
      <c r="AK142" s="45"/>
      <c r="AL142" s="45" t="b">
        <v>0</v>
      </c>
      <c r="AM142" s="45"/>
      <c r="AN142" s="45"/>
      <c r="AO142" s="45"/>
      <c r="AP142" s="45"/>
      <c r="AQ142" s="45"/>
      <c r="AR142" s="45"/>
      <c r="AS142" s="45"/>
      <c r="AT142" s="45"/>
      <c r="AU142" s="45" t="s">
        <v>3251</v>
      </c>
      <c r="AV142" s="45">
        <v>13.99</v>
      </c>
      <c r="AW142" s="45" t="s">
        <v>76</v>
      </c>
      <c r="AX142" s="45" t="b">
        <v>0</v>
      </c>
      <c r="AY142" s="45" t="b">
        <v>0</v>
      </c>
      <c r="AZ142" s="45"/>
      <c r="BA142" s="45"/>
      <c r="BB142" s="45">
        <v>0</v>
      </c>
      <c r="BC142" s="45" t="s">
        <v>3222</v>
      </c>
      <c r="BD142" s="45" t="s">
        <v>3222</v>
      </c>
      <c r="BE142" s="45">
        <v>13.99</v>
      </c>
      <c r="BF142" s="45"/>
      <c r="BG142" s="45"/>
      <c r="BH142" s="45">
        <v>1</v>
      </c>
      <c r="BI142" s="45" t="s">
        <v>330</v>
      </c>
      <c r="BJ142" s="45"/>
      <c r="BK142" s="45" t="s">
        <v>3222</v>
      </c>
      <c r="BL142" s="45" t="s">
        <v>3228</v>
      </c>
      <c r="BM142" s="45" t="s">
        <v>5275</v>
      </c>
      <c r="BN142" s="45">
        <v>122339</v>
      </c>
      <c r="BO142" s="45" t="s">
        <v>5317</v>
      </c>
      <c r="BP142" s="45">
        <v>764</v>
      </c>
      <c r="BQ142" s="45" t="s">
        <v>5318</v>
      </c>
      <c r="BR142" s="45" t="s">
        <v>3256</v>
      </c>
      <c r="BS142" s="45" t="s">
        <v>3292</v>
      </c>
      <c r="BT142" s="45" t="b">
        <v>0</v>
      </c>
      <c r="BU142" s="45">
        <v>6</v>
      </c>
      <c r="BV142" s="45" t="s">
        <v>3483</v>
      </c>
      <c r="BW142" s="45" t="s">
        <v>3283</v>
      </c>
      <c r="BX142" s="46"/>
      <c r="BY142" s="45"/>
      <c r="BZ142" s="45"/>
      <c r="CA142" s="47">
        <v>46048</v>
      </c>
      <c r="CB142" s="47">
        <v>45621</v>
      </c>
      <c r="CC142" s="45" t="s">
        <v>3236</v>
      </c>
      <c r="CD142" s="45" t="b">
        <v>0</v>
      </c>
      <c r="CE142" s="45" t="b">
        <v>0</v>
      </c>
      <c r="CF142" s="45" t="b">
        <v>0</v>
      </c>
      <c r="CG142" s="45" t="b">
        <v>0</v>
      </c>
      <c r="CH142" s="45"/>
      <c r="CI142" s="45" t="s">
        <v>337</v>
      </c>
      <c r="CJ142" s="45" t="s">
        <v>3237</v>
      </c>
      <c r="CK142" s="45" t="s">
        <v>3237</v>
      </c>
      <c r="CL142" s="45"/>
      <c r="CM142" s="45"/>
      <c r="CN142" s="45"/>
      <c r="CO142" s="45" t="b">
        <v>0</v>
      </c>
      <c r="CP142" s="45" t="s">
        <v>3238</v>
      </c>
      <c r="CQ142" s="45">
        <v>23.52</v>
      </c>
      <c r="CR142" s="45">
        <v>3</v>
      </c>
      <c r="CS142" s="45">
        <v>0.37609999999999999</v>
      </c>
      <c r="CT142" s="45"/>
      <c r="CU142" s="45"/>
      <c r="CV142" s="45">
        <v>84</v>
      </c>
      <c r="CW142" s="45">
        <v>98</v>
      </c>
      <c r="CX142" s="45">
        <v>768.32</v>
      </c>
      <c r="CY142" s="45">
        <v>914.66669999999999</v>
      </c>
      <c r="CZ142" s="45">
        <v>0</v>
      </c>
      <c r="DA142" s="45">
        <v>0</v>
      </c>
      <c r="DB142" s="45">
        <v>0</v>
      </c>
      <c r="DC142" s="45">
        <v>0</v>
      </c>
      <c r="DD142" s="45">
        <v>0</v>
      </c>
      <c r="DE142" s="45">
        <v>7.84</v>
      </c>
      <c r="DF142" s="45">
        <v>1</v>
      </c>
      <c r="DG142" s="45">
        <v>0</v>
      </c>
      <c r="DH142" s="45">
        <v>0</v>
      </c>
      <c r="DI142" s="45">
        <v>0</v>
      </c>
      <c r="DJ142" s="45">
        <v>0</v>
      </c>
      <c r="DK142" s="45">
        <v>0</v>
      </c>
      <c r="DL142" s="45">
        <v>0</v>
      </c>
      <c r="DM142" s="45"/>
      <c r="DN142" s="13">
        <v>0</v>
      </c>
      <c r="DO142" s="13">
        <v>0</v>
      </c>
      <c r="DP142" s="13"/>
    </row>
    <row r="143" spans="1:120">
      <c r="A143" s="45" t="s">
        <v>35</v>
      </c>
      <c r="B143" s="45" t="s">
        <v>2174</v>
      </c>
      <c r="C143" s="45" t="s">
        <v>5449</v>
      </c>
      <c r="D143" s="45"/>
      <c r="E143" s="45">
        <v>46951</v>
      </c>
      <c r="F143" s="45">
        <v>4059779046951</v>
      </c>
      <c r="G143" s="46"/>
      <c r="H143" s="45" t="s">
        <v>3843</v>
      </c>
      <c r="I143" s="45" t="s">
        <v>5259</v>
      </c>
      <c r="J143" s="45" t="s">
        <v>5260</v>
      </c>
      <c r="K143" s="45" t="s">
        <v>5809</v>
      </c>
      <c r="L143" s="45" t="s">
        <v>534</v>
      </c>
      <c r="M143" s="45">
        <v>81</v>
      </c>
      <c r="N143" s="45">
        <v>3.9</v>
      </c>
      <c r="O143" s="45">
        <v>3</v>
      </c>
      <c r="P143" s="45">
        <v>132</v>
      </c>
      <c r="Q143" s="45" t="s">
        <v>3222</v>
      </c>
      <c r="R143" s="45" t="b">
        <v>0</v>
      </c>
      <c r="S143" s="45"/>
      <c r="T143" s="45">
        <v>5</v>
      </c>
      <c r="U143" s="45">
        <v>0</v>
      </c>
      <c r="V143" s="45">
        <v>5</v>
      </c>
      <c r="W143" s="45">
        <v>5</v>
      </c>
      <c r="X143" s="45">
        <v>1</v>
      </c>
      <c r="Y143" s="45" t="s">
        <v>3223</v>
      </c>
      <c r="Z143" s="45" t="s">
        <v>5451</v>
      </c>
      <c r="AA143" s="45">
        <v>1</v>
      </c>
      <c r="AB143" s="45" t="b">
        <v>0</v>
      </c>
      <c r="AC143" s="45" t="b">
        <v>0</v>
      </c>
      <c r="AD143" s="45" t="b">
        <v>0</v>
      </c>
      <c r="AE143" s="45" t="b">
        <v>0</v>
      </c>
      <c r="AF143" s="45" t="b">
        <v>0</v>
      </c>
      <c r="AG143" s="45"/>
      <c r="AH143" s="45">
        <v>75</v>
      </c>
      <c r="AI143" s="45" t="b">
        <v>0</v>
      </c>
      <c r="AJ143" s="45" t="b">
        <v>0</v>
      </c>
      <c r="AK143" s="45"/>
      <c r="AL143" s="45" t="b">
        <v>0</v>
      </c>
      <c r="AM143" s="45" t="s">
        <v>3222</v>
      </c>
      <c r="AN143" s="45" t="s">
        <v>3222</v>
      </c>
      <c r="AO143" s="45"/>
      <c r="AP143" s="45" t="s">
        <v>3222</v>
      </c>
      <c r="AQ143" s="45" t="b">
        <v>0</v>
      </c>
      <c r="AR143" s="45" t="s">
        <v>3222</v>
      </c>
      <c r="AS143" s="45" t="s">
        <v>3226</v>
      </c>
      <c r="AT143" s="45"/>
      <c r="AU143" s="45" t="s">
        <v>3227</v>
      </c>
      <c r="AV143" s="45">
        <v>11.99</v>
      </c>
      <c r="AW143" s="45" t="s">
        <v>76</v>
      </c>
      <c r="AX143" s="45" t="b">
        <v>0</v>
      </c>
      <c r="AY143" s="45" t="b">
        <v>0</v>
      </c>
      <c r="AZ143" s="45"/>
      <c r="BA143" s="45"/>
      <c r="BB143" s="45">
        <v>0</v>
      </c>
      <c r="BC143" s="45" t="s">
        <v>3222</v>
      </c>
      <c r="BD143" s="45" t="s">
        <v>3222</v>
      </c>
      <c r="BE143" s="45">
        <v>11.99</v>
      </c>
      <c r="BF143" s="45">
        <v>11.99</v>
      </c>
      <c r="BG143" s="45"/>
      <c r="BH143" s="45">
        <v>2</v>
      </c>
      <c r="BI143" s="45" t="s">
        <v>330</v>
      </c>
      <c r="BJ143" s="45"/>
      <c r="BK143" s="45" t="s">
        <v>3222</v>
      </c>
      <c r="BL143" s="45" t="s">
        <v>3228</v>
      </c>
      <c r="BM143" s="45" t="s">
        <v>5275</v>
      </c>
      <c r="BN143" s="45">
        <v>14582</v>
      </c>
      <c r="BO143" s="45" t="s">
        <v>5362</v>
      </c>
      <c r="BP143" s="45">
        <v>409</v>
      </c>
      <c r="BQ143" s="45" t="s">
        <v>5363</v>
      </c>
      <c r="BR143" s="45" t="s">
        <v>3256</v>
      </c>
      <c r="BS143" s="45" t="s">
        <v>3233</v>
      </c>
      <c r="BT143" s="45" t="b">
        <v>0</v>
      </c>
      <c r="BU143" s="45">
        <v>6</v>
      </c>
      <c r="BV143" s="45" t="s">
        <v>3846</v>
      </c>
      <c r="BW143" s="45" t="s">
        <v>3235</v>
      </c>
      <c r="BX143" s="46"/>
      <c r="BY143" s="45"/>
      <c r="BZ143" s="45"/>
      <c r="CA143" s="47">
        <v>46048</v>
      </c>
      <c r="CB143" s="47">
        <v>45234</v>
      </c>
      <c r="CC143" s="45" t="s">
        <v>3358</v>
      </c>
      <c r="CD143" s="45" t="b">
        <v>0</v>
      </c>
      <c r="CE143" s="45" t="b">
        <v>0</v>
      </c>
      <c r="CF143" s="45" t="b">
        <v>0</v>
      </c>
      <c r="CG143" s="45" t="b">
        <v>0</v>
      </c>
      <c r="CH143" s="45"/>
      <c r="CI143" s="45" t="s">
        <v>337</v>
      </c>
      <c r="CJ143" s="45" t="s">
        <v>3237</v>
      </c>
      <c r="CK143" s="45" t="s">
        <v>3237</v>
      </c>
      <c r="CL143" s="45"/>
      <c r="CM143" s="45"/>
      <c r="CN143" s="45"/>
      <c r="CO143" s="45" t="s">
        <v>3222</v>
      </c>
      <c r="CP143" s="45" t="s">
        <v>3238</v>
      </c>
      <c r="CQ143" s="45">
        <v>23.04</v>
      </c>
      <c r="CR143" s="45">
        <v>4</v>
      </c>
      <c r="CS143" s="45">
        <v>0.48849999999999999</v>
      </c>
      <c r="CT143" s="45"/>
      <c r="CU143" s="45"/>
      <c r="CV143" s="45">
        <v>110</v>
      </c>
      <c r="CW143" s="45">
        <v>16</v>
      </c>
      <c r="CX143" s="45">
        <v>92.16</v>
      </c>
      <c r="CY143" s="45">
        <v>119</v>
      </c>
      <c r="CZ143" s="45">
        <v>0</v>
      </c>
      <c r="DA143" s="45">
        <v>1</v>
      </c>
      <c r="DB143" s="45">
        <v>5.76</v>
      </c>
      <c r="DC143" s="45">
        <v>0</v>
      </c>
      <c r="DD143" s="45">
        <v>0</v>
      </c>
      <c r="DE143" s="45">
        <v>0</v>
      </c>
      <c r="DF143" s="45">
        <v>0</v>
      </c>
      <c r="DG143" s="45">
        <v>0</v>
      </c>
      <c r="DH143" s="45">
        <v>0</v>
      </c>
      <c r="DI143" s="45">
        <v>0</v>
      </c>
      <c r="DJ143" s="45">
        <v>12</v>
      </c>
      <c r="DK143" s="45">
        <v>69.12</v>
      </c>
      <c r="DL143" s="45">
        <v>0</v>
      </c>
      <c r="DM143" s="45"/>
      <c r="DN143" s="13">
        <v>0</v>
      </c>
      <c r="DO143" s="13">
        <v>0</v>
      </c>
      <c r="DP143" s="13"/>
    </row>
    <row r="144" spans="1:120">
      <c r="A144" s="45" t="s">
        <v>35</v>
      </c>
      <c r="B144" s="45" t="s">
        <v>500</v>
      </c>
      <c r="C144" s="45" t="s">
        <v>5359</v>
      </c>
      <c r="D144" s="45"/>
      <c r="E144" s="45">
        <v>46746</v>
      </c>
      <c r="F144" s="45">
        <v>4059779046746</v>
      </c>
      <c r="G144" s="46"/>
      <c r="H144" s="45" t="s">
        <v>376</v>
      </c>
      <c r="I144" s="45" t="s">
        <v>5259</v>
      </c>
      <c r="J144" s="45" t="s">
        <v>5260</v>
      </c>
      <c r="K144" s="45" t="s">
        <v>5810</v>
      </c>
      <c r="L144" s="45" t="s">
        <v>279</v>
      </c>
      <c r="M144" s="45">
        <v>325</v>
      </c>
      <c r="N144" s="45">
        <v>4.3</v>
      </c>
      <c r="O144" s="45">
        <v>4.0999999999999996</v>
      </c>
      <c r="P144" s="45">
        <v>149</v>
      </c>
      <c r="Q144" s="45" t="s">
        <v>3222</v>
      </c>
      <c r="R144" s="45" t="b">
        <v>0</v>
      </c>
      <c r="S144" s="45"/>
      <c r="T144" s="45">
        <v>5</v>
      </c>
      <c r="U144" s="45">
        <v>0</v>
      </c>
      <c r="V144" s="45">
        <v>5</v>
      </c>
      <c r="W144" s="45">
        <v>5</v>
      </c>
      <c r="X144" s="45">
        <v>1</v>
      </c>
      <c r="Y144" s="45" t="s">
        <v>3223</v>
      </c>
      <c r="Z144" s="45" t="s">
        <v>5361</v>
      </c>
      <c r="AA144" s="45">
        <v>1</v>
      </c>
      <c r="AB144" s="45" t="b">
        <v>0</v>
      </c>
      <c r="AC144" s="45" t="b">
        <v>0</v>
      </c>
      <c r="AD144" s="45" t="b">
        <v>0</v>
      </c>
      <c r="AE144" s="45" t="b">
        <v>0</v>
      </c>
      <c r="AF144" s="45" t="b">
        <v>0</v>
      </c>
      <c r="AG144" s="45"/>
      <c r="AH144" s="45">
        <v>90</v>
      </c>
      <c r="AI144" s="45" t="b">
        <v>0</v>
      </c>
      <c r="AJ144" s="45" t="s">
        <v>3222</v>
      </c>
      <c r="AK144" s="45"/>
      <c r="AL144" s="45" t="b">
        <v>0</v>
      </c>
      <c r="AM144" s="45" t="s">
        <v>3222</v>
      </c>
      <c r="AN144" s="45" t="s">
        <v>3222</v>
      </c>
      <c r="AO144" s="45"/>
      <c r="AP144" s="45" t="s">
        <v>3222</v>
      </c>
      <c r="AQ144" s="45" t="b">
        <v>0</v>
      </c>
      <c r="AR144" s="45" t="b">
        <v>0</v>
      </c>
      <c r="AS144" s="45" t="s">
        <v>3226</v>
      </c>
      <c r="AT144" s="45"/>
      <c r="AU144" s="45" t="s">
        <v>3227</v>
      </c>
      <c r="AV144" s="45">
        <v>11.99</v>
      </c>
      <c r="AW144" s="45" t="s">
        <v>76</v>
      </c>
      <c r="AX144" s="45" t="b">
        <v>0</v>
      </c>
      <c r="AY144" s="45" t="s">
        <v>3222</v>
      </c>
      <c r="AZ144" s="45"/>
      <c r="BA144" s="45" t="s">
        <v>5811</v>
      </c>
      <c r="BB144" s="45">
        <v>1</v>
      </c>
      <c r="BC144" s="45" t="s">
        <v>3222</v>
      </c>
      <c r="BD144" s="45" t="s">
        <v>3222</v>
      </c>
      <c r="BE144" s="45">
        <v>11.99</v>
      </c>
      <c r="BF144" s="45"/>
      <c r="BG144" s="45"/>
      <c r="BH144" s="45">
        <v>2</v>
      </c>
      <c r="BI144" s="45" t="s">
        <v>330</v>
      </c>
      <c r="BJ144" s="45"/>
      <c r="BK144" s="45" t="s">
        <v>3222</v>
      </c>
      <c r="BL144" s="45" t="s">
        <v>3228</v>
      </c>
      <c r="BM144" s="45" t="s">
        <v>5275</v>
      </c>
      <c r="BN144" s="45">
        <v>5164</v>
      </c>
      <c r="BO144" s="45" t="s">
        <v>5362</v>
      </c>
      <c r="BP144" s="45">
        <v>96</v>
      </c>
      <c r="BQ144" s="45" t="s">
        <v>5363</v>
      </c>
      <c r="BR144" s="45" t="s">
        <v>3256</v>
      </c>
      <c r="BS144" s="45" t="s">
        <v>3292</v>
      </c>
      <c r="BT144" s="45" t="b">
        <v>0</v>
      </c>
      <c r="BU144" s="45">
        <v>5</v>
      </c>
      <c r="BV144" s="45" t="s">
        <v>5364</v>
      </c>
      <c r="BW144" s="45" t="s">
        <v>3283</v>
      </c>
      <c r="BX144" s="46"/>
      <c r="BY144" s="45"/>
      <c r="BZ144" s="45"/>
      <c r="CA144" s="47">
        <v>46048</v>
      </c>
      <c r="CB144" s="47">
        <v>45238</v>
      </c>
      <c r="CC144" s="45" t="s">
        <v>3358</v>
      </c>
      <c r="CD144" s="45" t="b">
        <v>0</v>
      </c>
      <c r="CE144" s="45" t="b">
        <v>0</v>
      </c>
      <c r="CF144" s="45" t="b">
        <v>0</v>
      </c>
      <c r="CG144" s="45" t="b">
        <v>0</v>
      </c>
      <c r="CH144" s="45"/>
      <c r="CI144" s="45" t="s">
        <v>337</v>
      </c>
      <c r="CJ144" s="45" t="s">
        <v>3237</v>
      </c>
      <c r="CK144" s="45" t="s">
        <v>3237</v>
      </c>
      <c r="CL144" s="45"/>
      <c r="CM144" s="45"/>
      <c r="CN144" s="45"/>
      <c r="CO144" s="45" t="b">
        <v>0</v>
      </c>
      <c r="CP144" s="45" t="s">
        <v>3238</v>
      </c>
      <c r="CQ144" s="45">
        <v>23.04</v>
      </c>
      <c r="CR144" s="45">
        <v>4</v>
      </c>
      <c r="CS144" s="45">
        <v>0.47199999999999998</v>
      </c>
      <c r="CT144" s="45"/>
      <c r="CU144" s="45"/>
      <c r="CV144" s="45">
        <v>558</v>
      </c>
      <c r="CW144" s="45">
        <v>1</v>
      </c>
      <c r="CX144" s="45">
        <v>5.76</v>
      </c>
      <c r="CY144" s="45">
        <v>7</v>
      </c>
      <c r="CZ144" s="45">
        <v>0</v>
      </c>
      <c r="DA144" s="45">
        <v>0</v>
      </c>
      <c r="DB144" s="45">
        <v>0</v>
      </c>
      <c r="DC144" s="45">
        <v>0</v>
      </c>
      <c r="DD144" s="45">
        <v>0</v>
      </c>
      <c r="DE144" s="45">
        <v>0</v>
      </c>
      <c r="DF144" s="45">
        <v>0</v>
      </c>
      <c r="DG144" s="45">
        <v>0</v>
      </c>
      <c r="DH144" s="45">
        <v>0</v>
      </c>
      <c r="DI144" s="45">
        <v>0</v>
      </c>
      <c r="DJ144" s="45">
        <v>0</v>
      </c>
      <c r="DK144" s="45">
        <v>0</v>
      </c>
      <c r="DL144" s="45">
        <v>0</v>
      </c>
      <c r="DM144" s="45"/>
      <c r="DN144" s="13">
        <v>0</v>
      </c>
      <c r="DO144" s="13">
        <v>0</v>
      </c>
      <c r="DP144" s="13"/>
    </row>
    <row r="145" spans="1:120">
      <c r="A145" s="45" t="s">
        <v>35</v>
      </c>
      <c r="B145" s="45" t="s">
        <v>2559</v>
      </c>
      <c r="C145" s="45" t="s">
        <v>5300</v>
      </c>
      <c r="D145" s="45"/>
      <c r="E145" s="45">
        <v>50781</v>
      </c>
      <c r="F145" s="45">
        <v>4059779050781</v>
      </c>
      <c r="G145" s="46"/>
      <c r="H145" s="45" t="s">
        <v>195</v>
      </c>
      <c r="I145" s="45" t="s">
        <v>5288</v>
      </c>
      <c r="J145" s="45" t="s">
        <v>5260</v>
      </c>
      <c r="K145" s="45" t="s">
        <v>5812</v>
      </c>
      <c r="L145" s="45" t="s">
        <v>195</v>
      </c>
      <c r="M145" s="45">
        <v>7183</v>
      </c>
      <c r="N145" s="45">
        <v>4.5</v>
      </c>
      <c r="O145" s="45">
        <v>4.5999999999999996</v>
      </c>
      <c r="P145" s="45">
        <v>200</v>
      </c>
      <c r="Q145" s="45" t="s">
        <v>3222</v>
      </c>
      <c r="R145" s="45" t="b">
        <v>0</v>
      </c>
      <c r="S145" s="45"/>
      <c r="T145" s="45">
        <v>5</v>
      </c>
      <c r="U145" s="45">
        <v>0</v>
      </c>
      <c r="V145" s="45">
        <v>5</v>
      </c>
      <c r="W145" s="45">
        <v>5</v>
      </c>
      <c r="X145" s="45">
        <v>1</v>
      </c>
      <c r="Y145" s="45" t="s">
        <v>3223</v>
      </c>
      <c r="Z145" s="45" t="s">
        <v>5691</v>
      </c>
      <c r="AA145" s="45">
        <v>0</v>
      </c>
      <c r="AB145" s="45" t="b">
        <v>0</v>
      </c>
      <c r="AC145" s="45" t="b">
        <v>0</v>
      </c>
      <c r="AD145" s="45" t="b">
        <v>0</v>
      </c>
      <c r="AE145" s="45" t="b">
        <v>0</v>
      </c>
      <c r="AF145" s="45" t="b">
        <v>0</v>
      </c>
      <c r="AG145" s="45" t="s">
        <v>5291</v>
      </c>
      <c r="AH145" s="45">
        <v>80</v>
      </c>
      <c r="AI145" s="45" t="b">
        <v>0</v>
      </c>
      <c r="AJ145" s="45" t="b">
        <v>0</v>
      </c>
      <c r="AK145" s="45"/>
      <c r="AL145" s="45" t="b">
        <v>0</v>
      </c>
      <c r="AM145" s="45"/>
      <c r="AN145" s="45"/>
      <c r="AO145" s="45"/>
      <c r="AP145" s="45"/>
      <c r="AQ145" s="45"/>
      <c r="AR145" s="45"/>
      <c r="AS145" s="45"/>
      <c r="AT145" s="45"/>
      <c r="AU145" s="45" t="s">
        <v>3251</v>
      </c>
      <c r="AV145" s="45">
        <v>4.99</v>
      </c>
      <c r="AW145" s="45" t="s">
        <v>76</v>
      </c>
      <c r="AX145" s="45" t="b">
        <v>0</v>
      </c>
      <c r="AY145" s="45" t="s">
        <v>3222</v>
      </c>
      <c r="AZ145" s="45"/>
      <c r="BA145" s="45" t="s">
        <v>5813</v>
      </c>
      <c r="BB145" s="45">
        <v>2</v>
      </c>
      <c r="BC145" s="45" t="s">
        <v>3222</v>
      </c>
      <c r="BD145" s="45" t="s">
        <v>3222</v>
      </c>
      <c r="BE145" s="45">
        <v>4.99</v>
      </c>
      <c r="BF145" s="45"/>
      <c r="BG145" s="45"/>
      <c r="BH145" s="45">
        <v>1</v>
      </c>
      <c r="BI145" s="45" t="s">
        <v>330</v>
      </c>
      <c r="BJ145" s="45"/>
      <c r="BK145" s="45" t="s">
        <v>3222</v>
      </c>
      <c r="BL145" s="45" t="s">
        <v>3228</v>
      </c>
      <c r="BM145" s="45" t="s">
        <v>5293</v>
      </c>
      <c r="BN145" s="45">
        <v>5508</v>
      </c>
      <c r="BO145" s="45" t="s">
        <v>5294</v>
      </c>
      <c r="BP145" s="45">
        <v>7</v>
      </c>
      <c r="BQ145" s="45" t="s">
        <v>5295</v>
      </c>
      <c r="BR145" s="45" t="s">
        <v>3256</v>
      </c>
      <c r="BS145" s="45" t="s">
        <v>3233</v>
      </c>
      <c r="BT145" s="45" t="b">
        <v>0</v>
      </c>
      <c r="BU145" s="45">
        <v>7</v>
      </c>
      <c r="BV145" s="45" t="s">
        <v>5304</v>
      </c>
      <c r="BW145" s="45" t="s">
        <v>3235</v>
      </c>
      <c r="BX145" s="46"/>
      <c r="BY145" s="45"/>
      <c r="BZ145" s="45"/>
      <c r="CA145" s="47">
        <v>46048</v>
      </c>
      <c r="CB145" s="47">
        <v>45388</v>
      </c>
      <c r="CC145" s="45" t="s">
        <v>3236</v>
      </c>
      <c r="CD145" s="45" t="b">
        <v>0</v>
      </c>
      <c r="CE145" s="45" t="b">
        <v>0</v>
      </c>
      <c r="CF145" s="45" t="b">
        <v>0</v>
      </c>
      <c r="CG145" s="45" t="b">
        <v>0</v>
      </c>
      <c r="CH145" s="45"/>
      <c r="CI145" s="45" t="s">
        <v>337</v>
      </c>
      <c r="CJ145" s="45" t="s">
        <v>3237</v>
      </c>
      <c r="CK145" s="45" t="s">
        <v>3237</v>
      </c>
      <c r="CL145" s="45"/>
      <c r="CM145" s="45"/>
      <c r="CN145" s="45"/>
      <c r="CO145" s="45" t="b">
        <v>0</v>
      </c>
      <c r="CP145" s="45" t="s">
        <v>3238</v>
      </c>
      <c r="CQ145" s="45">
        <v>23</v>
      </c>
      <c r="CR145" s="45">
        <v>10</v>
      </c>
      <c r="CS145" s="45">
        <v>0.53269999999999995</v>
      </c>
      <c r="CT145" s="45"/>
      <c r="CU145" s="45"/>
      <c r="CV145" s="45">
        <v>213</v>
      </c>
      <c r="CW145" s="45">
        <v>476</v>
      </c>
      <c r="CX145" s="45">
        <v>1094.8</v>
      </c>
      <c r="CY145" s="45">
        <v>1332.8</v>
      </c>
      <c r="CZ145" s="45">
        <v>1.03E-2</v>
      </c>
      <c r="DA145" s="45">
        <v>0</v>
      </c>
      <c r="DB145" s="45">
        <v>0</v>
      </c>
      <c r="DC145" s="45">
        <v>131</v>
      </c>
      <c r="DD145" s="45">
        <v>280.20999999999998</v>
      </c>
      <c r="DE145" s="45">
        <v>0</v>
      </c>
      <c r="DF145" s="45">
        <v>0</v>
      </c>
      <c r="DG145" s="45">
        <v>0</v>
      </c>
      <c r="DH145" s="45">
        <v>0</v>
      </c>
      <c r="DI145" s="45">
        <v>0</v>
      </c>
      <c r="DJ145" s="45">
        <v>0</v>
      </c>
      <c r="DK145" s="45">
        <v>0</v>
      </c>
      <c r="DL145" s="45">
        <v>0</v>
      </c>
      <c r="DM145" s="45"/>
      <c r="DN145" s="13">
        <v>0</v>
      </c>
      <c r="DO145" s="13">
        <v>0</v>
      </c>
      <c r="DP145" s="13"/>
    </row>
    <row r="146" spans="1:120">
      <c r="A146" s="45" t="s">
        <v>35</v>
      </c>
      <c r="B146" s="45" t="s">
        <v>2345</v>
      </c>
      <c r="C146" s="45" t="s">
        <v>5814</v>
      </c>
      <c r="D146" s="45"/>
      <c r="E146" s="45">
        <v>52938</v>
      </c>
      <c r="F146" s="45">
        <v>4059779052938</v>
      </c>
      <c r="G146" s="46"/>
      <c r="H146" s="45" t="s">
        <v>337</v>
      </c>
      <c r="I146" s="45" t="s">
        <v>5320</v>
      </c>
      <c r="J146" s="45" t="s">
        <v>5260</v>
      </c>
      <c r="K146" s="45" t="s">
        <v>5815</v>
      </c>
      <c r="L146" s="45" t="s">
        <v>211</v>
      </c>
      <c r="M146" s="45">
        <v>22</v>
      </c>
      <c r="N146" s="45">
        <v>4.3</v>
      </c>
      <c r="O146" s="45"/>
      <c r="P146" s="45">
        <v>144</v>
      </c>
      <c r="Q146" s="45" t="s">
        <v>3222</v>
      </c>
      <c r="R146" s="45" t="s">
        <v>3222</v>
      </c>
      <c r="S146" s="45" t="s">
        <v>5816</v>
      </c>
      <c r="T146" s="45">
        <v>5</v>
      </c>
      <c r="U146" s="45">
        <v>0</v>
      </c>
      <c r="V146" s="45">
        <v>6</v>
      </c>
      <c r="W146" s="45">
        <v>6</v>
      </c>
      <c r="X146" s="45">
        <v>1</v>
      </c>
      <c r="Y146" s="45" t="s">
        <v>3223</v>
      </c>
      <c r="Z146" s="45" t="s">
        <v>5817</v>
      </c>
      <c r="AA146" s="45">
        <v>1</v>
      </c>
      <c r="AB146" s="45" t="b">
        <v>0</v>
      </c>
      <c r="AC146" s="45" t="b">
        <v>0</v>
      </c>
      <c r="AD146" s="45" t="b">
        <v>0</v>
      </c>
      <c r="AE146" s="45" t="b">
        <v>0</v>
      </c>
      <c r="AF146" s="45" t="b">
        <v>0</v>
      </c>
      <c r="AG146" s="45" t="s">
        <v>5263</v>
      </c>
      <c r="AH146" s="45">
        <v>80</v>
      </c>
      <c r="AI146" s="45" t="b">
        <v>0</v>
      </c>
      <c r="AJ146" s="45" t="s">
        <v>3222</v>
      </c>
      <c r="AK146" s="45"/>
      <c r="AL146" s="45" t="b">
        <v>0</v>
      </c>
      <c r="AM146" s="45"/>
      <c r="AN146" s="45"/>
      <c r="AO146" s="45"/>
      <c r="AP146" s="45"/>
      <c r="AQ146" s="45"/>
      <c r="AR146" s="45"/>
      <c r="AS146" s="45"/>
      <c r="AT146" s="45"/>
      <c r="AU146" s="45" t="s">
        <v>3251</v>
      </c>
      <c r="AV146" s="45">
        <v>8.74</v>
      </c>
      <c r="AW146" s="45" t="s">
        <v>76</v>
      </c>
      <c r="AX146" s="45" t="b">
        <v>0</v>
      </c>
      <c r="AY146" s="45" t="s">
        <v>3222</v>
      </c>
      <c r="AZ146" s="45"/>
      <c r="BA146" s="45" t="s">
        <v>5818</v>
      </c>
      <c r="BB146" s="45">
        <v>2</v>
      </c>
      <c r="BC146" s="45" t="s">
        <v>3222</v>
      </c>
      <c r="BD146" s="45" t="s">
        <v>3222</v>
      </c>
      <c r="BE146" s="45">
        <v>8.74</v>
      </c>
      <c r="BF146" s="45">
        <v>11.99</v>
      </c>
      <c r="BG146" s="45"/>
      <c r="BH146" s="45">
        <v>3</v>
      </c>
      <c r="BI146" s="45" t="s">
        <v>330</v>
      </c>
      <c r="BJ146" s="45"/>
      <c r="BK146" s="45" t="s">
        <v>3222</v>
      </c>
      <c r="BL146" s="45" t="s">
        <v>3228</v>
      </c>
      <c r="BM146" s="45" t="s">
        <v>5275</v>
      </c>
      <c r="BN146" s="45">
        <v>29068</v>
      </c>
      <c r="BO146" s="45" t="s">
        <v>5420</v>
      </c>
      <c r="BP146" s="45">
        <v>565</v>
      </c>
      <c r="BQ146" s="45" t="s">
        <v>5421</v>
      </c>
      <c r="BR146" s="45" t="s">
        <v>3256</v>
      </c>
      <c r="BS146" s="45"/>
      <c r="BT146" s="45" t="b">
        <v>0</v>
      </c>
      <c r="BU146" s="45">
        <v>1</v>
      </c>
      <c r="BV146" s="45" t="s">
        <v>3826</v>
      </c>
      <c r="BW146" s="45" t="s">
        <v>3235</v>
      </c>
      <c r="BX146" s="46"/>
      <c r="BY146" s="45"/>
      <c r="BZ146" s="45"/>
      <c r="CA146" s="47">
        <v>46048</v>
      </c>
      <c r="CB146" s="47">
        <v>45618</v>
      </c>
      <c r="CC146" s="45" t="s">
        <v>3568</v>
      </c>
      <c r="CD146" s="45" t="b">
        <v>0</v>
      </c>
      <c r="CE146" s="45" t="b">
        <v>0</v>
      </c>
      <c r="CF146" s="45" t="b">
        <v>0</v>
      </c>
      <c r="CG146" s="45" t="b">
        <v>0</v>
      </c>
      <c r="CH146" s="45"/>
      <c r="CI146" s="45" t="s">
        <v>337</v>
      </c>
      <c r="CJ146" s="45" t="s">
        <v>3237</v>
      </c>
      <c r="CK146" s="45" t="s">
        <v>3237</v>
      </c>
      <c r="CL146" s="45"/>
      <c r="CM146" s="45"/>
      <c r="CN146" s="45"/>
      <c r="CO146" s="45" t="b">
        <v>0</v>
      </c>
      <c r="CP146" s="45" t="s">
        <v>3238</v>
      </c>
      <c r="CQ146" s="45">
        <v>22.62</v>
      </c>
      <c r="CR146" s="45">
        <v>4</v>
      </c>
      <c r="CS146" s="45">
        <v>0.36470000000000002</v>
      </c>
      <c r="CT146" s="45"/>
      <c r="CU146" s="45"/>
      <c r="CV146" s="45">
        <v>329</v>
      </c>
      <c r="CW146" s="45">
        <v>0</v>
      </c>
      <c r="CX146" s="45">
        <v>0</v>
      </c>
      <c r="CY146" s="45">
        <v>0</v>
      </c>
      <c r="CZ146" s="45">
        <v>0</v>
      </c>
      <c r="DA146" s="45">
        <v>0</v>
      </c>
      <c r="DB146" s="45">
        <v>0</v>
      </c>
      <c r="DC146" s="45">
        <v>0</v>
      </c>
      <c r="DD146" s="45">
        <v>0</v>
      </c>
      <c r="DE146" s="45">
        <v>0</v>
      </c>
      <c r="DF146" s="45">
        <v>0</v>
      </c>
      <c r="DG146" s="45">
        <v>0</v>
      </c>
      <c r="DH146" s="45">
        <v>0</v>
      </c>
      <c r="DI146" s="45">
        <v>0</v>
      </c>
      <c r="DJ146" s="45">
        <v>0</v>
      </c>
      <c r="DK146" s="45">
        <v>0</v>
      </c>
      <c r="DL146" s="45">
        <v>0</v>
      </c>
      <c r="DM146" s="45"/>
      <c r="DN146" s="13">
        <v>0</v>
      </c>
      <c r="DO146" s="13">
        <v>0</v>
      </c>
      <c r="DP146" s="13"/>
    </row>
    <row r="147" spans="1:120">
      <c r="A147" s="45" t="s">
        <v>35</v>
      </c>
      <c r="B147" s="45" t="s">
        <v>233</v>
      </c>
      <c r="C147" s="45" t="s">
        <v>5819</v>
      </c>
      <c r="D147" s="45"/>
      <c r="E147" s="45">
        <v>58060</v>
      </c>
      <c r="F147" s="45">
        <v>4059779058060</v>
      </c>
      <c r="G147" s="46"/>
      <c r="H147" s="45" t="s">
        <v>337</v>
      </c>
      <c r="I147" s="45" t="s">
        <v>5259</v>
      </c>
      <c r="J147" s="45" t="s">
        <v>5260</v>
      </c>
      <c r="K147" s="45" t="s">
        <v>5820</v>
      </c>
      <c r="L147" s="45" t="s">
        <v>193</v>
      </c>
      <c r="M147" s="45">
        <v>260</v>
      </c>
      <c r="N147" s="45">
        <v>4.0999999999999996</v>
      </c>
      <c r="O147" s="45">
        <v>3.4</v>
      </c>
      <c r="P147" s="45">
        <v>32</v>
      </c>
      <c r="Q147" s="45" t="s">
        <v>3222</v>
      </c>
      <c r="R147" s="45" t="b">
        <v>0</v>
      </c>
      <c r="S147" s="45"/>
      <c r="T147" s="45">
        <v>5</v>
      </c>
      <c r="U147" s="45">
        <v>0</v>
      </c>
      <c r="V147" s="45">
        <v>8</v>
      </c>
      <c r="W147" s="45">
        <v>8</v>
      </c>
      <c r="X147" s="45">
        <v>1</v>
      </c>
      <c r="Y147" s="45" t="s">
        <v>3223</v>
      </c>
      <c r="Z147" s="45" t="s">
        <v>5821</v>
      </c>
      <c r="AA147" s="45">
        <v>0</v>
      </c>
      <c r="AB147" s="45" t="b">
        <v>0</v>
      </c>
      <c r="AC147" s="45" t="b">
        <v>0</v>
      </c>
      <c r="AD147" s="45" t="b">
        <v>0</v>
      </c>
      <c r="AE147" s="45" t="b">
        <v>0</v>
      </c>
      <c r="AF147" s="45" t="b">
        <v>0</v>
      </c>
      <c r="AG147" s="45" t="s">
        <v>5263</v>
      </c>
      <c r="AH147" s="45">
        <v>80</v>
      </c>
      <c r="AI147" s="45" t="b">
        <v>0</v>
      </c>
      <c r="AJ147" s="45" t="b">
        <v>0</v>
      </c>
      <c r="AK147" s="45"/>
      <c r="AL147" s="45" t="b">
        <v>0</v>
      </c>
      <c r="AM147" s="45" t="b">
        <v>0</v>
      </c>
      <c r="AN147" s="45" t="s">
        <v>3222</v>
      </c>
      <c r="AO147" s="45"/>
      <c r="AP147" s="45"/>
      <c r="AQ147" s="45" t="s">
        <v>3222</v>
      </c>
      <c r="AR147" s="45"/>
      <c r="AS147" s="45" t="s">
        <v>3226</v>
      </c>
      <c r="AT147" s="45"/>
      <c r="AU147" s="45" t="s">
        <v>3227</v>
      </c>
      <c r="AV147" s="45">
        <v>8.99</v>
      </c>
      <c r="AW147" s="45" t="s">
        <v>76</v>
      </c>
      <c r="AX147" s="45" t="b">
        <v>0</v>
      </c>
      <c r="AY147" s="45" t="b">
        <v>0</v>
      </c>
      <c r="AZ147" s="45"/>
      <c r="BA147" s="45"/>
      <c r="BB147" s="45">
        <v>0</v>
      </c>
      <c r="BC147" s="45" t="s">
        <v>3222</v>
      </c>
      <c r="BD147" s="45" t="s">
        <v>3222</v>
      </c>
      <c r="BE147" s="45">
        <v>8.99</v>
      </c>
      <c r="BF147" s="45"/>
      <c r="BG147" s="45"/>
      <c r="BH147" s="45">
        <v>1</v>
      </c>
      <c r="BI147" s="45" t="s">
        <v>330</v>
      </c>
      <c r="BJ147" s="45"/>
      <c r="BK147" s="45" t="s">
        <v>3222</v>
      </c>
      <c r="BL147" s="45" t="s">
        <v>3228</v>
      </c>
      <c r="BM147" s="45" t="s">
        <v>5275</v>
      </c>
      <c r="BN147" s="45">
        <v>75165</v>
      </c>
      <c r="BO147" s="45" t="s">
        <v>5276</v>
      </c>
      <c r="BP147" s="45">
        <v>181</v>
      </c>
      <c r="BQ147" s="45" t="s">
        <v>5277</v>
      </c>
      <c r="BR147" s="45" t="s">
        <v>3256</v>
      </c>
      <c r="BS147" s="45"/>
      <c r="BT147" s="45" t="b">
        <v>0</v>
      </c>
      <c r="BU147" s="45">
        <v>4</v>
      </c>
      <c r="BV147" s="45" t="s">
        <v>5822</v>
      </c>
      <c r="BW147" s="45" t="s">
        <v>3235</v>
      </c>
      <c r="BX147" s="46"/>
      <c r="BY147" s="45"/>
      <c r="BZ147" s="45"/>
      <c r="CA147" s="47">
        <v>46048</v>
      </c>
      <c r="CB147" s="47">
        <v>45399</v>
      </c>
      <c r="CC147" s="45" t="s">
        <v>3284</v>
      </c>
      <c r="CD147" s="45" t="b">
        <v>0</v>
      </c>
      <c r="CE147" s="45" t="b">
        <v>0</v>
      </c>
      <c r="CF147" s="45" t="b">
        <v>0</v>
      </c>
      <c r="CG147" s="45" t="b">
        <v>0</v>
      </c>
      <c r="CH147" s="45"/>
      <c r="CI147" s="45" t="s">
        <v>337</v>
      </c>
      <c r="CJ147" s="45" t="s">
        <v>3370</v>
      </c>
      <c r="CK147" s="45" t="s">
        <v>3371</v>
      </c>
      <c r="CL147" s="45"/>
      <c r="CM147" s="45"/>
      <c r="CN147" s="45"/>
      <c r="CO147" s="45" t="b">
        <v>0</v>
      </c>
      <c r="CP147" s="45" t="s">
        <v>3238</v>
      </c>
      <c r="CQ147" s="45">
        <v>22.4</v>
      </c>
      <c r="CR147" s="45">
        <v>5</v>
      </c>
      <c r="CS147" s="45">
        <v>0.48830000000000001</v>
      </c>
      <c r="CT147" s="45"/>
      <c r="CU147" s="45"/>
      <c r="CV147" s="45">
        <v>91</v>
      </c>
      <c r="CW147" s="45">
        <v>0</v>
      </c>
      <c r="CX147" s="45">
        <v>0</v>
      </c>
      <c r="CY147" s="45">
        <v>0</v>
      </c>
      <c r="CZ147" s="45">
        <v>0</v>
      </c>
      <c r="DA147" s="45">
        <v>0</v>
      </c>
      <c r="DB147" s="45">
        <v>0</v>
      </c>
      <c r="DC147" s="45">
        <v>0</v>
      </c>
      <c r="DD147" s="45">
        <v>0</v>
      </c>
      <c r="DE147" s="45">
        <v>0</v>
      </c>
      <c r="DF147" s="45">
        <v>0</v>
      </c>
      <c r="DG147" s="45">
        <v>0</v>
      </c>
      <c r="DH147" s="45">
        <v>0</v>
      </c>
      <c r="DI147" s="45">
        <v>0</v>
      </c>
      <c r="DJ147" s="45">
        <v>24</v>
      </c>
      <c r="DK147" s="45">
        <v>108.48</v>
      </c>
      <c r="DL147" s="45">
        <v>0</v>
      </c>
      <c r="DM147" s="45"/>
      <c r="DN147" s="13">
        <v>0</v>
      </c>
      <c r="DO147" s="13">
        <v>-9</v>
      </c>
      <c r="DP147" s="13"/>
    </row>
    <row r="148" spans="1:120">
      <c r="A148" s="45" t="s">
        <v>35</v>
      </c>
      <c r="B148" s="45" t="s">
        <v>1911</v>
      </c>
      <c r="C148" s="45" t="s">
        <v>5471</v>
      </c>
      <c r="D148" s="45"/>
      <c r="E148" s="45">
        <v>14639</v>
      </c>
      <c r="F148" s="45">
        <v>4059779014639</v>
      </c>
      <c r="G148" s="46"/>
      <c r="H148" s="45" t="s">
        <v>337</v>
      </c>
      <c r="I148" s="45" t="s">
        <v>5259</v>
      </c>
      <c r="J148" s="45" t="s">
        <v>5260</v>
      </c>
      <c r="K148" s="45" t="s">
        <v>5823</v>
      </c>
      <c r="L148" s="45" t="s">
        <v>208</v>
      </c>
      <c r="M148" s="45">
        <v>1769</v>
      </c>
      <c r="N148" s="45">
        <v>4.5</v>
      </c>
      <c r="O148" s="45">
        <v>4</v>
      </c>
      <c r="P148" s="45">
        <v>148</v>
      </c>
      <c r="Q148" s="45" t="s">
        <v>3222</v>
      </c>
      <c r="R148" s="45" t="s">
        <v>3222</v>
      </c>
      <c r="S148" s="45" t="s">
        <v>5473</v>
      </c>
      <c r="T148" s="45">
        <v>5</v>
      </c>
      <c r="U148" s="45">
        <v>0</v>
      </c>
      <c r="V148" s="45">
        <v>6</v>
      </c>
      <c r="W148" s="45">
        <v>6</v>
      </c>
      <c r="X148" s="45">
        <v>2</v>
      </c>
      <c r="Y148" s="45" t="s">
        <v>3223</v>
      </c>
      <c r="Z148" s="45" t="s">
        <v>5824</v>
      </c>
      <c r="AA148" s="45">
        <v>1</v>
      </c>
      <c r="AB148" s="45" t="b">
        <v>0</v>
      </c>
      <c r="AC148" s="45" t="b">
        <v>0</v>
      </c>
      <c r="AD148" s="45" t="b">
        <v>0</v>
      </c>
      <c r="AE148" s="45" t="b">
        <v>0</v>
      </c>
      <c r="AF148" s="45" t="b">
        <v>0</v>
      </c>
      <c r="AG148" s="45" t="s">
        <v>5263</v>
      </c>
      <c r="AH148" s="45">
        <v>90</v>
      </c>
      <c r="AI148" s="45" t="b">
        <v>0</v>
      </c>
      <c r="AJ148" s="45" t="b">
        <v>0</v>
      </c>
      <c r="AK148" s="45"/>
      <c r="AL148" s="45" t="b">
        <v>0</v>
      </c>
      <c r="AM148" s="45" t="b">
        <v>0</v>
      </c>
      <c r="AN148" s="45" t="s">
        <v>3222</v>
      </c>
      <c r="AO148" s="45"/>
      <c r="AP148" s="45" t="s">
        <v>3222</v>
      </c>
      <c r="AQ148" s="45" t="s">
        <v>3222</v>
      </c>
      <c r="AR148" s="45" t="b">
        <v>0</v>
      </c>
      <c r="AS148" s="45" t="s">
        <v>3268</v>
      </c>
      <c r="AT148" s="45"/>
      <c r="AU148" s="45" t="s">
        <v>3227</v>
      </c>
      <c r="AV148" s="45">
        <v>18.829999999999998</v>
      </c>
      <c r="AW148" s="45" t="s">
        <v>76</v>
      </c>
      <c r="AX148" s="45" t="b">
        <v>0</v>
      </c>
      <c r="AY148" s="45" t="b">
        <v>0</v>
      </c>
      <c r="AZ148" s="45"/>
      <c r="BA148" s="45"/>
      <c r="BB148" s="45">
        <v>0</v>
      </c>
      <c r="BC148" s="45" t="s">
        <v>3222</v>
      </c>
      <c r="BD148" s="45" t="s">
        <v>3222</v>
      </c>
      <c r="BE148" s="45">
        <v>18.829999999999998</v>
      </c>
      <c r="BF148" s="45"/>
      <c r="BG148" s="45"/>
      <c r="BH148" s="45">
        <v>1</v>
      </c>
      <c r="BI148" s="45" t="s">
        <v>330</v>
      </c>
      <c r="BJ148" s="45"/>
      <c r="BK148" s="45" t="s">
        <v>3222</v>
      </c>
      <c r="BL148" s="45" t="s">
        <v>3228</v>
      </c>
      <c r="BM148" s="45" t="s">
        <v>5275</v>
      </c>
      <c r="BN148" s="45">
        <v>17284</v>
      </c>
      <c r="BO148" s="45" t="s">
        <v>5420</v>
      </c>
      <c r="BP148" s="45">
        <v>742</v>
      </c>
      <c r="BQ148" s="45" t="s">
        <v>5421</v>
      </c>
      <c r="BR148" s="45" t="s">
        <v>3246</v>
      </c>
      <c r="BS148" s="45" t="s">
        <v>3292</v>
      </c>
      <c r="BT148" s="45" t="b">
        <v>0</v>
      </c>
      <c r="BU148" s="45">
        <v>4</v>
      </c>
      <c r="BV148" s="45" t="s">
        <v>5477</v>
      </c>
      <c r="BW148" s="45" t="s">
        <v>3283</v>
      </c>
      <c r="BX148" s="46"/>
      <c r="BY148" s="45"/>
      <c r="BZ148" s="45"/>
      <c r="CA148" s="47">
        <v>46048</v>
      </c>
      <c r="CB148" s="47">
        <v>45035</v>
      </c>
      <c r="CC148" s="45" t="s">
        <v>3568</v>
      </c>
      <c r="CD148" s="45" t="b">
        <v>0</v>
      </c>
      <c r="CE148" s="45" t="b">
        <v>0</v>
      </c>
      <c r="CF148" s="45" t="b">
        <v>0</v>
      </c>
      <c r="CG148" s="45" t="b">
        <v>0</v>
      </c>
      <c r="CH148" s="45"/>
      <c r="CI148" s="45" t="s">
        <v>337</v>
      </c>
      <c r="CJ148" s="45" t="s">
        <v>3322</v>
      </c>
      <c r="CK148" s="45" t="s">
        <v>3322</v>
      </c>
      <c r="CL148" s="45"/>
      <c r="CM148" s="45"/>
      <c r="CN148" s="45"/>
      <c r="CO148" s="45" t="b">
        <v>0</v>
      </c>
      <c r="CP148" s="45" t="s">
        <v>3238</v>
      </c>
      <c r="CQ148" s="45">
        <v>21.98</v>
      </c>
      <c r="CR148" s="45">
        <v>2</v>
      </c>
      <c r="CS148" s="45">
        <v>0.3155</v>
      </c>
      <c r="CT148" s="45"/>
      <c r="CU148" s="45"/>
      <c r="CV148" s="45">
        <v>73</v>
      </c>
      <c r="CW148" s="45">
        <v>1</v>
      </c>
      <c r="CX148" s="45">
        <v>10.99</v>
      </c>
      <c r="CY148" s="45">
        <v>0</v>
      </c>
      <c r="CZ148" s="45">
        <v>0</v>
      </c>
      <c r="DA148" s="45">
        <v>0</v>
      </c>
      <c r="DB148" s="45">
        <v>0</v>
      </c>
      <c r="DC148" s="45">
        <v>0</v>
      </c>
      <c r="DD148" s="45">
        <v>0</v>
      </c>
      <c r="DE148" s="45">
        <v>10.99</v>
      </c>
      <c r="DF148" s="45">
        <v>1</v>
      </c>
      <c r="DG148" s="45">
        <v>0</v>
      </c>
      <c r="DH148" s="45">
        <v>0</v>
      </c>
      <c r="DI148" s="45">
        <v>0</v>
      </c>
      <c r="DJ148" s="45">
        <v>0</v>
      </c>
      <c r="DK148" s="45">
        <v>0</v>
      </c>
      <c r="DL148" s="45">
        <v>0</v>
      </c>
      <c r="DM148" s="45"/>
      <c r="DN148" s="13">
        <v>0</v>
      </c>
      <c r="DO148" s="13">
        <v>0</v>
      </c>
      <c r="DP148" s="13"/>
    </row>
    <row r="149" spans="1:120">
      <c r="A149" s="45" t="s">
        <v>35</v>
      </c>
      <c r="B149" s="45" t="s">
        <v>199</v>
      </c>
      <c r="C149" s="45" t="s">
        <v>5825</v>
      </c>
      <c r="D149" s="45"/>
      <c r="E149" s="45">
        <v>33388</v>
      </c>
      <c r="F149" s="45">
        <v>4059779033388</v>
      </c>
      <c r="G149" s="46"/>
      <c r="H149" s="45" t="s">
        <v>337</v>
      </c>
      <c r="I149" s="45" t="s">
        <v>5259</v>
      </c>
      <c r="J149" s="45" t="s">
        <v>5826</v>
      </c>
      <c r="K149" s="45" t="s">
        <v>5827</v>
      </c>
      <c r="L149" s="45" t="s">
        <v>201</v>
      </c>
      <c r="M149" s="45">
        <v>1119</v>
      </c>
      <c r="N149" s="45">
        <v>4.4000000000000004</v>
      </c>
      <c r="O149" s="45">
        <v>4.5999999999999996</v>
      </c>
      <c r="P149" s="45">
        <v>132</v>
      </c>
      <c r="Q149" s="45" t="s">
        <v>3222</v>
      </c>
      <c r="R149" s="45" t="b">
        <v>0</v>
      </c>
      <c r="S149" s="45"/>
      <c r="T149" s="45">
        <v>5</v>
      </c>
      <c r="U149" s="45">
        <v>0</v>
      </c>
      <c r="V149" s="45">
        <v>11</v>
      </c>
      <c r="W149" s="45">
        <v>11</v>
      </c>
      <c r="X149" s="45">
        <v>1</v>
      </c>
      <c r="Y149" s="45" t="s">
        <v>3223</v>
      </c>
      <c r="Z149" s="45"/>
      <c r="AA149" s="45">
        <v>0</v>
      </c>
      <c r="AB149" s="45" t="b">
        <v>0</v>
      </c>
      <c r="AC149" s="45" t="b">
        <v>0</v>
      </c>
      <c r="AD149" s="45" t="b">
        <v>0</v>
      </c>
      <c r="AE149" s="45" t="b">
        <v>0</v>
      </c>
      <c r="AF149" s="45" t="b">
        <v>0</v>
      </c>
      <c r="AG149" s="45" t="s">
        <v>5263</v>
      </c>
      <c r="AH149" s="45">
        <v>80</v>
      </c>
      <c r="AI149" s="45" t="b">
        <v>0</v>
      </c>
      <c r="AJ149" s="45" t="s">
        <v>3222</v>
      </c>
      <c r="AK149" s="45"/>
      <c r="AL149" s="45" t="b">
        <v>0</v>
      </c>
      <c r="AM149" s="45" t="b">
        <v>0</v>
      </c>
      <c r="AN149" s="45" t="b">
        <v>0</v>
      </c>
      <c r="AO149" s="45"/>
      <c r="AP149" s="45" t="b">
        <v>0</v>
      </c>
      <c r="AQ149" s="45" t="s">
        <v>3222</v>
      </c>
      <c r="AR149" s="45" t="b">
        <v>0</v>
      </c>
      <c r="AS149" s="45" t="s">
        <v>3268</v>
      </c>
      <c r="AT149" s="45"/>
      <c r="AU149" s="45" t="s">
        <v>3227</v>
      </c>
      <c r="AV149" s="45">
        <v>19.989999999999998</v>
      </c>
      <c r="AW149" s="45" t="s">
        <v>76</v>
      </c>
      <c r="AX149" s="45" t="b">
        <v>0</v>
      </c>
      <c r="AY149" s="45" t="s">
        <v>3222</v>
      </c>
      <c r="AZ149" s="45"/>
      <c r="BA149" s="45" t="s">
        <v>5828</v>
      </c>
      <c r="BB149" s="45">
        <v>1</v>
      </c>
      <c r="BC149" s="45" t="s">
        <v>3222</v>
      </c>
      <c r="BD149" s="45" t="s">
        <v>3222</v>
      </c>
      <c r="BE149" s="45">
        <v>19.989999999999998</v>
      </c>
      <c r="BF149" s="45"/>
      <c r="BG149" s="45"/>
      <c r="BH149" s="45">
        <v>1</v>
      </c>
      <c r="BI149" s="45" t="s">
        <v>330</v>
      </c>
      <c r="BJ149" s="45"/>
      <c r="BK149" s="45" t="s">
        <v>3222</v>
      </c>
      <c r="BL149" s="45" t="s">
        <v>3228</v>
      </c>
      <c r="BM149" s="45" t="s">
        <v>5275</v>
      </c>
      <c r="BN149" s="45">
        <v>58233</v>
      </c>
      <c r="BO149" s="45" t="s">
        <v>5600</v>
      </c>
      <c r="BP149" s="45">
        <v>76</v>
      </c>
      <c r="BQ149" s="45" t="s">
        <v>5601</v>
      </c>
      <c r="BR149" s="45" t="s">
        <v>3256</v>
      </c>
      <c r="BS149" s="45" t="s">
        <v>3233</v>
      </c>
      <c r="BT149" s="45" t="b">
        <v>0</v>
      </c>
      <c r="BU149" s="45">
        <v>3</v>
      </c>
      <c r="BV149" s="45" t="s">
        <v>4661</v>
      </c>
      <c r="BW149" s="45" t="s">
        <v>3235</v>
      </c>
      <c r="BX149" s="46"/>
      <c r="BY149" s="45"/>
      <c r="BZ149" s="45"/>
      <c r="CA149" s="47">
        <v>46048</v>
      </c>
      <c r="CB149" s="47">
        <v>45035</v>
      </c>
      <c r="CC149" s="45" t="s">
        <v>3561</v>
      </c>
      <c r="CD149" s="45" t="b">
        <v>0</v>
      </c>
      <c r="CE149" s="45" t="b">
        <v>0</v>
      </c>
      <c r="CF149" s="45" t="b">
        <v>0</v>
      </c>
      <c r="CG149" s="45" t="b">
        <v>0</v>
      </c>
      <c r="CH149" s="45"/>
      <c r="CI149" s="45" t="s">
        <v>337</v>
      </c>
      <c r="CJ149" s="45" t="s">
        <v>3237</v>
      </c>
      <c r="CK149" s="45" t="s">
        <v>3237</v>
      </c>
      <c r="CL149" s="45"/>
      <c r="CM149" s="45"/>
      <c r="CN149" s="45"/>
      <c r="CO149" s="45" t="s">
        <v>3222</v>
      </c>
      <c r="CP149" s="45" t="s">
        <v>3238</v>
      </c>
      <c r="CQ149" s="45">
        <v>21.77</v>
      </c>
      <c r="CR149" s="45">
        <v>2</v>
      </c>
      <c r="CS149" s="45">
        <v>0.40610000000000002</v>
      </c>
      <c r="CT149" s="45"/>
      <c r="CU149" s="45"/>
      <c r="CV149" s="45">
        <v>35</v>
      </c>
      <c r="CW149" s="45">
        <v>3</v>
      </c>
      <c r="CX149" s="45">
        <v>33</v>
      </c>
      <c r="CY149" s="45">
        <v>0</v>
      </c>
      <c r="CZ149" s="45">
        <v>1</v>
      </c>
      <c r="DA149" s="45">
        <v>0</v>
      </c>
      <c r="DB149" s="45">
        <v>0</v>
      </c>
      <c r="DC149" s="45">
        <v>0</v>
      </c>
      <c r="DD149" s="45">
        <v>0</v>
      </c>
      <c r="DE149" s="45">
        <v>33</v>
      </c>
      <c r="DF149" s="45">
        <v>3</v>
      </c>
      <c r="DG149" s="45">
        <v>0</v>
      </c>
      <c r="DH149" s="45">
        <v>0</v>
      </c>
      <c r="DI149" s="45">
        <v>0</v>
      </c>
      <c r="DJ149" s="45">
        <v>0</v>
      </c>
      <c r="DK149" s="45">
        <v>0</v>
      </c>
      <c r="DL149" s="45">
        <v>0</v>
      </c>
      <c r="DM149" s="45"/>
      <c r="DN149" s="13">
        <v>0</v>
      </c>
      <c r="DO149" s="13">
        <v>0</v>
      </c>
      <c r="DP149" s="13"/>
    </row>
    <row r="150" spans="1:120">
      <c r="A150" s="45" t="s">
        <v>35</v>
      </c>
      <c r="B150" s="45" t="s">
        <v>2180</v>
      </c>
      <c r="C150" s="46"/>
      <c r="D150" s="45"/>
      <c r="E150" s="45">
        <v>78273</v>
      </c>
      <c r="F150" s="45">
        <v>4059779078273</v>
      </c>
      <c r="G150" s="46"/>
      <c r="H150" s="45" t="s">
        <v>337</v>
      </c>
      <c r="I150" s="45" t="s">
        <v>5259</v>
      </c>
      <c r="J150" s="45" t="s">
        <v>5260</v>
      </c>
      <c r="K150" s="45" t="s">
        <v>5829</v>
      </c>
      <c r="L150" s="45"/>
      <c r="M150" s="45">
        <v>8</v>
      </c>
      <c r="N150" s="45">
        <v>4.2</v>
      </c>
      <c r="O150" s="45">
        <v>5</v>
      </c>
      <c r="P150" s="45">
        <v>154</v>
      </c>
      <c r="Q150" s="45" t="s">
        <v>3222</v>
      </c>
      <c r="R150" s="45" t="b">
        <v>0</v>
      </c>
      <c r="S150" s="45"/>
      <c r="T150" s="45">
        <v>5</v>
      </c>
      <c r="U150" s="45">
        <v>506</v>
      </c>
      <c r="V150" s="45">
        <v>7</v>
      </c>
      <c r="W150" s="45">
        <v>7</v>
      </c>
      <c r="X150" s="45">
        <v>0</v>
      </c>
      <c r="Y150" s="45" t="s">
        <v>3249</v>
      </c>
      <c r="Z150" s="45" t="s">
        <v>5536</v>
      </c>
      <c r="AA150" s="45">
        <v>0</v>
      </c>
      <c r="AB150" s="45" t="b">
        <v>0</v>
      </c>
      <c r="AC150" s="45" t="b">
        <v>0</v>
      </c>
      <c r="AD150" s="45" t="b">
        <v>0</v>
      </c>
      <c r="AE150" s="45" t="b">
        <v>0</v>
      </c>
      <c r="AF150" s="45" t="b">
        <v>0</v>
      </c>
      <c r="AG150" s="45" t="s">
        <v>5263</v>
      </c>
      <c r="AH150" s="45">
        <v>70</v>
      </c>
      <c r="AI150" s="45" t="b">
        <v>0</v>
      </c>
      <c r="AJ150" s="45" t="b">
        <v>0</v>
      </c>
      <c r="AK150" s="45"/>
      <c r="AL150" s="45" t="b">
        <v>0</v>
      </c>
      <c r="AM150" s="45"/>
      <c r="AN150" s="45"/>
      <c r="AO150" s="45"/>
      <c r="AP150" s="45"/>
      <c r="AQ150" s="45"/>
      <c r="AR150" s="45"/>
      <c r="AS150" s="45"/>
      <c r="AT150" s="45"/>
      <c r="AU150" s="45" t="s">
        <v>3251</v>
      </c>
      <c r="AV150" s="45">
        <v>11.99</v>
      </c>
      <c r="AW150" s="45" t="s">
        <v>76</v>
      </c>
      <c r="AX150" s="45" t="b">
        <v>0</v>
      </c>
      <c r="AY150" s="45" t="s">
        <v>3222</v>
      </c>
      <c r="AZ150" s="45"/>
      <c r="BA150" s="45" t="s">
        <v>3903</v>
      </c>
      <c r="BB150" s="45">
        <v>2</v>
      </c>
      <c r="BC150" s="45" t="s">
        <v>3222</v>
      </c>
      <c r="BD150" s="45" t="s">
        <v>3222</v>
      </c>
      <c r="BE150" s="45">
        <v>11.99</v>
      </c>
      <c r="BF150" s="45"/>
      <c r="BG150" s="45"/>
      <c r="BH150" s="45">
        <v>2</v>
      </c>
      <c r="BI150" s="45" t="s">
        <v>330</v>
      </c>
      <c r="BJ150" s="45"/>
      <c r="BK150" s="45" t="s">
        <v>3222</v>
      </c>
      <c r="BL150" s="45" t="s">
        <v>3228</v>
      </c>
      <c r="BM150" s="45" t="s">
        <v>5275</v>
      </c>
      <c r="BN150" s="45">
        <v>80193</v>
      </c>
      <c r="BO150" s="45" t="s">
        <v>5276</v>
      </c>
      <c r="BP150" s="45">
        <v>194</v>
      </c>
      <c r="BQ150" s="45" t="s">
        <v>5277</v>
      </c>
      <c r="BR150" s="45" t="s">
        <v>3256</v>
      </c>
      <c r="BS150" s="45"/>
      <c r="BT150" s="45" t="b">
        <v>0</v>
      </c>
      <c r="BU150" s="45">
        <v>1</v>
      </c>
      <c r="BV150" s="45" t="s">
        <v>3307</v>
      </c>
      <c r="BW150" s="45"/>
      <c r="BX150" s="45"/>
      <c r="BY150" s="45"/>
      <c r="BZ150" s="45"/>
      <c r="CA150" s="47">
        <v>46048</v>
      </c>
      <c r="CB150" s="47">
        <v>45858</v>
      </c>
      <c r="CC150" s="45" t="s">
        <v>3284</v>
      </c>
      <c r="CD150" s="45" t="b">
        <v>0</v>
      </c>
      <c r="CE150" s="45" t="b">
        <v>0</v>
      </c>
      <c r="CF150" s="45" t="b">
        <v>0</v>
      </c>
      <c r="CG150" s="45" t="b">
        <v>0</v>
      </c>
      <c r="CH150" s="45"/>
      <c r="CI150" s="45" t="s">
        <v>337</v>
      </c>
      <c r="CJ150" s="45" t="s">
        <v>3237</v>
      </c>
      <c r="CK150" s="45" t="s">
        <v>3237</v>
      </c>
      <c r="CL150" s="45"/>
      <c r="CM150" s="45"/>
      <c r="CN150" s="45"/>
      <c r="CO150" s="45" t="b">
        <v>0</v>
      </c>
      <c r="CP150" s="45" t="s">
        <v>3238</v>
      </c>
      <c r="CQ150" s="45">
        <v>21.72</v>
      </c>
      <c r="CR150" s="45">
        <v>3</v>
      </c>
      <c r="CS150" s="45">
        <v>0.35709999999999997</v>
      </c>
      <c r="CT150" s="45"/>
      <c r="CU150" s="45"/>
      <c r="CV150" s="45">
        <v>70</v>
      </c>
      <c r="CW150" s="45">
        <v>3</v>
      </c>
      <c r="CX150" s="45">
        <v>21.72</v>
      </c>
      <c r="CY150" s="45">
        <v>28</v>
      </c>
      <c r="CZ150" s="45">
        <v>0</v>
      </c>
      <c r="DA150" s="45">
        <v>1</v>
      </c>
      <c r="DB150" s="45">
        <v>7.24</v>
      </c>
      <c r="DC150" s="45">
        <v>0</v>
      </c>
      <c r="DD150" s="45">
        <v>0</v>
      </c>
      <c r="DE150" s="45">
        <v>0</v>
      </c>
      <c r="DF150" s="45">
        <v>0</v>
      </c>
      <c r="DG150" s="45">
        <v>0</v>
      </c>
      <c r="DH150" s="45">
        <v>0</v>
      </c>
      <c r="DI150" s="45">
        <v>0</v>
      </c>
      <c r="DJ150" s="45">
        <v>0</v>
      </c>
      <c r="DK150" s="45">
        <v>0</v>
      </c>
      <c r="DL150" s="45">
        <v>136</v>
      </c>
      <c r="DM150" s="45"/>
      <c r="DN150" s="13">
        <v>0</v>
      </c>
      <c r="DO150" s="13">
        <v>0</v>
      </c>
      <c r="DP150" s="13"/>
    </row>
    <row r="151" spans="1:120">
      <c r="A151" s="45" t="s">
        <v>35</v>
      </c>
      <c r="B151" s="45" t="s">
        <v>192</v>
      </c>
      <c r="C151" s="45" t="s">
        <v>5830</v>
      </c>
      <c r="D151" s="45"/>
      <c r="E151" s="45">
        <v>56585</v>
      </c>
      <c r="F151" s="45">
        <v>4059779056585</v>
      </c>
      <c r="G151" s="46"/>
      <c r="H151" s="45" t="s">
        <v>436</v>
      </c>
      <c r="I151" s="45" t="s">
        <v>5259</v>
      </c>
      <c r="J151" s="45" t="s">
        <v>5260</v>
      </c>
      <c r="K151" s="45" t="s">
        <v>5831</v>
      </c>
      <c r="L151" s="45" t="s">
        <v>248</v>
      </c>
      <c r="M151" s="45">
        <v>14</v>
      </c>
      <c r="N151" s="45">
        <v>4.5999999999999996</v>
      </c>
      <c r="O151" s="45">
        <v>5</v>
      </c>
      <c r="P151" s="45">
        <v>168</v>
      </c>
      <c r="Q151" s="45" t="s">
        <v>3222</v>
      </c>
      <c r="R151" s="45" t="b">
        <v>0</v>
      </c>
      <c r="S151" s="45"/>
      <c r="T151" s="45">
        <v>5</v>
      </c>
      <c r="U151" s="45">
        <v>0</v>
      </c>
      <c r="V151" s="45">
        <v>7</v>
      </c>
      <c r="W151" s="45">
        <v>7</v>
      </c>
      <c r="X151" s="45">
        <v>1</v>
      </c>
      <c r="Y151" s="45" t="s">
        <v>3223</v>
      </c>
      <c r="Z151" s="45" t="s">
        <v>5448</v>
      </c>
      <c r="AA151" s="45">
        <v>6</v>
      </c>
      <c r="AB151" s="45" t="b">
        <v>0</v>
      </c>
      <c r="AC151" s="45" t="s">
        <v>3222</v>
      </c>
      <c r="AD151" s="45" t="b">
        <v>0</v>
      </c>
      <c r="AE151" s="45" t="b">
        <v>0</v>
      </c>
      <c r="AF151" s="45" t="b">
        <v>0</v>
      </c>
      <c r="AG151" s="45"/>
      <c r="AH151" s="45">
        <v>80</v>
      </c>
      <c r="AI151" s="45" t="b">
        <v>0</v>
      </c>
      <c r="AJ151" s="45" t="b">
        <v>0</v>
      </c>
      <c r="AK151" s="45"/>
      <c r="AL151" s="45" t="b">
        <v>0</v>
      </c>
      <c r="AM151" s="45"/>
      <c r="AN151" s="45"/>
      <c r="AO151" s="45"/>
      <c r="AP151" s="45"/>
      <c r="AQ151" s="45"/>
      <c r="AR151" s="45"/>
      <c r="AS151" s="45"/>
      <c r="AT151" s="45"/>
      <c r="AU151" s="45" t="s">
        <v>3251</v>
      </c>
      <c r="AV151" s="45">
        <v>3.99</v>
      </c>
      <c r="AW151" s="45" t="s">
        <v>76</v>
      </c>
      <c r="AX151" s="45" t="b">
        <v>0</v>
      </c>
      <c r="AY151" s="45" t="s">
        <v>3222</v>
      </c>
      <c r="AZ151" s="45"/>
      <c r="BA151" s="45" t="s">
        <v>2376</v>
      </c>
      <c r="BB151" s="45">
        <v>1</v>
      </c>
      <c r="BC151" s="45" t="s">
        <v>3222</v>
      </c>
      <c r="BD151" s="45" t="s">
        <v>3222</v>
      </c>
      <c r="BE151" s="45">
        <v>3.99</v>
      </c>
      <c r="BF151" s="45"/>
      <c r="BG151" s="45"/>
      <c r="BH151" s="45">
        <v>1</v>
      </c>
      <c r="BI151" s="45" t="s">
        <v>330</v>
      </c>
      <c r="BJ151" s="45"/>
      <c r="BK151" s="45" t="s">
        <v>3222</v>
      </c>
      <c r="BL151" s="45" t="s">
        <v>3228</v>
      </c>
      <c r="BM151" s="45" t="s">
        <v>5338</v>
      </c>
      <c r="BN151" s="45">
        <v>190028</v>
      </c>
      <c r="BO151" s="45" t="s">
        <v>5562</v>
      </c>
      <c r="BP151" s="45">
        <v>662</v>
      </c>
      <c r="BQ151" s="45" t="s">
        <v>5563</v>
      </c>
      <c r="BR151" s="45" t="s">
        <v>3256</v>
      </c>
      <c r="BS151" s="45" t="s">
        <v>3292</v>
      </c>
      <c r="BT151" s="45" t="b">
        <v>0</v>
      </c>
      <c r="BU151" s="45">
        <v>5</v>
      </c>
      <c r="BV151" s="45" t="s">
        <v>5832</v>
      </c>
      <c r="BW151" s="45" t="s">
        <v>3283</v>
      </c>
      <c r="BX151" s="46"/>
      <c r="BY151" s="45"/>
      <c r="BZ151" s="45"/>
      <c r="CA151" s="47">
        <v>46048</v>
      </c>
      <c r="CB151" s="47">
        <v>45620</v>
      </c>
      <c r="CC151" s="45" t="s">
        <v>3336</v>
      </c>
      <c r="CD151" s="45" t="b">
        <v>0</v>
      </c>
      <c r="CE151" s="45" t="b">
        <v>0</v>
      </c>
      <c r="CF151" s="45" t="b">
        <v>0</v>
      </c>
      <c r="CG151" s="45" t="b">
        <v>0</v>
      </c>
      <c r="CH151" s="45"/>
      <c r="CI151" s="45" t="s">
        <v>337</v>
      </c>
      <c r="CJ151" s="45" t="s">
        <v>3371</v>
      </c>
      <c r="CK151" s="45" t="s">
        <v>3371</v>
      </c>
      <c r="CL151" s="45"/>
      <c r="CM151" s="45"/>
      <c r="CN151" s="45"/>
      <c r="CO151" s="45" t="b">
        <v>0</v>
      </c>
      <c r="CP151" s="45" t="s">
        <v>3238</v>
      </c>
      <c r="CQ151" s="45">
        <v>21.6</v>
      </c>
      <c r="CR151" s="45">
        <v>12</v>
      </c>
      <c r="CS151" s="45">
        <v>0.49819999999999998</v>
      </c>
      <c r="CT151" s="45"/>
      <c r="CU151" s="45"/>
      <c r="CV151" s="45">
        <v>121</v>
      </c>
      <c r="CW151" s="45">
        <v>36</v>
      </c>
      <c r="CX151" s="45">
        <v>64.8</v>
      </c>
      <c r="CY151" s="45">
        <v>84</v>
      </c>
      <c r="CZ151" s="45">
        <v>0.13950000000000001</v>
      </c>
      <c r="DA151" s="45">
        <v>0</v>
      </c>
      <c r="DB151" s="45">
        <v>0</v>
      </c>
      <c r="DC151" s="45">
        <v>0</v>
      </c>
      <c r="DD151" s="45">
        <v>0</v>
      </c>
      <c r="DE151" s="45">
        <v>0</v>
      </c>
      <c r="DF151" s="45">
        <v>0</v>
      </c>
      <c r="DG151" s="45">
        <v>0</v>
      </c>
      <c r="DH151" s="45">
        <v>0</v>
      </c>
      <c r="DI151" s="45">
        <v>0</v>
      </c>
      <c r="DJ151" s="45">
        <v>0</v>
      </c>
      <c r="DK151" s="45">
        <v>0</v>
      </c>
      <c r="DL151" s="45">
        <v>0</v>
      </c>
      <c r="DM151" s="45"/>
      <c r="DN151" s="13">
        <v>0</v>
      </c>
      <c r="DO151" s="13">
        <v>24</v>
      </c>
      <c r="DP151" s="13"/>
    </row>
    <row r="152" spans="1:120">
      <c r="A152" s="45" t="s">
        <v>35</v>
      </c>
      <c r="B152" s="45" t="s">
        <v>331</v>
      </c>
      <c r="C152" s="45" t="s">
        <v>5565</v>
      </c>
      <c r="D152" s="45"/>
      <c r="E152" s="45">
        <v>40652</v>
      </c>
      <c r="F152" s="45">
        <v>4059779040652</v>
      </c>
      <c r="G152" s="46"/>
      <c r="H152" s="45" t="s">
        <v>333</v>
      </c>
      <c r="I152" s="45" t="s">
        <v>5320</v>
      </c>
      <c r="J152" s="45" t="s">
        <v>5260</v>
      </c>
      <c r="K152" s="45" t="s">
        <v>5833</v>
      </c>
      <c r="L152" s="45" t="s">
        <v>211</v>
      </c>
      <c r="M152" s="45">
        <v>1972</v>
      </c>
      <c r="N152" s="45">
        <v>4.4000000000000004</v>
      </c>
      <c r="O152" s="45">
        <v>4.5999999999999996</v>
      </c>
      <c r="P152" s="45">
        <v>150</v>
      </c>
      <c r="Q152" s="45" t="s">
        <v>3222</v>
      </c>
      <c r="R152" s="45" t="b">
        <v>0</v>
      </c>
      <c r="S152" s="45"/>
      <c r="T152" s="45">
        <v>5</v>
      </c>
      <c r="U152" s="45">
        <v>0</v>
      </c>
      <c r="V152" s="45">
        <v>16</v>
      </c>
      <c r="W152" s="45">
        <v>16</v>
      </c>
      <c r="X152" s="45">
        <v>1</v>
      </c>
      <c r="Y152" s="45" t="s">
        <v>3223</v>
      </c>
      <c r="Z152" s="45" t="s">
        <v>5834</v>
      </c>
      <c r="AA152" s="45">
        <v>3</v>
      </c>
      <c r="AB152" s="45" t="b">
        <v>0</v>
      </c>
      <c r="AC152" s="45" t="s">
        <v>3222</v>
      </c>
      <c r="AD152" s="45" t="b">
        <v>0</v>
      </c>
      <c r="AE152" s="45" t="b">
        <v>0</v>
      </c>
      <c r="AF152" s="45" t="b">
        <v>0</v>
      </c>
      <c r="AG152" s="45"/>
      <c r="AH152" s="45">
        <v>90</v>
      </c>
      <c r="AI152" s="45" t="b">
        <v>0</v>
      </c>
      <c r="AJ152" s="45" t="s">
        <v>3222</v>
      </c>
      <c r="AK152" s="45"/>
      <c r="AL152" s="45" t="b">
        <v>0</v>
      </c>
      <c r="AM152" s="45" t="s">
        <v>3222</v>
      </c>
      <c r="AN152" s="45" t="s">
        <v>3222</v>
      </c>
      <c r="AO152" s="45"/>
      <c r="AP152" s="45" t="s">
        <v>3222</v>
      </c>
      <c r="AQ152" s="45"/>
      <c r="AR152" s="45" t="s">
        <v>3222</v>
      </c>
      <c r="AS152" s="45" t="s">
        <v>3297</v>
      </c>
      <c r="AT152" s="45"/>
      <c r="AU152" s="45" t="s">
        <v>3227</v>
      </c>
      <c r="AV152" s="45">
        <v>12.79</v>
      </c>
      <c r="AW152" s="45" t="s">
        <v>76</v>
      </c>
      <c r="AX152" s="45" t="b">
        <v>0</v>
      </c>
      <c r="AY152" s="45" t="s">
        <v>3222</v>
      </c>
      <c r="AZ152" s="45"/>
      <c r="BA152" s="45" t="s">
        <v>5835</v>
      </c>
      <c r="BB152" s="45">
        <v>2</v>
      </c>
      <c r="BC152" s="45" t="s">
        <v>3222</v>
      </c>
      <c r="BD152" s="45" t="s">
        <v>3222</v>
      </c>
      <c r="BE152" s="45">
        <v>12.79</v>
      </c>
      <c r="BF152" s="45">
        <v>13.99</v>
      </c>
      <c r="BG152" s="45"/>
      <c r="BH152" s="45">
        <v>1</v>
      </c>
      <c r="BI152" s="45" t="s">
        <v>330</v>
      </c>
      <c r="BJ152" s="45"/>
      <c r="BK152" s="45" t="s">
        <v>3222</v>
      </c>
      <c r="BL152" s="45" t="s">
        <v>3228</v>
      </c>
      <c r="BM152" s="45" t="s">
        <v>5275</v>
      </c>
      <c r="BN152" s="45">
        <v>33474</v>
      </c>
      <c r="BO152" s="45" t="s">
        <v>5362</v>
      </c>
      <c r="BP152" s="45">
        <v>3192</v>
      </c>
      <c r="BQ152" s="45" t="s">
        <v>5363</v>
      </c>
      <c r="BR152" s="45" t="s">
        <v>3256</v>
      </c>
      <c r="BS152" s="45" t="s">
        <v>3233</v>
      </c>
      <c r="BT152" s="45" t="b">
        <v>0</v>
      </c>
      <c r="BU152" s="45">
        <v>7</v>
      </c>
      <c r="BV152" s="45" t="s">
        <v>5569</v>
      </c>
      <c r="BW152" s="45" t="s">
        <v>3235</v>
      </c>
      <c r="BX152" s="46"/>
      <c r="BY152" s="45"/>
      <c r="BZ152" s="45"/>
      <c r="CA152" s="47">
        <v>46048</v>
      </c>
      <c r="CB152" s="47">
        <v>45035</v>
      </c>
      <c r="CC152" s="45" t="s">
        <v>3358</v>
      </c>
      <c r="CD152" s="45" t="b">
        <v>0</v>
      </c>
      <c r="CE152" s="45" t="b">
        <v>0</v>
      </c>
      <c r="CF152" s="45" t="b">
        <v>0</v>
      </c>
      <c r="CG152" s="45" t="b">
        <v>0</v>
      </c>
      <c r="CH152" s="45"/>
      <c r="CI152" s="45" t="s">
        <v>337</v>
      </c>
      <c r="CJ152" s="45" t="s">
        <v>3237</v>
      </c>
      <c r="CK152" s="45" t="s">
        <v>3237</v>
      </c>
      <c r="CL152" s="45"/>
      <c r="CM152" s="45"/>
      <c r="CN152" s="45"/>
      <c r="CO152" s="45" t="b">
        <v>0</v>
      </c>
      <c r="CP152" s="45" t="s">
        <v>3238</v>
      </c>
      <c r="CQ152" s="45">
        <v>21.07</v>
      </c>
      <c r="CR152" s="45">
        <v>3</v>
      </c>
      <c r="CS152" s="45">
        <v>0.47810000000000002</v>
      </c>
      <c r="CT152" s="45"/>
      <c r="CU152" s="45"/>
      <c r="CV152" s="45">
        <v>73</v>
      </c>
      <c r="CW152" s="45">
        <v>109</v>
      </c>
      <c r="CX152" s="45">
        <v>902.45</v>
      </c>
      <c r="CY152" s="45">
        <v>0</v>
      </c>
      <c r="CZ152" s="45">
        <v>0</v>
      </c>
      <c r="DA152" s="45">
        <v>0</v>
      </c>
      <c r="DB152" s="45">
        <v>0</v>
      </c>
      <c r="DC152" s="45">
        <v>27</v>
      </c>
      <c r="DD152" s="45">
        <v>199.02</v>
      </c>
      <c r="DE152" s="45">
        <v>522.35</v>
      </c>
      <c r="DF152" s="45">
        <v>67</v>
      </c>
      <c r="DG152" s="45">
        <v>0</v>
      </c>
      <c r="DH152" s="45">
        <v>0</v>
      </c>
      <c r="DI152" s="45">
        <v>0</v>
      </c>
      <c r="DJ152" s="45">
        <v>0</v>
      </c>
      <c r="DK152" s="45">
        <v>0</v>
      </c>
      <c r="DL152" s="45">
        <v>0</v>
      </c>
      <c r="DM152" s="45"/>
      <c r="DN152" s="13">
        <v>0</v>
      </c>
      <c r="DO152" s="13">
        <v>0</v>
      </c>
      <c r="DP152" s="13"/>
    </row>
    <row r="153" spans="1:120">
      <c r="A153" s="45" t="s">
        <v>35</v>
      </c>
      <c r="B153" s="45" t="s">
        <v>2242</v>
      </c>
      <c r="C153" s="45" t="s">
        <v>5836</v>
      </c>
      <c r="D153" s="45"/>
      <c r="E153" s="45">
        <v>57773</v>
      </c>
      <c r="F153" s="45">
        <v>4059779057773</v>
      </c>
      <c r="G153" s="46"/>
      <c r="H153" s="45" t="s">
        <v>195</v>
      </c>
      <c r="I153" s="45" t="s">
        <v>5288</v>
      </c>
      <c r="J153" s="45" t="s">
        <v>5260</v>
      </c>
      <c r="K153" s="45" t="s">
        <v>5837</v>
      </c>
      <c r="L153" s="45" t="s">
        <v>195</v>
      </c>
      <c r="M153" s="45">
        <v>202</v>
      </c>
      <c r="N153" s="45">
        <v>4.7</v>
      </c>
      <c r="O153" s="45">
        <v>4.8</v>
      </c>
      <c r="P153" s="45">
        <v>141</v>
      </c>
      <c r="Q153" s="45" t="s">
        <v>3222</v>
      </c>
      <c r="R153" s="45" t="b">
        <v>0</v>
      </c>
      <c r="S153" s="45"/>
      <c r="T153" s="45">
        <v>5</v>
      </c>
      <c r="U153" s="45">
        <v>475</v>
      </c>
      <c r="V153" s="45">
        <v>5</v>
      </c>
      <c r="W153" s="45">
        <v>5</v>
      </c>
      <c r="X153" s="45">
        <v>1</v>
      </c>
      <c r="Y153" s="45" t="s">
        <v>3223</v>
      </c>
      <c r="Z153" s="45" t="s">
        <v>5838</v>
      </c>
      <c r="AA153" s="45">
        <v>0</v>
      </c>
      <c r="AB153" s="45" t="b">
        <v>0</v>
      </c>
      <c r="AC153" s="45" t="b">
        <v>0</v>
      </c>
      <c r="AD153" s="45" t="b">
        <v>0</v>
      </c>
      <c r="AE153" s="45" t="b">
        <v>0</v>
      </c>
      <c r="AF153" s="45" t="b">
        <v>0</v>
      </c>
      <c r="AG153" s="45" t="s">
        <v>5291</v>
      </c>
      <c r="AH153" s="45">
        <v>90</v>
      </c>
      <c r="AI153" s="45" t="b">
        <v>0</v>
      </c>
      <c r="AJ153" s="45" t="s">
        <v>3222</v>
      </c>
      <c r="AK153" s="45"/>
      <c r="AL153" s="45" t="b">
        <v>0</v>
      </c>
      <c r="AM153" s="45" t="s">
        <v>3222</v>
      </c>
      <c r="AN153" s="45" t="s">
        <v>3222</v>
      </c>
      <c r="AO153" s="45" t="b">
        <v>0</v>
      </c>
      <c r="AP153" s="45" t="s">
        <v>3222</v>
      </c>
      <c r="AQ153" s="45" t="s">
        <v>3222</v>
      </c>
      <c r="AR153" s="45"/>
      <c r="AS153" s="45" t="s">
        <v>3226</v>
      </c>
      <c r="AT153" s="45"/>
      <c r="AU153" s="45" t="s">
        <v>3227</v>
      </c>
      <c r="AV153" s="45">
        <v>9.49</v>
      </c>
      <c r="AW153" s="45" t="s">
        <v>76</v>
      </c>
      <c r="AX153" s="45" t="b">
        <v>0</v>
      </c>
      <c r="AY153" s="45" t="s">
        <v>3222</v>
      </c>
      <c r="AZ153" s="45"/>
      <c r="BA153" s="45" t="s">
        <v>5839</v>
      </c>
      <c r="BB153" s="45">
        <v>2</v>
      </c>
      <c r="BC153" s="45" t="s">
        <v>3222</v>
      </c>
      <c r="BD153" s="45" t="s">
        <v>3222</v>
      </c>
      <c r="BE153" s="45">
        <v>9.49</v>
      </c>
      <c r="BF153" s="45"/>
      <c r="BG153" s="45"/>
      <c r="BH153" s="45">
        <v>1</v>
      </c>
      <c r="BI153" s="45" t="s">
        <v>330</v>
      </c>
      <c r="BJ153" s="45"/>
      <c r="BK153" s="45" t="s">
        <v>3222</v>
      </c>
      <c r="BL153" s="45" t="s">
        <v>3228</v>
      </c>
      <c r="BM153" s="45" t="s">
        <v>5293</v>
      </c>
      <c r="BN153" s="45">
        <v>41751</v>
      </c>
      <c r="BO153" s="45" t="s">
        <v>5294</v>
      </c>
      <c r="BP153" s="45">
        <v>81</v>
      </c>
      <c r="BQ153" s="45" t="s">
        <v>5295</v>
      </c>
      <c r="BR153" s="45" t="s">
        <v>3256</v>
      </c>
      <c r="BS153" s="45"/>
      <c r="BT153" s="45" t="b">
        <v>0</v>
      </c>
      <c r="BU153" s="45">
        <v>3</v>
      </c>
      <c r="BV153" s="45" t="s">
        <v>5840</v>
      </c>
      <c r="BW153" s="45" t="s">
        <v>3264</v>
      </c>
      <c r="BX153" s="46"/>
      <c r="BY153" s="46"/>
      <c r="BZ153" s="45"/>
      <c r="CA153" s="47">
        <v>46048</v>
      </c>
      <c r="CB153" s="47">
        <v>45318</v>
      </c>
      <c r="CC153" s="45" t="s">
        <v>3236</v>
      </c>
      <c r="CD153" s="45" t="b">
        <v>0</v>
      </c>
      <c r="CE153" s="45" t="b">
        <v>0</v>
      </c>
      <c r="CF153" s="45" t="b">
        <v>0</v>
      </c>
      <c r="CG153" s="45" t="b">
        <v>0</v>
      </c>
      <c r="CH153" s="45"/>
      <c r="CI153" s="45" t="s">
        <v>337</v>
      </c>
      <c r="CJ153" s="45" t="s">
        <v>3237</v>
      </c>
      <c r="CK153" s="45" t="s">
        <v>3237</v>
      </c>
      <c r="CL153" s="45"/>
      <c r="CM153" s="45"/>
      <c r="CN153" s="45"/>
      <c r="CO153" s="45" t="b">
        <v>0</v>
      </c>
      <c r="CP153" s="45" t="s">
        <v>3238</v>
      </c>
      <c r="CQ153" s="45">
        <v>20.72</v>
      </c>
      <c r="CR153" s="45">
        <v>4</v>
      </c>
      <c r="CS153" s="45">
        <v>0.2278</v>
      </c>
      <c r="CT153" s="45"/>
      <c r="CU153" s="45"/>
      <c r="CV153" s="45">
        <v>124</v>
      </c>
      <c r="CW153" s="45">
        <v>260</v>
      </c>
      <c r="CX153" s="45">
        <v>1447.07</v>
      </c>
      <c r="CY153" s="45">
        <v>1820</v>
      </c>
      <c r="CZ153" s="45">
        <v>0</v>
      </c>
      <c r="DA153" s="45">
        <v>0</v>
      </c>
      <c r="DB153" s="45">
        <v>0</v>
      </c>
      <c r="DC153" s="45">
        <v>0</v>
      </c>
      <c r="DD153" s="45">
        <v>0</v>
      </c>
      <c r="DE153" s="45">
        <v>1160.31</v>
      </c>
      <c r="DF153" s="45">
        <v>218</v>
      </c>
      <c r="DG153" s="45">
        <v>0</v>
      </c>
      <c r="DH153" s="45">
        <v>0</v>
      </c>
      <c r="DI153" s="45">
        <v>0</v>
      </c>
      <c r="DJ153" s="45">
        <v>0</v>
      </c>
      <c r="DK153" s="45">
        <v>0</v>
      </c>
      <c r="DL153" s="45">
        <v>0</v>
      </c>
      <c r="DM153" s="45"/>
      <c r="DN153" s="13">
        <v>0</v>
      </c>
      <c r="DO153" s="13">
        <v>92</v>
      </c>
      <c r="DP153" s="13"/>
    </row>
    <row r="154" spans="1:120">
      <c r="A154" s="45" t="s">
        <v>35</v>
      </c>
      <c r="B154" s="45" t="s">
        <v>447</v>
      </c>
      <c r="C154" s="45" t="s">
        <v>5819</v>
      </c>
      <c r="D154" s="45"/>
      <c r="E154" s="45">
        <v>58046</v>
      </c>
      <c r="F154" s="45">
        <v>4059779058046</v>
      </c>
      <c r="G154" s="46"/>
      <c r="H154" s="45" t="s">
        <v>337</v>
      </c>
      <c r="I154" s="45" t="s">
        <v>5259</v>
      </c>
      <c r="J154" s="45" t="s">
        <v>5260</v>
      </c>
      <c r="K154" s="45" t="s">
        <v>5841</v>
      </c>
      <c r="L154" s="45" t="s">
        <v>193</v>
      </c>
      <c r="M154" s="45">
        <v>260</v>
      </c>
      <c r="N154" s="45">
        <v>4.0999999999999996</v>
      </c>
      <c r="O154" s="45">
        <v>3.4</v>
      </c>
      <c r="P154" s="45">
        <v>30</v>
      </c>
      <c r="Q154" s="45" t="s">
        <v>3222</v>
      </c>
      <c r="R154" s="45" t="b">
        <v>0</v>
      </c>
      <c r="S154" s="45"/>
      <c r="T154" s="45">
        <v>5</v>
      </c>
      <c r="U154" s="45">
        <v>0</v>
      </c>
      <c r="V154" s="45">
        <v>8</v>
      </c>
      <c r="W154" s="45">
        <v>8</v>
      </c>
      <c r="X154" s="45">
        <v>1</v>
      </c>
      <c r="Y154" s="45" t="s">
        <v>3223</v>
      </c>
      <c r="Z154" s="45" t="s">
        <v>5821</v>
      </c>
      <c r="AA154" s="45">
        <v>0</v>
      </c>
      <c r="AB154" s="45" t="b">
        <v>0</v>
      </c>
      <c r="AC154" s="45" t="b">
        <v>0</v>
      </c>
      <c r="AD154" s="45" t="b">
        <v>0</v>
      </c>
      <c r="AE154" s="45" t="b">
        <v>0</v>
      </c>
      <c r="AF154" s="45" t="b">
        <v>0</v>
      </c>
      <c r="AG154" s="45" t="s">
        <v>5263</v>
      </c>
      <c r="AH154" s="45">
        <v>80</v>
      </c>
      <c r="AI154" s="45" t="b">
        <v>0</v>
      </c>
      <c r="AJ154" s="45" t="b">
        <v>0</v>
      </c>
      <c r="AK154" s="45"/>
      <c r="AL154" s="45" t="b">
        <v>0</v>
      </c>
      <c r="AM154" s="45" t="b">
        <v>0</v>
      </c>
      <c r="AN154" s="45" t="s">
        <v>3222</v>
      </c>
      <c r="AO154" s="45"/>
      <c r="AP154" s="45"/>
      <c r="AQ154" s="45" t="s">
        <v>3222</v>
      </c>
      <c r="AR154" s="45"/>
      <c r="AS154" s="45" t="s">
        <v>3226</v>
      </c>
      <c r="AT154" s="45"/>
      <c r="AU154" s="45" t="s">
        <v>3227</v>
      </c>
      <c r="AV154" s="45">
        <v>8.99</v>
      </c>
      <c r="AW154" s="45" t="s">
        <v>76</v>
      </c>
      <c r="AX154" s="45" t="b">
        <v>0</v>
      </c>
      <c r="AY154" s="45" t="b">
        <v>0</v>
      </c>
      <c r="AZ154" s="45"/>
      <c r="BA154" s="45"/>
      <c r="BB154" s="45">
        <v>0</v>
      </c>
      <c r="BC154" s="45" t="s">
        <v>3222</v>
      </c>
      <c r="BD154" s="45" t="s">
        <v>3222</v>
      </c>
      <c r="BE154" s="45">
        <v>8.99</v>
      </c>
      <c r="BF154" s="45"/>
      <c r="BG154" s="45"/>
      <c r="BH154" s="45">
        <v>1</v>
      </c>
      <c r="BI154" s="45" t="s">
        <v>330</v>
      </c>
      <c r="BJ154" s="45"/>
      <c r="BK154" s="45" t="s">
        <v>3222</v>
      </c>
      <c r="BL154" s="45" t="s">
        <v>3228</v>
      </c>
      <c r="BM154" s="45" t="s">
        <v>5275</v>
      </c>
      <c r="BN154" s="45">
        <v>71332</v>
      </c>
      <c r="BO154" s="45" t="s">
        <v>5276</v>
      </c>
      <c r="BP154" s="45">
        <v>185</v>
      </c>
      <c r="BQ154" s="45" t="s">
        <v>5277</v>
      </c>
      <c r="BR154" s="45" t="s">
        <v>3256</v>
      </c>
      <c r="BS154" s="45"/>
      <c r="BT154" s="45" t="b">
        <v>0</v>
      </c>
      <c r="BU154" s="45">
        <v>4</v>
      </c>
      <c r="BV154" s="45" t="s">
        <v>5822</v>
      </c>
      <c r="BW154" s="45" t="s">
        <v>3235</v>
      </c>
      <c r="BX154" s="46"/>
      <c r="BY154" s="45"/>
      <c r="BZ154" s="45"/>
      <c r="CA154" s="47">
        <v>46048</v>
      </c>
      <c r="CB154" s="47">
        <v>45399</v>
      </c>
      <c r="CC154" s="45" t="s">
        <v>3284</v>
      </c>
      <c r="CD154" s="45" t="b">
        <v>0</v>
      </c>
      <c r="CE154" s="45" t="b">
        <v>0</v>
      </c>
      <c r="CF154" s="45" t="b">
        <v>0</v>
      </c>
      <c r="CG154" s="45" t="b">
        <v>0</v>
      </c>
      <c r="CH154" s="45"/>
      <c r="CI154" s="45" t="s">
        <v>337</v>
      </c>
      <c r="CJ154" s="45" t="s">
        <v>3370</v>
      </c>
      <c r="CK154" s="45" t="s">
        <v>3371</v>
      </c>
      <c r="CL154" s="45"/>
      <c r="CM154" s="45"/>
      <c r="CN154" s="45"/>
      <c r="CO154" s="45" t="b">
        <v>0</v>
      </c>
      <c r="CP154" s="45" t="s">
        <v>3238</v>
      </c>
      <c r="CQ154" s="45">
        <v>20.55</v>
      </c>
      <c r="CR154" s="45">
        <v>5</v>
      </c>
      <c r="CS154" s="45">
        <v>0.51319999999999999</v>
      </c>
      <c r="CT154" s="45"/>
      <c r="CU154" s="45"/>
      <c r="CV154" s="45">
        <v>60</v>
      </c>
      <c r="CW154" s="45">
        <v>15</v>
      </c>
      <c r="CX154" s="45">
        <v>61.65</v>
      </c>
      <c r="CY154" s="45">
        <v>84</v>
      </c>
      <c r="CZ154" s="45">
        <v>0</v>
      </c>
      <c r="DA154" s="45">
        <v>0</v>
      </c>
      <c r="DB154" s="45">
        <v>0</v>
      </c>
      <c r="DC154" s="45">
        <v>0</v>
      </c>
      <c r="DD154" s="45">
        <v>0</v>
      </c>
      <c r="DE154" s="45">
        <v>0</v>
      </c>
      <c r="DF154" s="45">
        <v>0</v>
      </c>
      <c r="DG154" s="45">
        <v>0</v>
      </c>
      <c r="DH154" s="45">
        <v>0</v>
      </c>
      <c r="DI154" s="45">
        <v>0</v>
      </c>
      <c r="DJ154" s="45">
        <v>0</v>
      </c>
      <c r="DK154" s="45">
        <v>0</v>
      </c>
      <c r="DL154" s="45">
        <v>0</v>
      </c>
      <c r="DM154" s="45"/>
      <c r="DN154" s="13">
        <v>0</v>
      </c>
      <c r="DO154" s="13">
        <v>0</v>
      </c>
      <c r="DP154" s="13"/>
    </row>
    <row r="155" spans="1:120">
      <c r="A155" s="45" t="s">
        <v>35</v>
      </c>
      <c r="B155" s="45" t="s">
        <v>1972</v>
      </c>
      <c r="C155" s="45" t="s">
        <v>5716</v>
      </c>
      <c r="D155" s="45"/>
      <c r="E155" s="45">
        <v>43424</v>
      </c>
      <c r="F155" s="45">
        <v>4059779043424</v>
      </c>
      <c r="G155" s="46"/>
      <c r="H155" s="45" t="s">
        <v>337</v>
      </c>
      <c r="I155" s="45" t="s">
        <v>5288</v>
      </c>
      <c r="J155" s="45" t="s">
        <v>5260</v>
      </c>
      <c r="K155" s="45" t="s">
        <v>5842</v>
      </c>
      <c r="L155" s="45" t="s">
        <v>195</v>
      </c>
      <c r="M155" s="45">
        <v>12</v>
      </c>
      <c r="N155" s="45">
        <v>4.5999999999999996</v>
      </c>
      <c r="O155" s="45"/>
      <c r="P155" s="45">
        <v>147</v>
      </c>
      <c r="Q155" s="45" t="s">
        <v>3222</v>
      </c>
      <c r="R155" s="45" t="b">
        <v>0</v>
      </c>
      <c r="S155" s="45"/>
      <c r="T155" s="45">
        <v>5</v>
      </c>
      <c r="U155" s="45">
        <v>1683</v>
      </c>
      <c r="V155" s="45">
        <v>7</v>
      </c>
      <c r="W155" s="45">
        <v>7</v>
      </c>
      <c r="X155" s="45">
        <v>1</v>
      </c>
      <c r="Y155" s="45" t="s">
        <v>3223</v>
      </c>
      <c r="Z155" s="45" t="s">
        <v>5843</v>
      </c>
      <c r="AA155" s="45">
        <v>0</v>
      </c>
      <c r="AB155" s="45" t="b">
        <v>0</v>
      </c>
      <c r="AC155" s="45" t="s">
        <v>3222</v>
      </c>
      <c r="AD155" s="45" t="b">
        <v>0</v>
      </c>
      <c r="AE155" s="45" t="b">
        <v>0</v>
      </c>
      <c r="AF155" s="45" t="b">
        <v>0</v>
      </c>
      <c r="AG155" s="45" t="s">
        <v>5263</v>
      </c>
      <c r="AH155" s="45">
        <v>100</v>
      </c>
      <c r="AI155" s="45" t="b">
        <v>0</v>
      </c>
      <c r="AJ155" s="45" t="b">
        <v>0</v>
      </c>
      <c r="AK155" s="45"/>
      <c r="AL155" s="45" t="b">
        <v>0</v>
      </c>
      <c r="AM155" s="45" t="s">
        <v>3222</v>
      </c>
      <c r="AN155" s="45" t="s">
        <v>3222</v>
      </c>
      <c r="AO155" s="45" t="b">
        <v>0</v>
      </c>
      <c r="AP155" s="45" t="s">
        <v>3222</v>
      </c>
      <c r="AQ155" s="45" t="b">
        <v>0</v>
      </c>
      <c r="AR155" s="45" t="b">
        <v>0</v>
      </c>
      <c r="AS155" s="45" t="s">
        <v>3226</v>
      </c>
      <c r="AT155" s="45"/>
      <c r="AU155" s="45" t="s">
        <v>3227</v>
      </c>
      <c r="AV155" s="45">
        <v>36.159999999999997</v>
      </c>
      <c r="AW155" s="45" t="s">
        <v>76</v>
      </c>
      <c r="AX155" s="45" t="b">
        <v>0</v>
      </c>
      <c r="AY155" s="45" t="s">
        <v>3222</v>
      </c>
      <c r="AZ155" s="45"/>
      <c r="BA155" s="45" t="s">
        <v>2394</v>
      </c>
      <c r="BB155" s="45">
        <v>1</v>
      </c>
      <c r="BC155" s="45" t="s">
        <v>3222</v>
      </c>
      <c r="BD155" s="45" t="s">
        <v>3222</v>
      </c>
      <c r="BE155" s="45">
        <v>36.159999999999997</v>
      </c>
      <c r="BF155" s="45"/>
      <c r="BG155" s="45"/>
      <c r="BH155" s="45">
        <v>1</v>
      </c>
      <c r="BI155" s="45" t="s">
        <v>330</v>
      </c>
      <c r="BJ155" s="45"/>
      <c r="BK155" s="45" t="s">
        <v>3222</v>
      </c>
      <c r="BL155" s="45" t="s">
        <v>3228</v>
      </c>
      <c r="BM155" s="45" t="s">
        <v>5293</v>
      </c>
      <c r="BN155" s="45">
        <v>133884</v>
      </c>
      <c r="BO155" s="45" t="s">
        <v>5294</v>
      </c>
      <c r="BP155" s="45">
        <v>222</v>
      </c>
      <c r="BQ155" s="45" t="s">
        <v>5295</v>
      </c>
      <c r="BR155" s="45" t="s">
        <v>3256</v>
      </c>
      <c r="BS155" s="45" t="s">
        <v>3472</v>
      </c>
      <c r="BT155" s="45" t="b">
        <v>0</v>
      </c>
      <c r="BU155" s="45">
        <v>1</v>
      </c>
      <c r="BV155" s="45" t="s">
        <v>3307</v>
      </c>
      <c r="BW155" s="45"/>
      <c r="BX155" s="45"/>
      <c r="BY155" s="45"/>
      <c r="BZ155" s="45"/>
      <c r="CA155" s="47">
        <v>46048</v>
      </c>
      <c r="CB155" s="47">
        <v>45261</v>
      </c>
      <c r="CC155" s="45" t="s">
        <v>3236</v>
      </c>
      <c r="CD155" s="45" t="b">
        <v>0</v>
      </c>
      <c r="CE155" s="45" t="b">
        <v>0</v>
      </c>
      <c r="CF155" s="45" t="b">
        <v>0</v>
      </c>
      <c r="CG155" s="45" t="b">
        <v>0</v>
      </c>
      <c r="CH155" s="45"/>
      <c r="CI155" s="45" t="s">
        <v>337</v>
      </c>
      <c r="CJ155" s="45" t="s">
        <v>3237</v>
      </c>
      <c r="CK155" s="45" t="s">
        <v>3237</v>
      </c>
      <c r="CL155" s="45"/>
      <c r="CM155" s="45"/>
      <c r="CN155" s="45"/>
      <c r="CO155" s="45" t="b">
        <v>0</v>
      </c>
      <c r="CP155" s="45" t="s">
        <v>3238</v>
      </c>
      <c r="CQ155" s="45">
        <v>20.190000000000001</v>
      </c>
      <c r="CR155" s="45">
        <v>1</v>
      </c>
      <c r="CS155" s="45">
        <v>7.6600000000000001E-2</v>
      </c>
      <c r="CT155" s="45"/>
      <c r="CU155" s="45"/>
      <c r="CV155" s="45">
        <v>9</v>
      </c>
      <c r="CW155" s="45">
        <v>0</v>
      </c>
      <c r="CX155" s="45">
        <v>0</v>
      </c>
      <c r="CY155" s="45">
        <v>0</v>
      </c>
      <c r="CZ155" s="45">
        <v>0</v>
      </c>
      <c r="DA155" s="45">
        <v>0</v>
      </c>
      <c r="DB155" s="45">
        <v>0</v>
      </c>
      <c r="DC155" s="45">
        <v>19</v>
      </c>
      <c r="DD155" s="45">
        <v>339.3</v>
      </c>
      <c r="DE155" s="45">
        <v>0</v>
      </c>
      <c r="DF155" s="45">
        <v>0</v>
      </c>
      <c r="DG155" s="45">
        <v>0</v>
      </c>
      <c r="DH155" s="45">
        <v>0</v>
      </c>
      <c r="DI155" s="45">
        <v>0</v>
      </c>
      <c r="DJ155" s="45">
        <v>0</v>
      </c>
      <c r="DK155" s="45">
        <v>0</v>
      </c>
      <c r="DL155" s="45">
        <v>0</v>
      </c>
      <c r="DM155" s="45"/>
      <c r="DN155" s="13">
        <v>0</v>
      </c>
      <c r="DO155" s="13">
        <v>2352</v>
      </c>
      <c r="DP155" s="13"/>
    </row>
    <row r="156" spans="1:120">
      <c r="A156" s="45" t="s">
        <v>35</v>
      </c>
      <c r="B156" s="45" t="s">
        <v>2450</v>
      </c>
      <c r="C156" s="45" t="s">
        <v>5836</v>
      </c>
      <c r="D156" s="45"/>
      <c r="E156" s="45">
        <v>43554</v>
      </c>
      <c r="F156" s="45">
        <v>4059779043554</v>
      </c>
      <c r="G156" s="46"/>
      <c r="H156" s="45" t="s">
        <v>195</v>
      </c>
      <c r="I156" s="45" t="s">
        <v>5288</v>
      </c>
      <c r="J156" s="45" t="s">
        <v>5260</v>
      </c>
      <c r="K156" s="45" t="s">
        <v>5844</v>
      </c>
      <c r="L156" s="45" t="s">
        <v>195</v>
      </c>
      <c r="M156" s="45">
        <v>211</v>
      </c>
      <c r="N156" s="45">
        <v>4.7</v>
      </c>
      <c r="O156" s="45">
        <v>4.8</v>
      </c>
      <c r="P156" s="45">
        <v>141</v>
      </c>
      <c r="Q156" s="45" t="s">
        <v>3222</v>
      </c>
      <c r="R156" s="45" t="b">
        <v>0</v>
      </c>
      <c r="S156" s="45"/>
      <c r="T156" s="45">
        <v>5</v>
      </c>
      <c r="U156" s="45">
        <v>475</v>
      </c>
      <c r="V156" s="45">
        <v>5</v>
      </c>
      <c r="W156" s="45">
        <v>5</v>
      </c>
      <c r="X156" s="45">
        <v>1</v>
      </c>
      <c r="Y156" s="45" t="s">
        <v>3223</v>
      </c>
      <c r="Z156" s="45" t="s">
        <v>5838</v>
      </c>
      <c r="AA156" s="45">
        <v>0</v>
      </c>
      <c r="AB156" s="45" t="b">
        <v>0</v>
      </c>
      <c r="AC156" s="45" t="b">
        <v>0</v>
      </c>
      <c r="AD156" s="45" t="b">
        <v>0</v>
      </c>
      <c r="AE156" s="45" t="b">
        <v>0</v>
      </c>
      <c r="AF156" s="45" t="b">
        <v>0</v>
      </c>
      <c r="AG156" s="45" t="s">
        <v>5291</v>
      </c>
      <c r="AH156" s="45">
        <v>90</v>
      </c>
      <c r="AI156" s="45" t="b">
        <v>0</v>
      </c>
      <c r="AJ156" s="45" t="b">
        <v>0</v>
      </c>
      <c r="AK156" s="45"/>
      <c r="AL156" s="45" t="b">
        <v>0</v>
      </c>
      <c r="AM156" s="45" t="s">
        <v>3222</v>
      </c>
      <c r="AN156" s="45" t="s">
        <v>3222</v>
      </c>
      <c r="AO156" s="45" t="b">
        <v>0</v>
      </c>
      <c r="AP156" s="45" t="s">
        <v>3222</v>
      </c>
      <c r="AQ156" s="45" t="s">
        <v>3222</v>
      </c>
      <c r="AR156" s="45"/>
      <c r="AS156" s="45" t="s">
        <v>3226</v>
      </c>
      <c r="AT156" s="45"/>
      <c r="AU156" s="45" t="s">
        <v>3227</v>
      </c>
      <c r="AV156" s="45">
        <v>17.62</v>
      </c>
      <c r="AW156" s="45" t="s">
        <v>76</v>
      </c>
      <c r="AX156" s="45" t="b">
        <v>0</v>
      </c>
      <c r="AY156" s="45" t="s">
        <v>3222</v>
      </c>
      <c r="AZ156" s="45"/>
      <c r="BA156" s="45" t="s">
        <v>175</v>
      </c>
      <c r="BB156" s="45">
        <v>1</v>
      </c>
      <c r="BC156" s="45" t="s">
        <v>3222</v>
      </c>
      <c r="BD156" s="45" t="s">
        <v>3222</v>
      </c>
      <c r="BE156" s="45">
        <v>17.62</v>
      </c>
      <c r="BF156" s="45">
        <v>18.329999999999998</v>
      </c>
      <c r="BG156" s="45"/>
      <c r="BH156" s="45">
        <v>1</v>
      </c>
      <c r="BI156" s="45" t="s">
        <v>330</v>
      </c>
      <c r="BJ156" s="45"/>
      <c r="BK156" s="45" t="s">
        <v>3222</v>
      </c>
      <c r="BL156" s="45" t="s">
        <v>3228</v>
      </c>
      <c r="BM156" s="45" t="s">
        <v>5293</v>
      </c>
      <c r="BN156" s="45">
        <v>18611</v>
      </c>
      <c r="BO156" s="45" t="s">
        <v>5294</v>
      </c>
      <c r="BP156" s="45">
        <v>41</v>
      </c>
      <c r="BQ156" s="45" t="s">
        <v>5295</v>
      </c>
      <c r="BR156" s="45" t="s">
        <v>3256</v>
      </c>
      <c r="BS156" s="45"/>
      <c r="BT156" s="45" t="b">
        <v>0</v>
      </c>
      <c r="BU156" s="45">
        <v>3</v>
      </c>
      <c r="BV156" s="45" t="s">
        <v>5840</v>
      </c>
      <c r="BW156" s="45" t="s">
        <v>3264</v>
      </c>
      <c r="BX156" s="46"/>
      <c r="BY156" s="46"/>
      <c r="BZ156" s="45"/>
      <c r="CA156" s="47">
        <v>46048</v>
      </c>
      <c r="CB156" s="47">
        <v>45318</v>
      </c>
      <c r="CC156" s="45" t="s">
        <v>3236</v>
      </c>
      <c r="CD156" s="45" t="b">
        <v>0</v>
      </c>
      <c r="CE156" s="45" t="b">
        <v>0</v>
      </c>
      <c r="CF156" s="45" t="b">
        <v>0</v>
      </c>
      <c r="CG156" s="45" t="b">
        <v>0</v>
      </c>
      <c r="CH156" s="45"/>
      <c r="CI156" s="45" t="s">
        <v>337</v>
      </c>
      <c r="CJ156" s="45" t="s">
        <v>3237</v>
      </c>
      <c r="CK156" s="45" t="s">
        <v>3237</v>
      </c>
      <c r="CL156" s="45"/>
      <c r="CM156" s="45"/>
      <c r="CN156" s="45"/>
      <c r="CO156" s="45" t="b">
        <v>0</v>
      </c>
      <c r="CP156" s="45" t="s">
        <v>3238</v>
      </c>
      <c r="CQ156" s="45">
        <v>20.16</v>
      </c>
      <c r="CR156" s="45">
        <v>2</v>
      </c>
      <c r="CS156" s="45">
        <v>0.34050000000000002</v>
      </c>
      <c r="CT156" s="45"/>
      <c r="CU156" s="45"/>
      <c r="CV156" s="45">
        <v>58</v>
      </c>
      <c r="CW156" s="45">
        <v>26</v>
      </c>
      <c r="CX156" s="45">
        <v>228.62</v>
      </c>
      <c r="CY156" s="45">
        <v>364</v>
      </c>
      <c r="CZ156" s="45">
        <v>7.1400000000000005E-2</v>
      </c>
      <c r="DA156" s="45">
        <v>0</v>
      </c>
      <c r="DB156" s="45">
        <v>0</v>
      </c>
      <c r="DC156" s="45">
        <v>0</v>
      </c>
      <c r="DD156" s="45">
        <v>0</v>
      </c>
      <c r="DE156" s="45">
        <v>228.62</v>
      </c>
      <c r="DF156" s="45">
        <v>26</v>
      </c>
      <c r="DG156" s="45">
        <v>0</v>
      </c>
      <c r="DH156" s="45">
        <v>0</v>
      </c>
      <c r="DI156" s="45">
        <v>0</v>
      </c>
      <c r="DJ156" s="45">
        <v>0</v>
      </c>
      <c r="DK156" s="45">
        <v>0</v>
      </c>
      <c r="DL156" s="45">
        <v>0</v>
      </c>
      <c r="DM156" s="45"/>
      <c r="DN156" s="13">
        <v>0</v>
      </c>
      <c r="DO156" s="13">
        <v>0</v>
      </c>
      <c r="DP156" s="13"/>
    </row>
    <row r="157" spans="1:120">
      <c r="A157" s="45" t="s">
        <v>35</v>
      </c>
      <c r="B157" s="45" t="s">
        <v>28</v>
      </c>
      <c r="C157" s="45" t="s">
        <v>5845</v>
      </c>
      <c r="D157" s="45"/>
      <c r="E157" s="45">
        <v>36563</v>
      </c>
      <c r="F157" s="45">
        <v>4059779036563</v>
      </c>
      <c r="G157" s="46"/>
      <c r="H157" s="45" t="s">
        <v>337</v>
      </c>
      <c r="I157" s="45" t="s">
        <v>5259</v>
      </c>
      <c r="J157" s="45" t="s">
        <v>5260</v>
      </c>
      <c r="K157" s="45" t="s">
        <v>5846</v>
      </c>
      <c r="L157" s="45" t="s">
        <v>217</v>
      </c>
      <c r="M157" s="45">
        <v>1396</v>
      </c>
      <c r="N157" s="45">
        <v>4.5999999999999996</v>
      </c>
      <c r="O157" s="45">
        <v>3.7</v>
      </c>
      <c r="P157" s="45">
        <v>115</v>
      </c>
      <c r="Q157" s="45" t="s">
        <v>3222</v>
      </c>
      <c r="R157" s="45" t="b">
        <v>0</v>
      </c>
      <c r="S157" s="45"/>
      <c r="T157" s="45">
        <v>5</v>
      </c>
      <c r="U157" s="45">
        <v>979</v>
      </c>
      <c r="V157" s="45">
        <v>6</v>
      </c>
      <c r="W157" s="45">
        <v>6</v>
      </c>
      <c r="X157" s="45">
        <v>1</v>
      </c>
      <c r="Y157" s="45" t="s">
        <v>3223</v>
      </c>
      <c r="Z157" s="45" t="s">
        <v>5847</v>
      </c>
      <c r="AA157" s="45">
        <v>6</v>
      </c>
      <c r="AB157" s="45" t="b">
        <v>0</v>
      </c>
      <c r="AC157" s="45" t="s">
        <v>3222</v>
      </c>
      <c r="AD157" s="45" t="b">
        <v>0</v>
      </c>
      <c r="AE157" s="45" t="b">
        <v>0</v>
      </c>
      <c r="AF157" s="45" t="b">
        <v>0</v>
      </c>
      <c r="AG157" s="45" t="s">
        <v>5263</v>
      </c>
      <c r="AH157" s="45">
        <v>90</v>
      </c>
      <c r="AI157" s="45" t="b">
        <v>0</v>
      </c>
      <c r="AJ157" s="45" t="s">
        <v>3222</v>
      </c>
      <c r="AK157" s="45"/>
      <c r="AL157" s="45" t="b">
        <v>0</v>
      </c>
      <c r="AM157" s="45" t="s">
        <v>3222</v>
      </c>
      <c r="AN157" s="45" t="s">
        <v>3222</v>
      </c>
      <c r="AO157" s="45" t="s">
        <v>3222</v>
      </c>
      <c r="AP157" s="45" t="s">
        <v>3222</v>
      </c>
      <c r="AQ157" s="45" t="s">
        <v>3222</v>
      </c>
      <c r="AR157" s="45" t="b">
        <v>0</v>
      </c>
      <c r="AS157" s="45" t="s">
        <v>3226</v>
      </c>
      <c r="AT157" s="45"/>
      <c r="AU157" s="45" t="s">
        <v>3227</v>
      </c>
      <c r="AV157" s="45">
        <v>4.99</v>
      </c>
      <c r="AW157" s="45" t="s">
        <v>76</v>
      </c>
      <c r="AX157" s="45" t="b">
        <v>0</v>
      </c>
      <c r="AY157" s="45" t="s">
        <v>3222</v>
      </c>
      <c r="AZ157" s="45"/>
      <c r="BA157" s="45" t="s">
        <v>5848</v>
      </c>
      <c r="BB157" s="45">
        <v>2</v>
      </c>
      <c r="BC157" s="45" t="s">
        <v>3222</v>
      </c>
      <c r="BD157" s="45" t="s">
        <v>3222</v>
      </c>
      <c r="BE157" s="45">
        <v>4.99</v>
      </c>
      <c r="BF157" s="45"/>
      <c r="BG157" s="45"/>
      <c r="BH157" s="45">
        <v>1</v>
      </c>
      <c r="BI157" s="45" t="s">
        <v>330</v>
      </c>
      <c r="BJ157" s="45"/>
      <c r="BK157" s="45" t="s">
        <v>3222</v>
      </c>
      <c r="BL157" s="45" t="s">
        <v>3228</v>
      </c>
      <c r="BM157" s="45" t="s">
        <v>5293</v>
      </c>
      <c r="BN157" s="45">
        <v>55069</v>
      </c>
      <c r="BO157" s="45" t="s">
        <v>5849</v>
      </c>
      <c r="BP157" s="45">
        <v>489</v>
      </c>
      <c r="BQ157" s="45" t="s">
        <v>5850</v>
      </c>
      <c r="BR157" s="45" t="s">
        <v>3256</v>
      </c>
      <c r="BS157" s="45" t="s">
        <v>3233</v>
      </c>
      <c r="BT157" s="45" t="b">
        <v>0</v>
      </c>
      <c r="BU157" s="45">
        <v>5</v>
      </c>
      <c r="BV157" s="45" t="s">
        <v>5851</v>
      </c>
      <c r="BW157" s="45" t="s">
        <v>3532</v>
      </c>
      <c r="BX157" s="46"/>
      <c r="BY157" s="46"/>
      <c r="BZ157" s="45"/>
      <c r="CA157" s="47">
        <v>46048</v>
      </c>
      <c r="CB157" s="47">
        <v>45035</v>
      </c>
      <c r="CC157" s="45" t="s">
        <v>3526</v>
      </c>
      <c r="CD157" s="45" t="b">
        <v>0</v>
      </c>
      <c r="CE157" s="45" t="b">
        <v>0</v>
      </c>
      <c r="CF157" s="45" t="b">
        <v>0</v>
      </c>
      <c r="CG157" s="45" t="b">
        <v>0</v>
      </c>
      <c r="CH157" s="45"/>
      <c r="CI157" s="45" t="s">
        <v>880</v>
      </c>
      <c r="CJ157" s="45" t="s">
        <v>3237</v>
      </c>
      <c r="CK157" s="45" t="s">
        <v>3237</v>
      </c>
      <c r="CL157" s="45"/>
      <c r="CM157" s="45"/>
      <c r="CN157" s="45"/>
      <c r="CO157" s="45" t="b">
        <v>0</v>
      </c>
      <c r="CP157" s="45" t="s">
        <v>3238</v>
      </c>
      <c r="CQ157" s="45">
        <v>19.71</v>
      </c>
      <c r="CR157" s="45">
        <v>9</v>
      </c>
      <c r="CS157" s="45">
        <v>0.51100000000000001</v>
      </c>
      <c r="CT157" s="45"/>
      <c r="CU157" s="45"/>
      <c r="CV157" s="45">
        <v>120</v>
      </c>
      <c r="CW157" s="45">
        <v>82</v>
      </c>
      <c r="CX157" s="45">
        <v>179.58</v>
      </c>
      <c r="CY157" s="45">
        <v>255.11109999999999</v>
      </c>
      <c r="CZ157" s="45">
        <v>3.7400000000000003E-2</v>
      </c>
      <c r="DA157" s="45">
        <v>0</v>
      </c>
      <c r="DB157" s="45">
        <v>0</v>
      </c>
      <c r="DC157" s="45">
        <v>0</v>
      </c>
      <c r="DD157" s="45">
        <v>0</v>
      </c>
      <c r="DE157" s="45">
        <v>0</v>
      </c>
      <c r="DF157" s="45">
        <v>0</v>
      </c>
      <c r="DG157" s="45">
        <v>0</v>
      </c>
      <c r="DH157" s="45">
        <v>0</v>
      </c>
      <c r="DI157" s="45">
        <v>0</v>
      </c>
      <c r="DJ157" s="45">
        <v>0</v>
      </c>
      <c r="DK157" s="45">
        <v>0</v>
      </c>
      <c r="DL157" s="45">
        <v>0</v>
      </c>
      <c r="DM157" s="45"/>
      <c r="DN157" s="13">
        <v>0</v>
      </c>
      <c r="DO157" s="13">
        <v>0</v>
      </c>
      <c r="DP157" s="13"/>
    </row>
    <row r="158" spans="1:120">
      <c r="A158" s="45" t="s">
        <v>35</v>
      </c>
      <c r="B158" s="45" t="s">
        <v>1939</v>
      </c>
      <c r="C158" s="45" t="s">
        <v>5852</v>
      </c>
      <c r="D158" s="45"/>
      <c r="E158" s="45">
        <v>58015</v>
      </c>
      <c r="F158" s="45">
        <v>4059779058015</v>
      </c>
      <c r="G158" s="46"/>
      <c r="H158" s="45" t="s">
        <v>337</v>
      </c>
      <c r="I158" s="45" t="s">
        <v>5259</v>
      </c>
      <c r="J158" s="45" t="s">
        <v>5260</v>
      </c>
      <c r="K158" s="45" t="s">
        <v>5853</v>
      </c>
      <c r="L158" s="45" t="s">
        <v>193</v>
      </c>
      <c r="M158" s="45">
        <v>13</v>
      </c>
      <c r="N158" s="45">
        <v>4.5999999999999996</v>
      </c>
      <c r="O158" s="45">
        <v>5</v>
      </c>
      <c r="P158" s="45">
        <v>126</v>
      </c>
      <c r="Q158" s="45" t="s">
        <v>3222</v>
      </c>
      <c r="R158" s="45" t="b">
        <v>0</v>
      </c>
      <c r="S158" s="45"/>
      <c r="T158" s="45">
        <v>5</v>
      </c>
      <c r="U158" s="45">
        <v>0</v>
      </c>
      <c r="V158" s="45">
        <v>7</v>
      </c>
      <c r="W158" s="45">
        <v>7</v>
      </c>
      <c r="X158" s="45">
        <v>1</v>
      </c>
      <c r="Y158" s="45" t="s">
        <v>3223</v>
      </c>
      <c r="Z158" s="45" t="s">
        <v>5371</v>
      </c>
      <c r="AA158" s="45">
        <v>0</v>
      </c>
      <c r="AB158" s="45" t="b">
        <v>0</v>
      </c>
      <c r="AC158" s="45" t="b">
        <v>0</v>
      </c>
      <c r="AD158" s="45" t="b">
        <v>0</v>
      </c>
      <c r="AE158" s="45" t="b">
        <v>0</v>
      </c>
      <c r="AF158" s="45" t="b">
        <v>0</v>
      </c>
      <c r="AG158" s="45" t="s">
        <v>5263</v>
      </c>
      <c r="AH158" s="45">
        <v>90</v>
      </c>
      <c r="AI158" s="45" t="b">
        <v>0</v>
      </c>
      <c r="AJ158" s="45" t="b">
        <v>0</v>
      </c>
      <c r="AK158" s="45"/>
      <c r="AL158" s="45" t="b">
        <v>0</v>
      </c>
      <c r="AM158" s="45" t="b">
        <v>0</v>
      </c>
      <c r="AN158" s="45" t="b">
        <v>0</v>
      </c>
      <c r="AO158" s="45"/>
      <c r="AP158" s="45" t="b">
        <v>0</v>
      </c>
      <c r="AQ158" s="45" t="s">
        <v>3222</v>
      </c>
      <c r="AR158" s="45" t="b">
        <v>0</v>
      </c>
      <c r="AS158" s="45" t="s">
        <v>3226</v>
      </c>
      <c r="AT158" s="45"/>
      <c r="AU158" s="45" t="s">
        <v>3227</v>
      </c>
      <c r="AV158" s="45">
        <v>23.94</v>
      </c>
      <c r="AW158" s="45" t="s">
        <v>76</v>
      </c>
      <c r="AX158" s="45" t="b">
        <v>0</v>
      </c>
      <c r="AY158" s="45" t="s">
        <v>3222</v>
      </c>
      <c r="AZ158" s="45"/>
      <c r="BA158" s="45" t="s">
        <v>1970</v>
      </c>
      <c r="BB158" s="45">
        <v>1</v>
      </c>
      <c r="BC158" s="45" t="s">
        <v>3222</v>
      </c>
      <c r="BD158" s="45" t="s">
        <v>3222</v>
      </c>
      <c r="BE158" s="45">
        <v>23.94</v>
      </c>
      <c r="BF158" s="45"/>
      <c r="BG158" s="45"/>
      <c r="BH158" s="45">
        <v>2</v>
      </c>
      <c r="BI158" s="45" t="s">
        <v>330</v>
      </c>
      <c r="BJ158" s="45"/>
      <c r="BK158" s="45" t="s">
        <v>3222</v>
      </c>
      <c r="BL158" s="45" t="s">
        <v>3228</v>
      </c>
      <c r="BM158" s="45" t="s">
        <v>5275</v>
      </c>
      <c r="BN158" s="45">
        <v>116584</v>
      </c>
      <c r="BO158" s="45" t="s">
        <v>5276</v>
      </c>
      <c r="BP158" s="45">
        <v>278</v>
      </c>
      <c r="BQ158" s="45" t="s">
        <v>5277</v>
      </c>
      <c r="BR158" s="45" t="s">
        <v>3256</v>
      </c>
      <c r="BS158" s="45"/>
      <c r="BT158" s="45" t="b">
        <v>0</v>
      </c>
      <c r="BU158" s="45">
        <v>1</v>
      </c>
      <c r="BV158" s="45" t="s">
        <v>3307</v>
      </c>
      <c r="BW158" s="45"/>
      <c r="BX158" s="45"/>
      <c r="BY158" s="45"/>
      <c r="BZ158" s="45"/>
      <c r="CA158" s="47">
        <v>46048</v>
      </c>
      <c r="CB158" s="47">
        <v>45372</v>
      </c>
      <c r="CC158" s="45" t="s">
        <v>3284</v>
      </c>
      <c r="CD158" s="45" t="b">
        <v>0</v>
      </c>
      <c r="CE158" s="45" t="b">
        <v>0</v>
      </c>
      <c r="CF158" s="45" t="b">
        <v>0</v>
      </c>
      <c r="CG158" s="45" t="b">
        <v>0</v>
      </c>
      <c r="CH158" s="45"/>
      <c r="CI158" s="45" t="s">
        <v>337</v>
      </c>
      <c r="CJ158" s="45" t="s">
        <v>3237</v>
      </c>
      <c r="CK158" s="45" t="s">
        <v>3237</v>
      </c>
      <c r="CL158" s="45"/>
      <c r="CM158" s="45"/>
      <c r="CN158" s="45"/>
      <c r="CO158" s="45" t="b">
        <v>0</v>
      </c>
      <c r="CP158" s="45" t="s">
        <v>3238</v>
      </c>
      <c r="CQ158" s="45">
        <v>19.579999999999998</v>
      </c>
      <c r="CR158" s="45">
        <v>2</v>
      </c>
      <c r="CS158" s="45">
        <v>0.50529999999999997</v>
      </c>
      <c r="CT158" s="45"/>
      <c r="CU158" s="45"/>
      <c r="CV158" s="45">
        <v>39</v>
      </c>
      <c r="CW158" s="45">
        <v>1</v>
      </c>
      <c r="CX158" s="45">
        <v>12.67</v>
      </c>
      <c r="CY158" s="45">
        <v>0</v>
      </c>
      <c r="CZ158" s="45">
        <v>0</v>
      </c>
      <c r="DA158" s="45">
        <v>0</v>
      </c>
      <c r="DB158" s="45">
        <v>0</v>
      </c>
      <c r="DC158" s="45">
        <v>0</v>
      </c>
      <c r="DD158" s="45">
        <v>0</v>
      </c>
      <c r="DE158" s="45">
        <v>0</v>
      </c>
      <c r="DF158" s="45">
        <v>0</v>
      </c>
      <c r="DG158" s="45">
        <v>0</v>
      </c>
      <c r="DH158" s="45">
        <v>0</v>
      </c>
      <c r="DI158" s="45">
        <v>0</v>
      </c>
      <c r="DJ158" s="45">
        <v>0</v>
      </c>
      <c r="DK158" s="45">
        <v>0</v>
      </c>
      <c r="DL158" s="45">
        <v>0</v>
      </c>
      <c r="DM158" s="45"/>
      <c r="DN158" s="13">
        <v>0</v>
      </c>
      <c r="DO158" s="13">
        <v>26</v>
      </c>
      <c r="DP158" s="13"/>
    </row>
    <row r="159" spans="1:120">
      <c r="A159" s="45" t="s">
        <v>35</v>
      </c>
      <c r="B159" s="45" t="s">
        <v>2350</v>
      </c>
      <c r="C159" s="45" t="s">
        <v>5633</v>
      </c>
      <c r="D159" s="45"/>
      <c r="E159" s="45">
        <v>63521</v>
      </c>
      <c r="F159" s="45">
        <v>4059779063521</v>
      </c>
      <c r="G159" s="46"/>
      <c r="H159" s="45" t="s">
        <v>337</v>
      </c>
      <c r="I159" s="45" t="s">
        <v>5259</v>
      </c>
      <c r="J159" s="45" t="s">
        <v>5260</v>
      </c>
      <c r="K159" s="45" t="s">
        <v>5854</v>
      </c>
      <c r="L159" s="45"/>
      <c r="M159" s="45">
        <v>62</v>
      </c>
      <c r="N159" s="45">
        <v>4.8</v>
      </c>
      <c r="O159" s="45">
        <v>5</v>
      </c>
      <c r="P159" s="45">
        <v>135</v>
      </c>
      <c r="Q159" s="45" t="s">
        <v>3222</v>
      </c>
      <c r="R159" s="45" t="b">
        <v>0</v>
      </c>
      <c r="S159" s="45"/>
      <c r="T159" s="45">
        <v>5</v>
      </c>
      <c r="U159" s="45">
        <v>0</v>
      </c>
      <c r="V159" s="45">
        <v>5</v>
      </c>
      <c r="W159" s="45">
        <v>5</v>
      </c>
      <c r="X159" s="45">
        <v>1</v>
      </c>
      <c r="Y159" s="45" t="s">
        <v>3223</v>
      </c>
      <c r="Z159" s="45" t="s">
        <v>5635</v>
      </c>
      <c r="AA159" s="45">
        <v>0</v>
      </c>
      <c r="AB159" s="45" t="b">
        <v>0</v>
      </c>
      <c r="AC159" s="45" t="b">
        <v>0</v>
      </c>
      <c r="AD159" s="45" t="b">
        <v>0</v>
      </c>
      <c r="AE159" s="45" t="b">
        <v>0</v>
      </c>
      <c r="AF159" s="45" t="b">
        <v>0</v>
      </c>
      <c r="AG159" s="45" t="s">
        <v>5263</v>
      </c>
      <c r="AH159" s="45">
        <v>90</v>
      </c>
      <c r="AI159" s="45" t="b">
        <v>0</v>
      </c>
      <c r="AJ159" s="45" t="s">
        <v>3222</v>
      </c>
      <c r="AK159" s="45"/>
      <c r="AL159" s="45" t="b">
        <v>0</v>
      </c>
      <c r="AM159" s="45"/>
      <c r="AN159" s="45"/>
      <c r="AO159" s="45"/>
      <c r="AP159" s="45"/>
      <c r="AQ159" s="45"/>
      <c r="AR159" s="45"/>
      <c r="AS159" s="45"/>
      <c r="AT159" s="45"/>
      <c r="AU159" s="45" t="s">
        <v>3251</v>
      </c>
      <c r="AV159" s="45">
        <v>15.96</v>
      </c>
      <c r="AW159" s="45" t="s">
        <v>76</v>
      </c>
      <c r="AX159" s="45" t="b">
        <v>0</v>
      </c>
      <c r="AY159" s="45" t="b">
        <v>0</v>
      </c>
      <c r="AZ159" s="45"/>
      <c r="BA159" s="45"/>
      <c r="BB159" s="45">
        <v>0</v>
      </c>
      <c r="BC159" s="45" t="s">
        <v>3222</v>
      </c>
      <c r="BD159" s="45" t="s">
        <v>3222</v>
      </c>
      <c r="BE159" s="45">
        <v>15.96</v>
      </c>
      <c r="BF159" s="45"/>
      <c r="BG159" s="45"/>
      <c r="BH159" s="45">
        <v>2</v>
      </c>
      <c r="BI159" s="45" t="s">
        <v>330</v>
      </c>
      <c r="BJ159" s="45"/>
      <c r="BK159" s="45" t="s">
        <v>3222</v>
      </c>
      <c r="BL159" s="45" t="s">
        <v>3228</v>
      </c>
      <c r="BM159" s="45" t="s">
        <v>5275</v>
      </c>
      <c r="BN159" s="45">
        <v>5732</v>
      </c>
      <c r="BO159" s="45" t="s">
        <v>5636</v>
      </c>
      <c r="BP159" s="45">
        <v>12</v>
      </c>
      <c r="BQ159" s="45" t="s">
        <v>5637</v>
      </c>
      <c r="BR159" s="45" t="s">
        <v>3256</v>
      </c>
      <c r="BS159" s="45" t="s">
        <v>3233</v>
      </c>
      <c r="BT159" s="45" t="b">
        <v>0</v>
      </c>
      <c r="BU159" s="45">
        <v>5</v>
      </c>
      <c r="BV159" s="45" t="s">
        <v>3381</v>
      </c>
      <c r="BW159" s="45" t="s">
        <v>3235</v>
      </c>
      <c r="BX159" s="46"/>
      <c r="BY159" s="45"/>
      <c r="BZ159" s="45"/>
      <c r="CA159" s="47">
        <v>46048</v>
      </c>
      <c r="CB159" s="47">
        <v>45883</v>
      </c>
      <c r="CC159" s="45" t="s">
        <v>3382</v>
      </c>
      <c r="CD159" s="45" t="b">
        <v>0</v>
      </c>
      <c r="CE159" s="45" t="b">
        <v>0</v>
      </c>
      <c r="CF159" s="45" t="b">
        <v>0</v>
      </c>
      <c r="CG159" s="45" t="b">
        <v>0</v>
      </c>
      <c r="CH159" s="45"/>
      <c r="CI159" s="45" t="s">
        <v>3383</v>
      </c>
      <c r="CJ159" s="45" t="s">
        <v>3237</v>
      </c>
      <c r="CK159" s="45" t="s">
        <v>3237</v>
      </c>
      <c r="CL159" s="45"/>
      <c r="CM159" s="45"/>
      <c r="CN159" s="45"/>
      <c r="CO159" s="45" t="b">
        <v>0</v>
      </c>
      <c r="CP159" s="45" t="s">
        <v>3238</v>
      </c>
      <c r="CQ159" s="45">
        <v>19.32</v>
      </c>
      <c r="CR159" s="45">
        <v>2</v>
      </c>
      <c r="CS159" s="45">
        <v>0.35549999999999998</v>
      </c>
      <c r="CT159" s="45"/>
      <c r="CU159" s="45"/>
      <c r="CV159" s="45">
        <v>199</v>
      </c>
      <c r="CW159" s="45">
        <v>21</v>
      </c>
      <c r="CX159" s="45">
        <v>202.86</v>
      </c>
      <c r="CY159" s="45">
        <v>294</v>
      </c>
      <c r="CZ159" s="45">
        <v>8.6999999999999994E-2</v>
      </c>
      <c r="DA159" s="45">
        <v>0</v>
      </c>
      <c r="DB159" s="45">
        <v>0</v>
      </c>
      <c r="DC159" s="45">
        <v>0</v>
      </c>
      <c r="DD159" s="45">
        <v>0</v>
      </c>
      <c r="DE159" s="45">
        <v>202.86</v>
      </c>
      <c r="DF159" s="45">
        <v>21</v>
      </c>
      <c r="DG159" s="45">
        <v>0</v>
      </c>
      <c r="DH159" s="45">
        <v>0</v>
      </c>
      <c r="DI159" s="45">
        <v>0</v>
      </c>
      <c r="DJ159" s="45">
        <v>0</v>
      </c>
      <c r="DK159" s="45">
        <v>0</v>
      </c>
      <c r="DL159" s="45">
        <v>0</v>
      </c>
      <c r="DM159" s="45"/>
      <c r="DN159" s="13">
        <v>0</v>
      </c>
      <c r="DO159" s="13">
        <v>0</v>
      </c>
      <c r="DP159" s="13"/>
    </row>
    <row r="160" spans="1:120">
      <c r="A160" s="45" t="s">
        <v>35</v>
      </c>
      <c r="B160" s="45" t="s">
        <v>2629</v>
      </c>
      <c r="C160" s="46"/>
      <c r="D160" s="45"/>
      <c r="E160" s="45">
        <v>57650</v>
      </c>
      <c r="F160" s="45">
        <v>4059779057650</v>
      </c>
      <c r="G160" s="46"/>
      <c r="H160" s="45" t="s">
        <v>337</v>
      </c>
      <c r="I160" s="45" t="s">
        <v>5855</v>
      </c>
      <c r="J160" s="45" t="s">
        <v>5260</v>
      </c>
      <c r="K160" s="45" t="s">
        <v>5856</v>
      </c>
      <c r="L160" s="45"/>
      <c r="M160" s="45">
        <v>5</v>
      </c>
      <c r="N160" s="45">
        <v>4.5999999999999996</v>
      </c>
      <c r="O160" s="45"/>
      <c r="P160" s="45">
        <v>154</v>
      </c>
      <c r="Q160" s="45" t="b">
        <v>0</v>
      </c>
      <c r="R160" s="45" t="b">
        <v>0</v>
      </c>
      <c r="S160" s="45"/>
      <c r="T160" s="45">
        <v>5</v>
      </c>
      <c r="U160" s="45">
        <v>0</v>
      </c>
      <c r="V160" s="45">
        <v>7</v>
      </c>
      <c r="W160" s="45">
        <v>7</v>
      </c>
      <c r="X160" s="45">
        <v>1</v>
      </c>
      <c r="Y160" s="45" t="s">
        <v>3223</v>
      </c>
      <c r="Z160" s="45" t="s">
        <v>5857</v>
      </c>
      <c r="AA160" s="45">
        <v>1</v>
      </c>
      <c r="AB160" s="45" t="b">
        <v>0</v>
      </c>
      <c r="AC160" s="45" t="b">
        <v>0</v>
      </c>
      <c r="AD160" s="45" t="b">
        <v>0</v>
      </c>
      <c r="AE160" s="45" t="b">
        <v>0</v>
      </c>
      <c r="AF160" s="45" t="b">
        <v>0</v>
      </c>
      <c r="AG160" s="45" t="s">
        <v>5263</v>
      </c>
      <c r="AH160" s="45">
        <v>80</v>
      </c>
      <c r="AI160" s="45" t="b">
        <v>0</v>
      </c>
      <c r="AJ160" s="45" t="b">
        <v>0</v>
      </c>
      <c r="AK160" s="45"/>
      <c r="AL160" s="45" t="b">
        <v>0</v>
      </c>
      <c r="AM160" s="45"/>
      <c r="AN160" s="45"/>
      <c r="AO160" s="45"/>
      <c r="AP160" s="45"/>
      <c r="AQ160" s="45"/>
      <c r="AR160" s="45"/>
      <c r="AS160" s="45"/>
      <c r="AT160" s="45"/>
      <c r="AU160" s="45" t="s">
        <v>3251</v>
      </c>
      <c r="AV160" s="45">
        <v>6.7</v>
      </c>
      <c r="AW160" s="45" t="s">
        <v>76</v>
      </c>
      <c r="AX160" s="45" t="b">
        <v>0</v>
      </c>
      <c r="AY160" s="45" t="s">
        <v>3222</v>
      </c>
      <c r="AZ160" s="45"/>
      <c r="BA160" s="45" t="s">
        <v>3935</v>
      </c>
      <c r="BB160" s="45">
        <v>1</v>
      </c>
      <c r="BC160" s="45" t="s">
        <v>3222</v>
      </c>
      <c r="BD160" s="45" t="s">
        <v>3222</v>
      </c>
      <c r="BE160" s="45">
        <v>6.7</v>
      </c>
      <c r="BF160" s="45">
        <v>11.99</v>
      </c>
      <c r="BG160" s="45"/>
      <c r="BH160" s="45">
        <v>4</v>
      </c>
      <c r="BI160" s="45" t="s">
        <v>330</v>
      </c>
      <c r="BJ160" s="45"/>
      <c r="BK160" s="45" t="s">
        <v>3222</v>
      </c>
      <c r="BL160" s="45" t="s">
        <v>3228</v>
      </c>
      <c r="BM160" s="45" t="s">
        <v>5275</v>
      </c>
      <c r="BN160" s="45">
        <v>37837</v>
      </c>
      <c r="BO160" s="45" t="s">
        <v>5858</v>
      </c>
      <c r="BP160" s="45">
        <v>977</v>
      </c>
      <c r="BQ160" s="45" t="s">
        <v>5859</v>
      </c>
      <c r="BR160" s="45" t="s">
        <v>3256</v>
      </c>
      <c r="BS160" s="45"/>
      <c r="BT160" s="45" t="b">
        <v>0</v>
      </c>
      <c r="BU160" s="45">
        <v>1</v>
      </c>
      <c r="BV160" s="45" t="s">
        <v>3307</v>
      </c>
      <c r="BW160" s="45"/>
      <c r="BX160" s="45"/>
      <c r="BY160" s="45"/>
      <c r="BZ160" s="45"/>
      <c r="CA160" s="47">
        <v>46048</v>
      </c>
      <c r="CB160" s="47">
        <v>45795</v>
      </c>
      <c r="CC160" s="45" t="s">
        <v>3358</v>
      </c>
      <c r="CD160" s="45" t="b">
        <v>0</v>
      </c>
      <c r="CE160" s="45" t="b">
        <v>0</v>
      </c>
      <c r="CF160" s="45" t="b">
        <v>0</v>
      </c>
      <c r="CG160" s="45" t="b">
        <v>0</v>
      </c>
      <c r="CH160" s="45"/>
      <c r="CI160" s="45" t="s">
        <v>337</v>
      </c>
      <c r="CJ160" s="45" t="s">
        <v>3237</v>
      </c>
      <c r="CK160" s="45" t="s">
        <v>3237</v>
      </c>
      <c r="CL160" s="45"/>
      <c r="CM160" s="45"/>
      <c r="CN160" s="45"/>
      <c r="CO160" s="45" t="s">
        <v>3222</v>
      </c>
      <c r="CP160" s="45" t="s">
        <v>3238</v>
      </c>
      <c r="CQ160" s="45">
        <v>18.12</v>
      </c>
      <c r="CR160" s="45">
        <v>3</v>
      </c>
      <c r="CS160" s="45">
        <v>0.13569999999999999</v>
      </c>
      <c r="CT160" s="45"/>
      <c r="CU160" s="45"/>
      <c r="CV160" s="45">
        <v>105</v>
      </c>
      <c r="CW160" s="45">
        <v>185</v>
      </c>
      <c r="CX160" s="45">
        <v>1117.4000000000001</v>
      </c>
      <c r="CY160" s="45">
        <v>1726.6669999999999</v>
      </c>
      <c r="CZ160" s="45">
        <v>0</v>
      </c>
      <c r="DA160" s="45">
        <v>0</v>
      </c>
      <c r="DB160" s="45">
        <v>0</v>
      </c>
      <c r="DC160" s="45">
        <v>134</v>
      </c>
      <c r="DD160" s="45">
        <v>809.36</v>
      </c>
      <c r="DE160" s="45">
        <v>259.72000000000003</v>
      </c>
      <c r="DF160" s="45">
        <v>43</v>
      </c>
      <c r="DG160" s="45">
        <v>0</v>
      </c>
      <c r="DH160" s="45">
        <v>0</v>
      </c>
      <c r="DI160" s="45">
        <v>0</v>
      </c>
      <c r="DJ160" s="45">
        <v>0</v>
      </c>
      <c r="DK160" s="45">
        <v>0</v>
      </c>
      <c r="DL160" s="45">
        <v>0</v>
      </c>
      <c r="DM160" s="45"/>
      <c r="DN160" s="13">
        <v>0</v>
      </c>
      <c r="DO160" s="13">
        <v>0</v>
      </c>
      <c r="DP160" s="13"/>
    </row>
    <row r="161" spans="1:120">
      <c r="A161" s="45" t="s">
        <v>35</v>
      </c>
      <c r="B161" s="45" t="s">
        <v>2724</v>
      </c>
      <c r="C161" s="46"/>
      <c r="D161" s="45"/>
      <c r="E161" s="45">
        <v>75678</v>
      </c>
      <c r="F161" s="45">
        <v>4059779075678</v>
      </c>
      <c r="G161" s="46"/>
      <c r="H161" s="45" t="s">
        <v>195</v>
      </c>
      <c r="I161" s="45" t="s">
        <v>5288</v>
      </c>
      <c r="J161" s="45" t="s">
        <v>5260</v>
      </c>
      <c r="K161" s="45" t="s">
        <v>5860</v>
      </c>
      <c r="L161" s="45"/>
      <c r="M161" s="45">
        <v>2</v>
      </c>
      <c r="N161" s="45">
        <v>5</v>
      </c>
      <c r="O161" s="45"/>
      <c r="P161" s="45">
        <v>174</v>
      </c>
      <c r="Q161" s="45" t="s">
        <v>3222</v>
      </c>
      <c r="R161" s="45" t="s">
        <v>3222</v>
      </c>
      <c r="S161" s="45" t="s">
        <v>5380</v>
      </c>
      <c r="T161" s="45">
        <v>5</v>
      </c>
      <c r="U161" s="45">
        <v>607</v>
      </c>
      <c r="V161" s="45">
        <v>6</v>
      </c>
      <c r="W161" s="45">
        <v>6</v>
      </c>
      <c r="X161" s="45">
        <v>0</v>
      </c>
      <c r="Y161" s="45" t="s">
        <v>3249</v>
      </c>
      <c r="Z161" s="45" t="s">
        <v>5381</v>
      </c>
      <c r="AA161" s="45">
        <v>0</v>
      </c>
      <c r="AB161" s="45" t="b">
        <v>0</v>
      </c>
      <c r="AC161" s="45" t="b">
        <v>0</v>
      </c>
      <c r="AD161" s="45" t="b">
        <v>0</v>
      </c>
      <c r="AE161" s="45" t="b">
        <v>0</v>
      </c>
      <c r="AF161" s="45" t="b">
        <v>0</v>
      </c>
      <c r="AG161" s="45" t="s">
        <v>5291</v>
      </c>
      <c r="AH161" s="45">
        <v>70</v>
      </c>
      <c r="AI161" s="45" t="b">
        <v>0</v>
      </c>
      <c r="AJ161" s="45" t="b">
        <v>0</v>
      </c>
      <c r="AK161" s="45"/>
      <c r="AL161" s="45" t="b">
        <v>0</v>
      </c>
      <c r="AM161" s="45"/>
      <c r="AN161" s="45"/>
      <c r="AO161" s="45"/>
      <c r="AP161" s="45"/>
      <c r="AQ161" s="45"/>
      <c r="AR161" s="45"/>
      <c r="AS161" s="45"/>
      <c r="AT161" s="45"/>
      <c r="AU161" s="45" t="s">
        <v>3251</v>
      </c>
      <c r="AV161" s="45">
        <v>10.56</v>
      </c>
      <c r="AW161" s="45" t="s">
        <v>76</v>
      </c>
      <c r="AX161" s="45" t="b">
        <v>0</v>
      </c>
      <c r="AY161" s="45" t="s">
        <v>3222</v>
      </c>
      <c r="AZ161" s="45"/>
      <c r="BA161" s="45" t="s">
        <v>593</v>
      </c>
      <c r="BB161" s="45">
        <v>1</v>
      </c>
      <c r="BC161" s="45" t="s">
        <v>3222</v>
      </c>
      <c r="BD161" s="45" t="s">
        <v>3222</v>
      </c>
      <c r="BE161" s="45">
        <v>10.56</v>
      </c>
      <c r="BF161" s="45">
        <v>10.99</v>
      </c>
      <c r="BG161" s="45"/>
      <c r="BH161" s="45">
        <v>2</v>
      </c>
      <c r="BI161" s="45" t="s">
        <v>330</v>
      </c>
      <c r="BJ161" s="45"/>
      <c r="BK161" s="45" t="s">
        <v>3222</v>
      </c>
      <c r="BL161" s="45" t="s">
        <v>3228</v>
      </c>
      <c r="BM161" s="45" t="s">
        <v>5293</v>
      </c>
      <c r="BN161" s="45">
        <v>88510</v>
      </c>
      <c r="BO161" s="45" t="s">
        <v>5294</v>
      </c>
      <c r="BP161" s="45">
        <v>154</v>
      </c>
      <c r="BQ161" s="45" t="s">
        <v>5295</v>
      </c>
      <c r="BR161" s="45" t="s">
        <v>3256</v>
      </c>
      <c r="BS161" s="45"/>
      <c r="BT161" s="45" t="b">
        <v>0</v>
      </c>
      <c r="BU161" s="45">
        <v>1</v>
      </c>
      <c r="BV161" s="45" t="s">
        <v>3307</v>
      </c>
      <c r="BW161" s="45"/>
      <c r="BX161" s="45"/>
      <c r="BY161" s="45"/>
      <c r="BZ161" s="45"/>
      <c r="CA161" s="47">
        <v>46048</v>
      </c>
      <c r="CB161" s="47">
        <v>45913</v>
      </c>
      <c r="CC161" s="45" t="s">
        <v>3236</v>
      </c>
      <c r="CD161" s="45" t="b">
        <v>0</v>
      </c>
      <c r="CE161" s="45" t="b">
        <v>0</v>
      </c>
      <c r="CF161" s="45" t="b">
        <v>0</v>
      </c>
      <c r="CG161" s="45" t="b">
        <v>0</v>
      </c>
      <c r="CH161" s="45"/>
      <c r="CI161" s="45" t="s">
        <v>337</v>
      </c>
      <c r="CJ161" s="45" t="s">
        <v>3237</v>
      </c>
      <c r="CK161" s="45" t="s">
        <v>3237</v>
      </c>
      <c r="CL161" s="45"/>
      <c r="CM161" s="45"/>
      <c r="CN161" s="45"/>
      <c r="CO161" s="45" t="b">
        <v>0</v>
      </c>
      <c r="CP161" s="45" t="s">
        <v>3238</v>
      </c>
      <c r="CQ161" s="45">
        <v>18.12</v>
      </c>
      <c r="CR161" s="45">
        <v>3</v>
      </c>
      <c r="CS161" s="45">
        <v>0.33850000000000002</v>
      </c>
      <c r="CT161" s="45"/>
      <c r="CU161" s="45"/>
      <c r="CV161" s="45">
        <v>85</v>
      </c>
      <c r="CW161" s="45">
        <v>32</v>
      </c>
      <c r="CX161" s="45">
        <v>193.28</v>
      </c>
      <c r="CY161" s="45">
        <v>298.66669999999999</v>
      </c>
      <c r="CZ161" s="45">
        <v>0</v>
      </c>
      <c r="DA161" s="45">
        <v>0</v>
      </c>
      <c r="DB161" s="45">
        <v>0</v>
      </c>
      <c r="DC161" s="45">
        <v>0</v>
      </c>
      <c r="DD161" s="45">
        <v>0</v>
      </c>
      <c r="DE161" s="45">
        <v>6.04</v>
      </c>
      <c r="DF161" s="45">
        <v>1</v>
      </c>
      <c r="DG161" s="45">
        <v>0</v>
      </c>
      <c r="DH161" s="45">
        <v>0</v>
      </c>
      <c r="DI161" s="45">
        <v>0</v>
      </c>
      <c r="DJ161" s="45">
        <v>0</v>
      </c>
      <c r="DK161" s="45">
        <v>0</v>
      </c>
      <c r="DL161" s="45">
        <v>0</v>
      </c>
      <c r="DM161" s="45"/>
      <c r="DN161" s="13">
        <v>0</v>
      </c>
      <c r="DO161" s="13">
        <v>0</v>
      </c>
      <c r="DP161" s="13"/>
    </row>
    <row r="162" spans="1:120">
      <c r="A162" s="45" t="s">
        <v>35</v>
      </c>
      <c r="B162" s="45" t="s">
        <v>2736</v>
      </c>
      <c r="C162" s="45" t="s">
        <v>5630</v>
      </c>
      <c r="D162" s="45"/>
      <c r="E162" s="45">
        <v>75715</v>
      </c>
      <c r="F162" s="45">
        <v>4059779075715</v>
      </c>
      <c r="G162" s="46"/>
      <c r="H162" s="45" t="s">
        <v>195</v>
      </c>
      <c r="I162" s="45" t="s">
        <v>5288</v>
      </c>
      <c r="J162" s="45" t="s">
        <v>5260</v>
      </c>
      <c r="K162" s="45" t="s">
        <v>5861</v>
      </c>
      <c r="L162" s="45"/>
      <c r="M162" s="45">
        <v>4</v>
      </c>
      <c r="N162" s="45">
        <v>3.6</v>
      </c>
      <c r="O162" s="45">
        <v>5</v>
      </c>
      <c r="P162" s="45">
        <v>170</v>
      </c>
      <c r="Q162" s="45" t="s">
        <v>3222</v>
      </c>
      <c r="R162" s="45" t="b">
        <v>0</v>
      </c>
      <c r="S162" s="45"/>
      <c r="T162" s="45">
        <v>5</v>
      </c>
      <c r="U162" s="45">
        <v>634</v>
      </c>
      <c r="V162" s="45">
        <v>6</v>
      </c>
      <c r="W162" s="45">
        <v>6</v>
      </c>
      <c r="X162" s="45">
        <v>0</v>
      </c>
      <c r="Y162" s="45" t="s">
        <v>3249</v>
      </c>
      <c r="Z162" s="45" t="s">
        <v>5381</v>
      </c>
      <c r="AA162" s="45">
        <v>0</v>
      </c>
      <c r="AB162" s="45" t="b">
        <v>0</v>
      </c>
      <c r="AC162" s="45" t="b">
        <v>0</v>
      </c>
      <c r="AD162" s="45" t="b">
        <v>0</v>
      </c>
      <c r="AE162" s="45" t="b">
        <v>0</v>
      </c>
      <c r="AF162" s="45" t="b">
        <v>0</v>
      </c>
      <c r="AG162" s="45" t="s">
        <v>5291</v>
      </c>
      <c r="AH162" s="45">
        <v>55</v>
      </c>
      <c r="AI162" s="45" t="b">
        <v>0</v>
      </c>
      <c r="AJ162" s="45" t="b">
        <v>0</v>
      </c>
      <c r="AK162" s="45"/>
      <c r="AL162" s="45" t="b">
        <v>0</v>
      </c>
      <c r="AM162" s="45"/>
      <c r="AN162" s="45"/>
      <c r="AO162" s="45"/>
      <c r="AP162" s="45"/>
      <c r="AQ162" s="45"/>
      <c r="AR162" s="45"/>
      <c r="AS162" s="45"/>
      <c r="AT162" s="45"/>
      <c r="AU162" s="45" t="s">
        <v>3251</v>
      </c>
      <c r="AV162" s="45">
        <v>9.31</v>
      </c>
      <c r="AW162" s="45" t="s">
        <v>76</v>
      </c>
      <c r="AX162" s="45" t="b">
        <v>0</v>
      </c>
      <c r="AY162" s="45" t="s">
        <v>3222</v>
      </c>
      <c r="AZ162" s="45"/>
      <c r="BA162" s="45" t="s">
        <v>2724</v>
      </c>
      <c r="BB162" s="45">
        <v>1</v>
      </c>
      <c r="BC162" s="45" t="s">
        <v>3222</v>
      </c>
      <c r="BD162" s="45" t="s">
        <v>3222</v>
      </c>
      <c r="BE162" s="45">
        <v>9.31</v>
      </c>
      <c r="BF162" s="45"/>
      <c r="BG162" s="45"/>
      <c r="BH162" s="45">
        <v>1</v>
      </c>
      <c r="BI162" s="45" t="s">
        <v>330</v>
      </c>
      <c r="BJ162" s="45"/>
      <c r="BK162" s="45" t="s">
        <v>3222</v>
      </c>
      <c r="BL162" s="45" t="s">
        <v>3228</v>
      </c>
      <c r="BM162" s="45" t="s">
        <v>5293</v>
      </c>
      <c r="BN162" s="45">
        <v>17239</v>
      </c>
      <c r="BO162" s="45" t="s">
        <v>5294</v>
      </c>
      <c r="BP162" s="45">
        <v>41</v>
      </c>
      <c r="BQ162" s="45" t="s">
        <v>5295</v>
      </c>
      <c r="BR162" s="45" t="s">
        <v>3256</v>
      </c>
      <c r="BS162" s="45"/>
      <c r="BT162" s="45" t="b">
        <v>0</v>
      </c>
      <c r="BU162" s="45">
        <v>2</v>
      </c>
      <c r="BV162" s="45" t="s">
        <v>5632</v>
      </c>
      <c r="BW162" s="45" t="s">
        <v>3264</v>
      </c>
      <c r="BX162" s="46"/>
      <c r="BY162" s="46"/>
      <c r="BZ162" s="45"/>
      <c r="CA162" s="47">
        <v>46048</v>
      </c>
      <c r="CB162" s="47">
        <v>45913</v>
      </c>
      <c r="CC162" s="45" t="s">
        <v>3236</v>
      </c>
      <c r="CD162" s="45" t="b">
        <v>0</v>
      </c>
      <c r="CE162" s="45" t="b">
        <v>0</v>
      </c>
      <c r="CF162" s="45" t="b">
        <v>0</v>
      </c>
      <c r="CG162" s="45" t="b">
        <v>0</v>
      </c>
      <c r="CH162" s="45"/>
      <c r="CI162" s="45" t="s">
        <v>337</v>
      </c>
      <c r="CJ162" s="45" t="s">
        <v>3237</v>
      </c>
      <c r="CK162" s="45" t="s">
        <v>3237</v>
      </c>
      <c r="CL162" s="45"/>
      <c r="CM162" s="45"/>
      <c r="CN162" s="45"/>
      <c r="CO162" s="45" t="b">
        <v>0</v>
      </c>
      <c r="CP162" s="45" t="s">
        <v>3238</v>
      </c>
      <c r="CQ162" s="45">
        <v>18.12</v>
      </c>
      <c r="CR162" s="45">
        <v>3</v>
      </c>
      <c r="CS162" s="45">
        <v>0.37069999999999997</v>
      </c>
      <c r="CT162" s="45"/>
      <c r="CU162" s="45"/>
      <c r="CV162" s="45">
        <v>58</v>
      </c>
      <c r="CW162" s="45">
        <v>17</v>
      </c>
      <c r="CX162" s="45">
        <v>102.68</v>
      </c>
      <c r="CY162" s="45">
        <v>158.66669999999999</v>
      </c>
      <c r="CZ162" s="45">
        <v>0</v>
      </c>
      <c r="DA162" s="45">
        <v>0</v>
      </c>
      <c r="DB162" s="45">
        <v>0</v>
      </c>
      <c r="DC162" s="45">
        <v>0</v>
      </c>
      <c r="DD162" s="45">
        <v>0</v>
      </c>
      <c r="DE162" s="45">
        <v>102.68</v>
      </c>
      <c r="DF162" s="45">
        <v>17</v>
      </c>
      <c r="DG162" s="45">
        <v>0</v>
      </c>
      <c r="DH162" s="45">
        <v>0</v>
      </c>
      <c r="DI162" s="45">
        <v>0</v>
      </c>
      <c r="DJ162" s="45">
        <v>0</v>
      </c>
      <c r="DK162" s="45">
        <v>0</v>
      </c>
      <c r="DL162" s="45">
        <v>0</v>
      </c>
      <c r="DM162" s="45"/>
      <c r="DN162" s="13">
        <v>0</v>
      </c>
      <c r="DO162" s="13">
        <v>216</v>
      </c>
      <c r="DP162" s="13"/>
    </row>
    <row r="163" spans="1:120">
      <c r="A163" s="45" t="s">
        <v>35</v>
      </c>
      <c r="B163" s="45" t="s">
        <v>2697</v>
      </c>
      <c r="C163" s="46"/>
      <c r="D163" s="45"/>
      <c r="E163" s="45">
        <v>74909</v>
      </c>
      <c r="F163" s="45">
        <v>4059779074909</v>
      </c>
      <c r="G163" s="46"/>
      <c r="H163" s="45" t="s">
        <v>195</v>
      </c>
      <c r="I163" s="45" t="s">
        <v>5288</v>
      </c>
      <c r="J163" s="45" t="s">
        <v>5260</v>
      </c>
      <c r="K163" s="45" t="s">
        <v>5862</v>
      </c>
      <c r="L163" s="45"/>
      <c r="M163" s="45">
        <v>1</v>
      </c>
      <c r="N163" s="45">
        <v>1</v>
      </c>
      <c r="O163" s="45"/>
      <c r="P163" s="45">
        <v>151</v>
      </c>
      <c r="Q163" s="45" t="s">
        <v>3222</v>
      </c>
      <c r="R163" s="45" t="b">
        <v>0</v>
      </c>
      <c r="S163" s="45"/>
      <c r="T163" s="45">
        <v>5</v>
      </c>
      <c r="U163" s="45">
        <v>1855</v>
      </c>
      <c r="V163" s="45">
        <v>6</v>
      </c>
      <c r="W163" s="45">
        <v>6</v>
      </c>
      <c r="X163" s="45">
        <v>2</v>
      </c>
      <c r="Y163" s="45" t="s">
        <v>3249</v>
      </c>
      <c r="Z163" s="45" t="s">
        <v>5863</v>
      </c>
      <c r="AA163" s="45">
        <v>0</v>
      </c>
      <c r="AB163" s="45" t="b">
        <v>0</v>
      </c>
      <c r="AC163" s="45" t="b">
        <v>0</v>
      </c>
      <c r="AD163" s="45" t="b">
        <v>0</v>
      </c>
      <c r="AE163" s="45" t="b">
        <v>0</v>
      </c>
      <c r="AF163" s="45" t="b">
        <v>0</v>
      </c>
      <c r="AG163" s="45" t="s">
        <v>5291</v>
      </c>
      <c r="AH163" s="45">
        <v>65</v>
      </c>
      <c r="AI163" s="45" t="b">
        <v>0</v>
      </c>
      <c r="AJ163" s="45" t="b">
        <v>0</v>
      </c>
      <c r="AK163" s="45"/>
      <c r="AL163" s="45" t="b">
        <v>0</v>
      </c>
      <c r="AM163" s="45"/>
      <c r="AN163" s="45"/>
      <c r="AO163" s="45"/>
      <c r="AP163" s="45"/>
      <c r="AQ163" s="45"/>
      <c r="AR163" s="45"/>
      <c r="AS163" s="45"/>
      <c r="AT163" s="45"/>
      <c r="AU163" s="45" t="s">
        <v>3251</v>
      </c>
      <c r="AV163" s="45">
        <v>17.09</v>
      </c>
      <c r="AW163" s="45" t="s">
        <v>76</v>
      </c>
      <c r="AX163" s="45" t="b">
        <v>0</v>
      </c>
      <c r="AY163" s="45" t="b">
        <v>0</v>
      </c>
      <c r="AZ163" s="45"/>
      <c r="BA163" s="45"/>
      <c r="BB163" s="45">
        <v>0</v>
      </c>
      <c r="BC163" s="45" t="s">
        <v>3222</v>
      </c>
      <c r="BD163" s="45" t="s">
        <v>3222</v>
      </c>
      <c r="BE163" s="45">
        <v>17.09</v>
      </c>
      <c r="BF163" s="45">
        <v>18.989999999999998</v>
      </c>
      <c r="BG163" s="45"/>
      <c r="BH163" s="45">
        <v>1</v>
      </c>
      <c r="BI163" s="45" t="s">
        <v>330</v>
      </c>
      <c r="BJ163" s="45"/>
      <c r="BK163" s="45" t="s">
        <v>3222</v>
      </c>
      <c r="BL163" s="45" t="s">
        <v>3228</v>
      </c>
      <c r="BM163" s="45" t="s">
        <v>5275</v>
      </c>
      <c r="BN163" s="45">
        <v>108492</v>
      </c>
      <c r="BO163" s="45" t="s">
        <v>5317</v>
      </c>
      <c r="BP163" s="45">
        <v>673</v>
      </c>
      <c r="BQ163" s="45" t="s">
        <v>5318</v>
      </c>
      <c r="BR163" s="45" t="s">
        <v>3256</v>
      </c>
      <c r="BS163" s="45"/>
      <c r="BT163" s="45" t="b">
        <v>0</v>
      </c>
      <c r="BU163" s="45">
        <v>1</v>
      </c>
      <c r="BV163" s="45" t="s">
        <v>3307</v>
      </c>
      <c r="BW163" s="45"/>
      <c r="BX163" s="45"/>
      <c r="BY163" s="45"/>
      <c r="BZ163" s="45"/>
      <c r="CA163" s="47">
        <v>46048</v>
      </c>
      <c r="CB163" s="47">
        <v>45883</v>
      </c>
      <c r="CC163" s="45" t="s">
        <v>3236</v>
      </c>
      <c r="CD163" s="45" t="b">
        <v>0</v>
      </c>
      <c r="CE163" s="45" t="b">
        <v>0</v>
      </c>
      <c r="CF163" s="45" t="b">
        <v>0</v>
      </c>
      <c r="CG163" s="45" t="b">
        <v>0</v>
      </c>
      <c r="CH163" s="45"/>
      <c r="CI163" s="45" t="s">
        <v>337</v>
      </c>
      <c r="CJ163" s="45" t="s">
        <v>3237</v>
      </c>
      <c r="CK163" s="45" t="s">
        <v>3237</v>
      </c>
      <c r="CL163" s="45"/>
      <c r="CM163" s="45"/>
      <c r="CN163" s="45"/>
      <c r="CO163" s="45" t="b">
        <v>0</v>
      </c>
      <c r="CP163" s="45" t="s">
        <v>3238</v>
      </c>
      <c r="CQ163" s="45">
        <v>18.12</v>
      </c>
      <c r="CR163" s="45">
        <v>2</v>
      </c>
      <c r="CS163" s="45">
        <v>0.39140000000000003</v>
      </c>
      <c r="CT163" s="45"/>
      <c r="CU163" s="45"/>
      <c r="CV163" s="45">
        <v>31</v>
      </c>
      <c r="CW163" s="45">
        <v>35</v>
      </c>
      <c r="CX163" s="45">
        <v>317.10000000000002</v>
      </c>
      <c r="CY163" s="45">
        <v>490</v>
      </c>
      <c r="CZ163" s="45">
        <v>5.4100000000000002E-2</v>
      </c>
      <c r="DA163" s="45">
        <v>0</v>
      </c>
      <c r="DB163" s="45">
        <v>0</v>
      </c>
      <c r="DC163" s="45">
        <v>0</v>
      </c>
      <c r="DD163" s="45">
        <v>0</v>
      </c>
      <c r="DE163" s="45">
        <v>317.10000000000002</v>
      </c>
      <c r="DF163" s="45">
        <v>35</v>
      </c>
      <c r="DG163" s="45">
        <v>0</v>
      </c>
      <c r="DH163" s="45">
        <v>0</v>
      </c>
      <c r="DI163" s="45">
        <v>0</v>
      </c>
      <c r="DJ163" s="45">
        <v>0</v>
      </c>
      <c r="DK163" s="45">
        <v>0</v>
      </c>
      <c r="DL163" s="45">
        <v>0</v>
      </c>
      <c r="DM163" s="45"/>
      <c r="DN163" s="13">
        <v>0</v>
      </c>
      <c r="DO163" s="13">
        <v>0</v>
      </c>
      <c r="DP163" s="13"/>
    </row>
    <row r="164" spans="1:120">
      <c r="A164" s="45" t="s">
        <v>35</v>
      </c>
      <c r="B164" s="45" t="s">
        <v>268</v>
      </c>
      <c r="C164" s="45" t="s">
        <v>5456</v>
      </c>
      <c r="D164" s="45"/>
      <c r="E164" s="45">
        <v>54994</v>
      </c>
      <c r="F164" s="45">
        <v>4059779054994</v>
      </c>
      <c r="G164" s="46"/>
      <c r="H164" s="45" t="s">
        <v>337</v>
      </c>
      <c r="I164" s="45" t="s">
        <v>5259</v>
      </c>
      <c r="J164" s="45" t="s">
        <v>5260</v>
      </c>
      <c r="K164" s="45" t="s">
        <v>5864</v>
      </c>
      <c r="L164" s="45" t="s">
        <v>193</v>
      </c>
      <c r="M164" s="45">
        <v>41</v>
      </c>
      <c r="N164" s="45">
        <v>4.0999999999999996</v>
      </c>
      <c r="O164" s="45">
        <v>3.6</v>
      </c>
      <c r="P164" s="45">
        <v>170</v>
      </c>
      <c r="Q164" s="45" t="s">
        <v>3222</v>
      </c>
      <c r="R164" s="45" t="s">
        <v>3222</v>
      </c>
      <c r="S164" s="45" t="s">
        <v>3305</v>
      </c>
      <c r="T164" s="45">
        <v>5</v>
      </c>
      <c r="U164" s="45">
        <v>0</v>
      </c>
      <c r="V164" s="45">
        <v>6</v>
      </c>
      <c r="W164" s="45">
        <v>6</v>
      </c>
      <c r="X164" s="45">
        <v>1</v>
      </c>
      <c r="Y164" s="45" t="s">
        <v>3223</v>
      </c>
      <c r="Z164" s="45" t="s">
        <v>5458</v>
      </c>
      <c r="AA164" s="45">
        <v>0</v>
      </c>
      <c r="AB164" s="45" t="b">
        <v>0</v>
      </c>
      <c r="AC164" s="45" t="b">
        <v>0</v>
      </c>
      <c r="AD164" s="45" t="b">
        <v>0</v>
      </c>
      <c r="AE164" s="45" t="b">
        <v>0</v>
      </c>
      <c r="AF164" s="45" t="b">
        <v>0</v>
      </c>
      <c r="AG164" s="45" t="s">
        <v>5263</v>
      </c>
      <c r="AH164" s="45">
        <v>80</v>
      </c>
      <c r="AI164" s="45" t="b">
        <v>0</v>
      </c>
      <c r="AJ164" s="45" t="s">
        <v>3222</v>
      </c>
      <c r="AK164" s="45"/>
      <c r="AL164" s="45" t="b">
        <v>0</v>
      </c>
      <c r="AM164" s="45"/>
      <c r="AN164" s="45"/>
      <c r="AO164" s="45"/>
      <c r="AP164" s="45"/>
      <c r="AQ164" s="45"/>
      <c r="AR164" s="45"/>
      <c r="AS164" s="45"/>
      <c r="AT164" s="45"/>
      <c r="AU164" s="45" t="s">
        <v>3251</v>
      </c>
      <c r="AV164" s="45">
        <v>5.99</v>
      </c>
      <c r="AW164" s="45" t="s">
        <v>76</v>
      </c>
      <c r="AX164" s="45" t="b">
        <v>0</v>
      </c>
      <c r="AY164" s="45" t="s">
        <v>3222</v>
      </c>
      <c r="AZ164" s="45"/>
      <c r="BA164" s="45" t="s">
        <v>5865</v>
      </c>
      <c r="BB164" s="45">
        <v>2</v>
      </c>
      <c r="BC164" s="45" t="s">
        <v>3222</v>
      </c>
      <c r="BD164" s="45" t="s">
        <v>3222</v>
      </c>
      <c r="BE164" s="45">
        <v>5.99</v>
      </c>
      <c r="BF164" s="45"/>
      <c r="BG164" s="45"/>
      <c r="BH164" s="45">
        <v>1</v>
      </c>
      <c r="BI164" s="45" t="s">
        <v>330</v>
      </c>
      <c r="BJ164" s="45"/>
      <c r="BK164" s="45" t="s">
        <v>3222</v>
      </c>
      <c r="BL164" s="45" t="s">
        <v>3228</v>
      </c>
      <c r="BM164" s="45" t="s">
        <v>5275</v>
      </c>
      <c r="BN164" s="45">
        <v>4419</v>
      </c>
      <c r="BO164" s="45" t="s">
        <v>5276</v>
      </c>
      <c r="BP164" s="45">
        <v>15</v>
      </c>
      <c r="BQ164" s="45" t="s">
        <v>5277</v>
      </c>
      <c r="BR164" s="45" t="s">
        <v>3256</v>
      </c>
      <c r="BS164" s="45" t="s">
        <v>3233</v>
      </c>
      <c r="BT164" s="45" t="b">
        <v>0</v>
      </c>
      <c r="BU164" s="45">
        <v>8</v>
      </c>
      <c r="BV164" s="45" t="s">
        <v>3390</v>
      </c>
      <c r="BW164" s="45" t="s">
        <v>3235</v>
      </c>
      <c r="BX164" s="46"/>
      <c r="BY164" s="45"/>
      <c r="BZ164" s="45"/>
      <c r="CA164" s="47">
        <v>46048</v>
      </c>
      <c r="CB164" s="47">
        <v>45631</v>
      </c>
      <c r="CC164" s="45" t="s">
        <v>3284</v>
      </c>
      <c r="CD164" s="45" t="b">
        <v>0</v>
      </c>
      <c r="CE164" s="45" t="b">
        <v>0</v>
      </c>
      <c r="CF164" s="45" t="b">
        <v>0</v>
      </c>
      <c r="CG164" s="45" t="b">
        <v>0</v>
      </c>
      <c r="CH164" s="45"/>
      <c r="CI164" s="45" t="s">
        <v>337</v>
      </c>
      <c r="CJ164" s="45" t="s">
        <v>3371</v>
      </c>
      <c r="CK164" s="45" t="s">
        <v>3371</v>
      </c>
      <c r="CL164" s="45"/>
      <c r="CM164" s="45"/>
      <c r="CN164" s="45"/>
      <c r="CO164" s="45" t="b">
        <v>0</v>
      </c>
      <c r="CP164" s="45" t="s">
        <v>3238</v>
      </c>
      <c r="CQ164" s="45">
        <v>18.100000000000001</v>
      </c>
      <c r="CR164" s="45">
        <v>5</v>
      </c>
      <c r="CS164" s="45">
        <v>0.35639999999999999</v>
      </c>
      <c r="CT164" s="45"/>
      <c r="CU164" s="45"/>
      <c r="CV164" s="45">
        <v>122</v>
      </c>
      <c r="CW164" s="45">
        <v>40</v>
      </c>
      <c r="CX164" s="45">
        <v>144.80000000000001</v>
      </c>
      <c r="CY164" s="45">
        <v>224</v>
      </c>
      <c r="CZ164" s="45">
        <v>2.3800000000000002E-2</v>
      </c>
      <c r="DA164" s="45">
        <v>0</v>
      </c>
      <c r="DB164" s="45">
        <v>0</v>
      </c>
      <c r="DC164" s="45">
        <v>0</v>
      </c>
      <c r="DD164" s="45">
        <v>0</v>
      </c>
      <c r="DE164" s="45">
        <v>0</v>
      </c>
      <c r="DF164" s="45">
        <v>0</v>
      </c>
      <c r="DG164" s="45">
        <v>0</v>
      </c>
      <c r="DH164" s="45">
        <v>0</v>
      </c>
      <c r="DI164" s="45">
        <v>0</v>
      </c>
      <c r="DJ164" s="45">
        <v>0</v>
      </c>
      <c r="DK164" s="45">
        <v>0</v>
      </c>
      <c r="DL164" s="45">
        <v>0</v>
      </c>
      <c r="DM164" s="45"/>
      <c r="DN164" s="13">
        <v>0</v>
      </c>
      <c r="DO164" s="13">
        <v>0</v>
      </c>
      <c r="DP164" s="13"/>
    </row>
    <row r="165" spans="1:120">
      <c r="A165" s="45" t="s">
        <v>35</v>
      </c>
      <c r="B165" s="45" t="s">
        <v>2719</v>
      </c>
      <c r="C165" s="45" t="s">
        <v>5866</v>
      </c>
      <c r="D165" s="45"/>
      <c r="E165" s="45">
        <v>30400</v>
      </c>
      <c r="F165" s="45">
        <v>4059779030400</v>
      </c>
      <c r="G165" s="46"/>
      <c r="H165" s="45" t="s">
        <v>195</v>
      </c>
      <c r="I165" s="45" t="s">
        <v>5288</v>
      </c>
      <c r="J165" s="45" t="s">
        <v>5260</v>
      </c>
      <c r="K165" s="45" t="s">
        <v>5867</v>
      </c>
      <c r="L165" s="45" t="s">
        <v>195</v>
      </c>
      <c r="M165" s="45">
        <v>209</v>
      </c>
      <c r="N165" s="45">
        <v>4.3</v>
      </c>
      <c r="O165" s="45">
        <v>4.3</v>
      </c>
      <c r="P165" s="45">
        <v>176</v>
      </c>
      <c r="Q165" s="45" t="s">
        <v>3222</v>
      </c>
      <c r="R165" s="45" t="b">
        <v>0</v>
      </c>
      <c r="S165" s="45"/>
      <c r="T165" s="45">
        <v>5</v>
      </c>
      <c r="U165" s="45">
        <v>0</v>
      </c>
      <c r="V165" s="45">
        <v>7</v>
      </c>
      <c r="W165" s="45">
        <v>7</v>
      </c>
      <c r="X165" s="45">
        <v>1</v>
      </c>
      <c r="Y165" s="45" t="s">
        <v>3223</v>
      </c>
      <c r="Z165" s="45" t="s">
        <v>5868</v>
      </c>
      <c r="AA165" s="45">
        <v>0</v>
      </c>
      <c r="AB165" s="45" t="b">
        <v>0</v>
      </c>
      <c r="AC165" s="45" t="s">
        <v>3222</v>
      </c>
      <c r="AD165" s="45" t="b">
        <v>0</v>
      </c>
      <c r="AE165" s="45" t="b">
        <v>0</v>
      </c>
      <c r="AF165" s="45" t="b">
        <v>0</v>
      </c>
      <c r="AG165" s="45" t="s">
        <v>5291</v>
      </c>
      <c r="AH165" s="45">
        <v>70</v>
      </c>
      <c r="AI165" s="45" t="b">
        <v>0</v>
      </c>
      <c r="AJ165" s="45" t="b">
        <v>0</v>
      </c>
      <c r="AK165" s="45"/>
      <c r="AL165" s="45" t="b">
        <v>0</v>
      </c>
      <c r="AM165" s="45" t="b">
        <v>0</v>
      </c>
      <c r="AN165" s="45" t="s">
        <v>3222</v>
      </c>
      <c r="AO165" s="45"/>
      <c r="AP165" s="45" t="s">
        <v>3222</v>
      </c>
      <c r="AQ165" s="45" t="s">
        <v>3222</v>
      </c>
      <c r="AR165" s="45" t="s">
        <v>3222</v>
      </c>
      <c r="AS165" s="45" t="s">
        <v>3226</v>
      </c>
      <c r="AT165" s="45"/>
      <c r="AU165" s="45" t="s">
        <v>3227</v>
      </c>
      <c r="AV165" s="45">
        <v>8.16</v>
      </c>
      <c r="AW165" s="45"/>
      <c r="AX165" s="45" t="b">
        <v>0</v>
      </c>
      <c r="AY165" s="45" t="s">
        <v>3222</v>
      </c>
      <c r="AZ165" s="45"/>
      <c r="BA165" s="45" t="s">
        <v>514</v>
      </c>
      <c r="BB165" s="45">
        <v>1</v>
      </c>
      <c r="BC165" s="45" t="b">
        <v>0</v>
      </c>
      <c r="BD165" s="45" t="b">
        <v>0</v>
      </c>
      <c r="BE165" s="45">
        <v>8.16</v>
      </c>
      <c r="BF165" s="45"/>
      <c r="BG165" s="45"/>
      <c r="BH165" s="45">
        <v>0</v>
      </c>
      <c r="BI165" s="45" t="s">
        <v>339</v>
      </c>
      <c r="BJ165" s="45"/>
      <c r="BK165" s="45" t="b">
        <v>0</v>
      </c>
      <c r="BL165" s="45" t="s">
        <v>3228</v>
      </c>
      <c r="BM165" s="45" t="s">
        <v>5275</v>
      </c>
      <c r="BN165" s="45">
        <v>109543</v>
      </c>
      <c r="BO165" s="45" t="s">
        <v>5317</v>
      </c>
      <c r="BP165" s="45">
        <v>737</v>
      </c>
      <c r="BQ165" s="45" t="s">
        <v>5318</v>
      </c>
      <c r="BR165" s="45" t="s">
        <v>3246</v>
      </c>
      <c r="BS165" s="45"/>
      <c r="BT165" s="45" t="b">
        <v>0</v>
      </c>
      <c r="BU165" s="45">
        <v>3</v>
      </c>
      <c r="BV165" s="45" t="s">
        <v>5869</v>
      </c>
      <c r="BW165" s="45" t="s">
        <v>3235</v>
      </c>
      <c r="BX165" s="46"/>
      <c r="BY165" s="45"/>
      <c r="BZ165" s="45"/>
      <c r="CA165" s="47">
        <v>46048</v>
      </c>
      <c r="CB165" s="47">
        <v>45035</v>
      </c>
      <c r="CC165" s="45" t="s">
        <v>3914</v>
      </c>
      <c r="CD165" s="45" t="b">
        <v>0</v>
      </c>
      <c r="CE165" s="45" t="b">
        <v>0</v>
      </c>
      <c r="CF165" s="45" t="b">
        <v>0</v>
      </c>
      <c r="CG165" s="45" t="b">
        <v>0</v>
      </c>
      <c r="CH165" s="45"/>
      <c r="CI165" s="45" t="s">
        <v>337</v>
      </c>
      <c r="CJ165" s="45" t="s">
        <v>3371</v>
      </c>
      <c r="CK165" s="45" t="s">
        <v>3371</v>
      </c>
      <c r="CL165" s="45"/>
      <c r="CM165" s="45"/>
      <c r="CN165" s="45"/>
      <c r="CO165" s="45" t="b">
        <v>0</v>
      </c>
      <c r="CP165" s="45" t="s">
        <v>3238</v>
      </c>
      <c r="CQ165" s="45">
        <v>17.8</v>
      </c>
      <c r="CR165" s="45">
        <v>2</v>
      </c>
      <c r="CS165" s="45">
        <v>-0.4214</v>
      </c>
      <c r="CT165" s="45"/>
      <c r="CU165" s="45"/>
      <c r="CV165" s="45">
        <v>13</v>
      </c>
      <c r="CW165" s="45">
        <v>3</v>
      </c>
      <c r="CX165" s="45">
        <v>25.92</v>
      </c>
      <c r="CY165" s="45">
        <v>0</v>
      </c>
      <c r="CZ165" s="45">
        <v>0</v>
      </c>
      <c r="DA165" s="45">
        <v>0</v>
      </c>
      <c r="DB165" s="45">
        <v>0</v>
      </c>
      <c r="DC165" s="45">
        <v>11</v>
      </c>
      <c r="DD165" s="45">
        <v>97.89</v>
      </c>
      <c r="DE165" s="45">
        <v>0</v>
      </c>
      <c r="DF165" s="45">
        <v>0</v>
      </c>
      <c r="DG165" s="45">
        <v>0</v>
      </c>
      <c r="DH165" s="45">
        <v>0</v>
      </c>
      <c r="DI165" s="45">
        <v>0</v>
      </c>
      <c r="DJ165" s="45">
        <v>24</v>
      </c>
      <c r="DK165" s="45">
        <v>207.36</v>
      </c>
      <c r="DL165" s="45">
        <v>0</v>
      </c>
      <c r="DM165" s="45"/>
      <c r="DN165" s="13">
        <v>0</v>
      </c>
      <c r="DO165" s="13">
        <v>0</v>
      </c>
      <c r="DP165" s="13"/>
    </row>
    <row r="166" spans="1:120">
      <c r="A166" s="45" t="s">
        <v>35</v>
      </c>
      <c r="B166" s="45" t="s">
        <v>2343</v>
      </c>
      <c r="C166" s="45" t="s">
        <v>5460</v>
      </c>
      <c r="D166" s="45"/>
      <c r="E166" s="45">
        <v>48917</v>
      </c>
      <c r="F166" s="45">
        <v>4059779048917</v>
      </c>
      <c r="G166" s="46"/>
      <c r="H166" s="45" t="s">
        <v>337</v>
      </c>
      <c r="I166" s="45" t="s">
        <v>5327</v>
      </c>
      <c r="J166" s="45" t="s">
        <v>5260</v>
      </c>
      <c r="K166" s="45" t="s">
        <v>5703</v>
      </c>
      <c r="L166" s="45" t="s">
        <v>839</v>
      </c>
      <c r="M166" s="45">
        <v>205</v>
      </c>
      <c r="N166" s="45">
        <v>4.5</v>
      </c>
      <c r="O166" s="45">
        <v>4</v>
      </c>
      <c r="P166" s="45">
        <v>95</v>
      </c>
      <c r="Q166" s="45" t="s">
        <v>3222</v>
      </c>
      <c r="R166" s="45" t="b">
        <v>0</v>
      </c>
      <c r="S166" s="45"/>
      <c r="T166" s="45">
        <v>5</v>
      </c>
      <c r="U166" s="45">
        <v>0</v>
      </c>
      <c r="V166" s="45">
        <v>8</v>
      </c>
      <c r="W166" s="45">
        <v>8</v>
      </c>
      <c r="X166" s="45">
        <v>2</v>
      </c>
      <c r="Y166" s="45" t="s">
        <v>3223</v>
      </c>
      <c r="Z166" s="45"/>
      <c r="AA166" s="45">
        <v>0</v>
      </c>
      <c r="AB166" s="45" t="b">
        <v>0</v>
      </c>
      <c r="AC166" s="45" t="b">
        <v>0</v>
      </c>
      <c r="AD166" s="45" t="b">
        <v>0</v>
      </c>
      <c r="AE166" s="45" t="b">
        <v>0</v>
      </c>
      <c r="AF166" s="45" t="b">
        <v>0</v>
      </c>
      <c r="AG166" s="45" t="s">
        <v>5263</v>
      </c>
      <c r="AH166" s="45">
        <v>80</v>
      </c>
      <c r="AI166" s="45" t="b">
        <v>0</v>
      </c>
      <c r="AJ166" s="45" t="s">
        <v>3222</v>
      </c>
      <c r="AK166" s="45"/>
      <c r="AL166" s="45" t="b">
        <v>0</v>
      </c>
      <c r="AM166" s="45" t="s">
        <v>3222</v>
      </c>
      <c r="AN166" s="45" t="s">
        <v>3222</v>
      </c>
      <c r="AO166" s="45"/>
      <c r="AP166" s="45" t="b">
        <v>0</v>
      </c>
      <c r="AQ166" s="45" t="s">
        <v>3222</v>
      </c>
      <c r="AR166" s="45" t="s">
        <v>3222</v>
      </c>
      <c r="AS166" s="45" t="s">
        <v>3226</v>
      </c>
      <c r="AT166" s="45"/>
      <c r="AU166" s="45" t="s">
        <v>3227</v>
      </c>
      <c r="AV166" s="45">
        <v>14.69</v>
      </c>
      <c r="AW166" s="45" t="s">
        <v>76</v>
      </c>
      <c r="AX166" s="45" t="b">
        <v>0</v>
      </c>
      <c r="AY166" s="45" t="b">
        <v>0</v>
      </c>
      <c r="AZ166" s="45"/>
      <c r="BA166" s="45"/>
      <c r="BB166" s="45">
        <v>0</v>
      </c>
      <c r="BC166" s="45" t="s">
        <v>3222</v>
      </c>
      <c r="BD166" s="45" t="s">
        <v>3222</v>
      </c>
      <c r="BE166" s="45">
        <v>14.69</v>
      </c>
      <c r="BF166" s="45"/>
      <c r="BG166" s="45"/>
      <c r="BH166" s="45">
        <v>1</v>
      </c>
      <c r="BI166" s="45" t="s">
        <v>330</v>
      </c>
      <c r="BJ166" s="45"/>
      <c r="BK166" s="45" t="s">
        <v>3222</v>
      </c>
      <c r="BL166" s="45" t="s">
        <v>3228</v>
      </c>
      <c r="BM166" s="45" t="s">
        <v>5275</v>
      </c>
      <c r="BN166" s="45">
        <v>32605</v>
      </c>
      <c r="BO166" s="45" t="s">
        <v>5349</v>
      </c>
      <c r="BP166" s="45">
        <v>182</v>
      </c>
      <c r="BQ166" s="45" t="s">
        <v>5350</v>
      </c>
      <c r="BR166" s="45" t="s">
        <v>3256</v>
      </c>
      <c r="BS166" s="45"/>
      <c r="BT166" s="45" t="b">
        <v>0</v>
      </c>
      <c r="BU166" s="45">
        <v>4</v>
      </c>
      <c r="BV166" s="45" t="s">
        <v>5870</v>
      </c>
      <c r="BW166" s="45" t="s">
        <v>3283</v>
      </c>
      <c r="BX166" s="46"/>
      <c r="BY166" s="45"/>
      <c r="BZ166" s="45"/>
      <c r="CA166" s="47">
        <v>46048</v>
      </c>
      <c r="CB166" s="47">
        <v>45362</v>
      </c>
      <c r="CC166" s="45" t="s">
        <v>3397</v>
      </c>
      <c r="CD166" s="45" t="b">
        <v>0</v>
      </c>
      <c r="CE166" s="45" t="b">
        <v>0</v>
      </c>
      <c r="CF166" s="45" t="b">
        <v>0</v>
      </c>
      <c r="CG166" s="45" t="b">
        <v>0</v>
      </c>
      <c r="CH166" s="45"/>
      <c r="CI166" s="45" t="s">
        <v>337</v>
      </c>
      <c r="CJ166" s="45" t="s">
        <v>3370</v>
      </c>
      <c r="CK166" s="45" t="s">
        <v>3371</v>
      </c>
      <c r="CL166" s="45"/>
      <c r="CM166" s="45"/>
      <c r="CN166" s="45"/>
      <c r="CO166" s="45" t="b">
        <v>0</v>
      </c>
      <c r="CP166" s="45" t="s">
        <v>3238</v>
      </c>
      <c r="CQ166" s="45">
        <v>17.670000000000002</v>
      </c>
      <c r="CR166" s="45">
        <v>3</v>
      </c>
      <c r="CS166" s="45">
        <v>0.57299999999999995</v>
      </c>
      <c r="CT166" s="45"/>
      <c r="CU166" s="45"/>
      <c r="CV166" s="45">
        <v>119</v>
      </c>
      <c r="CW166" s="45">
        <v>1</v>
      </c>
      <c r="CX166" s="45">
        <v>7.5</v>
      </c>
      <c r="CY166" s="45">
        <v>0</v>
      </c>
      <c r="CZ166" s="45">
        <v>1</v>
      </c>
      <c r="DA166" s="45">
        <v>0</v>
      </c>
      <c r="DB166" s="45">
        <v>0</v>
      </c>
      <c r="DC166" s="45">
        <v>0</v>
      </c>
      <c r="DD166" s="45">
        <v>0</v>
      </c>
      <c r="DE166" s="45">
        <v>7.5</v>
      </c>
      <c r="DF166" s="45">
        <v>1</v>
      </c>
      <c r="DG166" s="45">
        <v>0</v>
      </c>
      <c r="DH166" s="45">
        <v>0</v>
      </c>
      <c r="DI166" s="45">
        <v>0</v>
      </c>
      <c r="DJ166" s="45">
        <v>0</v>
      </c>
      <c r="DK166" s="45">
        <v>0</v>
      </c>
      <c r="DL166" s="45">
        <v>0</v>
      </c>
      <c r="DM166" s="45"/>
      <c r="DN166" s="13">
        <v>0</v>
      </c>
      <c r="DO166" s="13">
        <v>48</v>
      </c>
      <c r="DP166" s="13"/>
    </row>
    <row r="167" spans="1:120">
      <c r="A167" s="45" t="s">
        <v>35</v>
      </c>
      <c r="B167" s="45" t="s">
        <v>39</v>
      </c>
      <c r="C167" s="45" t="s">
        <v>5772</v>
      </c>
      <c r="D167" s="45"/>
      <c r="E167" s="45">
        <v>43851</v>
      </c>
      <c r="F167" s="45">
        <v>4059779043851</v>
      </c>
      <c r="G167" s="46"/>
      <c r="H167" s="45" t="s">
        <v>337</v>
      </c>
      <c r="I167" s="45" t="s">
        <v>5259</v>
      </c>
      <c r="J167" s="45" t="s">
        <v>5260</v>
      </c>
      <c r="K167" s="45" t="s">
        <v>5871</v>
      </c>
      <c r="L167" s="45" t="s">
        <v>230</v>
      </c>
      <c r="M167" s="45">
        <v>100</v>
      </c>
      <c r="N167" s="45">
        <v>3.9</v>
      </c>
      <c r="O167" s="45">
        <v>3.5</v>
      </c>
      <c r="P167" s="45">
        <v>147</v>
      </c>
      <c r="Q167" s="45" t="s">
        <v>3222</v>
      </c>
      <c r="R167" s="45" t="b">
        <v>0</v>
      </c>
      <c r="S167" s="45"/>
      <c r="T167" s="45">
        <v>5</v>
      </c>
      <c r="U167" s="45">
        <v>0</v>
      </c>
      <c r="V167" s="45">
        <v>7</v>
      </c>
      <c r="W167" s="45">
        <v>7</v>
      </c>
      <c r="X167" s="45">
        <v>2</v>
      </c>
      <c r="Y167" s="45" t="s">
        <v>3223</v>
      </c>
      <c r="Z167" s="45" t="s">
        <v>5774</v>
      </c>
      <c r="AA167" s="45">
        <v>1</v>
      </c>
      <c r="AB167" s="45" t="b">
        <v>0</v>
      </c>
      <c r="AC167" s="45" t="b">
        <v>0</v>
      </c>
      <c r="AD167" s="45" t="b">
        <v>0</v>
      </c>
      <c r="AE167" s="45" t="b">
        <v>0</v>
      </c>
      <c r="AF167" s="45" t="b">
        <v>0</v>
      </c>
      <c r="AG167" s="45" t="s">
        <v>5263</v>
      </c>
      <c r="AH167" s="45">
        <v>75</v>
      </c>
      <c r="AI167" s="45" t="b">
        <v>0</v>
      </c>
      <c r="AJ167" s="45" t="b">
        <v>0</v>
      </c>
      <c r="AK167" s="45"/>
      <c r="AL167" s="45" t="b">
        <v>0</v>
      </c>
      <c r="AM167" s="45" t="s">
        <v>3222</v>
      </c>
      <c r="AN167" s="45" t="s">
        <v>3222</v>
      </c>
      <c r="AO167" s="45"/>
      <c r="AP167" s="45" t="s">
        <v>3222</v>
      </c>
      <c r="AQ167" s="45" t="s">
        <v>3222</v>
      </c>
      <c r="AR167" s="45" t="s">
        <v>3222</v>
      </c>
      <c r="AS167" s="45" t="s">
        <v>3226</v>
      </c>
      <c r="AT167" s="45"/>
      <c r="AU167" s="45" t="s">
        <v>3442</v>
      </c>
      <c r="AV167" s="45">
        <v>5.99</v>
      </c>
      <c r="AW167" s="45" t="s">
        <v>76</v>
      </c>
      <c r="AX167" s="45" t="b">
        <v>0</v>
      </c>
      <c r="AY167" s="45" t="s">
        <v>3222</v>
      </c>
      <c r="AZ167" s="45"/>
      <c r="BA167" s="45" t="s">
        <v>5872</v>
      </c>
      <c r="BB167" s="45">
        <v>1</v>
      </c>
      <c r="BC167" s="45" t="s">
        <v>3222</v>
      </c>
      <c r="BD167" s="45" t="s">
        <v>3222</v>
      </c>
      <c r="BE167" s="45">
        <v>5.99</v>
      </c>
      <c r="BF167" s="45"/>
      <c r="BG167" s="45"/>
      <c r="BH167" s="45">
        <v>1</v>
      </c>
      <c r="BI167" s="45" t="s">
        <v>330</v>
      </c>
      <c r="BJ167" s="45"/>
      <c r="BK167" s="45" t="s">
        <v>3222</v>
      </c>
      <c r="BL167" s="45" t="s">
        <v>3228</v>
      </c>
      <c r="BM167" s="45" t="s">
        <v>5275</v>
      </c>
      <c r="BN167" s="45">
        <v>56104</v>
      </c>
      <c r="BO167" s="45" t="s">
        <v>5475</v>
      </c>
      <c r="BP167" s="45">
        <v>624</v>
      </c>
      <c r="BQ167" s="45" t="s">
        <v>5476</v>
      </c>
      <c r="BR167" s="45" t="s">
        <v>3256</v>
      </c>
      <c r="BS167" s="45" t="s">
        <v>3472</v>
      </c>
      <c r="BT167" s="45" t="b">
        <v>0</v>
      </c>
      <c r="BU167" s="45">
        <v>4</v>
      </c>
      <c r="BV167" s="45" t="s">
        <v>5776</v>
      </c>
      <c r="BW167" s="45" t="s">
        <v>3258</v>
      </c>
      <c r="BX167" s="45"/>
      <c r="BY167" s="45"/>
      <c r="BZ167" s="45"/>
      <c r="CA167" s="47">
        <v>46048</v>
      </c>
      <c r="CB167" s="47">
        <v>45170</v>
      </c>
      <c r="CC167" s="45" t="s">
        <v>3358</v>
      </c>
      <c r="CD167" s="45" t="b">
        <v>0</v>
      </c>
      <c r="CE167" s="45" t="b">
        <v>0</v>
      </c>
      <c r="CF167" s="45" t="b">
        <v>0</v>
      </c>
      <c r="CG167" s="45" t="b">
        <v>0</v>
      </c>
      <c r="CH167" s="45"/>
      <c r="CI167" s="45" t="s">
        <v>337</v>
      </c>
      <c r="CJ167" s="45" t="s">
        <v>3370</v>
      </c>
      <c r="CK167" s="45" t="s">
        <v>3371</v>
      </c>
      <c r="CL167" s="45"/>
      <c r="CM167" s="45"/>
      <c r="CN167" s="45"/>
      <c r="CO167" s="45" t="b">
        <v>0</v>
      </c>
      <c r="CP167" s="45" t="s">
        <v>3238</v>
      </c>
      <c r="CQ167" s="45">
        <v>17.52</v>
      </c>
      <c r="CR167" s="45">
        <v>8</v>
      </c>
      <c r="CS167" s="45">
        <v>0.61070000000000002</v>
      </c>
      <c r="CT167" s="45"/>
      <c r="CU167" s="45"/>
      <c r="CV167" s="45">
        <v>67</v>
      </c>
      <c r="CW167" s="45">
        <v>1</v>
      </c>
      <c r="CX167" s="45">
        <v>2.19</v>
      </c>
      <c r="CY167" s="45">
        <v>0</v>
      </c>
      <c r="CZ167" s="45">
        <v>1</v>
      </c>
      <c r="DA167" s="45">
        <v>0</v>
      </c>
      <c r="DB167" s="45">
        <v>0</v>
      </c>
      <c r="DC167" s="45">
        <v>0</v>
      </c>
      <c r="DD167" s="45">
        <v>0</v>
      </c>
      <c r="DE167" s="45">
        <v>0</v>
      </c>
      <c r="DF167" s="45">
        <v>0</v>
      </c>
      <c r="DG167" s="45">
        <v>0</v>
      </c>
      <c r="DH167" s="45">
        <v>0</v>
      </c>
      <c r="DI167" s="45">
        <v>0</v>
      </c>
      <c r="DJ167" s="45">
        <v>0</v>
      </c>
      <c r="DK167" s="45">
        <v>0</v>
      </c>
      <c r="DL167" s="45">
        <v>0</v>
      </c>
      <c r="DM167" s="45"/>
      <c r="DN167" s="13">
        <v>0</v>
      </c>
      <c r="DO167" s="13">
        <v>1920</v>
      </c>
      <c r="DP167" s="13"/>
    </row>
    <row r="168" spans="1:120">
      <c r="A168" s="45" t="s">
        <v>35</v>
      </c>
      <c r="B168" s="45" t="s">
        <v>1968</v>
      </c>
      <c r="C168" s="45" t="s">
        <v>5873</v>
      </c>
      <c r="D168" s="45"/>
      <c r="E168" s="45">
        <v>57735</v>
      </c>
      <c r="F168" s="45">
        <v>4059779057735</v>
      </c>
      <c r="G168" s="46"/>
      <c r="H168" s="45" t="s">
        <v>337</v>
      </c>
      <c r="I168" s="45" t="s">
        <v>5320</v>
      </c>
      <c r="J168" s="45" t="s">
        <v>5260</v>
      </c>
      <c r="K168" s="45" t="s">
        <v>5874</v>
      </c>
      <c r="L168" s="45" t="s">
        <v>211</v>
      </c>
      <c r="M168" s="45">
        <v>11</v>
      </c>
      <c r="N168" s="45">
        <v>5</v>
      </c>
      <c r="O168" s="45"/>
      <c r="P168" s="45">
        <v>133</v>
      </c>
      <c r="Q168" s="45" t="s">
        <v>3222</v>
      </c>
      <c r="R168" s="45" t="b">
        <v>0</v>
      </c>
      <c r="S168" s="45"/>
      <c r="T168" s="45">
        <v>5</v>
      </c>
      <c r="U168" s="45">
        <v>0</v>
      </c>
      <c r="V168" s="45">
        <v>7</v>
      </c>
      <c r="W168" s="45">
        <v>7</v>
      </c>
      <c r="X168" s="45">
        <v>1</v>
      </c>
      <c r="Y168" s="45" t="s">
        <v>3223</v>
      </c>
      <c r="Z168" s="45" t="s">
        <v>5875</v>
      </c>
      <c r="AA168" s="45">
        <v>6</v>
      </c>
      <c r="AB168" s="45" t="b">
        <v>0</v>
      </c>
      <c r="AC168" s="45" t="b">
        <v>0</v>
      </c>
      <c r="AD168" s="45" t="b">
        <v>0</v>
      </c>
      <c r="AE168" s="45" t="b">
        <v>0</v>
      </c>
      <c r="AF168" s="45" t="b">
        <v>0</v>
      </c>
      <c r="AG168" s="45" t="s">
        <v>5263</v>
      </c>
      <c r="AH168" s="45">
        <v>90</v>
      </c>
      <c r="AI168" s="45" t="b">
        <v>0</v>
      </c>
      <c r="AJ168" s="45" t="b">
        <v>0</v>
      </c>
      <c r="AK168" s="45"/>
      <c r="AL168" s="45" t="b">
        <v>0</v>
      </c>
      <c r="AM168" s="45"/>
      <c r="AN168" s="45"/>
      <c r="AO168" s="45"/>
      <c r="AP168" s="45"/>
      <c r="AQ168" s="45"/>
      <c r="AR168" s="45"/>
      <c r="AS168" s="45"/>
      <c r="AT168" s="45"/>
      <c r="AU168" s="45" t="s">
        <v>3251</v>
      </c>
      <c r="AV168" s="45">
        <v>25.77</v>
      </c>
      <c r="AW168" s="45" t="s">
        <v>76</v>
      </c>
      <c r="AX168" s="45" t="b">
        <v>0</v>
      </c>
      <c r="AY168" s="45" t="s">
        <v>3222</v>
      </c>
      <c r="AZ168" s="45"/>
      <c r="BA168" s="45" t="s">
        <v>2366</v>
      </c>
      <c r="BB168" s="45">
        <v>1</v>
      </c>
      <c r="BC168" s="45" t="s">
        <v>3222</v>
      </c>
      <c r="BD168" s="45" t="s">
        <v>3222</v>
      </c>
      <c r="BE168" s="45">
        <v>25.77</v>
      </c>
      <c r="BF168" s="45"/>
      <c r="BG168" s="45"/>
      <c r="BH168" s="45">
        <v>2</v>
      </c>
      <c r="BI168" s="45" t="s">
        <v>330</v>
      </c>
      <c r="BJ168" s="45"/>
      <c r="BK168" s="45" t="s">
        <v>3222</v>
      </c>
      <c r="BL168" s="45" t="s">
        <v>3228</v>
      </c>
      <c r="BM168" s="45" t="s">
        <v>5275</v>
      </c>
      <c r="BN168" s="45">
        <v>62824</v>
      </c>
      <c r="BO168" s="45" t="s">
        <v>5475</v>
      </c>
      <c r="BP168" s="45">
        <v>692</v>
      </c>
      <c r="BQ168" s="45" t="s">
        <v>5476</v>
      </c>
      <c r="BR168" s="45" t="s">
        <v>3256</v>
      </c>
      <c r="BS168" s="45" t="s">
        <v>3233</v>
      </c>
      <c r="BT168" s="45" t="b">
        <v>0</v>
      </c>
      <c r="BU168" s="45">
        <v>1</v>
      </c>
      <c r="BV168" s="45" t="s">
        <v>3307</v>
      </c>
      <c r="BW168" s="45"/>
      <c r="BX168" s="45"/>
      <c r="BY168" s="45"/>
      <c r="BZ168" s="45"/>
      <c r="CA168" s="47">
        <v>46048</v>
      </c>
      <c r="CB168" s="47">
        <v>45547</v>
      </c>
      <c r="CC168" s="45" t="s">
        <v>3358</v>
      </c>
      <c r="CD168" s="45" t="b">
        <v>0</v>
      </c>
      <c r="CE168" s="45" t="b">
        <v>0</v>
      </c>
      <c r="CF168" s="45" t="b">
        <v>0</v>
      </c>
      <c r="CG168" s="45" t="b">
        <v>0</v>
      </c>
      <c r="CH168" s="45"/>
      <c r="CI168" s="45" t="s">
        <v>337</v>
      </c>
      <c r="CJ168" s="45" t="s">
        <v>3237</v>
      </c>
      <c r="CK168" s="45" t="s">
        <v>3237</v>
      </c>
      <c r="CL168" s="45"/>
      <c r="CM168" s="45"/>
      <c r="CN168" s="45"/>
      <c r="CO168" s="45" t="b">
        <v>0</v>
      </c>
      <c r="CP168" s="45" t="s">
        <v>3238</v>
      </c>
      <c r="CQ168" s="45">
        <v>17.28</v>
      </c>
      <c r="CR168" s="45">
        <v>1</v>
      </c>
      <c r="CS168" s="45">
        <v>0.38540000000000002</v>
      </c>
      <c r="CT168" s="45"/>
      <c r="CU168" s="45"/>
      <c r="CV168" s="45">
        <v>43</v>
      </c>
      <c r="CW168" s="45">
        <v>59</v>
      </c>
      <c r="CX168" s="45">
        <v>1019.52</v>
      </c>
      <c r="CY168" s="45">
        <v>1652</v>
      </c>
      <c r="CZ168" s="45">
        <v>0</v>
      </c>
      <c r="DA168" s="45">
        <v>0</v>
      </c>
      <c r="DB168" s="45">
        <v>0</v>
      </c>
      <c r="DC168" s="45">
        <v>0</v>
      </c>
      <c r="DD168" s="45">
        <v>0</v>
      </c>
      <c r="DE168" s="45">
        <v>69.12</v>
      </c>
      <c r="DF168" s="45">
        <v>4</v>
      </c>
      <c r="DG168" s="45">
        <v>0</v>
      </c>
      <c r="DH168" s="45">
        <v>0</v>
      </c>
      <c r="DI168" s="45">
        <v>0</v>
      </c>
      <c r="DJ168" s="45">
        <v>0</v>
      </c>
      <c r="DK168" s="45">
        <v>0</v>
      </c>
      <c r="DL168" s="45">
        <v>0</v>
      </c>
      <c r="DM168" s="45"/>
      <c r="DN168" s="13">
        <v>0</v>
      </c>
      <c r="DO168" s="13">
        <v>2880</v>
      </c>
      <c r="DP168" s="13"/>
    </row>
    <row r="169" spans="1:120">
      <c r="A169" s="45" t="s">
        <v>35</v>
      </c>
      <c r="B169" s="45" t="s">
        <v>514</v>
      </c>
      <c r="C169" s="45" t="s">
        <v>5586</v>
      </c>
      <c r="D169" s="45"/>
      <c r="E169" s="45">
        <v>4059779048504</v>
      </c>
      <c r="F169" s="45">
        <v>4059779048504</v>
      </c>
      <c r="G169" s="46"/>
      <c r="H169" s="45" t="s">
        <v>195</v>
      </c>
      <c r="I169" s="45" t="s">
        <v>5288</v>
      </c>
      <c r="J169" s="45" t="s">
        <v>5260</v>
      </c>
      <c r="K169" s="45" t="s">
        <v>5876</v>
      </c>
      <c r="L169" s="45" t="s">
        <v>195</v>
      </c>
      <c r="M169" s="45">
        <v>113</v>
      </c>
      <c r="N169" s="45">
        <v>4.7</v>
      </c>
      <c r="O169" s="45">
        <v>5</v>
      </c>
      <c r="P169" s="45">
        <v>131</v>
      </c>
      <c r="Q169" s="45" t="s">
        <v>3222</v>
      </c>
      <c r="R169" s="45" t="b">
        <v>0</v>
      </c>
      <c r="S169" s="45"/>
      <c r="T169" s="45">
        <v>5</v>
      </c>
      <c r="U169" s="45">
        <v>360</v>
      </c>
      <c r="V169" s="45">
        <v>7</v>
      </c>
      <c r="W169" s="45">
        <v>7</v>
      </c>
      <c r="X169" s="45">
        <v>1</v>
      </c>
      <c r="Y169" s="45" t="s">
        <v>3223</v>
      </c>
      <c r="Z169" s="45" t="s">
        <v>5877</v>
      </c>
      <c r="AA169" s="45">
        <v>0</v>
      </c>
      <c r="AB169" s="45" t="b">
        <v>0</v>
      </c>
      <c r="AC169" s="45" t="s">
        <v>3222</v>
      </c>
      <c r="AD169" s="45" t="b">
        <v>0</v>
      </c>
      <c r="AE169" s="45" t="b">
        <v>0</v>
      </c>
      <c r="AF169" s="45" t="b">
        <v>0</v>
      </c>
      <c r="AG169" s="45" t="s">
        <v>5291</v>
      </c>
      <c r="AH169" s="45">
        <v>90</v>
      </c>
      <c r="AI169" s="45" t="b">
        <v>0</v>
      </c>
      <c r="AJ169" s="45" t="b">
        <v>0</v>
      </c>
      <c r="AK169" s="45"/>
      <c r="AL169" s="45" t="b">
        <v>0</v>
      </c>
      <c r="AM169" s="45" t="s">
        <v>3222</v>
      </c>
      <c r="AN169" s="45" t="s">
        <v>3222</v>
      </c>
      <c r="AO169" s="45" t="b">
        <v>0</v>
      </c>
      <c r="AP169" s="45"/>
      <c r="AQ169" s="45" t="s">
        <v>3222</v>
      </c>
      <c r="AR169" s="45" t="b">
        <v>0</v>
      </c>
      <c r="AS169" s="45" t="s">
        <v>3226</v>
      </c>
      <c r="AT169" s="45"/>
      <c r="AU169" s="45" t="s">
        <v>3227</v>
      </c>
      <c r="AV169" s="45">
        <v>29.99</v>
      </c>
      <c r="AW169" s="45" t="s">
        <v>76</v>
      </c>
      <c r="AX169" s="45" t="b">
        <v>0</v>
      </c>
      <c r="AY169" s="45" t="s">
        <v>3222</v>
      </c>
      <c r="AZ169" s="45"/>
      <c r="BA169" s="45" t="s">
        <v>487</v>
      </c>
      <c r="BB169" s="45">
        <v>1</v>
      </c>
      <c r="BC169" s="45" t="s">
        <v>3222</v>
      </c>
      <c r="BD169" s="45" t="s">
        <v>3222</v>
      </c>
      <c r="BE169" s="45">
        <v>29.99</v>
      </c>
      <c r="BF169" s="45"/>
      <c r="BG169" s="45"/>
      <c r="BH169" s="45">
        <v>1</v>
      </c>
      <c r="BI169" s="45" t="s">
        <v>330</v>
      </c>
      <c r="BJ169" s="45"/>
      <c r="BK169" s="45" t="s">
        <v>3222</v>
      </c>
      <c r="BL169" s="45" t="s">
        <v>3228</v>
      </c>
      <c r="BM169" s="45" t="s">
        <v>5293</v>
      </c>
      <c r="BN169" s="45">
        <v>51722</v>
      </c>
      <c r="BO169" s="45" t="s">
        <v>5294</v>
      </c>
      <c r="BP169" s="45">
        <v>90</v>
      </c>
      <c r="BQ169" s="45" t="s">
        <v>5295</v>
      </c>
      <c r="BR169" s="45" t="s">
        <v>3256</v>
      </c>
      <c r="BS169" s="45" t="s">
        <v>3292</v>
      </c>
      <c r="BT169" s="45" t="b">
        <v>0</v>
      </c>
      <c r="BU169" s="45">
        <v>4</v>
      </c>
      <c r="BV169" s="45" t="s">
        <v>5588</v>
      </c>
      <c r="BW169" s="45" t="s">
        <v>3283</v>
      </c>
      <c r="BX169" s="46"/>
      <c r="BY169" s="45"/>
      <c r="BZ169" s="45"/>
      <c r="CA169" s="47">
        <v>46048</v>
      </c>
      <c r="CB169" s="47">
        <v>45234</v>
      </c>
      <c r="CC169" s="45" t="s">
        <v>3236</v>
      </c>
      <c r="CD169" s="45" t="b">
        <v>0</v>
      </c>
      <c r="CE169" s="45" t="b">
        <v>0</v>
      </c>
      <c r="CF169" s="45" t="b">
        <v>0</v>
      </c>
      <c r="CG169" s="45" t="b">
        <v>0</v>
      </c>
      <c r="CH169" s="45"/>
      <c r="CI169" s="45" t="s">
        <v>337</v>
      </c>
      <c r="CJ169" s="45" t="s">
        <v>3237</v>
      </c>
      <c r="CK169" s="45" t="s">
        <v>3237</v>
      </c>
      <c r="CL169" s="45"/>
      <c r="CM169" s="45"/>
      <c r="CN169" s="45"/>
      <c r="CO169" s="45" t="b">
        <v>0</v>
      </c>
      <c r="CP169" s="45" t="s">
        <v>3238</v>
      </c>
      <c r="CQ169" s="45">
        <v>16.489999999999998</v>
      </c>
      <c r="CR169" s="45">
        <v>1</v>
      </c>
      <c r="CS169" s="45">
        <v>0.37069999999999997</v>
      </c>
      <c r="CT169" s="45"/>
      <c r="CU169" s="45"/>
      <c r="CV169" s="45">
        <v>170</v>
      </c>
      <c r="CW169" s="45">
        <v>0</v>
      </c>
      <c r="CX169" s="45">
        <v>0</v>
      </c>
      <c r="CY169" s="45">
        <v>0</v>
      </c>
      <c r="CZ169" s="45">
        <v>1</v>
      </c>
      <c r="DA169" s="45">
        <v>0</v>
      </c>
      <c r="DB169" s="45">
        <v>0</v>
      </c>
      <c r="DC169" s="45">
        <v>0</v>
      </c>
      <c r="DD169" s="45">
        <v>0</v>
      </c>
      <c r="DE169" s="45">
        <v>0</v>
      </c>
      <c r="DF169" s="45">
        <v>0</v>
      </c>
      <c r="DG169" s="45">
        <v>0</v>
      </c>
      <c r="DH169" s="45">
        <v>0</v>
      </c>
      <c r="DI169" s="45">
        <v>0</v>
      </c>
      <c r="DJ169" s="45">
        <v>0</v>
      </c>
      <c r="DK169" s="45">
        <v>0</v>
      </c>
      <c r="DL169" s="45">
        <v>0</v>
      </c>
      <c r="DM169" s="45"/>
      <c r="DN169" s="13">
        <v>0</v>
      </c>
      <c r="DO169" s="13">
        <v>0</v>
      </c>
      <c r="DP169" s="13"/>
    </row>
    <row r="170" spans="1:120">
      <c r="A170" s="45" t="s">
        <v>35</v>
      </c>
      <c r="B170" s="45" t="s">
        <v>1749</v>
      </c>
      <c r="C170" s="45" t="s">
        <v>5878</v>
      </c>
      <c r="D170" s="45"/>
      <c r="E170" s="45">
        <v>40812</v>
      </c>
      <c r="F170" s="45">
        <v>4059779040812</v>
      </c>
      <c r="G170" s="46"/>
      <c r="H170" s="45" t="s">
        <v>337</v>
      </c>
      <c r="I170" s="45" t="s">
        <v>5596</v>
      </c>
      <c r="J170" s="45" t="s">
        <v>5826</v>
      </c>
      <c r="K170" s="45" t="s">
        <v>5879</v>
      </c>
      <c r="L170" s="45" t="s">
        <v>201</v>
      </c>
      <c r="M170" s="45">
        <v>244</v>
      </c>
      <c r="N170" s="45">
        <v>4.5999999999999996</v>
      </c>
      <c r="O170" s="45">
        <v>4.9000000000000004</v>
      </c>
      <c r="P170" s="45">
        <v>149</v>
      </c>
      <c r="Q170" s="45" t="s">
        <v>3222</v>
      </c>
      <c r="R170" s="45" t="b">
        <v>0</v>
      </c>
      <c r="S170" s="45"/>
      <c r="T170" s="45">
        <v>5</v>
      </c>
      <c r="U170" s="45">
        <v>0</v>
      </c>
      <c r="V170" s="45">
        <v>11</v>
      </c>
      <c r="W170" s="45">
        <v>11</v>
      </c>
      <c r="X170" s="45">
        <v>2</v>
      </c>
      <c r="Y170" s="45" t="s">
        <v>3223</v>
      </c>
      <c r="Z170" s="45" t="s">
        <v>5880</v>
      </c>
      <c r="AA170" s="45">
        <v>0</v>
      </c>
      <c r="AB170" s="45" t="b">
        <v>0</v>
      </c>
      <c r="AC170" s="45" t="s">
        <v>3222</v>
      </c>
      <c r="AD170" s="45" t="b">
        <v>0</v>
      </c>
      <c r="AE170" s="45" t="b">
        <v>0</v>
      </c>
      <c r="AF170" s="45" t="b">
        <v>0</v>
      </c>
      <c r="AG170" s="45" t="s">
        <v>5263</v>
      </c>
      <c r="AH170" s="45">
        <v>80</v>
      </c>
      <c r="AI170" s="45" t="b">
        <v>0</v>
      </c>
      <c r="AJ170" s="45" t="s">
        <v>3222</v>
      </c>
      <c r="AK170" s="45"/>
      <c r="AL170" s="45" t="b">
        <v>0</v>
      </c>
      <c r="AM170" s="45" t="b">
        <v>0</v>
      </c>
      <c r="AN170" s="45" t="b">
        <v>0</v>
      </c>
      <c r="AO170" s="45"/>
      <c r="AP170" s="45" t="b">
        <v>0</v>
      </c>
      <c r="AQ170" s="45" t="s">
        <v>3222</v>
      </c>
      <c r="AR170" s="45" t="b">
        <v>0</v>
      </c>
      <c r="AS170" s="45" t="s">
        <v>3297</v>
      </c>
      <c r="AT170" s="45"/>
      <c r="AU170" s="45" t="s">
        <v>3227</v>
      </c>
      <c r="AV170" s="45">
        <v>29.99</v>
      </c>
      <c r="AW170" s="45" t="s">
        <v>76</v>
      </c>
      <c r="AX170" s="45" t="b">
        <v>0</v>
      </c>
      <c r="AY170" s="45" t="s">
        <v>3222</v>
      </c>
      <c r="AZ170" s="45"/>
      <c r="BA170" s="45" t="s">
        <v>5881</v>
      </c>
      <c r="BB170" s="45">
        <v>1</v>
      </c>
      <c r="BC170" s="45" t="s">
        <v>3222</v>
      </c>
      <c r="BD170" s="45" t="s">
        <v>3222</v>
      </c>
      <c r="BE170" s="45">
        <v>29.99</v>
      </c>
      <c r="BF170" s="45"/>
      <c r="BG170" s="45"/>
      <c r="BH170" s="45">
        <v>3</v>
      </c>
      <c r="BI170" s="45" t="s">
        <v>330</v>
      </c>
      <c r="BJ170" s="45"/>
      <c r="BK170" s="45" t="s">
        <v>3222</v>
      </c>
      <c r="BL170" s="45" t="s">
        <v>3228</v>
      </c>
      <c r="BM170" s="45" t="s">
        <v>5275</v>
      </c>
      <c r="BN170" s="45">
        <v>52249</v>
      </c>
      <c r="BO170" s="45" t="s">
        <v>5600</v>
      </c>
      <c r="BP170" s="45">
        <v>61</v>
      </c>
      <c r="BQ170" s="45" t="s">
        <v>5601</v>
      </c>
      <c r="BR170" s="45" t="s">
        <v>3256</v>
      </c>
      <c r="BS170" s="45" t="s">
        <v>3233</v>
      </c>
      <c r="BT170" s="45" t="b">
        <v>0</v>
      </c>
      <c r="BU170" s="45">
        <v>5</v>
      </c>
      <c r="BV170" s="45" t="s">
        <v>3778</v>
      </c>
      <c r="BW170" s="45" t="s">
        <v>3235</v>
      </c>
      <c r="BX170" s="46"/>
      <c r="BY170" s="45"/>
      <c r="BZ170" s="45"/>
      <c r="CA170" s="47">
        <v>46048</v>
      </c>
      <c r="CB170" s="47">
        <v>45035</v>
      </c>
      <c r="CC170" s="45" t="s">
        <v>3561</v>
      </c>
      <c r="CD170" s="45" t="b">
        <v>0</v>
      </c>
      <c r="CE170" s="45" t="b">
        <v>0</v>
      </c>
      <c r="CF170" s="45" t="b">
        <v>0</v>
      </c>
      <c r="CG170" s="45" t="b">
        <v>0</v>
      </c>
      <c r="CH170" s="45"/>
      <c r="CI170" s="45" t="s">
        <v>337</v>
      </c>
      <c r="CJ170" s="45" t="s">
        <v>3237</v>
      </c>
      <c r="CK170" s="45" t="s">
        <v>3237</v>
      </c>
      <c r="CL170" s="45"/>
      <c r="CM170" s="45"/>
      <c r="CN170" s="45"/>
      <c r="CO170" s="45" t="b">
        <v>0</v>
      </c>
      <c r="CP170" s="45" t="s">
        <v>3238</v>
      </c>
      <c r="CQ170" s="45">
        <v>16.489999999999998</v>
      </c>
      <c r="CR170" s="45">
        <v>1</v>
      </c>
      <c r="CS170" s="45">
        <v>0.3947</v>
      </c>
      <c r="CT170" s="45"/>
      <c r="CU170" s="45"/>
      <c r="CV170" s="45">
        <v>1487</v>
      </c>
      <c r="CW170" s="45">
        <v>0</v>
      </c>
      <c r="CX170" s="45">
        <v>0</v>
      </c>
      <c r="CY170" s="45">
        <v>0</v>
      </c>
      <c r="CZ170" s="45">
        <v>0</v>
      </c>
      <c r="DA170" s="45">
        <v>0</v>
      </c>
      <c r="DB170" s="45">
        <v>0</v>
      </c>
      <c r="DC170" s="45">
        <v>6</v>
      </c>
      <c r="DD170" s="45">
        <v>98.94</v>
      </c>
      <c r="DE170" s="45">
        <v>0</v>
      </c>
      <c r="DF170" s="45">
        <v>0</v>
      </c>
      <c r="DG170" s="45">
        <v>0</v>
      </c>
      <c r="DH170" s="45">
        <v>0</v>
      </c>
      <c r="DI170" s="45">
        <v>0</v>
      </c>
      <c r="DJ170" s="45">
        <v>324</v>
      </c>
      <c r="DK170" s="45">
        <v>5342.76</v>
      </c>
      <c r="DL170" s="45">
        <v>0</v>
      </c>
      <c r="DM170" s="45"/>
      <c r="DN170" s="13">
        <v>0</v>
      </c>
      <c r="DO170" s="13">
        <v>0</v>
      </c>
      <c r="DP170" s="13"/>
    </row>
    <row r="171" spans="1:120">
      <c r="A171" s="45" t="s">
        <v>35</v>
      </c>
      <c r="B171" s="45" t="s">
        <v>1896</v>
      </c>
      <c r="C171" s="45" t="s">
        <v>5586</v>
      </c>
      <c r="D171" s="45"/>
      <c r="E171" s="45">
        <v>48443</v>
      </c>
      <c r="F171" s="45">
        <v>4059779048443</v>
      </c>
      <c r="G171" s="46"/>
      <c r="H171" s="45" t="s">
        <v>195</v>
      </c>
      <c r="I171" s="45" t="s">
        <v>5288</v>
      </c>
      <c r="J171" s="45" t="s">
        <v>5260</v>
      </c>
      <c r="K171" s="45" t="s">
        <v>5882</v>
      </c>
      <c r="L171" s="45" t="s">
        <v>195</v>
      </c>
      <c r="M171" s="45">
        <v>95</v>
      </c>
      <c r="N171" s="45">
        <v>4.5999999999999996</v>
      </c>
      <c r="O171" s="45">
        <v>5</v>
      </c>
      <c r="P171" s="45">
        <v>132</v>
      </c>
      <c r="Q171" s="45" t="s">
        <v>3222</v>
      </c>
      <c r="R171" s="45" t="b">
        <v>0</v>
      </c>
      <c r="S171" s="45"/>
      <c r="T171" s="45">
        <v>5</v>
      </c>
      <c r="U171" s="45">
        <v>432</v>
      </c>
      <c r="V171" s="45">
        <v>7</v>
      </c>
      <c r="W171" s="45">
        <v>7</v>
      </c>
      <c r="X171" s="45">
        <v>1</v>
      </c>
      <c r="Y171" s="45" t="s">
        <v>3223</v>
      </c>
      <c r="Z171" s="45" t="s">
        <v>5883</v>
      </c>
      <c r="AA171" s="45">
        <v>0</v>
      </c>
      <c r="AB171" s="45" t="b">
        <v>0</v>
      </c>
      <c r="AC171" s="45" t="s">
        <v>3222</v>
      </c>
      <c r="AD171" s="45" t="b">
        <v>0</v>
      </c>
      <c r="AE171" s="45" t="b">
        <v>0</v>
      </c>
      <c r="AF171" s="45" t="b">
        <v>0</v>
      </c>
      <c r="AG171" s="45" t="s">
        <v>5291</v>
      </c>
      <c r="AH171" s="45">
        <v>90</v>
      </c>
      <c r="AI171" s="45" t="b">
        <v>0</v>
      </c>
      <c r="AJ171" s="45" t="b">
        <v>0</v>
      </c>
      <c r="AK171" s="45"/>
      <c r="AL171" s="45" t="b">
        <v>0</v>
      </c>
      <c r="AM171" s="45" t="b">
        <v>0</v>
      </c>
      <c r="AN171" s="45" t="s">
        <v>3222</v>
      </c>
      <c r="AO171" s="45" t="b">
        <v>0</v>
      </c>
      <c r="AP171" s="45" t="b">
        <v>0</v>
      </c>
      <c r="AQ171" s="45" t="s">
        <v>3222</v>
      </c>
      <c r="AR171" s="45" t="b">
        <v>0</v>
      </c>
      <c r="AS171" s="45" t="s">
        <v>3226</v>
      </c>
      <c r="AT171" s="45"/>
      <c r="AU171" s="45" t="s">
        <v>3227</v>
      </c>
      <c r="AV171" s="45">
        <v>26.33</v>
      </c>
      <c r="AW171" s="45" t="s">
        <v>76</v>
      </c>
      <c r="AX171" s="45" t="b">
        <v>0</v>
      </c>
      <c r="AY171" s="45" t="b">
        <v>0</v>
      </c>
      <c r="AZ171" s="45"/>
      <c r="BA171" s="45"/>
      <c r="BB171" s="45">
        <v>0</v>
      </c>
      <c r="BC171" s="45" t="s">
        <v>3222</v>
      </c>
      <c r="BD171" s="45" t="s">
        <v>3222</v>
      </c>
      <c r="BE171" s="45">
        <v>26.33</v>
      </c>
      <c r="BF171" s="45">
        <v>29.99</v>
      </c>
      <c r="BG171" s="45"/>
      <c r="BH171" s="45">
        <v>5</v>
      </c>
      <c r="BI171" s="45" t="s">
        <v>330</v>
      </c>
      <c r="BJ171" s="45"/>
      <c r="BK171" s="45" t="s">
        <v>3222</v>
      </c>
      <c r="BL171" s="45" t="s">
        <v>3228</v>
      </c>
      <c r="BM171" s="45" t="s">
        <v>5293</v>
      </c>
      <c r="BN171" s="45">
        <v>55518</v>
      </c>
      <c r="BO171" s="45" t="s">
        <v>5294</v>
      </c>
      <c r="BP171" s="45">
        <v>93</v>
      </c>
      <c r="BQ171" s="45" t="s">
        <v>5295</v>
      </c>
      <c r="BR171" s="45" t="s">
        <v>3256</v>
      </c>
      <c r="BS171" s="45" t="s">
        <v>3292</v>
      </c>
      <c r="BT171" s="45" t="b">
        <v>0</v>
      </c>
      <c r="BU171" s="45">
        <v>4</v>
      </c>
      <c r="BV171" s="45" t="s">
        <v>5783</v>
      </c>
      <c r="BW171" s="45" t="s">
        <v>3283</v>
      </c>
      <c r="BX171" s="46"/>
      <c r="BY171" s="45"/>
      <c r="BZ171" s="45"/>
      <c r="CA171" s="47">
        <v>46048</v>
      </c>
      <c r="CB171" s="47">
        <v>45234</v>
      </c>
      <c r="CC171" s="45" t="s">
        <v>3236</v>
      </c>
      <c r="CD171" s="45" t="b">
        <v>0</v>
      </c>
      <c r="CE171" s="45" t="b">
        <v>0</v>
      </c>
      <c r="CF171" s="45" t="b">
        <v>0</v>
      </c>
      <c r="CG171" s="45" t="b">
        <v>0</v>
      </c>
      <c r="CH171" s="45"/>
      <c r="CI171" s="45" t="s">
        <v>337</v>
      </c>
      <c r="CJ171" s="45" t="s">
        <v>3237</v>
      </c>
      <c r="CK171" s="45" t="s">
        <v>3237</v>
      </c>
      <c r="CL171" s="45"/>
      <c r="CM171" s="45"/>
      <c r="CN171" s="45"/>
      <c r="CO171" s="45" t="b">
        <v>0</v>
      </c>
      <c r="CP171" s="45" t="s">
        <v>3238</v>
      </c>
      <c r="CQ171" s="45">
        <v>16.489999999999998</v>
      </c>
      <c r="CR171" s="45">
        <v>1</v>
      </c>
      <c r="CS171" s="45">
        <v>0.32</v>
      </c>
      <c r="CT171" s="45"/>
      <c r="CU171" s="45"/>
      <c r="CV171" s="45">
        <v>80</v>
      </c>
      <c r="CW171" s="45">
        <v>61</v>
      </c>
      <c r="CX171" s="45">
        <v>1005.89</v>
      </c>
      <c r="CY171" s="45">
        <v>1708</v>
      </c>
      <c r="CZ171" s="45">
        <v>0</v>
      </c>
      <c r="DA171" s="45">
        <v>0</v>
      </c>
      <c r="DB171" s="45">
        <v>0</v>
      </c>
      <c r="DC171" s="45">
        <v>0</v>
      </c>
      <c r="DD171" s="45">
        <v>0</v>
      </c>
      <c r="DE171" s="45">
        <v>0</v>
      </c>
      <c r="DF171" s="45">
        <v>0</v>
      </c>
      <c r="DG171" s="45">
        <v>0</v>
      </c>
      <c r="DH171" s="45">
        <v>0</v>
      </c>
      <c r="DI171" s="45">
        <v>0</v>
      </c>
      <c r="DJ171" s="45">
        <v>0</v>
      </c>
      <c r="DK171" s="45">
        <v>0</v>
      </c>
      <c r="DL171" s="45">
        <v>0</v>
      </c>
      <c r="DM171" s="45"/>
      <c r="DN171" s="13">
        <v>0</v>
      </c>
      <c r="DO171" s="13">
        <v>0</v>
      </c>
      <c r="DP171" s="13"/>
    </row>
    <row r="172" spans="1:120">
      <c r="A172" s="45" t="s">
        <v>35</v>
      </c>
      <c r="B172" s="45" t="s">
        <v>93</v>
      </c>
      <c r="C172" s="45" t="s">
        <v>5649</v>
      </c>
      <c r="D172" s="45"/>
      <c r="E172" s="45">
        <v>41215</v>
      </c>
      <c r="F172" s="45">
        <v>4059779041215</v>
      </c>
      <c r="G172" s="46"/>
      <c r="H172" s="45" t="s">
        <v>337</v>
      </c>
      <c r="I172" s="45" t="s">
        <v>5259</v>
      </c>
      <c r="J172" s="45" t="s">
        <v>5260</v>
      </c>
      <c r="K172" s="45" t="s">
        <v>5884</v>
      </c>
      <c r="L172" s="45" t="s">
        <v>309</v>
      </c>
      <c r="M172" s="45">
        <v>563</v>
      </c>
      <c r="N172" s="45">
        <v>4.5</v>
      </c>
      <c r="O172" s="45">
        <v>4.5999999999999996</v>
      </c>
      <c r="P172" s="45">
        <v>133</v>
      </c>
      <c r="Q172" s="45" t="s">
        <v>3222</v>
      </c>
      <c r="R172" s="45" t="b">
        <v>0</v>
      </c>
      <c r="S172" s="45"/>
      <c r="T172" s="45">
        <v>5</v>
      </c>
      <c r="U172" s="45">
        <v>0</v>
      </c>
      <c r="V172" s="45">
        <v>6</v>
      </c>
      <c r="W172" s="45">
        <v>6</v>
      </c>
      <c r="X172" s="45">
        <v>3</v>
      </c>
      <c r="Y172" s="45" t="s">
        <v>3223</v>
      </c>
      <c r="Z172" s="45" t="s">
        <v>5885</v>
      </c>
      <c r="AA172" s="45">
        <v>1</v>
      </c>
      <c r="AB172" s="45" t="b">
        <v>0</v>
      </c>
      <c r="AC172" s="45" t="s">
        <v>3222</v>
      </c>
      <c r="AD172" s="45" t="b">
        <v>0</v>
      </c>
      <c r="AE172" s="45" t="b">
        <v>0</v>
      </c>
      <c r="AF172" s="45" t="b">
        <v>0</v>
      </c>
      <c r="AG172" s="45" t="s">
        <v>5263</v>
      </c>
      <c r="AH172" s="45">
        <v>90</v>
      </c>
      <c r="AI172" s="45" t="b">
        <v>0</v>
      </c>
      <c r="AJ172" s="45" t="b">
        <v>0</v>
      </c>
      <c r="AK172" s="45"/>
      <c r="AL172" s="45" t="b">
        <v>0</v>
      </c>
      <c r="AM172" s="45" t="s">
        <v>3222</v>
      </c>
      <c r="AN172" s="45" t="s">
        <v>3222</v>
      </c>
      <c r="AO172" s="45"/>
      <c r="AP172" s="45" t="b">
        <v>0</v>
      </c>
      <c r="AQ172" s="45"/>
      <c r="AR172" s="45" t="b">
        <v>0</v>
      </c>
      <c r="AS172" s="45" t="s">
        <v>3226</v>
      </c>
      <c r="AT172" s="45"/>
      <c r="AU172" s="45" t="s">
        <v>3227</v>
      </c>
      <c r="AV172" s="45">
        <v>5.24</v>
      </c>
      <c r="AW172" s="45" t="s">
        <v>76</v>
      </c>
      <c r="AX172" s="45" t="b">
        <v>0</v>
      </c>
      <c r="AY172" s="45" t="s">
        <v>3222</v>
      </c>
      <c r="AZ172" s="45"/>
      <c r="BA172" s="45" t="s">
        <v>5886</v>
      </c>
      <c r="BB172" s="45">
        <v>2</v>
      </c>
      <c r="BC172" s="45" t="s">
        <v>3222</v>
      </c>
      <c r="BD172" s="45" t="s">
        <v>3222</v>
      </c>
      <c r="BE172" s="45">
        <v>5.24</v>
      </c>
      <c r="BF172" s="45"/>
      <c r="BG172" s="45"/>
      <c r="BH172" s="45">
        <v>1</v>
      </c>
      <c r="BI172" s="45" t="s">
        <v>330</v>
      </c>
      <c r="BJ172" s="45"/>
      <c r="BK172" s="45" t="s">
        <v>3222</v>
      </c>
      <c r="BL172" s="45" t="s">
        <v>3228</v>
      </c>
      <c r="BM172" s="45" t="s">
        <v>5275</v>
      </c>
      <c r="BN172" s="45">
        <v>15841</v>
      </c>
      <c r="BO172" s="45" t="s">
        <v>5503</v>
      </c>
      <c r="BP172" s="45">
        <v>36</v>
      </c>
      <c r="BQ172" s="45" t="s">
        <v>5504</v>
      </c>
      <c r="BR172" s="45" t="s">
        <v>3256</v>
      </c>
      <c r="BS172" s="45" t="s">
        <v>3233</v>
      </c>
      <c r="BT172" s="45" t="b">
        <v>0</v>
      </c>
      <c r="BU172" s="45">
        <v>5</v>
      </c>
      <c r="BV172" s="45" t="s">
        <v>5653</v>
      </c>
      <c r="BW172" s="45" t="s">
        <v>3521</v>
      </c>
      <c r="BX172" s="46"/>
      <c r="BY172" s="46"/>
      <c r="BZ172" s="45"/>
      <c r="CA172" s="47">
        <v>46048</v>
      </c>
      <c r="CB172" s="47">
        <v>45035</v>
      </c>
      <c r="CC172" s="45" t="s">
        <v>3336</v>
      </c>
      <c r="CD172" s="45" t="b">
        <v>0</v>
      </c>
      <c r="CE172" s="45" t="b">
        <v>0</v>
      </c>
      <c r="CF172" s="45" t="b">
        <v>0</v>
      </c>
      <c r="CG172" s="45" t="b">
        <v>0</v>
      </c>
      <c r="CH172" s="45"/>
      <c r="CI172" s="45" t="s">
        <v>337</v>
      </c>
      <c r="CJ172" s="45" t="s">
        <v>3371</v>
      </c>
      <c r="CK172" s="45" t="s">
        <v>3371</v>
      </c>
      <c r="CL172" s="45"/>
      <c r="CM172" s="45"/>
      <c r="CN172" s="45"/>
      <c r="CO172" s="45" t="b">
        <v>0</v>
      </c>
      <c r="CP172" s="45" t="s">
        <v>3238</v>
      </c>
      <c r="CQ172" s="45">
        <v>16.440000000000001</v>
      </c>
      <c r="CR172" s="45">
        <v>6</v>
      </c>
      <c r="CS172" s="45">
        <v>0.43359999999999999</v>
      </c>
      <c r="CT172" s="45"/>
      <c r="CU172" s="45"/>
      <c r="CV172" s="45">
        <v>708</v>
      </c>
      <c r="CW172" s="45">
        <v>1</v>
      </c>
      <c r="CX172" s="45">
        <v>2.74</v>
      </c>
      <c r="CY172" s="45">
        <v>4.6666670000000003</v>
      </c>
      <c r="CZ172" s="45">
        <v>0</v>
      </c>
      <c r="DA172" s="45">
        <v>0</v>
      </c>
      <c r="DB172" s="45">
        <v>0</v>
      </c>
      <c r="DC172" s="45">
        <v>0</v>
      </c>
      <c r="DD172" s="45">
        <v>0</v>
      </c>
      <c r="DE172" s="45">
        <v>2.74</v>
      </c>
      <c r="DF172" s="45">
        <v>1</v>
      </c>
      <c r="DG172" s="45">
        <v>0</v>
      </c>
      <c r="DH172" s="45">
        <v>0</v>
      </c>
      <c r="DI172" s="45">
        <v>0</v>
      </c>
      <c r="DJ172" s="45">
        <v>0</v>
      </c>
      <c r="DK172" s="45">
        <v>0</v>
      </c>
      <c r="DL172" s="45">
        <v>0</v>
      </c>
      <c r="DM172" s="45"/>
      <c r="DN172" s="13">
        <v>0</v>
      </c>
      <c r="DO172" s="13">
        <v>17</v>
      </c>
      <c r="DP172" s="13"/>
    </row>
    <row r="173" spans="1:120">
      <c r="A173" s="45" t="s">
        <v>35</v>
      </c>
      <c r="B173" s="45" t="s">
        <v>1786</v>
      </c>
      <c r="C173" s="45" t="s">
        <v>5887</v>
      </c>
      <c r="D173" s="45"/>
      <c r="E173" s="45">
        <v>30448</v>
      </c>
      <c r="F173" s="45">
        <v>4059779030448</v>
      </c>
      <c r="G173" s="46"/>
      <c r="H173" s="45" t="s">
        <v>195</v>
      </c>
      <c r="I173" s="45" t="s">
        <v>5288</v>
      </c>
      <c r="J173" s="45" t="s">
        <v>5260</v>
      </c>
      <c r="K173" s="45" t="s">
        <v>5888</v>
      </c>
      <c r="L173" s="45" t="s">
        <v>195</v>
      </c>
      <c r="M173" s="45">
        <v>84</v>
      </c>
      <c r="N173" s="45">
        <v>4.5</v>
      </c>
      <c r="O173" s="45">
        <v>5</v>
      </c>
      <c r="P173" s="45">
        <v>154</v>
      </c>
      <c r="Q173" s="45" t="s">
        <v>3222</v>
      </c>
      <c r="R173" s="45" t="b">
        <v>0</v>
      </c>
      <c r="S173" s="45"/>
      <c r="T173" s="45">
        <v>5</v>
      </c>
      <c r="U173" s="45">
        <v>0</v>
      </c>
      <c r="V173" s="45">
        <v>7</v>
      </c>
      <c r="W173" s="45">
        <v>7</v>
      </c>
      <c r="X173" s="45">
        <v>0</v>
      </c>
      <c r="Y173" s="45" t="s">
        <v>3223</v>
      </c>
      <c r="Z173" s="45" t="s">
        <v>5889</v>
      </c>
      <c r="AA173" s="45">
        <v>0</v>
      </c>
      <c r="AB173" s="45" t="b">
        <v>0</v>
      </c>
      <c r="AC173" s="45" t="s">
        <v>3222</v>
      </c>
      <c r="AD173" s="45" t="b">
        <v>0</v>
      </c>
      <c r="AE173" s="45" t="b">
        <v>0</v>
      </c>
      <c r="AF173" s="45" t="b">
        <v>0</v>
      </c>
      <c r="AG173" s="45" t="s">
        <v>5291</v>
      </c>
      <c r="AH173" s="45">
        <v>80</v>
      </c>
      <c r="AI173" s="45" t="b">
        <v>0</v>
      </c>
      <c r="AJ173" s="45" t="b">
        <v>0</v>
      </c>
      <c r="AK173" s="45"/>
      <c r="AL173" s="45" t="b">
        <v>0</v>
      </c>
      <c r="AM173" s="45" t="s">
        <v>3222</v>
      </c>
      <c r="AN173" s="45" t="s">
        <v>3222</v>
      </c>
      <c r="AO173" s="45"/>
      <c r="AP173" s="45" t="s">
        <v>3222</v>
      </c>
      <c r="AQ173" s="45" t="s">
        <v>3222</v>
      </c>
      <c r="AR173" s="45"/>
      <c r="AS173" s="45" t="s">
        <v>3226</v>
      </c>
      <c r="AT173" s="45"/>
      <c r="AU173" s="45" t="s">
        <v>3442</v>
      </c>
      <c r="AV173" s="45">
        <v>14.97</v>
      </c>
      <c r="AW173" s="45" t="s">
        <v>76</v>
      </c>
      <c r="AX173" s="45" t="b">
        <v>0</v>
      </c>
      <c r="AY173" s="45" t="s">
        <v>3222</v>
      </c>
      <c r="AZ173" s="45"/>
      <c r="BA173" s="45" t="s">
        <v>5890</v>
      </c>
      <c r="BB173" s="45">
        <v>1</v>
      </c>
      <c r="BC173" s="45" t="s">
        <v>3222</v>
      </c>
      <c r="BD173" s="45" t="s">
        <v>3222</v>
      </c>
      <c r="BE173" s="45">
        <v>14.97</v>
      </c>
      <c r="BF173" s="45"/>
      <c r="BG173" s="45"/>
      <c r="BH173" s="45">
        <v>1</v>
      </c>
      <c r="BI173" s="45" t="s">
        <v>330</v>
      </c>
      <c r="BJ173" s="45"/>
      <c r="BK173" s="45" t="s">
        <v>3222</v>
      </c>
      <c r="BL173" s="45" t="s">
        <v>3228</v>
      </c>
      <c r="BM173" s="45" t="s">
        <v>5293</v>
      </c>
      <c r="BN173" s="45">
        <v>97175</v>
      </c>
      <c r="BO173" s="45" t="s">
        <v>5294</v>
      </c>
      <c r="BP173" s="45">
        <v>170</v>
      </c>
      <c r="BQ173" s="45" t="s">
        <v>5295</v>
      </c>
      <c r="BR173" s="45" t="s">
        <v>3256</v>
      </c>
      <c r="BS173" s="45"/>
      <c r="BT173" s="45" t="b">
        <v>0</v>
      </c>
      <c r="BU173" s="45">
        <v>1</v>
      </c>
      <c r="BV173" s="45" t="s">
        <v>3307</v>
      </c>
      <c r="BW173" s="45"/>
      <c r="BX173" s="45"/>
      <c r="BY173" s="45"/>
      <c r="BZ173" s="45"/>
      <c r="CA173" s="47">
        <v>46048</v>
      </c>
      <c r="CB173" s="47">
        <v>45035</v>
      </c>
      <c r="CC173" s="45" t="s">
        <v>3236</v>
      </c>
      <c r="CD173" s="45" t="b">
        <v>0</v>
      </c>
      <c r="CE173" s="45" t="b">
        <v>0</v>
      </c>
      <c r="CF173" s="45" t="b">
        <v>0</v>
      </c>
      <c r="CG173" s="45" t="b">
        <v>0</v>
      </c>
      <c r="CH173" s="45"/>
      <c r="CI173" s="45" t="s">
        <v>337</v>
      </c>
      <c r="CJ173" s="45" t="s">
        <v>3371</v>
      </c>
      <c r="CK173" s="45" t="s">
        <v>3371</v>
      </c>
      <c r="CL173" s="45"/>
      <c r="CM173" s="45"/>
      <c r="CN173" s="45"/>
      <c r="CO173" s="45" t="b">
        <v>0</v>
      </c>
      <c r="CP173" s="45" t="s">
        <v>3238</v>
      </c>
      <c r="CQ173" s="45">
        <v>15.99</v>
      </c>
      <c r="CR173" s="45">
        <v>3</v>
      </c>
      <c r="CS173" s="45">
        <v>0.61439999999999995</v>
      </c>
      <c r="CT173" s="45"/>
      <c r="CU173" s="45"/>
      <c r="CV173" s="45">
        <v>22</v>
      </c>
      <c r="CW173" s="45">
        <v>0</v>
      </c>
      <c r="CX173" s="45">
        <v>0</v>
      </c>
      <c r="CY173" s="45">
        <v>0</v>
      </c>
      <c r="CZ173" s="45">
        <v>0</v>
      </c>
      <c r="DA173" s="45">
        <v>0</v>
      </c>
      <c r="DB173" s="45">
        <v>0</v>
      </c>
      <c r="DC173" s="45">
        <v>0</v>
      </c>
      <c r="DD173" s="45">
        <v>0</v>
      </c>
      <c r="DE173" s="45">
        <v>0</v>
      </c>
      <c r="DF173" s="45">
        <v>0</v>
      </c>
      <c r="DG173" s="45">
        <v>0</v>
      </c>
      <c r="DH173" s="45">
        <v>0</v>
      </c>
      <c r="DI173" s="45">
        <v>0</v>
      </c>
      <c r="DJ173" s="45">
        <v>0</v>
      </c>
      <c r="DK173" s="45">
        <v>0</v>
      </c>
      <c r="DL173" s="45">
        <v>0</v>
      </c>
      <c r="DM173" s="45"/>
      <c r="DN173" s="13">
        <v>0</v>
      </c>
      <c r="DO173" s="13">
        <v>0</v>
      </c>
      <c r="DP173" s="13"/>
    </row>
    <row r="174" spans="1:120">
      <c r="A174" s="45" t="s">
        <v>35</v>
      </c>
      <c r="B174" s="45" t="s">
        <v>2713</v>
      </c>
      <c r="C174" s="45" t="s">
        <v>5891</v>
      </c>
      <c r="D174" s="45"/>
      <c r="E174" s="45">
        <v>55052</v>
      </c>
      <c r="F174" s="45">
        <v>4059779055052</v>
      </c>
      <c r="G174" s="46"/>
      <c r="H174" s="45" t="s">
        <v>337</v>
      </c>
      <c r="I174" s="45" t="s">
        <v>5259</v>
      </c>
      <c r="J174" s="45" t="s">
        <v>5260</v>
      </c>
      <c r="K174" s="45" t="s">
        <v>5892</v>
      </c>
      <c r="L174" s="45"/>
      <c r="M174" s="45">
        <v>13</v>
      </c>
      <c r="N174" s="45">
        <v>4.3</v>
      </c>
      <c r="O174" s="45"/>
      <c r="P174" s="45">
        <v>154</v>
      </c>
      <c r="Q174" s="45" t="s">
        <v>3222</v>
      </c>
      <c r="R174" s="45" t="b">
        <v>0</v>
      </c>
      <c r="S174" s="45"/>
      <c r="T174" s="45">
        <v>5</v>
      </c>
      <c r="U174" s="45">
        <v>0</v>
      </c>
      <c r="V174" s="45">
        <v>6</v>
      </c>
      <c r="W174" s="45">
        <v>6</v>
      </c>
      <c r="X174" s="45">
        <v>1</v>
      </c>
      <c r="Y174" s="45" t="s">
        <v>3223</v>
      </c>
      <c r="Z174" s="45" t="s">
        <v>5893</v>
      </c>
      <c r="AA174" s="45">
        <v>36</v>
      </c>
      <c r="AB174" s="45" t="b">
        <v>0</v>
      </c>
      <c r="AC174" s="45" t="b">
        <v>0</v>
      </c>
      <c r="AD174" s="45" t="b">
        <v>0</v>
      </c>
      <c r="AE174" s="45" t="b">
        <v>0</v>
      </c>
      <c r="AF174" s="45" t="b">
        <v>0</v>
      </c>
      <c r="AG174" s="45" t="s">
        <v>5263</v>
      </c>
      <c r="AH174" s="45">
        <v>80</v>
      </c>
      <c r="AI174" s="45" t="b">
        <v>0</v>
      </c>
      <c r="AJ174" s="45" t="b">
        <v>0</v>
      </c>
      <c r="AK174" s="45"/>
      <c r="AL174" s="45" t="b">
        <v>0</v>
      </c>
      <c r="AM174" s="45"/>
      <c r="AN174" s="45"/>
      <c r="AO174" s="45"/>
      <c r="AP174" s="45"/>
      <c r="AQ174" s="45"/>
      <c r="AR174" s="45"/>
      <c r="AS174" s="45"/>
      <c r="AT174" s="45"/>
      <c r="AU174" s="45" t="s">
        <v>3251</v>
      </c>
      <c r="AV174" s="45">
        <v>12.99</v>
      </c>
      <c r="AW174" s="45" t="s">
        <v>76</v>
      </c>
      <c r="AX174" s="45" t="b">
        <v>0</v>
      </c>
      <c r="AY174" s="45" t="s">
        <v>3222</v>
      </c>
      <c r="AZ174" s="45"/>
      <c r="BA174" s="45" t="s">
        <v>5894</v>
      </c>
      <c r="BB174" s="45">
        <v>1</v>
      </c>
      <c r="BC174" s="45" t="s">
        <v>3222</v>
      </c>
      <c r="BD174" s="45" t="s">
        <v>3222</v>
      </c>
      <c r="BE174" s="45">
        <v>12.99</v>
      </c>
      <c r="BF174" s="45"/>
      <c r="BG174" s="45"/>
      <c r="BH174" s="45">
        <v>2</v>
      </c>
      <c r="BI174" s="45" t="s">
        <v>330</v>
      </c>
      <c r="BJ174" s="45"/>
      <c r="BK174" s="45" t="s">
        <v>3222</v>
      </c>
      <c r="BL174" s="45" t="s">
        <v>3228</v>
      </c>
      <c r="BM174" s="45" t="s">
        <v>5338</v>
      </c>
      <c r="BN174" s="45">
        <v>441982</v>
      </c>
      <c r="BO174" s="45" t="s">
        <v>5895</v>
      </c>
      <c r="BP174" s="45">
        <v>777</v>
      </c>
      <c r="BQ174" s="45" t="s">
        <v>5896</v>
      </c>
      <c r="BR174" s="45" t="s">
        <v>3256</v>
      </c>
      <c r="BS174" s="45"/>
      <c r="BT174" s="45" t="b">
        <v>0</v>
      </c>
      <c r="BU174" s="45">
        <v>2</v>
      </c>
      <c r="BV174" s="45" t="s">
        <v>3335</v>
      </c>
      <c r="BW174" s="45" t="s">
        <v>3235</v>
      </c>
      <c r="BX174" s="46"/>
      <c r="BY174" s="45"/>
      <c r="BZ174" s="45"/>
      <c r="CA174" s="47">
        <v>46048</v>
      </c>
      <c r="CB174" s="47">
        <v>45943</v>
      </c>
      <c r="CC174" s="45" t="s">
        <v>3336</v>
      </c>
      <c r="CD174" s="45" t="b">
        <v>0</v>
      </c>
      <c r="CE174" s="45" t="b">
        <v>0</v>
      </c>
      <c r="CF174" s="45" t="b">
        <v>0</v>
      </c>
      <c r="CG174" s="45" t="b">
        <v>0</v>
      </c>
      <c r="CH174" s="45"/>
      <c r="CI174" s="45" t="s">
        <v>337</v>
      </c>
      <c r="CJ174" s="45" t="s">
        <v>3237</v>
      </c>
      <c r="CK174" s="45" t="s">
        <v>3237</v>
      </c>
      <c r="CL174" s="45"/>
      <c r="CM174" s="45"/>
      <c r="CN174" s="45"/>
      <c r="CO174" s="45" t="b">
        <v>0</v>
      </c>
      <c r="CP174" s="45" t="s">
        <v>3238</v>
      </c>
      <c r="CQ174" s="45">
        <v>15.72</v>
      </c>
      <c r="CR174" s="45">
        <v>2</v>
      </c>
      <c r="CS174" s="45">
        <v>0.32669999999999999</v>
      </c>
      <c r="CT174" s="45"/>
      <c r="CU174" s="45"/>
      <c r="CV174" s="45">
        <v>61</v>
      </c>
      <c r="CW174" s="45">
        <v>16</v>
      </c>
      <c r="CX174" s="45">
        <v>125.76</v>
      </c>
      <c r="CY174" s="45">
        <v>0</v>
      </c>
      <c r="CZ174" s="45">
        <v>0</v>
      </c>
      <c r="DA174" s="45">
        <v>0</v>
      </c>
      <c r="DB174" s="45">
        <v>0</v>
      </c>
      <c r="DC174" s="45">
        <v>0</v>
      </c>
      <c r="DD174" s="45">
        <v>0</v>
      </c>
      <c r="DE174" s="45">
        <v>0</v>
      </c>
      <c r="DF174" s="45">
        <v>0</v>
      </c>
      <c r="DG174" s="45">
        <v>0</v>
      </c>
      <c r="DH174" s="45">
        <v>0</v>
      </c>
      <c r="DI174" s="45">
        <v>0</v>
      </c>
      <c r="DJ174" s="45">
        <v>0</v>
      </c>
      <c r="DK174" s="45">
        <v>0</v>
      </c>
      <c r="DL174" s="45">
        <v>24</v>
      </c>
      <c r="DM174" s="45"/>
      <c r="DN174" s="13">
        <v>0</v>
      </c>
      <c r="DO174" s="13">
        <v>432</v>
      </c>
      <c r="DP174" s="13"/>
    </row>
    <row r="175" spans="1:120">
      <c r="A175" s="45" t="s">
        <v>35</v>
      </c>
      <c r="B175" s="45" t="s">
        <v>2322</v>
      </c>
      <c r="C175" s="45" t="s">
        <v>5706</v>
      </c>
      <c r="D175" s="45"/>
      <c r="E175" s="45">
        <v>53799</v>
      </c>
      <c r="F175" s="45">
        <v>4059779053799</v>
      </c>
      <c r="G175" s="46"/>
      <c r="H175" s="45" t="s">
        <v>195</v>
      </c>
      <c r="I175" s="45" t="s">
        <v>5288</v>
      </c>
      <c r="J175" s="45" t="s">
        <v>5260</v>
      </c>
      <c r="K175" s="45" t="s">
        <v>5897</v>
      </c>
      <c r="L175" s="45" t="s">
        <v>195</v>
      </c>
      <c r="M175" s="45">
        <v>356</v>
      </c>
      <c r="N175" s="45">
        <v>4.5999999999999996</v>
      </c>
      <c r="O175" s="45">
        <v>3.3</v>
      </c>
      <c r="P175" s="45">
        <v>169</v>
      </c>
      <c r="Q175" s="45" t="s">
        <v>3222</v>
      </c>
      <c r="R175" s="45" t="s">
        <v>3222</v>
      </c>
      <c r="S175" s="45" t="s">
        <v>5380</v>
      </c>
      <c r="T175" s="45">
        <v>5</v>
      </c>
      <c r="U175" s="45">
        <v>1324</v>
      </c>
      <c r="V175" s="45">
        <v>5</v>
      </c>
      <c r="W175" s="45">
        <v>5</v>
      </c>
      <c r="X175" s="45">
        <v>1</v>
      </c>
      <c r="Y175" s="45" t="s">
        <v>3223</v>
      </c>
      <c r="Z175" s="45" t="s">
        <v>5439</v>
      </c>
      <c r="AA175" s="45">
        <v>0</v>
      </c>
      <c r="AB175" s="45" t="b">
        <v>0</v>
      </c>
      <c r="AC175" s="45" t="b">
        <v>0</v>
      </c>
      <c r="AD175" s="45" t="b">
        <v>0</v>
      </c>
      <c r="AE175" s="45" t="b">
        <v>0</v>
      </c>
      <c r="AF175" s="45" t="b">
        <v>0</v>
      </c>
      <c r="AG175" s="45" t="s">
        <v>5291</v>
      </c>
      <c r="AH175" s="45">
        <v>80</v>
      </c>
      <c r="AI175" s="45" t="b">
        <v>0</v>
      </c>
      <c r="AJ175" s="45" t="b">
        <v>0</v>
      </c>
      <c r="AK175" s="45"/>
      <c r="AL175" s="45" t="b">
        <v>0</v>
      </c>
      <c r="AM175" s="45"/>
      <c r="AN175" s="45"/>
      <c r="AO175" s="45"/>
      <c r="AP175" s="45"/>
      <c r="AQ175" s="45"/>
      <c r="AR175" s="45"/>
      <c r="AS175" s="45"/>
      <c r="AT175" s="45"/>
      <c r="AU175" s="45" t="s">
        <v>3251</v>
      </c>
      <c r="AV175" s="45">
        <v>13.99</v>
      </c>
      <c r="AW175" s="45" t="s">
        <v>76</v>
      </c>
      <c r="AX175" s="45" t="b">
        <v>0</v>
      </c>
      <c r="AY175" s="45" t="s">
        <v>3222</v>
      </c>
      <c r="AZ175" s="45"/>
      <c r="BA175" s="45" t="s">
        <v>3789</v>
      </c>
      <c r="BB175" s="45">
        <v>1</v>
      </c>
      <c r="BC175" s="45" t="s">
        <v>3222</v>
      </c>
      <c r="BD175" s="45" t="s">
        <v>3222</v>
      </c>
      <c r="BE175" s="45">
        <v>13.99</v>
      </c>
      <c r="BF175" s="45"/>
      <c r="BG175" s="45"/>
      <c r="BH175" s="45">
        <v>3</v>
      </c>
      <c r="BI175" s="45" t="s">
        <v>330</v>
      </c>
      <c r="BJ175" s="45"/>
      <c r="BK175" s="45" t="s">
        <v>3222</v>
      </c>
      <c r="BL175" s="45" t="s">
        <v>3228</v>
      </c>
      <c r="BM175" s="45" t="s">
        <v>5293</v>
      </c>
      <c r="BN175" s="45">
        <v>78795</v>
      </c>
      <c r="BO175" s="45" t="s">
        <v>5294</v>
      </c>
      <c r="BP175" s="45">
        <v>133</v>
      </c>
      <c r="BQ175" s="45" t="s">
        <v>5295</v>
      </c>
      <c r="BR175" s="45" t="s">
        <v>3256</v>
      </c>
      <c r="BS175" s="45" t="s">
        <v>3292</v>
      </c>
      <c r="BT175" s="45" t="b">
        <v>0</v>
      </c>
      <c r="BU175" s="45">
        <v>6</v>
      </c>
      <c r="BV175" s="45" t="s">
        <v>5712</v>
      </c>
      <c r="BW175" s="45" t="s">
        <v>3283</v>
      </c>
      <c r="BX175" s="46"/>
      <c r="BY175" s="45"/>
      <c r="BZ175" s="45"/>
      <c r="CA175" s="47">
        <v>46048</v>
      </c>
      <c r="CB175" s="47">
        <v>45621</v>
      </c>
      <c r="CC175" s="45" t="s">
        <v>3236</v>
      </c>
      <c r="CD175" s="45" t="b">
        <v>0</v>
      </c>
      <c r="CE175" s="45" t="b">
        <v>0</v>
      </c>
      <c r="CF175" s="45" t="b">
        <v>0</v>
      </c>
      <c r="CG175" s="45" t="b">
        <v>0</v>
      </c>
      <c r="CH175" s="45"/>
      <c r="CI175" s="45" t="s">
        <v>337</v>
      </c>
      <c r="CJ175" s="45" t="s">
        <v>3237</v>
      </c>
      <c r="CK175" s="45" t="s">
        <v>3237</v>
      </c>
      <c r="CL175" s="45"/>
      <c r="CM175" s="45"/>
      <c r="CN175" s="45"/>
      <c r="CO175" s="45" t="b">
        <v>0</v>
      </c>
      <c r="CP175" s="45" t="s">
        <v>3238</v>
      </c>
      <c r="CQ175" s="45">
        <v>15.7</v>
      </c>
      <c r="CR175" s="45">
        <v>2</v>
      </c>
      <c r="CS175" s="45">
        <v>0.37530000000000002</v>
      </c>
      <c r="CT175" s="45"/>
      <c r="CU175" s="45"/>
      <c r="CV175" s="45">
        <v>173</v>
      </c>
      <c r="CW175" s="45">
        <v>254</v>
      </c>
      <c r="CX175" s="45">
        <v>1993.9</v>
      </c>
      <c r="CY175" s="45">
        <v>3556</v>
      </c>
      <c r="CZ175" s="45">
        <v>0</v>
      </c>
      <c r="DA175" s="45">
        <v>0</v>
      </c>
      <c r="DB175" s="45">
        <v>0</v>
      </c>
      <c r="DC175" s="45">
        <v>0</v>
      </c>
      <c r="DD175" s="45">
        <v>0</v>
      </c>
      <c r="DE175" s="45">
        <v>274.75</v>
      </c>
      <c r="DF175" s="45">
        <v>35</v>
      </c>
      <c r="DG175" s="45">
        <v>0</v>
      </c>
      <c r="DH175" s="45">
        <v>0</v>
      </c>
      <c r="DI175" s="45">
        <v>0</v>
      </c>
      <c r="DJ175" s="45">
        <v>0</v>
      </c>
      <c r="DK175" s="45">
        <v>0</v>
      </c>
      <c r="DL175" s="45">
        <v>0</v>
      </c>
      <c r="DM175" s="45"/>
      <c r="DN175" s="13">
        <v>0</v>
      </c>
      <c r="DO175" s="13">
        <v>30</v>
      </c>
      <c r="DP175" s="13"/>
    </row>
    <row r="176" spans="1:120">
      <c r="A176" s="45" t="s">
        <v>35</v>
      </c>
      <c r="B176" s="45" t="s">
        <v>2705</v>
      </c>
      <c r="C176" s="46"/>
      <c r="D176" s="45"/>
      <c r="E176" s="45">
        <v>55328</v>
      </c>
      <c r="F176" s="45">
        <v>4059779055328</v>
      </c>
      <c r="G176" s="46"/>
      <c r="H176" s="45" t="s">
        <v>337</v>
      </c>
      <c r="I176" s="45" t="s">
        <v>5259</v>
      </c>
      <c r="J176" s="45" t="s">
        <v>5260</v>
      </c>
      <c r="K176" s="45" t="s">
        <v>5898</v>
      </c>
      <c r="L176" s="45"/>
      <c r="M176" s="45">
        <v>1</v>
      </c>
      <c r="N176" s="45">
        <v>5</v>
      </c>
      <c r="O176" s="45"/>
      <c r="P176" s="45">
        <v>161</v>
      </c>
      <c r="Q176" s="45" t="s">
        <v>3222</v>
      </c>
      <c r="R176" s="45" t="b">
        <v>0</v>
      </c>
      <c r="S176" s="45"/>
      <c r="T176" s="45">
        <v>5</v>
      </c>
      <c r="U176" s="45">
        <v>869</v>
      </c>
      <c r="V176" s="45">
        <v>6</v>
      </c>
      <c r="W176" s="45">
        <v>6</v>
      </c>
      <c r="X176" s="45">
        <v>0</v>
      </c>
      <c r="Y176" s="45" t="s">
        <v>3249</v>
      </c>
      <c r="Z176" s="45" t="s">
        <v>5899</v>
      </c>
      <c r="AA176" s="45">
        <v>1</v>
      </c>
      <c r="AB176" s="45" t="b">
        <v>0</v>
      </c>
      <c r="AC176" s="45" t="b">
        <v>0</v>
      </c>
      <c r="AD176" s="45" t="b">
        <v>0</v>
      </c>
      <c r="AE176" s="45" t="b">
        <v>0</v>
      </c>
      <c r="AF176" s="45" t="b">
        <v>0</v>
      </c>
      <c r="AG176" s="45" t="s">
        <v>5263</v>
      </c>
      <c r="AH176" s="45">
        <v>60</v>
      </c>
      <c r="AI176" s="45" t="b">
        <v>0</v>
      </c>
      <c r="AJ176" s="45" t="b">
        <v>0</v>
      </c>
      <c r="AK176" s="45"/>
      <c r="AL176" s="45" t="b">
        <v>0</v>
      </c>
      <c r="AM176" s="45"/>
      <c r="AN176" s="45"/>
      <c r="AO176" s="45"/>
      <c r="AP176" s="45"/>
      <c r="AQ176" s="45"/>
      <c r="AR176" s="45"/>
      <c r="AS176" s="45"/>
      <c r="AT176" s="45"/>
      <c r="AU176" s="45" t="s">
        <v>3251</v>
      </c>
      <c r="AV176" s="45">
        <v>47.94</v>
      </c>
      <c r="AW176" s="45"/>
      <c r="AX176" s="45" t="b">
        <v>0</v>
      </c>
      <c r="AY176" s="45" t="b">
        <v>0</v>
      </c>
      <c r="AZ176" s="45"/>
      <c r="BA176" s="45"/>
      <c r="BB176" s="45">
        <v>0</v>
      </c>
      <c r="BC176" s="45" t="s">
        <v>3222</v>
      </c>
      <c r="BD176" s="45" t="b">
        <v>0</v>
      </c>
      <c r="BE176" s="45">
        <v>47.94</v>
      </c>
      <c r="BF176" s="45"/>
      <c r="BG176" s="45"/>
      <c r="BH176" s="45">
        <v>0</v>
      </c>
      <c r="BI176" s="45" t="s">
        <v>330</v>
      </c>
      <c r="BJ176" s="45"/>
      <c r="BK176" s="45" t="b">
        <v>0</v>
      </c>
      <c r="BL176" s="45" t="s">
        <v>3228</v>
      </c>
      <c r="BM176" s="45" t="s">
        <v>5275</v>
      </c>
      <c r="BN176" s="45">
        <v>242392</v>
      </c>
      <c r="BO176" s="45" t="s">
        <v>5420</v>
      </c>
      <c r="BP176" s="45">
        <v>3378</v>
      </c>
      <c r="BQ176" s="45" t="s">
        <v>5421</v>
      </c>
      <c r="BR176" s="45" t="s">
        <v>3256</v>
      </c>
      <c r="BS176" s="45"/>
      <c r="BT176" s="45" t="b">
        <v>0</v>
      </c>
      <c r="BU176" s="45">
        <v>1</v>
      </c>
      <c r="BV176" s="45" t="s">
        <v>3307</v>
      </c>
      <c r="BW176" s="45"/>
      <c r="BX176" s="45"/>
      <c r="BY176" s="45"/>
      <c r="BZ176" s="45"/>
      <c r="CA176" s="47">
        <v>46048</v>
      </c>
      <c r="CB176" s="47">
        <v>46010</v>
      </c>
      <c r="CC176" s="45" t="s">
        <v>3358</v>
      </c>
      <c r="CD176" s="45" t="b">
        <v>0</v>
      </c>
      <c r="CE176" s="45" t="b">
        <v>0</v>
      </c>
      <c r="CF176" s="45" t="b">
        <v>0</v>
      </c>
      <c r="CG176" s="45" t="b">
        <v>0</v>
      </c>
      <c r="CH176" s="45"/>
      <c r="CI176" s="45" t="s">
        <v>337</v>
      </c>
      <c r="CJ176" s="45" t="s">
        <v>3237</v>
      </c>
      <c r="CK176" s="45" t="s">
        <v>3237</v>
      </c>
      <c r="CL176" s="45"/>
      <c r="CM176" s="45"/>
      <c r="CN176" s="45"/>
      <c r="CO176" s="45" t="b">
        <v>0</v>
      </c>
      <c r="CP176" s="45" t="s">
        <v>3238</v>
      </c>
      <c r="CQ176" s="45">
        <v>15.12</v>
      </c>
      <c r="CR176" s="45">
        <v>1</v>
      </c>
      <c r="CS176" s="45">
        <v>0.66420000000000001</v>
      </c>
      <c r="CT176" s="45"/>
      <c r="CU176" s="45"/>
      <c r="CV176" s="45">
        <v>1</v>
      </c>
      <c r="CW176" s="45">
        <v>0</v>
      </c>
      <c r="CX176" s="45">
        <v>0</v>
      </c>
      <c r="CY176" s="45">
        <v>0</v>
      </c>
      <c r="CZ176" s="45">
        <v>0</v>
      </c>
      <c r="DA176" s="45">
        <v>0</v>
      </c>
      <c r="DB176" s="45">
        <v>0</v>
      </c>
      <c r="DC176" s="45">
        <v>0</v>
      </c>
      <c r="DD176" s="45">
        <v>0</v>
      </c>
      <c r="DE176" s="45">
        <v>0</v>
      </c>
      <c r="DF176" s="45">
        <v>0</v>
      </c>
      <c r="DG176" s="45">
        <v>0</v>
      </c>
      <c r="DH176" s="45">
        <v>0</v>
      </c>
      <c r="DI176" s="45">
        <v>0</v>
      </c>
      <c r="DJ176" s="45">
        <v>0</v>
      </c>
      <c r="DK176" s="45">
        <v>0</v>
      </c>
      <c r="DL176" s="45">
        <v>8</v>
      </c>
      <c r="DM176" s="45">
        <v>0.85</v>
      </c>
      <c r="DN176" s="13">
        <v>0</v>
      </c>
      <c r="DO176" s="13">
        <v>0</v>
      </c>
      <c r="DP176" s="13"/>
    </row>
    <row r="177" spans="1:120">
      <c r="A177" s="45" t="s">
        <v>35</v>
      </c>
      <c r="B177" s="45" t="s">
        <v>2714</v>
      </c>
      <c r="C177" s="45" t="s">
        <v>5900</v>
      </c>
      <c r="D177" s="45"/>
      <c r="E177" s="45">
        <v>73841</v>
      </c>
      <c r="F177" s="45">
        <v>4059779073841</v>
      </c>
      <c r="G177" s="46"/>
      <c r="H177" s="45" t="s">
        <v>337</v>
      </c>
      <c r="I177" s="45" t="s">
        <v>5259</v>
      </c>
      <c r="J177" s="45" t="s">
        <v>5260</v>
      </c>
      <c r="K177" s="45" t="s">
        <v>5901</v>
      </c>
      <c r="L177" s="45"/>
      <c r="M177" s="45">
        <v>17</v>
      </c>
      <c r="N177" s="45">
        <v>4</v>
      </c>
      <c r="O177" s="45"/>
      <c r="P177" s="45">
        <v>182</v>
      </c>
      <c r="Q177" s="45" t="s">
        <v>3222</v>
      </c>
      <c r="R177" s="45" t="b">
        <v>0</v>
      </c>
      <c r="S177" s="45"/>
      <c r="T177" s="45">
        <v>5</v>
      </c>
      <c r="U177" s="45">
        <v>0</v>
      </c>
      <c r="V177" s="45">
        <v>6</v>
      </c>
      <c r="W177" s="45">
        <v>6</v>
      </c>
      <c r="X177" s="45">
        <v>2</v>
      </c>
      <c r="Y177" s="45" t="s">
        <v>3223</v>
      </c>
      <c r="Z177" s="45" t="s">
        <v>5902</v>
      </c>
      <c r="AA177" s="45">
        <v>0</v>
      </c>
      <c r="AB177" s="45" t="b">
        <v>0</v>
      </c>
      <c r="AC177" s="45" t="b">
        <v>0</v>
      </c>
      <c r="AD177" s="45" t="b">
        <v>0</v>
      </c>
      <c r="AE177" s="45" t="b">
        <v>0</v>
      </c>
      <c r="AF177" s="45" t="b">
        <v>0</v>
      </c>
      <c r="AG177" s="45" t="s">
        <v>5263</v>
      </c>
      <c r="AH177" s="45">
        <v>70</v>
      </c>
      <c r="AI177" s="45" t="b">
        <v>0</v>
      </c>
      <c r="AJ177" s="45" t="b">
        <v>0</v>
      </c>
      <c r="AK177" s="45"/>
      <c r="AL177" s="45" t="b">
        <v>0</v>
      </c>
      <c r="AM177" s="45"/>
      <c r="AN177" s="45"/>
      <c r="AO177" s="45"/>
      <c r="AP177" s="45"/>
      <c r="AQ177" s="45"/>
      <c r="AR177" s="45"/>
      <c r="AS177" s="45"/>
      <c r="AT177" s="45"/>
      <c r="AU177" s="45" t="s">
        <v>3251</v>
      </c>
      <c r="AV177" s="45">
        <v>26.92</v>
      </c>
      <c r="AW177" s="45" t="s">
        <v>76</v>
      </c>
      <c r="AX177" s="45" t="b">
        <v>0</v>
      </c>
      <c r="AY177" s="45" t="s">
        <v>3222</v>
      </c>
      <c r="AZ177" s="45"/>
      <c r="BA177" s="45" t="s">
        <v>5903</v>
      </c>
      <c r="BB177" s="45">
        <v>1</v>
      </c>
      <c r="BC177" s="45" t="s">
        <v>3222</v>
      </c>
      <c r="BD177" s="45" t="s">
        <v>3222</v>
      </c>
      <c r="BE177" s="45">
        <v>26.92</v>
      </c>
      <c r="BF177" s="45">
        <v>29.99</v>
      </c>
      <c r="BG177" s="45"/>
      <c r="BH177" s="45">
        <v>2</v>
      </c>
      <c r="BI177" s="45" t="s">
        <v>330</v>
      </c>
      <c r="BJ177" s="45"/>
      <c r="BK177" s="45" t="s">
        <v>3222</v>
      </c>
      <c r="BL177" s="45" t="s">
        <v>3228</v>
      </c>
      <c r="BM177" s="45" t="s">
        <v>5275</v>
      </c>
      <c r="BN177" s="45">
        <v>104426</v>
      </c>
      <c r="BO177" s="45" t="s">
        <v>5600</v>
      </c>
      <c r="BP177" s="45">
        <v>356</v>
      </c>
      <c r="BQ177" s="45" t="s">
        <v>5601</v>
      </c>
      <c r="BR177" s="45" t="s">
        <v>3256</v>
      </c>
      <c r="BS177" s="45" t="s">
        <v>3233</v>
      </c>
      <c r="BT177" s="45" t="b">
        <v>0</v>
      </c>
      <c r="BU177" s="45">
        <v>1</v>
      </c>
      <c r="BV177" s="45" t="s">
        <v>5904</v>
      </c>
      <c r="BW177" s="45" t="s">
        <v>3235</v>
      </c>
      <c r="BX177" s="46"/>
      <c r="BY177" s="45"/>
      <c r="BZ177" s="45"/>
      <c r="CA177" s="47">
        <v>46048</v>
      </c>
      <c r="CB177" s="47">
        <v>45909</v>
      </c>
      <c r="CC177" s="45" t="s">
        <v>3561</v>
      </c>
      <c r="CD177" s="45" t="b">
        <v>0</v>
      </c>
      <c r="CE177" s="45" t="b">
        <v>0</v>
      </c>
      <c r="CF177" s="45" t="b">
        <v>0</v>
      </c>
      <c r="CG177" s="45" t="b">
        <v>0</v>
      </c>
      <c r="CH177" s="45"/>
      <c r="CI177" s="45" t="s">
        <v>337</v>
      </c>
      <c r="CJ177" s="45" t="s">
        <v>3237</v>
      </c>
      <c r="CK177" s="45" t="s">
        <v>3237</v>
      </c>
      <c r="CL177" s="45"/>
      <c r="CM177" s="45"/>
      <c r="CN177" s="45"/>
      <c r="CO177" s="45" t="b">
        <v>0</v>
      </c>
      <c r="CP177" s="45" t="s">
        <v>3238</v>
      </c>
      <c r="CQ177" s="45">
        <v>15.12</v>
      </c>
      <c r="CR177" s="45">
        <v>1</v>
      </c>
      <c r="CS177" s="45">
        <v>0.43769999999999998</v>
      </c>
      <c r="CT177" s="45"/>
      <c r="CU177" s="45"/>
      <c r="CV177" s="45">
        <v>77</v>
      </c>
      <c r="CW177" s="45">
        <v>3</v>
      </c>
      <c r="CX177" s="45">
        <v>45.36</v>
      </c>
      <c r="CY177" s="45">
        <v>0</v>
      </c>
      <c r="CZ177" s="45">
        <v>0</v>
      </c>
      <c r="DA177" s="45">
        <v>0</v>
      </c>
      <c r="DB177" s="45">
        <v>0</v>
      </c>
      <c r="DC177" s="45">
        <v>0</v>
      </c>
      <c r="DD177" s="45">
        <v>0</v>
      </c>
      <c r="DE177" s="45">
        <v>0</v>
      </c>
      <c r="DF177" s="45">
        <v>0</v>
      </c>
      <c r="DG177" s="45">
        <v>0</v>
      </c>
      <c r="DH177" s="45">
        <v>0</v>
      </c>
      <c r="DI177" s="45">
        <v>0</v>
      </c>
      <c r="DJ177" s="45">
        <v>0</v>
      </c>
      <c r="DK177" s="45">
        <v>0</v>
      </c>
      <c r="DL177" s="45">
        <v>0</v>
      </c>
      <c r="DM177" s="45">
        <v>0.11</v>
      </c>
      <c r="DN177" s="13">
        <v>0</v>
      </c>
      <c r="DO177" s="13">
        <v>100</v>
      </c>
      <c r="DP177" s="13"/>
    </row>
    <row r="178" spans="1:120">
      <c r="A178" s="45" t="s">
        <v>35</v>
      </c>
      <c r="B178" s="45" t="s">
        <v>2166</v>
      </c>
      <c r="C178" s="45" t="s">
        <v>5905</v>
      </c>
      <c r="D178" s="45"/>
      <c r="E178" s="45">
        <v>11096</v>
      </c>
      <c r="F178" s="45">
        <v>4059779011096</v>
      </c>
      <c r="G178" s="46"/>
      <c r="H178" s="45" t="s">
        <v>337</v>
      </c>
      <c r="I178" s="45" t="s">
        <v>5259</v>
      </c>
      <c r="J178" s="45" t="s">
        <v>5260</v>
      </c>
      <c r="K178" s="45" t="s">
        <v>5906</v>
      </c>
      <c r="L178" s="45" t="s">
        <v>296</v>
      </c>
      <c r="M178" s="45">
        <v>501</v>
      </c>
      <c r="N178" s="45">
        <v>4.4000000000000004</v>
      </c>
      <c r="O178" s="45">
        <v>3.5</v>
      </c>
      <c r="P178" s="45">
        <v>149</v>
      </c>
      <c r="Q178" s="45" t="s">
        <v>3222</v>
      </c>
      <c r="R178" s="45" t="b">
        <v>0</v>
      </c>
      <c r="S178" s="45"/>
      <c r="T178" s="45">
        <v>5</v>
      </c>
      <c r="U178" s="45">
        <v>0</v>
      </c>
      <c r="V178" s="45">
        <v>6</v>
      </c>
      <c r="W178" s="45">
        <v>6</v>
      </c>
      <c r="X178" s="45">
        <v>1</v>
      </c>
      <c r="Y178" s="45" t="s">
        <v>3223</v>
      </c>
      <c r="Z178" s="45" t="s">
        <v>5907</v>
      </c>
      <c r="AA178" s="45">
        <v>5</v>
      </c>
      <c r="AB178" s="45" t="b">
        <v>0</v>
      </c>
      <c r="AC178" s="45" t="s">
        <v>3222</v>
      </c>
      <c r="AD178" s="45" t="b">
        <v>0</v>
      </c>
      <c r="AE178" s="45" t="b">
        <v>0</v>
      </c>
      <c r="AF178" s="45" t="b">
        <v>0</v>
      </c>
      <c r="AG178" s="45" t="s">
        <v>5263</v>
      </c>
      <c r="AH178" s="45">
        <v>90</v>
      </c>
      <c r="AI178" s="45" t="b">
        <v>0</v>
      </c>
      <c r="AJ178" s="45" t="b">
        <v>0</v>
      </c>
      <c r="AK178" s="45"/>
      <c r="AL178" s="45" t="b">
        <v>0</v>
      </c>
      <c r="AM178" s="45" t="b">
        <v>0</v>
      </c>
      <c r="AN178" s="45" t="s">
        <v>3222</v>
      </c>
      <c r="AO178" s="45"/>
      <c r="AP178" s="45" t="s">
        <v>3222</v>
      </c>
      <c r="AQ178" s="45" t="s">
        <v>3222</v>
      </c>
      <c r="AR178" s="45" t="b">
        <v>0</v>
      </c>
      <c r="AS178" s="45" t="s">
        <v>3226</v>
      </c>
      <c r="AT178" s="45"/>
      <c r="AU178" s="45" t="s">
        <v>3227</v>
      </c>
      <c r="AV178" s="45">
        <v>8.99</v>
      </c>
      <c r="AW178" s="45" t="s">
        <v>76</v>
      </c>
      <c r="AX178" s="45" t="b">
        <v>0</v>
      </c>
      <c r="AY178" s="45" t="b">
        <v>0</v>
      </c>
      <c r="AZ178" s="45"/>
      <c r="BA178" s="45"/>
      <c r="BB178" s="45">
        <v>0</v>
      </c>
      <c r="BC178" s="45" t="s">
        <v>3222</v>
      </c>
      <c r="BD178" s="45" t="s">
        <v>3222</v>
      </c>
      <c r="BE178" s="45">
        <v>8.99</v>
      </c>
      <c r="BF178" s="45"/>
      <c r="BG178" s="45"/>
      <c r="BH178" s="45">
        <v>1</v>
      </c>
      <c r="BI178" s="45" t="s">
        <v>330</v>
      </c>
      <c r="BJ178" s="45"/>
      <c r="BK178" s="45" t="s">
        <v>3222</v>
      </c>
      <c r="BL178" s="45" t="s">
        <v>3228</v>
      </c>
      <c r="BM178" s="45" t="s">
        <v>5275</v>
      </c>
      <c r="BN178" s="45">
        <v>25465</v>
      </c>
      <c r="BO178" s="45" t="s">
        <v>5908</v>
      </c>
      <c r="BP178" s="45">
        <v>48</v>
      </c>
      <c r="BQ178" s="45" t="s">
        <v>5909</v>
      </c>
      <c r="BR178" s="45" t="s">
        <v>3256</v>
      </c>
      <c r="BS178" s="45"/>
      <c r="BT178" s="45" t="b">
        <v>0</v>
      </c>
      <c r="BU178" s="45">
        <v>4</v>
      </c>
      <c r="BV178" s="45" t="s">
        <v>5910</v>
      </c>
      <c r="BW178" s="45" t="s">
        <v>3235</v>
      </c>
      <c r="BX178" s="46"/>
      <c r="BY178" s="45"/>
      <c r="BZ178" s="45"/>
      <c r="CA178" s="47">
        <v>46048</v>
      </c>
      <c r="CB178" s="47">
        <v>45035</v>
      </c>
      <c r="CC178" s="45" t="s">
        <v>3909</v>
      </c>
      <c r="CD178" s="45" t="b">
        <v>0</v>
      </c>
      <c r="CE178" s="45" t="b">
        <v>0</v>
      </c>
      <c r="CF178" s="45" t="b">
        <v>0</v>
      </c>
      <c r="CG178" s="45" t="b">
        <v>0</v>
      </c>
      <c r="CH178" s="45"/>
      <c r="CI178" s="45" t="s">
        <v>337</v>
      </c>
      <c r="CJ178" s="45" t="s">
        <v>3322</v>
      </c>
      <c r="CK178" s="45" t="s">
        <v>3322</v>
      </c>
      <c r="CL178" s="45"/>
      <c r="CM178" s="45"/>
      <c r="CN178" s="45"/>
      <c r="CO178" s="45" t="b">
        <v>0</v>
      </c>
      <c r="CP178" s="45" t="s">
        <v>3238</v>
      </c>
      <c r="CQ178" s="45">
        <v>14.84</v>
      </c>
      <c r="CR178" s="45">
        <v>4</v>
      </c>
      <c r="CS178" s="45">
        <v>0.56059999999999999</v>
      </c>
      <c r="CT178" s="45"/>
      <c r="CU178" s="45"/>
      <c r="CV178" s="45">
        <v>239</v>
      </c>
      <c r="CW178" s="45">
        <v>1</v>
      </c>
      <c r="CX178" s="45">
        <v>3.92</v>
      </c>
      <c r="CY178" s="45">
        <v>0</v>
      </c>
      <c r="CZ178" s="45">
        <v>0</v>
      </c>
      <c r="DA178" s="45">
        <v>0</v>
      </c>
      <c r="DB178" s="45">
        <v>0</v>
      </c>
      <c r="DC178" s="45">
        <v>1</v>
      </c>
      <c r="DD178" s="45">
        <v>3.72</v>
      </c>
      <c r="DE178" s="45">
        <v>3.92</v>
      </c>
      <c r="DF178" s="45">
        <v>1</v>
      </c>
      <c r="DG178" s="45">
        <v>0</v>
      </c>
      <c r="DH178" s="45">
        <v>0</v>
      </c>
      <c r="DI178" s="45">
        <v>0</v>
      </c>
      <c r="DJ178" s="45">
        <v>0</v>
      </c>
      <c r="DK178" s="45">
        <v>0</v>
      </c>
      <c r="DL178" s="45">
        <v>0</v>
      </c>
      <c r="DM178" s="45"/>
      <c r="DN178" s="13">
        <v>0</v>
      </c>
      <c r="DO178" s="13">
        <v>120</v>
      </c>
      <c r="DP178" s="13"/>
    </row>
    <row r="179" spans="1:120" ht="409.6">
      <c r="A179" s="45" t="s">
        <v>35</v>
      </c>
      <c r="B179" s="45" t="s">
        <v>2624</v>
      </c>
      <c r="C179" s="46"/>
      <c r="D179" s="45"/>
      <c r="E179" s="45">
        <v>70161</v>
      </c>
      <c r="F179" s="45">
        <v>4059779070161</v>
      </c>
      <c r="G179" s="46"/>
      <c r="H179" s="45" t="s">
        <v>195</v>
      </c>
      <c r="I179" s="45" t="s">
        <v>5288</v>
      </c>
      <c r="J179" s="45" t="s">
        <v>5260</v>
      </c>
      <c r="K179" s="45" t="s">
        <v>5911</v>
      </c>
      <c r="L179" s="45" t="s">
        <v>195</v>
      </c>
      <c r="M179" s="45">
        <v>5</v>
      </c>
      <c r="N179" s="45">
        <v>4.5</v>
      </c>
      <c r="O179" s="45"/>
      <c r="P179" s="45">
        <v>111</v>
      </c>
      <c r="Q179" s="45" t="s">
        <v>3222</v>
      </c>
      <c r="R179" s="45" t="b">
        <v>0</v>
      </c>
      <c r="S179" s="45"/>
      <c r="T179" s="45">
        <v>5</v>
      </c>
      <c r="U179" s="45">
        <v>522</v>
      </c>
      <c r="V179" s="45">
        <v>7</v>
      </c>
      <c r="W179" s="45">
        <v>7</v>
      </c>
      <c r="X179" s="45">
        <v>0</v>
      </c>
      <c r="Y179" s="45" t="s">
        <v>3223</v>
      </c>
      <c r="Z179" s="48" t="s">
        <v>5912</v>
      </c>
      <c r="AA179" s="45">
        <v>0</v>
      </c>
      <c r="AB179" s="45" t="b">
        <v>0</v>
      </c>
      <c r="AC179" s="45" t="b">
        <v>0</v>
      </c>
      <c r="AD179" s="45" t="b">
        <v>0</v>
      </c>
      <c r="AE179" s="45" t="b">
        <v>0</v>
      </c>
      <c r="AF179" s="45" t="b">
        <v>0</v>
      </c>
      <c r="AG179" s="45" t="s">
        <v>5291</v>
      </c>
      <c r="AH179" s="45">
        <v>80</v>
      </c>
      <c r="AI179" s="45" t="b">
        <v>0</v>
      </c>
      <c r="AJ179" s="45" t="b">
        <v>0</v>
      </c>
      <c r="AK179" s="45"/>
      <c r="AL179" s="45" t="b">
        <v>0</v>
      </c>
      <c r="AM179" s="45"/>
      <c r="AN179" s="45"/>
      <c r="AO179" s="45"/>
      <c r="AP179" s="45"/>
      <c r="AQ179" s="45"/>
      <c r="AR179" s="45"/>
      <c r="AS179" s="45"/>
      <c r="AT179" s="45"/>
      <c r="AU179" s="45" t="s">
        <v>3251</v>
      </c>
      <c r="AV179" s="45">
        <v>7.92</v>
      </c>
      <c r="AW179" s="45"/>
      <c r="AX179" s="45" t="b">
        <v>0</v>
      </c>
      <c r="AY179" s="45" t="b">
        <v>0</v>
      </c>
      <c r="AZ179" s="45"/>
      <c r="BA179" s="45"/>
      <c r="BB179" s="45">
        <v>0</v>
      </c>
      <c r="BC179" s="45" t="b">
        <v>0</v>
      </c>
      <c r="BD179" s="45" t="b">
        <v>0</v>
      </c>
      <c r="BE179" s="45">
        <v>7.92</v>
      </c>
      <c r="BF179" s="45">
        <v>7.92</v>
      </c>
      <c r="BG179" s="45"/>
      <c r="BH179" s="45">
        <v>0</v>
      </c>
      <c r="BI179" s="45" t="s">
        <v>339</v>
      </c>
      <c r="BJ179" s="45"/>
      <c r="BK179" s="45" t="b">
        <v>0</v>
      </c>
      <c r="BL179" s="45" t="s">
        <v>3228</v>
      </c>
      <c r="BM179" s="45" t="s">
        <v>5293</v>
      </c>
      <c r="BN179" s="45">
        <v>61486</v>
      </c>
      <c r="BO179" s="45" t="s">
        <v>5294</v>
      </c>
      <c r="BP179" s="45">
        <v>106</v>
      </c>
      <c r="BQ179" s="45" t="s">
        <v>5295</v>
      </c>
      <c r="BR179" s="45" t="s">
        <v>3256</v>
      </c>
      <c r="BS179" s="45"/>
      <c r="BT179" s="45" t="b">
        <v>0</v>
      </c>
      <c r="BU179" s="45">
        <v>1</v>
      </c>
      <c r="BV179" s="45" t="s">
        <v>3307</v>
      </c>
      <c r="BW179" s="45"/>
      <c r="BX179" s="45"/>
      <c r="BY179" s="45"/>
      <c r="BZ179" s="45"/>
      <c r="CA179" s="47">
        <v>46048</v>
      </c>
      <c r="CB179" s="47">
        <v>45721</v>
      </c>
      <c r="CC179" s="45" t="s">
        <v>3236</v>
      </c>
      <c r="CD179" s="45" t="b">
        <v>0</v>
      </c>
      <c r="CE179" s="45" t="b">
        <v>0</v>
      </c>
      <c r="CF179" s="45" t="b">
        <v>0</v>
      </c>
      <c r="CG179" s="45" t="b">
        <v>0</v>
      </c>
      <c r="CH179" s="45"/>
      <c r="CI179" s="45" t="s">
        <v>337</v>
      </c>
      <c r="CJ179" s="45" t="s">
        <v>3371</v>
      </c>
      <c r="CK179" s="45" t="s">
        <v>3371</v>
      </c>
      <c r="CL179" s="45"/>
      <c r="CM179" s="45"/>
      <c r="CN179" s="45"/>
      <c r="CO179" s="45" t="s">
        <v>3222</v>
      </c>
      <c r="CP179" s="45" t="s">
        <v>3238</v>
      </c>
      <c r="CQ179" s="45">
        <v>14.52</v>
      </c>
      <c r="CR179" s="45">
        <v>4</v>
      </c>
      <c r="CS179" s="45">
        <v>0.44579999999999997</v>
      </c>
      <c r="CT179" s="45"/>
      <c r="CU179" s="45"/>
      <c r="CV179" s="45">
        <v>59</v>
      </c>
      <c r="CW179" s="45">
        <v>67</v>
      </c>
      <c r="CX179" s="45">
        <v>243.21</v>
      </c>
      <c r="CY179" s="45">
        <v>469</v>
      </c>
      <c r="CZ179" s="45">
        <v>1.47E-2</v>
      </c>
      <c r="DA179" s="45">
        <v>0</v>
      </c>
      <c r="DB179" s="45">
        <v>0</v>
      </c>
      <c r="DC179" s="45">
        <v>0</v>
      </c>
      <c r="DD179" s="45">
        <v>0</v>
      </c>
      <c r="DE179" s="45">
        <v>0</v>
      </c>
      <c r="DF179" s="45">
        <v>0</v>
      </c>
      <c r="DG179" s="45">
        <v>0</v>
      </c>
      <c r="DH179" s="45">
        <v>0</v>
      </c>
      <c r="DI179" s="45">
        <v>0</v>
      </c>
      <c r="DJ179" s="45">
        <v>0</v>
      </c>
      <c r="DK179" s="45">
        <v>0</v>
      </c>
      <c r="DL179" s="45">
        <v>0</v>
      </c>
      <c r="DM179" s="45"/>
      <c r="DN179" s="13">
        <v>0</v>
      </c>
      <c r="DO179" s="13">
        <v>40</v>
      </c>
      <c r="DP179" s="13"/>
    </row>
    <row r="180" spans="1:120">
      <c r="A180" s="45" t="s">
        <v>35</v>
      </c>
      <c r="B180" s="45" t="s">
        <v>266</v>
      </c>
      <c r="C180" s="45" t="s">
        <v>5767</v>
      </c>
      <c r="D180" s="45"/>
      <c r="E180" s="45">
        <v>53850</v>
      </c>
      <c r="F180" s="45">
        <v>4059779053850</v>
      </c>
      <c r="G180" s="46"/>
      <c r="H180" s="45" t="s">
        <v>436</v>
      </c>
      <c r="I180" s="45" t="s">
        <v>5259</v>
      </c>
      <c r="J180" s="45" t="s">
        <v>5260</v>
      </c>
      <c r="K180" s="45" t="s">
        <v>5913</v>
      </c>
      <c r="L180" s="45" t="s">
        <v>248</v>
      </c>
      <c r="M180" s="45">
        <v>13</v>
      </c>
      <c r="N180" s="45">
        <v>3.4</v>
      </c>
      <c r="O180" s="45">
        <v>1</v>
      </c>
      <c r="P180" s="45">
        <v>174</v>
      </c>
      <c r="Q180" s="45" t="s">
        <v>3222</v>
      </c>
      <c r="R180" s="45" t="b">
        <v>0</v>
      </c>
      <c r="S180" s="45"/>
      <c r="T180" s="45">
        <v>5</v>
      </c>
      <c r="U180" s="45">
        <v>0</v>
      </c>
      <c r="V180" s="45">
        <v>7</v>
      </c>
      <c r="W180" s="45">
        <v>7</v>
      </c>
      <c r="X180" s="45">
        <v>0</v>
      </c>
      <c r="Y180" s="45" t="s">
        <v>3223</v>
      </c>
      <c r="Z180" s="45" t="s">
        <v>5914</v>
      </c>
      <c r="AA180" s="45">
        <v>1</v>
      </c>
      <c r="AB180" s="45" t="b">
        <v>0</v>
      </c>
      <c r="AC180" s="45" t="b">
        <v>0</v>
      </c>
      <c r="AD180" s="45" t="b">
        <v>0</v>
      </c>
      <c r="AE180" s="45" t="b">
        <v>0</v>
      </c>
      <c r="AF180" s="45" t="b">
        <v>0</v>
      </c>
      <c r="AG180" s="45" t="s">
        <v>5263</v>
      </c>
      <c r="AH180" s="45">
        <v>55</v>
      </c>
      <c r="AI180" s="45" t="b">
        <v>0</v>
      </c>
      <c r="AJ180" s="45" t="b">
        <v>0</v>
      </c>
      <c r="AK180" s="45"/>
      <c r="AL180" s="45" t="b">
        <v>0</v>
      </c>
      <c r="AM180" s="45"/>
      <c r="AN180" s="45"/>
      <c r="AO180" s="45"/>
      <c r="AP180" s="45"/>
      <c r="AQ180" s="45"/>
      <c r="AR180" s="45"/>
      <c r="AS180" s="45"/>
      <c r="AT180" s="45"/>
      <c r="AU180" s="45" t="s">
        <v>3251</v>
      </c>
      <c r="AV180" s="45">
        <v>9.99</v>
      </c>
      <c r="AW180" s="45" t="s">
        <v>76</v>
      </c>
      <c r="AX180" s="45" t="b">
        <v>0</v>
      </c>
      <c r="AY180" s="45" t="s">
        <v>3222</v>
      </c>
      <c r="AZ180" s="45"/>
      <c r="BA180" s="45" t="s">
        <v>5915</v>
      </c>
      <c r="BB180" s="45">
        <v>1</v>
      </c>
      <c r="BC180" s="45" t="s">
        <v>3222</v>
      </c>
      <c r="BD180" s="45" t="s">
        <v>3222</v>
      </c>
      <c r="BE180" s="45">
        <v>9.99</v>
      </c>
      <c r="BF180" s="45"/>
      <c r="BG180" s="45"/>
      <c r="BH180" s="45">
        <v>1</v>
      </c>
      <c r="BI180" s="45" t="s">
        <v>330</v>
      </c>
      <c r="BJ180" s="45"/>
      <c r="BK180" s="45" t="s">
        <v>3222</v>
      </c>
      <c r="BL180" s="45" t="s">
        <v>3228</v>
      </c>
      <c r="BM180" s="45" t="s">
        <v>5338</v>
      </c>
      <c r="BN180" s="45">
        <v>181810</v>
      </c>
      <c r="BO180" s="45" t="s">
        <v>5562</v>
      </c>
      <c r="BP180" s="45">
        <v>636</v>
      </c>
      <c r="BQ180" s="45" t="s">
        <v>5563</v>
      </c>
      <c r="BR180" s="45" t="s">
        <v>3256</v>
      </c>
      <c r="BS180" s="45" t="s">
        <v>3233</v>
      </c>
      <c r="BT180" s="45" t="b">
        <v>0</v>
      </c>
      <c r="BU180" s="45">
        <v>4</v>
      </c>
      <c r="BV180" s="45" t="s">
        <v>3753</v>
      </c>
      <c r="BW180" s="45" t="s">
        <v>3258</v>
      </c>
      <c r="BX180" s="45"/>
      <c r="BY180" s="45"/>
      <c r="BZ180" s="45"/>
      <c r="CA180" s="47">
        <v>46048</v>
      </c>
      <c r="CB180" s="47">
        <v>45652</v>
      </c>
      <c r="CC180" s="45" t="s">
        <v>3336</v>
      </c>
      <c r="CD180" s="45" t="b">
        <v>0</v>
      </c>
      <c r="CE180" s="45" t="b">
        <v>0</v>
      </c>
      <c r="CF180" s="45" t="b">
        <v>0</v>
      </c>
      <c r="CG180" s="45" t="b">
        <v>0</v>
      </c>
      <c r="CH180" s="45"/>
      <c r="CI180" s="45" t="s">
        <v>337</v>
      </c>
      <c r="CJ180" s="45" t="s">
        <v>3370</v>
      </c>
      <c r="CK180" s="45" t="s">
        <v>3371</v>
      </c>
      <c r="CL180" s="45"/>
      <c r="CM180" s="45"/>
      <c r="CN180" s="45"/>
      <c r="CO180" s="45" t="s">
        <v>3222</v>
      </c>
      <c r="CP180" s="45" t="s">
        <v>3238</v>
      </c>
      <c r="CQ180" s="45">
        <v>14.49</v>
      </c>
      <c r="CR180" s="45">
        <v>3</v>
      </c>
      <c r="CS180" s="45">
        <v>0.4854</v>
      </c>
      <c r="CT180" s="45"/>
      <c r="CU180" s="45"/>
      <c r="CV180" s="45">
        <v>186</v>
      </c>
      <c r="CW180" s="45">
        <v>108</v>
      </c>
      <c r="CX180" s="45">
        <v>521.64</v>
      </c>
      <c r="CY180" s="45">
        <v>0</v>
      </c>
      <c r="CZ180" s="45">
        <v>0</v>
      </c>
      <c r="DA180" s="45">
        <v>0</v>
      </c>
      <c r="DB180" s="45">
        <v>0</v>
      </c>
      <c r="DC180" s="45">
        <v>21</v>
      </c>
      <c r="DD180" s="45">
        <v>101.41</v>
      </c>
      <c r="DE180" s="45">
        <v>0</v>
      </c>
      <c r="DF180" s="45">
        <v>0</v>
      </c>
      <c r="DG180" s="45">
        <v>0</v>
      </c>
      <c r="DH180" s="45">
        <v>0</v>
      </c>
      <c r="DI180" s="45">
        <v>0</v>
      </c>
      <c r="DJ180" s="45">
        <v>0</v>
      </c>
      <c r="DK180" s="45">
        <v>0</v>
      </c>
      <c r="DL180" s="45">
        <v>0</v>
      </c>
      <c r="DM180" s="45"/>
      <c r="DN180" s="13">
        <v>0</v>
      </c>
      <c r="DO180" s="13">
        <v>0</v>
      </c>
      <c r="DP180" s="13"/>
    </row>
    <row r="181" spans="1:120">
      <c r="A181" s="45" t="s">
        <v>35</v>
      </c>
      <c r="B181" s="45" t="s">
        <v>1869</v>
      </c>
      <c r="C181" s="45" t="s">
        <v>5437</v>
      </c>
      <c r="D181" s="45"/>
      <c r="E181" s="45">
        <v>60070</v>
      </c>
      <c r="F181" s="45">
        <v>4059779060070</v>
      </c>
      <c r="G181" s="46"/>
      <c r="H181" s="45" t="s">
        <v>195</v>
      </c>
      <c r="I181" s="45" t="s">
        <v>5288</v>
      </c>
      <c r="J181" s="45" t="s">
        <v>5260</v>
      </c>
      <c r="K181" s="45" t="s">
        <v>5916</v>
      </c>
      <c r="L181" s="45" t="s">
        <v>195</v>
      </c>
      <c r="M181" s="45">
        <v>128</v>
      </c>
      <c r="N181" s="45">
        <v>4.7</v>
      </c>
      <c r="O181" s="45">
        <v>5</v>
      </c>
      <c r="P181" s="45">
        <v>188</v>
      </c>
      <c r="Q181" s="45" t="s">
        <v>3222</v>
      </c>
      <c r="R181" s="45" t="b">
        <v>0</v>
      </c>
      <c r="S181" s="45"/>
      <c r="T181" s="45">
        <v>5</v>
      </c>
      <c r="U181" s="45">
        <v>578</v>
      </c>
      <c r="V181" s="45">
        <v>5</v>
      </c>
      <c r="W181" s="45">
        <v>5</v>
      </c>
      <c r="X181" s="45">
        <v>1</v>
      </c>
      <c r="Y181" s="45" t="s">
        <v>3223</v>
      </c>
      <c r="Z181" s="45" t="s">
        <v>5415</v>
      </c>
      <c r="AA181" s="45">
        <v>0</v>
      </c>
      <c r="AB181" s="45" t="b">
        <v>0</v>
      </c>
      <c r="AC181" s="45" t="b">
        <v>0</v>
      </c>
      <c r="AD181" s="45" t="b">
        <v>0</v>
      </c>
      <c r="AE181" s="45" t="b">
        <v>0</v>
      </c>
      <c r="AF181" s="45" t="b">
        <v>0</v>
      </c>
      <c r="AG181" s="45" t="s">
        <v>5291</v>
      </c>
      <c r="AH181" s="45">
        <v>80</v>
      </c>
      <c r="AI181" s="45" t="b">
        <v>0</v>
      </c>
      <c r="AJ181" s="45" t="b">
        <v>0</v>
      </c>
      <c r="AK181" s="45"/>
      <c r="AL181" s="45" t="b">
        <v>0</v>
      </c>
      <c r="AM181" s="45"/>
      <c r="AN181" s="45"/>
      <c r="AO181" s="45"/>
      <c r="AP181" s="45"/>
      <c r="AQ181" s="45"/>
      <c r="AR181" s="45"/>
      <c r="AS181" s="45"/>
      <c r="AT181" s="45"/>
      <c r="AU181" s="45" t="s">
        <v>3251</v>
      </c>
      <c r="AV181" s="45">
        <v>11.99</v>
      </c>
      <c r="AW181" s="45" t="s">
        <v>76</v>
      </c>
      <c r="AX181" s="45" t="b">
        <v>0</v>
      </c>
      <c r="AY181" s="45" t="s">
        <v>3222</v>
      </c>
      <c r="AZ181" s="45"/>
      <c r="BA181" s="45" t="s">
        <v>3711</v>
      </c>
      <c r="BB181" s="45">
        <v>2</v>
      </c>
      <c r="BC181" s="45" t="s">
        <v>3222</v>
      </c>
      <c r="BD181" s="45" t="s">
        <v>3222</v>
      </c>
      <c r="BE181" s="45">
        <v>11.99</v>
      </c>
      <c r="BF181" s="45"/>
      <c r="BG181" s="45"/>
      <c r="BH181" s="45">
        <v>1</v>
      </c>
      <c r="BI181" s="45" t="s">
        <v>330</v>
      </c>
      <c r="BJ181" s="45"/>
      <c r="BK181" s="45" t="s">
        <v>3222</v>
      </c>
      <c r="BL181" s="45" t="s">
        <v>3228</v>
      </c>
      <c r="BM181" s="45" t="s">
        <v>5293</v>
      </c>
      <c r="BN181" s="45">
        <v>15889</v>
      </c>
      <c r="BO181" s="45" t="s">
        <v>5294</v>
      </c>
      <c r="BP181" s="45">
        <v>38</v>
      </c>
      <c r="BQ181" s="45" t="s">
        <v>5295</v>
      </c>
      <c r="BR181" s="45" t="s">
        <v>3256</v>
      </c>
      <c r="BS181" s="45" t="s">
        <v>3292</v>
      </c>
      <c r="BT181" s="45" t="b">
        <v>0</v>
      </c>
      <c r="BU181" s="45">
        <v>2</v>
      </c>
      <c r="BV181" s="45" t="s">
        <v>3341</v>
      </c>
      <c r="BW181" s="45" t="s">
        <v>3264</v>
      </c>
      <c r="BX181" s="46"/>
      <c r="BY181" s="46"/>
      <c r="BZ181" s="45"/>
      <c r="CA181" s="47">
        <v>46048</v>
      </c>
      <c r="CB181" s="47">
        <v>45619</v>
      </c>
      <c r="CC181" s="45" t="s">
        <v>3236</v>
      </c>
      <c r="CD181" s="45" t="b">
        <v>0</v>
      </c>
      <c r="CE181" s="45" t="b">
        <v>0</v>
      </c>
      <c r="CF181" s="45" t="b">
        <v>0</v>
      </c>
      <c r="CG181" s="45" t="b">
        <v>0</v>
      </c>
      <c r="CH181" s="45"/>
      <c r="CI181" s="45" t="s">
        <v>337</v>
      </c>
      <c r="CJ181" s="45" t="s">
        <v>3237</v>
      </c>
      <c r="CK181" s="45" t="s">
        <v>3237</v>
      </c>
      <c r="CL181" s="45"/>
      <c r="CM181" s="45"/>
      <c r="CN181" s="45"/>
      <c r="CO181" s="45" t="b">
        <v>0</v>
      </c>
      <c r="CP181" s="45" t="s">
        <v>3238</v>
      </c>
      <c r="CQ181" s="45">
        <v>14.48</v>
      </c>
      <c r="CR181" s="45">
        <v>2</v>
      </c>
      <c r="CS181" s="45">
        <v>0.32790000000000002</v>
      </c>
      <c r="CT181" s="45"/>
      <c r="CU181" s="45"/>
      <c r="CV181" s="45">
        <v>125</v>
      </c>
      <c r="CW181" s="45">
        <v>14</v>
      </c>
      <c r="CX181" s="45">
        <v>101.36</v>
      </c>
      <c r="CY181" s="45">
        <v>196</v>
      </c>
      <c r="CZ181" s="45">
        <v>0</v>
      </c>
      <c r="DA181" s="45">
        <v>0</v>
      </c>
      <c r="DB181" s="45">
        <v>0</v>
      </c>
      <c r="DC181" s="45">
        <v>0</v>
      </c>
      <c r="DD181" s="45">
        <v>0</v>
      </c>
      <c r="DE181" s="45">
        <v>0</v>
      </c>
      <c r="DF181" s="45">
        <v>0</v>
      </c>
      <c r="DG181" s="45">
        <v>0</v>
      </c>
      <c r="DH181" s="45">
        <v>0</v>
      </c>
      <c r="DI181" s="45">
        <v>0</v>
      </c>
      <c r="DJ181" s="45">
        <v>0</v>
      </c>
      <c r="DK181" s="45">
        <v>0</v>
      </c>
      <c r="DL181" s="45">
        <v>0</v>
      </c>
      <c r="DM181" s="45"/>
      <c r="DN181" s="13">
        <v>0</v>
      </c>
      <c r="DO181" s="13">
        <v>0</v>
      </c>
      <c r="DP181" s="13"/>
    </row>
    <row r="182" spans="1:120">
      <c r="A182" s="45" t="s">
        <v>35</v>
      </c>
      <c r="B182" s="45" t="s">
        <v>78</v>
      </c>
      <c r="C182" s="45" t="s">
        <v>5917</v>
      </c>
      <c r="D182" s="45"/>
      <c r="E182" s="45">
        <v>35368</v>
      </c>
      <c r="F182" s="45">
        <v>4059779035368</v>
      </c>
      <c r="G182" s="46"/>
      <c r="H182" s="45" t="s">
        <v>242</v>
      </c>
      <c r="I182" s="45" t="s">
        <v>4930</v>
      </c>
      <c r="J182" s="45" t="s">
        <v>5260</v>
      </c>
      <c r="K182" s="45" t="s">
        <v>5918</v>
      </c>
      <c r="L182" s="45" t="s">
        <v>242</v>
      </c>
      <c r="M182" s="45">
        <v>28</v>
      </c>
      <c r="N182" s="45">
        <v>3.4</v>
      </c>
      <c r="O182" s="45">
        <v>1</v>
      </c>
      <c r="P182" s="45">
        <v>144</v>
      </c>
      <c r="Q182" s="45" t="s">
        <v>3222</v>
      </c>
      <c r="R182" s="45" t="b">
        <v>0</v>
      </c>
      <c r="S182" s="45"/>
      <c r="T182" s="45">
        <v>5</v>
      </c>
      <c r="U182" s="45">
        <v>0</v>
      </c>
      <c r="V182" s="45">
        <v>12</v>
      </c>
      <c r="W182" s="45">
        <v>12</v>
      </c>
      <c r="X182" s="45">
        <v>2</v>
      </c>
      <c r="Y182" s="45" t="s">
        <v>3223</v>
      </c>
      <c r="Z182" s="45" t="s">
        <v>5761</v>
      </c>
      <c r="AA182" s="45">
        <v>0</v>
      </c>
      <c r="AB182" s="45" t="b">
        <v>0</v>
      </c>
      <c r="AC182" s="45" t="s">
        <v>3222</v>
      </c>
      <c r="AD182" s="45" t="b">
        <v>0</v>
      </c>
      <c r="AE182" s="45" t="b">
        <v>0</v>
      </c>
      <c r="AF182" s="45" t="b">
        <v>0</v>
      </c>
      <c r="AG182" s="45" t="s">
        <v>5263</v>
      </c>
      <c r="AH182" s="45">
        <v>75</v>
      </c>
      <c r="AI182" s="45" t="b">
        <v>0</v>
      </c>
      <c r="AJ182" s="45" t="b">
        <v>0</v>
      </c>
      <c r="AK182" s="45"/>
      <c r="AL182" s="45" t="b">
        <v>0</v>
      </c>
      <c r="AM182" s="45" t="b">
        <v>0</v>
      </c>
      <c r="AN182" s="45" t="b">
        <v>0</v>
      </c>
      <c r="AO182" s="45"/>
      <c r="AP182" s="45" t="s">
        <v>3222</v>
      </c>
      <c r="AQ182" s="45"/>
      <c r="AR182" s="45" t="b">
        <v>0</v>
      </c>
      <c r="AS182" s="45" t="s">
        <v>3297</v>
      </c>
      <c r="AT182" s="45"/>
      <c r="AU182" s="45" t="s">
        <v>3227</v>
      </c>
      <c r="AV182" s="45">
        <v>5.86</v>
      </c>
      <c r="AW182" s="45" t="s">
        <v>76</v>
      </c>
      <c r="AX182" s="45" t="b">
        <v>0</v>
      </c>
      <c r="AY182" s="45" t="s">
        <v>3222</v>
      </c>
      <c r="AZ182" s="45"/>
      <c r="BA182" s="45" t="s">
        <v>1947</v>
      </c>
      <c r="BB182" s="45">
        <v>1</v>
      </c>
      <c r="BC182" s="45" t="s">
        <v>3222</v>
      </c>
      <c r="BD182" s="45" t="s">
        <v>3222</v>
      </c>
      <c r="BE182" s="45">
        <v>5.86</v>
      </c>
      <c r="BF182" s="45"/>
      <c r="BG182" s="45"/>
      <c r="BH182" s="45">
        <v>1</v>
      </c>
      <c r="BI182" s="45" t="s">
        <v>330</v>
      </c>
      <c r="BJ182" s="45"/>
      <c r="BK182" s="45" t="s">
        <v>3222</v>
      </c>
      <c r="BL182" s="45" t="s">
        <v>3228</v>
      </c>
      <c r="BM182" s="45" t="s">
        <v>5275</v>
      </c>
      <c r="BN182" s="45">
        <v>89776</v>
      </c>
      <c r="BO182" s="45" t="s">
        <v>5432</v>
      </c>
      <c r="BP182" s="45">
        <v>475</v>
      </c>
      <c r="BQ182" s="45" t="s">
        <v>5433</v>
      </c>
      <c r="BR182" s="45" t="s">
        <v>3246</v>
      </c>
      <c r="BS182" s="45" t="s">
        <v>3292</v>
      </c>
      <c r="BT182" s="45" t="b">
        <v>0</v>
      </c>
      <c r="BU182" s="45">
        <v>1</v>
      </c>
      <c r="BV182" s="45" t="s">
        <v>5919</v>
      </c>
      <c r="BW182" s="45" t="s">
        <v>3283</v>
      </c>
      <c r="BX182" s="46"/>
      <c r="BY182" s="45"/>
      <c r="BZ182" s="45"/>
      <c r="CA182" s="47">
        <v>46048</v>
      </c>
      <c r="CB182" s="47">
        <v>45035</v>
      </c>
      <c r="CC182" s="45" t="s">
        <v>3501</v>
      </c>
      <c r="CD182" s="45" t="b">
        <v>0</v>
      </c>
      <c r="CE182" s="45" t="b">
        <v>0</v>
      </c>
      <c r="CF182" s="45" t="b">
        <v>0</v>
      </c>
      <c r="CG182" s="45" t="b">
        <v>0</v>
      </c>
      <c r="CH182" s="45"/>
      <c r="CI182" s="45" t="s">
        <v>337</v>
      </c>
      <c r="CJ182" s="45" t="s">
        <v>3237</v>
      </c>
      <c r="CK182" s="45" t="s">
        <v>3237</v>
      </c>
      <c r="CL182" s="45"/>
      <c r="CM182" s="45"/>
      <c r="CN182" s="45"/>
      <c r="CO182" s="45" t="b">
        <v>0</v>
      </c>
      <c r="CP182" s="45" t="s">
        <v>3238</v>
      </c>
      <c r="CQ182" s="45">
        <v>14.48</v>
      </c>
      <c r="CR182" s="45">
        <v>4</v>
      </c>
      <c r="CS182" s="45">
        <v>0.33589999999999998</v>
      </c>
      <c r="CT182" s="45"/>
      <c r="CU182" s="45"/>
      <c r="CV182" s="45">
        <v>39</v>
      </c>
      <c r="CW182" s="45">
        <v>1</v>
      </c>
      <c r="CX182" s="45">
        <v>4.95</v>
      </c>
      <c r="CY182" s="45">
        <v>0</v>
      </c>
      <c r="CZ182" s="45">
        <v>0</v>
      </c>
      <c r="DA182" s="45">
        <v>0</v>
      </c>
      <c r="DB182" s="45">
        <v>0</v>
      </c>
      <c r="DC182" s="45">
        <v>2</v>
      </c>
      <c r="DD182" s="45">
        <v>8.1300000000000008</v>
      </c>
      <c r="DE182" s="45">
        <v>4.95</v>
      </c>
      <c r="DF182" s="45">
        <v>1</v>
      </c>
      <c r="DG182" s="45">
        <v>0</v>
      </c>
      <c r="DH182" s="45">
        <v>0</v>
      </c>
      <c r="DI182" s="45">
        <v>0</v>
      </c>
      <c r="DJ182" s="45">
        <v>0</v>
      </c>
      <c r="DK182" s="45">
        <v>0</v>
      </c>
      <c r="DL182" s="45">
        <v>0</v>
      </c>
      <c r="DM182" s="45"/>
      <c r="DN182" s="13">
        <v>0</v>
      </c>
      <c r="DO182" s="13">
        <v>0</v>
      </c>
      <c r="DP182" s="13"/>
    </row>
    <row r="183" spans="1:120">
      <c r="A183" s="45" t="s">
        <v>35</v>
      </c>
      <c r="B183" s="45" t="s">
        <v>2324</v>
      </c>
      <c r="C183" s="45" t="s">
        <v>5334</v>
      </c>
      <c r="D183" s="45"/>
      <c r="E183" s="45">
        <v>73315</v>
      </c>
      <c r="F183" s="45">
        <v>4059779073315</v>
      </c>
      <c r="G183" s="46"/>
      <c r="H183" s="45" t="s">
        <v>337</v>
      </c>
      <c r="I183" s="45" t="s">
        <v>5259</v>
      </c>
      <c r="J183" s="45" t="s">
        <v>5260</v>
      </c>
      <c r="K183" s="45" t="s">
        <v>5920</v>
      </c>
      <c r="L183" s="45" t="s">
        <v>1351</v>
      </c>
      <c r="M183" s="45">
        <v>0</v>
      </c>
      <c r="N183" s="45"/>
      <c r="O183" s="45"/>
      <c r="P183" s="45">
        <v>135</v>
      </c>
      <c r="Q183" s="45" t="s">
        <v>3222</v>
      </c>
      <c r="R183" s="45" t="b">
        <v>0</v>
      </c>
      <c r="S183" s="45"/>
      <c r="T183" s="45">
        <v>5</v>
      </c>
      <c r="U183" s="45">
        <v>0</v>
      </c>
      <c r="V183" s="45">
        <v>6</v>
      </c>
      <c r="W183" s="45">
        <v>6</v>
      </c>
      <c r="X183" s="45">
        <v>1</v>
      </c>
      <c r="Y183" s="45" t="s">
        <v>3223</v>
      </c>
      <c r="Z183" s="45" t="s">
        <v>5921</v>
      </c>
      <c r="AA183" s="45">
        <v>900</v>
      </c>
      <c r="AB183" s="45" t="b">
        <v>0</v>
      </c>
      <c r="AC183" s="45" t="b">
        <v>0</v>
      </c>
      <c r="AD183" s="45" t="b">
        <v>0</v>
      </c>
      <c r="AE183" s="45" t="b">
        <v>0</v>
      </c>
      <c r="AF183" s="45" t="b">
        <v>0</v>
      </c>
      <c r="AG183" s="45" t="s">
        <v>5263</v>
      </c>
      <c r="AH183" s="45">
        <v>75</v>
      </c>
      <c r="AI183" s="45" t="b">
        <v>0</v>
      </c>
      <c r="AJ183" s="45" t="b">
        <v>0</v>
      </c>
      <c r="AK183" s="45"/>
      <c r="AL183" s="45" t="b">
        <v>0</v>
      </c>
      <c r="AM183" s="45"/>
      <c r="AN183" s="45"/>
      <c r="AO183" s="45"/>
      <c r="AP183" s="45"/>
      <c r="AQ183" s="45"/>
      <c r="AR183" s="45"/>
      <c r="AS183" s="45"/>
      <c r="AT183" s="45"/>
      <c r="AU183" s="45" t="s">
        <v>3251</v>
      </c>
      <c r="AV183" s="45">
        <v>23.94</v>
      </c>
      <c r="AW183" s="45" t="s">
        <v>76</v>
      </c>
      <c r="AX183" s="45" t="b">
        <v>0</v>
      </c>
      <c r="AY183" s="45" t="b">
        <v>0</v>
      </c>
      <c r="AZ183" s="45"/>
      <c r="BA183" s="45"/>
      <c r="BB183" s="45">
        <v>0</v>
      </c>
      <c r="BC183" s="45" t="s">
        <v>3222</v>
      </c>
      <c r="BD183" s="45" t="s">
        <v>3222</v>
      </c>
      <c r="BE183" s="45">
        <v>23.94</v>
      </c>
      <c r="BF183" s="45">
        <v>17.25</v>
      </c>
      <c r="BG183" s="45"/>
      <c r="BH183" s="45">
        <v>1</v>
      </c>
      <c r="BI183" s="45" t="s">
        <v>330</v>
      </c>
      <c r="BJ183" s="45"/>
      <c r="BK183" s="45" t="s">
        <v>3222</v>
      </c>
      <c r="BL183" s="45" t="s">
        <v>3228</v>
      </c>
      <c r="BM183" s="45" t="s">
        <v>5338</v>
      </c>
      <c r="BN183" s="45">
        <v>17943</v>
      </c>
      <c r="BO183" s="45" t="s">
        <v>5339</v>
      </c>
      <c r="BP183" s="45">
        <v>15</v>
      </c>
      <c r="BQ183" s="45" t="s">
        <v>5340</v>
      </c>
      <c r="BR183" s="45" t="s">
        <v>3256</v>
      </c>
      <c r="BS183" s="45" t="s">
        <v>3233</v>
      </c>
      <c r="BT183" s="45" t="b">
        <v>0</v>
      </c>
      <c r="BU183" s="45">
        <v>3</v>
      </c>
      <c r="BV183" s="45" t="s">
        <v>4360</v>
      </c>
      <c r="BW183" s="45" t="s">
        <v>3235</v>
      </c>
      <c r="BX183" s="46"/>
      <c r="BY183" s="45"/>
      <c r="BZ183" s="45"/>
      <c r="CA183" s="47">
        <v>46048</v>
      </c>
      <c r="CB183" s="47">
        <v>45744</v>
      </c>
      <c r="CC183" s="45" t="s">
        <v>3336</v>
      </c>
      <c r="CD183" s="45" t="b">
        <v>0</v>
      </c>
      <c r="CE183" s="45" t="b">
        <v>0</v>
      </c>
      <c r="CF183" s="45" t="b">
        <v>0</v>
      </c>
      <c r="CG183" s="45" t="b">
        <v>0</v>
      </c>
      <c r="CH183" s="45"/>
      <c r="CI183" s="45" t="s">
        <v>337</v>
      </c>
      <c r="CJ183" s="45" t="s">
        <v>3237</v>
      </c>
      <c r="CK183" s="45" t="s">
        <v>3237</v>
      </c>
      <c r="CL183" s="45"/>
      <c r="CM183" s="45"/>
      <c r="CN183" s="45"/>
      <c r="CO183" s="45" t="s">
        <v>3222</v>
      </c>
      <c r="CP183" s="45" t="s">
        <v>3238</v>
      </c>
      <c r="CQ183" s="45">
        <v>14.48</v>
      </c>
      <c r="CR183" s="45">
        <v>1</v>
      </c>
      <c r="CS183" s="45">
        <v>7.4899999999999994E-2</v>
      </c>
      <c r="CT183" s="45"/>
      <c r="CU183" s="45"/>
      <c r="CV183" s="45">
        <v>269</v>
      </c>
      <c r="CW183" s="45">
        <v>17</v>
      </c>
      <c r="CX183" s="45">
        <v>246.16</v>
      </c>
      <c r="CY183" s="45">
        <v>476</v>
      </c>
      <c r="CZ183" s="45">
        <v>0</v>
      </c>
      <c r="DA183" s="45">
        <v>0</v>
      </c>
      <c r="DB183" s="45">
        <v>0</v>
      </c>
      <c r="DC183" s="45">
        <v>12</v>
      </c>
      <c r="DD183" s="45">
        <v>173.76</v>
      </c>
      <c r="DE183" s="45">
        <v>246.16</v>
      </c>
      <c r="DF183" s="45">
        <v>17</v>
      </c>
      <c r="DG183" s="45">
        <v>0</v>
      </c>
      <c r="DH183" s="45">
        <v>0</v>
      </c>
      <c r="DI183" s="45">
        <v>0</v>
      </c>
      <c r="DJ183" s="45">
        <v>0</v>
      </c>
      <c r="DK183" s="45">
        <v>0</v>
      </c>
      <c r="DL183" s="45">
        <v>0</v>
      </c>
      <c r="DM183" s="45"/>
      <c r="DN183" s="13">
        <v>108.48</v>
      </c>
      <c r="DO183" s="13">
        <v>0</v>
      </c>
      <c r="DP183" s="13"/>
    </row>
    <row r="184" spans="1:120">
      <c r="A184" s="45" t="s">
        <v>35</v>
      </c>
      <c r="B184" s="45" t="s">
        <v>2658</v>
      </c>
      <c r="C184" s="45" t="s">
        <v>5922</v>
      </c>
      <c r="D184" s="45"/>
      <c r="E184" s="45">
        <v>55113</v>
      </c>
      <c r="F184" s="45">
        <v>4059779055113</v>
      </c>
      <c r="G184" s="46"/>
      <c r="H184" s="45" t="s">
        <v>195</v>
      </c>
      <c r="I184" s="45" t="s">
        <v>5288</v>
      </c>
      <c r="J184" s="45" t="s">
        <v>5260</v>
      </c>
      <c r="K184" s="45" t="s">
        <v>5923</v>
      </c>
      <c r="L184" s="45" t="s">
        <v>195</v>
      </c>
      <c r="M184" s="45">
        <v>39</v>
      </c>
      <c r="N184" s="45">
        <v>4.3</v>
      </c>
      <c r="O184" s="45">
        <v>5</v>
      </c>
      <c r="P184" s="45">
        <v>143</v>
      </c>
      <c r="Q184" s="45" t="s">
        <v>3222</v>
      </c>
      <c r="R184" s="45" t="b">
        <v>0</v>
      </c>
      <c r="S184" s="45"/>
      <c r="T184" s="45">
        <v>5</v>
      </c>
      <c r="U184" s="45">
        <v>470</v>
      </c>
      <c r="V184" s="45">
        <v>5</v>
      </c>
      <c r="W184" s="45">
        <v>5</v>
      </c>
      <c r="X184" s="45">
        <v>1</v>
      </c>
      <c r="Y184" s="45" t="s">
        <v>3223</v>
      </c>
      <c r="Z184" s="45" t="s">
        <v>5924</v>
      </c>
      <c r="AA184" s="45">
        <v>0</v>
      </c>
      <c r="AB184" s="45" t="b">
        <v>0</v>
      </c>
      <c r="AC184" s="45" t="b">
        <v>0</v>
      </c>
      <c r="AD184" s="45" t="b">
        <v>0</v>
      </c>
      <c r="AE184" s="45" t="b">
        <v>0</v>
      </c>
      <c r="AF184" s="45" t="b">
        <v>0</v>
      </c>
      <c r="AG184" s="45" t="s">
        <v>5291</v>
      </c>
      <c r="AH184" s="45">
        <v>90</v>
      </c>
      <c r="AI184" s="45" t="b">
        <v>0</v>
      </c>
      <c r="AJ184" s="45" t="b">
        <v>0</v>
      </c>
      <c r="AK184" s="45"/>
      <c r="AL184" s="45" t="b">
        <v>0</v>
      </c>
      <c r="AM184" s="45" t="s">
        <v>3222</v>
      </c>
      <c r="AN184" s="45" t="s">
        <v>3222</v>
      </c>
      <c r="AO184" s="45" t="b">
        <v>0</v>
      </c>
      <c r="AP184" s="45" t="b">
        <v>0</v>
      </c>
      <c r="AQ184" s="45" t="s">
        <v>3222</v>
      </c>
      <c r="AR184" s="45"/>
      <c r="AS184" s="45" t="s">
        <v>3226</v>
      </c>
      <c r="AT184" s="45"/>
      <c r="AU184" s="45" t="s">
        <v>3227</v>
      </c>
      <c r="AV184" s="45">
        <v>3.25</v>
      </c>
      <c r="AW184" s="45" t="s">
        <v>76</v>
      </c>
      <c r="AX184" s="45" t="b">
        <v>0</v>
      </c>
      <c r="AY184" s="45" t="s">
        <v>3222</v>
      </c>
      <c r="AZ184" s="45"/>
      <c r="BA184" s="45" t="s">
        <v>5925</v>
      </c>
      <c r="BB184" s="45">
        <v>2</v>
      </c>
      <c r="BC184" s="45" t="s">
        <v>3222</v>
      </c>
      <c r="BD184" s="45" t="s">
        <v>3222</v>
      </c>
      <c r="BE184" s="45">
        <v>3.25</v>
      </c>
      <c r="BF184" s="45"/>
      <c r="BG184" s="45"/>
      <c r="BH184" s="45">
        <v>1</v>
      </c>
      <c r="BI184" s="45" t="s">
        <v>330</v>
      </c>
      <c r="BJ184" s="45"/>
      <c r="BK184" s="45" t="s">
        <v>3222</v>
      </c>
      <c r="BL184" s="45" t="s">
        <v>3228</v>
      </c>
      <c r="BM184" s="45" t="s">
        <v>5293</v>
      </c>
      <c r="BN184" s="45">
        <v>20402</v>
      </c>
      <c r="BO184" s="45" t="s">
        <v>5294</v>
      </c>
      <c r="BP184" s="45">
        <v>46</v>
      </c>
      <c r="BQ184" s="45" t="s">
        <v>5295</v>
      </c>
      <c r="BR184" s="45" t="s">
        <v>3256</v>
      </c>
      <c r="BS184" s="45" t="s">
        <v>3233</v>
      </c>
      <c r="BT184" s="45" t="b">
        <v>0</v>
      </c>
      <c r="BU184" s="45">
        <v>2</v>
      </c>
      <c r="BV184" s="45" t="s">
        <v>5926</v>
      </c>
      <c r="BW184" s="45" t="s">
        <v>3521</v>
      </c>
      <c r="BX184" s="46"/>
      <c r="BY184" s="46"/>
      <c r="BZ184" s="45"/>
      <c r="CA184" s="47">
        <v>46048</v>
      </c>
      <c r="CB184" s="47">
        <v>45338</v>
      </c>
      <c r="CC184" s="45" t="s">
        <v>3236</v>
      </c>
      <c r="CD184" s="45" t="b">
        <v>0</v>
      </c>
      <c r="CE184" s="45" t="b">
        <v>0</v>
      </c>
      <c r="CF184" s="45" t="b">
        <v>0</v>
      </c>
      <c r="CG184" s="45" t="b">
        <v>0</v>
      </c>
      <c r="CH184" s="45"/>
      <c r="CI184" s="45" t="s">
        <v>337</v>
      </c>
      <c r="CJ184" s="45" t="s">
        <v>3370</v>
      </c>
      <c r="CK184" s="45" t="s">
        <v>3371</v>
      </c>
      <c r="CL184" s="45"/>
      <c r="CM184" s="45"/>
      <c r="CN184" s="45"/>
      <c r="CO184" s="45" t="b">
        <v>0</v>
      </c>
      <c r="CP184" s="45" t="s">
        <v>3238</v>
      </c>
      <c r="CQ184" s="45">
        <v>14.4</v>
      </c>
      <c r="CR184" s="45">
        <v>10</v>
      </c>
      <c r="CS184" s="45">
        <v>0.50749999999999995</v>
      </c>
      <c r="CT184" s="45"/>
      <c r="CU184" s="45"/>
      <c r="CV184" s="45">
        <v>189</v>
      </c>
      <c r="CW184" s="45">
        <v>153</v>
      </c>
      <c r="CX184" s="45">
        <v>220.32</v>
      </c>
      <c r="CY184" s="45">
        <v>428.4</v>
      </c>
      <c r="CZ184" s="45">
        <v>6.4000000000000003E-3</v>
      </c>
      <c r="DA184" s="45">
        <v>1</v>
      </c>
      <c r="DB184" s="45">
        <v>1.44</v>
      </c>
      <c r="DC184" s="45">
        <v>0</v>
      </c>
      <c r="DD184" s="45">
        <v>0</v>
      </c>
      <c r="DE184" s="45">
        <v>5.76</v>
      </c>
      <c r="DF184" s="45">
        <v>4</v>
      </c>
      <c r="DG184" s="45">
        <v>0</v>
      </c>
      <c r="DH184" s="45">
        <v>0</v>
      </c>
      <c r="DI184" s="45">
        <v>0</v>
      </c>
      <c r="DJ184" s="45">
        <v>0</v>
      </c>
      <c r="DK184" s="45">
        <v>0</v>
      </c>
      <c r="DL184" s="45">
        <v>80</v>
      </c>
      <c r="DM184" s="45"/>
      <c r="DN184" s="13">
        <v>0</v>
      </c>
      <c r="DO184" s="13">
        <v>0</v>
      </c>
      <c r="DP184" s="13"/>
    </row>
    <row r="185" spans="1:120">
      <c r="A185" s="45" t="s">
        <v>35</v>
      </c>
      <c r="B185" s="45" t="s">
        <v>2190</v>
      </c>
      <c r="C185" s="45" t="s">
        <v>5509</v>
      </c>
      <c r="D185" s="45"/>
      <c r="E185" s="45">
        <v>47415</v>
      </c>
      <c r="F185" s="45">
        <v>4059779047415</v>
      </c>
      <c r="G185" s="46"/>
      <c r="H185" s="45" t="s">
        <v>337</v>
      </c>
      <c r="I185" s="45" t="s">
        <v>5259</v>
      </c>
      <c r="J185" s="45" t="s">
        <v>5260</v>
      </c>
      <c r="K185" s="45" t="s">
        <v>5927</v>
      </c>
      <c r="L185" s="45" t="s">
        <v>552</v>
      </c>
      <c r="M185" s="45">
        <v>303</v>
      </c>
      <c r="N185" s="45">
        <v>4.3</v>
      </c>
      <c r="O185" s="45">
        <v>4.5</v>
      </c>
      <c r="P185" s="45">
        <v>145</v>
      </c>
      <c r="Q185" s="45" t="s">
        <v>3222</v>
      </c>
      <c r="R185" s="45" t="b">
        <v>0</v>
      </c>
      <c r="S185" s="45"/>
      <c r="T185" s="45">
        <v>5</v>
      </c>
      <c r="U185" s="45">
        <v>0</v>
      </c>
      <c r="V185" s="45">
        <v>8</v>
      </c>
      <c r="W185" s="45">
        <v>8</v>
      </c>
      <c r="X185" s="45">
        <v>1</v>
      </c>
      <c r="Y185" s="45" t="s">
        <v>3223</v>
      </c>
      <c r="Z185" s="45" t="s">
        <v>5928</v>
      </c>
      <c r="AA185" s="45">
        <v>0</v>
      </c>
      <c r="AB185" s="45" t="b">
        <v>0</v>
      </c>
      <c r="AC185" s="45" t="b">
        <v>0</v>
      </c>
      <c r="AD185" s="45" t="b">
        <v>0</v>
      </c>
      <c r="AE185" s="45" t="b">
        <v>0</v>
      </c>
      <c r="AF185" s="45" t="b">
        <v>0</v>
      </c>
      <c r="AG185" s="45" t="s">
        <v>5263</v>
      </c>
      <c r="AH185" s="45">
        <v>90</v>
      </c>
      <c r="AI185" s="45" t="b">
        <v>0</v>
      </c>
      <c r="AJ185" s="45" t="b">
        <v>0</v>
      </c>
      <c r="AK185" s="45"/>
      <c r="AL185" s="45" t="b">
        <v>0</v>
      </c>
      <c r="AM185" s="45" t="s">
        <v>3222</v>
      </c>
      <c r="AN185" s="45" t="b">
        <v>0</v>
      </c>
      <c r="AO185" s="45"/>
      <c r="AP185" s="45" t="s">
        <v>3222</v>
      </c>
      <c r="AQ185" s="45" t="s">
        <v>3222</v>
      </c>
      <c r="AR185" s="45" t="b">
        <v>0</v>
      </c>
      <c r="AS185" s="45" t="s">
        <v>3226</v>
      </c>
      <c r="AT185" s="45"/>
      <c r="AU185" s="45" t="s">
        <v>3227</v>
      </c>
      <c r="AV185" s="45">
        <v>15.99</v>
      </c>
      <c r="AW185" s="45" t="s">
        <v>76</v>
      </c>
      <c r="AX185" s="45" t="b">
        <v>0</v>
      </c>
      <c r="AY185" s="45" t="b">
        <v>0</v>
      </c>
      <c r="AZ185" s="45"/>
      <c r="BA185" s="45"/>
      <c r="BB185" s="45">
        <v>0</v>
      </c>
      <c r="BC185" s="45" t="s">
        <v>3222</v>
      </c>
      <c r="BD185" s="45" t="s">
        <v>3222</v>
      </c>
      <c r="BE185" s="45">
        <v>15.99</v>
      </c>
      <c r="BF185" s="45"/>
      <c r="BG185" s="45"/>
      <c r="BH185" s="45">
        <v>2</v>
      </c>
      <c r="BI185" s="45" t="s">
        <v>330</v>
      </c>
      <c r="BJ185" s="45"/>
      <c r="BK185" s="45" t="s">
        <v>3222</v>
      </c>
      <c r="BL185" s="45" t="s">
        <v>3228</v>
      </c>
      <c r="BM185" s="45" t="s">
        <v>5275</v>
      </c>
      <c r="BN185" s="45">
        <v>19383</v>
      </c>
      <c r="BO185" s="45" t="s">
        <v>5513</v>
      </c>
      <c r="BP185" s="45">
        <v>21</v>
      </c>
      <c r="BQ185" s="45" t="s">
        <v>5514</v>
      </c>
      <c r="BR185" s="45" t="s">
        <v>3256</v>
      </c>
      <c r="BS185" s="45" t="s">
        <v>3233</v>
      </c>
      <c r="BT185" s="45" t="b">
        <v>0</v>
      </c>
      <c r="BU185" s="45">
        <v>6</v>
      </c>
      <c r="BV185" s="45" t="s">
        <v>5515</v>
      </c>
      <c r="BW185" s="45" t="s">
        <v>3235</v>
      </c>
      <c r="BX185" s="46"/>
      <c r="BY185" s="45"/>
      <c r="BZ185" s="45"/>
      <c r="CA185" s="47">
        <v>46048</v>
      </c>
      <c r="CB185" s="47">
        <v>45344</v>
      </c>
      <c r="CC185" s="45" t="s">
        <v>3321</v>
      </c>
      <c r="CD185" s="45" t="b">
        <v>0</v>
      </c>
      <c r="CE185" s="45" t="b">
        <v>0</v>
      </c>
      <c r="CF185" s="45" t="b">
        <v>0</v>
      </c>
      <c r="CG185" s="45" t="b">
        <v>0</v>
      </c>
      <c r="CH185" s="45"/>
      <c r="CI185" s="45" t="s">
        <v>337</v>
      </c>
      <c r="CJ185" s="45" t="s">
        <v>3370</v>
      </c>
      <c r="CK185" s="45" t="s">
        <v>3371</v>
      </c>
      <c r="CL185" s="45"/>
      <c r="CM185" s="45"/>
      <c r="CN185" s="45"/>
      <c r="CO185" s="45" t="b">
        <v>0</v>
      </c>
      <c r="CP185" s="45" t="s">
        <v>3238</v>
      </c>
      <c r="CQ185" s="45">
        <v>14.28</v>
      </c>
      <c r="CR185" s="45">
        <v>2</v>
      </c>
      <c r="CS185" s="45">
        <v>0.50270000000000004</v>
      </c>
      <c r="CT185" s="45"/>
      <c r="CU185" s="45"/>
      <c r="CV185" s="45">
        <v>41</v>
      </c>
      <c r="CW185" s="45">
        <v>11</v>
      </c>
      <c r="CX185" s="45">
        <v>78.540000000000006</v>
      </c>
      <c r="CY185" s="45">
        <v>154</v>
      </c>
      <c r="CZ185" s="45">
        <v>7.6899999999999996E-2</v>
      </c>
      <c r="DA185" s="45">
        <v>0</v>
      </c>
      <c r="DB185" s="45">
        <v>0</v>
      </c>
      <c r="DC185" s="45">
        <v>0</v>
      </c>
      <c r="DD185" s="45">
        <v>0</v>
      </c>
      <c r="DE185" s="45">
        <v>0</v>
      </c>
      <c r="DF185" s="45">
        <v>0</v>
      </c>
      <c r="DG185" s="45">
        <v>0</v>
      </c>
      <c r="DH185" s="45">
        <v>0</v>
      </c>
      <c r="DI185" s="45">
        <v>0</v>
      </c>
      <c r="DJ185" s="45">
        <v>0</v>
      </c>
      <c r="DK185" s="45">
        <v>0</v>
      </c>
      <c r="DL185" s="45">
        <v>0</v>
      </c>
      <c r="DM185" s="45"/>
      <c r="DN185" s="13">
        <v>0</v>
      </c>
      <c r="DO185" s="13">
        <v>0</v>
      </c>
      <c r="DP185" s="13"/>
    </row>
    <row r="186" spans="1:120">
      <c r="A186" s="45" t="s">
        <v>35</v>
      </c>
      <c r="B186" s="45" t="s">
        <v>2024</v>
      </c>
      <c r="C186" s="45" t="s">
        <v>5929</v>
      </c>
      <c r="D186" s="45"/>
      <c r="E186" s="45">
        <v>61343</v>
      </c>
      <c r="F186" s="45">
        <v>4059779061343</v>
      </c>
      <c r="G186" s="46"/>
      <c r="H186" s="45" t="s">
        <v>452</v>
      </c>
      <c r="I186" s="45" t="s">
        <v>5930</v>
      </c>
      <c r="J186" s="45" t="s">
        <v>5260</v>
      </c>
      <c r="K186" s="45" t="s">
        <v>5931</v>
      </c>
      <c r="L186" s="45" t="s">
        <v>682</v>
      </c>
      <c r="M186" s="45">
        <v>7</v>
      </c>
      <c r="N186" s="45">
        <v>5</v>
      </c>
      <c r="O186" s="45"/>
      <c r="P186" s="45">
        <v>78</v>
      </c>
      <c r="Q186" s="45" t="s">
        <v>3222</v>
      </c>
      <c r="R186" s="45" t="b">
        <v>0</v>
      </c>
      <c r="S186" s="45"/>
      <c r="T186" s="45">
        <v>5</v>
      </c>
      <c r="U186" s="45">
        <v>0</v>
      </c>
      <c r="V186" s="45">
        <v>7</v>
      </c>
      <c r="W186" s="45">
        <v>7</v>
      </c>
      <c r="X186" s="45">
        <v>2</v>
      </c>
      <c r="Y186" s="45" t="s">
        <v>3223</v>
      </c>
      <c r="Z186" s="45" t="s">
        <v>5875</v>
      </c>
      <c r="AA186" s="45">
        <v>0</v>
      </c>
      <c r="AB186" s="45" t="b">
        <v>0</v>
      </c>
      <c r="AC186" s="45" t="b">
        <v>0</v>
      </c>
      <c r="AD186" s="45" t="b">
        <v>0</v>
      </c>
      <c r="AE186" s="45" t="b">
        <v>0</v>
      </c>
      <c r="AF186" s="45" t="b">
        <v>0</v>
      </c>
      <c r="AG186" s="45"/>
      <c r="AH186" s="45">
        <v>90</v>
      </c>
      <c r="AI186" s="45" t="b">
        <v>0</v>
      </c>
      <c r="AJ186" s="45" t="b">
        <v>0</v>
      </c>
      <c r="AK186" s="45"/>
      <c r="AL186" s="45" t="b">
        <v>0</v>
      </c>
      <c r="AM186" s="45"/>
      <c r="AN186" s="45"/>
      <c r="AO186" s="45"/>
      <c r="AP186" s="45"/>
      <c r="AQ186" s="45"/>
      <c r="AR186" s="45"/>
      <c r="AS186" s="45"/>
      <c r="AT186" s="45"/>
      <c r="AU186" s="45" t="s">
        <v>3251</v>
      </c>
      <c r="AV186" s="45">
        <v>14.87</v>
      </c>
      <c r="AW186" s="45" t="s">
        <v>76</v>
      </c>
      <c r="AX186" s="45" t="b">
        <v>0</v>
      </c>
      <c r="AY186" s="45" t="b">
        <v>0</v>
      </c>
      <c r="AZ186" s="45"/>
      <c r="BA186" s="45"/>
      <c r="BB186" s="45">
        <v>0</v>
      </c>
      <c r="BC186" s="45" t="s">
        <v>3222</v>
      </c>
      <c r="BD186" s="45" t="s">
        <v>3222</v>
      </c>
      <c r="BE186" s="45">
        <v>14.87</v>
      </c>
      <c r="BF186" s="45">
        <v>23.99</v>
      </c>
      <c r="BG186" s="45"/>
      <c r="BH186" s="45">
        <v>1</v>
      </c>
      <c r="BI186" s="45" t="s">
        <v>330</v>
      </c>
      <c r="BJ186" s="45"/>
      <c r="BK186" s="45" t="s">
        <v>3222</v>
      </c>
      <c r="BL186" s="45" t="s">
        <v>3228</v>
      </c>
      <c r="BM186" s="45" t="s">
        <v>5275</v>
      </c>
      <c r="BN186" s="45">
        <v>159519</v>
      </c>
      <c r="BO186" s="45" t="s">
        <v>5932</v>
      </c>
      <c r="BP186" s="45">
        <v>5258</v>
      </c>
      <c r="BQ186" s="45" t="s">
        <v>5933</v>
      </c>
      <c r="BR186" s="45" t="s">
        <v>3256</v>
      </c>
      <c r="BS186" s="45" t="s">
        <v>3292</v>
      </c>
      <c r="BT186" s="45" t="b">
        <v>0</v>
      </c>
      <c r="BU186" s="45">
        <v>3</v>
      </c>
      <c r="BV186" s="45" t="s">
        <v>5934</v>
      </c>
      <c r="BW186" s="45" t="s">
        <v>3283</v>
      </c>
      <c r="BX186" s="46"/>
      <c r="BY186" s="45"/>
      <c r="BZ186" s="45"/>
      <c r="CA186" s="47">
        <v>46048</v>
      </c>
      <c r="CB186" s="47">
        <v>45620</v>
      </c>
      <c r="CC186" s="45" t="s">
        <v>3358</v>
      </c>
      <c r="CD186" s="45" t="b">
        <v>0</v>
      </c>
      <c r="CE186" s="45" t="b">
        <v>0</v>
      </c>
      <c r="CF186" s="45" t="b">
        <v>0</v>
      </c>
      <c r="CG186" s="45" t="b">
        <v>0</v>
      </c>
      <c r="CH186" s="45"/>
      <c r="CI186" s="45" t="s">
        <v>337</v>
      </c>
      <c r="CJ186" s="45" t="s">
        <v>3370</v>
      </c>
      <c r="CK186" s="45" t="s">
        <v>3371</v>
      </c>
      <c r="CL186" s="45"/>
      <c r="CM186" s="45"/>
      <c r="CN186" s="45"/>
      <c r="CO186" s="45" t="b">
        <v>0</v>
      </c>
      <c r="CP186" s="45" t="s">
        <v>3238</v>
      </c>
      <c r="CQ186" s="45">
        <v>13.9</v>
      </c>
      <c r="CR186" s="45">
        <v>1</v>
      </c>
      <c r="CS186" s="45">
        <v>0.37259999999999999</v>
      </c>
      <c r="CT186" s="45"/>
      <c r="CU186" s="45"/>
      <c r="CV186" s="45">
        <v>15</v>
      </c>
      <c r="CW186" s="45">
        <v>4</v>
      </c>
      <c r="CX186" s="45">
        <v>55.6</v>
      </c>
      <c r="CY186" s="45">
        <v>112</v>
      </c>
      <c r="CZ186" s="45">
        <v>0</v>
      </c>
      <c r="DA186" s="45">
        <v>0</v>
      </c>
      <c r="DB186" s="45">
        <v>0</v>
      </c>
      <c r="DC186" s="45">
        <v>1</v>
      </c>
      <c r="DD186" s="45">
        <v>13.9</v>
      </c>
      <c r="DE186" s="45">
        <v>55.6</v>
      </c>
      <c r="DF186" s="45">
        <v>4</v>
      </c>
      <c r="DG186" s="45">
        <v>0</v>
      </c>
      <c r="DH186" s="45">
        <v>0</v>
      </c>
      <c r="DI186" s="45">
        <v>0</v>
      </c>
      <c r="DJ186" s="45">
        <v>0</v>
      </c>
      <c r="DK186" s="45">
        <v>0</v>
      </c>
      <c r="DL186" s="45">
        <v>0</v>
      </c>
      <c r="DM186" s="45"/>
      <c r="DN186" s="13">
        <v>0</v>
      </c>
      <c r="DO186" s="13">
        <v>0</v>
      </c>
      <c r="DP186" s="13"/>
    </row>
    <row r="187" spans="1:120">
      <c r="A187" s="45" t="s">
        <v>35</v>
      </c>
      <c r="B187" s="45" t="s">
        <v>636</v>
      </c>
      <c r="C187" s="45" t="s">
        <v>5935</v>
      </c>
      <c r="D187" s="45"/>
      <c r="E187" s="45">
        <v>43349</v>
      </c>
      <c r="F187" s="45">
        <v>4059779043349</v>
      </c>
      <c r="G187" s="46"/>
      <c r="H187" s="45" t="s">
        <v>333</v>
      </c>
      <c r="I187" s="45" t="s">
        <v>5612</v>
      </c>
      <c r="J187" s="45" t="s">
        <v>5260</v>
      </c>
      <c r="K187" s="45" t="s">
        <v>5936</v>
      </c>
      <c r="L187" s="45" t="s">
        <v>211</v>
      </c>
      <c r="M187" s="45">
        <v>78</v>
      </c>
      <c r="N187" s="45">
        <v>4.4000000000000004</v>
      </c>
      <c r="O187" s="45">
        <v>5</v>
      </c>
      <c r="P187" s="45">
        <v>137</v>
      </c>
      <c r="Q187" s="45" t="s">
        <v>3222</v>
      </c>
      <c r="R187" s="45" t="b">
        <v>0</v>
      </c>
      <c r="S187" s="45"/>
      <c r="T187" s="45">
        <v>5</v>
      </c>
      <c r="U187" s="45">
        <v>0</v>
      </c>
      <c r="V187" s="45">
        <v>3</v>
      </c>
      <c r="W187" s="45">
        <v>3</v>
      </c>
      <c r="X187" s="45">
        <v>2</v>
      </c>
      <c r="Y187" s="45" t="s">
        <v>3223</v>
      </c>
      <c r="Z187" s="45" t="s">
        <v>5937</v>
      </c>
      <c r="AA187" s="45">
        <v>1</v>
      </c>
      <c r="AB187" s="45" t="b">
        <v>0</v>
      </c>
      <c r="AC187" s="45" t="s">
        <v>3222</v>
      </c>
      <c r="AD187" s="45" t="b">
        <v>0</v>
      </c>
      <c r="AE187" s="45" t="b">
        <v>0</v>
      </c>
      <c r="AF187" s="45" t="b">
        <v>0</v>
      </c>
      <c r="AG187" s="45"/>
      <c r="AH187" s="45">
        <v>75</v>
      </c>
      <c r="AI187" s="45" t="b">
        <v>0</v>
      </c>
      <c r="AJ187" s="45" t="s">
        <v>3222</v>
      </c>
      <c r="AK187" s="45"/>
      <c r="AL187" s="45" t="b">
        <v>0</v>
      </c>
      <c r="AM187" s="45" t="b">
        <v>0</v>
      </c>
      <c r="AN187" s="45" t="s">
        <v>3222</v>
      </c>
      <c r="AO187" s="45"/>
      <c r="AP187" s="45" t="s">
        <v>3222</v>
      </c>
      <c r="AQ187" s="45" t="b">
        <v>0</v>
      </c>
      <c r="AR187" s="45"/>
      <c r="AS187" s="45" t="s">
        <v>3268</v>
      </c>
      <c r="AT187" s="45"/>
      <c r="AU187" s="45" t="s">
        <v>3227</v>
      </c>
      <c r="AV187" s="45">
        <v>20.079999999999998</v>
      </c>
      <c r="AW187" s="45" t="s">
        <v>76</v>
      </c>
      <c r="AX187" s="45" t="b">
        <v>0</v>
      </c>
      <c r="AY187" s="45" t="s">
        <v>3222</v>
      </c>
      <c r="AZ187" s="45"/>
      <c r="BA187" s="45" t="s">
        <v>5938</v>
      </c>
      <c r="BB187" s="45">
        <v>2</v>
      </c>
      <c r="BC187" s="45" t="s">
        <v>3222</v>
      </c>
      <c r="BD187" s="45" t="s">
        <v>3222</v>
      </c>
      <c r="BE187" s="45">
        <v>20.079999999999998</v>
      </c>
      <c r="BF187" s="45">
        <v>24.99</v>
      </c>
      <c r="BG187" s="45"/>
      <c r="BH187" s="45">
        <v>3</v>
      </c>
      <c r="BI187" s="45" t="s">
        <v>330</v>
      </c>
      <c r="BJ187" s="45"/>
      <c r="BK187" s="45" t="s">
        <v>3222</v>
      </c>
      <c r="BL187" s="45" t="s">
        <v>3228</v>
      </c>
      <c r="BM187" s="45" t="s">
        <v>5275</v>
      </c>
      <c r="BN187" s="45">
        <v>78738</v>
      </c>
      <c r="BO187" s="45" t="s">
        <v>5420</v>
      </c>
      <c r="BP187" s="45">
        <v>1376</v>
      </c>
      <c r="BQ187" s="45" t="s">
        <v>5421</v>
      </c>
      <c r="BR187" s="45" t="s">
        <v>3256</v>
      </c>
      <c r="BS187" s="45"/>
      <c r="BT187" s="45" t="b">
        <v>0</v>
      </c>
      <c r="BU187" s="45">
        <v>1</v>
      </c>
      <c r="BV187" s="45" t="s">
        <v>4958</v>
      </c>
      <c r="BW187" s="45" t="s">
        <v>3283</v>
      </c>
      <c r="BX187" s="46"/>
      <c r="BY187" s="45"/>
      <c r="BZ187" s="45"/>
      <c r="CA187" s="47">
        <v>46048</v>
      </c>
      <c r="CB187" s="47">
        <v>45071</v>
      </c>
      <c r="CC187" s="45" t="s">
        <v>3568</v>
      </c>
      <c r="CD187" s="45" t="b">
        <v>0</v>
      </c>
      <c r="CE187" s="45" t="b">
        <v>0</v>
      </c>
      <c r="CF187" s="45" t="b">
        <v>0</v>
      </c>
      <c r="CG187" s="45" t="b">
        <v>0</v>
      </c>
      <c r="CH187" s="45"/>
      <c r="CI187" s="45" t="s">
        <v>337</v>
      </c>
      <c r="CJ187" s="45" t="s">
        <v>3237</v>
      </c>
      <c r="CK187" s="45" t="s">
        <v>3237</v>
      </c>
      <c r="CL187" s="45"/>
      <c r="CM187" s="45">
        <v>29.89</v>
      </c>
      <c r="CN187" s="45"/>
      <c r="CO187" s="45" t="b">
        <v>0</v>
      </c>
      <c r="CP187" s="45" t="s">
        <v>3238</v>
      </c>
      <c r="CQ187" s="45">
        <v>13.74</v>
      </c>
      <c r="CR187" s="45">
        <v>1</v>
      </c>
      <c r="CS187" s="45">
        <v>0.31419999999999998</v>
      </c>
      <c r="CT187" s="45"/>
      <c r="CU187" s="45"/>
      <c r="CV187" s="45">
        <v>142</v>
      </c>
      <c r="CW187" s="45">
        <v>3</v>
      </c>
      <c r="CX187" s="45">
        <v>41.22</v>
      </c>
      <c r="CY187" s="45">
        <v>84</v>
      </c>
      <c r="CZ187" s="45">
        <v>0</v>
      </c>
      <c r="DA187" s="45">
        <v>0</v>
      </c>
      <c r="DB187" s="45">
        <v>0</v>
      </c>
      <c r="DC187" s="45">
        <v>3</v>
      </c>
      <c r="DD187" s="45">
        <v>33.090000000000003</v>
      </c>
      <c r="DE187" s="45">
        <v>41.22</v>
      </c>
      <c r="DF187" s="45">
        <v>3</v>
      </c>
      <c r="DG187" s="45">
        <v>0</v>
      </c>
      <c r="DH187" s="45">
        <v>0</v>
      </c>
      <c r="DI187" s="45">
        <v>0</v>
      </c>
      <c r="DJ187" s="45">
        <v>0</v>
      </c>
      <c r="DK187" s="45">
        <v>0</v>
      </c>
      <c r="DL187" s="45">
        <v>0</v>
      </c>
      <c r="DM187" s="45"/>
      <c r="DN187" s="13">
        <v>0</v>
      </c>
      <c r="DO187" s="13">
        <v>0</v>
      </c>
      <c r="DP187" s="13"/>
    </row>
    <row r="188" spans="1:120">
      <c r="A188" s="45" t="s">
        <v>35</v>
      </c>
      <c r="B188" s="45" t="s">
        <v>2214</v>
      </c>
      <c r="C188" s="45" t="s">
        <v>3919</v>
      </c>
      <c r="D188" s="45"/>
      <c r="E188" s="45">
        <v>19306</v>
      </c>
      <c r="F188" s="45">
        <v>4059779019306</v>
      </c>
      <c r="G188" s="46"/>
      <c r="H188" s="45" t="s">
        <v>337</v>
      </c>
      <c r="I188" s="45" t="s">
        <v>5259</v>
      </c>
      <c r="J188" s="45" t="s">
        <v>5260</v>
      </c>
      <c r="K188" s="45" t="s">
        <v>5939</v>
      </c>
      <c r="L188" s="45" t="s">
        <v>208</v>
      </c>
      <c r="M188" s="45">
        <v>2896</v>
      </c>
      <c r="N188" s="45">
        <v>4.4000000000000004</v>
      </c>
      <c r="O188" s="45"/>
      <c r="P188" s="45">
        <v>181</v>
      </c>
      <c r="Q188" s="45" t="s">
        <v>3222</v>
      </c>
      <c r="R188" s="45" t="s">
        <v>3222</v>
      </c>
      <c r="S188" s="45" t="s">
        <v>5473</v>
      </c>
      <c r="T188" s="45">
        <v>5</v>
      </c>
      <c r="U188" s="45">
        <v>0</v>
      </c>
      <c r="V188" s="45">
        <v>10</v>
      </c>
      <c r="W188" s="45">
        <v>10</v>
      </c>
      <c r="X188" s="45">
        <v>0</v>
      </c>
      <c r="Y188" s="45" t="s">
        <v>3223</v>
      </c>
      <c r="Z188" s="45" t="s">
        <v>5940</v>
      </c>
      <c r="AA188" s="45">
        <v>1</v>
      </c>
      <c r="AB188" s="45" t="b">
        <v>0</v>
      </c>
      <c r="AC188" s="45" t="s">
        <v>3222</v>
      </c>
      <c r="AD188" s="45" t="b">
        <v>0</v>
      </c>
      <c r="AE188" s="45" t="b">
        <v>0</v>
      </c>
      <c r="AF188" s="45" t="b">
        <v>0</v>
      </c>
      <c r="AG188" s="45" t="s">
        <v>5263</v>
      </c>
      <c r="AH188" s="45">
        <v>80</v>
      </c>
      <c r="AI188" s="45" t="b">
        <v>0</v>
      </c>
      <c r="AJ188" s="45" t="b">
        <v>0</v>
      </c>
      <c r="AK188" s="45"/>
      <c r="AL188" s="45" t="b">
        <v>0</v>
      </c>
      <c r="AM188" s="45" t="b">
        <v>0</v>
      </c>
      <c r="AN188" s="45" t="b">
        <v>0</v>
      </c>
      <c r="AO188" s="45" t="b">
        <v>0</v>
      </c>
      <c r="AP188" s="45" t="b">
        <v>0</v>
      </c>
      <c r="AQ188" s="45" t="s">
        <v>3222</v>
      </c>
      <c r="AR188" s="45" t="b">
        <v>0</v>
      </c>
      <c r="AS188" s="45" t="s">
        <v>3297</v>
      </c>
      <c r="AT188" s="45"/>
      <c r="AU188" s="45" t="s">
        <v>3227</v>
      </c>
      <c r="AV188" s="45">
        <v>22.99</v>
      </c>
      <c r="AW188" s="45" t="s">
        <v>76</v>
      </c>
      <c r="AX188" s="45" t="b">
        <v>0</v>
      </c>
      <c r="AY188" s="45" t="s">
        <v>3222</v>
      </c>
      <c r="AZ188" s="45"/>
      <c r="BA188" s="45" t="s">
        <v>719</v>
      </c>
      <c r="BB188" s="45">
        <v>1</v>
      </c>
      <c r="BC188" s="45" t="s">
        <v>3222</v>
      </c>
      <c r="BD188" s="45" t="s">
        <v>3222</v>
      </c>
      <c r="BE188" s="45">
        <v>22.99</v>
      </c>
      <c r="BF188" s="45"/>
      <c r="BG188" s="45"/>
      <c r="BH188" s="45">
        <v>1</v>
      </c>
      <c r="BI188" s="45" t="s">
        <v>330</v>
      </c>
      <c r="BJ188" s="45"/>
      <c r="BK188" s="45" t="s">
        <v>3222</v>
      </c>
      <c r="BL188" s="45" t="s">
        <v>3228</v>
      </c>
      <c r="BM188" s="45" t="s">
        <v>5275</v>
      </c>
      <c r="BN188" s="45">
        <v>143561</v>
      </c>
      <c r="BO188" s="45" t="s">
        <v>5475</v>
      </c>
      <c r="BP188" s="45">
        <v>1750</v>
      </c>
      <c r="BQ188" s="45" t="s">
        <v>5476</v>
      </c>
      <c r="BR188" s="45" t="s">
        <v>3256</v>
      </c>
      <c r="BS188" s="45" t="s">
        <v>3233</v>
      </c>
      <c r="BT188" s="45" t="b">
        <v>0</v>
      </c>
      <c r="BU188" s="45">
        <v>12</v>
      </c>
      <c r="BV188" s="45" t="s">
        <v>5941</v>
      </c>
      <c r="BW188" s="45" t="s">
        <v>3235</v>
      </c>
      <c r="BX188" s="46"/>
      <c r="BY188" s="45"/>
      <c r="BZ188" s="45"/>
      <c r="CA188" s="47">
        <v>46048</v>
      </c>
      <c r="CB188" s="47">
        <v>45036</v>
      </c>
      <c r="CC188" s="45" t="s">
        <v>3568</v>
      </c>
      <c r="CD188" s="45" t="b">
        <v>0</v>
      </c>
      <c r="CE188" s="45" t="b">
        <v>0</v>
      </c>
      <c r="CF188" s="45" t="b">
        <v>0</v>
      </c>
      <c r="CG188" s="45" t="b">
        <v>0</v>
      </c>
      <c r="CH188" s="45"/>
      <c r="CI188" s="45" t="s">
        <v>337</v>
      </c>
      <c r="CJ188" s="45" t="s">
        <v>3371</v>
      </c>
      <c r="CK188" s="45" t="s">
        <v>3371</v>
      </c>
      <c r="CL188" s="45"/>
      <c r="CM188" s="45"/>
      <c r="CN188" s="45"/>
      <c r="CO188" s="45" t="b">
        <v>0</v>
      </c>
      <c r="CP188" s="45" t="s">
        <v>3238</v>
      </c>
      <c r="CQ188" s="45">
        <v>13.74</v>
      </c>
      <c r="CR188" s="45">
        <v>1</v>
      </c>
      <c r="CS188" s="45">
        <v>0.3528</v>
      </c>
      <c r="CT188" s="45"/>
      <c r="CU188" s="45"/>
      <c r="CV188" s="45">
        <v>11</v>
      </c>
      <c r="CW188" s="45">
        <v>0</v>
      </c>
      <c r="CX188" s="45">
        <v>0</v>
      </c>
      <c r="CY188" s="45">
        <v>0</v>
      </c>
      <c r="CZ188" s="45">
        <v>0</v>
      </c>
      <c r="DA188" s="45">
        <v>0</v>
      </c>
      <c r="DB188" s="45">
        <v>0</v>
      </c>
      <c r="DC188" s="45">
        <v>0</v>
      </c>
      <c r="DD188" s="45">
        <v>0</v>
      </c>
      <c r="DE188" s="45">
        <v>0</v>
      </c>
      <c r="DF188" s="45">
        <v>0</v>
      </c>
      <c r="DG188" s="45">
        <v>0</v>
      </c>
      <c r="DH188" s="45">
        <v>0</v>
      </c>
      <c r="DI188" s="45">
        <v>0</v>
      </c>
      <c r="DJ188" s="45">
        <v>0</v>
      </c>
      <c r="DK188" s="45">
        <v>0</v>
      </c>
      <c r="DL188" s="45">
        <v>0</v>
      </c>
      <c r="DM188" s="45"/>
      <c r="DN188" s="13">
        <v>0</v>
      </c>
      <c r="DO188" s="13">
        <v>0</v>
      </c>
      <c r="DP188" s="13"/>
    </row>
    <row r="189" spans="1:120">
      <c r="A189" s="45" t="s">
        <v>35</v>
      </c>
      <c r="B189" s="45" t="s">
        <v>1949</v>
      </c>
      <c r="C189" s="45" t="s">
        <v>5942</v>
      </c>
      <c r="D189" s="45"/>
      <c r="E189" s="45">
        <v>59722</v>
      </c>
      <c r="F189" s="45">
        <v>4059779059722</v>
      </c>
      <c r="G189" s="46"/>
      <c r="H189" s="45" t="s">
        <v>781</v>
      </c>
      <c r="I189" s="45" t="s">
        <v>5446</v>
      </c>
      <c r="J189" s="45" t="s">
        <v>5260</v>
      </c>
      <c r="K189" s="45" t="s">
        <v>5943</v>
      </c>
      <c r="L189" s="45" t="s">
        <v>556</v>
      </c>
      <c r="M189" s="45">
        <v>16</v>
      </c>
      <c r="N189" s="45">
        <v>4.4000000000000004</v>
      </c>
      <c r="O189" s="45"/>
      <c r="P189" s="45">
        <v>177</v>
      </c>
      <c r="Q189" s="45" t="s">
        <v>3222</v>
      </c>
      <c r="R189" s="45" t="b">
        <v>0</v>
      </c>
      <c r="S189" s="45"/>
      <c r="T189" s="45">
        <v>5</v>
      </c>
      <c r="U189" s="45">
        <v>0</v>
      </c>
      <c r="V189" s="45">
        <v>5</v>
      </c>
      <c r="W189" s="45">
        <v>5</v>
      </c>
      <c r="X189" s="45">
        <v>1</v>
      </c>
      <c r="Y189" s="45" t="s">
        <v>3223</v>
      </c>
      <c r="Z189" s="45" t="s">
        <v>5448</v>
      </c>
      <c r="AA189" s="45">
        <v>1300</v>
      </c>
      <c r="AB189" s="45" t="b">
        <v>0</v>
      </c>
      <c r="AC189" s="45" t="b">
        <v>0</v>
      </c>
      <c r="AD189" s="45" t="b">
        <v>0</v>
      </c>
      <c r="AE189" s="45" t="b">
        <v>0</v>
      </c>
      <c r="AF189" s="45" t="b">
        <v>0</v>
      </c>
      <c r="AG189" s="45"/>
      <c r="AH189" s="45">
        <v>80</v>
      </c>
      <c r="AI189" s="45" t="b">
        <v>0</v>
      </c>
      <c r="AJ189" s="45" t="b">
        <v>0</v>
      </c>
      <c r="AK189" s="45"/>
      <c r="AL189" s="45" t="b">
        <v>0</v>
      </c>
      <c r="AM189" s="45"/>
      <c r="AN189" s="45"/>
      <c r="AO189" s="45"/>
      <c r="AP189" s="45"/>
      <c r="AQ189" s="45"/>
      <c r="AR189" s="45"/>
      <c r="AS189" s="45"/>
      <c r="AT189" s="45"/>
      <c r="AU189" s="45" t="s">
        <v>3251</v>
      </c>
      <c r="AV189" s="45">
        <v>34.99</v>
      </c>
      <c r="AW189" s="45" t="s">
        <v>76</v>
      </c>
      <c r="AX189" s="45" t="b">
        <v>0</v>
      </c>
      <c r="AY189" s="45" t="s">
        <v>3222</v>
      </c>
      <c r="AZ189" s="45"/>
      <c r="BA189" s="45" t="s">
        <v>3758</v>
      </c>
      <c r="BB189" s="45">
        <v>1</v>
      </c>
      <c r="BC189" s="45" t="s">
        <v>3222</v>
      </c>
      <c r="BD189" s="45" t="s">
        <v>3222</v>
      </c>
      <c r="BE189" s="45">
        <v>34.99</v>
      </c>
      <c r="BF189" s="45"/>
      <c r="BG189" s="45"/>
      <c r="BH189" s="45">
        <v>2</v>
      </c>
      <c r="BI189" s="45" t="s">
        <v>330</v>
      </c>
      <c r="BJ189" s="45"/>
      <c r="BK189" s="45" t="s">
        <v>3222</v>
      </c>
      <c r="BL189" s="45" t="s">
        <v>3228</v>
      </c>
      <c r="BM189" s="45" t="s">
        <v>5275</v>
      </c>
      <c r="BN189" s="45">
        <v>155979</v>
      </c>
      <c r="BO189" s="45" t="s">
        <v>5617</v>
      </c>
      <c r="BP189" s="45">
        <v>852</v>
      </c>
      <c r="BQ189" s="45" t="s">
        <v>5618</v>
      </c>
      <c r="BR189" s="45" t="s">
        <v>3256</v>
      </c>
      <c r="BS189" s="45" t="s">
        <v>3292</v>
      </c>
      <c r="BT189" s="45" t="b">
        <v>0</v>
      </c>
      <c r="BU189" s="45">
        <v>3</v>
      </c>
      <c r="BV189" s="45" t="s">
        <v>5944</v>
      </c>
      <c r="BW189" s="45" t="s">
        <v>3235</v>
      </c>
      <c r="BX189" s="46"/>
      <c r="BY189" s="45"/>
      <c r="BZ189" s="45"/>
      <c r="CA189" s="47">
        <v>46048</v>
      </c>
      <c r="CB189" s="47">
        <v>45618</v>
      </c>
      <c r="CC189" s="45" t="s">
        <v>3336</v>
      </c>
      <c r="CD189" s="45" t="b">
        <v>0</v>
      </c>
      <c r="CE189" s="45" t="b">
        <v>0</v>
      </c>
      <c r="CF189" s="45" t="b">
        <v>0</v>
      </c>
      <c r="CG189" s="45" t="b">
        <v>0</v>
      </c>
      <c r="CH189" s="45"/>
      <c r="CI189" s="45" t="s">
        <v>337</v>
      </c>
      <c r="CJ189" s="45" t="s">
        <v>3237</v>
      </c>
      <c r="CK189" s="45" t="s">
        <v>3237</v>
      </c>
      <c r="CL189" s="45"/>
      <c r="CM189" s="45"/>
      <c r="CN189" s="45"/>
      <c r="CO189" s="45" t="b">
        <v>0</v>
      </c>
      <c r="CP189" s="45" t="s">
        <v>3238</v>
      </c>
      <c r="CQ189" s="45">
        <v>13.34</v>
      </c>
      <c r="CR189" s="45">
        <v>1</v>
      </c>
      <c r="CS189" s="45">
        <v>0.5756</v>
      </c>
      <c r="CT189" s="45"/>
      <c r="CU189" s="45"/>
      <c r="CV189" s="45">
        <v>53</v>
      </c>
      <c r="CW189" s="45">
        <v>45</v>
      </c>
      <c r="CX189" s="45">
        <v>609.17999999999995</v>
      </c>
      <c r="CY189" s="45">
        <v>1260</v>
      </c>
      <c r="CZ189" s="45">
        <v>0</v>
      </c>
      <c r="DA189" s="45">
        <v>0</v>
      </c>
      <c r="DB189" s="45">
        <v>0</v>
      </c>
      <c r="DC189" s="45">
        <v>0</v>
      </c>
      <c r="DD189" s="45">
        <v>0</v>
      </c>
      <c r="DE189" s="45">
        <v>0</v>
      </c>
      <c r="DF189" s="45">
        <v>0</v>
      </c>
      <c r="DG189" s="45">
        <v>0</v>
      </c>
      <c r="DH189" s="45">
        <v>0</v>
      </c>
      <c r="DI189" s="45">
        <v>0</v>
      </c>
      <c r="DJ189" s="45">
        <v>40</v>
      </c>
      <c r="DK189" s="45">
        <v>533.6</v>
      </c>
      <c r="DL189" s="45">
        <v>50</v>
      </c>
      <c r="DM189" s="45"/>
      <c r="DN189" s="13">
        <v>0</v>
      </c>
      <c r="DO189" s="13">
        <v>0</v>
      </c>
      <c r="DP189" s="13">
        <v>7.0000000000000007E-2</v>
      </c>
    </row>
    <row r="190" spans="1:120">
      <c r="A190" s="45" t="s">
        <v>35</v>
      </c>
      <c r="B190" s="45" t="s">
        <v>2700</v>
      </c>
      <c r="C190" s="45" t="s">
        <v>5945</v>
      </c>
      <c r="D190" s="45"/>
      <c r="E190" s="45">
        <v>49006</v>
      </c>
      <c r="F190" s="45">
        <v>4059779049006</v>
      </c>
      <c r="G190" s="46"/>
      <c r="H190" s="45" t="s">
        <v>337</v>
      </c>
      <c r="I190" s="45" t="s">
        <v>5259</v>
      </c>
      <c r="J190" s="45" t="s">
        <v>5260</v>
      </c>
      <c r="K190" s="45" t="s">
        <v>5946</v>
      </c>
      <c r="L190" s="45" t="s">
        <v>2950</v>
      </c>
      <c r="M190" s="45">
        <v>60</v>
      </c>
      <c r="N190" s="45">
        <v>4.5</v>
      </c>
      <c r="O190" s="45"/>
      <c r="P190" s="45">
        <v>117</v>
      </c>
      <c r="Q190" s="45" t="s">
        <v>3222</v>
      </c>
      <c r="R190" s="45" t="b">
        <v>0</v>
      </c>
      <c r="S190" s="45"/>
      <c r="T190" s="45">
        <v>5</v>
      </c>
      <c r="U190" s="45">
        <v>0</v>
      </c>
      <c r="V190" s="45">
        <v>6</v>
      </c>
      <c r="W190" s="45">
        <v>6</v>
      </c>
      <c r="X190" s="45">
        <v>2</v>
      </c>
      <c r="Y190" s="45" t="s">
        <v>3223</v>
      </c>
      <c r="Z190" s="45" t="s">
        <v>5947</v>
      </c>
      <c r="AA190" s="45">
        <v>1</v>
      </c>
      <c r="AB190" s="45" t="b">
        <v>0</v>
      </c>
      <c r="AC190" s="45" t="b">
        <v>0</v>
      </c>
      <c r="AD190" s="45" t="b">
        <v>0</v>
      </c>
      <c r="AE190" s="45" t="b">
        <v>0</v>
      </c>
      <c r="AF190" s="45" t="b">
        <v>0</v>
      </c>
      <c r="AG190" s="45" t="s">
        <v>5263</v>
      </c>
      <c r="AH190" s="45">
        <v>90</v>
      </c>
      <c r="AI190" s="45" t="b">
        <v>0</v>
      </c>
      <c r="AJ190" s="45" t="b">
        <v>0</v>
      </c>
      <c r="AK190" s="45"/>
      <c r="AL190" s="45" t="b">
        <v>0</v>
      </c>
      <c r="AM190" s="45" t="b">
        <v>0</v>
      </c>
      <c r="AN190" s="45" t="s">
        <v>3222</v>
      </c>
      <c r="AO190" s="45"/>
      <c r="AP190" s="45" t="s">
        <v>3222</v>
      </c>
      <c r="AQ190" s="45" t="s">
        <v>3222</v>
      </c>
      <c r="AR190" s="45" t="b">
        <v>0</v>
      </c>
      <c r="AS190" s="45" t="s">
        <v>3226</v>
      </c>
      <c r="AT190" s="45"/>
      <c r="AU190" s="45" t="s">
        <v>3227</v>
      </c>
      <c r="AV190" s="45">
        <v>12.99</v>
      </c>
      <c r="AW190" s="45" t="s">
        <v>76</v>
      </c>
      <c r="AX190" s="45" t="b">
        <v>0</v>
      </c>
      <c r="AY190" s="45" t="b">
        <v>0</v>
      </c>
      <c r="AZ190" s="45"/>
      <c r="BA190" s="45"/>
      <c r="BB190" s="45">
        <v>0</v>
      </c>
      <c r="BC190" s="45" t="s">
        <v>3222</v>
      </c>
      <c r="BD190" s="45" t="s">
        <v>3222</v>
      </c>
      <c r="BE190" s="45">
        <v>12.99</v>
      </c>
      <c r="BF190" s="45"/>
      <c r="BG190" s="45"/>
      <c r="BH190" s="45">
        <v>1</v>
      </c>
      <c r="BI190" s="45" t="s">
        <v>330</v>
      </c>
      <c r="BJ190" s="45"/>
      <c r="BK190" s="45" t="s">
        <v>3222</v>
      </c>
      <c r="BL190" s="45" t="s">
        <v>3228</v>
      </c>
      <c r="BM190" s="45" t="s">
        <v>5275</v>
      </c>
      <c r="BN190" s="45">
        <v>76067</v>
      </c>
      <c r="BO190" s="45" t="s">
        <v>5475</v>
      </c>
      <c r="BP190" s="45">
        <v>844</v>
      </c>
      <c r="BQ190" s="45" t="s">
        <v>5476</v>
      </c>
      <c r="BR190" s="45" t="s">
        <v>3256</v>
      </c>
      <c r="BS190" s="45" t="s">
        <v>3292</v>
      </c>
      <c r="BT190" s="45" t="b">
        <v>0</v>
      </c>
      <c r="BU190" s="45">
        <v>5</v>
      </c>
      <c r="BV190" s="45" t="s">
        <v>3567</v>
      </c>
      <c r="BW190" s="45" t="s">
        <v>3283</v>
      </c>
      <c r="BX190" s="46"/>
      <c r="BY190" s="45"/>
      <c r="BZ190" s="45"/>
      <c r="CA190" s="47">
        <v>46048</v>
      </c>
      <c r="CB190" s="47">
        <v>45204</v>
      </c>
      <c r="CC190" s="45" t="s">
        <v>3568</v>
      </c>
      <c r="CD190" s="45" t="b">
        <v>0</v>
      </c>
      <c r="CE190" s="45" t="b">
        <v>0</v>
      </c>
      <c r="CF190" s="45" t="b">
        <v>0</v>
      </c>
      <c r="CG190" s="45" t="b">
        <v>0</v>
      </c>
      <c r="CH190" s="45"/>
      <c r="CI190" s="45" t="s">
        <v>337</v>
      </c>
      <c r="CJ190" s="45" t="s">
        <v>3370</v>
      </c>
      <c r="CK190" s="45" t="s">
        <v>3371</v>
      </c>
      <c r="CL190" s="45"/>
      <c r="CM190" s="45"/>
      <c r="CN190" s="45"/>
      <c r="CO190" s="45" t="s">
        <v>3222</v>
      </c>
      <c r="CP190" s="45" t="s">
        <v>3238</v>
      </c>
      <c r="CQ190" s="45">
        <v>13.16</v>
      </c>
      <c r="CR190" s="45">
        <v>4</v>
      </c>
      <c r="CS190" s="45">
        <v>0.73040000000000005</v>
      </c>
      <c r="CT190" s="45"/>
      <c r="CU190" s="45"/>
      <c r="CV190" s="45">
        <v>235</v>
      </c>
      <c r="CW190" s="45">
        <v>18</v>
      </c>
      <c r="CX190" s="45">
        <v>63.62</v>
      </c>
      <c r="CY190" s="45">
        <v>133</v>
      </c>
      <c r="CZ190" s="45">
        <v>0</v>
      </c>
      <c r="DA190" s="45">
        <v>0</v>
      </c>
      <c r="DB190" s="45">
        <v>0</v>
      </c>
      <c r="DC190" s="45">
        <v>0</v>
      </c>
      <c r="DD190" s="45">
        <v>0</v>
      </c>
      <c r="DE190" s="45">
        <v>0</v>
      </c>
      <c r="DF190" s="45">
        <v>0</v>
      </c>
      <c r="DG190" s="45">
        <v>0</v>
      </c>
      <c r="DH190" s="45">
        <v>0</v>
      </c>
      <c r="DI190" s="45">
        <v>0</v>
      </c>
      <c r="DJ190" s="45">
        <v>0</v>
      </c>
      <c r="DK190" s="45">
        <v>0</v>
      </c>
      <c r="DL190" s="45">
        <v>0</v>
      </c>
      <c r="DM190" s="45"/>
      <c r="DN190" s="13">
        <v>0</v>
      </c>
      <c r="DO190" s="13">
        <v>0</v>
      </c>
      <c r="DP190" s="13"/>
    </row>
    <row r="191" spans="1:120">
      <c r="A191" s="45" t="s">
        <v>35</v>
      </c>
      <c r="B191" s="45" t="s">
        <v>2460</v>
      </c>
      <c r="C191" s="45" t="s">
        <v>5948</v>
      </c>
      <c r="D191" s="45"/>
      <c r="E191" s="45">
        <v>22511</v>
      </c>
      <c r="F191" s="45">
        <v>4059779022511</v>
      </c>
      <c r="G191" s="46"/>
      <c r="H191" s="45" t="s">
        <v>195</v>
      </c>
      <c r="I191" s="45" t="s">
        <v>5288</v>
      </c>
      <c r="J191" s="45" t="s">
        <v>5260</v>
      </c>
      <c r="K191" s="45" t="s">
        <v>5949</v>
      </c>
      <c r="L191" s="45" t="s">
        <v>195</v>
      </c>
      <c r="M191" s="45">
        <v>983</v>
      </c>
      <c r="N191" s="45">
        <v>4</v>
      </c>
      <c r="O191" s="45">
        <v>3.8</v>
      </c>
      <c r="P191" s="45">
        <v>175</v>
      </c>
      <c r="Q191" s="45" t="s">
        <v>3222</v>
      </c>
      <c r="R191" s="45" t="b">
        <v>0</v>
      </c>
      <c r="S191" s="45"/>
      <c r="T191" s="45">
        <v>5</v>
      </c>
      <c r="U191" s="45">
        <v>0</v>
      </c>
      <c r="V191" s="45">
        <v>12</v>
      </c>
      <c r="W191" s="45">
        <v>12</v>
      </c>
      <c r="X191" s="45">
        <v>2</v>
      </c>
      <c r="Y191" s="45" t="s">
        <v>3223</v>
      </c>
      <c r="Z191" s="45" t="s">
        <v>5950</v>
      </c>
      <c r="AA191" s="45">
        <v>0</v>
      </c>
      <c r="AB191" s="45" t="b">
        <v>0</v>
      </c>
      <c r="AC191" s="45" t="b">
        <v>0</v>
      </c>
      <c r="AD191" s="45" t="b">
        <v>0</v>
      </c>
      <c r="AE191" s="45" t="b">
        <v>0</v>
      </c>
      <c r="AF191" s="45" t="b">
        <v>0</v>
      </c>
      <c r="AG191" s="45" t="s">
        <v>5291</v>
      </c>
      <c r="AH191" s="45">
        <v>70</v>
      </c>
      <c r="AI191" s="45" t="b">
        <v>0</v>
      </c>
      <c r="AJ191" s="45" t="s">
        <v>3222</v>
      </c>
      <c r="AK191" s="45"/>
      <c r="AL191" s="45" t="b">
        <v>0</v>
      </c>
      <c r="AM191" s="45" t="b">
        <v>0</v>
      </c>
      <c r="AN191" s="45" t="s">
        <v>3222</v>
      </c>
      <c r="AO191" s="45" t="b">
        <v>0</v>
      </c>
      <c r="AP191" s="45" t="s">
        <v>3222</v>
      </c>
      <c r="AQ191" s="45" t="s">
        <v>3222</v>
      </c>
      <c r="AR191" s="45" t="s">
        <v>3222</v>
      </c>
      <c r="AS191" s="45" t="s">
        <v>3297</v>
      </c>
      <c r="AT191" s="45"/>
      <c r="AU191" s="45" t="s">
        <v>3227</v>
      </c>
      <c r="AV191" s="45">
        <v>4.99</v>
      </c>
      <c r="AW191" s="45" t="s">
        <v>76</v>
      </c>
      <c r="AX191" s="45" t="b">
        <v>0</v>
      </c>
      <c r="AY191" s="45" t="s">
        <v>3222</v>
      </c>
      <c r="AZ191" s="45"/>
      <c r="BA191" s="45" t="s">
        <v>5951</v>
      </c>
      <c r="BB191" s="45">
        <v>2</v>
      </c>
      <c r="BC191" s="45" t="s">
        <v>3222</v>
      </c>
      <c r="BD191" s="45" t="s">
        <v>3222</v>
      </c>
      <c r="BE191" s="45">
        <v>4.99</v>
      </c>
      <c r="BF191" s="45"/>
      <c r="BG191" s="45"/>
      <c r="BH191" s="45">
        <v>1</v>
      </c>
      <c r="BI191" s="45" t="s">
        <v>330</v>
      </c>
      <c r="BJ191" s="45"/>
      <c r="BK191" s="45" t="s">
        <v>3222</v>
      </c>
      <c r="BL191" s="45" t="s">
        <v>3228</v>
      </c>
      <c r="BM191" s="45" t="s">
        <v>5293</v>
      </c>
      <c r="BN191" s="45">
        <v>50280</v>
      </c>
      <c r="BO191" s="45" t="s">
        <v>5294</v>
      </c>
      <c r="BP191" s="45">
        <v>90</v>
      </c>
      <c r="BQ191" s="45" t="s">
        <v>5295</v>
      </c>
      <c r="BR191" s="45" t="s">
        <v>3246</v>
      </c>
      <c r="BS191" s="45" t="s">
        <v>3233</v>
      </c>
      <c r="BT191" s="45" t="b">
        <v>0</v>
      </c>
      <c r="BU191" s="45">
        <v>4</v>
      </c>
      <c r="BV191" s="45" t="s">
        <v>5952</v>
      </c>
      <c r="BW191" s="45" t="s">
        <v>3532</v>
      </c>
      <c r="BX191" s="46"/>
      <c r="BY191" s="46"/>
      <c r="BZ191" s="45"/>
      <c r="CA191" s="47">
        <v>46048</v>
      </c>
      <c r="CB191" s="47">
        <v>45035</v>
      </c>
      <c r="CC191" s="45" t="s">
        <v>3236</v>
      </c>
      <c r="CD191" s="45" t="b">
        <v>0</v>
      </c>
      <c r="CE191" s="45" t="b">
        <v>0</v>
      </c>
      <c r="CF191" s="45" t="b">
        <v>0</v>
      </c>
      <c r="CG191" s="45" t="b">
        <v>0</v>
      </c>
      <c r="CH191" s="45"/>
      <c r="CI191" s="45" t="s">
        <v>337</v>
      </c>
      <c r="CJ191" s="45" t="s">
        <v>3370</v>
      </c>
      <c r="CK191" s="45" t="s">
        <v>3371</v>
      </c>
      <c r="CL191" s="45"/>
      <c r="CM191" s="45"/>
      <c r="CN191" s="45"/>
      <c r="CO191" s="45" t="b">
        <v>0</v>
      </c>
      <c r="CP191" s="45" t="s">
        <v>3238</v>
      </c>
      <c r="CQ191" s="45">
        <v>13</v>
      </c>
      <c r="CR191" s="45">
        <v>5</v>
      </c>
      <c r="CS191" s="45">
        <v>0.43830000000000002</v>
      </c>
      <c r="CT191" s="45"/>
      <c r="CU191" s="45"/>
      <c r="CV191" s="45">
        <v>32</v>
      </c>
      <c r="CW191" s="45">
        <v>146</v>
      </c>
      <c r="CX191" s="45">
        <v>379.6</v>
      </c>
      <c r="CY191" s="45">
        <v>817.6</v>
      </c>
      <c r="CZ191" s="45">
        <v>1.2E-2</v>
      </c>
      <c r="DA191" s="45">
        <v>0</v>
      </c>
      <c r="DB191" s="45">
        <v>0</v>
      </c>
      <c r="DC191" s="45">
        <v>0</v>
      </c>
      <c r="DD191" s="45">
        <v>0</v>
      </c>
      <c r="DE191" s="45">
        <v>379.6</v>
      </c>
      <c r="DF191" s="45">
        <v>146</v>
      </c>
      <c r="DG191" s="45">
        <v>0</v>
      </c>
      <c r="DH191" s="45">
        <v>0</v>
      </c>
      <c r="DI191" s="45">
        <v>0</v>
      </c>
      <c r="DJ191" s="45">
        <v>0</v>
      </c>
      <c r="DK191" s="45">
        <v>0</v>
      </c>
      <c r="DL191" s="45">
        <v>0</v>
      </c>
      <c r="DM191" s="45"/>
      <c r="DN191" s="13">
        <v>0</v>
      </c>
      <c r="DO191" s="13">
        <v>64</v>
      </c>
      <c r="DP191" s="13">
        <v>0.25</v>
      </c>
    </row>
    <row r="192" spans="1:120">
      <c r="A192" s="45" t="s">
        <v>35</v>
      </c>
      <c r="B192" s="45" t="s">
        <v>2537</v>
      </c>
      <c r="C192" s="45" t="s">
        <v>5953</v>
      </c>
      <c r="D192" s="45"/>
      <c r="E192" s="45">
        <v>68250</v>
      </c>
      <c r="F192" s="45">
        <v>4059779068250</v>
      </c>
      <c r="G192" s="46"/>
      <c r="H192" s="45" t="s">
        <v>195</v>
      </c>
      <c r="I192" s="45" t="s">
        <v>5288</v>
      </c>
      <c r="J192" s="45" t="s">
        <v>5260</v>
      </c>
      <c r="K192" s="45" t="s">
        <v>5954</v>
      </c>
      <c r="L192" s="45"/>
      <c r="M192" s="45">
        <v>8</v>
      </c>
      <c r="N192" s="45">
        <v>4.5</v>
      </c>
      <c r="O192" s="45"/>
      <c r="P192" s="45">
        <v>175</v>
      </c>
      <c r="Q192" s="45" t="s">
        <v>3222</v>
      </c>
      <c r="R192" s="45" t="b">
        <v>0</v>
      </c>
      <c r="S192" s="45"/>
      <c r="T192" s="45">
        <v>5</v>
      </c>
      <c r="U192" s="45">
        <v>185</v>
      </c>
      <c r="V192" s="45">
        <v>3</v>
      </c>
      <c r="W192" s="45">
        <v>3</v>
      </c>
      <c r="X192" s="45">
        <v>0</v>
      </c>
      <c r="Y192" s="45" t="s">
        <v>3223</v>
      </c>
      <c r="Z192" s="45" t="s">
        <v>5955</v>
      </c>
      <c r="AA192" s="45">
        <v>0</v>
      </c>
      <c r="AB192" s="45" t="b">
        <v>0</v>
      </c>
      <c r="AC192" s="45" t="b">
        <v>0</v>
      </c>
      <c r="AD192" s="45" t="b">
        <v>0</v>
      </c>
      <c r="AE192" s="45" t="b">
        <v>0</v>
      </c>
      <c r="AF192" s="45" t="b">
        <v>0</v>
      </c>
      <c r="AG192" s="45" t="s">
        <v>5291</v>
      </c>
      <c r="AH192" s="45">
        <v>65</v>
      </c>
      <c r="AI192" s="45" t="b">
        <v>0</v>
      </c>
      <c r="AJ192" s="45" t="b">
        <v>0</v>
      </c>
      <c r="AK192" s="45"/>
      <c r="AL192" s="45" t="b">
        <v>0</v>
      </c>
      <c r="AM192" s="45"/>
      <c r="AN192" s="45"/>
      <c r="AO192" s="45"/>
      <c r="AP192" s="45"/>
      <c r="AQ192" s="45"/>
      <c r="AR192" s="45"/>
      <c r="AS192" s="45"/>
      <c r="AT192" s="45"/>
      <c r="AU192" s="45" t="s">
        <v>3251</v>
      </c>
      <c r="AV192" s="45">
        <v>1.99</v>
      </c>
      <c r="AW192" s="45" t="s">
        <v>76</v>
      </c>
      <c r="AX192" s="45" t="b">
        <v>0</v>
      </c>
      <c r="AY192" s="45" t="s">
        <v>3222</v>
      </c>
      <c r="AZ192" s="45"/>
      <c r="BA192" s="45" t="s">
        <v>3975</v>
      </c>
      <c r="BB192" s="45">
        <v>2</v>
      </c>
      <c r="BC192" s="45" t="s">
        <v>3222</v>
      </c>
      <c r="BD192" s="45" t="s">
        <v>3222</v>
      </c>
      <c r="BE192" s="45">
        <v>1.99</v>
      </c>
      <c r="BF192" s="45">
        <v>1.99</v>
      </c>
      <c r="BG192" s="45"/>
      <c r="BH192" s="45">
        <v>1</v>
      </c>
      <c r="BI192" s="45" t="s">
        <v>330</v>
      </c>
      <c r="BJ192" s="45"/>
      <c r="BK192" s="45" t="s">
        <v>3222</v>
      </c>
      <c r="BL192" s="45" t="s">
        <v>3228</v>
      </c>
      <c r="BM192" s="45" t="s">
        <v>5293</v>
      </c>
      <c r="BN192" s="45">
        <v>84465</v>
      </c>
      <c r="BO192" s="45" t="s">
        <v>5956</v>
      </c>
      <c r="BP192" s="45">
        <v>382</v>
      </c>
      <c r="BQ192" s="45" t="s">
        <v>5957</v>
      </c>
      <c r="BR192" s="45" t="s">
        <v>3256</v>
      </c>
      <c r="BS192" s="45"/>
      <c r="BT192" s="45" t="b">
        <v>0</v>
      </c>
      <c r="BU192" s="45">
        <v>3</v>
      </c>
      <c r="BV192" s="45" t="s">
        <v>5958</v>
      </c>
      <c r="BW192" s="45" t="s">
        <v>3258</v>
      </c>
      <c r="BX192" s="45"/>
      <c r="BY192" s="45"/>
      <c r="BZ192" s="45"/>
      <c r="CA192" s="47">
        <v>46048</v>
      </c>
      <c r="CB192" s="47">
        <v>45820</v>
      </c>
      <c r="CC192" s="45" t="s">
        <v>3236</v>
      </c>
      <c r="CD192" s="45" t="b">
        <v>0</v>
      </c>
      <c r="CE192" s="45" t="b">
        <v>0</v>
      </c>
      <c r="CF192" s="45" t="b">
        <v>0</v>
      </c>
      <c r="CG192" s="45" t="b">
        <v>0</v>
      </c>
      <c r="CH192" s="45"/>
      <c r="CI192" s="45" t="s">
        <v>337</v>
      </c>
      <c r="CJ192" s="45" t="s">
        <v>3371</v>
      </c>
      <c r="CK192" s="45" t="s">
        <v>3371</v>
      </c>
      <c r="CL192" s="45"/>
      <c r="CM192" s="45"/>
      <c r="CN192" s="45"/>
      <c r="CO192" s="45" t="b">
        <v>0</v>
      </c>
      <c r="CP192" s="45" t="s">
        <v>3238</v>
      </c>
      <c r="CQ192" s="45">
        <v>12.48</v>
      </c>
      <c r="CR192" s="45">
        <v>16</v>
      </c>
      <c r="CS192" s="45">
        <v>0.56240000000000001</v>
      </c>
      <c r="CT192" s="45"/>
      <c r="CU192" s="45"/>
      <c r="CV192" s="45">
        <v>67</v>
      </c>
      <c r="CW192" s="45">
        <v>0</v>
      </c>
      <c r="CX192" s="45">
        <v>0</v>
      </c>
      <c r="CY192" s="45">
        <v>0</v>
      </c>
      <c r="CZ192" s="45">
        <v>0</v>
      </c>
      <c r="DA192" s="45">
        <v>0</v>
      </c>
      <c r="DB192" s="45">
        <v>0</v>
      </c>
      <c r="DC192" s="45">
        <v>0</v>
      </c>
      <c r="DD192" s="45">
        <v>0</v>
      </c>
      <c r="DE192" s="45">
        <v>0</v>
      </c>
      <c r="DF192" s="45">
        <v>0</v>
      </c>
      <c r="DG192" s="45">
        <v>0</v>
      </c>
      <c r="DH192" s="45">
        <v>0</v>
      </c>
      <c r="DI192" s="45">
        <v>0</v>
      </c>
      <c r="DJ192" s="45">
        <v>0</v>
      </c>
      <c r="DK192" s="45">
        <v>0</v>
      </c>
      <c r="DL192" s="45">
        <v>0</v>
      </c>
      <c r="DM192" s="45"/>
      <c r="DN192" s="13">
        <v>0</v>
      </c>
      <c r="DO192" s="13">
        <v>0</v>
      </c>
      <c r="DP192" s="13">
        <v>0.4</v>
      </c>
    </row>
    <row r="193" spans="1:120">
      <c r="A193" s="45" t="s">
        <v>35</v>
      </c>
      <c r="B193" s="45" t="s">
        <v>2131</v>
      </c>
      <c r="C193" s="45" t="s">
        <v>5959</v>
      </c>
      <c r="D193" s="45"/>
      <c r="E193" s="45">
        <v>68311</v>
      </c>
      <c r="F193" s="45">
        <v>4059779068311</v>
      </c>
      <c r="G193" s="46"/>
      <c r="H193" s="45" t="s">
        <v>195</v>
      </c>
      <c r="I193" s="45" t="s">
        <v>5288</v>
      </c>
      <c r="J193" s="45" t="s">
        <v>5260</v>
      </c>
      <c r="K193" s="45" t="s">
        <v>5960</v>
      </c>
      <c r="L193" s="45"/>
      <c r="M193" s="45">
        <v>25</v>
      </c>
      <c r="N193" s="45">
        <v>4.5999999999999996</v>
      </c>
      <c r="O193" s="45">
        <v>5</v>
      </c>
      <c r="P193" s="45">
        <v>154</v>
      </c>
      <c r="Q193" s="45" t="s">
        <v>3222</v>
      </c>
      <c r="R193" s="45" t="b">
        <v>0</v>
      </c>
      <c r="S193" s="45"/>
      <c r="T193" s="45">
        <v>5</v>
      </c>
      <c r="U193" s="45">
        <v>278</v>
      </c>
      <c r="V193" s="45">
        <v>4</v>
      </c>
      <c r="W193" s="45">
        <v>4</v>
      </c>
      <c r="X193" s="45">
        <v>0</v>
      </c>
      <c r="Y193" s="45" t="s">
        <v>3223</v>
      </c>
      <c r="Z193" s="45" t="s">
        <v>5955</v>
      </c>
      <c r="AA193" s="45">
        <v>0</v>
      </c>
      <c r="AB193" s="45" t="b">
        <v>0</v>
      </c>
      <c r="AC193" s="45" t="b">
        <v>0</v>
      </c>
      <c r="AD193" s="45" t="b">
        <v>0</v>
      </c>
      <c r="AE193" s="45" t="b">
        <v>0</v>
      </c>
      <c r="AF193" s="45" t="b">
        <v>0</v>
      </c>
      <c r="AG193" s="45" t="s">
        <v>5291</v>
      </c>
      <c r="AH193" s="45">
        <v>65</v>
      </c>
      <c r="AI193" s="45" t="b">
        <v>0</v>
      </c>
      <c r="AJ193" s="45" t="s">
        <v>3222</v>
      </c>
      <c r="AK193" s="45"/>
      <c r="AL193" s="45" t="b">
        <v>0</v>
      </c>
      <c r="AM193" s="45"/>
      <c r="AN193" s="45"/>
      <c r="AO193" s="45"/>
      <c r="AP193" s="45"/>
      <c r="AQ193" s="45"/>
      <c r="AR193" s="45"/>
      <c r="AS193" s="45"/>
      <c r="AT193" s="45"/>
      <c r="AU193" s="45" t="s">
        <v>3251</v>
      </c>
      <c r="AV193" s="45">
        <v>1.99</v>
      </c>
      <c r="AW193" s="45" t="s">
        <v>76</v>
      </c>
      <c r="AX193" s="45" t="b">
        <v>0</v>
      </c>
      <c r="AY193" s="45" t="s">
        <v>3222</v>
      </c>
      <c r="AZ193" s="45"/>
      <c r="BA193" s="45" t="s">
        <v>5961</v>
      </c>
      <c r="BB193" s="45">
        <v>2</v>
      </c>
      <c r="BC193" s="45" t="s">
        <v>3222</v>
      </c>
      <c r="BD193" s="45" t="s">
        <v>3222</v>
      </c>
      <c r="BE193" s="45">
        <v>1.99</v>
      </c>
      <c r="BF193" s="45">
        <v>1.99</v>
      </c>
      <c r="BG193" s="45"/>
      <c r="BH193" s="45">
        <v>1</v>
      </c>
      <c r="BI193" s="45" t="s">
        <v>330</v>
      </c>
      <c r="BJ193" s="45"/>
      <c r="BK193" s="45" t="s">
        <v>3222</v>
      </c>
      <c r="BL193" s="45" t="s">
        <v>3228</v>
      </c>
      <c r="BM193" s="45" t="s">
        <v>5293</v>
      </c>
      <c r="BN193" s="45">
        <v>25564</v>
      </c>
      <c r="BO193" s="45" t="s">
        <v>5956</v>
      </c>
      <c r="BP193" s="45">
        <v>120</v>
      </c>
      <c r="BQ193" s="45" t="s">
        <v>5957</v>
      </c>
      <c r="BR193" s="45" t="s">
        <v>3256</v>
      </c>
      <c r="BS193" s="45"/>
      <c r="BT193" s="45" t="b">
        <v>0</v>
      </c>
      <c r="BU193" s="45">
        <v>2</v>
      </c>
      <c r="BV193" s="45" t="s">
        <v>5962</v>
      </c>
      <c r="BW193" s="45" t="s">
        <v>3258</v>
      </c>
      <c r="BX193" s="45"/>
      <c r="BY193" s="45"/>
      <c r="BZ193" s="45"/>
      <c r="CA193" s="47">
        <v>46048</v>
      </c>
      <c r="CB193" s="47">
        <v>45829</v>
      </c>
      <c r="CC193" s="45" t="s">
        <v>3236</v>
      </c>
      <c r="CD193" s="45" t="b">
        <v>0</v>
      </c>
      <c r="CE193" s="45" t="b">
        <v>0</v>
      </c>
      <c r="CF193" s="45" t="b">
        <v>0</v>
      </c>
      <c r="CG193" s="45" t="b">
        <v>0</v>
      </c>
      <c r="CH193" s="45"/>
      <c r="CI193" s="45" t="s">
        <v>337</v>
      </c>
      <c r="CJ193" s="45" t="s">
        <v>3371</v>
      </c>
      <c r="CK193" s="45" t="s">
        <v>3371</v>
      </c>
      <c r="CL193" s="45"/>
      <c r="CM193" s="45">
        <v>5.15</v>
      </c>
      <c r="CN193" s="45"/>
      <c r="CO193" s="45" t="b">
        <v>0</v>
      </c>
      <c r="CP193" s="45" t="s">
        <v>3238</v>
      </c>
      <c r="CQ193" s="45">
        <v>12.48</v>
      </c>
      <c r="CR193" s="45">
        <v>16</v>
      </c>
      <c r="CS193" s="45">
        <v>0.4642</v>
      </c>
      <c r="CT193" s="45"/>
      <c r="CU193" s="45"/>
      <c r="CV193" s="45">
        <v>155</v>
      </c>
      <c r="CW193" s="45">
        <v>157</v>
      </c>
      <c r="CX193" s="45">
        <v>122.46</v>
      </c>
      <c r="CY193" s="45">
        <v>274.75</v>
      </c>
      <c r="CZ193" s="45">
        <v>6.5100000000000005E-2</v>
      </c>
      <c r="DA193" s="45">
        <v>0</v>
      </c>
      <c r="DB193" s="45">
        <v>0</v>
      </c>
      <c r="DC193" s="45">
        <v>60</v>
      </c>
      <c r="DD193" s="45">
        <v>46.8</v>
      </c>
      <c r="DE193" s="45">
        <v>110.76</v>
      </c>
      <c r="DF193" s="45">
        <v>142</v>
      </c>
      <c r="DG193" s="45">
        <v>0</v>
      </c>
      <c r="DH193" s="45">
        <v>0</v>
      </c>
      <c r="DI193" s="45">
        <v>0</v>
      </c>
      <c r="DJ193" s="45">
        <v>0</v>
      </c>
      <c r="DK193" s="45">
        <v>0</v>
      </c>
      <c r="DL193" s="45">
        <v>0</v>
      </c>
      <c r="DM193" s="45"/>
      <c r="DN193" s="13">
        <v>0</v>
      </c>
      <c r="DO193" s="13">
        <v>0</v>
      </c>
      <c r="DP193" s="13"/>
    </row>
    <row r="194" spans="1:120">
      <c r="A194" s="45" t="s">
        <v>35</v>
      </c>
      <c r="B194" s="45" t="s">
        <v>549</v>
      </c>
      <c r="C194" s="45" t="s">
        <v>5509</v>
      </c>
      <c r="D194" s="45"/>
      <c r="E194" s="45">
        <v>17784</v>
      </c>
      <c r="F194" s="45">
        <v>4059779017784</v>
      </c>
      <c r="G194" s="46"/>
      <c r="H194" s="45" t="s">
        <v>337</v>
      </c>
      <c r="I194" s="45" t="s">
        <v>5259</v>
      </c>
      <c r="J194" s="45" t="s">
        <v>5260</v>
      </c>
      <c r="K194" s="45" t="s">
        <v>5963</v>
      </c>
      <c r="L194" s="45" t="s">
        <v>552</v>
      </c>
      <c r="M194" s="45">
        <v>2046</v>
      </c>
      <c r="N194" s="45">
        <v>4</v>
      </c>
      <c r="O194" s="45">
        <v>4</v>
      </c>
      <c r="P194" s="45">
        <v>161</v>
      </c>
      <c r="Q194" s="45" t="s">
        <v>3222</v>
      </c>
      <c r="R194" s="45" t="b">
        <v>0</v>
      </c>
      <c r="S194" s="45"/>
      <c r="T194" s="45">
        <v>7</v>
      </c>
      <c r="U194" s="45">
        <v>0</v>
      </c>
      <c r="V194" s="45">
        <v>7</v>
      </c>
      <c r="W194" s="45">
        <v>7</v>
      </c>
      <c r="X194" s="45">
        <v>1</v>
      </c>
      <c r="Y194" s="45" t="s">
        <v>3223</v>
      </c>
      <c r="Z194" s="45" t="s">
        <v>5964</v>
      </c>
      <c r="AA194" s="45">
        <v>0</v>
      </c>
      <c r="AB194" s="45" t="b">
        <v>0</v>
      </c>
      <c r="AC194" s="45" t="b">
        <v>0</v>
      </c>
      <c r="AD194" s="45" t="b">
        <v>0</v>
      </c>
      <c r="AE194" s="45" t="b">
        <v>0</v>
      </c>
      <c r="AF194" s="45" t="b">
        <v>0</v>
      </c>
      <c r="AG194" s="45" t="s">
        <v>5263</v>
      </c>
      <c r="AH194" s="45">
        <v>80</v>
      </c>
      <c r="AI194" s="45" t="b">
        <v>0</v>
      </c>
      <c r="AJ194" s="45" t="b">
        <v>0</v>
      </c>
      <c r="AK194" s="45"/>
      <c r="AL194" s="45" t="b">
        <v>0</v>
      </c>
      <c r="AM194" s="45" t="s">
        <v>3222</v>
      </c>
      <c r="AN194" s="45" t="b">
        <v>0</v>
      </c>
      <c r="AO194" s="45"/>
      <c r="AP194" s="45" t="b">
        <v>0</v>
      </c>
      <c r="AQ194" s="45" t="s">
        <v>3222</v>
      </c>
      <c r="AR194" s="45" t="b">
        <v>0</v>
      </c>
      <c r="AS194" s="45" t="s">
        <v>3226</v>
      </c>
      <c r="AT194" s="45"/>
      <c r="AU194" s="45" t="s">
        <v>3227</v>
      </c>
      <c r="AV194" s="45">
        <v>11.99</v>
      </c>
      <c r="AW194" s="45" t="s">
        <v>76</v>
      </c>
      <c r="AX194" s="45" t="b">
        <v>0</v>
      </c>
      <c r="AY194" s="45" t="s">
        <v>3222</v>
      </c>
      <c r="AZ194" s="45"/>
      <c r="BA194" s="45" t="s">
        <v>3789</v>
      </c>
      <c r="BB194" s="45">
        <v>1</v>
      </c>
      <c r="BC194" s="45" t="s">
        <v>3222</v>
      </c>
      <c r="BD194" s="45" t="s">
        <v>3222</v>
      </c>
      <c r="BE194" s="45">
        <v>11.99</v>
      </c>
      <c r="BF194" s="45"/>
      <c r="BG194" s="45"/>
      <c r="BH194" s="45">
        <v>1</v>
      </c>
      <c r="BI194" s="45" t="s">
        <v>330</v>
      </c>
      <c r="BJ194" s="45"/>
      <c r="BK194" s="45" t="s">
        <v>3222</v>
      </c>
      <c r="BL194" s="45" t="s">
        <v>3228</v>
      </c>
      <c r="BM194" s="45" t="s">
        <v>5275</v>
      </c>
      <c r="BN194" s="45">
        <v>99765</v>
      </c>
      <c r="BO194" s="45" t="s">
        <v>5513</v>
      </c>
      <c r="BP194" s="45">
        <v>150</v>
      </c>
      <c r="BQ194" s="45" t="s">
        <v>5514</v>
      </c>
      <c r="BR194" s="45" t="s">
        <v>3256</v>
      </c>
      <c r="BS194" s="45"/>
      <c r="BT194" s="45" t="b">
        <v>0</v>
      </c>
      <c r="BU194" s="45">
        <v>1</v>
      </c>
      <c r="BV194" s="45" t="s">
        <v>3307</v>
      </c>
      <c r="BW194" s="45"/>
      <c r="BX194" s="45"/>
      <c r="BY194" s="45"/>
      <c r="BZ194" s="45"/>
      <c r="CA194" s="47">
        <v>46048</v>
      </c>
      <c r="CB194" s="47">
        <v>45035</v>
      </c>
      <c r="CC194" s="45" t="s">
        <v>3321</v>
      </c>
      <c r="CD194" s="45" t="b">
        <v>0</v>
      </c>
      <c r="CE194" s="45" t="b">
        <v>0</v>
      </c>
      <c r="CF194" s="45" t="b">
        <v>0</v>
      </c>
      <c r="CG194" s="45" t="b">
        <v>0</v>
      </c>
      <c r="CH194" s="45"/>
      <c r="CI194" s="45" t="s">
        <v>337</v>
      </c>
      <c r="CJ194" s="45" t="s">
        <v>3322</v>
      </c>
      <c r="CK194" s="45" t="s">
        <v>3322</v>
      </c>
      <c r="CL194" s="45"/>
      <c r="CM194" s="45"/>
      <c r="CN194" s="45"/>
      <c r="CO194" s="45" t="b">
        <v>0</v>
      </c>
      <c r="CP194" s="45" t="s">
        <v>3238</v>
      </c>
      <c r="CQ194" s="45">
        <v>12.36</v>
      </c>
      <c r="CR194" s="45">
        <v>3</v>
      </c>
      <c r="CS194" s="45">
        <v>0.61750000000000005</v>
      </c>
      <c r="CT194" s="45"/>
      <c r="CU194" s="45"/>
      <c r="CV194" s="45">
        <v>82</v>
      </c>
      <c r="CW194" s="45">
        <v>1</v>
      </c>
      <c r="CX194" s="45">
        <v>6.53</v>
      </c>
      <c r="CY194" s="45">
        <v>0</v>
      </c>
      <c r="CZ194" s="45">
        <v>0</v>
      </c>
      <c r="DA194" s="45">
        <v>0</v>
      </c>
      <c r="DB194" s="45">
        <v>0</v>
      </c>
      <c r="DC194" s="45">
        <v>0</v>
      </c>
      <c r="DD194" s="45">
        <v>0</v>
      </c>
      <c r="DE194" s="45">
        <v>0</v>
      </c>
      <c r="DF194" s="45">
        <v>0</v>
      </c>
      <c r="DG194" s="45">
        <v>0</v>
      </c>
      <c r="DH194" s="45">
        <v>0</v>
      </c>
      <c r="DI194" s="45">
        <v>0</v>
      </c>
      <c r="DJ194" s="45">
        <v>0</v>
      </c>
      <c r="DK194" s="45">
        <v>0</v>
      </c>
      <c r="DL194" s="45">
        <v>0</v>
      </c>
      <c r="DM194" s="45"/>
      <c r="DN194" s="13">
        <v>0</v>
      </c>
      <c r="DO194" s="13">
        <v>0</v>
      </c>
      <c r="DP194" s="13"/>
    </row>
    <row r="195" spans="1:120">
      <c r="A195" s="45" t="s">
        <v>35</v>
      </c>
      <c r="B195" s="45" t="s">
        <v>745</v>
      </c>
      <c r="C195" s="45" t="s">
        <v>5878</v>
      </c>
      <c r="D195" s="45"/>
      <c r="E195" s="45">
        <v>57216</v>
      </c>
      <c r="F195" s="45">
        <v>4059779057216</v>
      </c>
      <c r="G195" s="46"/>
      <c r="H195" s="45" t="s">
        <v>337</v>
      </c>
      <c r="I195" s="45" t="s">
        <v>5596</v>
      </c>
      <c r="J195" s="45" t="s">
        <v>5260</v>
      </c>
      <c r="K195" s="45" t="s">
        <v>5965</v>
      </c>
      <c r="L195" s="45" t="s">
        <v>201</v>
      </c>
      <c r="M195" s="45">
        <v>64</v>
      </c>
      <c r="N195" s="45">
        <v>4.2</v>
      </c>
      <c r="O195" s="45">
        <v>5</v>
      </c>
      <c r="P195" s="45">
        <v>156</v>
      </c>
      <c r="Q195" s="45" t="s">
        <v>3222</v>
      </c>
      <c r="R195" s="45" t="b">
        <v>0</v>
      </c>
      <c r="S195" s="45"/>
      <c r="T195" s="45">
        <v>5</v>
      </c>
      <c r="U195" s="45">
        <v>0</v>
      </c>
      <c r="V195" s="45">
        <v>6</v>
      </c>
      <c r="W195" s="45">
        <v>6</v>
      </c>
      <c r="X195" s="45">
        <v>1</v>
      </c>
      <c r="Y195" s="45" t="s">
        <v>3223</v>
      </c>
      <c r="Z195" s="45" t="s">
        <v>5966</v>
      </c>
      <c r="AA195" s="45">
        <v>0</v>
      </c>
      <c r="AB195" s="45" t="b">
        <v>0</v>
      </c>
      <c r="AC195" s="45" t="b">
        <v>0</v>
      </c>
      <c r="AD195" s="45" t="b">
        <v>0</v>
      </c>
      <c r="AE195" s="45" t="b">
        <v>0</v>
      </c>
      <c r="AF195" s="45" t="b">
        <v>0</v>
      </c>
      <c r="AG195" s="45" t="s">
        <v>5263</v>
      </c>
      <c r="AH195" s="45">
        <v>80</v>
      </c>
      <c r="AI195" s="45" t="b">
        <v>0</v>
      </c>
      <c r="AJ195" s="45" t="s">
        <v>3222</v>
      </c>
      <c r="AK195" s="45"/>
      <c r="AL195" s="45" t="b">
        <v>0</v>
      </c>
      <c r="AM195" s="45"/>
      <c r="AN195" s="45"/>
      <c r="AO195" s="45"/>
      <c r="AP195" s="45"/>
      <c r="AQ195" s="45"/>
      <c r="AR195" s="45"/>
      <c r="AS195" s="45"/>
      <c r="AT195" s="45"/>
      <c r="AU195" s="45" t="s">
        <v>3251</v>
      </c>
      <c r="AV195" s="45">
        <v>24.99</v>
      </c>
      <c r="AW195" s="45" t="s">
        <v>76</v>
      </c>
      <c r="AX195" s="45" t="b">
        <v>0</v>
      </c>
      <c r="AY195" s="45" t="b">
        <v>0</v>
      </c>
      <c r="AZ195" s="45"/>
      <c r="BA195" s="45"/>
      <c r="BB195" s="45">
        <v>0</v>
      </c>
      <c r="BC195" s="45" t="s">
        <v>3222</v>
      </c>
      <c r="BD195" s="45" t="s">
        <v>3222</v>
      </c>
      <c r="BE195" s="45">
        <v>24.99</v>
      </c>
      <c r="BF195" s="45"/>
      <c r="BG195" s="45"/>
      <c r="BH195" s="45">
        <v>2</v>
      </c>
      <c r="BI195" s="45" t="s">
        <v>330</v>
      </c>
      <c r="BJ195" s="45" t="s">
        <v>5967</v>
      </c>
      <c r="BK195" s="45" t="s">
        <v>3222</v>
      </c>
      <c r="BL195" s="45" t="s">
        <v>3228</v>
      </c>
      <c r="BM195" s="45" t="s">
        <v>5275</v>
      </c>
      <c r="BN195" s="45">
        <v>35771</v>
      </c>
      <c r="BO195" s="45" t="s">
        <v>5600</v>
      </c>
      <c r="BP195" s="45">
        <v>21</v>
      </c>
      <c r="BQ195" s="45" t="s">
        <v>5601</v>
      </c>
      <c r="BR195" s="45" t="s">
        <v>3256</v>
      </c>
      <c r="BS195" s="45"/>
      <c r="BT195" s="45" t="b">
        <v>0</v>
      </c>
      <c r="BU195" s="45">
        <v>5</v>
      </c>
      <c r="BV195" s="45" t="s">
        <v>3778</v>
      </c>
      <c r="BW195" s="45" t="s">
        <v>3235</v>
      </c>
      <c r="BX195" s="46"/>
      <c r="BY195" s="45"/>
      <c r="BZ195" s="45"/>
      <c r="CA195" s="47">
        <v>46048</v>
      </c>
      <c r="CB195" s="47">
        <v>45540</v>
      </c>
      <c r="CC195" s="45" t="s">
        <v>3561</v>
      </c>
      <c r="CD195" s="45" t="b">
        <v>0</v>
      </c>
      <c r="CE195" s="45" t="b">
        <v>0</v>
      </c>
      <c r="CF195" s="45" t="b">
        <v>0</v>
      </c>
      <c r="CG195" s="45" t="b">
        <v>0</v>
      </c>
      <c r="CH195" s="45"/>
      <c r="CI195" s="45" t="s">
        <v>337</v>
      </c>
      <c r="CJ195" s="45" t="s">
        <v>3237</v>
      </c>
      <c r="CK195" s="45" t="s">
        <v>3237</v>
      </c>
      <c r="CL195" s="45"/>
      <c r="CM195" s="45"/>
      <c r="CN195" s="45"/>
      <c r="CO195" s="45" t="b">
        <v>0</v>
      </c>
      <c r="CP195" s="45" t="s">
        <v>3238</v>
      </c>
      <c r="CQ195" s="45">
        <v>12.1</v>
      </c>
      <c r="CR195" s="45">
        <v>1</v>
      </c>
      <c r="CS195" s="45">
        <v>0.50490000000000002</v>
      </c>
      <c r="CT195" s="45"/>
      <c r="CU195" s="45"/>
      <c r="CV195" s="45">
        <v>165</v>
      </c>
      <c r="CW195" s="45">
        <v>1</v>
      </c>
      <c r="CX195" s="45">
        <v>12.1</v>
      </c>
      <c r="CY195" s="45">
        <v>0</v>
      </c>
      <c r="CZ195" s="45">
        <v>0</v>
      </c>
      <c r="DA195" s="45">
        <v>0</v>
      </c>
      <c r="DB195" s="45">
        <v>0</v>
      </c>
      <c r="DC195" s="45">
        <v>0</v>
      </c>
      <c r="DD195" s="45">
        <v>0</v>
      </c>
      <c r="DE195" s="45">
        <v>12.1</v>
      </c>
      <c r="DF195" s="45">
        <v>1</v>
      </c>
      <c r="DG195" s="45">
        <v>0</v>
      </c>
      <c r="DH195" s="45">
        <v>0</v>
      </c>
      <c r="DI195" s="45">
        <v>0</v>
      </c>
      <c r="DJ195" s="45">
        <v>0</v>
      </c>
      <c r="DK195" s="45">
        <v>0</v>
      </c>
      <c r="DL195" s="45">
        <v>0</v>
      </c>
      <c r="DM195" s="45"/>
      <c r="DN195" s="13">
        <v>0</v>
      </c>
      <c r="DO195" s="13">
        <v>0</v>
      </c>
      <c r="DP195" s="13"/>
    </row>
    <row r="196" spans="1:120">
      <c r="A196" s="45" t="s">
        <v>35</v>
      </c>
      <c r="B196" s="45" t="s">
        <v>1760</v>
      </c>
      <c r="C196" s="45" t="s">
        <v>5968</v>
      </c>
      <c r="D196" s="45"/>
      <c r="E196" s="45">
        <v>58183</v>
      </c>
      <c r="F196" s="45">
        <v>4059779058183</v>
      </c>
      <c r="G196" s="46"/>
      <c r="H196" s="45" t="s">
        <v>452</v>
      </c>
      <c r="I196" s="45" t="s">
        <v>5930</v>
      </c>
      <c r="J196" s="45" t="s">
        <v>5260</v>
      </c>
      <c r="K196" s="45" t="s">
        <v>5969</v>
      </c>
      <c r="L196" s="45" t="s">
        <v>682</v>
      </c>
      <c r="M196" s="45">
        <v>33</v>
      </c>
      <c r="N196" s="45">
        <v>4.4000000000000004</v>
      </c>
      <c r="O196" s="45">
        <v>5</v>
      </c>
      <c r="P196" s="45">
        <v>96</v>
      </c>
      <c r="Q196" s="45" t="s">
        <v>3222</v>
      </c>
      <c r="R196" s="45" t="b">
        <v>0</v>
      </c>
      <c r="S196" s="45"/>
      <c r="T196" s="45">
        <v>5</v>
      </c>
      <c r="U196" s="45">
        <v>0</v>
      </c>
      <c r="V196" s="45">
        <v>6</v>
      </c>
      <c r="W196" s="45">
        <v>6</v>
      </c>
      <c r="X196" s="45">
        <v>1</v>
      </c>
      <c r="Y196" s="45" t="s">
        <v>3223</v>
      </c>
      <c r="Z196" s="45" t="s">
        <v>5970</v>
      </c>
      <c r="AA196" s="45">
        <v>1</v>
      </c>
      <c r="AB196" s="45" t="b">
        <v>0</v>
      </c>
      <c r="AC196" s="45" t="b">
        <v>0</v>
      </c>
      <c r="AD196" s="45" t="b">
        <v>0</v>
      </c>
      <c r="AE196" s="45" t="b">
        <v>0</v>
      </c>
      <c r="AF196" s="45" t="b">
        <v>0</v>
      </c>
      <c r="AG196" s="45"/>
      <c r="AH196" s="45">
        <v>90</v>
      </c>
      <c r="AI196" s="45" t="b">
        <v>0</v>
      </c>
      <c r="AJ196" s="45" t="b">
        <v>0</v>
      </c>
      <c r="AK196" s="45"/>
      <c r="AL196" s="45" t="b">
        <v>0</v>
      </c>
      <c r="AM196" s="45"/>
      <c r="AN196" s="45"/>
      <c r="AO196" s="45"/>
      <c r="AP196" s="45"/>
      <c r="AQ196" s="45"/>
      <c r="AR196" s="45"/>
      <c r="AS196" s="45"/>
      <c r="AT196" s="45"/>
      <c r="AU196" s="45" t="s">
        <v>3251</v>
      </c>
      <c r="AV196" s="45">
        <v>22.99</v>
      </c>
      <c r="AW196" s="45" t="s">
        <v>76</v>
      </c>
      <c r="AX196" s="45" t="b">
        <v>0</v>
      </c>
      <c r="AY196" s="45" t="b">
        <v>0</v>
      </c>
      <c r="AZ196" s="45"/>
      <c r="BA196" s="45"/>
      <c r="BB196" s="45">
        <v>0</v>
      </c>
      <c r="BC196" s="45" t="s">
        <v>3222</v>
      </c>
      <c r="BD196" s="45" t="s">
        <v>3222</v>
      </c>
      <c r="BE196" s="45">
        <v>22.99</v>
      </c>
      <c r="BF196" s="45"/>
      <c r="BG196" s="45"/>
      <c r="BH196" s="45">
        <v>2</v>
      </c>
      <c r="BI196" s="45" t="s">
        <v>330</v>
      </c>
      <c r="BJ196" s="45" t="s">
        <v>5971</v>
      </c>
      <c r="BK196" s="45" t="s">
        <v>3222</v>
      </c>
      <c r="BL196" s="45" t="s">
        <v>3228</v>
      </c>
      <c r="BM196" s="45" t="s">
        <v>5275</v>
      </c>
      <c r="BN196" s="45">
        <v>130163</v>
      </c>
      <c r="BO196" s="45" t="s">
        <v>5490</v>
      </c>
      <c r="BP196" s="45">
        <v>2366</v>
      </c>
      <c r="BQ196" s="45" t="s">
        <v>5491</v>
      </c>
      <c r="BR196" s="45" t="s">
        <v>3256</v>
      </c>
      <c r="BS196" s="45"/>
      <c r="BT196" s="45" t="b">
        <v>0</v>
      </c>
      <c r="BU196" s="45">
        <v>18</v>
      </c>
      <c r="BV196" s="45" t="s">
        <v>5972</v>
      </c>
      <c r="BW196" s="45" t="s">
        <v>3521</v>
      </c>
      <c r="BX196" s="46"/>
      <c r="BY196" s="46"/>
      <c r="BZ196" s="45"/>
      <c r="CA196" s="47">
        <v>46048</v>
      </c>
      <c r="CB196" s="47">
        <v>45518</v>
      </c>
      <c r="CC196" s="45" t="s">
        <v>3358</v>
      </c>
      <c r="CD196" s="45" t="b">
        <v>0</v>
      </c>
      <c r="CE196" s="45" t="b">
        <v>0</v>
      </c>
      <c r="CF196" s="45" t="b">
        <v>0</v>
      </c>
      <c r="CG196" s="45" t="b">
        <v>0</v>
      </c>
      <c r="CH196" s="45"/>
      <c r="CI196" s="45" t="s">
        <v>337</v>
      </c>
      <c r="CJ196" s="45" t="s">
        <v>3237</v>
      </c>
      <c r="CK196" s="45" t="s">
        <v>3237</v>
      </c>
      <c r="CL196" s="45"/>
      <c r="CM196" s="45"/>
      <c r="CN196" s="45"/>
      <c r="CO196" s="45" t="b">
        <v>0</v>
      </c>
      <c r="CP196" s="45" t="s">
        <v>3238</v>
      </c>
      <c r="CQ196" s="45">
        <v>12.09</v>
      </c>
      <c r="CR196" s="45">
        <v>1</v>
      </c>
      <c r="CS196" s="45">
        <v>0.43049999999999999</v>
      </c>
      <c r="CT196" s="45"/>
      <c r="CU196" s="45"/>
      <c r="CV196" s="45">
        <v>2</v>
      </c>
      <c r="CW196" s="45">
        <v>0</v>
      </c>
      <c r="CX196" s="45">
        <v>0</v>
      </c>
      <c r="CY196" s="45">
        <v>0</v>
      </c>
      <c r="CZ196" s="45"/>
      <c r="DA196" s="45">
        <v>0</v>
      </c>
      <c r="DB196" s="45">
        <v>0</v>
      </c>
      <c r="DC196" s="45"/>
      <c r="DD196" s="45"/>
      <c r="DE196" s="45">
        <v>0</v>
      </c>
      <c r="DF196" s="45">
        <v>0</v>
      </c>
      <c r="DG196" s="45">
        <v>0</v>
      </c>
      <c r="DH196" s="45"/>
      <c r="DI196" s="45"/>
      <c r="DJ196" s="45"/>
      <c r="DK196" s="45"/>
      <c r="DL196" s="45">
        <v>0</v>
      </c>
      <c r="DM196" s="45">
        <v>1</v>
      </c>
      <c r="DN196" s="13">
        <v>0</v>
      </c>
      <c r="DO196" s="13">
        <v>0</v>
      </c>
      <c r="DP196" s="13"/>
    </row>
    <row r="197" spans="1:120">
      <c r="A197" s="45" t="s">
        <v>35</v>
      </c>
      <c r="B197" s="45" t="s">
        <v>175</v>
      </c>
      <c r="C197" s="45" t="s">
        <v>5413</v>
      </c>
      <c r="D197" s="45"/>
      <c r="E197" s="45">
        <v>48429</v>
      </c>
      <c r="F197" s="45">
        <v>4059779048429</v>
      </c>
      <c r="G197" s="46"/>
      <c r="H197" s="45" t="s">
        <v>195</v>
      </c>
      <c r="I197" s="45" t="s">
        <v>5288</v>
      </c>
      <c r="J197" s="45" t="s">
        <v>5260</v>
      </c>
      <c r="K197" s="45" t="s">
        <v>5973</v>
      </c>
      <c r="L197" s="45" t="s">
        <v>195</v>
      </c>
      <c r="M197" s="45">
        <v>152</v>
      </c>
      <c r="N197" s="45">
        <v>4.7</v>
      </c>
      <c r="O197" s="45">
        <v>4.9000000000000004</v>
      </c>
      <c r="P197" s="45">
        <v>189</v>
      </c>
      <c r="Q197" s="45" t="s">
        <v>3222</v>
      </c>
      <c r="R197" s="45" t="b">
        <v>0</v>
      </c>
      <c r="S197" s="45"/>
      <c r="T197" s="45">
        <v>5</v>
      </c>
      <c r="U197" s="45">
        <v>671</v>
      </c>
      <c r="V197" s="45">
        <v>5</v>
      </c>
      <c r="W197" s="45">
        <v>5</v>
      </c>
      <c r="X197" s="45">
        <v>1</v>
      </c>
      <c r="Y197" s="45" t="s">
        <v>3223</v>
      </c>
      <c r="Z197" s="45" t="s">
        <v>5415</v>
      </c>
      <c r="AA197" s="45">
        <v>0</v>
      </c>
      <c r="AB197" s="45" t="b">
        <v>0</v>
      </c>
      <c r="AC197" s="45" t="b">
        <v>0</v>
      </c>
      <c r="AD197" s="45" t="b">
        <v>0</v>
      </c>
      <c r="AE197" s="45" t="b">
        <v>0</v>
      </c>
      <c r="AF197" s="45" t="b">
        <v>0</v>
      </c>
      <c r="AG197" s="45" t="s">
        <v>5291</v>
      </c>
      <c r="AH197" s="45">
        <v>80</v>
      </c>
      <c r="AI197" s="45" t="b">
        <v>0</v>
      </c>
      <c r="AJ197" s="45" t="s">
        <v>3222</v>
      </c>
      <c r="AK197" s="45"/>
      <c r="AL197" s="45" t="b">
        <v>0</v>
      </c>
      <c r="AM197" s="45"/>
      <c r="AN197" s="45"/>
      <c r="AO197" s="45"/>
      <c r="AP197" s="45"/>
      <c r="AQ197" s="45"/>
      <c r="AR197" s="45"/>
      <c r="AS197" s="45"/>
      <c r="AT197" s="45"/>
      <c r="AU197" s="45" t="s">
        <v>3251</v>
      </c>
      <c r="AV197" s="45">
        <v>19.989999999999998</v>
      </c>
      <c r="AW197" s="45" t="s">
        <v>76</v>
      </c>
      <c r="AX197" s="45" t="b">
        <v>0</v>
      </c>
      <c r="AY197" s="45" t="s">
        <v>3222</v>
      </c>
      <c r="AZ197" s="45"/>
      <c r="BA197" s="45" t="s">
        <v>176</v>
      </c>
      <c r="BB197" s="45">
        <v>1</v>
      </c>
      <c r="BC197" s="45" t="s">
        <v>3222</v>
      </c>
      <c r="BD197" s="45" t="s">
        <v>3222</v>
      </c>
      <c r="BE197" s="45">
        <v>19.989999999999998</v>
      </c>
      <c r="BF197" s="45"/>
      <c r="BG197" s="45"/>
      <c r="BH197" s="45">
        <v>2</v>
      </c>
      <c r="BI197" s="45" t="s">
        <v>330</v>
      </c>
      <c r="BJ197" s="45"/>
      <c r="BK197" s="45" t="s">
        <v>3222</v>
      </c>
      <c r="BL197" s="45" t="s">
        <v>3228</v>
      </c>
      <c r="BM197" s="45" t="s">
        <v>5293</v>
      </c>
      <c r="BN197" s="45">
        <v>7494</v>
      </c>
      <c r="BO197" s="45" t="s">
        <v>5294</v>
      </c>
      <c r="BP197" s="45">
        <v>15</v>
      </c>
      <c r="BQ197" s="45" t="s">
        <v>5295</v>
      </c>
      <c r="BR197" s="45" t="s">
        <v>3256</v>
      </c>
      <c r="BS197" s="45" t="s">
        <v>3292</v>
      </c>
      <c r="BT197" s="45" t="b">
        <v>0</v>
      </c>
      <c r="BU197" s="45">
        <v>2</v>
      </c>
      <c r="BV197" s="45" t="s">
        <v>3406</v>
      </c>
      <c r="BW197" s="45" t="s">
        <v>3283</v>
      </c>
      <c r="BX197" s="46"/>
      <c r="BY197" s="45"/>
      <c r="BZ197" s="45"/>
      <c r="CA197" s="47">
        <v>46048</v>
      </c>
      <c r="CB197" s="47">
        <v>45619</v>
      </c>
      <c r="CC197" s="45" t="s">
        <v>3236</v>
      </c>
      <c r="CD197" s="45" t="b">
        <v>0</v>
      </c>
      <c r="CE197" s="45" t="b">
        <v>0</v>
      </c>
      <c r="CF197" s="45" t="b">
        <v>0</v>
      </c>
      <c r="CG197" s="45" t="b">
        <v>0</v>
      </c>
      <c r="CH197" s="45"/>
      <c r="CI197" s="45" t="s">
        <v>337</v>
      </c>
      <c r="CJ197" s="45" t="s">
        <v>3237</v>
      </c>
      <c r="CK197" s="45" t="s">
        <v>3237</v>
      </c>
      <c r="CL197" s="45"/>
      <c r="CM197" s="45"/>
      <c r="CN197" s="45"/>
      <c r="CO197" s="45" t="b">
        <v>0</v>
      </c>
      <c r="CP197" s="45" t="s">
        <v>3238</v>
      </c>
      <c r="CQ197" s="45">
        <v>12.07</v>
      </c>
      <c r="CR197" s="45">
        <v>1</v>
      </c>
      <c r="CS197" s="45">
        <v>0.3614</v>
      </c>
      <c r="CT197" s="45"/>
      <c r="CU197" s="45"/>
      <c r="CV197" s="45">
        <v>456</v>
      </c>
      <c r="CW197" s="45">
        <v>12</v>
      </c>
      <c r="CX197" s="45">
        <v>144.84</v>
      </c>
      <c r="CY197" s="45">
        <v>336</v>
      </c>
      <c r="CZ197" s="45">
        <v>0</v>
      </c>
      <c r="DA197" s="45">
        <v>0</v>
      </c>
      <c r="DB197" s="45">
        <v>0</v>
      </c>
      <c r="DC197" s="45">
        <v>0</v>
      </c>
      <c r="DD197" s="45">
        <v>0</v>
      </c>
      <c r="DE197" s="45">
        <v>0</v>
      </c>
      <c r="DF197" s="45">
        <v>0</v>
      </c>
      <c r="DG197" s="45">
        <v>0</v>
      </c>
      <c r="DH197" s="45">
        <v>0</v>
      </c>
      <c r="DI197" s="45">
        <v>0</v>
      </c>
      <c r="DJ197" s="45">
        <v>0</v>
      </c>
      <c r="DK197" s="45">
        <v>0</v>
      </c>
      <c r="DL197" s="45">
        <v>40</v>
      </c>
      <c r="DM197" s="45"/>
      <c r="DN197" s="13">
        <v>0</v>
      </c>
      <c r="DO197" s="13">
        <v>0</v>
      </c>
      <c r="DP197" s="13">
        <v>0.36</v>
      </c>
    </row>
    <row r="198" spans="1:120">
      <c r="A198" s="45" t="s">
        <v>35</v>
      </c>
      <c r="B198" s="45" t="s">
        <v>454</v>
      </c>
      <c r="C198" s="45" t="s">
        <v>5341</v>
      </c>
      <c r="D198" s="45"/>
      <c r="E198" s="45">
        <v>52334</v>
      </c>
      <c r="F198" s="45">
        <v>4059779052334</v>
      </c>
      <c r="G198" s="46"/>
      <c r="H198" s="45" t="s">
        <v>195</v>
      </c>
      <c r="I198" s="45" t="s">
        <v>5288</v>
      </c>
      <c r="J198" s="45" t="s">
        <v>5260</v>
      </c>
      <c r="K198" s="45" t="s">
        <v>5974</v>
      </c>
      <c r="L198" s="45" t="s">
        <v>195</v>
      </c>
      <c r="M198" s="45">
        <v>2718</v>
      </c>
      <c r="N198" s="45">
        <v>4.2</v>
      </c>
      <c r="O198" s="45">
        <v>4.0999999999999996</v>
      </c>
      <c r="P198" s="45">
        <v>168</v>
      </c>
      <c r="Q198" s="45" t="s">
        <v>3222</v>
      </c>
      <c r="R198" s="45" t="b">
        <v>0</v>
      </c>
      <c r="S198" s="45"/>
      <c r="T198" s="45">
        <v>5</v>
      </c>
      <c r="U198" s="45">
        <v>469</v>
      </c>
      <c r="V198" s="45">
        <v>5</v>
      </c>
      <c r="W198" s="45">
        <v>5</v>
      </c>
      <c r="X198" s="45">
        <v>1</v>
      </c>
      <c r="Y198" s="45" t="s">
        <v>3223</v>
      </c>
      <c r="Z198" s="45" t="s">
        <v>5479</v>
      </c>
      <c r="AA198" s="45">
        <v>0</v>
      </c>
      <c r="AB198" s="45" t="b">
        <v>0</v>
      </c>
      <c r="AC198" s="45" t="s">
        <v>3222</v>
      </c>
      <c r="AD198" s="45" t="b">
        <v>0</v>
      </c>
      <c r="AE198" s="45" t="b">
        <v>0</v>
      </c>
      <c r="AF198" s="45" t="b">
        <v>0</v>
      </c>
      <c r="AG198" s="45" t="s">
        <v>5291</v>
      </c>
      <c r="AH198" s="45">
        <v>80</v>
      </c>
      <c r="AI198" s="45" t="s">
        <v>3222</v>
      </c>
      <c r="AJ198" s="45" t="b">
        <v>0</v>
      </c>
      <c r="AK198" s="45"/>
      <c r="AL198" s="45" t="b">
        <v>0</v>
      </c>
      <c r="AM198" s="45"/>
      <c r="AN198" s="45"/>
      <c r="AO198" s="45"/>
      <c r="AP198" s="45"/>
      <c r="AQ198" s="45"/>
      <c r="AR198" s="45"/>
      <c r="AS198" s="45"/>
      <c r="AT198" s="45"/>
      <c r="AU198" s="45" t="s">
        <v>3251</v>
      </c>
      <c r="AV198" s="45">
        <v>21.7</v>
      </c>
      <c r="AW198" s="45" t="s">
        <v>76</v>
      </c>
      <c r="AX198" s="45" t="b">
        <v>0</v>
      </c>
      <c r="AY198" s="45" t="s">
        <v>3222</v>
      </c>
      <c r="AZ198" s="45"/>
      <c r="BA198" s="45" t="s">
        <v>5975</v>
      </c>
      <c r="BB198" s="45">
        <v>2</v>
      </c>
      <c r="BC198" s="45" t="s">
        <v>3222</v>
      </c>
      <c r="BD198" s="45" t="s">
        <v>3222</v>
      </c>
      <c r="BE198" s="45">
        <v>21.7</v>
      </c>
      <c r="BF198" s="45">
        <v>24.95</v>
      </c>
      <c r="BG198" s="45"/>
      <c r="BH198" s="45">
        <v>1</v>
      </c>
      <c r="BI198" s="45" t="s">
        <v>330</v>
      </c>
      <c r="BJ198" s="45"/>
      <c r="BK198" s="45" t="s">
        <v>3222</v>
      </c>
      <c r="BL198" s="45" t="s">
        <v>3228</v>
      </c>
      <c r="BM198" s="45" t="s">
        <v>5293</v>
      </c>
      <c r="BN198" s="45">
        <v>1882</v>
      </c>
      <c r="BO198" s="45" t="s">
        <v>5294</v>
      </c>
      <c r="BP198" s="45">
        <v>1</v>
      </c>
      <c r="BQ198" s="45" t="s">
        <v>5295</v>
      </c>
      <c r="BR198" s="45" t="s">
        <v>3256</v>
      </c>
      <c r="BS198" s="45" t="s">
        <v>3233</v>
      </c>
      <c r="BT198" s="45" t="b">
        <v>0</v>
      </c>
      <c r="BU198" s="45">
        <v>7</v>
      </c>
      <c r="BV198" s="45" t="s">
        <v>5345</v>
      </c>
      <c r="BW198" s="45" t="s">
        <v>3235</v>
      </c>
      <c r="BX198" s="46"/>
      <c r="BY198" s="45"/>
      <c r="BZ198" s="45"/>
      <c r="CA198" s="47">
        <v>46048</v>
      </c>
      <c r="CB198" s="47">
        <v>45638</v>
      </c>
      <c r="CC198" s="45" t="s">
        <v>3236</v>
      </c>
      <c r="CD198" s="45" t="b">
        <v>0</v>
      </c>
      <c r="CE198" s="45" t="b">
        <v>0</v>
      </c>
      <c r="CF198" s="45" t="b">
        <v>0</v>
      </c>
      <c r="CG198" s="45" t="b">
        <v>0</v>
      </c>
      <c r="CH198" s="45"/>
      <c r="CI198" s="45" t="s">
        <v>337</v>
      </c>
      <c r="CJ198" s="45" t="s">
        <v>3237</v>
      </c>
      <c r="CK198" s="45" t="s">
        <v>3237</v>
      </c>
      <c r="CL198" s="45"/>
      <c r="CM198" s="45"/>
      <c r="CN198" s="45"/>
      <c r="CO198" s="45" t="b">
        <v>0</v>
      </c>
      <c r="CP198" s="45" t="s">
        <v>3238</v>
      </c>
      <c r="CQ198" s="45">
        <v>12.05</v>
      </c>
      <c r="CR198" s="45">
        <v>1</v>
      </c>
      <c r="CS198" s="45">
        <v>0.43990000000000001</v>
      </c>
      <c r="CT198" s="45"/>
      <c r="CU198" s="45"/>
      <c r="CV198" s="45">
        <v>514</v>
      </c>
      <c r="CW198" s="45">
        <v>8</v>
      </c>
      <c r="CX198" s="45">
        <v>96.4</v>
      </c>
      <c r="CY198" s="45">
        <v>224</v>
      </c>
      <c r="CZ198" s="45">
        <v>0</v>
      </c>
      <c r="DA198" s="45">
        <v>0</v>
      </c>
      <c r="DB198" s="45">
        <v>0</v>
      </c>
      <c r="DC198" s="45">
        <v>0</v>
      </c>
      <c r="DD198" s="45">
        <v>0</v>
      </c>
      <c r="DE198" s="45">
        <v>0</v>
      </c>
      <c r="DF198" s="45">
        <v>0</v>
      </c>
      <c r="DG198" s="45">
        <v>0</v>
      </c>
      <c r="DH198" s="45">
        <v>0</v>
      </c>
      <c r="DI198" s="45">
        <v>0</v>
      </c>
      <c r="DJ198" s="45">
        <v>0</v>
      </c>
      <c r="DK198" s="45">
        <v>0</v>
      </c>
      <c r="DL198" s="45">
        <v>0</v>
      </c>
      <c r="DM198" s="45"/>
      <c r="DN198" s="13">
        <v>0</v>
      </c>
      <c r="DO198" s="13">
        <v>12</v>
      </c>
      <c r="DP198" s="13"/>
    </row>
    <row r="199" spans="1:120">
      <c r="A199" s="45" t="s">
        <v>35</v>
      </c>
      <c r="B199" s="45" t="s">
        <v>2739</v>
      </c>
      <c r="C199" s="45" t="s">
        <v>5905</v>
      </c>
      <c r="D199" s="45"/>
      <c r="E199" s="45">
        <v>11065</v>
      </c>
      <c r="F199" s="45">
        <v>4059779011065</v>
      </c>
      <c r="G199" s="46"/>
      <c r="H199" s="45" t="s">
        <v>337</v>
      </c>
      <c r="I199" s="45" t="s">
        <v>5259</v>
      </c>
      <c r="J199" s="45" t="s">
        <v>5260</v>
      </c>
      <c r="K199" s="45" t="s">
        <v>5976</v>
      </c>
      <c r="L199" s="45" t="s">
        <v>296</v>
      </c>
      <c r="M199" s="45">
        <v>255</v>
      </c>
      <c r="N199" s="45">
        <v>4</v>
      </c>
      <c r="O199" s="45">
        <v>1</v>
      </c>
      <c r="P199" s="45">
        <v>140</v>
      </c>
      <c r="Q199" s="45" t="s">
        <v>3222</v>
      </c>
      <c r="R199" s="45" t="b">
        <v>0</v>
      </c>
      <c r="S199" s="45"/>
      <c r="T199" s="45">
        <v>5</v>
      </c>
      <c r="U199" s="45">
        <v>0</v>
      </c>
      <c r="V199" s="45">
        <v>10</v>
      </c>
      <c r="W199" s="45">
        <v>10</v>
      </c>
      <c r="X199" s="45">
        <v>1</v>
      </c>
      <c r="Y199" s="45" t="s">
        <v>3223</v>
      </c>
      <c r="Z199" s="45" t="s">
        <v>5977</v>
      </c>
      <c r="AA199" s="45">
        <v>5</v>
      </c>
      <c r="AB199" s="45" t="b">
        <v>0</v>
      </c>
      <c r="AC199" s="45" t="s">
        <v>3222</v>
      </c>
      <c r="AD199" s="45" t="b">
        <v>0</v>
      </c>
      <c r="AE199" s="45" t="b">
        <v>0</v>
      </c>
      <c r="AF199" s="45" t="b">
        <v>0</v>
      </c>
      <c r="AG199" s="45" t="s">
        <v>5263</v>
      </c>
      <c r="AH199" s="45">
        <v>90</v>
      </c>
      <c r="AI199" s="45" t="b">
        <v>0</v>
      </c>
      <c r="AJ199" s="45" t="b">
        <v>0</v>
      </c>
      <c r="AK199" s="45"/>
      <c r="AL199" s="45" t="b">
        <v>0</v>
      </c>
      <c r="AM199" s="45" t="s">
        <v>3222</v>
      </c>
      <c r="AN199" s="45" t="s">
        <v>3222</v>
      </c>
      <c r="AO199" s="45"/>
      <c r="AP199" s="45" t="s">
        <v>3222</v>
      </c>
      <c r="AQ199" s="45" t="s">
        <v>3222</v>
      </c>
      <c r="AR199" s="45" t="b">
        <v>0</v>
      </c>
      <c r="AS199" s="45" t="s">
        <v>3297</v>
      </c>
      <c r="AT199" s="45"/>
      <c r="AU199" s="45" t="s">
        <v>3227</v>
      </c>
      <c r="AV199" s="45">
        <v>6.99</v>
      </c>
      <c r="AW199" s="45" t="s">
        <v>76</v>
      </c>
      <c r="AX199" s="45" t="b">
        <v>0</v>
      </c>
      <c r="AY199" s="45" t="s">
        <v>3222</v>
      </c>
      <c r="AZ199" s="45"/>
      <c r="BA199" s="45" t="s">
        <v>2788</v>
      </c>
      <c r="BB199" s="45">
        <v>1</v>
      </c>
      <c r="BC199" s="45" t="s">
        <v>3222</v>
      </c>
      <c r="BD199" s="45" t="s">
        <v>3222</v>
      </c>
      <c r="BE199" s="45">
        <v>6.99</v>
      </c>
      <c r="BF199" s="45"/>
      <c r="BG199" s="45"/>
      <c r="BH199" s="45">
        <v>1</v>
      </c>
      <c r="BI199" s="45" t="s">
        <v>330</v>
      </c>
      <c r="BJ199" s="45"/>
      <c r="BK199" s="45" t="s">
        <v>3222</v>
      </c>
      <c r="BL199" s="45" t="s">
        <v>3228</v>
      </c>
      <c r="BM199" s="45" t="s">
        <v>5275</v>
      </c>
      <c r="BN199" s="45">
        <v>62472</v>
      </c>
      <c r="BO199" s="45" t="s">
        <v>5908</v>
      </c>
      <c r="BP199" s="45">
        <v>103</v>
      </c>
      <c r="BQ199" s="45" t="s">
        <v>5978</v>
      </c>
      <c r="BR199" s="45" t="s">
        <v>3246</v>
      </c>
      <c r="BS199" s="45"/>
      <c r="BT199" s="45" t="b">
        <v>0</v>
      </c>
      <c r="BU199" s="45">
        <v>4</v>
      </c>
      <c r="BV199" s="45" t="s">
        <v>5910</v>
      </c>
      <c r="BW199" s="45" t="s">
        <v>3235</v>
      </c>
      <c r="BX199" s="46"/>
      <c r="BY199" s="45"/>
      <c r="BZ199" s="45"/>
      <c r="CA199" s="47">
        <v>46048</v>
      </c>
      <c r="CB199" s="47">
        <v>45035</v>
      </c>
      <c r="CC199" s="45" t="s">
        <v>3909</v>
      </c>
      <c r="CD199" s="45" t="b">
        <v>0</v>
      </c>
      <c r="CE199" s="45" t="b">
        <v>0</v>
      </c>
      <c r="CF199" s="45" t="b">
        <v>0</v>
      </c>
      <c r="CG199" s="45" t="b">
        <v>0</v>
      </c>
      <c r="CH199" s="45"/>
      <c r="CI199" s="45" t="s">
        <v>337</v>
      </c>
      <c r="CJ199" s="45" t="s">
        <v>3322</v>
      </c>
      <c r="CK199" s="45" t="s">
        <v>3322</v>
      </c>
      <c r="CL199" s="45"/>
      <c r="CM199" s="45"/>
      <c r="CN199" s="45"/>
      <c r="CO199" s="45" t="b">
        <v>0</v>
      </c>
      <c r="CP199" s="45" t="s">
        <v>3238</v>
      </c>
      <c r="CQ199" s="45">
        <v>11.76</v>
      </c>
      <c r="CR199" s="45">
        <v>3</v>
      </c>
      <c r="CS199" s="45">
        <v>0.54479999999999995</v>
      </c>
      <c r="CT199" s="45"/>
      <c r="CU199" s="45"/>
      <c r="CV199" s="45">
        <v>241</v>
      </c>
      <c r="CW199" s="45">
        <v>17</v>
      </c>
      <c r="CX199" s="45">
        <v>66.64</v>
      </c>
      <c r="CY199" s="45">
        <v>158.66669999999999</v>
      </c>
      <c r="CZ199" s="45">
        <v>0.05</v>
      </c>
      <c r="DA199" s="45">
        <v>0</v>
      </c>
      <c r="DB199" s="45">
        <v>0</v>
      </c>
      <c r="DC199" s="45">
        <v>0</v>
      </c>
      <c r="DD199" s="45">
        <v>0</v>
      </c>
      <c r="DE199" s="45">
        <v>66.64</v>
      </c>
      <c r="DF199" s="45">
        <v>17</v>
      </c>
      <c r="DG199" s="45">
        <v>0</v>
      </c>
      <c r="DH199" s="45">
        <v>0</v>
      </c>
      <c r="DI199" s="45">
        <v>0</v>
      </c>
      <c r="DJ199" s="45">
        <v>0</v>
      </c>
      <c r="DK199" s="45">
        <v>0</v>
      </c>
      <c r="DL199" s="45">
        <v>0</v>
      </c>
      <c r="DM199" s="45"/>
      <c r="DN199" s="13"/>
      <c r="DO199" s="13">
        <v>0</v>
      </c>
      <c r="DP199" s="13"/>
    </row>
    <row r="200" spans="1:120">
      <c r="A200" s="45" t="s">
        <v>35</v>
      </c>
      <c r="B200" s="45" t="s">
        <v>2275</v>
      </c>
      <c r="C200" s="45" t="s">
        <v>5979</v>
      </c>
      <c r="D200" s="45"/>
      <c r="E200" s="45">
        <v>53423</v>
      </c>
      <c r="F200" s="45">
        <v>4059779053423</v>
      </c>
      <c r="G200" s="46"/>
      <c r="H200" s="45" t="s">
        <v>3843</v>
      </c>
      <c r="I200" s="45" t="s">
        <v>5259</v>
      </c>
      <c r="J200" s="45" t="s">
        <v>5260</v>
      </c>
      <c r="K200" s="45" t="s">
        <v>5980</v>
      </c>
      <c r="L200" s="45" t="s">
        <v>534</v>
      </c>
      <c r="M200" s="45">
        <v>6</v>
      </c>
      <c r="N200" s="45">
        <v>4.2</v>
      </c>
      <c r="O200" s="45"/>
      <c r="P200" s="45">
        <v>126</v>
      </c>
      <c r="Q200" s="45" t="s">
        <v>3222</v>
      </c>
      <c r="R200" s="45" t="b">
        <v>0</v>
      </c>
      <c r="S200" s="45"/>
      <c r="T200" s="45">
        <v>5</v>
      </c>
      <c r="U200" s="45">
        <v>0</v>
      </c>
      <c r="V200" s="45">
        <v>7</v>
      </c>
      <c r="W200" s="45">
        <v>7</v>
      </c>
      <c r="X200" s="45">
        <v>2</v>
      </c>
      <c r="Y200" s="45" t="s">
        <v>3223</v>
      </c>
      <c r="Z200" s="45" t="s">
        <v>5981</v>
      </c>
      <c r="AA200" s="45">
        <v>5</v>
      </c>
      <c r="AB200" s="45" t="b">
        <v>0</v>
      </c>
      <c r="AC200" s="45" t="b">
        <v>0</v>
      </c>
      <c r="AD200" s="45" t="b">
        <v>0</v>
      </c>
      <c r="AE200" s="45" t="b">
        <v>0</v>
      </c>
      <c r="AF200" s="45" t="b">
        <v>0</v>
      </c>
      <c r="AG200" s="45"/>
      <c r="AH200" s="45">
        <v>90</v>
      </c>
      <c r="AI200" s="45" t="b">
        <v>0</v>
      </c>
      <c r="AJ200" s="45" t="b">
        <v>0</v>
      </c>
      <c r="AK200" s="45"/>
      <c r="AL200" s="45" t="b">
        <v>0</v>
      </c>
      <c r="AM200" s="45" t="s">
        <v>3222</v>
      </c>
      <c r="AN200" s="45" t="s">
        <v>3222</v>
      </c>
      <c r="AO200" s="45"/>
      <c r="AP200" s="45" t="s">
        <v>3222</v>
      </c>
      <c r="AQ200" s="45" t="b">
        <v>0</v>
      </c>
      <c r="AR200" s="45"/>
      <c r="AS200" s="45" t="s">
        <v>3268</v>
      </c>
      <c r="AT200" s="45"/>
      <c r="AU200" s="45" t="s">
        <v>3227</v>
      </c>
      <c r="AV200" s="45">
        <v>21.99</v>
      </c>
      <c r="AW200" s="45" t="s">
        <v>76</v>
      </c>
      <c r="AX200" s="45" t="b">
        <v>0</v>
      </c>
      <c r="AY200" s="45" t="b">
        <v>0</v>
      </c>
      <c r="AZ200" s="45"/>
      <c r="BA200" s="45"/>
      <c r="BB200" s="45">
        <v>0</v>
      </c>
      <c r="BC200" s="45" t="s">
        <v>3222</v>
      </c>
      <c r="BD200" s="45" t="s">
        <v>3222</v>
      </c>
      <c r="BE200" s="45">
        <v>21.99</v>
      </c>
      <c r="BF200" s="45"/>
      <c r="BG200" s="45"/>
      <c r="BH200" s="45">
        <v>2</v>
      </c>
      <c r="BI200" s="45" t="s">
        <v>330</v>
      </c>
      <c r="BJ200" s="45"/>
      <c r="BK200" s="45" t="s">
        <v>3222</v>
      </c>
      <c r="BL200" s="45" t="s">
        <v>3228</v>
      </c>
      <c r="BM200" s="45" t="s">
        <v>5275</v>
      </c>
      <c r="BN200" s="45">
        <v>123324</v>
      </c>
      <c r="BO200" s="45" t="s">
        <v>5858</v>
      </c>
      <c r="BP200" s="45">
        <v>3354</v>
      </c>
      <c r="BQ200" s="45" t="s">
        <v>5859</v>
      </c>
      <c r="BR200" s="45" t="s">
        <v>3256</v>
      </c>
      <c r="BS200" s="45"/>
      <c r="BT200" s="45" t="b">
        <v>0</v>
      </c>
      <c r="BU200" s="45">
        <v>4</v>
      </c>
      <c r="BV200" s="45" t="s">
        <v>5982</v>
      </c>
      <c r="BW200" s="45" t="s">
        <v>3235</v>
      </c>
      <c r="BX200" s="46"/>
      <c r="BY200" s="45"/>
      <c r="BZ200" s="45"/>
      <c r="CA200" s="47">
        <v>46048</v>
      </c>
      <c r="CB200" s="47">
        <v>45316</v>
      </c>
      <c r="CC200" s="45" t="s">
        <v>3358</v>
      </c>
      <c r="CD200" s="45" t="b">
        <v>0</v>
      </c>
      <c r="CE200" s="45" t="b">
        <v>0</v>
      </c>
      <c r="CF200" s="45" t="b">
        <v>0</v>
      </c>
      <c r="CG200" s="45" t="b">
        <v>0</v>
      </c>
      <c r="CH200" s="45"/>
      <c r="CI200" s="45" t="s">
        <v>337</v>
      </c>
      <c r="CJ200" s="45" t="s">
        <v>3237</v>
      </c>
      <c r="CK200" s="45" t="s">
        <v>3237</v>
      </c>
      <c r="CL200" s="45"/>
      <c r="CM200" s="45"/>
      <c r="CN200" s="45"/>
      <c r="CO200" s="45" t="s">
        <v>3222</v>
      </c>
      <c r="CP200" s="45" t="s">
        <v>3238</v>
      </c>
      <c r="CQ200" s="45">
        <v>11.54</v>
      </c>
      <c r="CR200" s="45">
        <v>1</v>
      </c>
      <c r="CS200" s="45">
        <v>0.43159999999999998</v>
      </c>
      <c r="CT200" s="45"/>
      <c r="CU200" s="45"/>
      <c r="CV200" s="45">
        <v>9</v>
      </c>
      <c r="CW200" s="45">
        <v>8</v>
      </c>
      <c r="CX200" s="45">
        <v>92.32</v>
      </c>
      <c r="CY200" s="45">
        <v>224</v>
      </c>
      <c r="CZ200" s="45">
        <v>0</v>
      </c>
      <c r="DA200" s="45">
        <v>0</v>
      </c>
      <c r="DB200" s="45">
        <v>0</v>
      </c>
      <c r="DC200" s="45">
        <v>0</v>
      </c>
      <c r="DD200" s="45">
        <v>0</v>
      </c>
      <c r="DE200" s="45">
        <v>92.32</v>
      </c>
      <c r="DF200" s="45">
        <v>8</v>
      </c>
      <c r="DG200" s="45">
        <v>0</v>
      </c>
      <c r="DH200" s="45">
        <v>0</v>
      </c>
      <c r="DI200" s="45">
        <v>0</v>
      </c>
      <c r="DJ200" s="45">
        <v>0</v>
      </c>
      <c r="DK200" s="45">
        <v>0</v>
      </c>
      <c r="DL200" s="45">
        <v>0</v>
      </c>
      <c r="DM200" s="45"/>
      <c r="DN200" s="13">
        <v>0</v>
      </c>
      <c r="DO200" s="13">
        <v>0</v>
      </c>
      <c r="DP200" s="13"/>
    </row>
    <row r="201" spans="1:120">
      <c r="A201" s="45" t="s">
        <v>35</v>
      </c>
      <c r="B201" s="45" t="s">
        <v>2376</v>
      </c>
      <c r="C201" s="45" t="s">
        <v>5983</v>
      </c>
      <c r="D201" s="45"/>
      <c r="E201" s="45">
        <v>56707</v>
      </c>
      <c r="F201" s="45">
        <v>4059779056707</v>
      </c>
      <c r="G201" s="46"/>
      <c r="H201" s="45" t="s">
        <v>436</v>
      </c>
      <c r="I201" s="45" t="s">
        <v>5259</v>
      </c>
      <c r="J201" s="45" t="s">
        <v>5260</v>
      </c>
      <c r="K201" s="45" t="s">
        <v>5984</v>
      </c>
      <c r="L201" s="45" t="s">
        <v>248</v>
      </c>
      <c r="M201" s="45">
        <v>19</v>
      </c>
      <c r="N201" s="45">
        <v>4.0999999999999996</v>
      </c>
      <c r="O201" s="45"/>
      <c r="P201" s="45">
        <v>173</v>
      </c>
      <c r="Q201" s="45" t="s">
        <v>3222</v>
      </c>
      <c r="R201" s="45" t="b">
        <v>0</v>
      </c>
      <c r="S201" s="45"/>
      <c r="T201" s="45">
        <v>5</v>
      </c>
      <c r="U201" s="45">
        <v>0</v>
      </c>
      <c r="V201" s="45">
        <v>6</v>
      </c>
      <c r="W201" s="45">
        <v>6</v>
      </c>
      <c r="X201" s="45">
        <v>1</v>
      </c>
      <c r="Y201" s="45" t="s">
        <v>3223</v>
      </c>
      <c r="Z201" s="45" t="s">
        <v>5985</v>
      </c>
      <c r="AA201" s="45">
        <v>0</v>
      </c>
      <c r="AB201" s="45" t="b">
        <v>0</v>
      </c>
      <c r="AC201" s="45" t="b">
        <v>0</v>
      </c>
      <c r="AD201" s="45" t="b">
        <v>0</v>
      </c>
      <c r="AE201" s="45" t="b">
        <v>0</v>
      </c>
      <c r="AF201" s="45" t="b">
        <v>0</v>
      </c>
      <c r="AG201" s="45"/>
      <c r="AH201" s="45">
        <v>80</v>
      </c>
      <c r="AI201" s="45" t="b">
        <v>0</v>
      </c>
      <c r="AJ201" s="45" t="b">
        <v>0</v>
      </c>
      <c r="AK201" s="45"/>
      <c r="AL201" s="45" t="b">
        <v>0</v>
      </c>
      <c r="AM201" s="45"/>
      <c r="AN201" s="45"/>
      <c r="AO201" s="45"/>
      <c r="AP201" s="45"/>
      <c r="AQ201" s="45"/>
      <c r="AR201" s="45"/>
      <c r="AS201" s="45"/>
      <c r="AT201" s="45"/>
      <c r="AU201" s="45" t="s">
        <v>3251</v>
      </c>
      <c r="AV201" s="45">
        <v>11.99</v>
      </c>
      <c r="AW201" s="45" t="s">
        <v>76</v>
      </c>
      <c r="AX201" s="45" t="b">
        <v>0</v>
      </c>
      <c r="AY201" s="45" t="s">
        <v>3222</v>
      </c>
      <c r="AZ201" s="45"/>
      <c r="BA201" s="45" t="s">
        <v>2188</v>
      </c>
      <c r="BB201" s="45">
        <v>1</v>
      </c>
      <c r="BC201" s="45" t="s">
        <v>3222</v>
      </c>
      <c r="BD201" s="45" t="s">
        <v>3222</v>
      </c>
      <c r="BE201" s="45">
        <v>11.99</v>
      </c>
      <c r="BF201" s="45"/>
      <c r="BG201" s="45"/>
      <c r="BH201" s="45">
        <v>1</v>
      </c>
      <c r="BI201" s="45" t="s">
        <v>330</v>
      </c>
      <c r="BJ201" s="45"/>
      <c r="BK201" s="45" t="s">
        <v>3222</v>
      </c>
      <c r="BL201" s="45" t="s">
        <v>3228</v>
      </c>
      <c r="BM201" s="45" t="s">
        <v>5338</v>
      </c>
      <c r="BN201" s="45">
        <v>293225</v>
      </c>
      <c r="BO201" s="45" t="s">
        <v>5562</v>
      </c>
      <c r="BP201" s="45">
        <v>1117</v>
      </c>
      <c r="BQ201" s="45" t="s">
        <v>5563</v>
      </c>
      <c r="BR201" s="45" t="s">
        <v>3256</v>
      </c>
      <c r="BS201" s="45" t="s">
        <v>3233</v>
      </c>
      <c r="BT201" s="45" t="b">
        <v>0</v>
      </c>
      <c r="BU201" s="45">
        <v>1</v>
      </c>
      <c r="BV201" s="45" t="s">
        <v>4478</v>
      </c>
      <c r="BW201" s="45" t="s">
        <v>3235</v>
      </c>
      <c r="BX201" s="46"/>
      <c r="BY201" s="45"/>
      <c r="BZ201" s="45"/>
      <c r="CA201" s="47">
        <v>46048</v>
      </c>
      <c r="CB201" s="47">
        <v>45632</v>
      </c>
      <c r="CC201" s="45" t="s">
        <v>3336</v>
      </c>
      <c r="CD201" s="45" t="b">
        <v>0</v>
      </c>
      <c r="CE201" s="45" t="b">
        <v>0</v>
      </c>
      <c r="CF201" s="45" t="b">
        <v>0</v>
      </c>
      <c r="CG201" s="45" t="b">
        <v>0</v>
      </c>
      <c r="CH201" s="45"/>
      <c r="CI201" s="45" t="s">
        <v>337</v>
      </c>
      <c r="CJ201" s="45" t="s">
        <v>3371</v>
      </c>
      <c r="CK201" s="45" t="s">
        <v>3371</v>
      </c>
      <c r="CL201" s="45"/>
      <c r="CM201" s="45"/>
      <c r="CN201" s="45"/>
      <c r="CO201" s="45" t="b">
        <v>0</v>
      </c>
      <c r="CP201" s="45" t="s">
        <v>3238</v>
      </c>
      <c r="CQ201" s="45">
        <v>11.52</v>
      </c>
      <c r="CR201" s="45">
        <v>2</v>
      </c>
      <c r="CS201" s="45">
        <v>0.46529999999999999</v>
      </c>
      <c r="CT201" s="45"/>
      <c r="CU201" s="45"/>
      <c r="CV201" s="45">
        <v>57</v>
      </c>
      <c r="CW201" s="45">
        <v>11</v>
      </c>
      <c r="CX201" s="45">
        <v>66.44</v>
      </c>
      <c r="CY201" s="45">
        <v>0</v>
      </c>
      <c r="CZ201" s="45">
        <v>0</v>
      </c>
      <c r="DA201" s="45">
        <v>0</v>
      </c>
      <c r="DB201" s="45">
        <v>0</v>
      </c>
      <c r="DC201" s="45">
        <v>0</v>
      </c>
      <c r="DD201" s="45">
        <v>0</v>
      </c>
      <c r="DE201" s="45">
        <v>0</v>
      </c>
      <c r="DF201" s="45">
        <v>0</v>
      </c>
      <c r="DG201" s="45">
        <v>0</v>
      </c>
      <c r="DH201" s="45">
        <v>0</v>
      </c>
      <c r="DI201" s="45">
        <v>0</v>
      </c>
      <c r="DJ201" s="45">
        <v>0</v>
      </c>
      <c r="DK201" s="45">
        <v>0</v>
      </c>
      <c r="DL201" s="45">
        <v>24</v>
      </c>
      <c r="DM201" s="45"/>
      <c r="DN201" s="13">
        <v>0</v>
      </c>
      <c r="DO201" s="13">
        <v>0</v>
      </c>
      <c r="DP201" s="13"/>
    </row>
    <row r="202" spans="1:120">
      <c r="A202" s="45" t="s">
        <v>35</v>
      </c>
      <c r="B202" s="45" t="s">
        <v>2510</v>
      </c>
      <c r="C202" s="45" t="s">
        <v>5675</v>
      </c>
      <c r="D202" s="45"/>
      <c r="E202" s="45">
        <v>47132</v>
      </c>
      <c r="F202" s="45">
        <v>4059779047132</v>
      </c>
      <c r="G202" s="46"/>
      <c r="H202" s="45" t="s">
        <v>195</v>
      </c>
      <c r="I202" s="45" t="s">
        <v>5288</v>
      </c>
      <c r="J202" s="45" t="s">
        <v>5260</v>
      </c>
      <c r="K202" s="45" t="s">
        <v>5986</v>
      </c>
      <c r="L202" s="45" t="s">
        <v>195</v>
      </c>
      <c r="M202" s="45">
        <v>4</v>
      </c>
      <c r="N202" s="45">
        <v>5</v>
      </c>
      <c r="O202" s="45"/>
      <c r="P202" s="45">
        <v>174</v>
      </c>
      <c r="Q202" s="45" t="s">
        <v>3222</v>
      </c>
      <c r="R202" s="45" t="b">
        <v>0</v>
      </c>
      <c r="S202" s="45"/>
      <c r="T202" s="45">
        <v>5</v>
      </c>
      <c r="U202" s="45">
        <v>481</v>
      </c>
      <c r="V202" s="45">
        <v>7</v>
      </c>
      <c r="W202" s="45">
        <v>7</v>
      </c>
      <c r="X202" s="45">
        <v>1</v>
      </c>
      <c r="Y202" s="45" t="s">
        <v>3223</v>
      </c>
      <c r="Z202" s="45" t="s">
        <v>5439</v>
      </c>
      <c r="AA202" s="45">
        <v>0</v>
      </c>
      <c r="AB202" s="45" t="b">
        <v>0</v>
      </c>
      <c r="AC202" s="45" t="b">
        <v>0</v>
      </c>
      <c r="AD202" s="45" t="b">
        <v>0</v>
      </c>
      <c r="AE202" s="45" t="b">
        <v>0</v>
      </c>
      <c r="AF202" s="45" t="b">
        <v>0</v>
      </c>
      <c r="AG202" s="45" t="s">
        <v>5291</v>
      </c>
      <c r="AH202" s="45">
        <v>70</v>
      </c>
      <c r="AI202" s="45" t="b">
        <v>0</v>
      </c>
      <c r="AJ202" s="45" t="b">
        <v>0</v>
      </c>
      <c r="AK202" s="45"/>
      <c r="AL202" s="45" t="b">
        <v>0</v>
      </c>
      <c r="AM202" s="45"/>
      <c r="AN202" s="45"/>
      <c r="AO202" s="45"/>
      <c r="AP202" s="45"/>
      <c r="AQ202" s="45"/>
      <c r="AR202" s="45"/>
      <c r="AS202" s="45"/>
      <c r="AT202" s="45"/>
      <c r="AU202" s="45" t="s">
        <v>3251</v>
      </c>
      <c r="AV202" s="45">
        <v>19.989999999999998</v>
      </c>
      <c r="AW202" s="45" t="s">
        <v>76</v>
      </c>
      <c r="AX202" s="45" t="b">
        <v>0</v>
      </c>
      <c r="AY202" s="45" t="s">
        <v>3222</v>
      </c>
      <c r="AZ202" s="45"/>
      <c r="BA202" s="45" t="s">
        <v>496</v>
      </c>
      <c r="BB202" s="45">
        <v>1</v>
      </c>
      <c r="BC202" s="45" t="s">
        <v>3222</v>
      </c>
      <c r="BD202" s="45" t="s">
        <v>3222</v>
      </c>
      <c r="BE202" s="45">
        <v>19.989999999999998</v>
      </c>
      <c r="BF202" s="45"/>
      <c r="BG202" s="45"/>
      <c r="BH202" s="45">
        <v>1</v>
      </c>
      <c r="BI202" s="45" t="s">
        <v>330</v>
      </c>
      <c r="BJ202" s="45"/>
      <c r="BK202" s="45" t="s">
        <v>3222</v>
      </c>
      <c r="BL202" s="45" t="s">
        <v>3228</v>
      </c>
      <c r="BM202" s="45" t="s">
        <v>5275</v>
      </c>
      <c r="BN202" s="45">
        <v>160277</v>
      </c>
      <c r="BO202" s="45" t="s">
        <v>5317</v>
      </c>
      <c r="BP202" s="45">
        <v>1000</v>
      </c>
      <c r="BQ202" s="45" t="s">
        <v>5318</v>
      </c>
      <c r="BR202" s="45" t="s">
        <v>3256</v>
      </c>
      <c r="BS202" s="45" t="s">
        <v>3292</v>
      </c>
      <c r="BT202" s="45" t="b">
        <v>0</v>
      </c>
      <c r="BU202" s="45">
        <v>1</v>
      </c>
      <c r="BV202" s="45" t="s">
        <v>3307</v>
      </c>
      <c r="BW202" s="45"/>
      <c r="BX202" s="45"/>
      <c r="BY202" s="45"/>
      <c r="BZ202" s="45"/>
      <c r="CA202" s="47">
        <v>46048</v>
      </c>
      <c r="CB202" s="47">
        <v>45621</v>
      </c>
      <c r="CC202" s="45" t="s">
        <v>3236</v>
      </c>
      <c r="CD202" s="45" t="b">
        <v>0</v>
      </c>
      <c r="CE202" s="45" t="b">
        <v>0</v>
      </c>
      <c r="CF202" s="45" t="b">
        <v>0</v>
      </c>
      <c r="CG202" s="45" t="b">
        <v>0</v>
      </c>
      <c r="CH202" s="45"/>
      <c r="CI202" s="45" t="s">
        <v>337</v>
      </c>
      <c r="CJ202" s="45" t="s">
        <v>3237</v>
      </c>
      <c r="CK202" s="45" t="s">
        <v>3237</v>
      </c>
      <c r="CL202" s="45"/>
      <c r="CM202" s="45"/>
      <c r="CN202" s="45"/>
      <c r="CO202" s="45" t="b">
        <v>0</v>
      </c>
      <c r="CP202" s="45" t="s">
        <v>3238</v>
      </c>
      <c r="CQ202" s="45">
        <v>11.47</v>
      </c>
      <c r="CR202" s="45">
        <v>1</v>
      </c>
      <c r="CS202" s="45">
        <v>0.33100000000000002</v>
      </c>
      <c r="CT202" s="45"/>
      <c r="CU202" s="45"/>
      <c r="CV202" s="45">
        <v>4</v>
      </c>
      <c r="CW202" s="45">
        <v>1</v>
      </c>
      <c r="CX202" s="45">
        <v>12.07</v>
      </c>
      <c r="CY202" s="45">
        <v>0</v>
      </c>
      <c r="CZ202" s="45">
        <v>0</v>
      </c>
      <c r="DA202" s="45">
        <v>0</v>
      </c>
      <c r="DB202" s="45">
        <v>0</v>
      </c>
      <c r="DC202" s="45">
        <v>0</v>
      </c>
      <c r="DD202" s="45">
        <v>0</v>
      </c>
      <c r="DE202" s="45">
        <v>12.07</v>
      </c>
      <c r="DF202" s="45">
        <v>1</v>
      </c>
      <c r="DG202" s="45">
        <v>0</v>
      </c>
      <c r="DH202" s="45">
        <v>0</v>
      </c>
      <c r="DI202" s="45">
        <v>0</v>
      </c>
      <c r="DJ202" s="45">
        <v>0</v>
      </c>
      <c r="DK202" s="45">
        <v>0</v>
      </c>
      <c r="DL202" s="45">
        <v>0</v>
      </c>
      <c r="DM202" s="45"/>
      <c r="DN202" s="13">
        <v>0</v>
      </c>
      <c r="DO202" s="13">
        <v>0</v>
      </c>
      <c r="DP202" s="13">
        <v>0.02</v>
      </c>
    </row>
    <row r="203" spans="1:120">
      <c r="A203" s="45" t="s">
        <v>35</v>
      </c>
      <c r="B203" s="45" t="s">
        <v>2505</v>
      </c>
      <c r="C203" s="45" t="s">
        <v>5706</v>
      </c>
      <c r="D203" s="45"/>
      <c r="E203" s="45">
        <v>47262</v>
      </c>
      <c r="F203" s="45">
        <v>4059779047262</v>
      </c>
      <c r="G203" s="46"/>
      <c r="H203" s="45" t="s">
        <v>195</v>
      </c>
      <c r="I203" s="45" t="s">
        <v>5288</v>
      </c>
      <c r="J203" s="45" t="s">
        <v>5260</v>
      </c>
      <c r="K203" s="45" t="s">
        <v>5987</v>
      </c>
      <c r="L203" s="45" t="s">
        <v>195</v>
      </c>
      <c r="M203" s="45">
        <v>355</v>
      </c>
      <c r="N203" s="45">
        <v>4.5999999999999996</v>
      </c>
      <c r="O203" s="45">
        <v>3.3</v>
      </c>
      <c r="P203" s="45">
        <v>143</v>
      </c>
      <c r="Q203" s="45" t="s">
        <v>3222</v>
      </c>
      <c r="R203" s="45" t="s">
        <v>3222</v>
      </c>
      <c r="S203" s="45" t="s">
        <v>5380</v>
      </c>
      <c r="T203" s="45">
        <v>5</v>
      </c>
      <c r="U203" s="45">
        <v>874</v>
      </c>
      <c r="V203" s="45">
        <v>7</v>
      </c>
      <c r="W203" s="45">
        <v>7</v>
      </c>
      <c r="X203" s="45">
        <v>1</v>
      </c>
      <c r="Y203" s="45" t="s">
        <v>3223</v>
      </c>
      <c r="Z203" s="45" t="s">
        <v>5988</v>
      </c>
      <c r="AA203" s="45">
        <v>0</v>
      </c>
      <c r="AB203" s="45" t="b">
        <v>0</v>
      </c>
      <c r="AC203" s="45" t="b">
        <v>0</v>
      </c>
      <c r="AD203" s="45" t="b">
        <v>0</v>
      </c>
      <c r="AE203" s="45" t="b">
        <v>0</v>
      </c>
      <c r="AF203" s="45" t="b">
        <v>0</v>
      </c>
      <c r="AG203" s="45" t="s">
        <v>5291</v>
      </c>
      <c r="AH203" s="45">
        <v>90</v>
      </c>
      <c r="AI203" s="45" t="b">
        <v>0</v>
      </c>
      <c r="AJ203" s="45" t="b">
        <v>0</v>
      </c>
      <c r="AK203" s="45"/>
      <c r="AL203" s="45" t="b">
        <v>0</v>
      </c>
      <c r="AM203" s="45" t="s">
        <v>3222</v>
      </c>
      <c r="AN203" s="45" t="s">
        <v>3222</v>
      </c>
      <c r="AO203" s="45" t="b">
        <v>0</v>
      </c>
      <c r="AP203" s="45" t="b">
        <v>0</v>
      </c>
      <c r="AQ203" s="45" t="s">
        <v>3222</v>
      </c>
      <c r="AR203" s="45" t="b">
        <v>0</v>
      </c>
      <c r="AS203" s="45" t="s">
        <v>3226</v>
      </c>
      <c r="AT203" s="45"/>
      <c r="AU203" s="45" t="s">
        <v>3227</v>
      </c>
      <c r="AV203" s="45">
        <v>12.99</v>
      </c>
      <c r="AW203" s="45" t="s">
        <v>76</v>
      </c>
      <c r="AX203" s="45" t="b">
        <v>0</v>
      </c>
      <c r="AY203" s="45" t="s">
        <v>3222</v>
      </c>
      <c r="AZ203" s="45"/>
      <c r="BA203" s="45" t="s">
        <v>487</v>
      </c>
      <c r="BB203" s="45">
        <v>1</v>
      </c>
      <c r="BC203" s="45" t="s">
        <v>3222</v>
      </c>
      <c r="BD203" s="45" t="s">
        <v>3222</v>
      </c>
      <c r="BE203" s="45">
        <v>12.99</v>
      </c>
      <c r="BF203" s="45"/>
      <c r="BG203" s="45"/>
      <c r="BH203" s="45">
        <v>2</v>
      </c>
      <c r="BI203" s="45" t="s">
        <v>330</v>
      </c>
      <c r="BJ203" s="45"/>
      <c r="BK203" s="45" t="s">
        <v>3222</v>
      </c>
      <c r="BL203" s="45" t="s">
        <v>3228</v>
      </c>
      <c r="BM203" s="45" t="s">
        <v>5293</v>
      </c>
      <c r="BN203" s="45">
        <v>74941</v>
      </c>
      <c r="BO203" s="45" t="s">
        <v>5294</v>
      </c>
      <c r="BP203" s="45">
        <v>128</v>
      </c>
      <c r="BQ203" s="45" t="s">
        <v>5295</v>
      </c>
      <c r="BR203" s="45" t="s">
        <v>3256</v>
      </c>
      <c r="BS203" s="45" t="s">
        <v>3292</v>
      </c>
      <c r="BT203" s="45" t="b">
        <v>0</v>
      </c>
      <c r="BU203" s="45">
        <v>6</v>
      </c>
      <c r="BV203" s="45" t="s">
        <v>3483</v>
      </c>
      <c r="BW203" s="45" t="s">
        <v>3283</v>
      </c>
      <c r="BX203" s="46"/>
      <c r="BY203" s="45"/>
      <c r="BZ203" s="45"/>
      <c r="CA203" s="47">
        <v>46048</v>
      </c>
      <c r="CB203" s="47">
        <v>45234</v>
      </c>
      <c r="CC203" s="45" t="s">
        <v>3236</v>
      </c>
      <c r="CD203" s="45" t="b">
        <v>0</v>
      </c>
      <c r="CE203" s="45" t="b">
        <v>0</v>
      </c>
      <c r="CF203" s="45" t="b">
        <v>0</v>
      </c>
      <c r="CG203" s="45" t="b">
        <v>0</v>
      </c>
      <c r="CH203" s="45"/>
      <c r="CI203" s="45" t="s">
        <v>337</v>
      </c>
      <c r="CJ203" s="45" t="s">
        <v>3237</v>
      </c>
      <c r="CK203" s="45" t="s">
        <v>3237</v>
      </c>
      <c r="CL203" s="45"/>
      <c r="CM203" s="45"/>
      <c r="CN203" s="45"/>
      <c r="CO203" s="45" t="b">
        <v>0</v>
      </c>
      <c r="CP203" s="45" t="s">
        <v>3238</v>
      </c>
      <c r="CQ203" s="45">
        <v>11.25</v>
      </c>
      <c r="CR203" s="45">
        <v>2</v>
      </c>
      <c r="CS203" s="45">
        <v>0.52800000000000002</v>
      </c>
      <c r="CT203" s="45"/>
      <c r="CU203" s="45"/>
      <c r="CV203" s="45">
        <v>25</v>
      </c>
      <c r="CW203" s="45">
        <v>320</v>
      </c>
      <c r="CX203" s="45">
        <v>1388.16</v>
      </c>
      <c r="CY203" s="45">
        <v>0</v>
      </c>
      <c r="CZ203" s="45">
        <v>0</v>
      </c>
      <c r="DA203" s="45">
        <v>0</v>
      </c>
      <c r="DB203" s="45">
        <v>0</v>
      </c>
      <c r="DC203" s="45">
        <v>0</v>
      </c>
      <c r="DD203" s="45">
        <v>0</v>
      </c>
      <c r="DE203" s="45">
        <v>1365.12</v>
      </c>
      <c r="DF203" s="45">
        <v>316</v>
      </c>
      <c r="DG203" s="45">
        <v>0</v>
      </c>
      <c r="DH203" s="45">
        <v>0</v>
      </c>
      <c r="DI203" s="45">
        <v>0</v>
      </c>
      <c r="DJ203" s="45">
        <v>0</v>
      </c>
      <c r="DK203" s="45">
        <v>0</v>
      </c>
      <c r="DL203" s="45">
        <v>0</v>
      </c>
      <c r="DM203" s="45"/>
      <c r="DN203" s="13">
        <v>0</v>
      </c>
      <c r="DO203" s="13">
        <v>0</v>
      </c>
      <c r="DP203" s="13"/>
    </row>
    <row r="204" spans="1:120">
      <c r="A204" s="45" t="s">
        <v>35</v>
      </c>
      <c r="B204" s="45" t="s">
        <v>1945</v>
      </c>
      <c r="C204" s="45" t="s">
        <v>5326</v>
      </c>
      <c r="D204" s="45"/>
      <c r="E204" s="45">
        <v>10341</v>
      </c>
      <c r="F204" s="45">
        <v>4059779010341</v>
      </c>
      <c r="G204" s="46"/>
      <c r="H204" s="45" t="s">
        <v>337</v>
      </c>
      <c r="I204" s="45" t="s">
        <v>5327</v>
      </c>
      <c r="J204" s="45" t="s">
        <v>5260</v>
      </c>
      <c r="K204" s="45" t="s">
        <v>5989</v>
      </c>
      <c r="L204" s="45" t="s">
        <v>839</v>
      </c>
      <c r="M204" s="45">
        <v>3322</v>
      </c>
      <c r="N204" s="45">
        <v>4.2</v>
      </c>
      <c r="O204" s="45">
        <v>4.0999999999999996</v>
      </c>
      <c r="P204" s="45">
        <v>167</v>
      </c>
      <c r="Q204" s="45" t="s">
        <v>3222</v>
      </c>
      <c r="R204" s="45" t="s">
        <v>3222</v>
      </c>
      <c r="S204" s="45" t="s">
        <v>5990</v>
      </c>
      <c r="T204" s="45">
        <v>5</v>
      </c>
      <c r="U204" s="45">
        <v>0</v>
      </c>
      <c r="V204" s="45">
        <v>11</v>
      </c>
      <c r="W204" s="45">
        <v>11</v>
      </c>
      <c r="X204" s="45">
        <v>4</v>
      </c>
      <c r="Y204" s="45" t="s">
        <v>3223</v>
      </c>
      <c r="Z204" s="45" t="s">
        <v>5991</v>
      </c>
      <c r="AA204" s="45">
        <v>0</v>
      </c>
      <c r="AB204" s="45" t="b">
        <v>0</v>
      </c>
      <c r="AC204" s="45" t="s">
        <v>3222</v>
      </c>
      <c r="AD204" s="45" t="b">
        <v>0</v>
      </c>
      <c r="AE204" s="45" t="b">
        <v>0</v>
      </c>
      <c r="AF204" s="45" t="b">
        <v>0</v>
      </c>
      <c r="AG204" s="45" t="s">
        <v>5263</v>
      </c>
      <c r="AH204" s="45">
        <v>60</v>
      </c>
      <c r="AI204" s="45" t="b">
        <v>0</v>
      </c>
      <c r="AJ204" s="45" t="b">
        <v>0</v>
      </c>
      <c r="AK204" s="45"/>
      <c r="AL204" s="45" t="b">
        <v>0</v>
      </c>
      <c r="AM204" s="45" t="s">
        <v>3222</v>
      </c>
      <c r="AN204" s="45" t="b">
        <v>0</v>
      </c>
      <c r="AO204" s="45"/>
      <c r="AP204" s="45" t="b">
        <v>0</v>
      </c>
      <c r="AQ204" s="45" t="s">
        <v>3222</v>
      </c>
      <c r="AR204" s="45" t="b">
        <v>0</v>
      </c>
      <c r="AS204" s="45" t="s">
        <v>3297</v>
      </c>
      <c r="AT204" s="45"/>
      <c r="AU204" s="45" t="s">
        <v>3227</v>
      </c>
      <c r="AV204" s="45">
        <v>21.99</v>
      </c>
      <c r="AW204" s="45"/>
      <c r="AX204" s="45" t="b">
        <v>0</v>
      </c>
      <c r="AY204" s="45" t="b">
        <v>0</v>
      </c>
      <c r="AZ204" s="45"/>
      <c r="BA204" s="45"/>
      <c r="BB204" s="45">
        <v>0</v>
      </c>
      <c r="BC204" s="45" t="b">
        <v>0</v>
      </c>
      <c r="BD204" s="45" t="b">
        <v>0</v>
      </c>
      <c r="BE204" s="45">
        <v>21.99</v>
      </c>
      <c r="BF204" s="45"/>
      <c r="BG204" s="45"/>
      <c r="BH204" s="45">
        <v>0</v>
      </c>
      <c r="BI204" s="45" t="s">
        <v>339</v>
      </c>
      <c r="BJ204" s="45"/>
      <c r="BK204" s="45" t="b">
        <v>0</v>
      </c>
      <c r="BL204" s="45" t="s">
        <v>3228</v>
      </c>
      <c r="BM204" s="45" t="s">
        <v>5275</v>
      </c>
      <c r="BN204" s="45">
        <v>4054</v>
      </c>
      <c r="BO204" s="45" t="s">
        <v>5349</v>
      </c>
      <c r="BP204" s="45">
        <v>84</v>
      </c>
      <c r="BQ204" s="45" t="s">
        <v>5350</v>
      </c>
      <c r="BR204" s="45" t="s">
        <v>3246</v>
      </c>
      <c r="BS204" s="45" t="s">
        <v>3292</v>
      </c>
      <c r="BT204" s="45" t="b">
        <v>0</v>
      </c>
      <c r="BU204" s="45">
        <v>6</v>
      </c>
      <c r="BV204" s="45" t="s">
        <v>5333</v>
      </c>
      <c r="BW204" s="45" t="s">
        <v>3532</v>
      </c>
      <c r="BX204" s="46"/>
      <c r="BY204" s="46"/>
      <c r="BZ204" s="45"/>
      <c r="CA204" s="47">
        <v>46048</v>
      </c>
      <c r="CB204" s="47">
        <v>45035</v>
      </c>
      <c r="CC204" s="45" t="s">
        <v>3397</v>
      </c>
      <c r="CD204" s="45" t="b">
        <v>0</v>
      </c>
      <c r="CE204" s="45" t="b">
        <v>0</v>
      </c>
      <c r="CF204" s="45" t="b">
        <v>0</v>
      </c>
      <c r="CG204" s="45" t="b">
        <v>0</v>
      </c>
      <c r="CH204" s="45"/>
      <c r="CI204" s="45" t="s">
        <v>337</v>
      </c>
      <c r="CJ204" s="45" t="s">
        <v>3322</v>
      </c>
      <c r="CK204" s="45" t="s">
        <v>3322</v>
      </c>
      <c r="CL204" s="45"/>
      <c r="CM204" s="45"/>
      <c r="CN204" s="45"/>
      <c r="CO204" s="45" t="s">
        <v>3222</v>
      </c>
      <c r="CP204" s="45" t="s">
        <v>3238</v>
      </c>
      <c r="CQ204" s="45">
        <v>11.09</v>
      </c>
      <c r="CR204" s="45">
        <v>1</v>
      </c>
      <c r="CS204" s="45">
        <v>0.46289999999999998</v>
      </c>
      <c r="CT204" s="45"/>
      <c r="CU204" s="45"/>
      <c r="CV204" s="45">
        <v>153</v>
      </c>
      <c r="CW204" s="45">
        <v>1</v>
      </c>
      <c r="CX204" s="45">
        <v>11.09</v>
      </c>
      <c r="CY204" s="45">
        <v>0</v>
      </c>
      <c r="CZ204" s="45">
        <v>0</v>
      </c>
      <c r="DA204" s="45">
        <v>0</v>
      </c>
      <c r="DB204" s="45">
        <v>0</v>
      </c>
      <c r="DC204" s="45">
        <v>0</v>
      </c>
      <c r="DD204" s="45">
        <v>0</v>
      </c>
      <c r="DE204" s="45">
        <v>0</v>
      </c>
      <c r="DF204" s="45">
        <v>0</v>
      </c>
      <c r="DG204" s="45">
        <v>0</v>
      </c>
      <c r="DH204" s="45">
        <v>0</v>
      </c>
      <c r="DI204" s="45">
        <v>0</v>
      </c>
      <c r="DJ204" s="45">
        <v>0</v>
      </c>
      <c r="DK204" s="45">
        <v>0</v>
      </c>
      <c r="DL204" s="45">
        <v>0</v>
      </c>
      <c r="DM204" s="45"/>
      <c r="DN204" s="13">
        <v>0</v>
      </c>
      <c r="DO204" s="13">
        <v>792</v>
      </c>
      <c r="DP204" s="13"/>
    </row>
    <row r="205" spans="1:120">
      <c r="A205" s="45" t="s">
        <v>35</v>
      </c>
      <c r="B205" s="45" t="s">
        <v>2408</v>
      </c>
      <c r="C205" s="45" t="s">
        <v>5649</v>
      </c>
      <c r="D205" s="45"/>
      <c r="E205" s="45">
        <v>33609</v>
      </c>
      <c r="F205" s="45">
        <v>4059779033609</v>
      </c>
      <c r="G205" s="46"/>
      <c r="H205" s="45" t="s">
        <v>337</v>
      </c>
      <c r="I205" s="45" t="s">
        <v>5259</v>
      </c>
      <c r="J205" s="45" t="s">
        <v>5260</v>
      </c>
      <c r="K205" s="45" t="s">
        <v>5992</v>
      </c>
      <c r="L205" s="45" t="s">
        <v>309</v>
      </c>
      <c r="M205" s="45">
        <v>563</v>
      </c>
      <c r="N205" s="45">
        <v>4.5</v>
      </c>
      <c r="O205" s="45">
        <v>4.5999999999999996</v>
      </c>
      <c r="P205" s="45">
        <v>106</v>
      </c>
      <c r="Q205" s="45" t="s">
        <v>3222</v>
      </c>
      <c r="R205" s="45" t="b">
        <v>0</v>
      </c>
      <c r="S205" s="45"/>
      <c r="T205" s="45">
        <v>5</v>
      </c>
      <c r="U205" s="45">
        <v>0</v>
      </c>
      <c r="V205" s="45">
        <v>6</v>
      </c>
      <c r="W205" s="45">
        <v>6</v>
      </c>
      <c r="X205" s="45">
        <v>3</v>
      </c>
      <c r="Y205" s="45" t="s">
        <v>3223</v>
      </c>
      <c r="Z205" s="45" t="s">
        <v>5501</v>
      </c>
      <c r="AA205" s="45">
        <v>1</v>
      </c>
      <c r="AB205" s="45" t="b">
        <v>0</v>
      </c>
      <c r="AC205" s="45" t="s">
        <v>3222</v>
      </c>
      <c r="AD205" s="45" t="b">
        <v>0</v>
      </c>
      <c r="AE205" s="45" t="b">
        <v>0</v>
      </c>
      <c r="AF205" s="45" t="b">
        <v>0</v>
      </c>
      <c r="AG205" s="45" t="s">
        <v>5263</v>
      </c>
      <c r="AH205" s="45">
        <v>90</v>
      </c>
      <c r="AI205" s="45" t="b">
        <v>0</v>
      </c>
      <c r="AJ205" s="45" t="b">
        <v>0</v>
      </c>
      <c r="AK205" s="45"/>
      <c r="AL205" s="45" t="b">
        <v>0</v>
      </c>
      <c r="AM205" s="45" t="s">
        <v>3222</v>
      </c>
      <c r="AN205" s="45" t="s">
        <v>3222</v>
      </c>
      <c r="AO205" s="45"/>
      <c r="AP205" s="45" t="b">
        <v>0</v>
      </c>
      <c r="AQ205" s="45" t="s">
        <v>3222</v>
      </c>
      <c r="AR205" s="45" t="b">
        <v>0</v>
      </c>
      <c r="AS205" s="45" t="s">
        <v>3226</v>
      </c>
      <c r="AT205" s="45"/>
      <c r="AU205" s="45" t="s">
        <v>3227</v>
      </c>
      <c r="AV205" s="45">
        <v>12.99</v>
      </c>
      <c r="AW205" s="45" t="s">
        <v>76</v>
      </c>
      <c r="AX205" s="45" t="b">
        <v>0</v>
      </c>
      <c r="AY205" s="45" t="s">
        <v>3222</v>
      </c>
      <c r="AZ205" s="45"/>
      <c r="BA205" s="45" t="s">
        <v>57</v>
      </c>
      <c r="BB205" s="45">
        <v>1</v>
      </c>
      <c r="BC205" s="45" t="s">
        <v>3222</v>
      </c>
      <c r="BD205" s="45" t="s">
        <v>3222</v>
      </c>
      <c r="BE205" s="45">
        <v>12.99</v>
      </c>
      <c r="BF205" s="45"/>
      <c r="BG205" s="45"/>
      <c r="BH205" s="45">
        <v>2</v>
      </c>
      <c r="BI205" s="45" t="s">
        <v>330</v>
      </c>
      <c r="BJ205" s="45"/>
      <c r="BK205" s="45" t="s">
        <v>3222</v>
      </c>
      <c r="BL205" s="45" t="s">
        <v>3228</v>
      </c>
      <c r="BM205" s="45" t="s">
        <v>5275</v>
      </c>
      <c r="BN205" s="45">
        <v>13843</v>
      </c>
      <c r="BO205" s="45" t="s">
        <v>5503</v>
      </c>
      <c r="BP205" s="45">
        <v>26</v>
      </c>
      <c r="BQ205" s="45" t="s">
        <v>5504</v>
      </c>
      <c r="BR205" s="45" t="s">
        <v>3246</v>
      </c>
      <c r="BS205" s="45" t="s">
        <v>3292</v>
      </c>
      <c r="BT205" s="45" t="b">
        <v>0</v>
      </c>
      <c r="BU205" s="45">
        <v>5</v>
      </c>
      <c r="BV205" s="45" t="s">
        <v>5653</v>
      </c>
      <c r="BW205" s="45" t="s">
        <v>3521</v>
      </c>
      <c r="BX205" s="46"/>
      <c r="BY205" s="46"/>
      <c r="BZ205" s="45"/>
      <c r="CA205" s="47">
        <v>46048</v>
      </c>
      <c r="CB205" s="47">
        <v>45035</v>
      </c>
      <c r="CC205" s="45" t="s">
        <v>3336</v>
      </c>
      <c r="CD205" s="45" t="b">
        <v>0</v>
      </c>
      <c r="CE205" s="45" t="b">
        <v>0</v>
      </c>
      <c r="CF205" s="45" t="b">
        <v>0</v>
      </c>
      <c r="CG205" s="45" t="b">
        <v>0</v>
      </c>
      <c r="CH205" s="45"/>
      <c r="CI205" s="45" t="s">
        <v>337</v>
      </c>
      <c r="CJ205" s="45" t="s">
        <v>3237</v>
      </c>
      <c r="CK205" s="45" t="s">
        <v>3237</v>
      </c>
      <c r="CL205" s="45"/>
      <c r="CM205" s="45"/>
      <c r="CN205" s="45"/>
      <c r="CO205" s="45" t="b">
        <v>0</v>
      </c>
      <c r="CP205" s="45" t="s">
        <v>3238</v>
      </c>
      <c r="CQ205" s="45">
        <v>10.98</v>
      </c>
      <c r="CR205" s="45">
        <v>2</v>
      </c>
      <c r="CS205" s="45">
        <v>0.52969999999999995</v>
      </c>
      <c r="CT205" s="45"/>
      <c r="CU205" s="45"/>
      <c r="CV205" s="45">
        <v>89</v>
      </c>
      <c r="CW205" s="45">
        <v>6</v>
      </c>
      <c r="CX205" s="45">
        <v>32.94</v>
      </c>
      <c r="CY205" s="45">
        <v>84</v>
      </c>
      <c r="CZ205" s="45">
        <v>0</v>
      </c>
      <c r="DA205" s="45">
        <v>0</v>
      </c>
      <c r="DB205" s="45">
        <v>0</v>
      </c>
      <c r="DC205" s="45">
        <v>0</v>
      </c>
      <c r="DD205" s="45">
        <v>0</v>
      </c>
      <c r="DE205" s="45">
        <v>0</v>
      </c>
      <c r="DF205" s="45">
        <v>0</v>
      </c>
      <c r="DG205" s="45">
        <v>0</v>
      </c>
      <c r="DH205" s="45">
        <v>0</v>
      </c>
      <c r="DI205" s="45">
        <v>0</v>
      </c>
      <c r="DJ205" s="45">
        <v>0</v>
      </c>
      <c r="DK205" s="45">
        <v>0</v>
      </c>
      <c r="DL205" s="45">
        <v>0</v>
      </c>
      <c r="DM205" s="45"/>
      <c r="DN205" s="13">
        <v>0</v>
      </c>
      <c r="DO205" s="13">
        <v>0</v>
      </c>
      <c r="DP205" s="13"/>
    </row>
    <row r="206" spans="1:120">
      <c r="A206" s="45" t="s">
        <v>35</v>
      </c>
      <c r="B206" s="45" t="s">
        <v>2718</v>
      </c>
      <c r="C206" s="45" t="s">
        <v>5729</v>
      </c>
      <c r="D206" s="45"/>
      <c r="E206" s="45">
        <v>74749</v>
      </c>
      <c r="F206" s="45">
        <v>4059779074749</v>
      </c>
      <c r="G206" s="46"/>
      <c r="H206" s="45" t="s">
        <v>337</v>
      </c>
      <c r="I206" s="45" t="s">
        <v>5259</v>
      </c>
      <c r="J206" s="45" t="s">
        <v>5260</v>
      </c>
      <c r="K206" s="45" t="s">
        <v>5993</v>
      </c>
      <c r="L206" s="45"/>
      <c r="M206" s="45">
        <v>14</v>
      </c>
      <c r="N206" s="45">
        <v>4.4000000000000004</v>
      </c>
      <c r="O206" s="45"/>
      <c r="P206" s="45">
        <v>171</v>
      </c>
      <c r="Q206" s="45" t="s">
        <v>3222</v>
      </c>
      <c r="R206" s="45" t="b">
        <v>0</v>
      </c>
      <c r="S206" s="45"/>
      <c r="T206" s="45">
        <v>5</v>
      </c>
      <c r="U206" s="45">
        <v>0</v>
      </c>
      <c r="V206" s="45">
        <v>7</v>
      </c>
      <c r="W206" s="45">
        <v>7</v>
      </c>
      <c r="X206" s="45">
        <v>1</v>
      </c>
      <c r="Y206" s="45" t="s">
        <v>3223</v>
      </c>
      <c r="Z206" s="45" t="s">
        <v>5731</v>
      </c>
      <c r="AA206" s="45">
        <v>3</v>
      </c>
      <c r="AB206" s="45" t="b">
        <v>0</v>
      </c>
      <c r="AC206" s="45" t="b">
        <v>0</v>
      </c>
      <c r="AD206" s="45" t="b">
        <v>0</v>
      </c>
      <c r="AE206" s="45" t="b">
        <v>0</v>
      </c>
      <c r="AF206" s="45" t="b">
        <v>0</v>
      </c>
      <c r="AG206" s="45" t="s">
        <v>5263</v>
      </c>
      <c r="AH206" s="45">
        <v>80</v>
      </c>
      <c r="AI206" s="45" t="b">
        <v>0</v>
      </c>
      <c r="AJ206" s="45" t="b">
        <v>0</v>
      </c>
      <c r="AK206" s="45"/>
      <c r="AL206" s="45" t="b">
        <v>0</v>
      </c>
      <c r="AM206" s="45"/>
      <c r="AN206" s="45"/>
      <c r="AO206" s="45"/>
      <c r="AP206" s="45"/>
      <c r="AQ206" s="45"/>
      <c r="AR206" s="45"/>
      <c r="AS206" s="45"/>
      <c r="AT206" s="45"/>
      <c r="AU206" s="45" t="s">
        <v>3251</v>
      </c>
      <c r="AV206" s="45">
        <v>17.37</v>
      </c>
      <c r="AW206" s="45" t="s">
        <v>76</v>
      </c>
      <c r="AX206" s="45" t="b">
        <v>0</v>
      </c>
      <c r="AY206" s="45" t="b">
        <v>0</v>
      </c>
      <c r="AZ206" s="45"/>
      <c r="BA206" s="45"/>
      <c r="BB206" s="45">
        <v>0</v>
      </c>
      <c r="BC206" s="45" t="s">
        <v>3222</v>
      </c>
      <c r="BD206" s="45" t="s">
        <v>3222</v>
      </c>
      <c r="BE206" s="45">
        <v>17.37</v>
      </c>
      <c r="BF206" s="45">
        <v>19.989999999999998</v>
      </c>
      <c r="BG206" s="45"/>
      <c r="BH206" s="45">
        <v>2</v>
      </c>
      <c r="BI206" s="45" t="s">
        <v>330</v>
      </c>
      <c r="BJ206" s="45"/>
      <c r="BK206" s="45" t="s">
        <v>3222</v>
      </c>
      <c r="BL206" s="45" t="s">
        <v>3228</v>
      </c>
      <c r="BM206" s="45" t="s">
        <v>5275</v>
      </c>
      <c r="BN206" s="45">
        <v>88267</v>
      </c>
      <c r="BO206" s="45" t="s">
        <v>5932</v>
      </c>
      <c r="BP206" s="45">
        <v>4471</v>
      </c>
      <c r="BQ206" s="45" t="s">
        <v>5933</v>
      </c>
      <c r="BR206" s="45" t="s">
        <v>3256</v>
      </c>
      <c r="BS206" s="45" t="s">
        <v>3900</v>
      </c>
      <c r="BT206" s="45" t="b">
        <v>0</v>
      </c>
      <c r="BU206" s="45">
        <v>3</v>
      </c>
      <c r="BV206" s="45" t="s">
        <v>3901</v>
      </c>
      <c r="BW206" s="45" t="s">
        <v>3235</v>
      </c>
      <c r="BX206" s="46"/>
      <c r="BY206" s="45"/>
      <c r="BZ206" s="45"/>
      <c r="CA206" s="47">
        <v>46048</v>
      </c>
      <c r="CB206" s="47">
        <v>45912</v>
      </c>
      <c r="CC206" s="45" t="s">
        <v>3358</v>
      </c>
      <c r="CD206" s="45" t="b">
        <v>0</v>
      </c>
      <c r="CE206" s="45" t="b">
        <v>0</v>
      </c>
      <c r="CF206" s="45" t="b">
        <v>0</v>
      </c>
      <c r="CG206" s="45" t="b">
        <v>0</v>
      </c>
      <c r="CH206" s="45"/>
      <c r="CI206" s="45" t="s">
        <v>3383</v>
      </c>
      <c r="CJ206" s="45" t="s">
        <v>3237</v>
      </c>
      <c r="CK206" s="45" t="s">
        <v>3237</v>
      </c>
      <c r="CL206" s="45"/>
      <c r="CM206" s="45"/>
      <c r="CN206" s="45"/>
      <c r="CO206" s="45" t="b">
        <v>0</v>
      </c>
      <c r="CP206" s="45" t="s">
        <v>3238</v>
      </c>
      <c r="CQ206" s="45">
        <v>10.87</v>
      </c>
      <c r="CR206" s="45">
        <v>1</v>
      </c>
      <c r="CS206" s="45">
        <v>0.42099999999999999</v>
      </c>
      <c r="CT206" s="45"/>
      <c r="CU206" s="45"/>
      <c r="CV206" s="45">
        <v>41</v>
      </c>
      <c r="CW206" s="45">
        <v>21</v>
      </c>
      <c r="CX206" s="45">
        <v>228.27</v>
      </c>
      <c r="CY206" s="45">
        <v>0</v>
      </c>
      <c r="CZ206" s="45">
        <v>0</v>
      </c>
      <c r="DA206" s="45">
        <v>0</v>
      </c>
      <c r="DB206" s="45">
        <v>0</v>
      </c>
      <c r="DC206" s="45">
        <v>0</v>
      </c>
      <c r="DD206" s="45">
        <v>0</v>
      </c>
      <c r="DE206" s="45">
        <v>228.27</v>
      </c>
      <c r="DF206" s="45">
        <v>21</v>
      </c>
      <c r="DG206" s="45">
        <v>0</v>
      </c>
      <c r="DH206" s="45">
        <v>0</v>
      </c>
      <c r="DI206" s="45">
        <v>0</v>
      </c>
      <c r="DJ206" s="45">
        <v>0</v>
      </c>
      <c r="DK206" s="45">
        <v>0</v>
      </c>
      <c r="DL206" s="45">
        <v>0</v>
      </c>
      <c r="DM206" s="45"/>
      <c r="DN206" s="13">
        <v>0</v>
      </c>
      <c r="DO206" s="13">
        <v>48</v>
      </c>
      <c r="DP206" s="13"/>
    </row>
    <row r="207" spans="1:120" ht="409.6">
      <c r="A207" s="45" t="s">
        <v>35</v>
      </c>
      <c r="B207" s="45" t="s">
        <v>1919</v>
      </c>
      <c r="C207" s="45" t="s">
        <v>5548</v>
      </c>
      <c r="D207" s="45"/>
      <c r="E207" s="45">
        <v>45367</v>
      </c>
      <c r="F207" s="45">
        <v>4059779045367</v>
      </c>
      <c r="G207" s="46"/>
      <c r="H207" s="45" t="s">
        <v>740</v>
      </c>
      <c r="I207" s="45" t="s">
        <v>5259</v>
      </c>
      <c r="J207" s="45" t="s">
        <v>5260</v>
      </c>
      <c r="K207" s="45" t="s">
        <v>5994</v>
      </c>
      <c r="L207" s="45" t="s">
        <v>740</v>
      </c>
      <c r="M207" s="45">
        <v>195</v>
      </c>
      <c r="N207" s="45">
        <v>4.3</v>
      </c>
      <c r="O207" s="45">
        <v>2.2999999999999998</v>
      </c>
      <c r="P207" s="45">
        <v>158</v>
      </c>
      <c r="Q207" s="45" t="s">
        <v>3222</v>
      </c>
      <c r="R207" s="45" t="s">
        <v>3222</v>
      </c>
      <c r="S207" s="45" t="s">
        <v>5380</v>
      </c>
      <c r="T207" s="45">
        <v>5</v>
      </c>
      <c r="U207" s="45">
        <v>678</v>
      </c>
      <c r="V207" s="45">
        <v>7</v>
      </c>
      <c r="W207" s="45">
        <v>7</v>
      </c>
      <c r="X207" s="45">
        <v>0</v>
      </c>
      <c r="Y207" s="45" t="s">
        <v>3223</v>
      </c>
      <c r="Z207" s="48" t="s">
        <v>5995</v>
      </c>
      <c r="AA207" s="45">
        <v>0</v>
      </c>
      <c r="AB207" s="45" t="b">
        <v>0</v>
      </c>
      <c r="AC207" s="45" t="b">
        <v>0</v>
      </c>
      <c r="AD207" s="45" t="b">
        <v>0</v>
      </c>
      <c r="AE207" s="45" t="b">
        <v>0</v>
      </c>
      <c r="AF207" s="45" t="b">
        <v>0</v>
      </c>
      <c r="AG207" s="45"/>
      <c r="AH207" s="45">
        <v>70</v>
      </c>
      <c r="AI207" s="45" t="b">
        <v>0</v>
      </c>
      <c r="AJ207" s="45" t="b">
        <v>0</v>
      </c>
      <c r="AK207" s="45"/>
      <c r="AL207" s="45" t="b">
        <v>0</v>
      </c>
      <c r="AM207" s="45"/>
      <c r="AN207" s="45"/>
      <c r="AO207" s="45"/>
      <c r="AP207" s="45"/>
      <c r="AQ207" s="45"/>
      <c r="AR207" s="45"/>
      <c r="AS207" s="45"/>
      <c r="AT207" s="45"/>
      <c r="AU207" s="45" t="s">
        <v>3251</v>
      </c>
      <c r="AV207" s="45">
        <v>15.5</v>
      </c>
      <c r="AW207" s="45" t="s">
        <v>76</v>
      </c>
      <c r="AX207" s="45" t="b">
        <v>0</v>
      </c>
      <c r="AY207" s="45" t="s">
        <v>3222</v>
      </c>
      <c r="AZ207" s="45"/>
      <c r="BA207" s="45" t="s">
        <v>5996</v>
      </c>
      <c r="BB207" s="45">
        <v>1</v>
      </c>
      <c r="BC207" s="45" t="s">
        <v>3222</v>
      </c>
      <c r="BD207" s="45" t="s">
        <v>3222</v>
      </c>
      <c r="BE207" s="45">
        <v>15.5</v>
      </c>
      <c r="BF207" s="45">
        <v>20.61</v>
      </c>
      <c r="BG207" s="45"/>
      <c r="BH207" s="45">
        <v>1</v>
      </c>
      <c r="BI207" s="45" t="s">
        <v>330</v>
      </c>
      <c r="BJ207" s="45"/>
      <c r="BK207" s="45" t="s">
        <v>3222</v>
      </c>
      <c r="BL207" s="45" t="s">
        <v>3228</v>
      </c>
      <c r="BM207" s="45" t="s">
        <v>5293</v>
      </c>
      <c r="BN207" s="45">
        <v>8970</v>
      </c>
      <c r="BO207" s="45" t="s">
        <v>5294</v>
      </c>
      <c r="BP207" s="45">
        <v>22</v>
      </c>
      <c r="BQ207" s="45" t="s">
        <v>5295</v>
      </c>
      <c r="BR207" s="45" t="s">
        <v>3256</v>
      </c>
      <c r="BS207" s="45" t="s">
        <v>3292</v>
      </c>
      <c r="BT207" s="45" t="b">
        <v>0</v>
      </c>
      <c r="BU207" s="45">
        <v>8</v>
      </c>
      <c r="BV207" s="45" t="s">
        <v>5551</v>
      </c>
      <c r="BW207" s="45" t="s">
        <v>3283</v>
      </c>
      <c r="BX207" s="46"/>
      <c r="BY207" s="45"/>
      <c r="BZ207" s="45"/>
      <c r="CA207" s="47">
        <v>46048</v>
      </c>
      <c r="CB207" s="47">
        <v>45729</v>
      </c>
      <c r="CC207" s="45" t="s">
        <v>3236</v>
      </c>
      <c r="CD207" s="45" t="b">
        <v>0</v>
      </c>
      <c r="CE207" s="45" t="b">
        <v>0</v>
      </c>
      <c r="CF207" s="45" t="b">
        <v>0</v>
      </c>
      <c r="CG207" s="45" t="b">
        <v>0</v>
      </c>
      <c r="CH207" s="45"/>
      <c r="CI207" s="45" t="s">
        <v>337</v>
      </c>
      <c r="CJ207" s="45" t="s">
        <v>3370</v>
      </c>
      <c r="CK207" s="45" t="s">
        <v>3371</v>
      </c>
      <c r="CL207" s="45"/>
      <c r="CM207" s="45"/>
      <c r="CN207" s="45"/>
      <c r="CO207" s="45" t="s">
        <v>3222</v>
      </c>
      <c r="CP207" s="45" t="s">
        <v>3238</v>
      </c>
      <c r="CQ207" s="45">
        <v>10.84</v>
      </c>
      <c r="CR207" s="45">
        <v>1</v>
      </c>
      <c r="CS207" s="45">
        <v>0.37509999999999999</v>
      </c>
      <c r="CT207" s="45"/>
      <c r="CU207" s="45"/>
      <c r="CV207" s="45">
        <v>38</v>
      </c>
      <c r="CW207" s="45">
        <v>0</v>
      </c>
      <c r="CX207" s="45">
        <v>0</v>
      </c>
      <c r="CY207" s="45">
        <v>0</v>
      </c>
      <c r="CZ207" s="45">
        <v>0</v>
      </c>
      <c r="DA207" s="45">
        <v>0</v>
      </c>
      <c r="DB207" s="45">
        <v>0</v>
      </c>
      <c r="DC207" s="45">
        <v>0</v>
      </c>
      <c r="DD207" s="45">
        <v>0</v>
      </c>
      <c r="DE207" s="45">
        <v>0</v>
      </c>
      <c r="DF207" s="45">
        <v>0</v>
      </c>
      <c r="DG207" s="45">
        <v>0</v>
      </c>
      <c r="DH207" s="45">
        <v>0</v>
      </c>
      <c r="DI207" s="45">
        <v>0</v>
      </c>
      <c r="DJ207" s="45">
        <v>0</v>
      </c>
      <c r="DK207" s="45">
        <v>0</v>
      </c>
      <c r="DL207" s="45">
        <v>0</v>
      </c>
      <c r="DM207" s="45"/>
      <c r="DN207" s="13">
        <v>0</v>
      </c>
      <c r="DO207" s="13">
        <v>0</v>
      </c>
      <c r="DP207" s="13"/>
    </row>
    <row r="208" spans="1:120">
      <c r="A208" s="45" t="s">
        <v>35</v>
      </c>
      <c r="B208" s="45" t="s">
        <v>188</v>
      </c>
      <c r="C208" s="45" t="s">
        <v>5279</v>
      </c>
      <c r="D208" s="45"/>
      <c r="E208" s="45">
        <v>20500</v>
      </c>
      <c r="F208" s="45">
        <v>4059779020500</v>
      </c>
      <c r="G208" s="46"/>
      <c r="H208" s="45" t="s">
        <v>360</v>
      </c>
      <c r="I208" s="45" t="s">
        <v>5280</v>
      </c>
      <c r="J208" s="45" t="s">
        <v>5260</v>
      </c>
      <c r="K208" s="45" t="s">
        <v>5997</v>
      </c>
      <c r="L208" s="45" t="s">
        <v>360</v>
      </c>
      <c r="M208" s="45">
        <v>1379</v>
      </c>
      <c r="N208" s="45">
        <v>4</v>
      </c>
      <c r="O208" s="45">
        <v>4.0999999999999996</v>
      </c>
      <c r="P208" s="45">
        <v>128</v>
      </c>
      <c r="Q208" s="45" t="s">
        <v>3222</v>
      </c>
      <c r="R208" s="45" t="b">
        <v>0</v>
      </c>
      <c r="S208" s="45"/>
      <c r="T208" s="45">
        <v>5</v>
      </c>
      <c r="U208" s="45">
        <v>0</v>
      </c>
      <c r="V208" s="45">
        <v>11</v>
      </c>
      <c r="W208" s="45">
        <v>11</v>
      </c>
      <c r="X208" s="45">
        <v>1</v>
      </c>
      <c r="Y208" s="45" t="s">
        <v>3223</v>
      </c>
      <c r="Z208" s="45" t="s">
        <v>5998</v>
      </c>
      <c r="AA208" s="45">
        <v>1</v>
      </c>
      <c r="AB208" s="45" t="b">
        <v>0</v>
      </c>
      <c r="AC208" s="45" t="s">
        <v>3222</v>
      </c>
      <c r="AD208" s="45" t="b">
        <v>0</v>
      </c>
      <c r="AE208" s="45" t="b">
        <v>0</v>
      </c>
      <c r="AF208" s="45" t="b">
        <v>0</v>
      </c>
      <c r="AG208" s="45" t="s">
        <v>5263</v>
      </c>
      <c r="AH208" s="45">
        <v>80</v>
      </c>
      <c r="AI208" s="45" t="b">
        <v>0</v>
      </c>
      <c r="AJ208" s="45" t="b">
        <v>0</v>
      </c>
      <c r="AK208" s="45"/>
      <c r="AL208" s="45" t="b">
        <v>0</v>
      </c>
      <c r="AM208" s="45" t="s">
        <v>3222</v>
      </c>
      <c r="AN208" s="45" t="s">
        <v>3222</v>
      </c>
      <c r="AO208" s="45"/>
      <c r="AP208" s="45" t="s">
        <v>3222</v>
      </c>
      <c r="AQ208" s="45" t="s">
        <v>3222</v>
      </c>
      <c r="AR208" s="45" t="s">
        <v>3222</v>
      </c>
      <c r="AS208" s="45" t="s">
        <v>3297</v>
      </c>
      <c r="AT208" s="45"/>
      <c r="AU208" s="45" t="s">
        <v>3227</v>
      </c>
      <c r="AV208" s="45">
        <v>3.99</v>
      </c>
      <c r="AW208" s="45"/>
      <c r="AX208" s="45" t="b">
        <v>0</v>
      </c>
      <c r="AY208" s="45" t="b">
        <v>0</v>
      </c>
      <c r="AZ208" s="45"/>
      <c r="BA208" s="45"/>
      <c r="BB208" s="45">
        <v>0</v>
      </c>
      <c r="BC208" s="45" t="b">
        <v>0</v>
      </c>
      <c r="BD208" s="45" t="b">
        <v>0</v>
      </c>
      <c r="BE208" s="45">
        <v>3.99</v>
      </c>
      <c r="BF208" s="45"/>
      <c r="BG208" s="45"/>
      <c r="BH208" s="45">
        <v>0</v>
      </c>
      <c r="BI208" s="45" t="s">
        <v>330</v>
      </c>
      <c r="BJ208" s="45"/>
      <c r="BK208" s="45" t="b">
        <v>0</v>
      </c>
      <c r="BL208" s="45" t="s">
        <v>3228</v>
      </c>
      <c r="BM208" s="45" t="s">
        <v>5275</v>
      </c>
      <c r="BN208" s="45">
        <v>2104</v>
      </c>
      <c r="BO208" s="45" t="s">
        <v>5324</v>
      </c>
      <c r="BP208" s="45">
        <v>204</v>
      </c>
      <c r="BQ208" s="45" t="s">
        <v>5325</v>
      </c>
      <c r="BR208" s="45" t="s">
        <v>3256</v>
      </c>
      <c r="BS208" s="45" t="s">
        <v>3233</v>
      </c>
      <c r="BT208" s="45" t="b">
        <v>0</v>
      </c>
      <c r="BU208" s="45">
        <v>7</v>
      </c>
      <c r="BV208" s="45" t="s">
        <v>5286</v>
      </c>
      <c r="BW208" s="45" t="s">
        <v>3235</v>
      </c>
      <c r="BX208" s="46"/>
      <c r="BY208" s="45"/>
      <c r="BZ208" s="45"/>
      <c r="CA208" s="47">
        <v>46048</v>
      </c>
      <c r="CB208" s="47">
        <v>45035</v>
      </c>
      <c r="CC208" s="45" t="s">
        <v>3358</v>
      </c>
      <c r="CD208" s="45" t="b">
        <v>0</v>
      </c>
      <c r="CE208" s="45" t="b">
        <v>0</v>
      </c>
      <c r="CF208" s="45" t="b">
        <v>0</v>
      </c>
      <c r="CG208" s="45" t="b">
        <v>0</v>
      </c>
      <c r="CH208" s="45"/>
      <c r="CI208" s="45" t="s">
        <v>337</v>
      </c>
      <c r="CJ208" s="45" t="s">
        <v>3237</v>
      </c>
      <c r="CK208" s="45" t="s">
        <v>3237</v>
      </c>
      <c r="CL208" s="45"/>
      <c r="CM208" s="45"/>
      <c r="CN208" s="45"/>
      <c r="CO208" s="45" t="b">
        <v>0</v>
      </c>
      <c r="CP208" s="45" t="s">
        <v>3238</v>
      </c>
      <c r="CQ208" s="45">
        <v>10.66</v>
      </c>
      <c r="CR208" s="45">
        <v>5</v>
      </c>
      <c r="CS208" s="45">
        <v>0.46929999999999999</v>
      </c>
      <c r="CT208" s="45"/>
      <c r="CU208" s="45"/>
      <c r="CV208" s="45">
        <v>37</v>
      </c>
      <c r="CW208" s="45">
        <v>1</v>
      </c>
      <c r="CX208" s="45">
        <v>1.49</v>
      </c>
      <c r="CY208" s="45">
        <v>0</v>
      </c>
      <c r="CZ208" s="45">
        <v>0</v>
      </c>
      <c r="DA208" s="45">
        <v>0</v>
      </c>
      <c r="DB208" s="45">
        <v>0</v>
      </c>
      <c r="DC208" s="45">
        <v>0</v>
      </c>
      <c r="DD208" s="45">
        <v>0</v>
      </c>
      <c r="DE208" s="45">
        <v>1.49</v>
      </c>
      <c r="DF208" s="45">
        <v>1</v>
      </c>
      <c r="DG208" s="45">
        <v>0</v>
      </c>
      <c r="DH208" s="45">
        <v>0</v>
      </c>
      <c r="DI208" s="45">
        <v>0</v>
      </c>
      <c r="DJ208" s="45">
        <v>0</v>
      </c>
      <c r="DK208" s="45">
        <v>0</v>
      </c>
      <c r="DL208" s="45">
        <v>0</v>
      </c>
      <c r="DM208" s="45"/>
      <c r="DN208" s="13"/>
      <c r="DO208" s="13">
        <v>0</v>
      </c>
      <c r="DP208" s="13"/>
    </row>
    <row r="209" spans="1:120">
      <c r="A209" s="45" t="s">
        <v>35</v>
      </c>
      <c r="B209" s="45" t="s">
        <v>1970</v>
      </c>
      <c r="C209" s="45" t="s">
        <v>5999</v>
      </c>
      <c r="D209" s="45"/>
      <c r="E209" s="45">
        <v>48139</v>
      </c>
      <c r="F209" s="45">
        <v>4059779048139</v>
      </c>
      <c r="G209" s="46"/>
      <c r="H209" s="45" t="s">
        <v>337</v>
      </c>
      <c r="I209" s="45" t="s">
        <v>5259</v>
      </c>
      <c r="J209" s="45" t="s">
        <v>5260</v>
      </c>
      <c r="K209" s="45" t="s">
        <v>6000</v>
      </c>
      <c r="L209" s="45" t="s">
        <v>193</v>
      </c>
      <c r="M209" s="45">
        <v>12</v>
      </c>
      <c r="N209" s="45">
        <v>4.4000000000000004</v>
      </c>
      <c r="O209" s="45">
        <v>3</v>
      </c>
      <c r="P209" s="45">
        <v>136</v>
      </c>
      <c r="Q209" s="45" t="s">
        <v>3222</v>
      </c>
      <c r="R209" s="45" t="s">
        <v>3222</v>
      </c>
      <c r="S209" s="45" t="s">
        <v>3305</v>
      </c>
      <c r="T209" s="45">
        <v>5</v>
      </c>
      <c r="U209" s="45">
        <v>1362</v>
      </c>
      <c r="V209" s="45">
        <v>7</v>
      </c>
      <c r="W209" s="45">
        <v>7</v>
      </c>
      <c r="X209" s="45">
        <v>1</v>
      </c>
      <c r="Y209" s="45" t="s">
        <v>3223</v>
      </c>
      <c r="Z209" s="45" t="s">
        <v>6001</v>
      </c>
      <c r="AA209" s="45">
        <v>0</v>
      </c>
      <c r="AB209" s="45" t="b">
        <v>0</v>
      </c>
      <c r="AC209" s="45" t="b">
        <v>0</v>
      </c>
      <c r="AD209" s="45" t="b">
        <v>0</v>
      </c>
      <c r="AE209" s="45" t="b">
        <v>0</v>
      </c>
      <c r="AF209" s="45" t="b">
        <v>0</v>
      </c>
      <c r="AG209" s="45" t="s">
        <v>5263</v>
      </c>
      <c r="AH209" s="45">
        <v>100</v>
      </c>
      <c r="AI209" s="45" t="b">
        <v>0</v>
      </c>
      <c r="AJ209" s="45" t="b">
        <v>0</v>
      </c>
      <c r="AK209" s="45"/>
      <c r="AL209" s="45" t="b">
        <v>0</v>
      </c>
      <c r="AM209" s="45" t="b">
        <v>0</v>
      </c>
      <c r="AN209" s="45" t="s">
        <v>3222</v>
      </c>
      <c r="AO209" s="45" t="b">
        <v>0</v>
      </c>
      <c r="AP209" s="45" t="s">
        <v>3222</v>
      </c>
      <c r="AQ209" s="45" t="s">
        <v>3222</v>
      </c>
      <c r="AR209" s="45"/>
      <c r="AS209" s="45" t="s">
        <v>3268</v>
      </c>
      <c r="AT209" s="45"/>
      <c r="AU209" s="45" t="s">
        <v>3227</v>
      </c>
      <c r="AV209" s="45">
        <v>23.94</v>
      </c>
      <c r="AW209" s="45" t="s">
        <v>76</v>
      </c>
      <c r="AX209" s="45" t="b">
        <v>0</v>
      </c>
      <c r="AY209" s="45" t="s">
        <v>3222</v>
      </c>
      <c r="AZ209" s="45"/>
      <c r="BA209" s="45" t="s">
        <v>153</v>
      </c>
      <c r="BB209" s="45">
        <v>1</v>
      </c>
      <c r="BC209" s="45" t="s">
        <v>3222</v>
      </c>
      <c r="BD209" s="45" t="s">
        <v>3222</v>
      </c>
      <c r="BE209" s="45">
        <v>23.94</v>
      </c>
      <c r="BF209" s="45"/>
      <c r="BG209" s="45"/>
      <c r="BH209" s="45">
        <v>2</v>
      </c>
      <c r="BI209" s="45" t="s">
        <v>330</v>
      </c>
      <c r="BJ209" s="45"/>
      <c r="BK209" s="45" t="s">
        <v>3222</v>
      </c>
      <c r="BL209" s="45" t="s">
        <v>3228</v>
      </c>
      <c r="BM209" s="45" t="s">
        <v>5275</v>
      </c>
      <c r="BN209" s="45">
        <v>44741</v>
      </c>
      <c r="BO209" s="45" t="s">
        <v>5276</v>
      </c>
      <c r="BP209" s="45">
        <v>133</v>
      </c>
      <c r="BQ209" s="45" t="s">
        <v>5277</v>
      </c>
      <c r="BR209" s="45" t="s">
        <v>3256</v>
      </c>
      <c r="BS209" s="45"/>
      <c r="BT209" s="45" t="b">
        <v>0</v>
      </c>
      <c r="BU209" s="45">
        <v>1</v>
      </c>
      <c r="BV209" s="45" t="s">
        <v>4995</v>
      </c>
      <c r="BW209" s="45" t="s">
        <v>3283</v>
      </c>
      <c r="BX209" s="46"/>
      <c r="BY209" s="45"/>
      <c r="BZ209" s="45"/>
      <c r="CA209" s="47">
        <v>46048</v>
      </c>
      <c r="CB209" s="47">
        <v>45135</v>
      </c>
      <c r="CC209" s="45" t="s">
        <v>3284</v>
      </c>
      <c r="CD209" s="45" t="b">
        <v>0</v>
      </c>
      <c r="CE209" s="45" t="b">
        <v>0</v>
      </c>
      <c r="CF209" s="45" t="b">
        <v>0</v>
      </c>
      <c r="CG209" s="45" t="b">
        <v>0</v>
      </c>
      <c r="CH209" s="45"/>
      <c r="CI209" s="45" t="s">
        <v>337</v>
      </c>
      <c r="CJ209" s="45" t="s">
        <v>3237</v>
      </c>
      <c r="CK209" s="45" t="s">
        <v>3237</v>
      </c>
      <c r="CL209" s="45"/>
      <c r="CM209" s="45"/>
      <c r="CN209" s="45"/>
      <c r="CO209" s="45" t="b">
        <v>0</v>
      </c>
      <c r="CP209" s="45" t="s">
        <v>3238</v>
      </c>
      <c r="CQ209" s="45">
        <v>10.39</v>
      </c>
      <c r="CR209" s="45">
        <v>1</v>
      </c>
      <c r="CS209" s="45">
        <v>0.57609999999999995</v>
      </c>
      <c r="CT209" s="45"/>
      <c r="CU209" s="45"/>
      <c r="CV209" s="45">
        <v>32</v>
      </c>
      <c r="CW209" s="45">
        <v>1</v>
      </c>
      <c r="CX209" s="45">
        <v>10.39</v>
      </c>
      <c r="CY209" s="45">
        <v>28</v>
      </c>
      <c r="CZ209" s="45">
        <v>1</v>
      </c>
      <c r="DA209" s="45">
        <v>0</v>
      </c>
      <c r="DB209" s="45">
        <v>0</v>
      </c>
      <c r="DC209" s="45">
        <v>0</v>
      </c>
      <c r="DD209" s="45">
        <v>0</v>
      </c>
      <c r="DE209" s="45">
        <v>10.39</v>
      </c>
      <c r="DF209" s="45">
        <v>1</v>
      </c>
      <c r="DG209" s="45">
        <v>0</v>
      </c>
      <c r="DH209" s="45">
        <v>0</v>
      </c>
      <c r="DI209" s="45">
        <v>0</v>
      </c>
      <c r="DJ209" s="45">
        <v>0</v>
      </c>
      <c r="DK209" s="45">
        <v>0</v>
      </c>
      <c r="DL209" s="45">
        <v>0</v>
      </c>
      <c r="DM209" s="45"/>
      <c r="DN209" s="13">
        <v>0</v>
      </c>
      <c r="DO209" s="13">
        <v>0</v>
      </c>
      <c r="DP209" s="13"/>
    </row>
    <row r="210" spans="1:120">
      <c r="A210" s="45" t="s">
        <v>35</v>
      </c>
      <c r="B210" s="45" t="s">
        <v>2015</v>
      </c>
      <c r="C210" s="45" t="s">
        <v>6002</v>
      </c>
      <c r="D210" s="45"/>
      <c r="E210" s="45">
        <v>58664</v>
      </c>
      <c r="F210" s="45">
        <v>4059779058664</v>
      </c>
      <c r="G210" s="46"/>
      <c r="H210" s="45" t="s">
        <v>337</v>
      </c>
      <c r="I210" s="45" t="s">
        <v>5259</v>
      </c>
      <c r="J210" s="45" t="s">
        <v>5260</v>
      </c>
      <c r="K210" s="45" t="s">
        <v>6003</v>
      </c>
      <c r="L210" s="45" t="s">
        <v>3044</v>
      </c>
      <c r="M210" s="45">
        <v>2</v>
      </c>
      <c r="N210" s="45">
        <v>4.4000000000000004</v>
      </c>
      <c r="O210" s="45"/>
      <c r="P210" s="45">
        <v>60</v>
      </c>
      <c r="Q210" s="45" t="s">
        <v>3222</v>
      </c>
      <c r="R210" s="45" t="b">
        <v>0</v>
      </c>
      <c r="S210" s="45"/>
      <c r="T210" s="45">
        <v>5</v>
      </c>
      <c r="U210" s="45">
        <v>0</v>
      </c>
      <c r="V210" s="45">
        <v>7</v>
      </c>
      <c r="W210" s="45">
        <v>7</v>
      </c>
      <c r="X210" s="45">
        <v>1</v>
      </c>
      <c r="Y210" s="45" t="s">
        <v>3223</v>
      </c>
      <c r="Z210" s="45" t="s">
        <v>6004</v>
      </c>
      <c r="AA210" s="45">
        <v>0</v>
      </c>
      <c r="AB210" s="45" t="b">
        <v>0</v>
      </c>
      <c r="AC210" s="45" t="b">
        <v>0</v>
      </c>
      <c r="AD210" s="45" t="b">
        <v>0</v>
      </c>
      <c r="AE210" s="45" t="b">
        <v>0</v>
      </c>
      <c r="AF210" s="45" t="b">
        <v>0</v>
      </c>
      <c r="AG210" s="45" t="s">
        <v>5263</v>
      </c>
      <c r="AH210" s="45">
        <v>90</v>
      </c>
      <c r="AI210" s="45" t="b">
        <v>0</v>
      </c>
      <c r="AJ210" s="45" t="b">
        <v>0</v>
      </c>
      <c r="AK210" s="45"/>
      <c r="AL210" s="45" t="b">
        <v>0</v>
      </c>
      <c r="AM210" s="45" t="b">
        <v>0</v>
      </c>
      <c r="AN210" s="45" t="s">
        <v>3222</v>
      </c>
      <c r="AO210" s="45"/>
      <c r="AP210" s="45" t="s">
        <v>3222</v>
      </c>
      <c r="AQ210" s="45" t="s">
        <v>3222</v>
      </c>
      <c r="AR210" s="45" t="s">
        <v>3222</v>
      </c>
      <c r="AS210" s="45" t="s">
        <v>3226</v>
      </c>
      <c r="AT210" s="45"/>
      <c r="AU210" s="45" t="s">
        <v>3227</v>
      </c>
      <c r="AV210" s="45">
        <v>24.99</v>
      </c>
      <c r="AW210" s="45" t="s">
        <v>76</v>
      </c>
      <c r="AX210" s="45" t="b">
        <v>0</v>
      </c>
      <c r="AY210" s="45" t="b">
        <v>0</v>
      </c>
      <c r="AZ210" s="45"/>
      <c r="BA210" s="45"/>
      <c r="BB210" s="45">
        <v>0</v>
      </c>
      <c r="BC210" s="45" t="s">
        <v>3222</v>
      </c>
      <c r="BD210" s="45" t="s">
        <v>3222</v>
      </c>
      <c r="BE210" s="45">
        <v>24.99</v>
      </c>
      <c r="BF210" s="45"/>
      <c r="BG210" s="45"/>
      <c r="BH210" s="45">
        <v>2</v>
      </c>
      <c r="BI210" s="45" t="s">
        <v>330</v>
      </c>
      <c r="BJ210" s="45"/>
      <c r="BK210" s="45" t="s">
        <v>3222</v>
      </c>
      <c r="BL210" s="45" t="s">
        <v>3228</v>
      </c>
      <c r="BM210" s="45" t="s">
        <v>5275</v>
      </c>
      <c r="BN210" s="45">
        <v>125028</v>
      </c>
      <c r="BO210" s="45" t="s">
        <v>6005</v>
      </c>
      <c r="BP210" s="45">
        <v>81</v>
      </c>
      <c r="BQ210" s="45" t="s">
        <v>6006</v>
      </c>
      <c r="BR210" s="45" t="s">
        <v>3256</v>
      </c>
      <c r="BS210" s="45" t="s">
        <v>3292</v>
      </c>
      <c r="BT210" s="45" t="b">
        <v>0</v>
      </c>
      <c r="BU210" s="45">
        <v>3</v>
      </c>
      <c r="BV210" s="45" t="s">
        <v>6007</v>
      </c>
      <c r="BW210" s="45" t="s">
        <v>3283</v>
      </c>
      <c r="BX210" s="46"/>
      <c r="BY210" s="45"/>
      <c r="BZ210" s="45"/>
      <c r="CA210" s="47">
        <v>46048</v>
      </c>
      <c r="CB210" s="47">
        <v>45390</v>
      </c>
      <c r="CC210" s="45" t="s">
        <v>4039</v>
      </c>
      <c r="CD210" s="45" t="b">
        <v>0</v>
      </c>
      <c r="CE210" s="45" t="b">
        <v>0</v>
      </c>
      <c r="CF210" s="45" t="b">
        <v>0</v>
      </c>
      <c r="CG210" s="45" t="b">
        <v>0</v>
      </c>
      <c r="CH210" s="45"/>
      <c r="CI210" s="45" t="s">
        <v>337</v>
      </c>
      <c r="CJ210" s="45" t="s">
        <v>3237</v>
      </c>
      <c r="CK210" s="45" t="s">
        <v>3237</v>
      </c>
      <c r="CL210" s="45"/>
      <c r="CM210" s="45"/>
      <c r="CN210" s="45"/>
      <c r="CO210" s="45" t="b">
        <v>0</v>
      </c>
      <c r="CP210" s="45" t="s">
        <v>3238</v>
      </c>
      <c r="CQ210" s="45">
        <v>10.38</v>
      </c>
      <c r="CR210" s="45">
        <v>1</v>
      </c>
      <c r="CS210" s="45">
        <v>0.55010000000000003</v>
      </c>
      <c r="CT210" s="45"/>
      <c r="CU210" s="45"/>
      <c r="CV210" s="45">
        <v>18</v>
      </c>
      <c r="CW210" s="45">
        <v>1</v>
      </c>
      <c r="CX210" s="45">
        <v>10.38</v>
      </c>
      <c r="CY210" s="45">
        <v>28</v>
      </c>
      <c r="CZ210" s="45">
        <v>0</v>
      </c>
      <c r="DA210" s="45">
        <v>0</v>
      </c>
      <c r="DB210" s="45">
        <v>0</v>
      </c>
      <c r="DC210" s="45">
        <v>0</v>
      </c>
      <c r="DD210" s="45">
        <v>0</v>
      </c>
      <c r="DE210" s="45">
        <v>10.38</v>
      </c>
      <c r="DF210" s="45">
        <v>1</v>
      </c>
      <c r="DG210" s="45">
        <v>0</v>
      </c>
      <c r="DH210" s="45">
        <v>0</v>
      </c>
      <c r="DI210" s="45">
        <v>0</v>
      </c>
      <c r="DJ210" s="45">
        <v>0</v>
      </c>
      <c r="DK210" s="45">
        <v>0</v>
      </c>
      <c r="DL210" s="45">
        <v>0</v>
      </c>
      <c r="DM210" s="45"/>
      <c r="DN210" s="13">
        <v>0</v>
      </c>
      <c r="DO210" s="13">
        <v>0</v>
      </c>
      <c r="DP210" s="13"/>
    </row>
    <row r="211" spans="1:120">
      <c r="A211" s="45" t="s">
        <v>35</v>
      </c>
      <c r="B211" s="45" t="s">
        <v>2726</v>
      </c>
      <c r="C211" s="45" t="s">
        <v>6008</v>
      </c>
      <c r="D211" s="45"/>
      <c r="E211" s="45">
        <v>56363</v>
      </c>
      <c r="F211" s="45">
        <v>4059779056363</v>
      </c>
      <c r="G211" s="46"/>
      <c r="H211" s="45" t="s">
        <v>337</v>
      </c>
      <c r="I211" s="45" t="s">
        <v>5259</v>
      </c>
      <c r="J211" s="45" t="s">
        <v>5260</v>
      </c>
      <c r="K211" s="45" t="s">
        <v>6009</v>
      </c>
      <c r="L211" s="45" t="s">
        <v>353</v>
      </c>
      <c r="M211" s="45">
        <v>5</v>
      </c>
      <c r="N211" s="45">
        <v>5</v>
      </c>
      <c r="O211" s="45">
        <v>5</v>
      </c>
      <c r="P211" s="45">
        <v>181</v>
      </c>
      <c r="Q211" s="45" t="s">
        <v>3222</v>
      </c>
      <c r="R211" s="45" t="b">
        <v>0</v>
      </c>
      <c r="S211" s="45"/>
      <c r="T211" s="45">
        <v>5</v>
      </c>
      <c r="U211" s="45">
        <v>0</v>
      </c>
      <c r="V211" s="45">
        <v>7</v>
      </c>
      <c r="W211" s="45">
        <v>7</v>
      </c>
      <c r="X211" s="45">
        <v>1</v>
      </c>
      <c r="Y211" s="45" t="s">
        <v>3223</v>
      </c>
      <c r="Z211" s="45" t="s">
        <v>6010</v>
      </c>
      <c r="AA211" s="45">
        <v>0</v>
      </c>
      <c r="AB211" s="45" t="b">
        <v>0</v>
      </c>
      <c r="AC211" s="45" t="b">
        <v>0</v>
      </c>
      <c r="AD211" s="45" t="b">
        <v>0</v>
      </c>
      <c r="AE211" s="45" t="b">
        <v>0</v>
      </c>
      <c r="AF211" s="45" t="b">
        <v>0</v>
      </c>
      <c r="AG211" s="45" t="s">
        <v>5263</v>
      </c>
      <c r="AH211" s="45">
        <v>70</v>
      </c>
      <c r="AI211" s="45" t="b">
        <v>0</v>
      </c>
      <c r="AJ211" s="45" t="b">
        <v>0</v>
      </c>
      <c r="AK211" s="45"/>
      <c r="AL211" s="45" t="b">
        <v>0</v>
      </c>
      <c r="AM211" s="45"/>
      <c r="AN211" s="45"/>
      <c r="AO211" s="45"/>
      <c r="AP211" s="45"/>
      <c r="AQ211" s="45"/>
      <c r="AR211" s="45"/>
      <c r="AS211" s="45"/>
      <c r="AT211" s="45"/>
      <c r="AU211" s="45" t="s">
        <v>3251</v>
      </c>
      <c r="AV211" s="45">
        <v>14.3</v>
      </c>
      <c r="AW211" s="45" t="s">
        <v>76</v>
      </c>
      <c r="AX211" s="45" t="b">
        <v>0</v>
      </c>
      <c r="AY211" s="45" t="b">
        <v>0</v>
      </c>
      <c r="AZ211" s="45"/>
      <c r="BA211" s="45"/>
      <c r="BB211" s="45">
        <v>0</v>
      </c>
      <c r="BC211" s="45" t="s">
        <v>3222</v>
      </c>
      <c r="BD211" s="45" t="s">
        <v>3222</v>
      </c>
      <c r="BE211" s="45">
        <v>14.3</v>
      </c>
      <c r="BF211" s="45">
        <v>16.309999999999999</v>
      </c>
      <c r="BG211" s="45"/>
      <c r="BH211" s="45">
        <v>2</v>
      </c>
      <c r="BI211" s="45" t="s">
        <v>330</v>
      </c>
      <c r="BJ211" s="45"/>
      <c r="BK211" s="45" t="s">
        <v>3222</v>
      </c>
      <c r="BL211" s="45" t="s">
        <v>3228</v>
      </c>
      <c r="BM211" s="45" t="s">
        <v>5275</v>
      </c>
      <c r="BN211" s="45">
        <v>40512</v>
      </c>
      <c r="BO211" s="45" t="s">
        <v>6011</v>
      </c>
      <c r="BP211" s="45">
        <v>23</v>
      </c>
      <c r="BQ211" s="45" t="s">
        <v>6012</v>
      </c>
      <c r="BR211" s="45" t="s">
        <v>3256</v>
      </c>
      <c r="BS211" s="45" t="s">
        <v>3292</v>
      </c>
      <c r="BT211" s="45" t="b">
        <v>0</v>
      </c>
      <c r="BU211" s="45">
        <v>3</v>
      </c>
      <c r="BV211" s="45" t="s">
        <v>4440</v>
      </c>
      <c r="BW211" s="45" t="s">
        <v>3283</v>
      </c>
      <c r="BX211" s="46"/>
      <c r="BY211" s="45"/>
      <c r="BZ211" s="45"/>
      <c r="CA211" s="47">
        <v>46048</v>
      </c>
      <c r="CB211" s="47">
        <v>45620</v>
      </c>
      <c r="CC211" s="45" t="s">
        <v>4379</v>
      </c>
      <c r="CD211" s="45" t="b">
        <v>0</v>
      </c>
      <c r="CE211" s="45" t="b">
        <v>0</v>
      </c>
      <c r="CF211" s="45" t="b">
        <v>0</v>
      </c>
      <c r="CG211" s="45" t="b">
        <v>0</v>
      </c>
      <c r="CH211" s="45"/>
      <c r="CI211" s="45" t="s">
        <v>337</v>
      </c>
      <c r="CJ211" s="45" t="s">
        <v>3237</v>
      </c>
      <c r="CK211" s="45" t="s">
        <v>3237</v>
      </c>
      <c r="CL211" s="45"/>
      <c r="CM211" s="45"/>
      <c r="CN211" s="45"/>
      <c r="CO211" s="45" t="b">
        <v>0</v>
      </c>
      <c r="CP211" s="45" t="s">
        <v>3238</v>
      </c>
      <c r="CQ211" s="45">
        <v>10.26</v>
      </c>
      <c r="CR211" s="45">
        <v>1</v>
      </c>
      <c r="CS211" s="45">
        <v>0.33019999999999999</v>
      </c>
      <c r="CT211" s="45"/>
      <c r="CU211" s="45"/>
      <c r="CV211" s="45">
        <v>20</v>
      </c>
      <c r="CW211" s="45">
        <v>12</v>
      </c>
      <c r="CX211" s="45">
        <v>123.12</v>
      </c>
      <c r="CY211" s="45">
        <v>336</v>
      </c>
      <c r="CZ211" s="45">
        <v>7.6899999999999996E-2</v>
      </c>
      <c r="DA211" s="45">
        <v>0</v>
      </c>
      <c r="DB211" s="45">
        <v>0</v>
      </c>
      <c r="DC211" s="45">
        <v>0</v>
      </c>
      <c r="DD211" s="45">
        <v>0</v>
      </c>
      <c r="DE211" s="45">
        <v>123.12</v>
      </c>
      <c r="DF211" s="45">
        <v>12</v>
      </c>
      <c r="DG211" s="45">
        <v>0</v>
      </c>
      <c r="DH211" s="45">
        <v>0</v>
      </c>
      <c r="DI211" s="45">
        <v>0</v>
      </c>
      <c r="DJ211" s="45">
        <v>0</v>
      </c>
      <c r="DK211" s="45">
        <v>0</v>
      </c>
      <c r="DL211" s="45">
        <v>0</v>
      </c>
      <c r="DM211" s="45"/>
      <c r="DN211" s="13">
        <v>0</v>
      </c>
      <c r="DO211" s="13">
        <v>0</v>
      </c>
      <c r="DP211" s="13"/>
    </row>
    <row r="212" spans="1:120">
      <c r="A212" s="45" t="s">
        <v>35</v>
      </c>
      <c r="B212" s="45" t="s">
        <v>118</v>
      </c>
      <c r="C212" s="45" t="s">
        <v>6013</v>
      </c>
      <c r="D212" s="45"/>
      <c r="E212" s="45">
        <v>50750</v>
      </c>
      <c r="F212" s="45">
        <v>4059779050750</v>
      </c>
      <c r="G212" s="46"/>
      <c r="H212" s="45" t="s">
        <v>195</v>
      </c>
      <c r="I212" s="45" t="s">
        <v>5288</v>
      </c>
      <c r="J212" s="45" t="s">
        <v>5260</v>
      </c>
      <c r="K212" s="45" t="s">
        <v>6014</v>
      </c>
      <c r="L212" s="45" t="s">
        <v>195</v>
      </c>
      <c r="M212" s="45">
        <v>12</v>
      </c>
      <c r="N212" s="45">
        <v>3.8</v>
      </c>
      <c r="O212" s="45">
        <v>5</v>
      </c>
      <c r="P212" s="45">
        <v>128</v>
      </c>
      <c r="Q212" s="45" t="s">
        <v>3222</v>
      </c>
      <c r="R212" s="45" t="b">
        <v>0</v>
      </c>
      <c r="S212" s="45"/>
      <c r="T212" s="45">
        <v>5</v>
      </c>
      <c r="U212" s="45">
        <v>1415</v>
      </c>
      <c r="V212" s="45">
        <v>5</v>
      </c>
      <c r="W212" s="45">
        <v>5</v>
      </c>
      <c r="X212" s="45">
        <v>1</v>
      </c>
      <c r="Y212" s="45" t="s">
        <v>3223</v>
      </c>
      <c r="Z212" s="45" t="s">
        <v>6015</v>
      </c>
      <c r="AA212" s="45">
        <v>0</v>
      </c>
      <c r="AB212" s="45" t="b">
        <v>0</v>
      </c>
      <c r="AC212" s="45" t="b">
        <v>0</v>
      </c>
      <c r="AD212" s="45" t="b">
        <v>0</v>
      </c>
      <c r="AE212" s="45" t="b">
        <v>0</v>
      </c>
      <c r="AF212" s="45" t="b">
        <v>0</v>
      </c>
      <c r="AG212" s="45" t="s">
        <v>5291</v>
      </c>
      <c r="AH212" s="45">
        <v>85</v>
      </c>
      <c r="AI212" s="45" t="b">
        <v>0</v>
      </c>
      <c r="AJ212" s="45" t="b">
        <v>0</v>
      </c>
      <c r="AK212" s="45"/>
      <c r="AL212" s="45" t="b">
        <v>0</v>
      </c>
      <c r="AM212" s="45" t="s">
        <v>3222</v>
      </c>
      <c r="AN212" s="45" t="s">
        <v>3222</v>
      </c>
      <c r="AO212" s="45" t="b">
        <v>0</v>
      </c>
      <c r="AP212" s="45" t="s">
        <v>3222</v>
      </c>
      <c r="AQ212" s="45" t="s">
        <v>3222</v>
      </c>
      <c r="AR212" s="45"/>
      <c r="AS212" s="45" t="s">
        <v>3226</v>
      </c>
      <c r="AT212" s="45"/>
      <c r="AU212" s="45" t="s">
        <v>3227</v>
      </c>
      <c r="AV212" s="45">
        <v>2.99</v>
      </c>
      <c r="AW212" s="45" t="s">
        <v>76</v>
      </c>
      <c r="AX212" s="45" t="b">
        <v>0</v>
      </c>
      <c r="AY212" s="45" t="s">
        <v>3222</v>
      </c>
      <c r="AZ212" s="45"/>
      <c r="BA212" s="45" t="s">
        <v>6016</v>
      </c>
      <c r="BB212" s="45">
        <v>2</v>
      </c>
      <c r="BC212" s="45" t="s">
        <v>3222</v>
      </c>
      <c r="BD212" s="45" t="s">
        <v>3222</v>
      </c>
      <c r="BE212" s="45">
        <v>2.99</v>
      </c>
      <c r="BF212" s="45"/>
      <c r="BG212" s="45"/>
      <c r="BH212" s="45">
        <v>1</v>
      </c>
      <c r="BI212" s="45" t="s">
        <v>330</v>
      </c>
      <c r="BJ212" s="45"/>
      <c r="BK212" s="45" t="s">
        <v>3222</v>
      </c>
      <c r="BL212" s="45" t="s">
        <v>3228</v>
      </c>
      <c r="BM212" s="45" t="s">
        <v>5293</v>
      </c>
      <c r="BN212" s="45">
        <v>66470</v>
      </c>
      <c r="BO212" s="45" t="s">
        <v>5735</v>
      </c>
      <c r="BP212" s="45">
        <v>138</v>
      </c>
      <c r="BQ212" s="45" t="s">
        <v>5736</v>
      </c>
      <c r="BR212" s="45" t="s">
        <v>3256</v>
      </c>
      <c r="BS212" s="45"/>
      <c r="BT212" s="45" t="b">
        <v>0</v>
      </c>
      <c r="BU212" s="45">
        <v>2</v>
      </c>
      <c r="BV212" s="45" t="s">
        <v>6017</v>
      </c>
      <c r="BW212" s="45" t="s">
        <v>3258</v>
      </c>
      <c r="BX212" s="45"/>
      <c r="BY212" s="45"/>
      <c r="BZ212" s="45"/>
      <c r="CA212" s="47">
        <v>46048</v>
      </c>
      <c r="CB212" s="47">
        <v>45359</v>
      </c>
      <c r="CC212" s="45" t="s">
        <v>3236</v>
      </c>
      <c r="CD212" s="45" t="b">
        <v>0</v>
      </c>
      <c r="CE212" s="45" t="b">
        <v>0</v>
      </c>
      <c r="CF212" s="45" t="b">
        <v>0</v>
      </c>
      <c r="CG212" s="45" t="b">
        <v>0</v>
      </c>
      <c r="CH212" s="45"/>
      <c r="CI212" s="45" t="s">
        <v>337</v>
      </c>
      <c r="CJ212" s="45" t="s">
        <v>3371</v>
      </c>
      <c r="CK212" s="45" t="s">
        <v>3371</v>
      </c>
      <c r="CL212" s="45"/>
      <c r="CM212" s="45"/>
      <c r="CN212" s="45"/>
      <c r="CO212" s="45" t="b">
        <v>0</v>
      </c>
      <c r="CP212" s="45" t="s">
        <v>3238</v>
      </c>
      <c r="CQ212" s="45">
        <v>10</v>
      </c>
      <c r="CR212" s="45">
        <v>8</v>
      </c>
      <c r="CS212" s="45">
        <v>0.53439999999999999</v>
      </c>
      <c r="CT212" s="45"/>
      <c r="CU212" s="45"/>
      <c r="CV212" s="45">
        <v>25</v>
      </c>
      <c r="CW212" s="45">
        <v>397</v>
      </c>
      <c r="CX212" s="45">
        <v>496.25</v>
      </c>
      <c r="CY212" s="45">
        <v>1389.5</v>
      </c>
      <c r="CZ212" s="45">
        <v>5.0000000000000001E-3</v>
      </c>
      <c r="DA212" s="45">
        <v>0</v>
      </c>
      <c r="DB212" s="45">
        <v>0</v>
      </c>
      <c r="DC212" s="45">
        <v>0</v>
      </c>
      <c r="DD212" s="45">
        <v>0</v>
      </c>
      <c r="DE212" s="45">
        <v>0</v>
      </c>
      <c r="DF212" s="45">
        <v>0</v>
      </c>
      <c r="DG212" s="45">
        <v>0</v>
      </c>
      <c r="DH212" s="45">
        <v>0</v>
      </c>
      <c r="DI212" s="45">
        <v>0</v>
      </c>
      <c r="DJ212" s="45">
        <v>192</v>
      </c>
      <c r="DK212" s="45">
        <v>240</v>
      </c>
      <c r="DL212" s="45">
        <v>96</v>
      </c>
      <c r="DM212" s="45"/>
      <c r="DN212" s="13">
        <v>0</v>
      </c>
      <c r="DO212" s="13">
        <v>0</v>
      </c>
      <c r="DP212" s="13"/>
    </row>
    <row r="213" spans="1:120">
      <c r="A213" s="45" t="s">
        <v>35</v>
      </c>
      <c r="B213" s="45" t="s">
        <v>1947</v>
      </c>
      <c r="C213" s="45" t="s">
        <v>6018</v>
      </c>
      <c r="D213" s="45"/>
      <c r="E213" s="45">
        <v>12826</v>
      </c>
      <c r="F213" s="45">
        <v>4059779012826</v>
      </c>
      <c r="G213" s="46"/>
      <c r="H213" s="45" t="s">
        <v>242</v>
      </c>
      <c r="I213" s="45" t="s">
        <v>4930</v>
      </c>
      <c r="J213" s="45" t="s">
        <v>5260</v>
      </c>
      <c r="K213" s="45" t="s">
        <v>6019</v>
      </c>
      <c r="L213" s="45" t="s">
        <v>242</v>
      </c>
      <c r="M213" s="45">
        <v>544</v>
      </c>
      <c r="N213" s="45">
        <v>4</v>
      </c>
      <c r="O213" s="45">
        <v>4</v>
      </c>
      <c r="P213" s="45">
        <v>152</v>
      </c>
      <c r="Q213" s="45" t="s">
        <v>3222</v>
      </c>
      <c r="R213" s="45" t="b">
        <v>0</v>
      </c>
      <c r="S213" s="45"/>
      <c r="T213" s="45">
        <v>5</v>
      </c>
      <c r="U213" s="45">
        <v>0</v>
      </c>
      <c r="V213" s="45">
        <v>8</v>
      </c>
      <c r="W213" s="45">
        <v>8</v>
      </c>
      <c r="X213" s="45">
        <v>1</v>
      </c>
      <c r="Y213" s="45" t="s">
        <v>3223</v>
      </c>
      <c r="Z213" s="45" t="s">
        <v>5761</v>
      </c>
      <c r="AA213" s="45">
        <v>0</v>
      </c>
      <c r="AB213" s="45" t="b">
        <v>0</v>
      </c>
      <c r="AC213" s="45" t="s">
        <v>3222</v>
      </c>
      <c r="AD213" s="45" t="b">
        <v>0</v>
      </c>
      <c r="AE213" s="45" t="b">
        <v>0</v>
      </c>
      <c r="AF213" s="45" t="b">
        <v>0</v>
      </c>
      <c r="AG213" s="45" t="s">
        <v>5263</v>
      </c>
      <c r="AH213" s="45">
        <v>80</v>
      </c>
      <c r="AI213" s="45" t="b">
        <v>0</v>
      </c>
      <c r="AJ213" s="45" t="b">
        <v>0</v>
      </c>
      <c r="AK213" s="45"/>
      <c r="AL213" s="45" t="b">
        <v>0</v>
      </c>
      <c r="AM213" s="45" t="b">
        <v>0</v>
      </c>
      <c r="AN213" s="45" t="s">
        <v>3222</v>
      </c>
      <c r="AO213" s="45"/>
      <c r="AP213" s="45" t="s">
        <v>3222</v>
      </c>
      <c r="AQ213" s="45"/>
      <c r="AR213" s="45" t="b">
        <v>0</v>
      </c>
      <c r="AS213" s="45" t="s">
        <v>3226</v>
      </c>
      <c r="AT213" s="45"/>
      <c r="AU213" s="45" t="s">
        <v>3227</v>
      </c>
      <c r="AV213" s="45">
        <v>8.4499999999999993</v>
      </c>
      <c r="AW213" s="45" t="s">
        <v>76</v>
      </c>
      <c r="AX213" s="45" t="b">
        <v>0</v>
      </c>
      <c r="AY213" s="45" t="s">
        <v>3222</v>
      </c>
      <c r="AZ213" s="45"/>
      <c r="BA213" s="45" t="s">
        <v>78</v>
      </c>
      <c r="BB213" s="45">
        <v>1</v>
      </c>
      <c r="BC213" s="45" t="s">
        <v>3222</v>
      </c>
      <c r="BD213" s="45" t="s">
        <v>3222</v>
      </c>
      <c r="BE213" s="45">
        <v>8.4499999999999993</v>
      </c>
      <c r="BF213" s="45"/>
      <c r="BG213" s="45"/>
      <c r="BH213" s="45">
        <v>3</v>
      </c>
      <c r="BI213" s="45" t="s">
        <v>330</v>
      </c>
      <c r="BJ213" s="45"/>
      <c r="BK213" s="45" t="s">
        <v>3222</v>
      </c>
      <c r="BL213" s="45" t="s">
        <v>3228</v>
      </c>
      <c r="BM213" s="45" t="s">
        <v>5275</v>
      </c>
      <c r="BN213" s="45">
        <v>79419</v>
      </c>
      <c r="BO213" s="45" t="s">
        <v>5432</v>
      </c>
      <c r="BP213" s="45">
        <v>428</v>
      </c>
      <c r="BQ213" s="45" t="s">
        <v>5433</v>
      </c>
      <c r="BR213" s="45" t="s">
        <v>3256</v>
      </c>
      <c r="BS213" s="45"/>
      <c r="BT213" s="45" t="b">
        <v>0</v>
      </c>
      <c r="BU213" s="45">
        <v>1</v>
      </c>
      <c r="BV213" s="45" t="s">
        <v>3307</v>
      </c>
      <c r="BW213" s="45"/>
      <c r="BX213" s="45"/>
      <c r="BY213" s="45"/>
      <c r="BZ213" s="45"/>
      <c r="CA213" s="47">
        <v>46048</v>
      </c>
      <c r="CB213" s="47">
        <v>45035</v>
      </c>
      <c r="CC213" s="45" t="s">
        <v>3501</v>
      </c>
      <c r="CD213" s="45" t="b">
        <v>0</v>
      </c>
      <c r="CE213" s="45" t="b">
        <v>0</v>
      </c>
      <c r="CF213" s="45" t="b">
        <v>0</v>
      </c>
      <c r="CG213" s="45" t="b">
        <v>0</v>
      </c>
      <c r="CH213" s="45"/>
      <c r="CI213" s="45" t="s">
        <v>337</v>
      </c>
      <c r="CJ213" s="45" t="s">
        <v>3322</v>
      </c>
      <c r="CK213" s="45" t="s">
        <v>3322</v>
      </c>
      <c r="CL213" s="45"/>
      <c r="CM213" s="45"/>
      <c r="CN213" s="45"/>
      <c r="CO213" s="45" t="b">
        <v>0</v>
      </c>
      <c r="CP213" s="45" t="s">
        <v>3238</v>
      </c>
      <c r="CQ213" s="45">
        <v>9.98</v>
      </c>
      <c r="CR213" s="45">
        <v>2</v>
      </c>
      <c r="CS213" s="45">
        <v>0.35610000000000003</v>
      </c>
      <c r="CT213" s="45"/>
      <c r="CU213" s="45"/>
      <c r="CV213" s="45">
        <v>103</v>
      </c>
      <c r="CW213" s="45">
        <v>147</v>
      </c>
      <c r="CX213" s="45">
        <v>733.53</v>
      </c>
      <c r="CY213" s="45">
        <v>2058</v>
      </c>
      <c r="CZ213" s="45">
        <v>0</v>
      </c>
      <c r="DA213" s="45">
        <v>0</v>
      </c>
      <c r="DB213" s="45">
        <v>0</v>
      </c>
      <c r="DC213" s="45">
        <v>0</v>
      </c>
      <c r="DD213" s="45">
        <v>0</v>
      </c>
      <c r="DE213" s="45">
        <v>404.19</v>
      </c>
      <c r="DF213" s="45">
        <v>81</v>
      </c>
      <c r="DG213" s="45">
        <v>0</v>
      </c>
      <c r="DH213" s="45">
        <v>0</v>
      </c>
      <c r="DI213" s="45">
        <v>0</v>
      </c>
      <c r="DJ213" s="45">
        <v>0</v>
      </c>
      <c r="DK213" s="45">
        <v>0</v>
      </c>
      <c r="DL213" s="45">
        <v>0</v>
      </c>
      <c r="DM213" s="45"/>
      <c r="DN213" s="13">
        <v>0</v>
      </c>
      <c r="DO213" s="13">
        <v>40</v>
      </c>
      <c r="DP213" s="13"/>
    </row>
    <row r="214" spans="1:120">
      <c r="A214" s="45" t="s">
        <v>35</v>
      </c>
      <c r="B214" s="45" t="s">
        <v>725</v>
      </c>
      <c r="C214" s="45" t="s">
        <v>6020</v>
      </c>
      <c r="D214" s="45"/>
      <c r="E214" s="45">
        <v>52594</v>
      </c>
      <c r="F214" s="45">
        <v>4059779052594</v>
      </c>
      <c r="G214" s="46"/>
      <c r="H214" s="45" t="s">
        <v>242</v>
      </c>
      <c r="I214" s="45" t="s">
        <v>4930</v>
      </c>
      <c r="J214" s="45" t="s">
        <v>5260</v>
      </c>
      <c r="K214" s="45" t="s">
        <v>6021</v>
      </c>
      <c r="L214" s="45" t="s">
        <v>242</v>
      </c>
      <c r="M214" s="45">
        <v>19</v>
      </c>
      <c r="N214" s="45">
        <v>4.5</v>
      </c>
      <c r="O214" s="45"/>
      <c r="P214" s="45">
        <v>132</v>
      </c>
      <c r="Q214" s="45" t="s">
        <v>3222</v>
      </c>
      <c r="R214" s="45" t="b">
        <v>0</v>
      </c>
      <c r="S214" s="45"/>
      <c r="T214" s="45">
        <v>5</v>
      </c>
      <c r="U214" s="45">
        <v>0</v>
      </c>
      <c r="V214" s="45">
        <v>8</v>
      </c>
      <c r="W214" s="45">
        <v>8</v>
      </c>
      <c r="X214" s="45">
        <v>1</v>
      </c>
      <c r="Y214" s="45" t="s">
        <v>3223</v>
      </c>
      <c r="Z214" s="45" t="s">
        <v>6022</v>
      </c>
      <c r="AA214" s="45">
        <v>0</v>
      </c>
      <c r="AB214" s="45" t="b">
        <v>0</v>
      </c>
      <c r="AC214" s="45" t="s">
        <v>3222</v>
      </c>
      <c r="AD214" s="45" t="b">
        <v>0</v>
      </c>
      <c r="AE214" s="45" t="b">
        <v>0</v>
      </c>
      <c r="AF214" s="45" t="b">
        <v>0</v>
      </c>
      <c r="AG214" s="45"/>
      <c r="AH214" s="45">
        <v>90</v>
      </c>
      <c r="AI214" s="45" t="b">
        <v>0</v>
      </c>
      <c r="AJ214" s="45" t="b">
        <v>0</v>
      </c>
      <c r="AK214" s="45"/>
      <c r="AL214" s="45" t="b">
        <v>0</v>
      </c>
      <c r="AM214" s="45" t="b">
        <v>0</v>
      </c>
      <c r="AN214" s="45" t="s">
        <v>3222</v>
      </c>
      <c r="AO214" s="45"/>
      <c r="AP214" s="45"/>
      <c r="AQ214" s="45" t="b">
        <v>0</v>
      </c>
      <c r="AR214" s="45"/>
      <c r="AS214" s="45" t="s">
        <v>3268</v>
      </c>
      <c r="AT214" s="45"/>
      <c r="AU214" s="45" t="s">
        <v>3227</v>
      </c>
      <c r="AV214" s="45">
        <v>7.9</v>
      </c>
      <c r="AW214" s="45" t="s">
        <v>76</v>
      </c>
      <c r="AX214" s="45" t="b">
        <v>0</v>
      </c>
      <c r="AY214" s="45" t="s">
        <v>3222</v>
      </c>
      <c r="AZ214" s="45"/>
      <c r="BA214" s="45" t="s">
        <v>1947</v>
      </c>
      <c r="BB214" s="45">
        <v>1</v>
      </c>
      <c r="BC214" s="45" t="s">
        <v>3222</v>
      </c>
      <c r="BD214" s="45" t="s">
        <v>3222</v>
      </c>
      <c r="BE214" s="45">
        <v>7.9</v>
      </c>
      <c r="BF214" s="45"/>
      <c r="BG214" s="45"/>
      <c r="BH214" s="45">
        <v>1</v>
      </c>
      <c r="BI214" s="45" t="s">
        <v>330</v>
      </c>
      <c r="BJ214" s="45"/>
      <c r="BK214" s="45" t="s">
        <v>3222</v>
      </c>
      <c r="BL214" s="45" t="s">
        <v>3228</v>
      </c>
      <c r="BM214" s="45" t="s">
        <v>5275</v>
      </c>
      <c r="BN214" s="45">
        <v>92316</v>
      </c>
      <c r="BO214" s="45" t="s">
        <v>5432</v>
      </c>
      <c r="BP214" s="45">
        <v>486</v>
      </c>
      <c r="BQ214" s="45" t="s">
        <v>5433</v>
      </c>
      <c r="BR214" s="45" t="s">
        <v>3256</v>
      </c>
      <c r="BS214" s="45"/>
      <c r="BT214" s="45" t="b">
        <v>0</v>
      </c>
      <c r="BU214" s="45">
        <v>1</v>
      </c>
      <c r="BV214" s="45" t="s">
        <v>3307</v>
      </c>
      <c r="BW214" s="45"/>
      <c r="BX214" s="45"/>
      <c r="BY214" s="45"/>
      <c r="BZ214" s="45"/>
      <c r="CA214" s="47">
        <v>46048</v>
      </c>
      <c r="CB214" s="47">
        <v>45394</v>
      </c>
      <c r="CC214" s="45" t="s">
        <v>3501</v>
      </c>
      <c r="CD214" s="45" t="b">
        <v>0</v>
      </c>
      <c r="CE214" s="45" t="b">
        <v>0</v>
      </c>
      <c r="CF214" s="45" t="b">
        <v>0</v>
      </c>
      <c r="CG214" s="45" t="b">
        <v>0</v>
      </c>
      <c r="CH214" s="45"/>
      <c r="CI214" s="45" t="s">
        <v>337</v>
      </c>
      <c r="CJ214" s="45" t="s">
        <v>3237</v>
      </c>
      <c r="CK214" s="45" t="s">
        <v>3237</v>
      </c>
      <c r="CL214" s="45"/>
      <c r="CM214" s="45"/>
      <c r="CN214" s="45"/>
      <c r="CO214" s="45" t="s">
        <v>3222</v>
      </c>
      <c r="CP214" s="45" t="s">
        <v>3238</v>
      </c>
      <c r="CQ214" s="45">
        <v>9.8800000000000008</v>
      </c>
      <c r="CR214" s="45">
        <v>2</v>
      </c>
      <c r="CS214" s="45">
        <v>0.42180000000000001</v>
      </c>
      <c r="CT214" s="45"/>
      <c r="CU214" s="45"/>
      <c r="CV214" s="45">
        <v>14</v>
      </c>
      <c r="CW214" s="45">
        <v>130</v>
      </c>
      <c r="CX214" s="45">
        <v>632.36</v>
      </c>
      <c r="CY214" s="45">
        <v>1820</v>
      </c>
      <c r="CZ214" s="45">
        <v>1.52E-2</v>
      </c>
      <c r="DA214" s="45">
        <v>0</v>
      </c>
      <c r="DB214" s="45">
        <v>0</v>
      </c>
      <c r="DC214" s="45">
        <v>14</v>
      </c>
      <c r="DD214" s="45">
        <v>67.48</v>
      </c>
      <c r="DE214" s="45">
        <v>187.76</v>
      </c>
      <c r="DF214" s="45">
        <v>40</v>
      </c>
      <c r="DG214" s="45">
        <v>0</v>
      </c>
      <c r="DH214" s="45">
        <v>0</v>
      </c>
      <c r="DI214" s="45">
        <v>0</v>
      </c>
      <c r="DJ214" s="45">
        <v>0</v>
      </c>
      <c r="DK214" s="45">
        <v>0</v>
      </c>
      <c r="DL214" s="45">
        <v>0</v>
      </c>
      <c r="DM214" s="45"/>
      <c r="DN214" s="13">
        <v>163.35</v>
      </c>
      <c r="DO214" s="13">
        <v>0</v>
      </c>
      <c r="DP214" s="13">
        <v>0.92</v>
      </c>
    </row>
    <row r="215" spans="1:120">
      <c r="A215" s="45" t="s">
        <v>35</v>
      </c>
      <c r="B215" s="45" t="s">
        <v>1753</v>
      </c>
      <c r="C215" s="45" t="s">
        <v>5279</v>
      </c>
      <c r="D215" s="45"/>
      <c r="E215" s="45">
        <v>43448</v>
      </c>
      <c r="F215" s="45">
        <v>4059779043448</v>
      </c>
      <c r="G215" s="46"/>
      <c r="H215" s="45" t="s">
        <v>360</v>
      </c>
      <c r="I215" s="45" t="s">
        <v>5280</v>
      </c>
      <c r="J215" s="45" t="s">
        <v>5260</v>
      </c>
      <c r="K215" s="45" t="s">
        <v>6023</v>
      </c>
      <c r="L215" s="45" t="s">
        <v>360</v>
      </c>
      <c r="M215" s="45">
        <v>1379</v>
      </c>
      <c r="N215" s="45">
        <v>4</v>
      </c>
      <c r="O215" s="45">
        <v>4.0999999999999996</v>
      </c>
      <c r="P215" s="45">
        <v>140</v>
      </c>
      <c r="Q215" s="45" t="s">
        <v>3222</v>
      </c>
      <c r="R215" s="45" t="b">
        <v>0</v>
      </c>
      <c r="S215" s="45"/>
      <c r="T215" s="45">
        <v>5</v>
      </c>
      <c r="U215" s="45">
        <v>0</v>
      </c>
      <c r="V215" s="45">
        <v>8</v>
      </c>
      <c r="W215" s="45">
        <v>8</v>
      </c>
      <c r="X215" s="45">
        <v>1</v>
      </c>
      <c r="Y215" s="45" t="s">
        <v>3223</v>
      </c>
      <c r="Z215" s="45" t="s">
        <v>6024</v>
      </c>
      <c r="AA215" s="45">
        <v>6</v>
      </c>
      <c r="AB215" s="45" t="b">
        <v>0</v>
      </c>
      <c r="AC215" s="45" t="s">
        <v>3222</v>
      </c>
      <c r="AD215" s="45" t="b">
        <v>0</v>
      </c>
      <c r="AE215" s="45" t="b">
        <v>0</v>
      </c>
      <c r="AF215" s="45" t="b">
        <v>0</v>
      </c>
      <c r="AG215" s="45" t="s">
        <v>5263</v>
      </c>
      <c r="AH215" s="45">
        <v>90</v>
      </c>
      <c r="AI215" s="45" t="b">
        <v>0</v>
      </c>
      <c r="AJ215" s="45" t="b">
        <v>0</v>
      </c>
      <c r="AK215" s="45"/>
      <c r="AL215" s="45" t="b">
        <v>0</v>
      </c>
      <c r="AM215" s="45" t="b">
        <v>0</v>
      </c>
      <c r="AN215" s="45" t="s">
        <v>3222</v>
      </c>
      <c r="AO215" s="45"/>
      <c r="AP215" s="45" t="s">
        <v>3222</v>
      </c>
      <c r="AQ215" s="45" t="s">
        <v>3222</v>
      </c>
      <c r="AR215" s="45" t="s">
        <v>3222</v>
      </c>
      <c r="AS215" s="45" t="s">
        <v>3226</v>
      </c>
      <c r="AT215" s="45"/>
      <c r="AU215" s="45" t="s">
        <v>3227</v>
      </c>
      <c r="AV215" s="45">
        <v>11.97</v>
      </c>
      <c r="AW215" s="45" t="s">
        <v>76</v>
      </c>
      <c r="AX215" s="45" t="b">
        <v>0</v>
      </c>
      <c r="AY215" s="45" t="s">
        <v>3222</v>
      </c>
      <c r="AZ215" s="45"/>
      <c r="BA215" s="45" t="s">
        <v>6025</v>
      </c>
      <c r="BB215" s="45">
        <v>1</v>
      </c>
      <c r="BC215" s="45" t="s">
        <v>3222</v>
      </c>
      <c r="BD215" s="45" t="s">
        <v>3222</v>
      </c>
      <c r="BE215" s="45">
        <v>11.97</v>
      </c>
      <c r="BF215" s="45"/>
      <c r="BG215" s="45"/>
      <c r="BH215" s="45">
        <v>2</v>
      </c>
      <c r="BI215" s="45" t="s">
        <v>330</v>
      </c>
      <c r="BJ215" s="45"/>
      <c r="BK215" s="45" t="s">
        <v>3222</v>
      </c>
      <c r="BL215" s="45" t="s">
        <v>3228</v>
      </c>
      <c r="BM215" s="45" t="s">
        <v>5275</v>
      </c>
      <c r="BN215" s="45">
        <v>2104</v>
      </c>
      <c r="BO215" s="45" t="s">
        <v>5324</v>
      </c>
      <c r="BP215" s="45">
        <v>204</v>
      </c>
      <c r="BQ215" s="45" t="s">
        <v>5325</v>
      </c>
      <c r="BR215" s="45" t="s">
        <v>3256</v>
      </c>
      <c r="BS215" s="45" t="s">
        <v>3233</v>
      </c>
      <c r="BT215" s="45" t="b">
        <v>0</v>
      </c>
      <c r="BU215" s="45">
        <v>7</v>
      </c>
      <c r="BV215" s="45" t="s">
        <v>5286</v>
      </c>
      <c r="BW215" s="45" t="s">
        <v>3235</v>
      </c>
      <c r="BX215" s="46"/>
      <c r="BY215" s="45"/>
      <c r="BZ215" s="45"/>
      <c r="CA215" s="47">
        <v>46048</v>
      </c>
      <c r="CB215" s="47">
        <v>45035</v>
      </c>
      <c r="CC215" s="45" t="s">
        <v>3358</v>
      </c>
      <c r="CD215" s="45" t="b">
        <v>0</v>
      </c>
      <c r="CE215" s="45" t="b">
        <v>0</v>
      </c>
      <c r="CF215" s="45" t="b">
        <v>0</v>
      </c>
      <c r="CG215" s="45" t="b">
        <v>0</v>
      </c>
      <c r="CH215" s="45"/>
      <c r="CI215" s="45" t="s">
        <v>337</v>
      </c>
      <c r="CJ215" s="45" t="s">
        <v>3237</v>
      </c>
      <c r="CK215" s="45" t="s">
        <v>3237</v>
      </c>
      <c r="CL215" s="45"/>
      <c r="CM215" s="45"/>
      <c r="CN215" s="45"/>
      <c r="CO215" s="45" t="b">
        <v>0</v>
      </c>
      <c r="CP215" s="45" t="s">
        <v>3238</v>
      </c>
      <c r="CQ215" s="45">
        <v>9.8800000000000008</v>
      </c>
      <c r="CR215" s="45">
        <v>2</v>
      </c>
      <c r="CS215" s="45">
        <v>0.56040000000000001</v>
      </c>
      <c r="CT215" s="45"/>
      <c r="CU215" s="45"/>
      <c r="CV215" s="45">
        <v>269</v>
      </c>
      <c r="CW215" s="45">
        <v>7</v>
      </c>
      <c r="CX215" s="45">
        <v>34.58</v>
      </c>
      <c r="CY215" s="45">
        <v>98</v>
      </c>
      <c r="CZ215" s="45">
        <v>0</v>
      </c>
      <c r="DA215" s="45">
        <v>0</v>
      </c>
      <c r="DB215" s="45">
        <v>0</v>
      </c>
      <c r="DC215" s="45">
        <v>0</v>
      </c>
      <c r="DD215" s="45">
        <v>0</v>
      </c>
      <c r="DE215" s="45">
        <v>29.64</v>
      </c>
      <c r="DF215" s="45">
        <v>6</v>
      </c>
      <c r="DG215" s="45">
        <v>0</v>
      </c>
      <c r="DH215" s="45">
        <v>0</v>
      </c>
      <c r="DI215" s="45">
        <v>0</v>
      </c>
      <c r="DJ215" s="45">
        <v>0</v>
      </c>
      <c r="DK215" s="45">
        <v>0</v>
      </c>
      <c r="DL215" s="45">
        <v>0</v>
      </c>
      <c r="DM215" s="45"/>
      <c r="DN215" s="13">
        <v>0</v>
      </c>
      <c r="DO215" s="13">
        <v>0</v>
      </c>
      <c r="DP215" s="13"/>
    </row>
    <row r="216" spans="1:120">
      <c r="A216" s="45" t="s">
        <v>35</v>
      </c>
      <c r="B216" s="45" t="s">
        <v>2100</v>
      </c>
      <c r="C216" s="45" t="s">
        <v>5389</v>
      </c>
      <c r="D216" s="45"/>
      <c r="E216" s="45">
        <v>44704</v>
      </c>
      <c r="F216" s="45">
        <v>4059779044704</v>
      </c>
      <c r="G216" s="46"/>
      <c r="H216" s="45" t="s">
        <v>195</v>
      </c>
      <c r="I216" s="45" t="s">
        <v>5288</v>
      </c>
      <c r="J216" s="45" t="s">
        <v>5260</v>
      </c>
      <c r="K216" s="45" t="s">
        <v>6026</v>
      </c>
      <c r="L216" s="45" t="s">
        <v>1030</v>
      </c>
      <c r="M216" s="45">
        <v>1250</v>
      </c>
      <c r="N216" s="45">
        <v>4.3</v>
      </c>
      <c r="O216" s="45">
        <v>4.0999999999999996</v>
      </c>
      <c r="P216" s="45">
        <v>138</v>
      </c>
      <c r="Q216" s="45" t="s">
        <v>3222</v>
      </c>
      <c r="R216" s="45" t="b">
        <v>0</v>
      </c>
      <c r="S216" s="45"/>
      <c r="T216" s="45">
        <v>5</v>
      </c>
      <c r="U216" s="45">
        <v>1574</v>
      </c>
      <c r="V216" s="45">
        <v>9</v>
      </c>
      <c r="W216" s="45">
        <v>9</v>
      </c>
      <c r="X216" s="45">
        <v>1</v>
      </c>
      <c r="Y216" s="45" t="s">
        <v>3223</v>
      </c>
      <c r="Z216" s="45" t="s">
        <v>6027</v>
      </c>
      <c r="AA216" s="45">
        <v>0</v>
      </c>
      <c r="AB216" s="45" t="b">
        <v>0</v>
      </c>
      <c r="AC216" s="45" t="s">
        <v>3222</v>
      </c>
      <c r="AD216" s="45" t="b">
        <v>0</v>
      </c>
      <c r="AE216" s="45" t="b">
        <v>0</v>
      </c>
      <c r="AF216" s="45" t="b">
        <v>0</v>
      </c>
      <c r="AG216" s="45" t="s">
        <v>5291</v>
      </c>
      <c r="AH216" s="45">
        <v>100</v>
      </c>
      <c r="AI216" s="45" t="b">
        <v>0</v>
      </c>
      <c r="AJ216" s="45" t="b">
        <v>0</v>
      </c>
      <c r="AK216" s="45"/>
      <c r="AL216" s="45" t="b">
        <v>0</v>
      </c>
      <c r="AM216" s="45" t="s">
        <v>3222</v>
      </c>
      <c r="AN216" s="45" t="s">
        <v>3222</v>
      </c>
      <c r="AO216" s="45" t="b">
        <v>0</v>
      </c>
      <c r="AP216" s="45" t="s">
        <v>3222</v>
      </c>
      <c r="AQ216" s="45" t="s">
        <v>3222</v>
      </c>
      <c r="AR216" s="45" t="b">
        <v>0</v>
      </c>
      <c r="AS216" s="45" t="s">
        <v>3226</v>
      </c>
      <c r="AT216" s="45"/>
      <c r="AU216" s="45" t="s">
        <v>3227</v>
      </c>
      <c r="AV216" s="45">
        <v>12.99</v>
      </c>
      <c r="AW216" s="45" t="s">
        <v>76</v>
      </c>
      <c r="AX216" s="45" t="b">
        <v>0</v>
      </c>
      <c r="AY216" s="45" t="s">
        <v>3222</v>
      </c>
      <c r="AZ216" s="45"/>
      <c r="BA216" s="45" t="s">
        <v>2551</v>
      </c>
      <c r="BB216" s="45">
        <v>1</v>
      </c>
      <c r="BC216" s="45" t="s">
        <v>3222</v>
      </c>
      <c r="BD216" s="45" t="s">
        <v>3222</v>
      </c>
      <c r="BE216" s="45">
        <v>12.99</v>
      </c>
      <c r="BF216" s="45"/>
      <c r="BG216" s="45"/>
      <c r="BH216" s="45">
        <v>1</v>
      </c>
      <c r="BI216" s="45" t="s">
        <v>330</v>
      </c>
      <c r="BJ216" s="45" t="s">
        <v>5971</v>
      </c>
      <c r="BK216" s="45" t="s">
        <v>3222</v>
      </c>
      <c r="BL216" s="45" t="s">
        <v>3228</v>
      </c>
      <c r="BM216" s="45" t="s">
        <v>5275</v>
      </c>
      <c r="BN216" s="45">
        <v>5145</v>
      </c>
      <c r="BO216" s="45" t="s">
        <v>5317</v>
      </c>
      <c r="BP216" s="45">
        <v>49</v>
      </c>
      <c r="BQ216" s="45" t="s">
        <v>5318</v>
      </c>
      <c r="BR216" s="45" t="s">
        <v>3256</v>
      </c>
      <c r="BS216" s="45" t="s">
        <v>3233</v>
      </c>
      <c r="BT216" s="45" t="b">
        <v>0</v>
      </c>
      <c r="BU216" s="45">
        <v>7</v>
      </c>
      <c r="BV216" s="45" t="s">
        <v>5444</v>
      </c>
      <c r="BW216" s="45" t="s">
        <v>3532</v>
      </c>
      <c r="BX216" s="46"/>
      <c r="BY216" s="46"/>
      <c r="BZ216" s="45"/>
      <c r="CA216" s="47">
        <v>46048</v>
      </c>
      <c r="CB216" s="47">
        <v>45035</v>
      </c>
      <c r="CC216" s="45" t="s">
        <v>3236</v>
      </c>
      <c r="CD216" s="45" t="b">
        <v>0</v>
      </c>
      <c r="CE216" s="45" t="b">
        <v>0</v>
      </c>
      <c r="CF216" s="45" t="b">
        <v>0</v>
      </c>
      <c r="CG216" s="45" t="b">
        <v>0</v>
      </c>
      <c r="CH216" s="45"/>
      <c r="CI216" s="45" t="s">
        <v>337</v>
      </c>
      <c r="CJ216" s="45" t="s">
        <v>3371</v>
      </c>
      <c r="CK216" s="45" t="s">
        <v>3371</v>
      </c>
      <c r="CL216" s="45"/>
      <c r="CM216" s="45"/>
      <c r="CN216" s="45"/>
      <c r="CO216" s="45" t="b">
        <v>0</v>
      </c>
      <c r="CP216" s="45" t="s">
        <v>3238</v>
      </c>
      <c r="CQ216" s="45">
        <v>9.86</v>
      </c>
      <c r="CR216" s="45">
        <v>2</v>
      </c>
      <c r="CS216" s="45">
        <v>0.59609999999999996</v>
      </c>
      <c r="CT216" s="45"/>
      <c r="CU216" s="45"/>
      <c r="CV216" s="45">
        <v>171</v>
      </c>
      <c r="CW216" s="45">
        <v>0</v>
      </c>
      <c r="CX216" s="45">
        <v>0</v>
      </c>
      <c r="CY216" s="45">
        <v>0</v>
      </c>
      <c r="CZ216" s="45">
        <v>1</v>
      </c>
      <c r="DA216" s="45">
        <v>0</v>
      </c>
      <c r="DB216" s="45">
        <v>0</v>
      </c>
      <c r="DC216" s="45">
        <v>0</v>
      </c>
      <c r="DD216" s="45">
        <v>0</v>
      </c>
      <c r="DE216" s="45">
        <v>0</v>
      </c>
      <c r="DF216" s="45">
        <v>0</v>
      </c>
      <c r="DG216" s="45">
        <v>0</v>
      </c>
      <c r="DH216" s="45">
        <v>0</v>
      </c>
      <c r="DI216" s="45">
        <v>0</v>
      </c>
      <c r="DJ216" s="45">
        <v>0</v>
      </c>
      <c r="DK216" s="45">
        <v>0</v>
      </c>
      <c r="DL216" s="45">
        <v>0</v>
      </c>
      <c r="DM216" s="45">
        <v>0.77</v>
      </c>
      <c r="DN216" s="13">
        <v>0</v>
      </c>
      <c r="DO216" s="13">
        <v>0</v>
      </c>
      <c r="DP216" s="13"/>
    </row>
    <row r="217" spans="1:120">
      <c r="A217" s="45" t="s">
        <v>35</v>
      </c>
      <c r="B217" s="45" t="s">
        <v>2119</v>
      </c>
      <c r="C217" s="45" t="s">
        <v>5633</v>
      </c>
      <c r="D217" s="45"/>
      <c r="E217" s="45">
        <v>63507</v>
      </c>
      <c r="F217" s="45">
        <v>4059779063507</v>
      </c>
      <c r="G217" s="46"/>
      <c r="H217" s="45" t="s">
        <v>337</v>
      </c>
      <c r="I217" s="45" t="s">
        <v>5259</v>
      </c>
      <c r="J217" s="45" t="s">
        <v>5260</v>
      </c>
      <c r="K217" s="45" t="s">
        <v>6028</v>
      </c>
      <c r="L217" s="45"/>
      <c r="M217" s="45">
        <v>62</v>
      </c>
      <c r="N217" s="45">
        <v>4.8</v>
      </c>
      <c r="O217" s="45">
        <v>5</v>
      </c>
      <c r="P217" s="45">
        <v>141</v>
      </c>
      <c r="Q217" s="45" t="s">
        <v>3222</v>
      </c>
      <c r="R217" s="45" t="b">
        <v>0</v>
      </c>
      <c r="S217" s="45"/>
      <c r="T217" s="45">
        <v>5</v>
      </c>
      <c r="U217" s="45">
        <v>0</v>
      </c>
      <c r="V217" s="45">
        <v>6</v>
      </c>
      <c r="W217" s="45">
        <v>6</v>
      </c>
      <c r="X217" s="45">
        <v>1</v>
      </c>
      <c r="Y217" s="45" t="s">
        <v>3223</v>
      </c>
      <c r="Z217" s="45" t="s">
        <v>5635</v>
      </c>
      <c r="AA217" s="45">
        <v>0</v>
      </c>
      <c r="AB217" s="45" t="b">
        <v>0</v>
      </c>
      <c r="AC217" s="45" t="b">
        <v>0</v>
      </c>
      <c r="AD217" s="45" t="b">
        <v>0</v>
      </c>
      <c r="AE217" s="45" t="b">
        <v>0</v>
      </c>
      <c r="AF217" s="45" t="b">
        <v>0</v>
      </c>
      <c r="AG217" s="45" t="s">
        <v>5263</v>
      </c>
      <c r="AH217" s="45">
        <v>90</v>
      </c>
      <c r="AI217" s="45" t="b">
        <v>0</v>
      </c>
      <c r="AJ217" s="45" t="b">
        <v>0</v>
      </c>
      <c r="AK217" s="45"/>
      <c r="AL217" s="45" t="b">
        <v>0</v>
      </c>
      <c r="AM217" s="45"/>
      <c r="AN217" s="45"/>
      <c r="AO217" s="45"/>
      <c r="AP217" s="45"/>
      <c r="AQ217" s="45"/>
      <c r="AR217" s="45"/>
      <c r="AS217" s="45"/>
      <c r="AT217" s="45"/>
      <c r="AU217" s="45" t="s">
        <v>3251</v>
      </c>
      <c r="AV217" s="45">
        <v>15.96</v>
      </c>
      <c r="AW217" s="45" t="s">
        <v>76</v>
      </c>
      <c r="AX217" s="45" t="b">
        <v>0</v>
      </c>
      <c r="AY217" s="45" t="s">
        <v>3222</v>
      </c>
      <c r="AZ217" s="45"/>
      <c r="BA217" s="45" t="s">
        <v>3734</v>
      </c>
      <c r="BB217" s="45">
        <v>1</v>
      </c>
      <c r="BC217" s="45" t="s">
        <v>3222</v>
      </c>
      <c r="BD217" s="45" t="s">
        <v>3222</v>
      </c>
      <c r="BE217" s="45">
        <v>15.96</v>
      </c>
      <c r="BF217" s="45"/>
      <c r="BG217" s="45"/>
      <c r="BH217" s="45">
        <v>2</v>
      </c>
      <c r="BI217" s="45" t="s">
        <v>330</v>
      </c>
      <c r="BJ217" s="45"/>
      <c r="BK217" s="45" t="s">
        <v>3222</v>
      </c>
      <c r="BL217" s="45" t="s">
        <v>3228</v>
      </c>
      <c r="BM217" s="45" t="s">
        <v>5275</v>
      </c>
      <c r="BN217" s="45">
        <v>3948</v>
      </c>
      <c r="BO217" s="45" t="s">
        <v>5636</v>
      </c>
      <c r="BP217" s="45">
        <v>8</v>
      </c>
      <c r="BQ217" s="45" t="s">
        <v>5637</v>
      </c>
      <c r="BR217" s="45" t="s">
        <v>3256</v>
      </c>
      <c r="BS217" s="45" t="s">
        <v>3233</v>
      </c>
      <c r="BT217" s="45" t="b">
        <v>0</v>
      </c>
      <c r="BU217" s="45">
        <v>5</v>
      </c>
      <c r="BV217" s="45" t="s">
        <v>3381</v>
      </c>
      <c r="BW217" s="45" t="s">
        <v>3235</v>
      </c>
      <c r="BX217" s="46"/>
      <c r="BY217" s="45"/>
      <c r="BZ217" s="45"/>
      <c r="CA217" s="47">
        <v>46048</v>
      </c>
      <c r="CB217" s="47">
        <v>45899</v>
      </c>
      <c r="CC217" s="45" t="s">
        <v>3382</v>
      </c>
      <c r="CD217" s="45" t="b">
        <v>0</v>
      </c>
      <c r="CE217" s="45" t="b">
        <v>0</v>
      </c>
      <c r="CF217" s="45" t="b">
        <v>0</v>
      </c>
      <c r="CG217" s="45" t="b">
        <v>0</v>
      </c>
      <c r="CH217" s="45"/>
      <c r="CI217" s="45" t="s">
        <v>3383</v>
      </c>
      <c r="CJ217" s="45" t="s">
        <v>3237</v>
      </c>
      <c r="CK217" s="45" t="s">
        <v>3237</v>
      </c>
      <c r="CL217" s="45"/>
      <c r="CM217" s="45"/>
      <c r="CN217" s="45"/>
      <c r="CO217" s="45" t="b">
        <v>0</v>
      </c>
      <c r="CP217" s="45" t="s">
        <v>3238</v>
      </c>
      <c r="CQ217" s="45">
        <v>9.66</v>
      </c>
      <c r="CR217" s="45">
        <v>1</v>
      </c>
      <c r="CS217" s="45">
        <v>0.35549999999999998</v>
      </c>
      <c r="CT217" s="45"/>
      <c r="CU217" s="45"/>
      <c r="CV217" s="45">
        <v>147</v>
      </c>
      <c r="CW217" s="45">
        <v>0</v>
      </c>
      <c r="CX217" s="45">
        <v>0</v>
      </c>
      <c r="CY217" s="45">
        <v>0</v>
      </c>
      <c r="CZ217" s="45"/>
      <c r="DA217" s="45">
        <v>0</v>
      </c>
      <c r="DB217" s="45">
        <v>0</v>
      </c>
      <c r="DC217" s="45"/>
      <c r="DD217" s="45"/>
      <c r="DE217" s="45">
        <v>0</v>
      </c>
      <c r="DF217" s="45">
        <v>0</v>
      </c>
      <c r="DG217" s="45">
        <v>0</v>
      </c>
      <c r="DH217" s="45"/>
      <c r="DI217" s="45"/>
      <c r="DJ217" s="45"/>
      <c r="DK217" s="45"/>
      <c r="DL217" s="45">
        <v>0</v>
      </c>
      <c r="DM217" s="45"/>
      <c r="DN217" s="13">
        <v>0</v>
      </c>
      <c r="DO217" s="13">
        <v>112</v>
      </c>
      <c r="DP217" s="13"/>
    </row>
    <row r="218" spans="1:120">
      <c r="A218" s="45" t="s">
        <v>35</v>
      </c>
      <c r="B218" s="45" t="s">
        <v>1778</v>
      </c>
      <c r="C218" s="46"/>
      <c r="D218" s="45"/>
      <c r="E218" s="45">
        <v>71403</v>
      </c>
      <c r="F218" s="45">
        <v>4059779071120</v>
      </c>
      <c r="G218" s="46"/>
      <c r="H218" s="45" t="s">
        <v>195</v>
      </c>
      <c r="I218" s="45" t="s">
        <v>5288</v>
      </c>
      <c r="J218" s="45" t="s">
        <v>5260</v>
      </c>
      <c r="K218" s="45" t="s">
        <v>6029</v>
      </c>
      <c r="L218" s="45"/>
      <c r="M218" s="45">
        <v>2</v>
      </c>
      <c r="N218" s="45">
        <v>3.5</v>
      </c>
      <c r="O218" s="45"/>
      <c r="P218" s="45">
        <v>146</v>
      </c>
      <c r="Q218" s="45" t="s">
        <v>3222</v>
      </c>
      <c r="R218" s="45" t="s">
        <v>3222</v>
      </c>
      <c r="S218" s="45" t="s">
        <v>6030</v>
      </c>
      <c r="T218" s="45">
        <v>5</v>
      </c>
      <c r="U218" s="45">
        <v>0</v>
      </c>
      <c r="V218" s="45">
        <v>7</v>
      </c>
      <c r="W218" s="45">
        <v>7</v>
      </c>
      <c r="X218" s="45">
        <v>1</v>
      </c>
      <c r="Y218" s="45" t="s">
        <v>3223</v>
      </c>
      <c r="Z218" s="45" t="s">
        <v>6031</v>
      </c>
      <c r="AA218" s="45">
        <v>0</v>
      </c>
      <c r="AB218" s="45" t="b">
        <v>0</v>
      </c>
      <c r="AC218" s="45" t="b">
        <v>0</v>
      </c>
      <c r="AD218" s="45" t="b">
        <v>0</v>
      </c>
      <c r="AE218" s="45" t="b">
        <v>0</v>
      </c>
      <c r="AF218" s="45" t="b">
        <v>0</v>
      </c>
      <c r="AG218" s="45" t="s">
        <v>5291</v>
      </c>
      <c r="AH218" s="45">
        <v>75</v>
      </c>
      <c r="AI218" s="45" t="b">
        <v>0</v>
      </c>
      <c r="AJ218" s="45" t="b">
        <v>0</v>
      </c>
      <c r="AK218" s="45"/>
      <c r="AL218" s="45" t="b">
        <v>0</v>
      </c>
      <c r="AM218" s="45"/>
      <c r="AN218" s="45"/>
      <c r="AO218" s="45"/>
      <c r="AP218" s="45"/>
      <c r="AQ218" s="45"/>
      <c r="AR218" s="45"/>
      <c r="AS218" s="45"/>
      <c r="AT218" s="45"/>
      <c r="AU218" s="45" t="s">
        <v>3251</v>
      </c>
      <c r="AV218" s="45">
        <v>15.96</v>
      </c>
      <c r="AW218" s="45" t="s">
        <v>76</v>
      </c>
      <c r="AX218" s="45" t="b">
        <v>0</v>
      </c>
      <c r="AY218" s="45" t="b">
        <v>0</v>
      </c>
      <c r="AZ218" s="45"/>
      <c r="BA218" s="45"/>
      <c r="BB218" s="45">
        <v>0</v>
      </c>
      <c r="BC218" s="45" t="s">
        <v>3222</v>
      </c>
      <c r="BD218" s="45" t="s">
        <v>3222</v>
      </c>
      <c r="BE218" s="45">
        <v>15.96</v>
      </c>
      <c r="BF218" s="45"/>
      <c r="BG218" s="45"/>
      <c r="BH218" s="45">
        <v>1</v>
      </c>
      <c r="BI218" s="45" t="s">
        <v>330</v>
      </c>
      <c r="BJ218" s="45"/>
      <c r="BK218" s="45" t="s">
        <v>3222</v>
      </c>
      <c r="BL218" s="45" t="s">
        <v>3228</v>
      </c>
      <c r="BM218" s="45" t="s">
        <v>5275</v>
      </c>
      <c r="BN218" s="45">
        <v>191724</v>
      </c>
      <c r="BO218" s="45" t="s">
        <v>5317</v>
      </c>
      <c r="BP218" s="45">
        <v>1192</v>
      </c>
      <c r="BQ218" s="45" t="s">
        <v>5318</v>
      </c>
      <c r="BR218" s="45" t="s">
        <v>3256</v>
      </c>
      <c r="BS218" s="45"/>
      <c r="BT218" s="45" t="b">
        <v>0</v>
      </c>
      <c r="BU218" s="45">
        <v>1</v>
      </c>
      <c r="BV218" s="45" t="s">
        <v>3307</v>
      </c>
      <c r="BW218" s="45"/>
      <c r="BX218" s="45"/>
      <c r="BY218" s="45"/>
      <c r="BZ218" s="45"/>
      <c r="CA218" s="47">
        <v>46048</v>
      </c>
      <c r="CB218" s="47">
        <v>45758</v>
      </c>
      <c r="CC218" s="45" t="s">
        <v>3914</v>
      </c>
      <c r="CD218" s="45" t="b">
        <v>0</v>
      </c>
      <c r="CE218" s="45" t="b">
        <v>0</v>
      </c>
      <c r="CF218" s="45" t="b">
        <v>0</v>
      </c>
      <c r="CG218" s="45" t="b">
        <v>0</v>
      </c>
      <c r="CH218" s="45"/>
      <c r="CI218" s="45" t="s">
        <v>337</v>
      </c>
      <c r="CJ218" s="45" t="s">
        <v>3370</v>
      </c>
      <c r="CK218" s="45" t="s">
        <v>3371</v>
      </c>
      <c r="CL218" s="45"/>
      <c r="CM218" s="45"/>
      <c r="CN218" s="45"/>
      <c r="CO218" s="45" t="b">
        <v>0</v>
      </c>
      <c r="CP218" s="45" t="s">
        <v>3238</v>
      </c>
      <c r="CQ218" s="45">
        <v>9.66</v>
      </c>
      <c r="CR218" s="45">
        <v>1</v>
      </c>
      <c r="CS218" s="45">
        <v>0.35549999999999998</v>
      </c>
      <c r="CT218" s="45"/>
      <c r="CU218" s="45"/>
      <c r="CV218" s="45">
        <v>10</v>
      </c>
      <c r="CW218" s="45">
        <v>13</v>
      </c>
      <c r="CX218" s="45">
        <v>125.58</v>
      </c>
      <c r="CY218" s="45">
        <v>0</v>
      </c>
      <c r="CZ218" s="45">
        <v>0</v>
      </c>
      <c r="DA218" s="45">
        <v>0</v>
      </c>
      <c r="DB218" s="45">
        <v>0</v>
      </c>
      <c r="DC218" s="45">
        <v>0</v>
      </c>
      <c r="DD218" s="45">
        <v>0</v>
      </c>
      <c r="DE218" s="45">
        <v>125.58</v>
      </c>
      <c r="DF218" s="45">
        <v>13</v>
      </c>
      <c r="DG218" s="45">
        <v>0</v>
      </c>
      <c r="DH218" s="45">
        <v>0</v>
      </c>
      <c r="DI218" s="45">
        <v>0</v>
      </c>
      <c r="DJ218" s="45">
        <v>0</v>
      </c>
      <c r="DK218" s="45">
        <v>0</v>
      </c>
      <c r="DL218" s="45">
        <v>0</v>
      </c>
      <c r="DM218" s="45"/>
      <c r="DN218" s="13">
        <v>0</v>
      </c>
      <c r="DO218" s="13">
        <v>0</v>
      </c>
      <c r="DP218" s="13"/>
    </row>
    <row r="219" spans="1:120">
      <c r="A219" s="45" t="s">
        <v>35</v>
      </c>
      <c r="B219" s="45" t="s">
        <v>1917</v>
      </c>
      <c r="C219" s="45" t="s">
        <v>6032</v>
      </c>
      <c r="D219" s="45"/>
      <c r="E219" s="45">
        <v>71014</v>
      </c>
      <c r="F219" s="45">
        <v>4059779071014</v>
      </c>
      <c r="G219" s="46"/>
      <c r="H219" s="45" t="s">
        <v>195</v>
      </c>
      <c r="I219" s="45" t="s">
        <v>5288</v>
      </c>
      <c r="J219" s="45" t="s">
        <v>5260</v>
      </c>
      <c r="K219" s="45" t="s">
        <v>6033</v>
      </c>
      <c r="L219" s="45" t="s">
        <v>195</v>
      </c>
      <c r="M219" s="45">
        <v>25</v>
      </c>
      <c r="N219" s="45">
        <v>4.4000000000000004</v>
      </c>
      <c r="O219" s="45"/>
      <c r="P219" s="45">
        <v>150</v>
      </c>
      <c r="Q219" s="45" t="s">
        <v>3222</v>
      </c>
      <c r="R219" s="45" t="b">
        <v>0</v>
      </c>
      <c r="S219" s="45"/>
      <c r="T219" s="45">
        <v>5</v>
      </c>
      <c r="U219" s="45">
        <v>336</v>
      </c>
      <c r="V219" s="45">
        <v>6</v>
      </c>
      <c r="W219" s="45">
        <v>6</v>
      </c>
      <c r="X219" s="45">
        <v>1</v>
      </c>
      <c r="Y219" s="45" t="s">
        <v>3223</v>
      </c>
      <c r="Z219" s="45" t="s">
        <v>6034</v>
      </c>
      <c r="AA219" s="45">
        <v>0</v>
      </c>
      <c r="AB219" s="45" t="b">
        <v>0</v>
      </c>
      <c r="AC219" s="45" t="b">
        <v>0</v>
      </c>
      <c r="AD219" s="45" t="b">
        <v>0</v>
      </c>
      <c r="AE219" s="45" t="b">
        <v>0</v>
      </c>
      <c r="AF219" s="45" t="b">
        <v>0</v>
      </c>
      <c r="AG219" s="45" t="s">
        <v>5291</v>
      </c>
      <c r="AH219" s="45">
        <v>90</v>
      </c>
      <c r="AI219" s="45" t="b">
        <v>0</v>
      </c>
      <c r="AJ219" s="45" t="b">
        <v>0</v>
      </c>
      <c r="AK219" s="45"/>
      <c r="AL219" s="45" t="b">
        <v>0</v>
      </c>
      <c r="AM219" s="45"/>
      <c r="AN219" s="45"/>
      <c r="AO219" s="45"/>
      <c r="AP219" s="45"/>
      <c r="AQ219" s="45"/>
      <c r="AR219" s="45"/>
      <c r="AS219" s="45"/>
      <c r="AT219" s="45"/>
      <c r="AU219" s="45" t="s">
        <v>3251</v>
      </c>
      <c r="AV219" s="45">
        <v>10.38</v>
      </c>
      <c r="AW219" s="45" t="s">
        <v>76</v>
      </c>
      <c r="AX219" s="45" t="b">
        <v>0</v>
      </c>
      <c r="AY219" s="45" t="b">
        <v>0</v>
      </c>
      <c r="AZ219" s="45"/>
      <c r="BA219" s="45"/>
      <c r="BB219" s="45">
        <v>0</v>
      </c>
      <c r="BC219" s="45" t="s">
        <v>3222</v>
      </c>
      <c r="BD219" s="45" t="s">
        <v>3222</v>
      </c>
      <c r="BE219" s="45">
        <v>10.38</v>
      </c>
      <c r="BF219" s="45">
        <v>10.38</v>
      </c>
      <c r="BG219" s="45"/>
      <c r="BH219" s="45">
        <v>1</v>
      </c>
      <c r="BI219" s="45" t="s">
        <v>330</v>
      </c>
      <c r="BJ219" s="45"/>
      <c r="BK219" s="45" t="s">
        <v>3222</v>
      </c>
      <c r="BL219" s="45" t="s">
        <v>3228</v>
      </c>
      <c r="BM219" s="45" t="s">
        <v>6035</v>
      </c>
      <c r="BN219" s="45">
        <v>35467</v>
      </c>
      <c r="BO219" s="45" t="s">
        <v>6036</v>
      </c>
      <c r="BP219" s="45">
        <v>167</v>
      </c>
      <c r="BQ219" s="45" t="s">
        <v>6037</v>
      </c>
      <c r="BR219" s="45" t="s">
        <v>3256</v>
      </c>
      <c r="BS219" s="45"/>
      <c r="BT219" s="45" t="b">
        <v>0</v>
      </c>
      <c r="BU219" s="45">
        <v>3</v>
      </c>
      <c r="BV219" s="45" t="s">
        <v>6038</v>
      </c>
      <c r="BW219" s="45" t="s">
        <v>3258</v>
      </c>
      <c r="BX219" s="45"/>
      <c r="BY219" s="45"/>
      <c r="BZ219" s="45"/>
      <c r="CA219" s="47">
        <v>46048</v>
      </c>
      <c r="CB219" s="47">
        <v>45714</v>
      </c>
      <c r="CC219" s="45" t="s">
        <v>3236</v>
      </c>
      <c r="CD219" s="45" t="b">
        <v>0</v>
      </c>
      <c r="CE219" s="45" t="b">
        <v>0</v>
      </c>
      <c r="CF219" s="45" t="b">
        <v>0</v>
      </c>
      <c r="CG219" s="45" t="b">
        <v>0</v>
      </c>
      <c r="CH219" s="45"/>
      <c r="CI219" s="45" t="s">
        <v>337</v>
      </c>
      <c r="CJ219" s="45" t="s">
        <v>3370</v>
      </c>
      <c r="CK219" s="45" t="s">
        <v>3371</v>
      </c>
      <c r="CL219" s="45"/>
      <c r="CM219" s="45"/>
      <c r="CN219" s="45"/>
      <c r="CO219" s="45" t="b">
        <v>0</v>
      </c>
      <c r="CP219" s="45" t="s">
        <v>3238</v>
      </c>
      <c r="CQ219" s="45">
        <v>9.65</v>
      </c>
      <c r="CR219" s="45">
        <v>1</v>
      </c>
      <c r="CS219" s="45">
        <v>-0.1353</v>
      </c>
      <c r="CT219" s="45"/>
      <c r="CU219" s="45"/>
      <c r="CV219" s="45">
        <v>22</v>
      </c>
      <c r="CW219" s="45">
        <v>11</v>
      </c>
      <c r="CX219" s="45">
        <v>106.15</v>
      </c>
      <c r="CY219" s="45">
        <v>308</v>
      </c>
      <c r="CZ219" s="45">
        <v>0</v>
      </c>
      <c r="DA219" s="45">
        <v>0</v>
      </c>
      <c r="DB219" s="45">
        <v>0</v>
      </c>
      <c r="DC219" s="45">
        <v>8</v>
      </c>
      <c r="DD219" s="45">
        <v>77.2</v>
      </c>
      <c r="DE219" s="45">
        <v>106.15</v>
      </c>
      <c r="DF219" s="45">
        <v>11</v>
      </c>
      <c r="DG219" s="45">
        <v>0</v>
      </c>
      <c r="DH219" s="45">
        <v>0</v>
      </c>
      <c r="DI219" s="45">
        <v>0</v>
      </c>
      <c r="DJ219" s="45">
        <v>0</v>
      </c>
      <c r="DK219" s="45">
        <v>0</v>
      </c>
      <c r="DL219" s="45">
        <v>0</v>
      </c>
      <c r="DM219" s="45"/>
      <c r="DN219" s="13">
        <v>0</v>
      </c>
      <c r="DO219" s="13">
        <v>0</v>
      </c>
      <c r="DP219" s="13"/>
    </row>
    <row r="220" spans="1:120">
      <c r="A220" s="45" t="s">
        <v>35</v>
      </c>
      <c r="B220" s="45" t="s">
        <v>2238</v>
      </c>
      <c r="C220" s="45" t="s">
        <v>6039</v>
      </c>
      <c r="D220" s="45"/>
      <c r="E220" s="45">
        <v>30325</v>
      </c>
      <c r="F220" s="45">
        <v>4059779030325</v>
      </c>
      <c r="G220" s="46"/>
      <c r="H220" s="45" t="s">
        <v>245</v>
      </c>
      <c r="I220" s="45" t="s">
        <v>6040</v>
      </c>
      <c r="J220" s="45" t="s">
        <v>5260</v>
      </c>
      <c r="K220" s="45" t="s">
        <v>6041</v>
      </c>
      <c r="L220" s="45" t="s">
        <v>245</v>
      </c>
      <c r="M220" s="45">
        <v>2191</v>
      </c>
      <c r="N220" s="45">
        <v>4</v>
      </c>
      <c r="O220" s="45">
        <v>4.0999999999999996</v>
      </c>
      <c r="P220" s="45">
        <v>115</v>
      </c>
      <c r="Q220" s="45" t="s">
        <v>3222</v>
      </c>
      <c r="R220" s="45" t="b">
        <v>0</v>
      </c>
      <c r="S220" s="45"/>
      <c r="T220" s="45">
        <v>5</v>
      </c>
      <c r="U220" s="45">
        <v>0</v>
      </c>
      <c r="V220" s="45">
        <v>10</v>
      </c>
      <c r="W220" s="45">
        <v>10</v>
      </c>
      <c r="X220" s="45">
        <v>1</v>
      </c>
      <c r="Y220" s="45" t="s">
        <v>3223</v>
      </c>
      <c r="Z220" s="45" t="s">
        <v>5761</v>
      </c>
      <c r="AA220" s="45">
        <v>0</v>
      </c>
      <c r="AB220" s="45" t="b">
        <v>0</v>
      </c>
      <c r="AC220" s="45" t="s">
        <v>3222</v>
      </c>
      <c r="AD220" s="45" t="b">
        <v>0</v>
      </c>
      <c r="AE220" s="45" t="b">
        <v>0</v>
      </c>
      <c r="AF220" s="45" t="b">
        <v>0</v>
      </c>
      <c r="AG220" s="45" t="s">
        <v>5263</v>
      </c>
      <c r="AH220" s="45">
        <v>80</v>
      </c>
      <c r="AI220" s="45" t="b">
        <v>0</v>
      </c>
      <c r="AJ220" s="45" t="s">
        <v>3222</v>
      </c>
      <c r="AK220" s="45"/>
      <c r="AL220" s="45" t="b">
        <v>0</v>
      </c>
      <c r="AM220" s="45" t="b">
        <v>0</v>
      </c>
      <c r="AN220" s="45" t="s">
        <v>3222</v>
      </c>
      <c r="AO220" s="45"/>
      <c r="AP220" s="45" t="s">
        <v>3222</v>
      </c>
      <c r="AQ220" s="45"/>
      <c r="AR220" s="45" t="s">
        <v>3222</v>
      </c>
      <c r="AS220" s="45" t="s">
        <v>3297</v>
      </c>
      <c r="AT220" s="45"/>
      <c r="AU220" s="45" t="s">
        <v>3227</v>
      </c>
      <c r="AV220" s="45">
        <v>16.54</v>
      </c>
      <c r="AW220" s="45"/>
      <c r="AX220" s="45" t="b">
        <v>0</v>
      </c>
      <c r="AY220" s="45" t="s">
        <v>3222</v>
      </c>
      <c r="AZ220" s="45"/>
      <c r="BA220" s="45" t="s">
        <v>6042</v>
      </c>
      <c r="BB220" s="45">
        <v>1</v>
      </c>
      <c r="BC220" s="45" t="b">
        <v>0</v>
      </c>
      <c r="BD220" s="45" t="b">
        <v>0</v>
      </c>
      <c r="BE220" s="45">
        <v>16.54</v>
      </c>
      <c r="BF220" s="45">
        <v>16.989999999999998</v>
      </c>
      <c r="BG220" s="45"/>
      <c r="BH220" s="45">
        <v>0</v>
      </c>
      <c r="BI220" s="45" t="s">
        <v>339</v>
      </c>
      <c r="BJ220" s="45"/>
      <c r="BK220" s="45" t="b">
        <v>0</v>
      </c>
      <c r="BL220" s="45" t="s">
        <v>3228</v>
      </c>
      <c r="BM220" s="45" t="s">
        <v>5275</v>
      </c>
      <c r="BN220" s="45">
        <v>86469</v>
      </c>
      <c r="BO220" s="45" t="s">
        <v>5432</v>
      </c>
      <c r="BP220" s="45">
        <v>484</v>
      </c>
      <c r="BQ220" s="45" t="s">
        <v>5433</v>
      </c>
      <c r="BR220" s="45" t="s">
        <v>3246</v>
      </c>
      <c r="BS220" s="45" t="s">
        <v>3233</v>
      </c>
      <c r="BT220" s="45" t="b">
        <v>0</v>
      </c>
      <c r="BU220" s="45">
        <v>3</v>
      </c>
      <c r="BV220" s="45" t="s">
        <v>3745</v>
      </c>
      <c r="BW220" s="45" t="s">
        <v>3235</v>
      </c>
      <c r="BX220" s="46"/>
      <c r="BY220" s="45"/>
      <c r="BZ220" s="45"/>
      <c r="CA220" s="47">
        <v>46048</v>
      </c>
      <c r="CB220" s="47">
        <v>45035</v>
      </c>
      <c r="CC220" s="45" t="s">
        <v>3501</v>
      </c>
      <c r="CD220" s="45" t="b">
        <v>0</v>
      </c>
      <c r="CE220" s="45" t="b">
        <v>0</v>
      </c>
      <c r="CF220" s="45" t="b">
        <v>0</v>
      </c>
      <c r="CG220" s="45" t="b">
        <v>0</v>
      </c>
      <c r="CH220" s="45"/>
      <c r="CI220" s="45" t="s">
        <v>337</v>
      </c>
      <c r="CJ220" s="45" t="s">
        <v>3237</v>
      </c>
      <c r="CK220" s="45" t="s">
        <v>3237</v>
      </c>
      <c r="CL220" s="45"/>
      <c r="CM220" s="45"/>
      <c r="CN220" s="45"/>
      <c r="CO220" s="45" t="s">
        <v>3222</v>
      </c>
      <c r="CP220" s="45" t="s">
        <v>3238</v>
      </c>
      <c r="CQ220" s="45">
        <v>9.35</v>
      </c>
      <c r="CR220" s="45">
        <v>1</v>
      </c>
      <c r="CS220" s="45">
        <v>0.41399999999999998</v>
      </c>
      <c r="CT220" s="45"/>
      <c r="CU220" s="45"/>
      <c r="CV220" s="45">
        <v>20</v>
      </c>
      <c r="CW220" s="45">
        <v>0</v>
      </c>
      <c r="CX220" s="45">
        <v>0</v>
      </c>
      <c r="CY220" s="45">
        <v>0</v>
      </c>
      <c r="CZ220" s="45">
        <v>0</v>
      </c>
      <c r="DA220" s="45">
        <v>16</v>
      </c>
      <c r="DB220" s="45">
        <v>149.6</v>
      </c>
      <c r="DC220" s="45">
        <v>0</v>
      </c>
      <c r="DD220" s="45">
        <v>0</v>
      </c>
      <c r="DE220" s="45">
        <v>0</v>
      </c>
      <c r="DF220" s="45">
        <v>0</v>
      </c>
      <c r="DG220" s="45">
        <v>0</v>
      </c>
      <c r="DH220" s="45">
        <v>0</v>
      </c>
      <c r="DI220" s="45">
        <v>0</v>
      </c>
      <c r="DJ220" s="45">
        <v>0</v>
      </c>
      <c r="DK220" s="45">
        <v>0</v>
      </c>
      <c r="DL220" s="45">
        <v>0</v>
      </c>
      <c r="DM220" s="45"/>
      <c r="DN220" s="13">
        <v>0</v>
      </c>
      <c r="DO220" s="13">
        <v>0</v>
      </c>
      <c r="DP220" s="13"/>
    </row>
    <row r="221" spans="1:120">
      <c r="A221" s="45" t="s">
        <v>35</v>
      </c>
      <c r="B221" s="45" t="s">
        <v>2091</v>
      </c>
      <c r="C221" s="45" t="s">
        <v>6043</v>
      </c>
      <c r="D221" s="45"/>
      <c r="E221" s="45">
        <v>59906</v>
      </c>
      <c r="F221" s="45">
        <v>4059779059906</v>
      </c>
      <c r="G221" s="46"/>
      <c r="H221" s="45" t="s">
        <v>781</v>
      </c>
      <c r="I221" s="45" t="s">
        <v>5446</v>
      </c>
      <c r="J221" s="45" t="s">
        <v>5260</v>
      </c>
      <c r="K221" s="45" t="s">
        <v>6044</v>
      </c>
      <c r="L221" s="45" t="s">
        <v>556</v>
      </c>
      <c r="M221" s="45">
        <v>52</v>
      </c>
      <c r="N221" s="45">
        <v>4.5999999999999996</v>
      </c>
      <c r="O221" s="45"/>
      <c r="P221" s="45">
        <v>144</v>
      </c>
      <c r="Q221" s="45" t="s">
        <v>3222</v>
      </c>
      <c r="R221" s="45" t="b">
        <v>0</v>
      </c>
      <c r="S221" s="45"/>
      <c r="T221" s="45">
        <v>5</v>
      </c>
      <c r="U221" s="45">
        <v>0</v>
      </c>
      <c r="V221" s="45">
        <v>6</v>
      </c>
      <c r="W221" s="45">
        <v>6</v>
      </c>
      <c r="X221" s="45">
        <v>1</v>
      </c>
      <c r="Y221" s="45" t="s">
        <v>3223</v>
      </c>
      <c r="Z221" s="45" t="s">
        <v>6045</v>
      </c>
      <c r="AA221" s="45">
        <v>1600</v>
      </c>
      <c r="AB221" s="45" t="b">
        <v>0</v>
      </c>
      <c r="AC221" s="45" t="b">
        <v>0</v>
      </c>
      <c r="AD221" s="45" t="b">
        <v>0</v>
      </c>
      <c r="AE221" s="45" t="b">
        <v>0</v>
      </c>
      <c r="AF221" s="45" t="b">
        <v>0</v>
      </c>
      <c r="AG221" s="45"/>
      <c r="AH221" s="45">
        <v>90</v>
      </c>
      <c r="AI221" s="45" t="b">
        <v>0</v>
      </c>
      <c r="AJ221" s="45" t="b">
        <v>0</v>
      </c>
      <c r="AK221" s="45"/>
      <c r="AL221" s="45" t="b">
        <v>0</v>
      </c>
      <c r="AM221" s="45"/>
      <c r="AN221" s="45"/>
      <c r="AO221" s="45"/>
      <c r="AP221" s="45"/>
      <c r="AQ221" s="45"/>
      <c r="AR221" s="45"/>
      <c r="AS221" s="45"/>
      <c r="AT221" s="45"/>
      <c r="AU221" s="45" t="s">
        <v>3251</v>
      </c>
      <c r="AV221" s="45">
        <v>21.99</v>
      </c>
      <c r="AW221" s="45" t="s">
        <v>76</v>
      </c>
      <c r="AX221" s="45" t="b">
        <v>0</v>
      </c>
      <c r="AY221" s="45" t="s">
        <v>3222</v>
      </c>
      <c r="AZ221" s="45"/>
      <c r="BA221" s="45" t="s">
        <v>494</v>
      </c>
      <c r="BB221" s="45">
        <v>1</v>
      </c>
      <c r="BC221" s="45" t="s">
        <v>3222</v>
      </c>
      <c r="BD221" s="45" t="s">
        <v>3222</v>
      </c>
      <c r="BE221" s="45">
        <v>21.99</v>
      </c>
      <c r="BF221" s="45"/>
      <c r="BG221" s="45"/>
      <c r="BH221" s="45">
        <v>2</v>
      </c>
      <c r="BI221" s="45" t="s">
        <v>330</v>
      </c>
      <c r="BJ221" s="45"/>
      <c r="BK221" s="45" t="s">
        <v>3222</v>
      </c>
      <c r="BL221" s="45" t="s">
        <v>3228</v>
      </c>
      <c r="BM221" s="45" t="s">
        <v>5338</v>
      </c>
      <c r="BN221" s="45">
        <v>391412</v>
      </c>
      <c r="BO221" s="45" t="s">
        <v>5339</v>
      </c>
      <c r="BP221" s="45">
        <v>683</v>
      </c>
      <c r="BQ221" s="45" t="s">
        <v>5340</v>
      </c>
      <c r="BR221" s="45" t="s">
        <v>3256</v>
      </c>
      <c r="BS221" s="45" t="s">
        <v>3292</v>
      </c>
      <c r="BT221" s="45" t="b">
        <v>0</v>
      </c>
      <c r="BU221" s="45">
        <v>2</v>
      </c>
      <c r="BV221" s="45" t="s">
        <v>6046</v>
      </c>
      <c r="BW221" s="45" t="s">
        <v>3235</v>
      </c>
      <c r="BX221" s="46"/>
      <c r="BY221" s="45"/>
      <c r="BZ221" s="45"/>
      <c r="CA221" s="47">
        <v>46048</v>
      </c>
      <c r="CB221" s="47">
        <v>45621</v>
      </c>
      <c r="CC221" s="45" t="s">
        <v>3336</v>
      </c>
      <c r="CD221" s="45" t="b">
        <v>0</v>
      </c>
      <c r="CE221" s="45" t="b">
        <v>0</v>
      </c>
      <c r="CF221" s="45" t="b">
        <v>0</v>
      </c>
      <c r="CG221" s="45" t="b">
        <v>0</v>
      </c>
      <c r="CH221" s="45"/>
      <c r="CI221" s="45" t="s">
        <v>337</v>
      </c>
      <c r="CJ221" s="45" t="s">
        <v>3237</v>
      </c>
      <c r="CK221" s="45" t="s">
        <v>3237</v>
      </c>
      <c r="CL221" s="45"/>
      <c r="CM221" s="45"/>
      <c r="CN221" s="45"/>
      <c r="CO221" s="45" t="b">
        <v>0</v>
      </c>
      <c r="CP221" s="45" t="s">
        <v>3238</v>
      </c>
      <c r="CQ221" s="45">
        <v>9.07</v>
      </c>
      <c r="CR221" s="45">
        <v>1</v>
      </c>
      <c r="CS221" s="45">
        <v>0.54079999999999995</v>
      </c>
      <c r="CT221" s="45"/>
      <c r="CU221" s="45"/>
      <c r="CV221" s="45">
        <v>44</v>
      </c>
      <c r="CW221" s="45">
        <v>0</v>
      </c>
      <c r="CX221" s="45">
        <v>0</v>
      </c>
      <c r="CY221" s="45">
        <v>0</v>
      </c>
      <c r="CZ221" s="45">
        <v>0</v>
      </c>
      <c r="DA221" s="45">
        <v>0</v>
      </c>
      <c r="DB221" s="45">
        <v>0</v>
      </c>
      <c r="DC221" s="45">
        <v>0</v>
      </c>
      <c r="DD221" s="45">
        <v>0</v>
      </c>
      <c r="DE221" s="45">
        <v>0</v>
      </c>
      <c r="DF221" s="45">
        <v>0</v>
      </c>
      <c r="DG221" s="45">
        <v>0</v>
      </c>
      <c r="DH221" s="45">
        <v>0</v>
      </c>
      <c r="DI221" s="45">
        <v>0</v>
      </c>
      <c r="DJ221" s="45">
        <v>0</v>
      </c>
      <c r="DK221" s="45">
        <v>0</v>
      </c>
      <c r="DL221" s="45">
        <v>0</v>
      </c>
      <c r="DM221" s="45">
        <v>0.33</v>
      </c>
      <c r="DN221" s="13">
        <v>0</v>
      </c>
      <c r="DO221" s="13">
        <v>0</v>
      </c>
      <c r="DP221" s="13"/>
    </row>
    <row r="222" spans="1:120">
      <c r="A222" s="45" t="s">
        <v>35</v>
      </c>
      <c r="B222" s="45" t="s">
        <v>2021</v>
      </c>
      <c r="C222" s="45" t="s">
        <v>5516</v>
      </c>
      <c r="D222" s="45"/>
      <c r="E222" s="45">
        <v>51566</v>
      </c>
      <c r="F222" s="45">
        <v>4059779051566</v>
      </c>
      <c r="G222" s="46"/>
      <c r="H222" s="45" t="s">
        <v>195</v>
      </c>
      <c r="I222" s="45" t="s">
        <v>5288</v>
      </c>
      <c r="J222" s="45" t="s">
        <v>5260</v>
      </c>
      <c r="K222" s="45" t="s">
        <v>6047</v>
      </c>
      <c r="L222" s="45" t="s">
        <v>195</v>
      </c>
      <c r="M222" s="45">
        <v>73</v>
      </c>
      <c r="N222" s="45">
        <v>4.4000000000000004</v>
      </c>
      <c r="O222" s="45">
        <v>3.7</v>
      </c>
      <c r="P222" s="45">
        <v>142</v>
      </c>
      <c r="Q222" s="45" t="s">
        <v>3222</v>
      </c>
      <c r="R222" s="45" t="b">
        <v>0</v>
      </c>
      <c r="S222" s="45"/>
      <c r="T222" s="45">
        <v>5</v>
      </c>
      <c r="U222" s="45">
        <v>310</v>
      </c>
      <c r="V222" s="45">
        <v>5</v>
      </c>
      <c r="W222" s="45">
        <v>5</v>
      </c>
      <c r="X222" s="45">
        <v>1</v>
      </c>
      <c r="Y222" s="45" t="s">
        <v>3223</v>
      </c>
      <c r="Z222" s="45" t="s">
        <v>6048</v>
      </c>
      <c r="AA222" s="45">
        <v>0</v>
      </c>
      <c r="AB222" s="45" t="b">
        <v>0</v>
      </c>
      <c r="AC222" s="45" t="b">
        <v>0</v>
      </c>
      <c r="AD222" s="45" t="b">
        <v>0</v>
      </c>
      <c r="AE222" s="45" t="b">
        <v>0</v>
      </c>
      <c r="AF222" s="45" t="b">
        <v>0</v>
      </c>
      <c r="AG222" s="45" t="s">
        <v>5291</v>
      </c>
      <c r="AH222" s="45">
        <v>90</v>
      </c>
      <c r="AI222" s="45" t="b">
        <v>0</v>
      </c>
      <c r="AJ222" s="45" t="b">
        <v>0</v>
      </c>
      <c r="AK222" s="45"/>
      <c r="AL222" s="45" t="b">
        <v>0</v>
      </c>
      <c r="AM222" s="45" t="s">
        <v>3222</v>
      </c>
      <c r="AN222" s="45" t="s">
        <v>3222</v>
      </c>
      <c r="AO222" s="45" t="b">
        <v>0</v>
      </c>
      <c r="AP222" s="45"/>
      <c r="AQ222" s="45" t="s">
        <v>3222</v>
      </c>
      <c r="AR222" s="45"/>
      <c r="AS222" s="45" t="s">
        <v>3226</v>
      </c>
      <c r="AT222" s="45"/>
      <c r="AU222" s="45" t="s">
        <v>3227</v>
      </c>
      <c r="AV222" s="45">
        <v>8.84</v>
      </c>
      <c r="AW222" s="45" t="s">
        <v>76</v>
      </c>
      <c r="AX222" s="45" t="b">
        <v>0</v>
      </c>
      <c r="AY222" s="45" t="s">
        <v>3222</v>
      </c>
      <c r="AZ222" s="45"/>
      <c r="BA222" s="45" t="s">
        <v>6049</v>
      </c>
      <c r="BB222" s="45">
        <v>2</v>
      </c>
      <c r="BC222" s="45" t="s">
        <v>3222</v>
      </c>
      <c r="BD222" s="45" t="s">
        <v>3222</v>
      </c>
      <c r="BE222" s="45">
        <v>8.84</v>
      </c>
      <c r="BF222" s="45"/>
      <c r="BG222" s="45"/>
      <c r="BH222" s="45">
        <v>1</v>
      </c>
      <c r="BI222" s="45" t="s">
        <v>330</v>
      </c>
      <c r="BJ222" s="45"/>
      <c r="BK222" s="45" t="s">
        <v>3222</v>
      </c>
      <c r="BL222" s="45" t="s">
        <v>3228</v>
      </c>
      <c r="BM222" s="45" t="s">
        <v>5293</v>
      </c>
      <c r="BN222" s="45">
        <v>19801</v>
      </c>
      <c r="BO222" s="45" t="s">
        <v>5294</v>
      </c>
      <c r="BP222" s="45">
        <v>34</v>
      </c>
      <c r="BQ222" s="45" t="s">
        <v>5295</v>
      </c>
      <c r="BR222" s="45" t="s">
        <v>3256</v>
      </c>
      <c r="BS222" s="45"/>
      <c r="BT222" s="45" t="b">
        <v>0</v>
      </c>
      <c r="BU222" s="45">
        <v>2</v>
      </c>
      <c r="BV222" s="45" t="s">
        <v>6050</v>
      </c>
      <c r="BW222" s="45" t="s">
        <v>3264</v>
      </c>
      <c r="BX222" s="46"/>
      <c r="BY222" s="46"/>
      <c r="BZ222" s="45"/>
      <c r="CA222" s="47">
        <v>46048</v>
      </c>
      <c r="CB222" s="47">
        <v>45394</v>
      </c>
      <c r="CC222" s="45" t="s">
        <v>3236</v>
      </c>
      <c r="CD222" s="45" t="b">
        <v>0</v>
      </c>
      <c r="CE222" s="45" t="b">
        <v>0</v>
      </c>
      <c r="CF222" s="45" t="b">
        <v>0</v>
      </c>
      <c r="CG222" s="45" t="b">
        <v>0</v>
      </c>
      <c r="CH222" s="45"/>
      <c r="CI222" s="45" t="s">
        <v>337</v>
      </c>
      <c r="CJ222" s="45" t="s">
        <v>3237</v>
      </c>
      <c r="CK222" s="45" t="s">
        <v>3237</v>
      </c>
      <c r="CL222" s="45"/>
      <c r="CM222" s="45"/>
      <c r="CN222" s="45"/>
      <c r="CO222" s="45" t="b">
        <v>0</v>
      </c>
      <c r="CP222" s="45" t="s">
        <v>3238</v>
      </c>
      <c r="CQ222" s="45">
        <v>9.0399999999999991</v>
      </c>
      <c r="CR222" s="45">
        <v>1</v>
      </c>
      <c r="CS222" s="45">
        <v>0.34589999999999999</v>
      </c>
      <c r="CT222" s="45"/>
      <c r="CU222" s="45"/>
      <c r="CV222" s="45">
        <v>0</v>
      </c>
      <c r="CW222" s="45">
        <v>6</v>
      </c>
      <c r="CX222" s="45">
        <v>54.24</v>
      </c>
      <c r="CY222" s="45">
        <v>168</v>
      </c>
      <c r="CZ222" s="45">
        <v>0.1429</v>
      </c>
      <c r="DA222" s="45">
        <v>0</v>
      </c>
      <c r="DB222" s="45">
        <v>0</v>
      </c>
      <c r="DC222" s="45">
        <v>12</v>
      </c>
      <c r="DD222" s="45">
        <v>98.38</v>
      </c>
      <c r="DE222" s="45">
        <v>54.24</v>
      </c>
      <c r="DF222" s="45">
        <v>6</v>
      </c>
      <c r="DG222" s="45">
        <v>0</v>
      </c>
      <c r="DH222" s="45">
        <v>0</v>
      </c>
      <c r="DI222" s="45">
        <v>0</v>
      </c>
      <c r="DJ222" s="45">
        <v>0</v>
      </c>
      <c r="DK222" s="45">
        <v>0</v>
      </c>
      <c r="DL222" s="45">
        <v>0</v>
      </c>
      <c r="DM222" s="45"/>
      <c r="DN222" s="13">
        <v>0</v>
      </c>
      <c r="DO222" s="13">
        <v>518</v>
      </c>
      <c r="DP222" s="13"/>
    </row>
    <row r="223" spans="1:120">
      <c r="A223" s="45" t="s">
        <v>35</v>
      </c>
      <c r="B223" s="45" t="s">
        <v>1998</v>
      </c>
      <c r="C223" s="45" t="s">
        <v>5589</v>
      </c>
      <c r="D223" s="45"/>
      <c r="E223" s="45">
        <v>51467</v>
      </c>
      <c r="F223" s="45">
        <v>4059779051467</v>
      </c>
      <c r="G223" s="46"/>
      <c r="H223" s="45" t="s">
        <v>376</v>
      </c>
      <c r="I223" s="45" t="s">
        <v>5259</v>
      </c>
      <c r="J223" s="45" t="s">
        <v>5260</v>
      </c>
      <c r="K223" s="45" t="s">
        <v>6051</v>
      </c>
      <c r="L223" s="45" t="s">
        <v>279</v>
      </c>
      <c r="M223" s="45">
        <v>60</v>
      </c>
      <c r="N223" s="45">
        <v>4.4000000000000004</v>
      </c>
      <c r="O223" s="45">
        <v>2.2999999999999998</v>
      </c>
      <c r="P223" s="45">
        <v>125</v>
      </c>
      <c r="Q223" s="45" t="s">
        <v>3222</v>
      </c>
      <c r="R223" s="45" t="b">
        <v>0</v>
      </c>
      <c r="S223" s="45"/>
      <c r="T223" s="45">
        <v>5</v>
      </c>
      <c r="U223" s="45">
        <v>0</v>
      </c>
      <c r="V223" s="45">
        <v>7</v>
      </c>
      <c r="W223" s="45">
        <v>7</v>
      </c>
      <c r="X223" s="45">
        <v>2</v>
      </c>
      <c r="Y223" s="45" t="s">
        <v>3223</v>
      </c>
      <c r="Z223" s="45" t="s">
        <v>5591</v>
      </c>
      <c r="AA223" s="45">
        <v>2</v>
      </c>
      <c r="AB223" s="45" t="b">
        <v>0</v>
      </c>
      <c r="AC223" s="45" t="b">
        <v>0</v>
      </c>
      <c r="AD223" s="45" t="b">
        <v>0</v>
      </c>
      <c r="AE223" s="45" t="b">
        <v>0</v>
      </c>
      <c r="AF223" s="45" t="b">
        <v>0</v>
      </c>
      <c r="AG223" s="45"/>
      <c r="AH223" s="45">
        <v>90</v>
      </c>
      <c r="AI223" s="45" t="b">
        <v>0</v>
      </c>
      <c r="AJ223" s="45" t="b">
        <v>0</v>
      </c>
      <c r="AK223" s="45"/>
      <c r="AL223" s="45" t="b">
        <v>0</v>
      </c>
      <c r="AM223" s="45" t="s">
        <v>3222</v>
      </c>
      <c r="AN223" s="45" t="s">
        <v>3222</v>
      </c>
      <c r="AO223" s="45"/>
      <c r="AP223" s="45" t="s">
        <v>3222</v>
      </c>
      <c r="AQ223" s="45" t="b">
        <v>0</v>
      </c>
      <c r="AR223" s="45" t="s">
        <v>3222</v>
      </c>
      <c r="AS223" s="45" t="s">
        <v>3226</v>
      </c>
      <c r="AT223" s="45"/>
      <c r="AU223" s="45" t="s">
        <v>3227</v>
      </c>
      <c r="AV223" s="45">
        <v>8.4600000000000009</v>
      </c>
      <c r="AW223" s="45" t="s">
        <v>76</v>
      </c>
      <c r="AX223" s="45" t="b">
        <v>0</v>
      </c>
      <c r="AY223" s="45" t="s">
        <v>3222</v>
      </c>
      <c r="AZ223" s="45"/>
      <c r="BA223" s="45" t="s">
        <v>500</v>
      </c>
      <c r="BB223" s="45">
        <v>1</v>
      </c>
      <c r="BC223" s="45" t="s">
        <v>3222</v>
      </c>
      <c r="BD223" s="45" t="s">
        <v>3222</v>
      </c>
      <c r="BE223" s="45">
        <v>8.4600000000000009</v>
      </c>
      <c r="BF223" s="45">
        <v>9.99</v>
      </c>
      <c r="BG223" s="45"/>
      <c r="BH223" s="45">
        <v>1</v>
      </c>
      <c r="BI223" s="45" t="s">
        <v>330</v>
      </c>
      <c r="BJ223" s="45"/>
      <c r="BK223" s="45" t="s">
        <v>3222</v>
      </c>
      <c r="BL223" s="45" t="s">
        <v>3228</v>
      </c>
      <c r="BM223" s="45" t="s">
        <v>5275</v>
      </c>
      <c r="BN223" s="45">
        <v>53983</v>
      </c>
      <c r="BO223" s="45" t="s">
        <v>5362</v>
      </c>
      <c r="BP223" s="45">
        <v>1763</v>
      </c>
      <c r="BQ223" s="45" t="s">
        <v>5593</v>
      </c>
      <c r="BR223" s="45" t="s">
        <v>3256</v>
      </c>
      <c r="BS223" s="45"/>
      <c r="BT223" s="45" t="b">
        <v>0</v>
      </c>
      <c r="BU223" s="45">
        <v>5</v>
      </c>
      <c r="BV223" s="45" t="s">
        <v>5594</v>
      </c>
      <c r="BW223" s="45" t="s">
        <v>3235</v>
      </c>
      <c r="BX223" s="46"/>
      <c r="BY223" s="45"/>
      <c r="BZ223" s="45"/>
      <c r="CA223" s="47">
        <v>46048</v>
      </c>
      <c r="CB223" s="47">
        <v>45337</v>
      </c>
      <c r="CC223" s="45" t="s">
        <v>3358</v>
      </c>
      <c r="CD223" s="45" t="b">
        <v>0</v>
      </c>
      <c r="CE223" s="45" t="b">
        <v>0</v>
      </c>
      <c r="CF223" s="45" t="b">
        <v>0</v>
      </c>
      <c r="CG223" s="45" t="b">
        <v>0</v>
      </c>
      <c r="CH223" s="45"/>
      <c r="CI223" s="45" t="s">
        <v>337</v>
      </c>
      <c r="CJ223" s="45" t="s">
        <v>3237</v>
      </c>
      <c r="CK223" s="45" t="s">
        <v>3237</v>
      </c>
      <c r="CL223" s="45"/>
      <c r="CM223" s="45"/>
      <c r="CN223" s="45"/>
      <c r="CO223" s="45" t="s">
        <v>3222</v>
      </c>
      <c r="CP223" s="45" t="s">
        <v>3238</v>
      </c>
      <c r="CQ223" s="45">
        <v>9</v>
      </c>
      <c r="CR223" s="45">
        <v>2</v>
      </c>
      <c r="CS223" s="45">
        <v>0.61029999999999995</v>
      </c>
      <c r="CT223" s="45"/>
      <c r="CU223" s="45"/>
      <c r="CV223" s="45">
        <v>256</v>
      </c>
      <c r="CW223" s="45">
        <v>68</v>
      </c>
      <c r="CX223" s="45">
        <v>298.95999999999998</v>
      </c>
      <c r="CY223" s="45">
        <v>952</v>
      </c>
      <c r="CZ223" s="45">
        <v>0</v>
      </c>
      <c r="DA223" s="45">
        <v>0</v>
      </c>
      <c r="DB223" s="45">
        <v>0</v>
      </c>
      <c r="DC223" s="45">
        <v>0</v>
      </c>
      <c r="DD223" s="45">
        <v>0</v>
      </c>
      <c r="DE223" s="45">
        <v>22.39</v>
      </c>
      <c r="DF223" s="45">
        <v>5</v>
      </c>
      <c r="DG223" s="45">
        <v>0</v>
      </c>
      <c r="DH223" s="45">
        <v>0</v>
      </c>
      <c r="DI223" s="45">
        <v>0</v>
      </c>
      <c r="DJ223" s="45">
        <v>0</v>
      </c>
      <c r="DK223" s="45">
        <v>0</v>
      </c>
      <c r="DL223" s="45">
        <v>0</v>
      </c>
      <c r="DM223" s="45"/>
      <c r="DN223" s="13">
        <v>0</v>
      </c>
      <c r="DO223" s="13">
        <v>0</v>
      </c>
      <c r="DP223" s="13"/>
    </row>
    <row r="224" spans="1:120">
      <c r="A224" s="45" t="s">
        <v>35</v>
      </c>
      <c r="B224" s="45" t="s">
        <v>343</v>
      </c>
      <c r="C224" s="45" t="s">
        <v>6052</v>
      </c>
      <c r="D224" s="45"/>
      <c r="E224" s="45">
        <v>18880</v>
      </c>
      <c r="F224" s="45">
        <v>4059779018880</v>
      </c>
      <c r="G224" s="46"/>
      <c r="H224" s="45" t="s">
        <v>333</v>
      </c>
      <c r="I224" s="45" t="s">
        <v>5320</v>
      </c>
      <c r="J224" s="45" t="s">
        <v>5260</v>
      </c>
      <c r="K224" s="45" t="s">
        <v>6053</v>
      </c>
      <c r="L224" s="45" t="s">
        <v>211</v>
      </c>
      <c r="M224" s="45">
        <v>546</v>
      </c>
      <c r="N224" s="45">
        <v>4.4000000000000004</v>
      </c>
      <c r="O224" s="45">
        <v>4.4000000000000004</v>
      </c>
      <c r="P224" s="45">
        <v>138</v>
      </c>
      <c r="Q224" s="45" t="s">
        <v>3222</v>
      </c>
      <c r="R224" s="45" t="s">
        <v>3222</v>
      </c>
      <c r="S224" s="45" t="s">
        <v>6054</v>
      </c>
      <c r="T224" s="45">
        <v>5</v>
      </c>
      <c r="U224" s="45">
        <v>0</v>
      </c>
      <c r="V224" s="45">
        <v>8</v>
      </c>
      <c r="W224" s="45">
        <v>8</v>
      </c>
      <c r="X224" s="45">
        <v>2</v>
      </c>
      <c r="Y224" s="45" t="s">
        <v>3223</v>
      </c>
      <c r="Z224" s="45" t="s">
        <v>6055</v>
      </c>
      <c r="AA224" s="45">
        <v>6</v>
      </c>
      <c r="AB224" s="45" t="b">
        <v>0</v>
      </c>
      <c r="AC224" s="45" t="s">
        <v>3222</v>
      </c>
      <c r="AD224" s="45" t="b">
        <v>0</v>
      </c>
      <c r="AE224" s="45" t="b">
        <v>0</v>
      </c>
      <c r="AF224" s="45" t="b">
        <v>0</v>
      </c>
      <c r="AG224" s="45" t="s">
        <v>5263</v>
      </c>
      <c r="AH224" s="45">
        <v>90</v>
      </c>
      <c r="AI224" s="45" t="b">
        <v>0</v>
      </c>
      <c r="AJ224" s="45" t="b">
        <v>0</v>
      </c>
      <c r="AK224" s="45"/>
      <c r="AL224" s="45" t="b">
        <v>0</v>
      </c>
      <c r="AM224" s="45" t="b">
        <v>0</v>
      </c>
      <c r="AN224" s="45" t="s">
        <v>3222</v>
      </c>
      <c r="AO224" s="45"/>
      <c r="AP224" s="45" t="s">
        <v>3222</v>
      </c>
      <c r="AQ224" s="45"/>
      <c r="AR224" s="45"/>
      <c r="AS224" s="45" t="s">
        <v>3226</v>
      </c>
      <c r="AT224" s="45"/>
      <c r="AU224" s="45" t="s">
        <v>3227</v>
      </c>
      <c r="AV224" s="45">
        <v>13.1</v>
      </c>
      <c r="AW224" s="45" t="s">
        <v>76</v>
      </c>
      <c r="AX224" s="45" t="b">
        <v>0</v>
      </c>
      <c r="AY224" s="45" t="s">
        <v>3222</v>
      </c>
      <c r="AZ224" s="45"/>
      <c r="BA224" s="45" t="s">
        <v>2366</v>
      </c>
      <c r="BB224" s="45">
        <v>1</v>
      </c>
      <c r="BC224" s="45" t="s">
        <v>3222</v>
      </c>
      <c r="BD224" s="45" t="s">
        <v>3222</v>
      </c>
      <c r="BE224" s="45">
        <v>13.1</v>
      </c>
      <c r="BF224" s="45">
        <v>13.99</v>
      </c>
      <c r="BG224" s="45"/>
      <c r="BH224" s="45">
        <v>1</v>
      </c>
      <c r="BI224" s="45" t="s">
        <v>330</v>
      </c>
      <c r="BJ224" s="45"/>
      <c r="BK224" s="45" t="s">
        <v>3222</v>
      </c>
      <c r="BL224" s="45" t="s">
        <v>3228</v>
      </c>
      <c r="BM224" s="45" t="s">
        <v>5275</v>
      </c>
      <c r="BN224" s="45">
        <v>81113</v>
      </c>
      <c r="BO224" s="45" t="s">
        <v>5475</v>
      </c>
      <c r="BP224" s="45">
        <v>1478</v>
      </c>
      <c r="BQ224" s="45" t="s">
        <v>5476</v>
      </c>
      <c r="BR224" s="45" t="s">
        <v>3256</v>
      </c>
      <c r="BS224" s="45" t="s">
        <v>3233</v>
      </c>
      <c r="BT224" s="45" t="b">
        <v>0</v>
      </c>
      <c r="BU224" s="45">
        <v>2</v>
      </c>
      <c r="BV224" s="45" t="s">
        <v>6056</v>
      </c>
      <c r="BW224" s="45" t="s">
        <v>3258</v>
      </c>
      <c r="BX224" s="45"/>
      <c r="BY224" s="45"/>
      <c r="BZ224" s="45"/>
      <c r="CA224" s="47">
        <v>46048</v>
      </c>
      <c r="CB224" s="47">
        <v>45035</v>
      </c>
      <c r="CC224" s="45" t="s">
        <v>3358</v>
      </c>
      <c r="CD224" s="45" t="b">
        <v>0</v>
      </c>
      <c r="CE224" s="45" t="b">
        <v>0</v>
      </c>
      <c r="CF224" s="45" t="b">
        <v>0</v>
      </c>
      <c r="CG224" s="45" t="b">
        <v>0</v>
      </c>
      <c r="CH224" s="45"/>
      <c r="CI224" s="45" t="s">
        <v>337</v>
      </c>
      <c r="CJ224" s="45" t="s">
        <v>3371</v>
      </c>
      <c r="CK224" s="45" t="s">
        <v>3371</v>
      </c>
      <c r="CL224" s="45"/>
      <c r="CM224" s="45">
        <v>14.99</v>
      </c>
      <c r="CN224" s="45"/>
      <c r="CO224" s="45" t="b">
        <v>0</v>
      </c>
      <c r="CP224" s="45" t="s">
        <v>3238</v>
      </c>
      <c r="CQ224" s="45">
        <v>8.7899999999999991</v>
      </c>
      <c r="CR224" s="45">
        <v>1</v>
      </c>
      <c r="CS224" s="45">
        <v>0.58150000000000002</v>
      </c>
      <c r="CT224" s="45"/>
      <c r="CU224" s="45"/>
      <c r="CV224" s="45">
        <v>48</v>
      </c>
      <c r="CW224" s="45">
        <v>3</v>
      </c>
      <c r="CX224" s="45">
        <v>26.37</v>
      </c>
      <c r="CY224" s="45">
        <v>84</v>
      </c>
      <c r="CZ224" s="45">
        <v>0</v>
      </c>
      <c r="DA224" s="45">
        <v>0</v>
      </c>
      <c r="DB224" s="45">
        <v>0</v>
      </c>
      <c r="DC224" s="45">
        <v>0</v>
      </c>
      <c r="DD224" s="45">
        <v>0</v>
      </c>
      <c r="DE224" s="45">
        <v>0</v>
      </c>
      <c r="DF224" s="45">
        <v>0</v>
      </c>
      <c r="DG224" s="45">
        <v>0</v>
      </c>
      <c r="DH224" s="45">
        <v>0</v>
      </c>
      <c r="DI224" s="45">
        <v>0</v>
      </c>
      <c r="DJ224" s="45">
        <v>0</v>
      </c>
      <c r="DK224" s="45">
        <v>0</v>
      </c>
      <c r="DL224" s="45">
        <v>0</v>
      </c>
      <c r="DM224" s="45"/>
      <c r="DN224" s="13">
        <v>0</v>
      </c>
      <c r="DO224" s="13">
        <v>0</v>
      </c>
      <c r="DP224" s="13">
        <v>0.47</v>
      </c>
    </row>
    <row r="225" spans="1:120">
      <c r="A225" s="45" t="s">
        <v>35</v>
      </c>
      <c r="B225" s="45" t="s">
        <v>2211</v>
      </c>
      <c r="C225" s="45" t="s">
        <v>6057</v>
      </c>
      <c r="D225" s="45"/>
      <c r="E225" s="45">
        <v>42663</v>
      </c>
      <c r="F225" s="45">
        <v>4059779042663</v>
      </c>
      <c r="G225" s="46"/>
      <c r="H225" s="45" t="s">
        <v>333</v>
      </c>
      <c r="I225" s="45" t="s">
        <v>5320</v>
      </c>
      <c r="J225" s="45" t="s">
        <v>5260</v>
      </c>
      <c r="K225" s="45" t="s">
        <v>6058</v>
      </c>
      <c r="L225" s="45" t="s">
        <v>211</v>
      </c>
      <c r="M225" s="45">
        <v>16</v>
      </c>
      <c r="N225" s="45">
        <v>4.5999999999999996</v>
      </c>
      <c r="O225" s="45"/>
      <c r="P225" s="45">
        <v>134</v>
      </c>
      <c r="Q225" s="45" t="s">
        <v>3222</v>
      </c>
      <c r="R225" s="45" t="b">
        <v>0</v>
      </c>
      <c r="S225" s="45"/>
      <c r="T225" s="45">
        <v>5</v>
      </c>
      <c r="U225" s="45">
        <v>0</v>
      </c>
      <c r="V225" s="45">
        <v>7</v>
      </c>
      <c r="W225" s="45">
        <v>7</v>
      </c>
      <c r="X225" s="45">
        <v>1</v>
      </c>
      <c r="Y225" s="45" t="s">
        <v>3223</v>
      </c>
      <c r="Z225" s="45" t="s">
        <v>6059</v>
      </c>
      <c r="AA225" s="45">
        <v>3</v>
      </c>
      <c r="AB225" s="45" t="b">
        <v>0</v>
      </c>
      <c r="AC225" s="45" t="s">
        <v>3222</v>
      </c>
      <c r="AD225" s="45" t="b">
        <v>0</v>
      </c>
      <c r="AE225" s="45" t="b">
        <v>0</v>
      </c>
      <c r="AF225" s="45" t="b">
        <v>0</v>
      </c>
      <c r="AG225" s="45" t="s">
        <v>5263</v>
      </c>
      <c r="AH225" s="45">
        <v>90</v>
      </c>
      <c r="AI225" s="45" t="b">
        <v>0</v>
      </c>
      <c r="AJ225" s="45" t="b">
        <v>0</v>
      </c>
      <c r="AK225" s="45"/>
      <c r="AL225" s="45" t="b">
        <v>0</v>
      </c>
      <c r="AM225" s="45" t="b">
        <v>0</v>
      </c>
      <c r="AN225" s="45" t="s">
        <v>3222</v>
      </c>
      <c r="AO225" s="45"/>
      <c r="AP225" s="45" t="s">
        <v>3222</v>
      </c>
      <c r="AQ225" s="45" t="s">
        <v>3222</v>
      </c>
      <c r="AR225" s="45"/>
      <c r="AS225" s="45" t="s">
        <v>3226</v>
      </c>
      <c r="AT225" s="45"/>
      <c r="AU225" s="45" t="s">
        <v>3227</v>
      </c>
      <c r="AV225" s="45">
        <v>11.21</v>
      </c>
      <c r="AW225" s="45" t="s">
        <v>76</v>
      </c>
      <c r="AX225" s="45" t="b">
        <v>0</v>
      </c>
      <c r="AY225" s="45" t="s">
        <v>3222</v>
      </c>
      <c r="AZ225" s="45"/>
      <c r="BA225" s="45" t="s">
        <v>6060</v>
      </c>
      <c r="BB225" s="45">
        <v>2</v>
      </c>
      <c r="BC225" s="45" t="s">
        <v>3222</v>
      </c>
      <c r="BD225" s="45" t="s">
        <v>3222</v>
      </c>
      <c r="BE225" s="45">
        <v>11.21</v>
      </c>
      <c r="BF225" s="45">
        <v>16.989999999999998</v>
      </c>
      <c r="BG225" s="45"/>
      <c r="BH225" s="45">
        <v>4</v>
      </c>
      <c r="BI225" s="45" t="s">
        <v>330</v>
      </c>
      <c r="BJ225" s="45"/>
      <c r="BK225" s="45" t="s">
        <v>3222</v>
      </c>
      <c r="BL225" s="45" t="s">
        <v>3228</v>
      </c>
      <c r="BM225" s="45" t="s">
        <v>5275</v>
      </c>
      <c r="BN225" s="45">
        <v>114535</v>
      </c>
      <c r="BO225" s="45" t="s">
        <v>5324</v>
      </c>
      <c r="BP225" s="45">
        <v>385</v>
      </c>
      <c r="BQ225" s="45" t="s">
        <v>5325</v>
      </c>
      <c r="BR225" s="45" t="s">
        <v>3256</v>
      </c>
      <c r="BS225" s="45"/>
      <c r="BT225" s="45" t="b">
        <v>0</v>
      </c>
      <c r="BU225" s="45">
        <v>1</v>
      </c>
      <c r="BV225" s="45" t="s">
        <v>3765</v>
      </c>
      <c r="BW225" s="45" t="s">
        <v>3283</v>
      </c>
      <c r="BX225" s="46"/>
      <c r="BY225" s="45"/>
      <c r="BZ225" s="45"/>
      <c r="CA225" s="47">
        <v>46048</v>
      </c>
      <c r="CB225" s="47">
        <v>45380</v>
      </c>
      <c r="CC225" s="45" t="s">
        <v>3358</v>
      </c>
      <c r="CD225" s="45" t="b">
        <v>0</v>
      </c>
      <c r="CE225" s="45" t="b">
        <v>0</v>
      </c>
      <c r="CF225" s="45" t="b">
        <v>0</v>
      </c>
      <c r="CG225" s="45" t="b">
        <v>0</v>
      </c>
      <c r="CH225" s="45"/>
      <c r="CI225" s="45" t="s">
        <v>337</v>
      </c>
      <c r="CJ225" s="45" t="s">
        <v>3237</v>
      </c>
      <c r="CK225" s="45" t="s">
        <v>3237</v>
      </c>
      <c r="CL225" s="45"/>
      <c r="CM225" s="45"/>
      <c r="CN225" s="45"/>
      <c r="CO225" s="45" t="s">
        <v>3222</v>
      </c>
      <c r="CP225" s="45" t="s">
        <v>3238</v>
      </c>
      <c r="CQ225" s="45">
        <v>8.65</v>
      </c>
      <c r="CR225" s="45">
        <v>1</v>
      </c>
      <c r="CS225" s="45">
        <v>0.15229999999999999</v>
      </c>
      <c r="CT225" s="45"/>
      <c r="CU225" s="45"/>
      <c r="CV225" s="45">
        <v>42</v>
      </c>
      <c r="CW225" s="45">
        <v>211</v>
      </c>
      <c r="CX225" s="45">
        <v>1825.15</v>
      </c>
      <c r="CY225" s="45">
        <v>5908</v>
      </c>
      <c r="CZ225" s="45">
        <v>0</v>
      </c>
      <c r="DA225" s="45">
        <v>0</v>
      </c>
      <c r="DB225" s="45">
        <v>0</v>
      </c>
      <c r="DC225" s="45">
        <v>65</v>
      </c>
      <c r="DD225" s="45">
        <v>559.91</v>
      </c>
      <c r="DE225" s="45">
        <v>0</v>
      </c>
      <c r="DF225" s="45">
        <v>0</v>
      </c>
      <c r="DG225" s="45">
        <v>0</v>
      </c>
      <c r="DH225" s="45">
        <v>0</v>
      </c>
      <c r="DI225" s="45">
        <v>0</v>
      </c>
      <c r="DJ225" s="45">
        <v>0</v>
      </c>
      <c r="DK225" s="45">
        <v>0</v>
      </c>
      <c r="DL225" s="45">
        <v>24</v>
      </c>
      <c r="DM225" s="45"/>
      <c r="DN225" s="13">
        <v>0</v>
      </c>
      <c r="DO225" s="13">
        <v>0</v>
      </c>
      <c r="DP225" s="13"/>
    </row>
    <row r="226" spans="1:120">
      <c r="A226" s="45" t="s">
        <v>35</v>
      </c>
      <c r="B226" s="45" t="s">
        <v>1824</v>
      </c>
      <c r="C226" s="45" t="s">
        <v>5873</v>
      </c>
      <c r="D226" s="45"/>
      <c r="E226" s="45">
        <v>57711</v>
      </c>
      <c r="F226" s="45">
        <v>4059779057711</v>
      </c>
      <c r="G226" s="46"/>
      <c r="H226" s="45" t="s">
        <v>337</v>
      </c>
      <c r="I226" s="45" t="s">
        <v>5320</v>
      </c>
      <c r="J226" s="45" t="s">
        <v>5260</v>
      </c>
      <c r="K226" s="45" t="s">
        <v>6061</v>
      </c>
      <c r="L226" s="45" t="s">
        <v>211</v>
      </c>
      <c r="M226" s="45">
        <v>63</v>
      </c>
      <c r="N226" s="45">
        <v>4.5999999999999996</v>
      </c>
      <c r="O226" s="45">
        <v>5</v>
      </c>
      <c r="P226" s="45">
        <v>125</v>
      </c>
      <c r="Q226" s="45" t="s">
        <v>3222</v>
      </c>
      <c r="R226" s="45" t="b">
        <v>0</v>
      </c>
      <c r="S226" s="45"/>
      <c r="T226" s="45">
        <v>5</v>
      </c>
      <c r="U226" s="45">
        <v>0</v>
      </c>
      <c r="V226" s="45">
        <v>7</v>
      </c>
      <c r="W226" s="45">
        <v>7</v>
      </c>
      <c r="X226" s="45">
        <v>1</v>
      </c>
      <c r="Y226" s="45" t="s">
        <v>3223</v>
      </c>
      <c r="Z226" s="45" t="s">
        <v>5875</v>
      </c>
      <c r="AA226" s="45">
        <v>3</v>
      </c>
      <c r="AB226" s="45" t="b">
        <v>0</v>
      </c>
      <c r="AC226" s="45" t="b">
        <v>0</v>
      </c>
      <c r="AD226" s="45" t="b">
        <v>0</v>
      </c>
      <c r="AE226" s="45" t="b">
        <v>0</v>
      </c>
      <c r="AF226" s="45" t="b">
        <v>0</v>
      </c>
      <c r="AG226" s="45" t="s">
        <v>5263</v>
      </c>
      <c r="AH226" s="45">
        <v>90</v>
      </c>
      <c r="AI226" s="45" t="b">
        <v>0</v>
      </c>
      <c r="AJ226" s="45" t="s">
        <v>3222</v>
      </c>
      <c r="AK226" s="45"/>
      <c r="AL226" s="45" t="b">
        <v>0</v>
      </c>
      <c r="AM226" s="45"/>
      <c r="AN226" s="45"/>
      <c r="AO226" s="45"/>
      <c r="AP226" s="45"/>
      <c r="AQ226" s="45"/>
      <c r="AR226" s="45"/>
      <c r="AS226" s="45"/>
      <c r="AT226" s="45"/>
      <c r="AU226" s="45" t="s">
        <v>3251</v>
      </c>
      <c r="AV226" s="45">
        <v>14.97</v>
      </c>
      <c r="AW226" s="45" t="s">
        <v>76</v>
      </c>
      <c r="AX226" s="45" t="b">
        <v>0</v>
      </c>
      <c r="AY226" s="45" t="s">
        <v>3222</v>
      </c>
      <c r="AZ226" s="45"/>
      <c r="BA226" s="45" t="s">
        <v>2366</v>
      </c>
      <c r="BB226" s="45">
        <v>1</v>
      </c>
      <c r="BC226" s="45" t="s">
        <v>3222</v>
      </c>
      <c r="BD226" s="45" t="s">
        <v>3222</v>
      </c>
      <c r="BE226" s="45">
        <v>14.97</v>
      </c>
      <c r="BF226" s="45">
        <v>14.97</v>
      </c>
      <c r="BG226" s="45"/>
      <c r="BH226" s="45">
        <v>2</v>
      </c>
      <c r="BI226" s="45" t="s">
        <v>330</v>
      </c>
      <c r="BJ226" s="45"/>
      <c r="BK226" s="45" t="s">
        <v>3222</v>
      </c>
      <c r="BL226" s="45" t="s">
        <v>3228</v>
      </c>
      <c r="BM226" s="45" t="s">
        <v>5275</v>
      </c>
      <c r="BN226" s="45">
        <v>47186</v>
      </c>
      <c r="BO226" s="45" t="s">
        <v>5475</v>
      </c>
      <c r="BP226" s="45">
        <v>508</v>
      </c>
      <c r="BQ226" s="45" t="s">
        <v>5476</v>
      </c>
      <c r="BR226" s="45" t="s">
        <v>3256</v>
      </c>
      <c r="BS226" s="45" t="s">
        <v>3233</v>
      </c>
      <c r="BT226" s="45" t="b">
        <v>0</v>
      </c>
      <c r="BU226" s="45">
        <v>1</v>
      </c>
      <c r="BV226" s="45" t="s">
        <v>3307</v>
      </c>
      <c r="BW226" s="45"/>
      <c r="BX226" s="45"/>
      <c r="BY226" s="45"/>
      <c r="BZ226" s="45"/>
      <c r="CA226" s="47">
        <v>46048</v>
      </c>
      <c r="CB226" s="47">
        <v>45548</v>
      </c>
      <c r="CC226" s="45" t="s">
        <v>3358</v>
      </c>
      <c r="CD226" s="45" t="b">
        <v>0</v>
      </c>
      <c r="CE226" s="45" t="b">
        <v>0</v>
      </c>
      <c r="CF226" s="45" t="b">
        <v>0</v>
      </c>
      <c r="CG226" s="45" t="b">
        <v>0</v>
      </c>
      <c r="CH226" s="45"/>
      <c r="CI226" s="45" t="s">
        <v>337</v>
      </c>
      <c r="CJ226" s="45" t="s">
        <v>3237</v>
      </c>
      <c r="CK226" s="45" t="s">
        <v>3237</v>
      </c>
      <c r="CL226" s="45"/>
      <c r="CM226" s="45"/>
      <c r="CN226" s="45"/>
      <c r="CO226" s="45" t="s">
        <v>3222</v>
      </c>
      <c r="CP226" s="45" t="s">
        <v>3238</v>
      </c>
      <c r="CQ226" s="45">
        <v>8.6300000000000008</v>
      </c>
      <c r="CR226" s="45">
        <v>1</v>
      </c>
      <c r="CS226" s="45">
        <v>0.38540000000000002</v>
      </c>
      <c r="CT226" s="45"/>
      <c r="CU226" s="45"/>
      <c r="CV226" s="45">
        <v>243</v>
      </c>
      <c r="CW226" s="45">
        <v>119</v>
      </c>
      <c r="CX226" s="45">
        <v>1026.97</v>
      </c>
      <c r="CY226" s="45">
        <v>3332</v>
      </c>
      <c r="CZ226" s="45">
        <v>0</v>
      </c>
      <c r="DA226" s="45">
        <v>0</v>
      </c>
      <c r="DB226" s="45">
        <v>0</v>
      </c>
      <c r="DC226" s="45">
        <v>0</v>
      </c>
      <c r="DD226" s="45">
        <v>0</v>
      </c>
      <c r="DE226" s="45">
        <v>43.15</v>
      </c>
      <c r="DF226" s="45">
        <v>5</v>
      </c>
      <c r="DG226" s="45">
        <v>0</v>
      </c>
      <c r="DH226" s="45">
        <v>0</v>
      </c>
      <c r="DI226" s="45">
        <v>0</v>
      </c>
      <c r="DJ226" s="45">
        <v>0</v>
      </c>
      <c r="DK226" s="45">
        <v>0</v>
      </c>
      <c r="DL226" s="45">
        <v>0</v>
      </c>
      <c r="DM226" s="45"/>
      <c r="DN226" s="13">
        <v>0</v>
      </c>
      <c r="DO226" s="13">
        <v>360</v>
      </c>
      <c r="DP226" s="13"/>
    </row>
    <row r="227" spans="1:120">
      <c r="A227" s="45" t="s">
        <v>35</v>
      </c>
      <c r="B227" s="45" t="s">
        <v>2525</v>
      </c>
      <c r="C227" s="45" t="s">
        <v>5685</v>
      </c>
      <c r="D227" s="45"/>
      <c r="E227" s="45">
        <v>53713</v>
      </c>
      <c r="F227" s="45">
        <v>4059779053713</v>
      </c>
      <c r="G227" s="46"/>
      <c r="H227" s="45" t="s">
        <v>195</v>
      </c>
      <c r="I227" s="45" t="s">
        <v>5288</v>
      </c>
      <c r="J227" s="45" t="s">
        <v>5260</v>
      </c>
      <c r="K227" s="45" t="s">
        <v>6062</v>
      </c>
      <c r="L227" s="45" t="s">
        <v>195</v>
      </c>
      <c r="M227" s="45">
        <v>178</v>
      </c>
      <c r="N227" s="45">
        <v>3.9</v>
      </c>
      <c r="O227" s="45">
        <v>3.9</v>
      </c>
      <c r="P227" s="45">
        <v>120</v>
      </c>
      <c r="Q227" s="45" t="s">
        <v>3222</v>
      </c>
      <c r="R227" s="45" t="s">
        <v>3222</v>
      </c>
      <c r="S227" s="45" t="s">
        <v>3305</v>
      </c>
      <c r="T227" s="45">
        <v>5</v>
      </c>
      <c r="U227" s="45">
        <v>544</v>
      </c>
      <c r="V227" s="45">
        <v>5</v>
      </c>
      <c r="W227" s="45">
        <v>5</v>
      </c>
      <c r="X227" s="45">
        <v>1</v>
      </c>
      <c r="Y227" s="45" t="s">
        <v>3223</v>
      </c>
      <c r="Z227" s="45" t="s">
        <v>5687</v>
      </c>
      <c r="AA227" s="45">
        <v>0</v>
      </c>
      <c r="AB227" s="45" t="b">
        <v>0</v>
      </c>
      <c r="AC227" s="45" t="b">
        <v>0</v>
      </c>
      <c r="AD227" s="45" t="b">
        <v>0</v>
      </c>
      <c r="AE227" s="45" t="b">
        <v>0</v>
      </c>
      <c r="AF227" s="45" t="b">
        <v>0</v>
      </c>
      <c r="AG227" s="45" t="s">
        <v>5291</v>
      </c>
      <c r="AH227" s="45">
        <v>75</v>
      </c>
      <c r="AI227" s="45" t="b">
        <v>0</v>
      </c>
      <c r="AJ227" s="45" t="b">
        <v>0</v>
      </c>
      <c r="AK227" s="45"/>
      <c r="AL227" s="45" t="b">
        <v>0</v>
      </c>
      <c r="AM227" s="45"/>
      <c r="AN227" s="45"/>
      <c r="AO227" s="45"/>
      <c r="AP227" s="45"/>
      <c r="AQ227" s="45"/>
      <c r="AR227" s="45"/>
      <c r="AS227" s="45"/>
      <c r="AT227" s="45"/>
      <c r="AU227" s="45" t="s">
        <v>3251</v>
      </c>
      <c r="AV227" s="45">
        <v>19.8</v>
      </c>
      <c r="AW227" s="45" t="s">
        <v>76</v>
      </c>
      <c r="AX227" s="45" t="b">
        <v>0</v>
      </c>
      <c r="AY227" s="45" t="s">
        <v>3222</v>
      </c>
      <c r="AZ227" s="45"/>
      <c r="BA227" s="45" t="s">
        <v>4177</v>
      </c>
      <c r="BB227" s="45">
        <v>1</v>
      </c>
      <c r="BC227" s="45" t="s">
        <v>3222</v>
      </c>
      <c r="BD227" s="45" t="s">
        <v>3222</v>
      </c>
      <c r="BE227" s="45">
        <v>19.8</v>
      </c>
      <c r="BF227" s="45"/>
      <c r="BG227" s="45"/>
      <c r="BH227" s="45">
        <v>1</v>
      </c>
      <c r="BI227" s="45" t="s">
        <v>330</v>
      </c>
      <c r="BJ227" s="45"/>
      <c r="BK227" s="45" t="s">
        <v>3222</v>
      </c>
      <c r="BL227" s="45" t="s">
        <v>3228</v>
      </c>
      <c r="BM227" s="45" t="s">
        <v>5275</v>
      </c>
      <c r="BN227" s="45">
        <v>27568</v>
      </c>
      <c r="BO227" s="45" t="s">
        <v>5276</v>
      </c>
      <c r="BP227" s="45">
        <v>78</v>
      </c>
      <c r="BQ227" s="45" t="s">
        <v>5277</v>
      </c>
      <c r="BR227" s="45" t="s">
        <v>3256</v>
      </c>
      <c r="BS227" s="45"/>
      <c r="BT227" s="45" t="b">
        <v>0</v>
      </c>
      <c r="BU227" s="45">
        <v>5</v>
      </c>
      <c r="BV227" s="45" t="s">
        <v>5689</v>
      </c>
      <c r="BW227" s="45" t="s">
        <v>3264</v>
      </c>
      <c r="BX227" s="46"/>
      <c r="BY227" s="46"/>
      <c r="BZ227" s="45"/>
      <c r="CA227" s="47">
        <v>46048</v>
      </c>
      <c r="CB227" s="47">
        <v>45434</v>
      </c>
      <c r="CC227" s="45" t="s">
        <v>3236</v>
      </c>
      <c r="CD227" s="45" t="b">
        <v>0</v>
      </c>
      <c r="CE227" s="45" t="b">
        <v>0</v>
      </c>
      <c r="CF227" s="45" t="b">
        <v>0</v>
      </c>
      <c r="CG227" s="45" t="b">
        <v>0</v>
      </c>
      <c r="CH227" s="45"/>
      <c r="CI227" s="45" t="s">
        <v>337</v>
      </c>
      <c r="CJ227" s="45" t="s">
        <v>3237</v>
      </c>
      <c r="CK227" s="45" t="s">
        <v>3237</v>
      </c>
      <c r="CL227" s="45"/>
      <c r="CM227" s="45"/>
      <c r="CN227" s="45"/>
      <c r="CO227" s="45" t="b">
        <v>0</v>
      </c>
      <c r="CP227" s="45" t="s">
        <v>3238</v>
      </c>
      <c r="CQ227" s="45">
        <v>8.57</v>
      </c>
      <c r="CR227" s="45">
        <v>1</v>
      </c>
      <c r="CS227" s="45">
        <v>0.5181</v>
      </c>
      <c r="CT227" s="45"/>
      <c r="CU227" s="45"/>
      <c r="CV227" s="45">
        <v>50</v>
      </c>
      <c r="CW227" s="45">
        <v>1</v>
      </c>
      <c r="CX227" s="45">
        <v>11.98</v>
      </c>
      <c r="CY227" s="45">
        <v>0</v>
      </c>
      <c r="CZ227" s="45">
        <v>0</v>
      </c>
      <c r="DA227" s="45">
        <v>0</v>
      </c>
      <c r="DB227" s="45">
        <v>0</v>
      </c>
      <c r="DC227" s="45">
        <v>0</v>
      </c>
      <c r="DD227" s="45">
        <v>0</v>
      </c>
      <c r="DE227" s="45">
        <v>11.98</v>
      </c>
      <c r="DF227" s="45">
        <v>1</v>
      </c>
      <c r="DG227" s="45">
        <v>0</v>
      </c>
      <c r="DH227" s="45">
        <v>0</v>
      </c>
      <c r="DI227" s="45">
        <v>0</v>
      </c>
      <c r="DJ227" s="45">
        <v>0</v>
      </c>
      <c r="DK227" s="45">
        <v>0</v>
      </c>
      <c r="DL227" s="45">
        <v>0</v>
      </c>
      <c r="DM227" s="45"/>
      <c r="DN227" s="13">
        <v>0</v>
      </c>
      <c r="DO227" s="13">
        <v>0</v>
      </c>
      <c r="DP227" s="13"/>
    </row>
    <row r="228" spans="1:120">
      <c r="A228" s="45" t="s">
        <v>35</v>
      </c>
      <c r="B228" s="45" t="s">
        <v>460</v>
      </c>
      <c r="C228" s="46"/>
      <c r="D228" s="45"/>
      <c r="E228" s="45">
        <v>66270</v>
      </c>
      <c r="F228" s="45">
        <v>4059779066270</v>
      </c>
      <c r="G228" s="46"/>
      <c r="H228" s="45" t="s">
        <v>360</v>
      </c>
      <c r="I228" s="45" t="s">
        <v>5399</v>
      </c>
      <c r="J228" s="45" t="s">
        <v>5260</v>
      </c>
      <c r="K228" s="45" t="s">
        <v>6063</v>
      </c>
      <c r="L228" s="45"/>
      <c r="M228" s="45">
        <v>1</v>
      </c>
      <c r="N228" s="45">
        <v>2</v>
      </c>
      <c r="O228" s="45">
        <v>2</v>
      </c>
      <c r="P228" s="45">
        <v>134</v>
      </c>
      <c r="Q228" s="45" t="s">
        <v>3222</v>
      </c>
      <c r="R228" s="45" t="b">
        <v>0</v>
      </c>
      <c r="S228" s="45"/>
      <c r="T228" s="45">
        <v>5</v>
      </c>
      <c r="U228" s="45">
        <v>0</v>
      </c>
      <c r="V228" s="45">
        <v>6</v>
      </c>
      <c r="W228" s="45">
        <v>6</v>
      </c>
      <c r="X228" s="45">
        <v>0</v>
      </c>
      <c r="Y228" s="45" t="s">
        <v>3223</v>
      </c>
      <c r="Z228" s="45" t="s">
        <v>5401</v>
      </c>
      <c r="AA228" s="45">
        <v>1</v>
      </c>
      <c r="AB228" s="45" t="b">
        <v>0</v>
      </c>
      <c r="AC228" s="45" t="b">
        <v>0</v>
      </c>
      <c r="AD228" s="45" t="b">
        <v>0</v>
      </c>
      <c r="AE228" s="45" t="b">
        <v>0</v>
      </c>
      <c r="AF228" s="45" t="b">
        <v>0</v>
      </c>
      <c r="AG228" s="45"/>
      <c r="AH228" s="45">
        <v>65</v>
      </c>
      <c r="AI228" s="45" t="b">
        <v>0</v>
      </c>
      <c r="AJ228" s="45" t="b">
        <v>0</v>
      </c>
      <c r="AK228" s="45"/>
      <c r="AL228" s="45" t="b">
        <v>0</v>
      </c>
      <c r="AM228" s="45"/>
      <c r="AN228" s="45"/>
      <c r="AO228" s="45"/>
      <c r="AP228" s="45"/>
      <c r="AQ228" s="45"/>
      <c r="AR228" s="45"/>
      <c r="AS228" s="45"/>
      <c r="AT228" s="45"/>
      <c r="AU228" s="45" t="s">
        <v>3251</v>
      </c>
      <c r="AV228" s="45">
        <v>7.49</v>
      </c>
      <c r="AW228" s="45"/>
      <c r="AX228" s="45" t="b">
        <v>0</v>
      </c>
      <c r="AY228" s="45" t="b">
        <v>0</v>
      </c>
      <c r="AZ228" s="45"/>
      <c r="BA228" s="45"/>
      <c r="BB228" s="45">
        <v>0</v>
      </c>
      <c r="BC228" s="45" t="b">
        <v>0</v>
      </c>
      <c r="BD228" s="45" t="b">
        <v>0</v>
      </c>
      <c r="BE228" s="45">
        <v>7.49</v>
      </c>
      <c r="BF228" s="45"/>
      <c r="BG228" s="45"/>
      <c r="BH228" s="45">
        <v>0</v>
      </c>
      <c r="BI228" s="45" t="s">
        <v>339</v>
      </c>
      <c r="BJ228" s="45"/>
      <c r="BK228" s="45" t="b">
        <v>0</v>
      </c>
      <c r="BL228" s="45" t="s">
        <v>3228</v>
      </c>
      <c r="BM228" s="45" t="s">
        <v>5275</v>
      </c>
      <c r="BN228" s="45">
        <v>116671</v>
      </c>
      <c r="BO228" s="45" t="s">
        <v>5324</v>
      </c>
      <c r="BP228" s="45">
        <v>393</v>
      </c>
      <c r="BQ228" s="45" t="s">
        <v>5325</v>
      </c>
      <c r="BR228" s="45" t="s">
        <v>3256</v>
      </c>
      <c r="BS228" s="45"/>
      <c r="BT228" s="45" t="b">
        <v>0</v>
      </c>
      <c r="BU228" s="45">
        <v>1</v>
      </c>
      <c r="BV228" s="45" t="s">
        <v>3307</v>
      </c>
      <c r="BW228" s="45"/>
      <c r="BX228" s="45"/>
      <c r="BY228" s="45"/>
      <c r="BZ228" s="45"/>
      <c r="CA228" s="47">
        <v>46048</v>
      </c>
      <c r="CB228" s="47">
        <v>45973</v>
      </c>
      <c r="CC228" s="45" t="s">
        <v>3358</v>
      </c>
      <c r="CD228" s="45" t="b">
        <v>0</v>
      </c>
      <c r="CE228" s="45" t="b">
        <v>0</v>
      </c>
      <c r="CF228" s="45" t="b">
        <v>0</v>
      </c>
      <c r="CG228" s="45" t="b">
        <v>0</v>
      </c>
      <c r="CH228" s="45"/>
      <c r="CI228" s="45" t="s">
        <v>337</v>
      </c>
      <c r="CJ228" s="45" t="s">
        <v>3237</v>
      </c>
      <c r="CK228" s="45" t="s">
        <v>3237</v>
      </c>
      <c r="CL228" s="45"/>
      <c r="CM228" s="45"/>
      <c r="CN228" s="45"/>
      <c r="CO228" s="45" t="b">
        <v>0</v>
      </c>
      <c r="CP228" s="45" t="s">
        <v>3238</v>
      </c>
      <c r="CQ228" s="45">
        <v>8.4600000000000009</v>
      </c>
      <c r="CR228" s="45">
        <v>2</v>
      </c>
      <c r="CS228" s="45">
        <v>0.39860000000000001</v>
      </c>
      <c r="CT228" s="45"/>
      <c r="CU228" s="45"/>
      <c r="CV228" s="45">
        <v>0</v>
      </c>
      <c r="CW228" s="45">
        <v>0</v>
      </c>
      <c r="CX228" s="45">
        <v>0</v>
      </c>
      <c r="CY228" s="45">
        <v>0</v>
      </c>
      <c r="CZ228" s="45">
        <v>0</v>
      </c>
      <c r="DA228" s="45">
        <v>0</v>
      </c>
      <c r="DB228" s="45">
        <v>0</v>
      </c>
      <c r="DC228" s="45">
        <v>0</v>
      </c>
      <c r="DD228" s="45">
        <v>0</v>
      </c>
      <c r="DE228" s="45">
        <v>0</v>
      </c>
      <c r="DF228" s="45">
        <v>0</v>
      </c>
      <c r="DG228" s="45">
        <v>0</v>
      </c>
      <c r="DH228" s="45">
        <v>0</v>
      </c>
      <c r="DI228" s="45">
        <v>0</v>
      </c>
      <c r="DJ228" s="45">
        <v>0</v>
      </c>
      <c r="DK228" s="45">
        <v>0</v>
      </c>
      <c r="DL228" s="45">
        <v>0</v>
      </c>
      <c r="DM228" s="45">
        <v>1</v>
      </c>
      <c r="DN228" s="13">
        <v>0</v>
      </c>
      <c r="DO228" s="13">
        <v>0</v>
      </c>
      <c r="DP228" s="13"/>
    </row>
    <row r="229" spans="1:120">
      <c r="A229" s="45" t="s">
        <v>35</v>
      </c>
      <c r="B229" s="45" t="s">
        <v>463</v>
      </c>
      <c r="C229" s="46"/>
      <c r="D229" s="45"/>
      <c r="E229" s="45">
        <v>71359</v>
      </c>
      <c r="F229" s="45">
        <v>4059779071359</v>
      </c>
      <c r="G229" s="46"/>
      <c r="H229" s="45" t="s">
        <v>195</v>
      </c>
      <c r="I229" s="45" t="s">
        <v>5288</v>
      </c>
      <c r="J229" s="45" t="s">
        <v>5260</v>
      </c>
      <c r="K229" s="45" t="s">
        <v>6064</v>
      </c>
      <c r="L229" s="45"/>
      <c r="M229" s="45"/>
      <c r="N229" s="45"/>
      <c r="O229" s="45"/>
      <c r="P229" s="45">
        <v>155</v>
      </c>
      <c r="Q229" s="45" t="s">
        <v>3222</v>
      </c>
      <c r="R229" s="45" t="s">
        <v>3222</v>
      </c>
      <c r="S229" s="45" t="s">
        <v>5380</v>
      </c>
      <c r="T229" s="45">
        <v>5</v>
      </c>
      <c r="U229" s="45">
        <v>575</v>
      </c>
      <c r="V229" s="45">
        <v>7</v>
      </c>
      <c r="W229" s="45">
        <v>7</v>
      </c>
      <c r="X229" s="45">
        <v>0</v>
      </c>
      <c r="Y229" s="45" t="s">
        <v>3249</v>
      </c>
      <c r="Z229" s="45" t="s">
        <v>5381</v>
      </c>
      <c r="AA229" s="45">
        <v>0</v>
      </c>
      <c r="AB229" s="45" t="b">
        <v>0</v>
      </c>
      <c r="AC229" s="45" t="b">
        <v>0</v>
      </c>
      <c r="AD229" s="45" t="b">
        <v>0</v>
      </c>
      <c r="AE229" s="45" t="b">
        <v>0</v>
      </c>
      <c r="AF229" s="45" t="b">
        <v>0</v>
      </c>
      <c r="AG229" s="45" t="s">
        <v>5291</v>
      </c>
      <c r="AH229" s="45">
        <v>55</v>
      </c>
      <c r="AI229" s="45" t="b">
        <v>0</v>
      </c>
      <c r="AJ229" s="45" t="b">
        <v>0</v>
      </c>
      <c r="AK229" s="45"/>
      <c r="AL229" s="45" t="b">
        <v>0</v>
      </c>
      <c r="AM229" s="45"/>
      <c r="AN229" s="45"/>
      <c r="AO229" s="45"/>
      <c r="AP229" s="45"/>
      <c r="AQ229" s="45"/>
      <c r="AR229" s="45"/>
      <c r="AS229" s="45"/>
      <c r="AT229" s="45"/>
      <c r="AU229" s="45" t="s">
        <v>3251</v>
      </c>
      <c r="AV229" s="45">
        <v>6.99</v>
      </c>
      <c r="AW229" s="45" t="s">
        <v>76</v>
      </c>
      <c r="AX229" s="45" t="b">
        <v>0</v>
      </c>
      <c r="AY229" s="45" t="s">
        <v>3222</v>
      </c>
      <c r="AZ229" s="45"/>
      <c r="BA229" s="45" t="s">
        <v>6065</v>
      </c>
      <c r="BB229" s="45">
        <v>1</v>
      </c>
      <c r="BC229" s="45" t="s">
        <v>3222</v>
      </c>
      <c r="BD229" s="45" t="s">
        <v>3222</v>
      </c>
      <c r="BE229" s="45">
        <v>6.99</v>
      </c>
      <c r="BF229" s="45"/>
      <c r="BG229" s="45"/>
      <c r="BH229" s="45">
        <v>1</v>
      </c>
      <c r="BI229" s="45" t="s">
        <v>330</v>
      </c>
      <c r="BJ229" s="45" t="s">
        <v>6066</v>
      </c>
      <c r="BK229" s="45" t="s">
        <v>3222</v>
      </c>
      <c r="BL229" s="45" t="s">
        <v>3228</v>
      </c>
      <c r="BM229" s="45" t="s">
        <v>5293</v>
      </c>
      <c r="BN229" s="45">
        <v>163667</v>
      </c>
      <c r="BO229" s="45" t="s">
        <v>5294</v>
      </c>
      <c r="BP229" s="45">
        <v>261</v>
      </c>
      <c r="BQ229" s="45" t="s">
        <v>5295</v>
      </c>
      <c r="BR229" s="45" t="s">
        <v>3256</v>
      </c>
      <c r="BS229" s="45"/>
      <c r="BT229" s="45" t="b">
        <v>0</v>
      </c>
      <c r="BU229" s="45">
        <v>1</v>
      </c>
      <c r="BV229" s="45" t="s">
        <v>3307</v>
      </c>
      <c r="BW229" s="45"/>
      <c r="BX229" s="45"/>
      <c r="BY229" s="45"/>
      <c r="BZ229" s="45"/>
      <c r="CA229" s="47">
        <v>46048</v>
      </c>
      <c r="CB229" s="47">
        <v>45957</v>
      </c>
      <c r="CC229" s="45" t="s">
        <v>3236</v>
      </c>
      <c r="CD229" s="45" t="b">
        <v>0</v>
      </c>
      <c r="CE229" s="45" t="b">
        <v>0</v>
      </c>
      <c r="CF229" s="45" t="b">
        <v>0</v>
      </c>
      <c r="CG229" s="45" t="b">
        <v>0</v>
      </c>
      <c r="CH229" s="45"/>
      <c r="CI229" s="45" t="s">
        <v>337</v>
      </c>
      <c r="CJ229" s="45" t="s">
        <v>3237</v>
      </c>
      <c r="CK229" s="45" t="s">
        <v>3237</v>
      </c>
      <c r="CL229" s="45"/>
      <c r="CM229" s="45"/>
      <c r="CN229" s="45"/>
      <c r="CO229" s="45" t="s">
        <v>3222</v>
      </c>
      <c r="CP229" s="45" t="s">
        <v>3238</v>
      </c>
      <c r="CQ229" s="45">
        <v>8.4600000000000009</v>
      </c>
      <c r="CR229" s="45">
        <v>2</v>
      </c>
      <c r="CS229" s="45">
        <v>0.32669999999999999</v>
      </c>
      <c r="CT229" s="45"/>
      <c r="CU229" s="45"/>
      <c r="CV229" s="45">
        <v>26</v>
      </c>
      <c r="CW229" s="45">
        <v>0</v>
      </c>
      <c r="CX229" s="45">
        <v>0</v>
      </c>
      <c r="CY229" s="45">
        <v>0</v>
      </c>
      <c r="CZ229" s="45">
        <v>0</v>
      </c>
      <c r="DA229" s="45">
        <v>1</v>
      </c>
      <c r="DB229" s="45">
        <v>4.2300000000000004</v>
      </c>
      <c r="DC229" s="45">
        <v>0</v>
      </c>
      <c r="DD229" s="45">
        <v>0</v>
      </c>
      <c r="DE229" s="45">
        <v>0</v>
      </c>
      <c r="DF229" s="45">
        <v>0</v>
      </c>
      <c r="DG229" s="45">
        <v>0</v>
      </c>
      <c r="DH229" s="45">
        <v>0</v>
      </c>
      <c r="DI229" s="45">
        <v>0</v>
      </c>
      <c r="DJ229" s="45">
        <v>0</v>
      </c>
      <c r="DK229" s="45">
        <v>0</v>
      </c>
      <c r="DL229" s="45">
        <v>0</v>
      </c>
      <c r="DM229" s="45"/>
      <c r="DN229" s="13">
        <v>0</v>
      </c>
      <c r="DO229" s="13">
        <v>0</v>
      </c>
      <c r="DP229" s="13"/>
    </row>
    <row r="230" spans="1:120">
      <c r="A230" s="45" t="s">
        <v>35</v>
      </c>
      <c r="B230" s="45" t="s">
        <v>1782</v>
      </c>
      <c r="C230" s="45" t="s">
        <v>6067</v>
      </c>
      <c r="D230" s="45"/>
      <c r="E230" s="45">
        <v>63606</v>
      </c>
      <c r="F230" s="45">
        <v>4059779063606</v>
      </c>
      <c r="G230" s="46"/>
      <c r="H230" s="45" t="s">
        <v>436</v>
      </c>
      <c r="I230" s="45" t="s">
        <v>5259</v>
      </c>
      <c r="J230" s="45" t="s">
        <v>5260</v>
      </c>
      <c r="K230" s="45" t="s">
        <v>6068</v>
      </c>
      <c r="L230" s="45" t="s">
        <v>248</v>
      </c>
      <c r="M230" s="45">
        <v>2</v>
      </c>
      <c r="N230" s="45">
        <v>4.5</v>
      </c>
      <c r="O230" s="45"/>
      <c r="P230" s="45">
        <v>153</v>
      </c>
      <c r="Q230" s="45" t="s">
        <v>3222</v>
      </c>
      <c r="R230" s="45" t="s">
        <v>3222</v>
      </c>
      <c r="S230" s="45" t="s">
        <v>6069</v>
      </c>
      <c r="T230" s="45">
        <v>5</v>
      </c>
      <c r="U230" s="45">
        <v>0</v>
      </c>
      <c r="V230" s="45">
        <v>7</v>
      </c>
      <c r="W230" s="45">
        <v>7</v>
      </c>
      <c r="X230" s="45">
        <v>1</v>
      </c>
      <c r="Y230" s="45" t="s">
        <v>3223</v>
      </c>
      <c r="Z230" s="45" t="s">
        <v>5448</v>
      </c>
      <c r="AA230" s="45">
        <v>2700</v>
      </c>
      <c r="AB230" s="45" t="b">
        <v>0</v>
      </c>
      <c r="AC230" s="45" t="b">
        <v>0</v>
      </c>
      <c r="AD230" s="45" t="b">
        <v>0</v>
      </c>
      <c r="AE230" s="45" t="b">
        <v>0</v>
      </c>
      <c r="AF230" s="45" t="b">
        <v>0</v>
      </c>
      <c r="AG230" s="45"/>
      <c r="AH230" s="45">
        <v>80</v>
      </c>
      <c r="AI230" s="45" t="b">
        <v>0</v>
      </c>
      <c r="AJ230" s="45" t="b">
        <v>0</v>
      </c>
      <c r="AK230" s="45"/>
      <c r="AL230" s="45" t="b">
        <v>0</v>
      </c>
      <c r="AM230" s="45"/>
      <c r="AN230" s="45"/>
      <c r="AO230" s="45"/>
      <c r="AP230" s="45"/>
      <c r="AQ230" s="45"/>
      <c r="AR230" s="45"/>
      <c r="AS230" s="45"/>
      <c r="AT230" s="45"/>
      <c r="AU230" s="45" t="s">
        <v>3251</v>
      </c>
      <c r="AV230" s="45">
        <v>17.97</v>
      </c>
      <c r="AW230" s="45" t="s">
        <v>76</v>
      </c>
      <c r="AX230" s="45" t="b">
        <v>0</v>
      </c>
      <c r="AY230" s="45" t="b">
        <v>0</v>
      </c>
      <c r="AZ230" s="45"/>
      <c r="BA230" s="45"/>
      <c r="BB230" s="45">
        <v>0</v>
      </c>
      <c r="BC230" s="45" t="s">
        <v>3222</v>
      </c>
      <c r="BD230" s="45" t="s">
        <v>3222</v>
      </c>
      <c r="BE230" s="45">
        <v>17.97</v>
      </c>
      <c r="BF230" s="45"/>
      <c r="BG230" s="45"/>
      <c r="BH230" s="45">
        <v>2</v>
      </c>
      <c r="BI230" s="45" t="s">
        <v>330</v>
      </c>
      <c r="BJ230" s="45"/>
      <c r="BK230" s="45" t="s">
        <v>3222</v>
      </c>
      <c r="BL230" s="45" t="s">
        <v>3228</v>
      </c>
      <c r="BM230" s="45" t="s">
        <v>5338</v>
      </c>
      <c r="BN230" s="45">
        <v>522861</v>
      </c>
      <c r="BO230" s="45" t="s">
        <v>5562</v>
      </c>
      <c r="BP230" s="45">
        <v>2374</v>
      </c>
      <c r="BQ230" s="45" t="s">
        <v>5563</v>
      </c>
      <c r="BR230" s="45" t="s">
        <v>3256</v>
      </c>
      <c r="BS230" s="45" t="s">
        <v>3233</v>
      </c>
      <c r="BT230" s="45" t="b">
        <v>0</v>
      </c>
      <c r="BU230" s="45">
        <v>1</v>
      </c>
      <c r="BV230" s="45" t="s">
        <v>6070</v>
      </c>
      <c r="BW230" s="45" t="s">
        <v>3283</v>
      </c>
      <c r="BX230" s="46"/>
      <c r="BY230" s="45"/>
      <c r="BZ230" s="45"/>
      <c r="CA230" s="47">
        <v>46048</v>
      </c>
      <c r="CB230" s="47">
        <v>45618</v>
      </c>
      <c r="CC230" s="45" t="s">
        <v>3336</v>
      </c>
      <c r="CD230" s="45" t="b">
        <v>0</v>
      </c>
      <c r="CE230" s="45" t="b">
        <v>0</v>
      </c>
      <c r="CF230" s="45" t="b">
        <v>0</v>
      </c>
      <c r="CG230" s="45" t="b">
        <v>0</v>
      </c>
      <c r="CH230" s="45"/>
      <c r="CI230" s="45" t="s">
        <v>337</v>
      </c>
      <c r="CJ230" s="45" t="s">
        <v>3237</v>
      </c>
      <c r="CK230" s="45" t="s">
        <v>3237</v>
      </c>
      <c r="CL230" s="45"/>
      <c r="CM230" s="45"/>
      <c r="CN230" s="45"/>
      <c r="CO230" s="45" t="s">
        <v>3222</v>
      </c>
      <c r="CP230" s="45" t="s">
        <v>3238</v>
      </c>
      <c r="CQ230" s="45">
        <v>8.23</v>
      </c>
      <c r="CR230" s="45">
        <v>1</v>
      </c>
      <c r="CS230" s="45">
        <v>0.44579999999999997</v>
      </c>
      <c r="CT230" s="45"/>
      <c r="CU230" s="45"/>
      <c r="CV230" s="45">
        <v>22</v>
      </c>
      <c r="CW230" s="45">
        <v>1</v>
      </c>
      <c r="CX230" s="45">
        <v>9.0500000000000007</v>
      </c>
      <c r="CY230" s="45">
        <v>0</v>
      </c>
      <c r="CZ230" s="45">
        <v>0</v>
      </c>
      <c r="DA230" s="45">
        <v>0</v>
      </c>
      <c r="DB230" s="45">
        <v>0</v>
      </c>
      <c r="DC230" s="45">
        <v>0</v>
      </c>
      <c r="DD230" s="45">
        <v>0</v>
      </c>
      <c r="DE230" s="45">
        <v>9.0500000000000007</v>
      </c>
      <c r="DF230" s="45">
        <v>1</v>
      </c>
      <c r="DG230" s="45">
        <v>0</v>
      </c>
      <c r="DH230" s="45">
        <v>0</v>
      </c>
      <c r="DI230" s="45">
        <v>0</v>
      </c>
      <c r="DJ230" s="45">
        <v>0</v>
      </c>
      <c r="DK230" s="45">
        <v>0</v>
      </c>
      <c r="DL230" s="45">
        <v>0</v>
      </c>
      <c r="DM230" s="45"/>
      <c r="DN230" s="13">
        <v>0</v>
      </c>
      <c r="DO230" s="13">
        <v>30</v>
      </c>
      <c r="DP230" s="13"/>
    </row>
    <row r="231" spans="1:120">
      <c r="A231" s="45" t="s">
        <v>35</v>
      </c>
      <c r="B231" s="45" t="s">
        <v>2162</v>
      </c>
      <c r="C231" s="45" t="s">
        <v>6071</v>
      </c>
      <c r="D231" s="45"/>
      <c r="E231" s="45">
        <v>65778</v>
      </c>
      <c r="F231" s="45">
        <v>4059779065778</v>
      </c>
      <c r="G231" s="46"/>
      <c r="H231" s="45" t="s">
        <v>333</v>
      </c>
      <c r="I231" s="45" t="s">
        <v>5320</v>
      </c>
      <c r="J231" s="45" t="s">
        <v>5260</v>
      </c>
      <c r="K231" s="45" t="s">
        <v>6072</v>
      </c>
      <c r="L231" s="45" t="s">
        <v>211</v>
      </c>
      <c r="M231" s="45">
        <v>21</v>
      </c>
      <c r="N231" s="45">
        <v>4.5</v>
      </c>
      <c r="O231" s="45">
        <v>5</v>
      </c>
      <c r="P231" s="45">
        <v>154</v>
      </c>
      <c r="Q231" s="45" t="s">
        <v>3222</v>
      </c>
      <c r="R231" s="45" t="b">
        <v>0</v>
      </c>
      <c r="S231" s="45"/>
      <c r="T231" s="45">
        <v>5</v>
      </c>
      <c r="U231" s="45">
        <v>0</v>
      </c>
      <c r="V231" s="45">
        <v>6</v>
      </c>
      <c r="W231" s="45">
        <v>6</v>
      </c>
      <c r="X231" s="45">
        <v>1</v>
      </c>
      <c r="Y231" s="45" t="s">
        <v>3223</v>
      </c>
      <c r="Z231" s="45" t="s">
        <v>5875</v>
      </c>
      <c r="AA231" s="45">
        <v>1</v>
      </c>
      <c r="AB231" s="45" t="b">
        <v>0</v>
      </c>
      <c r="AC231" s="45" t="b">
        <v>0</v>
      </c>
      <c r="AD231" s="45" t="b">
        <v>0</v>
      </c>
      <c r="AE231" s="45" t="b">
        <v>0</v>
      </c>
      <c r="AF231" s="45" t="b">
        <v>0</v>
      </c>
      <c r="AG231" s="45"/>
      <c r="AH231" s="45">
        <v>80</v>
      </c>
      <c r="AI231" s="45" t="b">
        <v>0</v>
      </c>
      <c r="AJ231" s="45" t="b">
        <v>0</v>
      </c>
      <c r="AK231" s="45"/>
      <c r="AL231" s="45" t="b">
        <v>0</v>
      </c>
      <c r="AM231" s="45"/>
      <c r="AN231" s="45"/>
      <c r="AO231" s="45"/>
      <c r="AP231" s="45"/>
      <c r="AQ231" s="45"/>
      <c r="AR231" s="45"/>
      <c r="AS231" s="45"/>
      <c r="AT231" s="45"/>
      <c r="AU231" s="45" t="s">
        <v>3251</v>
      </c>
      <c r="AV231" s="45">
        <v>8.5</v>
      </c>
      <c r="AW231" s="45" t="s">
        <v>76</v>
      </c>
      <c r="AX231" s="45" t="b">
        <v>0</v>
      </c>
      <c r="AY231" s="45" t="b">
        <v>0</v>
      </c>
      <c r="AZ231" s="45"/>
      <c r="BA231" s="45"/>
      <c r="BB231" s="45">
        <v>0</v>
      </c>
      <c r="BC231" s="45" t="s">
        <v>3222</v>
      </c>
      <c r="BD231" s="45" t="s">
        <v>3222</v>
      </c>
      <c r="BE231" s="45">
        <v>8.5</v>
      </c>
      <c r="BF231" s="45">
        <v>13.99</v>
      </c>
      <c r="BG231" s="45"/>
      <c r="BH231" s="45">
        <v>1</v>
      </c>
      <c r="BI231" s="45" t="s">
        <v>330</v>
      </c>
      <c r="BJ231" s="45"/>
      <c r="BK231" s="45" t="s">
        <v>3222</v>
      </c>
      <c r="BL231" s="45" t="s">
        <v>3228</v>
      </c>
      <c r="BM231" s="45" t="s">
        <v>5275</v>
      </c>
      <c r="BN231" s="45">
        <v>103627</v>
      </c>
      <c r="BO231" s="45" t="s">
        <v>5324</v>
      </c>
      <c r="BP231" s="45">
        <v>343</v>
      </c>
      <c r="BQ231" s="45" t="s">
        <v>5325</v>
      </c>
      <c r="BR231" s="45" t="s">
        <v>3256</v>
      </c>
      <c r="BS231" s="45" t="s">
        <v>3292</v>
      </c>
      <c r="BT231" s="45" t="b">
        <v>0</v>
      </c>
      <c r="BU231" s="45">
        <v>8</v>
      </c>
      <c r="BV231" s="45" t="s">
        <v>6073</v>
      </c>
      <c r="BW231" s="45" t="s">
        <v>3283</v>
      </c>
      <c r="BX231" s="46"/>
      <c r="BY231" s="45"/>
      <c r="BZ231" s="45"/>
      <c r="CA231" s="47">
        <v>46048</v>
      </c>
      <c r="CB231" s="47">
        <v>45620</v>
      </c>
      <c r="CC231" s="45" t="s">
        <v>3358</v>
      </c>
      <c r="CD231" s="45" t="b">
        <v>0</v>
      </c>
      <c r="CE231" s="45" t="b">
        <v>0</v>
      </c>
      <c r="CF231" s="45" t="b">
        <v>0</v>
      </c>
      <c r="CG231" s="45" t="b">
        <v>0</v>
      </c>
      <c r="CH231" s="45"/>
      <c r="CI231" s="45" t="s">
        <v>337</v>
      </c>
      <c r="CJ231" s="45" t="s">
        <v>3237</v>
      </c>
      <c r="CK231" s="45" t="s">
        <v>3237</v>
      </c>
      <c r="CL231" s="45"/>
      <c r="CM231" s="45"/>
      <c r="CN231" s="45"/>
      <c r="CO231" s="45" t="b">
        <v>0</v>
      </c>
      <c r="CP231" s="45" t="s">
        <v>3238</v>
      </c>
      <c r="CQ231" s="45">
        <v>7.85</v>
      </c>
      <c r="CR231" s="45">
        <v>1</v>
      </c>
      <c r="CS231" s="45">
        <v>-0.22789999999999999</v>
      </c>
      <c r="CT231" s="45"/>
      <c r="CU231" s="45"/>
      <c r="CV231" s="45">
        <v>35</v>
      </c>
      <c r="CW231" s="45">
        <v>30</v>
      </c>
      <c r="CX231" s="45">
        <v>235.5</v>
      </c>
      <c r="CY231" s="45">
        <v>840</v>
      </c>
      <c r="CZ231" s="45">
        <v>0</v>
      </c>
      <c r="DA231" s="45">
        <v>0</v>
      </c>
      <c r="DB231" s="45">
        <v>0</v>
      </c>
      <c r="DC231" s="45">
        <v>0</v>
      </c>
      <c r="DD231" s="45">
        <v>0</v>
      </c>
      <c r="DE231" s="45">
        <v>235.5</v>
      </c>
      <c r="DF231" s="45">
        <v>30</v>
      </c>
      <c r="DG231" s="45">
        <v>0</v>
      </c>
      <c r="DH231" s="45">
        <v>0</v>
      </c>
      <c r="DI231" s="45">
        <v>0</v>
      </c>
      <c r="DJ231" s="45">
        <v>0</v>
      </c>
      <c r="DK231" s="45">
        <v>0</v>
      </c>
      <c r="DL231" s="45">
        <v>0</v>
      </c>
      <c r="DM231" s="45">
        <v>0.5</v>
      </c>
      <c r="DN231" s="13">
        <v>0</v>
      </c>
      <c r="DO231" s="13">
        <v>0</v>
      </c>
      <c r="DP231" s="13"/>
    </row>
    <row r="232" spans="1:120">
      <c r="A232" s="45" t="s">
        <v>35</v>
      </c>
      <c r="B232" s="45" t="s">
        <v>2178</v>
      </c>
      <c r="C232" s="45" t="s">
        <v>6074</v>
      </c>
      <c r="D232" s="45"/>
      <c r="E232" s="45">
        <v>64863</v>
      </c>
      <c r="F232" s="45">
        <v>4059779064863</v>
      </c>
      <c r="G232" s="46"/>
      <c r="H232" s="45" t="s">
        <v>452</v>
      </c>
      <c r="I232" s="45" t="s">
        <v>5930</v>
      </c>
      <c r="J232" s="45" t="s">
        <v>5260</v>
      </c>
      <c r="K232" s="45" t="s">
        <v>6075</v>
      </c>
      <c r="L232" s="45" t="s">
        <v>682</v>
      </c>
      <c r="M232" s="45">
        <v>1</v>
      </c>
      <c r="N232" s="45">
        <v>5</v>
      </c>
      <c r="O232" s="45"/>
      <c r="P232" s="45">
        <v>130</v>
      </c>
      <c r="Q232" s="45" t="s">
        <v>3222</v>
      </c>
      <c r="R232" s="45" t="b">
        <v>0</v>
      </c>
      <c r="S232" s="45"/>
      <c r="T232" s="45">
        <v>5</v>
      </c>
      <c r="U232" s="45">
        <v>0</v>
      </c>
      <c r="V232" s="45">
        <v>6</v>
      </c>
      <c r="W232" s="45">
        <v>6</v>
      </c>
      <c r="X232" s="45">
        <v>2</v>
      </c>
      <c r="Y232" s="45" t="s">
        <v>3223</v>
      </c>
      <c r="Z232" s="45" t="s">
        <v>5875</v>
      </c>
      <c r="AA232" s="45">
        <v>1</v>
      </c>
      <c r="AB232" s="45" t="b">
        <v>0</v>
      </c>
      <c r="AC232" s="45" t="b">
        <v>0</v>
      </c>
      <c r="AD232" s="45" t="b">
        <v>0</v>
      </c>
      <c r="AE232" s="45" t="b">
        <v>0</v>
      </c>
      <c r="AF232" s="45" t="b">
        <v>0</v>
      </c>
      <c r="AG232" s="45"/>
      <c r="AH232" s="45">
        <v>90</v>
      </c>
      <c r="AI232" s="45" t="b">
        <v>0</v>
      </c>
      <c r="AJ232" s="45" t="b">
        <v>0</v>
      </c>
      <c r="AK232" s="45"/>
      <c r="AL232" s="45" t="b">
        <v>0</v>
      </c>
      <c r="AM232" s="45"/>
      <c r="AN232" s="45"/>
      <c r="AO232" s="45"/>
      <c r="AP232" s="45"/>
      <c r="AQ232" s="45"/>
      <c r="AR232" s="45"/>
      <c r="AS232" s="45"/>
      <c r="AT232" s="45"/>
      <c r="AU232" s="45" t="s">
        <v>3251</v>
      </c>
      <c r="AV232" s="45">
        <v>8.61</v>
      </c>
      <c r="AW232" s="45" t="s">
        <v>76</v>
      </c>
      <c r="AX232" s="45" t="b">
        <v>0</v>
      </c>
      <c r="AY232" s="45" t="b">
        <v>0</v>
      </c>
      <c r="AZ232" s="45"/>
      <c r="BA232" s="45"/>
      <c r="BB232" s="45">
        <v>0</v>
      </c>
      <c r="BC232" s="45" t="s">
        <v>3222</v>
      </c>
      <c r="BD232" s="45" t="s">
        <v>3222</v>
      </c>
      <c r="BE232" s="45">
        <v>8.61</v>
      </c>
      <c r="BF232" s="45"/>
      <c r="BG232" s="45"/>
      <c r="BH232" s="45">
        <v>1</v>
      </c>
      <c r="BI232" s="45" t="s">
        <v>330</v>
      </c>
      <c r="BJ232" s="45"/>
      <c r="BK232" s="45" t="s">
        <v>3222</v>
      </c>
      <c r="BL232" s="45" t="s">
        <v>3228</v>
      </c>
      <c r="BM232" s="45" t="s">
        <v>5275</v>
      </c>
      <c r="BN232" s="45">
        <v>139885</v>
      </c>
      <c r="BO232" s="45" t="s">
        <v>6076</v>
      </c>
      <c r="BP232" s="45">
        <v>7280</v>
      </c>
      <c r="BQ232" s="45" t="s">
        <v>6077</v>
      </c>
      <c r="BR232" s="45" t="s">
        <v>3256</v>
      </c>
      <c r="BS232" s="45"/>
      <c r="BT232" s="45" t="b">
        <v>0</v>
      </c>
      <c r="BU232" s="45">
        <v>1</v>
      </c>
      <c r="BV232" s="45" t="s">
        <v>3307</v>
      </c>
      <c r="BW232" s="45"/>
      <c r="BX232" s="45"/>
      <c r="BY232" s="45"/>
      <c r="BZ232" s="45"/>
      <c r="CA232" s="47">
        <v>46048</v>
      </c>
      <c r="CB232" s="47">
        <v>45620</v>
      </c>
      <c r="CC232" s="45" t="s">
        <v>3358</v>
      </c>
      <c r="CD232" s="45" t="b">
        <v>0</v>
      </c>
      <c r="CE232" s="45" t="b">
        <v>0</v>
      </c>
      <c r="CF232" s="45" t="b">
        <v>0</v>
      </c>
      <c r="CG232" s="45" t="b">
        <v>0</v>
      </c>
      <c r="CH232" s="45"/>
      <c r="CI232" s="45" t="s">
        <v>337</v>
      </c>
      <c r="CJ232" s="45" t="s">
        <v>3371</v>
      </c>
      <c r="CK232" s="45" t="s">
        <v>3371</v>
      </c>
      <c r="CL232" s="45"/>
      <c r="CM232" s="45"/>
      <c r="CN232" s="45"/>
      <c r="CO232" s="45" t="b">
        <v>0</v>
      </c>
      <c r="CP232" s="45" t="s">
        <v>3238</v>
      </c>
      <c r="CQ232" s="45">
        <v>7.85</v>
      </c>
      <c r="CR232" s="45">
        <v>1</v>
      </c>
      <c r="CS232" s="45">
        <v>-0.14430000000000001</v>
      </c>
      <c r="CT232" s="45"/>
      <c r="CU232" s="45"/>
      <c r="CV232" s="45">
        <v>10</v>
      </c>
      <c r="CW232" s="45">
        <v>11</v>
      </c>
      <c r="CX232" s="45">
        <v>86.35</v>
      </c>
      <c r="CY232" s="45">
        <v>308</v>
      </c>
      <c r="CZ232" s="45">
        <v>7.6899999999999996E-2</v>
      </c>
      <c r="DA232" s="45">
        <v>0</v>
      </c>
      <c r="DB232" s="45">
        <v>0</v>
      </c>
      <c r="DC232" s="45">
        <v>2</v>
      </c>
      <c r="DD232" s="45">
        <v>15.7</v>
      </c>
      <c r="DE232" s="45">
        <v>86.35</v>
      </c>
      <c r="DF232" s="45">
        <v>11</v>
      </c>
      <c r="DG232" s="45">
        <v>0</v>
      </c>
      <c r="DH232" s="45">
        <v>0</v>
      </c>
      <c r="DI232" s="45">
        <v>0</v>
      </c>
      <c r="DJ232" s="45">
        <v>0</v>
      </c>
      <c r="DK232" s="45">
        <v>0</v>
      </c>
      <c r="DL232" s="45">
        <v>0</v>
      </c>
      <c r="DM232" s="45"/>
      <c r="DN232" s="13"/>
      <c r="DO232" s="13">
        <v>0</v>
      </c>
      <c r="DP232" s="13">
        <v>0.56999999999999995</v>
      </c>
    </row>
    <row r="233" spans="1:120">
      <c r="A233" s="45" t="s">
        <v>35</v>
      </c>
      <c r="B233" s="45" t="s">
        <v>2427</v>
      </c>
      <c r="C233" s="45" t="s">
        <v>6071</v>
      </c>
      <c r="D233" s="45"/>
      <c r="E233" s="45">
        <v>65754</v>
      </c>
      <c r="F233" s="45">
        <v>4059779065754</v>
      </c>
      <c r="G233" s="46"/>
      <c r="H233" s="45" t="s">
        <v>333</v>
      </c>
      <c r="I233" s="45" t="s">
        <v>5320</v>
      </c>
      <c r="J233" s="45" t="s">
        <v>5260</v>
      </c>
      <c r="K233" s="45" t="s">
        <v>6078</v>
      </c>
      <c r="L233" s="45" t="s">
        <v>211</v>
      </c>
      <c r="M233" s="45">
        <v>21</v>
      </c>
      <c r="N233" s="45">
        <v>4.5</v>
      </c>
      <c r="O233" s="45">
        <v>5</v>
      </c>
      <c r="P233" s="45">
        <v>153</v>
      </c>
      <c r="Q233" s="45" t="s">
        <v>3222</v>
      </c>
      <c r="R233" s="45" t="b">
        <v>0</v>
      </c>
      <c r="S233" s="45"/>
      <c r="T233" s="45">
        <v>5</v>
      </c>
      <c r="U233" s="45">
        <v>0</v>
      </c>
      <c r="V233" s="45">
        <v>7</v>
      </c>
      <c r="W233" s="45">
        <v>7</v>
      </c>
      <c r="X233" s="45">
        <v>1</v>
      </c>
      <c r="Y233" s="45" t="s">
        <v>3223</v>
      </c>
      <c r="Z233" s="45" t="s">
        <v>5875</v>
      </c>
      <c r="AA233" s="45">
        <v>1</v>
      </c>
      <c r="AB233" s="45" t="b">
        <v>0</v>
      </c>
      <c r="AC233" s="45" t="b">
        <v>0</v>
      </c>
      <c r="AD233" s="45" t="b">
        <v>0</v>
      </c>
      <c r="AE233" s="45" t="b">
        <v>0</v>
      </c>
      <c r="AF233" s="45" t="b">
        <v>0</v>
      </c>
      <c r="AG233" s="45"/>
      <c r="AH233" s="45">
        <v>80</v>
      </c>
      <c r="AI233" s="45" t="b">
        <v>0</v>
      </c>
      <c r="AJ233" s="45" t="s">
        <v>3222</v>
      </c>
      <c r="AK233" s="45"/>
      <c r="AL233" s="45" t="b">
        <v>0</v>
      </c>
      <c r="AM233" s="45"/>
      <c r="AN233" s="45"/>
      <c r="AO233" s="45"/>
      <c r="AP233" s="45"/>
      <c r="AQ233" s="45"/>
      <c r="AR233" s="45"/>
      <c r="AS233" s="45"/>
      <c r="AT233" s="45"/>
      <c r="AU233" s="45" t="s">
        <v>3251</v>
      </c>
      <c r="AV233" s="45">
        <v>11.47</v>
      </c>
      <c r="AW233" s="45" t="s">
        <v>76</v>
      </c>
      <c r="AX233" s="45" t="b">
        <v>0</v>
      </c>
      <c r="AY233" s="45" t="b">
        <v>0</v>
      </c>
      <c r="AZ233" s="45"/>
      <c r="BA233" s="45"/>
      <c r="BB233" s="45">
        <v>0</v>
      </c>
      <c r="BC233" s="45" t="s">
        <v>3222</v>
      </c>
      <c r="BD233" s="45" t="s">
        <v>3222</v>
      </c>
      <c r="BE233" s="45">
        <v>11.47</v>
      </c>
      <c r="BF233" s="45">
        <v>13.99</v>
      </c>
      <c r="BG233" s="45"/>
      <c r="BH233" s="45">
        <v>1</v>
      </c>
      <c r="BI233" s="45" t="s">
        <v>330</v>
      </c>
      <c r="BJ233" s="45"/>
      <c r="BK233" s="45" t="s">
        <v>3222</v>
      </c>
      <c r="BL233" s="45" t="s">
        <v>3228</v>
      </c>
      <c r="BM233" s="45" t="s">
        <v>5275</v>
      </c>
      <c r="BN233" s="45">
        <v>103842</v>
      </c>
      <c r="BO233" s="45" t="s">
        <v>5324</v>
      </c>
      <c r="BP233" s="45">
        <v>347</v>
      </c>
      <c r="BQ233" s="45" t="s">
        <v>5325</v>
      </c>
      <c r="BR233" s="45" t="s">
        <v>3256</v>
      </c>
      <c r="BS233" s="45" t="s">
        <v>3292</v>
      </c>
      <c r="BT233" s="45" t="b">
        <v>0</v>
      </c>
      <c r="BU233" s="45">
        <v>8</v>
      </c>
      <c r="BV233" s="45" t="s">
        <v>6079</v>
      </c>
      <c r="BW233" s="45" t="s">
        <v>3283</v>
      </c>
      <c r="BX233" s="46"/>
      <c r="BY233" s="45"/>
      <c r="BZ233" s="45"/>
      <c r="CA233" s="47">
        <v>46048</v>
      </c>
      <c r="CB233" s="47">
        <v>45620</v>
      </c>
      <c r="CC233" s="45" t="s">
        <v>3358</v>
      </c>
      <c r="CD233" s="45" t="b">
        <v>0</v>
      </c>
      <c r="CE233" s="45" t="b">
        <v>0</v>
      </c>
      <c r="CF233" s="45" t="b">
        <v>0</v>
      </c>
      <c r="CG233" s="45" t="b">
        <v>0</v>
      </c>
      <c r="CH233" s="45"/>
      <c r="CI233" s="45" t="s">
        <v>337</v>
      </c>
      <c r="CJ233" s="45" t="s">
        <v>3237</v>
      </c>
      <c r="CK233" s="45" t="s">
        <v>3237</v>
      </c>
      <c r="CL233" s="45"/>
      <c r="CM233" s="45"/>
      <c r="CN233" s="45"/>
      <c r="CO233" s="45" t="b">
        <v>0</v>
      </c>
      <c r="CP233" s="45" t="s">
        <v>3238</v>
      </c>
      <c r="CQ233" s="45">
        <v>7.85</v>
      </c>
      <c r="CR233" s="45">
        <v>1</v>
      </c>
      <c r="CS233" s="45">
        <v>0.313</v>
      </c>
      <c r="CT233" s="45"/>
      <c r="CU233" s="45"/>
      <c r="CV233" s="45">
        <v>43</v>
      </c>
      <c r="CW233" s="45">
        <v>2</v>
      </c>
      <c r="CX233" s="45">
        <v>15.7</v>
      </c>
      <c r="CY233" s="45">
        <v>56</v>
      </c>
      <c r="CZ233" s="45">
        <v>0</v>
      </c>
      <c r="DA233" s="45">
        <v>0</v>
      </c>
      <c r="DB233" s="45">
        <v>0</v>
      </c>
      <c r="DC233" s="45">
        <v>0</v>
      </c>
      <c r="DD233" s="45">
        <v>0</v>
      </c>
      <c r="DE233" s="45">
        <v>15.7</v>
      </c>
      <c r="DF233" s="45">
        <v>2</v>
      </c>
      <c r="DG233" s="45">
        <v>0</v>
      </c>
      <c r="DH233" s="45">
        <v>0</v>
      </c>
      <c r="DI233" s="45">
        <v>0</v>
      </c>
      <c r="DJ233" s="45">
        <v>0</v>
      </c>
      <c r="DK233" s="45">
        <v>0</v>
      </c>
      <c r="DL233" s="45">
        <v>0</v>
      </c>
      <c r="DM233" s="45"/>
      <c r="DN233" s="13"/>
      <c r="DO233" s="13">
        <v>0</v>
      </c>
      <c r="DP233" s="13"/>
    </row>
    <row r="234" spans="1:120">
      <c r="A234" s="45" t="s">
        <v>35</v>
      </c>
      <c r="B234" s="45" t="s">
        <v>1877</v>
      </c>
      <c r="C234" s="45" t="s">
        <v>5509</v>
      </c>
      <c r="D234" s="45"/>
      <c r="E234" s="45">
        <v>51191</v>
      </c>
      <c r="F234" s="45">
        <v>4059779051191</v>
      </c>
      <c r="G234" s="46"/>
      <c r="H234" s="45" t="s">
        <v>337</v>
      </c>
      <c r="I234" s="45" t="s">
        <v>5259</v>
      </c>
      <c r="J234" s="45" t="s">
        <v>5260</v>
      </c>
      <c r="K234" s="45" t="s">
        <v>6080</v>
      </c>
      <c r="L234" s="45" t="s">
        <v>552</v>
      </c>
      <c r="M234" s="45">
        <v>303</v>
      </c>
      <c r="N234" s="45">
        <v>4.3</v>
      </c>
      <c r="O234" s="45">
        <v>4.5</v>
      </c>
      <c r="P234" s="45">
        <v>131</v>
      </c>
      <c r="Q234" s="45" t="s">
        <v>3222</v>
      </c>
      <c r="R234" s="45" t="b">
        <v>0</v>
      </c>
      <c r="S234" s="45"/>
      <c r="T234" s="45">
        <v>5</v>
      </c>
      <c r="U234" s="45">
        <v>0</v>
      </c>
      <c r="V234" s="45">
        <v>9</v>
      </c>
      <c r="W234" s="45">
        <v>9</v>
      </c>
      <c r="X234" s="45">
        <v>1</v>
      </c>
      <c r="Y234" s="45" t="s">
        <v>3223</v>
      </c>
      <c r="Z234" s="45" t="s">
        <v>6081</v>
      </c>
      <c r="AA234" s="45">
        <v>0</v>
      </c>
      <c r="AB234" s="45" t="b">
        <v>0</v>
      </c>
      <c r="AC234" s="45" t="s">
        <v>3222</v>
      </c>
      <c r="AD234" s="45" t="b">
        <v>0</v>
      </c>
      <c r="AE234" s="45" t="b">
        <v>0</v>
      </c>
      <c r="AF234" s="45" t="b">
        <v>0</v>
      </c>
      <c r="AG234" s="45" t="s">
        <v>5263</v>
      </c>
      <c r="AH234" s="45">
        <v>90</v>
      </c>
      <c r="AI234" s="45" t="b">
        <v>0</v>
      </c>
      <c r="AJ234" s="45" t="s">
        <v>3222</v>
      </c>
      <c r="AK234" s="45"/>
      <c r="AL234" s="45" t="b">
        <v>0</v>
      </c>
      <c r="AM234" s="45" t="s">
        <v>3222</v>
      </c>
      <c r="AN234" s="45" t="s">
        <v>3222</v>
      </c>
      <c r="AO234" s="45"/>
      <c r="AP234" s="45" t="s">
        <v>3222</v>
      </c>
      <c r="AQ234" s="45" t="s">
        <v>3222</v>
      </c>
      <c r="AR234" s="45" t="b">
        <v>0</v>
      </c>
      <c r="AS234" s="45" t="s">
        <v>3226</v>
      </c>
      <c r="AT234" s="45"/>
      <c r="AU234" s="45" t="s">
        <v>3227</v>
      </c>
      <c r="AV234" s="45">
        <v>15.99</v>
      </c>
      <c r="AW234" s="45" t="s">
        <v>76</v>
      </c>
      <c r="AX234" s="45" t="b">
        <v>0</v>
      </c>
      <c r="AY234" s="45" t="s">
        <v>3222</v>
      </c>
      <c r="AZ234" s="45"/>
      <c r="BA234" s="45" t="s">
        <v>6082</v>
      </c>
      <c r="BB234" s="45">
        <v>2</v>
      </c>
      <c r="BC234" s="45" t="s">
        <v>3222</v>
      </c>
      <c r="BD234" s="45" t="s">
        <v>3222</v>
      </c>
      <c r="BE234" s="45">
        <v>15.99</v>
      </c>
      <c r="BF234" s="45"/>
      <c r="BG234" s="45"/>
      <c r="BH234" s="45">
        <v>2</v>
      </c>
      <c r="BI234" s="45" t="s">
        <v>330</v>
      </c>
      <c r="BJ234" s="45"/>
      <c r="BK234" s="45" t="s">
        <v>3222</v>
      </c>
      <c r="BL234" s="45" t="s">
        <v>3228</v>
      </c>
      <c r="BM234" s="45" t="s">
        <v>5275</v>
      </c>
      <c r="BN234" s="45">
        <v>35363</v>
      </c>
      <c r="BO234" s="45" t="s">
        <v>5513</v>
      </c>
      <c r="BP234" s="45">
        <v>50</v>
      </c>
      <c r="BQ234" s="45" t="s">
        <v>5514</v>
      </c>
      <c r="BR234" s="45" t="s">
        <v>3256</v>
      </c>
      <c r="BS234" s="45" t="s">
        <v>3233</v>
      </c>
      <c r="BT234" s="45" t="b">
        <v>0</v>
      </c>
      <c r="BU234" s="45">
        <v>6</v>
      </c>
      <c r="BV234" s="45" t="s">
        <v>5515</v>
      </c>
      <c r="BW234" s="45" t="s">
        <v>3235</v>
      </c>
      <c r="BX234" s="46"/>
      <c r="BY234" s="45"/>
      <c r="BZ234" s="45"/>
      <c r="CA234" s="47">
        <v>46048</v>
      </c>
      <c r="CB234" s="47">
        <v>45342</v>
      </c>
      <c r="CC234" s="45" t="s">
        <v>3321</v>
      </c>
      <c r="CD234" s="45" t="b">
        <v>0</v>
      </c>
      <c r="CE234" s="45" t="b">
        <v>0</v>
      </c>
      <c r="CF234" s="45" t="b">
        <v>0</v>
      </c>
      <c r="CG234" s="45" t="b">
        <v>0</v>
      </c>
      <c r="CH234" s="45"/>
      <c r="CI234" s="45" t="s">
        <v>337</v>
      </c>
      <c r="CJ234" s="45" t="s">
        <v>3237</v>
      </c>
      <c r="CK234" s="45" t="s">
        <v>3237</v>
      </c>
      <c r="CL234" s="45"/>
      <c r="CM234" s="45"/>
      <c r="CN234" s="45"/>
      <c r="CO234" s="45" t="b">
        <v>0</v>
      </c>
      <c r="CP234" s="45" t="s">
        <v>3238</v>
      </c>
      <c r="CQ234" s="45">
        <v>7.5</v>
      </c>
      <c r="CR234" s="45">
        <v>1</v>
      </c>
      <c r="CS234" s="45">
        <v>0.43219999999999997</v>
      </c>
      <c r="CT234" s="45"/>
      <c r="CU234" s="45"/>
      <c r="CV234" s="45">
        <v>110</v>
      </c>
      <c r="CW234" s="45">
        <v>0</v>
      </c>
      <c r="CX234" s="45">
        <v>0</v>
      </c>
      <c r="CY234" s="45">
        <v>0</v>
      </c>
      <c r="CZ234" s="45">
        <v>0</v>
      </c>
      <c r="DA234" s="45">
        <v>0</v>
      </c>
      <c r="DB234" s="45">
        <v>0</v>
      </c>
      <c r="DC234" s="45">
        <v>0</v>
      </c>
      <c r="DD234" s="45">
        <v>0</v>
      </c>
      <c r="DE234" s="45">
        <v>0</v>
      </c>
      <c r="DF234" s="45">
        <v>0</v>
      </c>
      <c r="DG234" s="45">
        <v>0</v>
      </c>
      <c r="DH234" s="45">
        <v>0</v>
      </c>
      <c r="DI234" s="45">
        <v>0</v>
      </c>
      <c r="DJ234" s="45">
        <v>0</v>
      </c>
      <c r="DK234" s="45">
        <v>0</v>
      </c>
      <c r="DL234" s="45">
        <v>0</v>
      </c>
      <c r="DM234" s="45"/>
      <c r="DN234" s="13">
        <v>0</v>
      </c>
      <c r="DO234" s="13">
        <v>0</v>
      </c>
      <c r="DP234" s="13">
        <v>1</v>
      </c>
    </row>
    <row r="235" spans="1:120">
      <c r="A235" s="45" t="s">
        <v>35</v>
      </c>
      <c r="B235" s="45" t="s">
        <v>499</v>
      </c>
      <c r="C235" s="45" t="s">
        <v>5460</v>
      </c>
      <c r="D235" s="45"/>
      <c r="E235" s="45">
        <v>48856</v>
      </c>
      <c r="F235" s="45">
        <v>4059779048856</v>
      </c>
      <c r="G235" s="46"/>
      <c r="H235" s="45" t="s">
        <v>337</v>
      </c>
      <c r="I235" s="45" t="s">
        <v>5259</v>
      </c>
      <c r="J235" s="45" t="s">
        <v>5260</v>
      </c>
      <c r="K235" s="45" t="s">
        <v>5703</v>
      </c>
      <c r="L235" s="45" t="s">
        <v>839</v>
      </c>
      <c r="M235" s="45">
        <v>206</v>
      </c>
      <c r="N235" s="45">
        <v>4.5</v>
      </c>
      <c r="O235" s="45">
        <v>4</v>
      </c>
      <c r="P235" s="45">
        <v>95</v>
      </c>
      <c r="Q235" s="45" t="s">
        <v>3222</v>
      </c>
      <c r="R235" s="45" t="b">
        <v>0</v>
      </c>
      <c r="S235" s="45"/>
      <c r="T235" s="45">
        <v>5</v>
      </c>
      <c r="U235" s="45">
        <v>0</v>
      </c>
      <c r="V235" s="45">
        <v>7</v>
      </c>
      <c r="W235" s="45">
        <v>7</v>
      </c>
      <c r="X235" s="45">
        <v>2</v>
      </c>
      <c r="Y235" s="45" t="s">
        <v>3223</v>
      </c>
      <c r="Z235" s="45" t="s">
        <v>6083</v>
      </c>
      <c r="AA235" s="45">
        <v>0</v>
      </c>
      <c r="AB235" s="45" t="b">
        <v>0</v>
      </c>
      <c r="AC235" s="45" t="b">
        <v>0</v>
      </c>
      <c r="AD235" s="45" t="b">
        <v>0</v>
      </c>
      <c r="AE235" s="45" t="b">
        <v>0</v>
      </c>
      <c r="AF235" s="45" t="b">
        <v>0</v>
      </c>
      <c r="AG235" s="45" t="s">
        <v>5263</v>
      </c>
      <c r="AH235" s="45">
        <v>90</v>
      </c>
      <c r="AI235" s="45" t="b">
        <v>0</v>
      </c>
      <c r="AJ235" s="45" t="b">
        <v>0</v>
      </c>
      <c r="AK235" s="45"/>
      <c r="AL235" s="45" t="b">
        <v>0</v>
      </c>
      <c r="AM235" s="45" t="s">
        <v>3222</v>
      </c>
      <c r="AN235" s="45" t="s">
        <v>3222</v>
      </c>
      <c r="AO235" s="45"/>
      <c r="AP235" s="45" t="s">
        <v>3222</v>
      </c>
      <c r="AQ235" s="45" t="s">
        <v>3222</v>
      </c>
      <c r="AR235" s="45" t="s">
        <v>3222</v>
      </c>
      <c r="AS235" s="45" t="s">
        <v>3226</v>
      </c>
      <c r="AT235" s="45"/>
      <c r="AU235" s="45" t="s">
        <v>3442</v>
      </c>
      <c r="AV235" s="45">
        <v>16.5</v>
      </c>
      <c r="AW235" s="45" t="s">
        <v>76</v>
      </c>
      <c r="AX235" s="45" t="b">
        <v>0</v>
      </c>
      <c r="AY235" s="45" t="b">
        <v>0</v>
      </c>
      <c r="AZ235" s="45"/>
      <c r="BA235" s="45"/>
      <c r="BB235" s="45">
        <v>0</v>
      </c>
      <c r="BC235" s="45" t="s">
        <v>3222</v>
      </c>
      <c r="BD235" s="45" t="s">
        <v>3222</v>
      </c>
      <c r="BE235" s="45">
        <v>16.5</v>
      </c>
      <c r="BF235" s="45"/>
      <c r="BG235" s="45"/>
      <c r="BH235" s="45">
        <v>2</v>
      </c>
      <c r="BI235" s="45" t="s">
        <v>330</v>
      </c>
      <c r="BJ235" s="45"/>
      <c r="BK235" s="45" t="s">
        <v>3222</v>
      </c>
      <c r="BL235" s="45" t="s">
        <v>3228</v>
      </c>
      <c r="BM235" s="45" t="s">
        <v>5275</v>
      </c>
      <c r="BN235" s="45">
        <v>10278</v>
      </c>
      <c r="BO235" s="45" t="s">
        <v>5331</v>
      </c>
      <c r="BP235" s="45">
        <v>37</v>
      </c>
      <c r="BQ235" s="45" t="s">
        <v>5332</v>
      </c>
      <c r="BR235" s="45"/>
      <c r="BS235" s="45"/>
      <c r="BT235" s="45" t="b">
        <v>0</v>
      </c>
      <c r="BU235" s="45">
        <v>4</v>
      </c>
      <c r="BV235" s="45" t="s">
        <v>5464</v>
      </c>
      <c r="BW235" s="45" t="s">
        <v>3283</v>
      </c>
      <c r="BX235" s="46"/>
      <c r="BY235" s="45"/>
      <c r="BZ235" s="45"/>
      <c r="CA235" s="47">
        <v>46048</v>
      </c>
      <c r="CB235" s="47">
        <v>45353</v>
      </c>
      <c r="CC235" s="45" t="s">
        <v>3397</v>
      </c>
      <c r="CD235" s="45" t="b">
        <v>0</v>
      </c>
      <c r="CE235" s="45" t="b">
        <v>0</v>
      </c>
      <c r="CF235" s="45" t="b">
        <v>0</v>
      </c>
      <c r="CG235" s="45" t="b">
        <v>0</v>
      </c>
      <c r="CH235" s="45"/>
      <c r="CI235" s="45" t="s">
        <v>337</v>
      </c>
      <c r="CJ235" s="45" t="s">
        <v>3370</v>
      </c>
      <c r="CK235" s="45" t="s">
        <v>3371</v>
      </c>
      <c r="CL235" s="45"/>
      <c r="CM235" s="45"/>
      <c r="CN235" s="45"/>
      <c r="CO235" s="45" t="b">
        <v>0</v>
      </c>
      <c r="CP235" s="45" t="s">
        <v>3238</v>
      </c>
      <c r="CQ235" s="45">
        <v>7.5</v>
      </c>
      <c r="CR235" s="45">
        <v>1</v>
      </c>
      <c r="CS235" s="45">
        <v>0.45090000000000002</v>
      </c>
      <c r="CT235" s="45"/>
      <c r="CU235" s="45"/>
      <c r="CV235" s="45">
        <v>91</v>
      </c>
      <c r="CW235" s="45">
        <v>14</v>
      </c>
      <c r="CX235" s="45">
        <v>105</v>
      </c>
      <c r="CY235" s="45">
        <v>392</v>
      </c>
      <c r="CZ235" s="45">
        <v>0</v>
      </c>
      <c r="DA235" s="45">
        <v>0</v>
      </c>
      <c r="DB235" s="45">
        <v>0</v>
      </c>
      <c r="DC235" s="45">
        <v>0</v>
      </c>
      <c r="DD235" s="45">
        <v>0</v>
      </c>
      <c r="DE235" s="45">
        <v>0</v>
      </c>
      <c r="DF235" s="45">
        <v>0</v>
      </c>
      <c r="DG235" s="45">
        <v>0</v>
      </c>
      <c r="DH235" s="45">
        <v>0</v>
      </c>
      <c r="DI235" s="45">
        <v>0</v>
      </c>
      <c r="DJ235" s="45">
        <v>0</v>
      </c>
      <c r="DK235" s="45">
        <v>0</v>
      </c>
      <c r="DL235" s="45">
        <v>0</v>
      </c>
      <c r="DM235" s="45"/>
      <c r="DN235" s="13">
        <v>0</v>
      </c>
      <c r="DO235" s="13">
        <v>0</v>
      </c>
      <c r="DP235" s="13">
        <v>1</v>
      </c>
    </row>
    <row r="236" spans="1:120">
      <c r="A236" s="45" t="s">
        <v>35</v>
      </c>
      <c r="B236" s="45" t="s">
        <v>1860</v>
      </c>
      <c r="C236" s="45" t="s">
        <v>5341</v>
      </c>
      <c r="D236" s="45"/>
      <c r="E236" s="45">
        <v>65174</v>
      </c>
      <c r="F236" s="45">
        <v>4059779065174</v>
      </c>
      <c r="G236" s="46"/>
      <c r="H236" s="45" t="s">
        <v>195</v>
      </c>
      <c r="I236" s="45" t="s">
        <v>5288</v>
      </c>
      <c r="J236" s="45" t="s">
        <v>5260</v>
      </c>
      <c r="K236" s="45" t="s">
        <v>6084</v>
      </c>
      <c r="L236" s="45" t="s">
        <v>195</v>
      </c>
      <c r="M236" s="45">
        <v>2715</v>
      </c>
      <c r="N236" s="45">
        <v>4.2</v>
      </c>
      <c r="O236" s="45">
        <v>4.0999999999999996</v>
      </c>
      <c r="P236" s="45">
        <v>127</v>
      </c>
      <c r="Q236" s="45" t="s">
        <v>3222</v>
      </c>
      <c r="R236" s="45" t="b">
        <v>0</v>
      </c>
      <c r="S236" s="45"/>
      <c r="T236" s="45">
        <v>5</v>
      </c>
      <c r="U236" s="45">
        <v>937</v>
      </c>
      <c r="V236" s="45">
        <v>5</v>
      </c>
      <c r="W236" s="45">
        <v>5</v>
      </c>
      <c r="X236" s="45">
        <v>0</v>
      </c>
      <c r="Y236" s="45" t="s">
        <v>3223</v>
      </c>
      <c r="Z236" s="45" t="s">
        <v>6085</v>
      </c>
      <c r="AA236" s="45">
        <v>0</v>
      </c>
      <c r="AB236" s="45" t="b">
        <v>0</v>
      </c>
      <c r="AC236" s="45" t="b">
        <v>0</v>
      </c>
      <c r="AD236" s="45" t="b">
        <v>0</v>
      </c>
      <c r="AE236" s="45" t="b">
        <v>0</v>
      </c>
      <c r="AF236" s="45" t="b">
        <v>0</v>
      </c>
      <c r="AG236" s="45" t="s">
        <v>5291</v>
      </c>
      <c r="AH236" s="45">
        <v>90</v>
      </c>
      <c r="AI236" s="45" t="b">
        <v>0</v>
      </c>
      <c r="AJ236" s="45" t="b">
        <v>0</v>
      </c>
      <c r="AK236" s="45"/>
      <c r="AL236" s="45" t="b">
        <v>0</v>
      </c>
      <c r="AM236" s="45"/>
      <c r="AN236" s="45"/>
      <c r="AO236" s="45"/>
      <c r="AP236" s="45"/>
      <c r="AQ236" s="45"/>
      <c r="AR236" s="45"/>
      <c r="AS236" s="45"/>
      <c r="AT236" s="45"/>
      <c r="AU236" s="45" t="s">
        <v>3251</v>
      </c>
      <c r="AV236" s="45">
        <v>13.99</v>
      </c>
      <c r="AW236" s="45" t="s">
        <v>76</v>
      </c>
      <c r="AX236" s="45" t="b">
        <v>0</v>
      </c>
      <c r="AY236" s="45" t="b">
        <v>0</v>
      </c>
      <c r="AZ236" s="45"/>
      <c r="BA236" s="45"/>
      <c r="BB236" s="45">
        <v>0</v>
      </c>
      <c r="BC236" s="45" t="s">
        <v>3222</v>
      </c>
      <c r="BD236" s="45" t="s">
        <v>3222</v>
      </c>
      <c r="BE236" s="45">
        <v>13.99</v>
      </c>
      <c r="BF236" s="45">
        <v>13.99</v>
      </c>
      <c r="BG236" s="45"/>
      <c r="BH236" s="45">
        <v>1</v>
      </c>
      <c r="BI236" s="45" t="s">
        <v>330</v>
      </c>
      <c r="BJ236" s="45"/>
      <c r="BK236" s="45" t="s">
        <v>3222</v>
      </c>
      <c r="BL236" s="45" t="s">
        <v>3228</v>
      </c>
      <c r="BM236" s="45" t="s">
        <v>5275</v>
      </c>
      <c r="BN236" s="45">
        <v>45596</v>
      </c>
      <c r="BO236" s="45" t="s">
        <v>5317</v>
      </c>
      <c r="BP236" s="45">
        <v>289</v>
      </c>
      <c r="BQ236" s="45" t="s">
        <v>5318</v>
      </c>
      <c r="BR236" s="45" t="s">
        <v>3256</v>
      </c>
      <c r="BS236" s="45" t="s">
        <v>3233</v>
      </c>
      <c r="BT236" s="45" t="b">
        <v>0</v>
      </c>
      <c r="BU236" s="45">
        <v>7</v>
      </c>
      <c r="BV236" s="45" t="s">
        <v>5345</v>
      </c>
      <c r="BW236" s="45" t="s">
        <v>3235</v>
      </c>
      <c r="BX236" s="46"/>
      <c r="BY236" s="45"/>
      <c r="BZ236" s="45"/>
      <c r="CA236" s="47">
        <v>46048</v>
      </c>
      <c r="CB236" s="47">
        <v>45660</v>
      </c>
      <c r="CC236" s="45" t="s">
        <v>3236</v>
      </c>
      <c r="CD236" s="45" t="b">
        <v>0</v>
      </c>
      <c r="CE236" s="45" t="b">
        <v>0</v>
      </c>
      <c r="CF236" s="45" t="b">
        <v>0</v>
      </c>
      <c r="CG236" s="45" t="b">
        <v>0</v>
      </c>
      <c r="CH236" s="45"/>
      <c r="CI236" s="45" t="s">
        <v>337</v>
      </c>
      <c r="CJ236" s="45" t="s">
        <v>3370</v>
      </c>
      <c r="CK236" s="45" t="s">
        <v>3371</v>
      </c>
      <c r="CL236" s="45"/>
      <c r="CM236" s="45"/>
      <c r="CN236" s="45"/>
      <c r="CO236" s="45" t="b">
        <v>0</v>
      </c>
      <c r="CP236" s="45" t="s">
        <v>3238</v>
      </c>
      <c r="CQ236" s="45">
        <v>7.24</v>
      </c>
      <c r="CR236" s="45">
        <v>1</v>
      </c>
      <c r="CS236" s="45">
        <v>0.4501</v>
      </c>
      <c r="CT236" s="45"/>
      <c r="CU236" s="45"/>
      <c r="CV236" s="45">
        <v>357</v>
      </c>
      <c r="CW236" s="45">
        <v>29</v>
      </c>
      <c r="CX236" s="45">
        <v>209.96</v>
      </c>
      <c r="CY236" s="45">
        <v>812</v>
      </c>
      <c r="CZ236" s="45">
        <v>0</v>
      </c>
      <c r="DA236" s="45">
        <v>0</v>
      </c>
      <c r="DB236" s="45">
        <v>0</v>
      </c>
      <c r="DC236" s="45">
        <v>0</v>
      </c>
      <c r="DD236" s="45">
        <v>0</v>
      </c>
      <c r="DE236" s="45">
        <v>0</v>
      </c>
      <c r="DF236" s="45">
        <v>0</v>
      </c>
      <c r="DG236" s="45">
        <v>0</v>
      </c>
      <c r="DH236" s="45">
        <v>0</v>
      </c>
      <c r="DI236" s="45">
        <v>0</v>
      </c>
      <c r="DJ236" s="45">
        <v>0</v>
      </c>
      <c r="DK236" s="45">
        <v>0</v>
      </c>
      <c r="DL236" s="45">
        <v>0</v>
      </c>
      <c r="DM236" s="45"/>
      <c r="DN236" s="13">
        <v>0</v>
      </c>
      <c r="DO236" s="13">
        <v>0</v>
      </c>
      <c r="DP236" s="13"/>
    </row>
    <row r="237" spans="1:120">
      <c r="A237" s="45" t="s">
        <v>35</v>
      </c>
      <c r="B237" s="45" t="s">
        <v>17</v>
      </c>
      <c r="C237" s="45" t="s">
        <v>6086</v>
      </c>
      <c r="D237" s="45"/>
      <c r="E237" s="45">
        <v>51641</v>
      </c>
      <c r="F237" s="45">
        <v>4059779051641</v>
      </c>
      <c r="G237" s="46"/>
      <c r="H237" s="45" t="s">
        <v>337</v>
      </c>
      <c r="I237" s="45" t="s">
        <v>5259</v>
      </c>
      <c r="J237" s="45" t="s">
        <v>5260</v>
      </c>
      <c r="K237" s="45" t="s">
        <v>6087</v>
      </c>
      <c r="L237" s="45" t="s">
        <v>252</v>
      </c>
      <c r="M237" s="45">
        <v>17</v>
      </c>
      <c r="N237" s="45">
        <v>3.7</v>
      </c>
      <c r="O237" s="45"/>
      <c r="P237" s="45">
        <v>83</v>
      </c>
      <c r="Q237" s="45" t="s">
        <v>3222</v>
      </c>
      <c r="R237" s="45" t="b">
        <v>0</v>
      </c>
      <c r="S237" s="45"/>
      <c r="T237" s="45">
        <v>5</v>
      </c>
      <c r="U237" s="45">
        <v>287</v>
      </c>
      <c r="V237" s="45">
        <v>7</v>
      </c>
      <c r="W237" s="45">
        <v>7</v>
      </c>
      <c r="X237" s="45">
        <v>1</v>
      </c>
      <c r="Y237" s="45" t="s">
        <v>3223</v>
      </c>
      <c r="Z237" s="45" t="s">
        <v>5698</v>
      </c>
      <c r="AA237" s="45">
        <v>24</v>
      </c>
      <c r="AB237" s="45" t="b">
        <v>0</v>
      </c>
      <c r="AC237" s="45" t="s">
        <v>3222</v>
      </c>
      <c r="AD237" s="45" t="b">
        <v>0</v>
      </c>
      <c r="AE237" s="45" t="b">
        <v>0</v>
      </c>
      <c r="AF237" s="45" t="b">
        <v>0</v>
      </c>
      <c r="AG237" s="45" t="s">
        <v>5263</v>
      </c>
      <c r="AH237" s="45">
        <v>75</v>
      </c>
      <c r="AI237" s="45" t="b">
        <v>0</v>
      </c>
      <c r="AJ237" s="45" t="b">
        <v>0</v>
      </c>
      <c r="AK237" s="45"/>
      <c r="AL237" s="45" t="b">
        <v>0</v>
      </c>
      <c r="AM237" s="45" t="s">
        <v>3222</v>
      </c>
      <c r="AN237" s="45" t="s">
        <v>3222</v>
      </c>
      <c r="AO237" s="45" t="s">
        <v>3222</v>
      </c>
      <c r="AP237" s="45"/>
      <c r="AQ237" s="45" t="s">
        <v>3222</v>
      </c>
      <c r="AR237" s="45" t="b">
        <v>0</v>
      </c>
      <c r="AS237" s="45" t="s">
        <v>3297</v>
      </c>
      <c r="AT237" s="45"/>
      <c r="AU237" s="45" t="s">
        <v>3227</v>
      </c>
      <c r="AV237" s="45">
        <v>3.99</v>
      </c>
      <c r="AW237" s="45" t="s">
        <v>76</v>
      </c>
      <c r="AX237" s="45" t="b">
        <v>0</v>
      </c>
      <c r="AY237" s="45" t="s">
        <v>3222</v>
      </c>
      <c r="AZ237" s="45"/>
      <c r="BA237" s="45" t="s">
        <v>2348</v>
      </c>
      <c r="BB237" s="45">
        <v>1</v>
      </c>
      <c r="BC237" s="45" t="s">
        <v>3222</v>
      </c>
      <c r="BD237" s="45" t="s">
        <v>3222</v>
      </c>
      <c r="BE237" s="45">
        <v>3.99</v>
      </c>
      <c r="BF237" s="45"/>
      <c r="BG237" s="45"/>
      <c r="BH237" s="45">
        <v>1</v>
      </c>
      <c r="BI237" s="45" t="s">
        <v>330</v>
      </c>
      <c r="BJ237" s="45"/>
      <c r="BK237" s="45" t="s">
        <v>3222</v>
      </c>
      <c r="BL237" s="45" t="s">
        <v>3228</v>
      </c>
      <c r="BM237" s="45" t="s">
        <v>5293</v>
      </c>
      <c r="BN237" s="45">
        <v>103294</v>
      </c>
      <c r="BO237" s="45" t="s">
        <v>5700</v>
      </c>
      <c r="BP237" s="45">
        <v>575</v>
      </c>
      <c r="BQ237" s="45" t="s">
        <v>5701</v>
      </c>
      <c r="BR237" s="45" t="s">
        <v>3256</v>
      </c>
      <c r="BS237" s="45" t="s">
        <v>3292</v>
      </c>
      <c r="BT237" s="45" t="b">
        <v>0</v>
      </c>
      <c r="BU237" s="45">
        <v>2</v>
      </c>
      <c r="BV237" s="45" t="s">
        <v>6088</v>
      </c>
      <c r="BW237" s="45" t="s">
        <v>3521</v>
      </c>
      <c r="BX237" s="46"/>
      <c r="BY237" s="46"/>
      <c r="BZ237" s="45"/>
      <c r="CA237" s="47">
        <v>46048</v>
      </c>
      <c r="CB237" s="47">
        <v>45394</v>
      </c>
      <c r="CC237" s="45" t="s">
        <v>4227</v>
      </c>
      <c r="CD237" s="45" t="b">
        <v>0</v>
      </c>
      <c r="CE237" s="45" t="b">
        <v>0</v>
      </c>
      <c r="CF237" s="45" t="b">
        <v>0</v>
      </c>
      <c r="CG237" s="45" t="b">
        <v>0</v>
      </c>
      <c r="CH237" s="45"/>
      <c r="CI237" s="45" t="s">
        <v>337</v>
      </c>
      <c r="CJ237" s="45" t="s">
        <v>3370</v>
      </c>
      <c r="CK237" s="45" t="s">
        <v>3371</v>
      </c>
      <c r="CL237" s="45"/>
      <c r="CM237" s="45"/>
      <c r="CN237" s="45"/>
      <c r="CO237" s="45" t="b">
        <v>0</v>
      </c>
      <c r="CP237" s="45" t="s">
        <v>3238</v>
      </c>
      <c r="CQ237" s="45">
        <v>7.23</v>
      </c>
      <c r="CR237" s="45">
        <v>3</v>
      </c>
      <c r="CS237" s="45">
        <v>0.3281</v>
      </c>
      <c r="CT237" s="45"/>
      <c r="CU237" s="45"/>
      <c r="CV237" s="45">
        <v>65</v>
      </c>
      <c r="CW237" s="45">
        <v>1</v>
      </c>
      <c r="CX237" s="45">
        <v>2.41</v>
      </c>
      <c r="CY237" s="45">
        <v>0</v>
      </c>
      <c r="CZ237" s="45">
        <v>0</v>
      </c>
      <c r="DA237" s="45">
        <v>0</v>
      </c>
      <c r="DB237" s="45">
        <v>0</v>
      </c>
      <c r="DC237" s="45">
        <v>0</v>
      </c>
      <c r="DD237" s="45">
        <v>0</v>
      </c>
      <c r="DE237" s="45">
        <v>0</v>
      </c>
      <c r="DF237" s="45">
        <v>0</v>
      </c>
      <c r="DG237" s="45">
        <v>0</v>
      </c>
      <c r="DH237" s="45">
        <v>0</v>
      </c>
      <c r="DI237" s="45">
        <v>0</v>
      </c>
      <c r="DJ237" s="45">
        <v>0</v>
      </c>
      <c r="DK237" s="45">
        <v>0</v>
      </c>
      <c r="DL237" s="45">
        <v>141</v>
      </c>
      <c r="DM237" s="45"/>
      <c r="DN237" s="13">
        <v>0</v>
      </c>
      <c r="DO237" s="13">
        <v>0</v>
      </c>
      <c r="DP237" s="13"/>
    </row>
    <row r="238" spans="1:120">
      <c r="A238" s="45" t="s">
        <v>35</v>
      </c>
      <c r="B238" s="45" t="s">
        <v>235</v>
      </c>
      <c r="C238" s="46"/>
      <c r="D238" s="45"/>
      <c r="E238" s="45">
        <v>52013</v>
      </c>
      <c r="F238" s="45">
        <v>4059779052013</v>
      </c>
      <c r="G238" s="46"/>
      <c r="H238" s="45" t="s">
        <v>337</v>
      </c>
      <c r="I238" s="45" t="s">
        <v>5259</v>
      </c>
      <c r="J238" s="45" t="s">
        <v>5260</v>
      </c>
      <c r="K238" s="45" t="s">
        <v>6089</v>
      </c>
      <c r="L238" s="45" t="s">
        <v>217</v>
      </c>
      <c r="M238" s="45">
        <v>4</v>
      </c>
      <c r="N238" s="45">
        <v>4.7</v>
      </c>
      <c r="O238" s="45"/>
      <c r="P238" s="45">
        <v>134</v>
      </c>
      <c r="Q238" s="45" t="s">
        <v>3222</v>
      </c>
      <c r="R238" s="45" t="b">
        <v>0</v>
      </c>
      <c r="S238" s="45"/>
      <c r="T238" s="45">
        <v>5</v>
      </c>
      <c r="U238" s="45">
        <v>862</v>
      </c>
      <c r="V238" s="45">
        <v>8</v>
      </c>
      <c r="W238" s="45">
        <v>8</v>
      </c>
      <c r="X238" s="45">
        <v>1</v>
      </c>
      <c r="Y238" s="45" t="s">
        <v>3223</v>
      </c>
      <c r="Z238" s="45" t="s">
        <v>6090</v>
      </c>
      <c r="AA238" s="45">
        <v>6</v>
      </c>
      <c r="AB238" s="45" t="b">
        <v>0</v>
      </c>
      <c r="AC238" s="45" t="b">
        <v>0</v>
      </c>
      <c r="AD238" s="45" t="b">
        <v>0</v>
      </c>
      <c r="AE238" s="45" t="b">
        <v>0</v>
      </c>
      <c r="AF238" s="45" t="b">
        <v>0</v>
      </c>
      <c r="AG238" s="45" t="s">
        <v>5263</v>
      </c>
      <c r="AH238" s="45">
        <v>90</v>
      </c>
      <c r="AI238" s="45" t="b">
        <v>0</v>
      </c>
      <c r="AJ238" s="45" t="b">
        <v>0</v>
      </c>
      <c r="AK238" s="45"/>
      <c r="AL238" s="45" t="b">
        <v>0</v>
      </c>
      <c r="AM238" s="45" t="s">
        <v>3222</v>
      </c>
      <c r="AN238" s="45" t="s">
        <v>3222</v>
      </c>
      <c r="AO238" s="45" t="s">
        <v>3222</v>
      </c>
      <c r="AP238" s="45" t="s">
        <v>3222</v>
      </c>
      <c r="AQ238" s="45" t="s">
        <v>3222</v>
      </c>
      <c r="AR238" s="45"/>
      <c r="AS238" s="45" t="s">
        <v>3226</v>
      </c>
      <c r="AT238" s="45"/>
      <c r="AU238" s="45" t="s">
        <v>3442</v>
      </c>
      <c r="AV238" s="45">
        <v>4.99</v>
      </c>
      <c r="AW238" s="45" t="s">
        <v>76</v>
      </c>
      <c r="AX238" s="45" t="b">
        <v>0</v>
      </c>
      <c r="AY238" s="45" t="s">
        <v>3222</v>
      </c>
      <c r="AZ238" s="45"/>
      <c r="BA238" s="45" t="s">
        <v>28</v>
      </c>
      <c r="BB238" s="45">
        <v>1</v>
      </c>
      <c r="BC238" s="45" t="s">
        <v>3222</v>
      </c>
      <c r="BD238" s="45" t="s">
        <v>3222</v>
      </c>
      <c r="BE238" s="45">
        <v>4.99</v>
      </c>
      <c r="BF238" s="45"/>
      <c r="BG238" s="45"/>
      <c r="BH238" s="45">
        <v>1</v>
      </c>
      <c r="BI238" s="45" t="s">
        <v>330</v>
      </c>
      <c r="BJ238" s="45"/>
      <c r="BK238" s="45" t="s">
        <v>3222</v>
      </c>
      <c r="BL238" s="45" t="s">
        <v>3228</v>
      </c>
      <c r="BM238" s="45" t="s">
        <v>5293</v>
      </c>
      <c r="BN238" s="45">
        <v>49649</v>
      </c>
      <c r="BO238" s="45" t="s">
        <v>5849</v>
      </c>
      <c r="BP238" s="45">
        <v>416</v>
      </c>
      <c r="BQ238" s="45" t="s">
        <v>5850</v>
      </c>
      <c r="BR238" s="45" t="s">
        <v>3256</v>
      </c>
      <c r="BS238" s="45"/>
      <c r="BT238" s="45" t="b">
        <v>0</v>
      </c>
      <c r="BU238" s="45">
        <v>1</v>
      </c>
      <c r="BV238" s="45" t="s">
        <v>3307</v>
      </c>
      <c r="BW238" s="45"/>
      <c r="BX238" s="45"/>
      <c r="BY238" s="45"/>
      <c r="BZ238" s="45"/>
      <c r="CA238" s="47">
        <v>46048</v>
      </c>
      <c r="CB238" s="47">
        <v>45343</v>
      </c>
      <c r="CC238" s="45" t="s">
        <v>3526</v>
      </c>
      <c r="CD238" s="45" t="b">
        <v>0</v>
      </c>
      <c r="CE238" s="45" t="b">
        <v>0</v>
      </c>
      <c r="CF238" s="45" t="b">
        <v>0</v>
      </c>
      <c r="CG238" s="45" t="b">
        <v>0</v>
      </c>
      <c r="CH238" s="45"/>
      <c r="CI238" s="45" t="s">
        <v>337</v>
      </c>
      <c r="CJ238" s="45" t="s">
        <v>3371</v>
      </c>
      <c r="CK238" s="45" t="s">
        <v>3371</v>
      </c>
      <c r="CL238" s="45"/>
      <c r="CM238" s="45"/>
      <c r="CN238" s="45"/>
      <c r="CO238" s="45" t="b">
        <v>0</v>
      </c>
      <c r="CP238" s="45" t="s">
        <v>3238</v>
      </c>
      <c r="CQ238" s="45">
        <v>6.9</v>
      </c>
      <c r="CR238" s="45">
        <v>3</v>
      </c>
      <c r="CS238" s="45">
        <v>0.30919999999999997</v>
      </c>
      <c r="CT238" s="45"/>
      <c r="CU238" s="45"/>
      <c r="CV238" s="45">
        <v>53</v>
      </c>
      <c r="CW238" s="45">
        <v>1</v>
      </c>
      <c r="CX238" s="45">
        <v>2.2999999999999998</v>
      </c>
      <c r="CY238" s="45">
        <v>0</v>
      </c>
      <c r="CZ238" s="45">
        <v>0</v>
      </c>
      <c r="DA238" s="45">
        <v>0</v>
      </c>
      <c r="DB238" s="45">
        <v>0</v>
      </c>
      <c r="DC238" s="45">
        <v>0</v>
      </c>
      <c r="DD238" s="45">
        <v>0</v>
      </c>
      <c r="DE238" s="45">
        <v>2.2999999999999998</v>
      </c>
      <c r="DF238" s="45">
        <v>1</v>
      </c>
      <c r="DG238" s="45">
        <v>0</v>
      </c>
      <c r="DH238" s="45">
        <v>0</v>
      </c>
      <c r="DI238" s="45">
        <v>0</v>
      </c>
      <c r="DJ238" s="45">
        <v>0</v>
      </c>
      <c r="DK238" s="45">
        <v>0</v>
      </c>
      <c r="DL238" s="45">
        <v>0</v>
      </c>
      <c r="DM238" s="45"/>
      <c r="DN238" s="13">
        <v>0</v>
      </c>
      <c r="DO238" s="13">
        <v>16</v>
      </c>
      <c r="DP238" s="13"/>
    </row>
    <row r="239" spans="1:120">
      <c r="A239" s="45" t="s">
        <v>35</v>
      </c>
      <c r="B239" s="45" t="s">
        <v>438</v>
      </c>
      <c r="C239" s="45" t="s">
        <v>5756</v>
      </c>
      <c r="D239" s="45"/>
      <c r="E239" s="45">
        <v>49686</v>
      </c>
      <c r="F239" s="45">
        <v>4059779049686</v>
      </c>
      <c r="G239" s="46"/>
      <c r="H239" s="45" t="s">
        <v>195</v>
      </c>
      <c r="I239" s="45" t="s">
        <v>5288</v>
      </c>
      <c r="J239" s="45" t="s">
        <v>5260</v>
      </c>
      <c r="K239" s="45" t="s">
        <v>6091</v>
      </c>
      <c r="L239" s="45" t="s">
        <v>195</v>
      </c>
      <c r="M239" s="45">
        <v>165</v>
      </c>
      <c r="N239" s="45">
        <v>4.4000000000000004</v>
      </c>
      <c r="O239" s="45">
        <v>3.3</v>
      </c>
      <c r="P239" s="45">
        <v>175</v>
      </c>
      <c r="Q239" s="45" t="s">
        <v>3222</v>
      </c>
      <c r="R239" s="45" t="s">
        <v>3222</v>
      </c>
      <c r="S239" s="45" t="s">
        <v>6092</v>
      </c>
      <c r="T239" s="45">
        <v>5</v>
      </c>
      <c r="U239" s="45">
        <v>0</v>
      </c>
      <c r="V239" s="45">
        <v>5</v>
      </c>
      <c r="W239" s="45">
        <v>5</v>
      </c>
      <c r="X239" s="45">
        <v>2</v>
      </c>
      <c r="Y239" s="45" t="s">
        <v>3223</v>
      </c>
      <c r="Z239" s="45" t="s">
        <v>6093</v>
      </c>
      <c r="AA239" s="45">
        <v>0</v>
      </c>
      <c r="AB239" s="45" t="b">
        <v>0</v>
      </c>
      <c r="AC239" s="45" t="b">
        <v>0</v>
      </c>
      <c r="AD239" s="45" t="b">
        <v>0</v>
      </c>
      <c r="AE239" s="45" t="b">
        <v>0</v>
      </c>
      <c r="AF239" s="45" t="b">
        <v>0</v>
      </c>
      <c r="AG239" s="45" t="s">
        <v>5291</v>
      </c>
      <c r="AH239" s="45">
        <v>80</v>
      </c>
      <c r="AI239" s="45" t="b">
        <v>0</v>
      </c>
      <c r="AJ239" s="45" t="b">
        <v>0</v>
      </c>
      <c r="AK239" s="45"/>
      <c r="AL239" s="45" t="b">
        <v>0</v>
      </c>
      <c r="AM239" s="45" t="s">
        <v>3222</v>
      </c>
      <c r="AN239" s="45" t="s">
        <v>3222</v>
      </c>
      <c r="AO239" s="45"/>
      <c r="AP239" s="45" t="s">
        <v>3222</v>
      </c>
      <c r="AQ239" s="45" t="s">
        <v>3222</v>
      </c>
      <c r="AR239" s="45" t="s">
        <v>3222</v>
      </c>
      <c r="AS239" s="45" t="s">
        <v>3226</v>
      </c>
      <c r="AT239" s="45"/>
      <c r="AU239" s="45" t="s">
        <v>3442</v>
      </c>
      <c r="AV239" s="45">
        <v>4.99</v>
      </c>
      <c r="AW239" s="45" t="s">
        <v>76</v>
      </c>
      <c r="AX239" s="45" t="b">
        <v>0</v>
      </c>
      <c r="AY239" s="45" t="b">
        <v>0</v>
      </c>
      <c r="AZ239" s="45"/>
      <c r="BA239" s="45"/>
      <c r="BB239" s="45">
        <v>0</v>
      </c>
      <c r="BC239" s="45" t="s">
        <v>3222</v>
      </c>
      <c r="BD239" s="45" t="s">
        <v>3222</v>
      </c>
      <c r="BE239" s="45">
        <v>4.99</v>
      </c>
      <c r="BF239" s="45"/>
      <c r="BG239" s="45"/>
      <c r="BH239" s="45">
        <v>1</v>
      </c>
      <c r="BI239" s="45" t="s">
        <v>330</v>
      </c>
      <c r="BJ239" s="45"/>
      <c r="BK239" s="45" t="s">
        <v>3222</v>
      </c>
      <c r="BL239" s="45" t="s">
        <v>3228</v>
      </c>
      <c r="BM239" s="45" t="s">
        <v>5275</v>
      </c>
      <c r="BN239" s="45">
        <v>59822</v>
      </c>
      <c r="BO239" s="45" t="s">
        <v>5276</v>
      </c>
      <c r="BP239" s="45">
        <v>156</v>
      </c>
      <c r="BQ239" s="45" t="s">
        <v>5277</v>
      </c>
      <c r="BR239" s="45" t="s">
        <v>3256</v>
      </c>
      <c r="BS239" s="45" t="s">
        <v>3233</v>
      </c>
      <c r="BT239" s="45" t="b">
        <v>0</v>
      </c>
      <c r="BU239" s="45">
        <v>7</v>
      </c>
      <c r="BV239" s="45" t="s">
        <v>5758</v>
      </c>
      <c r="BW239" s="45" t="s">
        <v>3235</v>
      </c>
      <c r="BX239" s="46"/>
      <c r="BY239" s="45"/>
      <c r="BZ239" s="45"/>
      <c r="CA239" s="47">
        <v>46048</v>
      </c>
      <c r="CB239" s="47">
        <v>45242</v>
      </c>
      <c r="CC239" s="45" t="s">
        <v>3284</v>
      </c>
      <c r="CD239" s="45" t="b">
        <v>0</v>
      </c>
      <c r="CE239" s="45" t="b">
        <v>0</v>
      </c>
      <c r="CF239" s="45" t="b">
        <v>0</v>
      </c>
      <c r="CG239" s="45" t="b">
        <v>0</v>
      </c>
      <c r="CH239" s="45"/>
      <c r="CI239" s="45" t="s">
        <v>337</v>
      </c>
      <c r="CJ239" s="45" t="s">
        <v>3237</v>
      </c>
      <c r="CK239" s="45" t="s">
        <v>3237</v>
      </c>
      <c r="CL239" s="45"/>
      <c r="CM239" s="45"/>
      <c r="CN239" s="45"/>
      <c r="CO239" s="45" t="b">
        <v>0</v>
      </c>
      <c r="CP239" s="45" t="s">
        <v>3238</v>
      </c>
      <c r="CQ239" s="45">
        <v>6.9</v>
      </c>
      <c r="CR239" s="45">
        <v>3</v>
      </c>
      <c r="CS239" s="45">
        <v>0.50870000000000004</v>
      </c>
      <c r="CT239" s="45"/>
      <c r="CU239" s="45"/>
      <c r="CV239" s="45">
        <v>69</v>
      </c>
      <c r="CW239" s="45">
        <v>219</v>
      </c>
      <c r="CX239" s="45">
        <v>503.7</v>
      </c>
      <c r="CY239" s="45">
        <v>2044</v>
      </c>
      <c r="CZ239" s="45">
        <v>0</v>
      </c>
      <c r="DA239" s="45">
        <v>0</v>
      </c>
      <c r="DB239" s="45">
        <v>0</v>
      </c>
      <c r="DC239" s="45">
        <v>0</v>
      </c>
      <c r="DD239" s="45">
        <v>0</v>
      </c>
      <c r="DE239" s="45">
        <v>0</v>
      </c>
      <c r="DF239" s="45">
        <v>0</v>
      </c>
      <c r="DG239" s="45">
        <v>0</v>
      </c>
      <c r="DH239" s="45">
        <v>0</v>
      </c>
      <c r="DI239" s="45">
        <v>0</v>
      </c>
      <c r="DJ239" s="45">
        <v>0</v>
      </c>
      <c r="DK239" s="45">
        <v>0</v>
      </c>
      <c r="DL239" s="45">
        <v>0</v>
      </c>
      <c r="DM239" s="45"/>
      <c r="DN239" s="13">
        <v>0</v>
      </c>
      <c r="DO239" s="13">
        <v>0</v>
      </c>
      <c r="DP239" s="13"/>
    </row>
    <row r="240" spans="1:120">
      <c r="A240" s="45" t="s">
        <v>35</v>
      </c>
      <c r="B240" s="45" t="s">
        <v>2273</v>
      </c>
      <c r="C240" s="45" t="s">
        <v>5509</v>
      </c>
      <c r="D240" s="45"/>
      <c r="E240" s="45">
        <v>47446</v>
      </c>
      <c r="F240" s="45">
        <v>4059779047446</v>
      </c>
      <c r="G240" s="46"/>
      <c r="H240" s="45" t="s">
        <v>337</v>
      </c>
      <c r="I240" s="45" t="s">
        <v>5259</v>
      </c>
      <c r="J240" s="45" t="s">
        <v>5260</v>
      </c>
      <c r="K240" s="45" t="s">
        <v>6094</v>
      </c>
      <c r="L240" s="45" t="s">
        <v>552</v>
      </c>
      <c r="M240" s="45">
        <v>303</v>
      </c>
      <c r="N240" s="45">
        <v>4.3</v>
      </c>
      <c r="O240" s="45">
        <v>4.5</v>
      </c>
      <c r="P240" s="45">
        <v>198</v>
      </c>
      <c r="Q240" s="45" t="s">
        <v>3222</v>
      </c>
      <c r="R240" s="45" t="b">
        <v>0</v>
      </c>
      <c r="S240" s="45"/>
      <c r="T240" s="45">
        <v>5</v>
      </c>
      <c r="U240" s="45">
        <v>0</v>
      </c>
      <c r="V240" s="45">
        <v>7</v>
      </c>
      <c r="W240" s="45">
        <v>7</v>
      </c>
      <c r="X240" s="45">
        <v>1</v>
      </c>
      <c r="Y240" s="45" t="s">
        <v>3223</v>
      </c>
      <c r="Z240" s="45" t="s">
        <v>6095</v>
      </c>
      <c r="AA240" s="45">
        <v>0</v>
      </c>
      <c r="AB240" s="45" t="b">
        <v>0</v>
      </c>
      <c r="AC240" s="45" t="b">
        <v>0</v>
      </c>
      <c r="AD240" s="45" t="b">
        <v>0</v>
      </c>
      <c r="AE240" s="45" t="b">
        <v>0</v>
      </c>
      <c r="AF240" s="45" t="b">
        <v>0</v>
      </c>
      <c r="AG240" s="45" t="s">
        <v>5263</v>
      </c>
      <c r="AH240" s="45">
        <v>80</v>
      </c>
      <c r="AI240" s="45" t="b">
        <v>0</v>
      </c>
      <c r="AJ240" s="45" t="s">
        <v>3222</v>
      </c>
      <c r="AK240" s="45"/>
      <c r="AL240" s="45" t="b">
        <v>0</v>
      </c>
      <c r="AM240" s="45" t="s">
        <v>3222</v>
      </c>
      <c r="AN240" s="45" t="s">
        <v>3222</v>
      </c>
      <c r="AO240" s="45"/>
      <c r="AP240" s="45" t="b">
        <v>0</v>
      </c>
      <c r="AQ240" s="45" t="s">
        <v>3222</v>
      </c>
      <c r="AR240" s="45" t="b">
        <v>0</v>
      </c>
      <c r="AS240" s="45" t="s">
        <v>3226</v>
      </c>
      <c r="AT240" s="45"/>
      <c r="AU240" s="45" t="s">
        <v>3227</v>
      </c>
      <c r="AV240" s="45">
        <v>12.17</v>
      </c>
      <c r="AW240" s="45" t="s">
        <v>76</v>
      </c>
      <c r="AX240" s="45" t="b">
        <v>0</v>
      </c>
      <c r="AY240" s="45" t="s">
        <v>3222</v>
      </c>
      <c r="AZ240" s="45"/>
      <c r="BA240" s="45" t="s">
        <v>2345</v>
      </c>
      <c r="BB240" s="45">
        <v>1</v>
      </c>
      <c r="BC240" s="45" t="s">
        <v>3222</v>
      </c>
      <c r="BD240" s="45" t="s">
        <v>3222</v>
      </c>
      <c r="BE240" s="45">
        <v>12.17</v>
      </c>
      <c r="BF240" s="45">
        <v>13.99</v>
      </c>
      <c r="BG240" s="45"/>
      <c r="BH240" s="45">
        <v>2</v>
      </c>
      <c r="BI240" s="45" t="s">
        <v>330</v>
      </c>
      <c r="BJ240" s="45"/>
      <c r="BK240" s="45" t="s">
        <v>3222</v>
      </c>
      <c r="BL240" s="45" t="s">
        <v>3228</v>
      </c>
      <c r="BM240" s="45" t="s">
        <v>5275</v>
      </c>
      <c r="BN240" s="45">
        <v>35363</v>
      </c>
      <c r="BO240" s="45" t="s">
        <v>5513</v>
      </c>
      <c r="BP240" s="45">
        <v>50</v>
      </c>
      <c r="BQ240" s="45" t="s">
        <v>5514</v>
      </c>
      <c r="BR240" s="45" t="s">
        <v>3256</v>
      </c>
      <c r="BS240" s="45" t="s">
        <v>3233</v>
      </c>
      <c r="BT240" s="45" t="b">
        <v>0</v>
      </c>
      <c r="BU240" s="45">
        <v>6</v>
      </c>
      <c r="BV240" s="45" t="s">
        <v>5515</v>
      </c>
      <c r="BW240" s="45" t="s">
        <v>3235</v>
      </c>
      <c r="BX240" s="46"/>
      <c r="BY240" s="45"/>
      <c r="BZ240" s="45"/>
      <c r="CA240" s="47">
        <v>46048</v>
      </c>
      <c r="CB240" s="47">
        <v>45344</v>
      </c>
      <c r="CC240" s="45" t="s">
        <v>3321</v>
      </c>
      <c r="CD240" s="45" t="b">
        <v>0</v>
      </c>
      <c r="CE240" s="45" t="b">
        <v>0</v>
      </c>
      <c r="CF240" s="45" t="b">
        <v>0</v>
      </c>
      <c r="CG240" s="45" t="b">
        <v>0</v>
      </c>
      <c r="CH240" s="45"/>
      <c r="CI240" s="45" t="s">
        <v>337</v>
      </c>
      <c r="CJ240" s="45" t="s">
        <v>3370</v>
      </c>
      <c r="CK240" s="45" t="s">
        <v>3371</v>
      </c>
      <c r="CL240" s="45"/>
      <c r="CM240" s="45"/>
      <c r="CN240" s="45"/>
      <c r="CO240" s="45" t="b">
        <v>0</v>
      </c>
      <c r="CP240" s="45" t="s">
        <v>3238</v>
      </c>
      <c r="CQ240" s="45">
        <v>6.53</v>
      </c>
      <c r="CR240" s="45">
        <v>1</v>
      </c>
      <c r="CS240" s="45">
        <v>0.4803</v>
      </c>
      <c r="CT240" s="45"/>
      <c r="CU240" s="45"/>
      <c r="CV240" s="45">
        <v>47</v>
      </c>
      <c r="CW240" s="45">
        <v>19</v>
      </c>
      <c r="CX240" s="45">
        <v>124.07</v>
      </c>
      <c r="CY240" s="45">
        <v>532</v>
      </c>
      <c r="CZ240" s="45">
        <v>0</v>
      </c>
      <c r="DA240" s="45">
        <v>0</v>
      </c>
      <c r="DB240" s="45">
        <v>0</v>
      </c>
      <c r="DC240" s="45">
        <v>0</v>
      </c>
      <c r="DD240" s="45">
        <v>0</v>
      </c>
      <c r="DE240" s="45">
        <v>0</v>
      </c>
      <c r="DF240" s="45">
        <v>0</v>
      </c>
      <c r="DG240" s="45">
        <v>0</v>
      </c>
      <c r="DH240" s="45">
        <v>0</v>
      </c>
      <c r="DI240" s="45">
        <v>0</v>
      </c>
      <c r="DJ240" s="45">
        <v>0</v>
      </c>
      <c r="DK240" s="45">
        <v>0</v>
      </c>
      <c r="DL240" s="45">
        <v>0</v>
      </c>
      <c r="DM240" s="45"/>
      <c r="DN240" s="13">
        <v>0</v>
      </c>
      <c r="DO240" s="13">
        <v>0</v>
      </c>
      <c r="DP240" s="13"/>
    </row>
    <row r="241" spans="1:120">
      <c r="A241" s="45" t="s">
        <v>35</v>
      </c>
      <c r="B241" s="45" t="s">
        <v>1960</v>
      </c>
      <c r="C241" s="45" t="s">
        <v>6096</v>
      </c>
      <c r="D241" s="45"/>
      <c r="E241" s="45">
        <v>29503</v>
      </c>
      <c r="F241" s="45">
        <v>4059779029503</v>
      </c>
      <c r="G241" s="46"/>
      <c r="H241" s="45" t="s">
        <v>781</v>
      </c>
      <c r="I241" s="45" t="s">
        <v>5612</v>
      </c>
      <c r="J241" s="45" t="s">
        <v>5260</v>
      </c>
      <c r="K241" s="45" t="s">
        <v>6097</v>
      </c>
      <c r="L241" s="45" t="s">
        <v>556</v>
      </c>
      <c r="M241" s="45">
        <v>199</v>
      </c>
      <c r="N241" s="45">
        <v>4.3</v>
      </c>
      <c r="O241" s="45">
        <v>3.6</v>
      </c>
      <c r="P241" s="45">
        <v>186</v>
      </c>
      <c r="Q241" s="45" t="s">
        <v>3222</v>
      </c>
      <c r="R241" s="45" t="b">
        <v>0</v>
      </c>
      <c r="S241" s="45"/>
      <c r="T241" s="45">
        <v>5</v>
      </c>
      <c r="U241" s="45">
        <v>0</v>
      </c>
      <c r="V241" s="45">
        <v>7</v>
      </c>
      <c r="W241" s="45">
        <v>7</v>
      </c>
      <c r="X241" s="45">
        <v>1</v>
      </c>
      <c r="Y241" s="45" t="s">
        <v>3223</v>
      </c>
      <c r="Z241" s="45"/>
      <c r="AA241" s="45">
        <v>600</v>
      </c>
      <c r="AB241" s="45" t="b">
        <v>0</v>
      </c>
      <c r="AC241" s="45" t="s">
        <v>3222</v>
      </c>
      <c r="AD241" s="45" t="b">
        <v>0</v>
      </c>
      <c r="AE241" s="45" t="b">
        <v>0</v>
      </c>
      <c r="AF241" s="45" t="b">
        <v>0</v>
      </c>
      <c r="AG241" s="45" t="s">
        <v>5263</v>
      </c>
      <c r="AH241" s="45">
        <v>60</v>
      </c>
      <c r="AI241" s="45" t="b">
        <v>0</v>
      </c>
      <c r="AJ241" s="45" t="b">
        <v>0</v>
      </c>
      <c r="AK241" s="45"/>
      <c r="AL241" s="45" t="b">
        <v>0</v>
      </c>
      <c r="AM241" s="45" t="b">
        <v>0</v>
      </c>
      <c r="AN241" s="45" t="b">
        <v>0</v>
      </c>
      <c r="AO241" s="45" t="b">
        <v>0</v>
      </c>
      <c r="AP241" s="45" t="b">
        <v>0</v>
      </c>
      <c r="AQ241" s="45" t="s">
        <v>3222</v>
      </c>
      <c r="AR241" s="45" t="b">
        <v>0</v>
      </c>
      <c r="AS241" s="45" t="s">
        <v>3226</v>
      </c>
      <c r="AT241" s="45"/>
      <c r="AU241" s="45" t="s">
        <v>3227</v>
      </c>
      <c r="AV241" s="45">
        <v>14.94</v>
      </c>
      <c r="AW241" s="45"/>
      <c r="AX241" s="45" t="b">
        <v>0</v>
      </c>
      <c r="AY241" s="45" t="b">
        <v>0</v>
      </c>
      <c r="AZ241" s="45"/>
      <c r="BA241" s="45"/>
      <c r="BB241" s="45">
        <v>0</v>
      </c>
      <c r="BC241" s="45" t="b">
        <v>0</v>
      </c>
      <c r="BD241" s="45" t="b">
        <v>0</v>
      </c>
      <c r="BE241" s="45">
        <v>14.94</v>
      </c>
      <c r="BF241" s="45"/>
      <c r="BG241" s="45"/>
      <c r="BH241" s="45">
        <v>0</v>
      </c>
      <c r="BI241" s="45" t="s">
        <v>330</v>
      </c>
      <c r="BJ241" s="45"/>
      <c r="BK241" s="45" t="b">
        <v>0</v>
      </c>
      <c r="BL241" s="45" t="s">
        <v>3228</v>
      </c>
      <c r="BM241" s="45" t="s">
        <v>5275</v>
      </c>
      <c r="BN241" s="45">
        <v>111077</v>
      </c>
      <c r="BO241" s="45" t="s">
        <v>5617</v>
      </c>
      <c r="BP241" s="45">
        <v>631</v>
      </c>
      <c r="BQ241" s="45" t="s">
        <v>5618</v>
      </c>
      <c r="BR241" s="45" t="s">
        <v>3246</v>
      </c>
      <c r="BS241" s="45" t="s">
        <v>3233</v>
      </c>
      <c r="BT241" s="45" t="b">
        <v>0</v>
      </c>
      <c r="BU241" s="45">
        <v>1</v>
      </c>
      <c r="BV241" s="45" t="s">
        <v>6098</v>
      </c>
      <c r="BW241" s="45" t="s">
        <v>3235</v>
      </c>
      <c r="BX241" s="46"/>
      <c r="BY241" s="45"/>
      <c r="BZ241" s="45"/>
      <c r="CA241" s="47">
        <v>46048</v>
      </c>
      <c r="CB241" s="47">
        <v>45035</v>
      </c>
      <c r="CC241" s="45" t="s">
        <v>3336</v>
      </c>
      <c r="CD241" s="45" t="b">
        <v>0</v>
      </c>
      <c r="CE241" s="45" t="b">
        <v>0</v>
      </c>
      <c r="CF241" s="45" t="b">
        <v>0</v>
      </c>
      <c r="CG241" s="45" t="b">
        <v>0</v>
      </c>
      <c r="CH241" s="45"/>
      <c r="CI241" s="45" t="s">
        <v>880</v>
      </c>
      <c r="CJ241" s="45" t="s">
        <v>3371</v>
      </c>
      <c r="CK241" s="45" t="s">
        <v>3371</v>
      </c>
      <c r="CL241" s="45"/>
      <c r="CM241" s="45"/>
      <c r="CN241" s="45"/>
      <c r="CO241" s="45" t="b">
        <v>0</v>
      </c>
      <c r="CP241" s="45" t="s">
        <v>3238</v>
      </c>
      <c r="CQ241" s="45">
        <v>6.53</v>
      </c>
      <c r="CR241" s="45">
        <v>1</v>
      </c>
      <c r="CS241" s="45">
        <v>0.44130000000000003</v>
      </c>
      <c r="CT241" s="45"/>
      <c r="CU241" s="45"/>
      <c r="CV241" s="45">
        <v>5</v>
      </c>
      <c r="CW241" s="45">
        <v>17</v>
      </c>
      <c r="CX241" s="45">
        <v>111.01</v>
      </c>
      <c r="CY241" s="45">
        <v>476</v>
      </c>
      <c r="CZ241" s="45">
        <v>0</v>
      </c>
      <c r="DA241" s="45">
        <v>0</v>
      </c>
      <c r="DB241" s="45">
        <v>0</v>
      </c>
      <c r="DC241" s="45">
        <v>0</v>
      </c>
      <c r="DD241" s="45">
        <v>0</v>
      </c>
      <c r="DE241" s="45">
        <v>111.01</v>
      </c>
      <c r="DF241" s="45">
        <v>17</v>
      </c>
      <c r="DG241" s="45">
        <v>0</v>
      </c>
      <c r="DH241" s="45">
        <v>0</v>
      </c>
      <c r="DI241" s="45">
        <v>0</v>
      </c>
      <c r="DJ241" s="45">
        <v>0</v>
      </c>
      <c r="DK241" s="45">
        <v>0</v>
      </c>
      <c r="DL241" s="45">
        <v>0</v>
      </c>
      <c r="DM241" s="45">
        <v>1</v>
      </c>
      <c r="DN241" s="13">
        <v>0</v>
      </c>
      <c r="DO241" s="13">
        <v>270</v>
      </c>
      <c r="DP241" s="13"/>
    </row>
    <row r="242" spans="1:120">
      <c r="A242" s="45" t="s">
        <v>35</v>
      </c>
      <c r="B242" s="45" t="s">
        <v>2076</v>
      </c>
      <c r="C242" s="45" t="s">
        <v>6099</v>
      </c>
      <c r="D242" s="45"/>
      <c r="E242" s="45">
        <v>43318</v>
      </c>
      <c r="F242" s="45">
        <v>4059779043318</v>
      </c>
      <c r="G242" s="46"/>
      <c r="H242" s="45" t="s">
        <v>333</v>
      </c>
      <c r="I242" s="45" t="s">
        <v>5320</v>
      </c>
      <c r="J242" s="45" t="s">
        <v>5260</v>
      </c>
      <c r="K242" s="45" t="s">
        <v>6100</v>
      </c>
      <c r="L242" s="45" t="s">
        <v>211</v>
      </c>
      <c r="M242" s="45">
        <v>30</v>
      </c>
      <c r="N242" s="45">
        <v>4.3</v>
      </c>
      <c r="O242" s="45"/>
      <c r="P242" s="45">
        <v>134</v>
      </c>
      <c r="Q242" s="45" t="s">
        <v>3222</v>
      </c>
      <c r="R242" s="45" t="b">
        <v>0</v>
      </c>
      <c r="S242" s="45"/>
      <c r="T242" s="45">
        <v>5</v>
      </c>
      <c r="U242" s="45">
        <v>0</v>
      </c>
      <c r="V242" s="45">
        <v>10</v>
      </c>
      <c r="W242" s="45">
        <v>10</v>
      </c>
      <c r="X242" s="45">
        <v>1</v>
      </c>
      <c r="Y242" s="45" t="s">
        <v>3223</v>
      </c>
      <c r="Z242" s="45" t="s">
        <v>6101</v>
      </c>
      <c r="AA242" s="45">
        <v>1</v>
      </c>
      <c r="AB242" s="45" t="b">
        <v>0</v>
      </c>
      <c r="AC242" s="45" t="s">
        <v>3222</v>
      </c>
      <c r="AD242" s="45" t="b">
        <v>0</v>
      </c>
      <c r="AE242" s="45" t="b">
        <v>0</v>
      </c>
      <c r="AF242" s="45" t="b">
        <v>0</v>
      </c>
      <c r="AG242" s="45" t="s">
        <v>5263</v>
      </c>
      <c r="AH242" s="45">
        <v>90</v>
      </c>
      <c r="AI242" s="45" t="b">
        <v>0</v>
      </c>
      <c r="AJ242" s="45" t="b">
        <v>0</v>
      </c>
      <c r="AK242" s="45"/>
      <c r="AL242" s="45" t="b">
        <v>0</v>
      </c>
      <c r="AM242" s="45" t="b">
        <v>0</v>
      </c>
      <c r="AN242" s="45" t="s">
        <v>3222</v>
      </c>
      <c r="AO242" s="45"/>
      <c r="AP242" s="45" t="s">
        <v>3222</v>
      </c>
      <c r="AQ242" s="45"/>
      <c r="AR242" s="45" t="s">
        <v>3222</v>
      </c>
      <c r="AS242" s="45" t="s">
        <v>3297</v>
      </c>
      <c r="AT242" s="45"/>
      <c r="AU242" s="45" t="s">
        <v>3227</v>
      </c>
      <c r="AV242" s="45">
        <v>11.57</v>
      </c>
      <c r="AW242" s="45" t="s">
        <v>76</v>
      </c>
      <c r="AX242" s="45" t="b">
        <v>0</v>
      </c>
      <c r="AY242" s="45" t="s">
        <v>3222</v>
      </c>
      <c r="AZ242" s="45"/>
      <c r="BA242" s="45" t="s">
        <v>6060</v>
      </c>
      <c r="BB242" s="45">
        <v>2</v>
      </c>
      <c r="BC242" s="45" t="s">
        <v>3222</v>
      </c>
      <c r="BD242" s="45" t="s">
        <v>3222</v>
      </c>
      <c r="BE242" s="45">
        <v>11.57</v>
      </c>
      <c r="BF242" s="45"/>
      <c r="BG242" s="45"/>
      <c r="BH242" s="45">
        <v>4</v>
      </c>
      <c r="BI242" s="45" t="s">
        <v>330</v>
      </c>
      <c r="BJ242" s="45"/>
      <c r="BK242" s="45" t="s">
        <v>3222</v>
      </c>
      <c r="BL242" s="45" t="s">
        <v>3228</v>
      </c>
      <c r="BM242" s="45" t="s">
        <v>5275</v>
      </c>
      <c r="BN242" s="45">
        <v>151141</v>
      </c>
      <c r="BO242" s="45" t="s">
        <v>6102</v>
      </c>
      <c r="BP242" s="45">
        <v>775</v>
      </c>
      <c r="BQ242" s="45" t="s">
        <v>6103</v>
      </c>
      <c r="BR242" s="45" t="s">
        <v>3256</v>
      </c>
      <c r="BS242" s="45" t="s">
        <v>3233</v>
      </c>
      <c r="BT242" s="45" t="b">
        <v>0</v>
      </c>
      <c r="BU242" s="45">
        <v>3</v>
      </c>
      <c r="BV242" s="45" t="s">
        <v>6104</v>
      </c>
      <c r="BW242" s="45" t="s">
        <v>3235</v>
      </c>
      <c r="BX242" s="46"/>
      <c r="BY242" s="45"/>
      <c r="BZ242" s="45"/>
      <c r="CA242" s="47">
        <v>46048</v>
      </c>
      <c r="CB242" s="47">
        <v>45072</v>
      </c>
      <c r="CC242" s="45" t="s">
        <v>3568</v>
      </c>
      <c r="CD242" s="45" t="b">
        <v>0</v>
      </c>
      <c r="CE242" s="45" t="b">
        <v>0</v>
      </c>
      <c r="CF242" s="45" t="b">
        <v>0</v>
      </c>
      <c r="CG242" s="45" t="b">
        <v>0</v>
      </c>
      <c r="CH242" s="45"/>
      <c r="CI242" s="45" t="s">
        <v>337</v>
      </c>
      <c r="CJ242" s="45" t="s">
        <v>3237</v>
      </c>
      <c r="CK242" s="45" t="s">
        <v>3237</v>
      </c>
      <c r="CL242" s="45"/>
      <c r="CM242" s="45"/>
      <c r="CN242" s="45"/>
      <c r="CO242" s="45" t="b">
        <v>0</v>
      </c>
      <c r="CP242" s="45" t="s">
        <v>3238</v>
      </c>
      <c r="CQ242" s="45">
        <v>6.46</v>
      </c>
      <c r="CR242" s="45">
        <v>1</v>
      </c>
      <c r="CS242" s="45">
        <v>0.35909999999999997</v>
      </c>
      <c r="CT242" s="45"/>
      <c r="CU242" s="45"/>
      <c r="CV242" s="45">
        <v>28</v>
      </c>
      <c r="CW242" s="45">
        <v>25</v>
      </c>
      <c r="CX242" s="45">
        <v>210.25</v>
      </c>
      <c r="CY242" s="45">
        <v>0</v>
      </c>
      <c r="CZ242" s="45">
        <v>0</v>
      </c>
      <c r="DA242" s="45">
        <v>0</v>
      </c>
      <c r="DB242" s="45">
        <v>0</v>
      </c>
      <c r="DC242" s="45">
        <v>24</v>
      </c>
      <c r="DD242" s="45">
        <v>194.81</v>
      </c>
      <c r="DE242" s="45">
        <v>0</v>
      </c>
      <c r="DF242" s="45">
        <v>0</v>
      </c>
      <c r="DG242" s="45">
        <v>0</v>
      </c>
      <c r="DH242" s="45">
        <v>0</v>
      </c>
      <c r="DI242" s="45">
        <v>0</v>
      </c>
      <c r="DJ242" s="45">
        <v>0</v>
      </c>
      <c r="DK242" s="45">
        <v>0</v>
      </c>
      <c r="DL242" s="45">
        <v>0</v>
      </c>
      <c r="DM242" s="45"/>
      <c r="DN242" s="13">
        <v>0</v>
      </c>
      <c r="DO242" s="13">
        <v>0</v>
      </c>
      <c r="DP242" s="13"/>
    </row>
    <row r="243" spans="1:120">
      <c r="A243" s="45" t="s">
        <v>35</v>
      </c>
      <c r="B243" s="45" t="s">
        <v>2440</v>
      </c>
      <c r="C243" s="45" t="s">
        <v>5548</v>
      </c>
      <c r="D243" s="45"/>
      <c r="E243" s="45">
        <v>45237</v>
      </c>
      <c r="F243" s="45">
        <v>4059779045237</v>
      </c>
      <c r="G243" s="46"/>
      <c r="H243" s="45" t="s">
        <v>740</v>
      </c>
      <c r="I243" s="45" t="s">
        <v>5259</v>
      </c>
      <c r="J243" s="45" t="s">
        <v>5260</v>
      </c>
      <c r="K243" s="45" t="s">
        <v>6105</v>
      </c>
      <c r="L243" s="45" t="s">
        <v>740</v>
      </c>
      <c r="M243" s="45">
        <v>195</v>
      </c>
      <c r="N243" s="45">
        <v>4.3</v>
      </c>
      <c r="O243" s="45">
        <v>2.2999999999999998</v>
      </c>
      <c r="P243" s="45">
        <v>182</v>
      </c>
      <c r="Q243" s="45" t="s">
        <v>3222</v>
      </c>
      <c r="R243" s="45" t="b">
        <v>0</v>
      </c>
      <c r="S243" s="45"/>
      <c r="T243" s="45">
        <v>5</v>
      </c>
      <c r="U243" s="45">
        <v>535</v>
      </c>
      <c r="V243" s="45">
        <v>9</v>
      </c>
      <c r="W243" s="45">
        <v>9</v>
      </c>
      <c r="X243" s="45">
        <v>1</v>
      </c>
      <c r="Y243" s="45" t="s">
        <v>3223</v>
      </c>
      <c r="Z243" s="45" t="s">
        <v>5415</v>
      </c>
      <c r="AA243" s="45">
        <v>0</v>
      </c>
      <c r="AB243" s="45" t="b">
        <v>0</v>
      </c>
      <c r="AC243" s="45" t="b">
        <v>0</v>
      </c>
      <c r="AD243" s="45" t="b">
        <v>0</v>
      </c>
      <c r="AE243" s="45" t="b">
        <v>0</v>
      </c>
      <c r="AF243" s="45" t="b">
        <v>0</v>
      </c>
      <c r="AG243" s="45"/>
      <c r="AH243" s="45">
        <v>80</v>
      </c>
      <c r="AI243" s="45" t="b">
        <v>0</v>
      </c>
      <c r="AJ243" s="45" t="b">
        <v>0</v>
      </c>
      <c r="AK243" s="45"/>
      <c r="AL243" s="45" t="b">
        <v>0</v>
      </c>
      <c r="AM243" s="45"/>
      <c r="AN243" s="45"/>
      <c r="AO243" s="45"/>
      <c r="AP243" s="45"/>
      <c r="AQ243" s="45"/>
      <c r="AR243" s="45"/>
      <c r="AS243" s="45"/>
      <c r="AT243" s="45"/>
      <c r="AU243" s="45" t="s">
        <v>3251</v>
      </c>
      <c r="AV243" s="45">
        <v>3.99</v>
      </c>
      <c r="AW243" s="45" t="s">
        <v>76</v>
      </c>
      <c r="AX243" s="45" t="b">
        <v>0</v>
      </c>
      <c r="AY243" s="45" t="b">
        <v>0</v>
      </c>
      <c r="AZ243" s="45"/>
      <c r="BA243" s="45"/>
      <c r="BB243" s="45">
        <v>0</v>
      </c>
      <c r="BC243" s="45" t="s">
        <v>3222</v>
      </c>
      <c r="BD243" s="45" t="s">
        <v>3222</v>
      </c>
      <c r="BE243" s="45">
        <v>3.99</v>
      </c>
      <c r="BF243" s="45"/>
      <c r="BG243" s="45"/>
      <c r="BH243" s="45">
        <v>1</v>
      </c>
      <c r="BI243" s="45" t="s">
        <v>330</v>
      </c>
      <c r="BJ243" s="45"/>
      <c r="BK243" s="45" t="s">
        <v>3222</v>
      </c>
      <c r="BL243" s="45" t="s">
        <v>3228</v>
      </c>
      <c r="BM243" s="45" t="s">
        <v>5293</v>
      </c>
      <c r="BN243" s="45">
        <v>8981</v>
      </c>
      <c r="BO243" s="45" t="s">
        <v>5294</v>
      </c>
      <c r="BP243" s="45">
        <v>22</v>
      </c>
      <c r="BQ243" s="45" t="s">
        <v>5295</v>
      </c>
      <c r="BR243" s="45" t="s">
        <v>3256</v>
      </c>
      <c r="BS243" s="45" t="s">
        <v>3292</v>
      </c>
      <c r="BT243" s="45" t="b">
        <v>0</v>
      </c>
      <c r="BU243" s="45">
        <v>8</v>
      </c>
      <c r="BV243" s="45" t="s">
        <v>5551</v>
      </c>
      <c r="BW243" s="45" t="s">
        <v>3283</v>
      </c>
      <c r="BX243" s="46"/>
      <c r="BY243" s="45"/>
      <c r="BZ243" s="45"/>
      <c r="CA243" s="47">
        <v>46048</v>
      </c>
      <c r="CB243" s="47">
        <v>45620</v>
      </c>
      <c r="CC243" s="45" t="s">
        <v>3236</v>
      </c>
      <c r="CD243" s="45" t="b">
        <v>0</v>
      </c>
      <c r="CE243" s="45" t="b">
        <v>0</v>
      </c>
      <c r="CF243" s="45" t="b">
        <v>0</v>
      </c>
      <c r="CG243" s="45" t="b">
        <v>0</v>
      </c>
      <c r="CH243" s="45"/>
      <c r="CI243" s="45" t="s">
        <v>337</v>
      </c>
      <c r="CJ243" s="45" t="s">
        <v>3237</v>
      </c>
      <c r="CK243" s="45" t="s">
        <v>3237</v>
      </c>
      <c r="CL243" s="45"/>
      <c r="CM243" s="45"/>
      <c r="CN243" s="45"/>
      <c r="CO243" s="45" t="b">
        <v>0</v>
      </c>
      <c r="CP243" s="45" t="s">
        <v>3238</v>
      </c>
      <c r="CQ243" s="45">
        <v>6.3</v>
      </c>
      <c r="CR243" s="45">
        <v>3</v>
      </c>
      <c r="CS243" s="45">
        <v>0.41449999999999998</v>
      </c>
      <c r="CT243" s="45"/>
      <c r="CU243" s="45"/>
      <c r="CV243" s="45">
        <v>57</v>
      </c>
      <c r="CW243" s="45">
        <v>114</v>
      </c>
      <c r="CX243" s="45">
        <v>239.4</v>
      </c>
      <c r="CY243" s="45">
        <v>1064</v>
      </c>
      <c r="CZ243" s="45">
        <v>1.72E-2</v>
      </c>
      <c r="DA243" s="45">
        <v>0</v>
      </c>
      <c r="DB243" s="45">
        <v>0</v>
      </c>
      <c r="DC243" s="45">
        <v>0</v>
      </c>
      <c r="DD243" s="45">
        <v>0</v>
      </c>
      <c r="DE243" s="45">
        <v>0</v>
      </c>
      <c r="DF243" s="45">
        <v>0</v>
      </c>
      <c r="DG243" s="45">
        <v>0</v>
      </c>
      <c r="DH243" s="45">
        <v>0</v>
      </c>
      <c r="DI243" s="45">
        <v>0</v>
      </c>
      <c r="DJ243" s="45">
        <v>0</v>
      </c>
      <c r="DK243" s="45">
        <v>0</v>
      </c>
      <c r="DL243" s="45">
        <v>180</v>
      </c>
      <c r="DM243" s="45"/>
      <c r="DN243" s="13">
        <v>0</v>
      </c>
      <c r="DO243" s="13">
        <v>0</v>
      </c>
      <c r="DP243" s="13"/>
    </row>
    <row r="244" spans="1:120">
      <c r="A244" s="45" t="s">
        <v>35</v>
      </c>
      <c r="B244" s="45" t="s">
        <v>1983</v>
      </c>
      <c r="C244" s="45" t="s">
        <v>6071</v>
      </c>
      <c r="D244" s="45"/>
      <c r="E244" s="45">
        <v>65693</v>
      </c>
      <c r="F244" s="45">
        <v>4059779065693</v>
      </c>
      <c r="G244" s="46"/>
      <c r="H244" s="45" t="s">
        <v>333</v>
      </c>
      <c r="I244" s="45" t="s">
        <v>5320</v>
      </c>
      <c r="J244" s="45" t="s">
        <v>5260</v>
      </c>
      <c r="K244" s="45" t="s">
        <v>6106</v>
      </c>
      <c r="L244" s="45" t="s">
        <v>211</v>
      </c>
      <c r="M244" s="45">
        <v>21</v>
      </c>
      <c r="N244" s="45">
        <v>4.5</v>
      </c>
      <c r="O244" s="45">
        <v>5</v>
      </c>
      <c r="P244" s="45">
        <v>143</v>
      </c>
      <c r="Q244" s="45" t="s">
        <v>3222</v>
      </c>
      <c r="R244" s="45" t="b">
        <v>0</v>
      </c>
      <c r="S244" s="45"/>
      <c r="T244" s="45">
        <v>5</v>
      </c>
      <c r="U244" s="45">
        <v>0</v>
      </c>
      <c r="V244" s="45">
        <v>7</v>
      </c>
      <c r="W244" s="45">
        <v>7</v>
      </c>
      <c r="X244" s="45">
        <v>1</v>
      </c>
      <c r="Y244" s="45" t="s">
        <v>3223</v>
      </c>
      <c r="Z244" s="45" t="s">
        <v>5875</v>
      </c>
      <c r="AA244" s="45">
        <v>1</v>
      </c>
      <c r="AB244" s="45" t="b">
        <v>0</v>
      </c>
      <c r="AC244" s="45" t="b">
        <v>0</v>
      </c>
      <c r="AD244" s="45" t="b">
        <v>0</v>
      </c>
      <c r="AE244" s="45" t="b">
        <v>0</v>
      </c>
      <c r="AF244" s="45" t="b">
        <v>0</v>
      </c>
      <c r="AG244" s="45"/>
      <c r="AH244" s="45">
        <v>90</v>
      </c>
      <c r="AI244" s="45" t="b">
        <v>0</v>
      </c>
      <c r="AJ244" s="45" t="b">
        <v>0</v>
      </c>
      <c r="AK244" s="45"/>
      <c r="AL244" s="45" t="b">
        <v>0</v>
      </c>
      <c r="AM244" s="45"/>
      <c r="AN244" s="45"/>
      <c r="AO244" s="45"/>
      <c r="AP244" s="45"/>
      <c r="AQ244" s="45"/>
      <c r="AR244" s="45"/>
      <c r="AS244" s="45"/>
      <c r="AT244" s="45"/>
      <c r="AU244" s="45" t="s">
        <v>3251</v>
      </c>
      <c r="AV244" s="45">
        <v>13.99</v>
      </c>
      <c r="AW244" s="45" t="s">
        <v>76</v>
      </c>
      <c r="AX244" s="45" t="b">
        <v>0</v>
      </c>
      <c r="AY244" s="45" t="b">
        <v>0</v>
      </c>
      <c r="AZ244" s="45"/>
      <c r="BA244" s="45"/>
      <c r="BB244" s="45">
        <v>0</v>
      </c>
      <c r="BC244" s="45" t="s">
        <v>3222</v>
      </c>
      <c r="BD244" s="45" t="s">
        <v>3222</v>
      </c>
      <c r="BE244" s="45">
        <v>13.99</v>
      </c>
      <c r="BF244" s="45"/>
      <c r="BG244" s="45"/>
      <c r="BH244" s="45">
        <v>1</v>
      </c>
      <c r="BI244" s="45" t="s">
        <v>330</v>
      </c>
      <c r="BJ244" s="45"/>
      <c r="BK244" s="45" t="s">
        <v>3222</v>
      </c>
      <c r="BL244" s="45" t="s">
        <v>3228</v>
      </c>
      <c r="BM244" s="45" t="s">
        <v>5275</v>
      </c>
      <c r="BN244" s="45">
        <v>103627</v>
      </c>
      <c r="BO244" s="45" t="s">
        <v>5324</v>
      </c>
      <c r="BP244" s="45">
        <v>343</v>
      </c>
      <c r="BQ244" s="45" t="s">
        <v>5325</v>
      </c>
      <c r="BR244" s="45" t="s">
        <v>3256</v>
      </c>
      <c r="BS244" s="45" t="s">
        <v>3292</v>
      </c>
      <c r="BT244" s="45" t="b">
        <v>0</v>
      </c>
      <c r="BU244" s="45">
        <v>8</v>
      </c>
      <c r="BV244" s="45" t="s">
        <v>6079</v>
      </c>
      <c r="BW244" s="45" t="s">
        <v>3283</v>
      </c>
      <c r="BX244" s="46"/>
      <c r="BY244" s="45"/>
      <c r="BZ244" s="45"/>
      <c r="CA244" s="47">
        <v>46048</v>
      </c>
      <c r="CB244" s="47">
        <v>45620</v>
      </c>
      <c r="CC244" s="45" t="s">
        <v>3358</v>
      </c>
      <c r="CD244" s="45" t="b">
        <v>0</v>
      </c>
      <c r="CE244" s="45" t="b">
        <v>0</v>
      </c>
      <c r="CF244" s="45" t="b">
        <v>0</v>
      </c>
      <c r="CG244" s="45" t="b">
        <v>0</v>
      </c>
      <c r="CH244" s="45"/>
      <c r="CI244" s="45" t="s">
        <v>337</v>
      </c>
      <c r="CJ244" s="45" t="s">
        <v>3237</v>
      </c>
      <c r="CK244" s="45" t="s">
        <v>3237</v>
      </c>
      <c r="CL244" s="45"/>
      <c r="CM244" s="45"/>
      <c r="CN244" s="45"/>
      <c r="CO244" s="45" t="b">
        <v>0</v>
      </c>
      <c r="CP244" s="45" t="s">
        <v>3238</v>
      </c>
      <c r="CQ244" s="45">
        <v>6.28</v>
      </c>
      <c r="CR244" s="45">
        <v>1</v>
      </c>
      <c r="CS244" s="45">
        <v>0.52190000000000003</v>
      </c>
      <c r="CT244" s="45"/>
      <c r="CU244" s="45"/>
      <c r="CV244" s="45">
        <v>13</v>
      </c>
      <c r="CW244" s="45">
        <v>0</v>
      </c>
      <c r="CX244" s="45">
        <v>0</v>
      </c>
      <c r="CY244" s="45">
        <v>0</v>
      </c>
      <c r="CZ244" s="45">
        <v>0</v>
      </c>
      <c r="DA244" s="45">
        <v>0</v>
      </c>
      <c r="DB244" s="45">
        <v>0</v>
      </c>
      <c r="DC244" s="45">
        <v>0</v>
      </c>
      <c r="DD244" s="45">
        <v>0</v>
      </c>
      <c r="DE244" s="45">
        <v>0</v>
      </c>
      <c r="DF244" s="45">
        <v>0</v>
      </c>
      <c r="DG244" s="45">
        <v>0</v>
      </c>
      <c r="DH244" s="45">
        <v>0</v>
      </c>
      <c r="DI244" s="45">
        <v>0</v>
      </c>
      <c r="DJ244" s="45">
        <v>0</v>
      </c>
      <c r="DK244" s="45">
        <v>0</v>
      </c>
      <c r="DL244" s="45">
        <v>0</v>
      </c>
      <c r="DM244" s="45"/>
      <c r="DN244" s="13">
        <v>0</v>
      </c>
      <c r="DO244" s="13">
        <v>0</v>
      </c>
      <c r="DP244" s="13"/>
    </row>
    <row r="245" spans="1:120">
      <c r="A245" s="45" t="s">
        <v>35</v>
      </c>
      <c r="B245" s="45" t="s">
        <v>2110</v>
      </c>
      <c r="C245" s="45" t="s">
        <v>6107</v>
      </c>
      <c r="D245" s="45"/>
      <c r="E245" s="45">
        <v>71151</v>
      </c>
      <c r="F245" s="45">
        <v>4059779071151</v>
      </c>
      <c r="G245" s="46"/>
      <c r="H245" s="45" t="s">
        <v>337</v>
      </c>
      <c r="I245" s="45" t="s">
        <v>5259</v>
      </c>
      <c r="J245" s="45" t="s">
        <v>5260</v>
      </c>
      <c r="K245" s="45" t="s">
        <v>6108</v>
      </c>
      <c r="L245" s="45"/>
      <c r="M245" s="45">
        <v>37</v>
      </c>
      <c r="N245" s="45">
        <v>4.5999999999999996</v>
      </c>
      <c r="O245" s="45"/>
      <c r="P245" s="45">
        <v>152</v>
      </c>
      <c r="Q245" s="45" t="s">
        <v>3222</v>
      </c>
      <c r="R245" s="45" t="b">
        <v>0</v>
      </c>
      <c r="S245" s="45"/>
      <c r="T245" s="45">
        <v>5</v>
      </c>
      <c r="U245" s="45">
        <v>0</v>
      </c>
      <c r="V245" s="45">
        <v>7</v>
      </c>
      <c r="W245" s="45">
        <v>7</v>
      </c>
      <c r="X245" s="45">
        <v>1</v>
      </c>
      <c r="Y245" s="45" t="s">
        <v>3223</v>
      </c>
      <c r="Z245" s="45" t="s">
        <v>6109</v>
      </c>
      <c r="AA245" s="45">
        <v>1</v>
      </c>
      <c r="AB245" s="45" t="b">
        <v>0</v>
      </c>
      <c r="AC245" s="45" t="b">
        <v>0</v>
      </c>
      <c r="AD245" s="45" t="b">
        <v>0</v>
      </c>
      <c r="AE245" s="45" t="b">
        <v>0</v>
      </c>
      <c r="AF245" s="45" t="b">
        <v>0</v>
      </c>
      <c r="AG245" s="45" t="s">
        <v>5263</v>
      </c>
      <c r="AH245" s="45">
        <v>70</v>
      </c>
      <c r="AI245" s="45" t="b">
        <v>0</v>
      </c>
      <c r="AJ245" s="45" t="b">
        <v>0</v>
      </c>
      <c r="AK245" s="45"/>
      <c r="AL245" s="45" t="b">
        <v>0</v>
      </c>
      <c r="AM245" s="45" t="b">
        <v>0</v>
      </c>
      <c r="AN245" s="45" t="s">
        <v>3222</v>
      </c>
      <c r="AO245" s="45" t="b">
        <v>0</v>
      </c>
      <c r="AP245" s="45" t="s">
        <v>3222</v>
      </c>
      <c r="AQ245" s="45" t="s">
        <v>3222</v>
      </c>
      <c r="AR245" s="45"/>
      <c r="AS245" s="45" t="s">
        <v>3226</v>
      </c>
      <c r="AT245" s="45"/>
      <c r="AU245" s="45" t="s">
        <v>3227</v>
      </c>
      <c r="AV245" s="45">
        <v>11.99</v>
      </c>
      <c r="AW245" s="45" t="s">
        <v>76</v>
      </c>
      <c r="AX245" s="45" t="b">
        <v>0</v>
      </c>
      <c r="AY245" s="45" t="s">
        <v>3222</v>
      </c>
      <c r="AZ245" s="45"/>
      <c r="BA245" s="45" t="s">
        <v>4308</v>
      </c>
      <c r="BB245" s="45">
        <v>1</v>
      </c>
      <c r="BC245" s="45" t="s">
        <v>3222</v>
      </c>
      <c r="BD245" s="45" t="s">
        <v>3222</v>
      </c>
      <c r="BE245" s="45">
        <v>11.99</v>
      </c>
      <c r="BF245" s="45"/>
      <c r="BG245" s="45"/>
      <c r="BH245" s="45">
        <v>2</v>
      </c>
      <c r="BI245" s="45" t="s">
        <v>330</v>
      </c>
      <c r="BJ245" s="45"/>
      <c r="BK245" s="45" t="s">
        <v>3222</v>
      </c>
      <c r="BL245" s="45" t="s">
        <v>3228</v>
      </c>
      <c r="BM245" s="45" t="s">
        <v>5275</v>
      </c>
      <c r="BN245" s="45">
        <v>81807</v>
      </c>
      <c r="BO245" s="45" t="s">
        <v>5490</v>
      </c>
      <c r="BP245" s="45">
        <v>1222</v>
      </c>
      <c r="BQ245" s="45" t="s">
        <v>5491</v>
      </c>
      <c r="BR245" s="45" t="s">
        <v>3256</v>
      </c>
      <c r="BS245" s="45" t="s">
        <v>3292</v>
      </c>
      <c r="BT245" s="45" t="b">
        <v>0</v>
      </c>
      <c r="BU245" s="45">
        <v>6</v>
      </c>
      <c r="BV245" s="45" t="s">
        <v>3944</v>
      </c>
      <c r="BW245" s="45" t="s">
        <v>3283</v>
      </c>
      <c r="BX245" s="46"/>
      <c r="BY245" s="45"/>
      <c r="BZ245" s="45"/>
      <c r="CA245" s="47">
        <v>46048</v>
      </c>
      <c r="CB245" s="47">
        <v>45836</v>
      </c>
      <c r="CC245" s="45" t="s">
        <v>3358</v>
      </c>
      <c r="CD245" s="45" t="b">
        <v>0</v>
      </c>
      <c r="CE245" s="45" t="b">
        <v>0</v>
      </c>
      <c r="CF245" s="45" t="b">
        <v>0</v>
      </c>
      <c r="CG245" s="45" t="b">
        <v>0</v>
      </c>
      <c r="CH245" s="45"/>
      <c r="CI245" s="45" t="s">
        <v>337</v>
      </c>
      <c r="CJ245" s="45" t="s">
        <v>3237</v>
      </c>
      <c r="CK245" s="45" t="s">
        <v>3237</v>
      </c>
      <c r="CL245" s="45"/>
      <c r="CM245" s="45"/>
      <c r="CN245" s="45"/>
      <c r="CO245" s="45" t="s">
        <v>3222</v>
      </c>
      <c r="CP245" s="45" t="s">
        <v>3238</v>
      </c>
      <c r="CQ245" s="45">
        <v>6.04</v>
      </c>
      <c r="CR245" s="45">
        <v>1</v>
      </c>
      <c r="CS245" s="45">
        <v>0.4637</v>
      </c>
      <c r="CT245" s="45"/>
      <c r="CU245" s="45"/>
      <c r="CV245" s="45">
        <v>45</v>
      </c>
      <c r="CW245" s="45">
        <v>6</v>
      </c>
      <c r="CX245" s="45">
        <v>36.24</v>
      </c>
      <c r="CY245" s="45">
        <v>0</v>
      </c>
      <c r="CZ245" s="45">
        <v>0</v>
      </c>
      <c r="DA245" s="45">
        <v>0</v>
      </c>
      <c r="DB245" s="45">
        <v>0</v>
      </c>
      <c r="DC245" s="45">
        <v>0</v>
      </c>
      <c r="DD245" s="45">
        <v>0</v>
      </c>
      <c r="DE245" s="45">
        <v>0</v>
      </c>
      <c r="DF245" s="45">
        <v>0</v>
      </c>
      <c r="DG245" s="45">
        <v>0</v>
      </c>
      <c r="DH245" s="45">
        <v>0</v>
      </c>
      <c r="DI245" s="45">
        <v>0</v>
      </c>
      <c r="DJ245" s="45">
        <v>0</v>
      </c>
      <c r="DK245" s="45">
        <v>0</v>
      </c>
      <c r="DL245" s="45">
        <v>0</v>
      </c>
      <c r="DM245" s="45"/>
      <c r="DN245" s="13">
        <v>0</v>
      </c>
      <c r="DO245" s="13">
        <v>0</v>
      </c>
      <c r="DP245" s="13"/>
    </row>
    <row r="246" spans="1:120">
      <c r="A246" s="45" t="s">
        <v>35</v>
      </c>
      <c r="B246" s="45" t="s">
        <v>2046</v>
      </c>
      <c r="C246" s="45" t="s">
        <v>6107</v>
      </c>
      <c r="D246" s="45"/>
      <c r="E246" s="45">
        <v>71304</v>
      </c>
      <c r="F246" s="45">
        <v>4059779071304</v>
      </c>
      <c r="G246" s="46"/>
      <c r="H246" s="45" t="s">
        <v>337</v>
      </c>
      <c r="I246" s="45" t="s">
        <v>5259</v>
      </c>
      <c r="J246" s="45" t="s">
        <v>5260</v>
      </c>
      <c r="K246" s="45" t="s">
        <v>6110</v>
      </c>
      <c r="L246" s="45"/>
      <c r="M246" s="45">
        <v>37</v>
      </c>
      <c r="N246" s="45">
        <v>4.5999999999999996</v>
      </c>
      <c r="O246" s="45"/>
      <c r="P246" s="45">
        <v>184</v>
      </c>
      <c r="Q246" s="45" t="s">
        <v>3222</v>
      </c>
      <c r="R246" s="45" t="b">
        <v>0</v>
      </c>
      <c r="S246" s="45"/>
      <c r="T246" s="45">
        <v>5</v>
      </c>
      <c r="U246" s="45">
        <v>0</v>
      </c>
      <c r="V246" s="45">
        <v>7</v>
      </c>
      <c r="W246" s="45">
        <v>7</v>
      </c>
      <c r="X246" s="45">
        <v>1</v>
      </c>
      <c r="Y246" s="45" t="s">
        <v>3223</v>
      </c>
      <c r="Z246" s="45" t="s">
        <v>6109</v>
      </c>
      <c r="AA246" s="45">
        <v>1</v>
      </c>
      <c r="AB246" s="45" t="b">
        <v>0</v>
      </c>
      <c r="AC246" s="45" t="b">
        <v>0</v>
      </c>
      <c r="AD246" s="45" t="b">
        <v>0</v>
      </c>
      <c r="AE246" s="45" t="b">
        <v>0</v>
      </c>
      <c r="AF246" s="45" t="b">
        <v>0</v>
      </c>
      <c r="AG246" s="45" t="s">
        <v>5263</v>
      </c>
      <c r="AH246" s="45">
        <v>70</v>
      </c>
      <c r="AI246" s="45" t="b">
        <v>0</v>
      </c>
      <c r="AJ246" s="45" t="b">
        <v>0</v>
      </c>
      <c r="AK246" s="45"/>
      <c r="AL246" s="45" t="b">
        <v>0</v>
      </c>
      <c r="AM246" s="45"/>
      <c r="AN246" s="45"/>
      <c r="AO246" s="45"/>
      <c r="AP246" s="45"/>
      <c r="AQ246" s="45"/>
      <c r="AR246" s="45"/>
      <c r="AS246" s="45"/>
      <c r="AT246" s="45"/>
      <c r="AU246" s="45" t="s">
        <v>3251</v>
      </c>
      <c r="AV246" s="45">
        <v>11.99</v>
      </c>
      <c r="AW246" s="45" t="s">
        <v>76</v>
      </c>
      <c r="AX246" s="45" t="b">
        <v>0</v>
      </c>
      <c r="AY246" s="45" t="b">
        <v>0</v>
      </c>
      <c r="AZ246" s="45"/>
      <c r="BA246" s="45"/>
      <c r="BB246" s="45">
        <v>0</v>
      </c>
      <c r="BC246" s="45" t="s">
        <v>3222</v>
      </c>
      <c r="BD246" s="45" t="s">
        <v>3222</v>
      </c>
      <c r="BE246" s="45">
        <v>11.99</v>
      </c>
      <c r="BF246" s="45"/>
      <c r="BG246" s="45"/>
      <c r="BH246" s="45">
        <v>2</v>
      </c>
      <c r="BI246" s="45" t="s">
        <v>330</v>
      </c>
      <c r="BJ246" s="45"/>
      <c r="BK246" s="45" t="s">
        <v>3222</v>
      </c>
      <c r="BL246" s="45" t="s">
        <v>3228</v>
      </c>
      <c r="BM246" s="45" t="s">
        <v>5275</v>
      </c>
      <c r="BN246" s="45">
        <v>85698</v>
      </c>
      <c r="BO246" s="45" t="s">
        <v>5490</v>
      </c>
      <c r="BP246" s="45">
        <v>1287</v>
      </c>
      <c r="BQ246" s="45" t="s">
        <v>5491</v>
      </c>
      <c r="BR246" s="45" t="s">
        <v>3256</v>
      </c>
      <c r="BS246" s="45" t="s">
        <v>3292</v>
      </c>
      <c r="BT246" s="45" t="b">
        <v>0</v>
      </c>
      <c r="BU246" s="45">
        <v>6</v>
      </c>
      <c r="BV246" s="45" t="s">
        <v>3944</v>
      </c>
      <c r="BW246" s="45" t="s">
        <v>3283</v>
      </c>
      <c r="BX246" s="46"/>
      <c r="BY246" s="45"/>
      <c r="BZ246" s="45"/>
      <c r="CA246" s="47">
        <v>46048</v>
      </c>
      <c r="CB246" s="47">
        <v>45831</v>
      </c>
      <c r="CC246" s="45" t="s">
        <v>3358</v>
      </c>
      <c r="CD246" s="45" t="b">
        <v>0</v>
      </c>
      <c r="CE246" s="45" t="b">
        <v>0</v>
      </c>
      <c r="CF246" s="45" t="b">
        <v>0</v>
      </c>
      <c r="CG246" s="45" t="b">
        <v>0</v>
      </c>
      <c r="CH246" s="45"/>
      <c r="CI246" s="45" t="s">
        <v>337</v>
      </c>
      <c r="CJ246" s="45" t="s">
        <v>3237</v>
      </c>
      <c r="CK246" s="45" t="s">
        <v>3237</v>
      </c>
      <c r="CL246" s="45"/>
      <c r="CM246" s="45"/>
      <c r="CN246" s="45"/>
      <c r="CO246" s="45" t="s">
        <v>3222</v>
      </c>
      <c r="CP246" s="45" t="s">
        <v>3238</v>
      </c>
      <c r="CQ246" s="45">
        <v>6.04</v>
      </c>
      <c r="CR246" s="45">
        <v>1</v>
      </c>
      <c r="CS246" s="45">
        <v>0.4637</v>
      </c>
      <c r="CT246" s="45"/>
      <c r="CU246" s="45"/>
      <c r="CV246" s="45">
        <v>12</v>
      </c>
      <c r="CW246" s="45">
        <v>0</v>
      </c>
      <c r="CX246" s="45">
        <v>0</v>
      </c>
      <c r="CY246" s="45">
        <v>0</v>
      </c>
      <c r="CZ246" s="45">
        <v>0</v>
      </c>
      <c r="DA246" s="45">
        <v>0</v>
      </c>
      <c r="DB246" s="45">
        <v>0</v>
      </c>
      <c r="DC246" s="45">
        <v>0</v>
      </c>
      <c r="DD246" s="45">
        <v>0</v>
      </c>
      <c r="DE246" s="45">
        <v>0</v>
      </c>
      <c r="DF246" s="45">
        <v>0</v>
      </c>
      <c r="DG246" s="45">
        <v>0</v>
      </c>
      <c r="DH246" s="45">
        <v>0</v>
      </c>
      <c r="DI246" s="45">
        <v>0</v>
      </c>
      <c r="DJ246" s="45">
        <v>0</v>
      </c>
      <c r="DK246" s="45">
        <v>0</v>
      </c>
      <c r="DL246" s="45">
        <v>0</v>
      </c>
      <c r="DM246" s="45"/>
      <c r="DN246" s="13">
        <v>0</v>
      </c>
      <c r="DO246" s="13">
        <v>19</v>
      </c>
      <c r="DP246" s="13"/>
    </row>
    <row r="247" spans="1:120">
      <c r="A247" s="45" t="s">
        <v>35</v>
      </c>
      <c r="B247" s="45" t="s">
        <v>2575</v>
      </c>
      <c r="C247" s="45" t="s">
        <v>5830</v>
      </c>
      <c r="D247" s="45"/>
      <c r="E247" s="45">
        <v>56851</v>
      </c>
      <c r="F247" s="45">
        <v>4059779056851</v>
      </c>
      <c r="G247" s="46"/>
      <c r="H247" s="45" t="s">
        <v>436</v>
      </c>
      <c r="I247" s="45" t="s">
        <v>5259</v>
      </c>
      <c r="J247" s="45" t="s">
        <v>5260</v>
      </c>
      <c r="K247" s="45" t="s">
        <v>6111</v>
      </c>
      <c r="L247" s="45" t="s">
        <v>248</v>
      </c>
      <c r="M247" s="45">
        <v>2</v>
      </c>
      <c r="N247" s="45">
        <v>5</v>
      </c>
      <c r="O247" s="45"/>
      <c r="P247" s="45">
        <v>179</v>
      </c>
      <c r="Q247" s="45" t="s">
        <v>3222</v>
      </c>
      <c r="R247" s="45" t="b">
        <v>0</v>
      </c>
      <c r="S247" s="45"/>
      <c r="T247" s="45">
        <v>5</v>
      </c>
      <c r="U247" s="45">
        <v>0</v>
      </c>
      <c r="V247" s="45">
        <v>7</v>
      </c>
      <c r="W247" s="45">
        <v>7</v>
      </c>
      <c r="X247" s="45">
        <v>1</v>
      </c>
      <c r="Y247" s="45" t="s">
        <v>3223</v>
      </c>
      <c r="Z247" s="45" t="s">
        <v>6112</v>
      </c>
      <c r="AA247" s="45">
        <v>0</v>
      </c>
      <c r="AB247" s="45" t="b">
        <v>0</v>
      </c>
      <c r="AC247" s="45" t="s">
        <v>3222</v>
      </c>
      <c r="AD247" s="45" t="b">
        <v>0</v>
      </c>
      <c r="AE247" s="45" t="b">
        <v>0</v>
      </c>
      <c r="AF247" s="45" t="b">
        <v>0</v>
      </c>
      <c r="AG247" s="45"/>
      <c r="AH247" s="45">
        <v>80</v>
      </c>
      <c r="AI247" s="45" t="b">
        <v>0</v>
      </c>
      <c r="AJ247" s="45" t="b">
        <v>0</v>
      </c>
      <c r="AK247" s="45"/>
      <c r="AL247" s="45" t="b">
        <v>0</v>
      </c>
      <c r="AM247" s="45" t="s">
        <v>3222</v>
      </c>
      <c r="AN247" s="45" t="s">
        <v>3222</v>
      </c>
      <c r="AO247" s="45"/>
      <c r="AP247" s="45" t="s">
        <v>3222</v>
      </c>
      <c r="AQ247" s="45" t="b">
        <v>0</v>
      </c>
      <c r="AR247" s="45" t="s">
        <v>3222</v>
      </c>
      <c r="AS247" s="45" t="s">
        <v>3226</v>
      </c>
      <c r="AT247" s="45"/>
      <c r="AU247" s="45" t="s">
        <v>3227</v>
      </c>
      <c r="AV247" s="45">
        <v>10.49</v>
      </c>
      <c r="AW247" s="45" t="s">
        <v>76</v>
      </c>
      <c r="AX247" s="45" t="b">
        <v>0</v>
      </c>
      <c r="AY247" s="45" t="s">
        <v>3222</v>
      </c>
      <c r="AZ247" s="45"/>
      <c r="BA247" s="45" t="s">
        <v>2403</v>
      </c>
      <c r="BB247" s="45">
        <v>1</v>
      </c>
      <c r="BC247" s="45" t="s">
        <v>3222</v>
      </c>
      <c r="BD247" s="45" t="s">
        <v>3222</v>
      </c>
      <c r="BE247" s="45">
        <v>10.49</v>
      </c>
      <c r="BF247" s="45"/>
      <c r="BG247" s="45"/>
      <c r="BH247" s="45">
        <v>1</v>
      </c>
      <c r="BI247" s="45" t="s">
        <v>330</v>
      </c>
      <c r="BJ247" s="45"/>
      <c r="BK247" s="45" t="s">
        <v>3222</v>
      </c>
      <c r="BL247" s="45" t="s">
        <v>3228</v>
      </c>
      <c r="BM247" s="45" t="s">
        <v>5275</v>
      </c>
      <c r="BN247" s="45">
        <v>119244</v>
      </c>
      <c r="BO247" s="45" t="s">
        <v>6113</v>
      </c>
      <c r="BP247" s="45">
        <v>262</v>
      </c>
      <c r="BQ247" s="45" t="s">
        <v>6114</v>
      </c>
      <c r="BR247" s="45" t="s">
        <v>3256</v>
      </c>
      <c r="BS247" s="45" t="s">
        <v>3292</v>
      </c>
      <c r="BT247" s="45" t="b">
        <v>0</v>
      </c>
      <c r="BU247" s="45">
        <v>5</v>
      </c>
      <c r="BV247" s="45" t="s">
        <v>6115</v>
      </c>
      <c r="BW247" s="45" t="s">
        <v>3283</v>
      </c>
      <c r="BX247" s="46"/>
      <c r="BY247" s="45"/>
      <c r="BZ247" s="45"/>
      <c r="CA247" s="47">
        <v>46048</v>
      </c>
      <c r="CB247" s="47">
        <v>45620</v>
      </c>
      <c r="CC247" s="45" t="s">
        <v>3336</v>
      </c>
      <c r="CD247" s="45" t="b">
        <v>0</v>
      </c>
      <c r="CE247" s="45" t="b">
        <v>0</v>
      </c>
      <c r="CF247" s="45" t="b">
        <v>0</v>
      </c>
      <c r="CG247" s="45" t="b">
        <v>0</v>
      </c>
      <c r="CH247" s="45"/>
      <c r="CI247" s="45" t="s">
        <v>337</v>
      </c>
      <c r="CJ247" s="45" t="s">
        <v>3371</v>
      </c>
      <c r="CK247" s="45" t="s">
        <v>3371</v>
      </c>
      <c r="CL247" s="45"/>
      <c r="CM247" s="45"/>
      <c r="CN247" s="45"/>
      <c r="CO247" s="45" t="b">
        <v>0</v>
      </c>
      <c r="CP247" s="45" t="s">
        <v>3238</v>
      </c>
      <c r="CQ247" s="45">
        <v>6.04</v>
      </c>
      <c r="CR247" s="45">
        <v>1</v>
      </c>
      <c r="CS247" s="45">
        <v>0.35909999999999997</v>
      </c>
      <c r="CT247" s="45"/>
      <c r="CU247" s="45"/>
      <c r="CV247" s="45">
        <v>32</v>
      </c>
      <c r="CW247" s="45">
        <v>27</v>
      </c>
      <c r="CX247" s="45">
        <v>163.08000000000001</v>
      </c>
      <c r="CY247" s="45">
        <v>756</v>
      </c>
      <c r="CZ247" s="45">
        <v>0</v>
      </c>
      <c r="DA247" s="45">
        <v>0</v>
      </c>
      <c r="DB247" s="45">
        <v>0</v>
      </c>
      <c r="DC247" s="45">
        <v>0</v>
      </c>
      <c r="DD247" s="45">
        <v>0</v>
      </c>
      <c r="DE247" s="45">
        <v>0</v>
      </c>
      <c r="DF247" s="45">
        <v>0</v>
      </c>
      <c r="DG247" s="45">
        <v>0</v>
      </c>
      <c r="DH247" s="45">
        <v>0</v>
      </c>
      <c r="DI247" s="45">
        <v>0</v>
      </c>
      <c r="DJ247" s="45">
        <v>0</v>
      </c>
      <c r="DK247" s="45">
        <v>0</v>
      </c>
      <c r="DL247" s="45">
        <v>0</v>
      </c>
      <c r="DM247" s="45"/>
      <c r="DN247" s="13">
        <v>0</v>
      </c>
      <c r="DO247" s="13">
        <v>0</v>
      </c>
      <c r="DP247" s="13"/>
    </row>
    <row r="248" spans="1:120">
      <c r="A248" s="45" t="s">
        <v>35</v>
      </c>
      <c r="B248" s="45" t="s">
        <v>2491</v>
      </c>
      <c r="C248" s="45" t="s">
        <v>5706</v>
      </c>
      <c r="D248" s="45"/>
      <c r="E248" s="45">
        <v>47286</v>
      </c>
      <c r="F248" s="45">
        <v>4059779047286</v>
      </c>
      <c r="G248" s="46"/>
      <c r="H248" s="45" t="s">
        <v>195</v>
      </c>
      <c r="I248" s="45" t="s">
        <v>5288</v>
      </c>
      <c r="J248" s="45" t="s">
        <v>5260</v>
      </c>
      <c r="K248" s="45" t="s">
        <v>6116</v>
      </c>
      <c r="L248" s="45" t="s">
        <v>195</v>
      </c>
      <c r="M248" s="45">
        <v>355</v>
      </c>
      <c r="N248" s="45">
        <v>4.5999999999999996</v>
      </c>
      <c r="O248" s="45">
        <v>3.3</v>
      </c>
      <c r="P248" s="45">
        <v>150</v>
      </c>
      <c r="Q248" s="45" t="s">
        <v>3222</v>
      </c>
      <c r="R248" s="45" t="s">
        <v>3222</v>
      </c>
      <c r="S248" s="45" t="s">
        <v>5380</v>
      </c>
      <c r="T248" s="45">
        <v>5</v>
      </c>
      <c r="U248" s="45">
        <v>953</v>
      </c>
      <c r="V248" s="45">
        <v>6</v>
      </c>
      <c r="W248" s="45">
        <v>6</v>
      </c>
      <c r="X248" s="45">
        <v>1</v>
      </c>
      <c r="Y248" s="45" t="s">
        <v>3223</v>
      </c>
      <c r="Z248" s="45" t="s">
        <v>6117</v>
      </c>
      <c r="AA248" s="45">
        <v>0</v>
      </c>
      <c r="AB248" s="45" t="b">
        <v>0</v>
      </c>
      <c r="AC248" s="45" t="b">
        <v>0</v>
      </c>
      <c r="AD248" s="45" t="b">
        <v>0</v>
      </c>
      <c r="AE248" s="45" t="b">
        <v>0</v>
      </c>
      <c r="AF248" s="45" t="b">
        <v>0</v>
      </c>
      <c r="AG248" s="45" t="s">
        <v>5291</v>
      </c>
      <c r="AH248" s="45">
        <v>90</v>
      </c>
      <c r="AI248" s="45" t="b">
        <v>0</v>
      </c>
      <c r="AJ248" s="45" t="b">
        <v>0</v>
      </c>
      <c r="AK248" s="45"/>
      <c r="AL248" s="45" t="b">
        <v>0</v>
      </c>
      <c r="AM248" s="45" t="s">
        <v>3222</v>
      </c>
      <c r="AN248" s="45" t="s">
        <v>3222</v>
      </c>
      <c r="AO248" s="45" t="b">
        <v>0</v>
      </c>
      <c r="AP248" s="45" t="b">
        <v>0</v>
      </c>
      <c r="AQ248" s="45" t="s">
        <v>3222</v>
      </c>
      <c r="AR248" s="45" t="b">
        <v>0</v>
      </c>
      <c r="AS248" s="45" t="s">
        <v>3226</v>
      </c>
      <c r="AT248" s="45"/>
      <c r="AU248" s="45" t="s">
        <v>3227</v>
      </c>
      <c r="AV248" s="45">
        <v>12.99</v>
      </c>
      <c r="AW248" s="45" t="s">
        <v>76</v>
      </c>
      <c r="AX248" s="45" t="b">
        <v>0</v>
      </c>
      <c r="AY248" s="45" t="s">
        <v>3222</v>
      </c>
      <c r="AZ248" s="45"/>
      <c r="BA248" s="45" t="s">
        <v>6118</v>
      </c>
      <c r="BB248" s="45">
        <v>1</v>
      </c>
      <c r="BC248" s="45" t="s">
        <v>3222</v>
      </c>
      <c r="BD248" s="45" t="s">
        <v>3222</v>
      </c>
      <c r="BE248" s="45">
        <v>12.99</v>
      </c>
      <c r="BF248" s="45"/>
      <c r="BG248" s="45"/>
      <c r="BH248" s="45">
        <v>1</v>
      </c>
      <c r="BI248" s="45" t="s">
        <v>330</v>
      </c>
      <c r="BJ248" s="45"/>
      <c r="BK248" s="45" t="s">
        <v>3222</v>
      </c>
      <c r="BL248" s="45" t="s">
        <v>3228</v>
      </c>
      <c r="BM248" s="45" t="s">
        <v>5293</v>
      </c>
      <c r="BN248" s="45">
        <v>78206</v>
      </c>
      <c r="BO248" s="45" t="s">
        <v>5294</v>
      </c>
      <c r="BP248" s="45">
        <v>131</v>
      </c>
      <c r="BQ248" s="45" t="s">
        <v>5295</v>
      </c>
      <c r="BR248" s="45" t="s">
        <v>3256</v>
      </c>
      <c r="BS248" s="45" t="s">
        <v>3292</v>
      </c>
      <c r="BT248" s="45" t="b">
        <v>0</v>
      </c>
      <c r="BU248" s="45">
        <v>6</v>
      </c>
      <c r="BV248" s="45" t="s">
        <v>5712</v>
      </c>
      <c r="BW248" s="45" t="s">
        <v>3283</v>
      </c>
      <c r="BX248" s="46"/>
      <c r="BY248" s="45"/>
      <c r="BZ248" s="45"/>
      <c r="CA248" s="47">
        <v>46048</v>
      </c>
      <c r="CB248" s="47">
        <v>45234</v>
      </c>
      <c r="CC248" s="45" t="s">
        <v>3236</v>
      </c>
      <c r="CD248" s="45" t="b">
        <v>0</v>
      </c>
      <c r="CE248" s="45" t="b">
        <v>0</v>
      </c>
      <c r="CF248" s="45" t="b">
        <v>0</v>
      </c>
      <c r="CG248" s="45" t="b">
        <v>0</v>
      </c>
      <c r="CH248" s="45"/>
      <c r="CI248" s="45" t="s">
        <v>337</v>
      </c>
      <c r="CJ248" s="45" t="s">
        <v>3237</v>
      </c>
      <c r="CK248" s="45" t="s">
        <v>3237</v>
      </c>
      <c r="CL248" s="45"/>
      <c r="CM248" s="45"/>
      <c r="CN248" s="45"/>
      <c r="CO248" s="45" t="b">
        <v>0</v>
      </c>
      <c r="CP248" s="45" t="s">
        <v>3238</v>
      </c>
      <c r="CQ248" s="45">
        <v>5.49</v>
      </c>
      <c r="CR248" s="45">
        <v>1</v>
      </c>
      <c r="CS248" s="45">
        <v>0.55020000000000002</v>
      </c>
      <c r="CT248" s="45"/>
      <c r="CU248" s="45"/>
      <c r="CV248" s="45">
        <v>83</v>
      </c>
      <c r="CW248" s="45">
        <v>33</v>
      </c>
      <c r="CX248" s="45">
        <v>181.17</v>
      </c>
      <c r="CY248" s="45">
        <v>924</v>
      </c>
      <c r="CZ248" s="45">
        <v>0</v>
      </c>
      <c r="DA248" s="45">
        <v>0</v>
      </c>
      <c r="DB248" s="45">
        <v>0</v>
      </c>
      <c r="DC248" s="45">
        <v>0</v>
      </c>
      <c r="DD248" s="45">
        <v>0</v>
      </c>
      <c r="DE248" s="45">
        <v>27.45</v>
      </c>
      <c r="DF248" s="45">
        <v>5</v>
      </c>
      <c r="DG248" s="45">
        <v>0</v>
      </c>
      <c r="DH248" s="45">
        <v>0</v>
      </c>
      <c r="DI248" s="45">
        <v>0</v>
      </c>
      <c r="DJ248" s="45">
        <v>0</v>
      </c>
      <c r="DK248" s="45">
        <v>0</v>
      </c>
      <c r="DL248" s="45">
        <v>0</v>
      </c>
      <c r="DM248" s="45"/>
      <c r="DN248" s="13">
        <v>0</v>
      </c>
      <c r="DO248" s="13">
        <v>0</v>
      </c>
      <c r="DP248" s="13"/>
    </row>
    <row r="249" spans="1:120">
      <c r="A249" s="45" t="s">
        <v>35</v>
      </c>
      <c r="B249" s="45" t="s">
        <v>2715</v>
      </c>
      <c r="C249" s="45" t="s">
        <v>6119</v>
      </c>
      <c r="D249" s="45"/>
      <c r="E249" s="45">
        <v>20722</v>
      </c>
      <c r="F249" s="45">
        <v>4059779020722</v>
      </c>
      <c r="G249" s="46"/>
      <c r="H249" s="45" t="s">
        <v>781</v>
      </c>
      <c r="I249" s="45" t="s">
        <v>5612</v>
      </c>
      <c r="J249" s="45" t="s">
        <v>5260</v>
      </c>
      <c r="K249" s="45" t="s">
        <v>6120</v>
      </c>
      <c r="L249" s="45" t="s">
        <v>556</v>
      </c>
      <c r="M249" s="45">
        <v>162</v>
      </c>
      <c r="N249" s="45">
        <v>3.8</v>
      </c>
      <c r="O249" s="45">
        <v>1</v>
      </c>
      <c r="P249" s="45">
        <v>140</v>
      </c>
      <c r="Q249" s="45" t="s">
        <v>3222</v>
      </c>
      <c r="R249" s="45" t="b">
        <v>0</v>
      </c>
      <c r="S249" s="45"/>
      <c r="T249" s="45">
        <v>5</v>
      </c>
      <c r="U249" s="45">
        <v>0</v>
      </c>
      <c r="V249" s="45">
        <v>7</v>
      </c>
      <c r="W249" s="45">
        <v>7</v>
      </c>
      <c r="X249" s="45">
        <v>1</v>
      </c>
      <c r="Y249" s="45" t="s">
        <v>3223</v>
      </c>
      <c r="Z249" s="45" t="s">
        <v>6121</v>
      </c>
      <c r="AA249" s="45">
        <v>300</v>
      </c>
      <c r="AB249" s="45" t="b">
        <v>0</v>
      </c>
      <c r="AC249" s="45" t="s">
        <v>3222</v>
      </c>
      <c r="AD249" s="45" t="b">
        <v>0</v>
      </c>
      <c r="AE249" s="45" t="b">
        <v>0</v>
      </c>
      <c r="AF249" s="45" t="b">
        <v>0</v>
      </c>
      <c r="AG249" s="45"/>
      <c r="AH249" s="45">
        <v>75</v>
      </c>
      <c r="AI249" s="45" t="b">
        <v>0</v>
      </c>
      <c r="AJ249" s="45" t="b">
        <v>0</v>
      </c>
      <c r="AK249" s="45"/>
      <c r="AL249" s="45" t="b">
        <v>0</v>
      </c>
      <c r="AM249" s="45" t="s">
        <v>3222</v>
      </c>
      <c r="AN249" s="45" t="s">
        <v>3222</v>
      </c>
      <c r="AO249" s="45"/>
      <c r="AP249" s="45" t="s">
        <v>3222</v>
      </c>
      <c r="AQ249" s="45"/>
      <c r="AR249" s="45" t="b">
        <v>0</v>
      </c>
      <c r="AS249" s="45" t="s">
        <v>3226</v>
      </c>
      <c r="AT249" s="45"/>
      <c r="AU249" s="45" t="s">
        <v>3227</v>
      </c>
      <c r="AV249" s="45">
        <v>4.99</v>
      </c>
      <c r="AW249" s="45" t="s">
        <v>76</v>
      </c>
      <c r="AX249" s="45" t="b">
        <v>0</v>
      </c>
      <c r="AY249" s="45" t="b">
        <v>0</v>
      </c>
      <c r="AZ249" s="45"/>
      <c r="BA249" s="45"/>
      <c r="BB249" s="45">
        <v>0</v>
      </c>
      <c r="BC249" s="45" t="s">
        <v>3222</v>
      </c>
      <c r="BD249" s="45" t="s">
        <v>3222</v>
      </c>
      <c r="BE249" s="45">
        <v>4.99</v>
      </c>
      <c r="BF249" s="45"/>
      <c r="BG249" s="45"/>
      <c r="BH249" s="45">
        <v>1</v>
      </c>
      <c r="BI249" s="45" t="s">
        <v>330</v>
      </c>
      <c r="BJ249" s="45"/>
      <c r="BK249" s="45" t="s">
        <v>3222</v>
      </c>
      <c r="BL249" s="45" t="s">
        <v>3228</v>
      </c>
      <c r="BM249" s="45" t="s">
        <v>5275</v>
      </c>
      <c r="BN249" s="45">
        <v>104376</v>
      </c>
      <c r="BO249" s="45" t="s">
        <v>5617</v>
      </c>
      <c r="BP249" s="45">
        <v>604</v>
      </c>
      <c r="BQ249" s="45" t="s">
        <v>5618</v>
      </c>
      <c r="BR249" s="45" t="s">
        <v>3246</v>
      </c>
      <c r="BS249" s="45" t="s">
        <v>3233</v>
      </c>
      <c r="BT249" s="45" t="b">
        <v>0</v>
      </c>
      <c r="BU249" s="45">
        <v>6</v>
      </c>
      <c r="BV249" s="45" t="s">
        <v>6122</v>
      </c>
      <c r="BW249" s="45" t="s">
        <v>3235</v>
      </c>
      <c r="BX249" s="46"/>
      <c r="BY249" s="45"/>
      <c r="BZ249" s="45"/>
      <c r="CA249" s="47">
        <v>46048</v>
      </c>
      <c r="CB249" s="47">
        <v>45035</v>
      </c>
      <c r="CC249" s="45" t="s">
        <v>3336</v>
      </c>
      <c r="CD249" s="45" t="b">
        <v>0</v>
      </c>
      <c r="CE249" s="45" t="b">
        <v>0</v>
      </c>
      <c r="CF249" s="45" t="b">
        <v>0</v>
      </c>
      <c r="CG249" s="45" t="b">
        <v>0</v>
      </c>
      <c r="CH249" s="45"/>
      <c r="CI249" s="45" t="s">
        <v>880</v>
      </c>
      <c r="CJ249" s="45" t="s">
        <v>3371</v>
      </c>
      <c r="CK249" s="45" t="s">
        <v>3371</v>
      </c>
      <c r="CL249" s="45"/>
      <c r="CM249" s="45"/>
      <c r="CN249" s="45"/>
      <c r="CO249" s="45" t="b">
        <v>0</v>
      </c>
      <c r="CP249" s="45" t="s">
        <v>3238</v>
      </c>
      <c r="CQ249" s="45">
        <v>5.48</v>
      </c>
      <c r="CR249" s="45">
        <v>2</v>
      </c>
      <c r="CS249" s="45">
        <v>0.35010000000000002</v>
      </c>
      <c r="CT249" s="45"/>
      <c r="CU249" s="45"/>
      <c r="CV249" s="45">
        <v>56</v>
      </c>
      <c r="CW249" s="45">
        <v>0</v>
      </c>
      <c r="CX249" s="45">
        <v>0</v>
      </c>
      <c r="CY249" s="45">
        <v>0</v>
      </c>
      <c r="CZ249" s="45">
        <v>0</v>
      </c>
      <c r="DA249" s="45">
        <v>0</v>
      </c>
      <c r="DB249" s="45">
        <v>0</v>
      </c>
      <c r="DC249" s="45">
        <v>0</v>
      </c>
      <c r="DD249" s="45">
        <v>0</v>
      </c>
      <c r="DE249" s="45">
        <v>0</v>
      </c>
      <c r="DF249" s="45">
        <v>0</v>
      </c>
      <c r="DG249" s="45">
        <v>0</v>
      </c>
      <c r="DH249" s="45">
        <v>0</v>
      </c>
      <c r="DI249" s="45">
        <v>0</v>
      </c>
      <c r="DJ249" s="45">
        <v>0</v>
      </c>
      <c r="DK249" s="45">
        <v>0</v>
      </c>
      <c r="DL249" s="45">
        <v>0</v>
      </c>
      <c r="DM249" s="45"/>
      <c r="DN249" s="13">
        <v>0</v>
      </c>
      <c r="DO249" s="13">
        <v>0</v>
      </c>
      <c r="DP249" s="13"/>
    </row>
    <row r="250" spans="1:120">
      <c r="A250" s="45" t="s">
        <v>35</v>
      </c>
      <c r="B250" s="45" t="s">
        <v>2115</v>
      </c>
      <c r="C250" s="45" t="s">
        <v>6123</v>
      </c>
      <c r="D250" s="45"/>
      <c r="E250" s="45">
        <v>60667</v>
      </c>
      <c r="F250" s="45">
        <v>4059779060667</v>
      </c>
      <c r="G250" s="46"/>
      <c r="H250" s="45" t="s">
        <v>195</v>
      </c>
      <c r="I250" s="45" t="s">
        <v>5288</v>
      </c>
      <c r="J250" s="45" t="s">
        <v>5260</v>
      </c>
      <c r="K250" s="45" t="s">
        <v>6124</v>
      </c>
      <c r="L250" s="45"/>
      <c r="M250" s="45">
        <v>59</v>
      </c>
      <c r="N250" s="45">
        <v>4.5999999999999996</v>
      </c>
      <c r="O250" s="45"/>
      <c r="P250" s="45">
        <v>163</v>
      </c>
      <c r="Q250" s="45" t="s">
        <v>3222</v>
      </c>
      <c r="R250" s="45" t="b">
        <v>0</v>
      </c>
      <c r="S250" s="45"/>
      <c r="T250" s="45">
        <v>5</v>
      </c>
      <c r="U250" s="45">
        <v>370</v>
      </c>
      <c r="V250" s="45">
        <v>3</v>
      </c>
      <c r="W250" s="45">
        <v>3</v>
      </c>
      <c r="X250" s="45">
        <v>0</v>
      </c>
      <c r="Y250" s="45" t="s">
        <v>3223</v>
      </c>
      <c r="Z250" s="45" t="s">
        <v>5955</v>
      </c>
      <c r="AA250" s="45">
        <v>0</v>
      </c>
      <c r="AB250" s="45" t="b">
        <v>0</v>
      </c>
      <c r="AC250" s="45" t="b">
        <v>0</v>
      </c>
      <c r="AD250" s="45" t="b">
        <v>0</v>
      </c>
      <c r="AE250" s="45" t="b">
        <v>0</v>
      </c>
      <c r="AF250" s="45" t="b">
        <v>0</v>
      </c>
      <c r="AG250" s="45" t="s">
        <v>5291</v>
      </c>
      <c r="AH250" s="45">
        <v>65</v>
      </c>
      <c r="AI250" s="45" t="b">
        <v>0</v>
      </c>
      <c r="AJ250" s="45" t="b">
        <v>0</v>
      </c>
      <c r="AK250" s="45"/>
      <c r="AL250" s="45" t="s">
        <v>3222</v>
      </c>
      <c r="AM250" s="45"/>
      <c r="AN250" s="45"/>
      <c r="AO250" s="45"/>
      <c r="AP250" s="45"/>
      <c r="AQ250" s="45"/>
      <c r="AR250" s="45"/>
      <c r="AS250" s="45"/>
      <c r="AT250" s="45"/>
      <c r="AU250" s="45" t="s">
        <v>3251</v>
      </c>
      <c r="AV250" s="45">
        <v>1.98</v>
      </c>
      <c r="AW250" s="45" t="s">
        <v>76</v>
      </c>
      <c r="AX250" s="45" t="b">
        <v>0</v>
      </c>
      <c r="AY250" s="45" t="s">
        <v>3222</v>
      </c>
      <c r="AZ250" s="45"/>
      <c r="BA250" s="45" t="s">
        <v>6125</v>
      </c>
      <c r="BB250" s="45">
        <v>2</v>
      </c>
      <c r="BC250" s="45" t="s">
        <v>3222</v>
      </c>
      <c r="BD250" s="45" t="s">
        <v>3222</v>
      </c>
      <c r="BE250" s="45">
        <v>1.98</v>
      </c>
      <c r="BF250" s="45">
        <v>1.98</v>
      </c>
      <c r="BG250" s="45"/>
      <c r="BH250" s="45">
        <v>1</v>
      </c>
      <c r="BI250" s="45" t="s">
        <v>330</v>
      </c>
      <c r="BJ250" s="45"/>
      <c r="BK250" s="45" t="s">
        <v>3222</v>
      </c>
      <c r="BL250" s="45" t="s">
        <v>3228</v>
      </c>
      <c r="BM250" s="45" t="s">
        <v>6035</v>
      </c>
      <c r="BN250" s="45">
        <v>9028</v>
      </c>
      <c r="BO250" s="45" t="s">
        <v>6036</v>
      </c>
      <c r="BP250" s="45">
        <v>63</v>
      </c>
      <c r="BQ250" s="45" t="s">
        <v>6037</v>
      </c>
      <c r="BR250" s="45" t="s">
        <v>3256</v>
      </c>
      <c r="BS250" s="45"/>
      <c r="BT250" s="45" t="b">
        <v>0</v>
      </c>
      <c r="BU250" s="45">
        <v>3</v>
      </c>
      <c r="BV250" s="45" t="s">
        <v>6126</v>
      </c>
      <c r="BW250" s="45" t="s">
        <v>3258</v>
      </c>
      <c r="BX250" s="45"/>
      <c r="BY250" s="45"/>
      <c r="BZ250" s="45"/>
      <c r="CA250" s="47">
        <v>46048</v>
      </c>
      <c r="CB250" s="47">
        <v>45829</v>
      </c>
      <c r="CC250" s="45" t="s">
        <v>3236</v>
      </c>
      <c r="CD250" s="45" t="b">
        <v>0</v>
      </c>
      <c r="CE250" s="45" t="b">
        <v>0</v>
      </c>
      <c r="CF250" s="45" t="b">
        <v>0</v>
      </c>
      <c r="CG250" s="45" t="b">
        <v>0</v>
      </c>
      <c r="CH250" s="45"/>
      <c r="CI250" s="45" t="s">
        <v>337</v>
      </c>
      <c r="CJ250" s="45" t="s">
        <v>3371</v>
      </c>
      <c r="CK250" s="45" t="s">
        <v>3371</v>
      </c>
      <c r="CL250" s="45"/>
      <c r="CM250" s="45"/>
      <c r="CN250" s="45"/>
      <c r="CO250" s="45" t="b">
        <v>0</v>
      </c>
      <c r="CP250" s="45" t="s">
        <v>3238</v>
      </c>
      <c r="CQ250" s="45">
        <v>5.46</v>
      </c>
      <c r="CR250" s="45">
        <v>7</v>
      </c>
      <c r="CS250" s="45">
        <v>0.56240000000000001</v>
      </c>
      <c r="CT250" s="45"/>
      <c r="CU250" s="45"/>
      <c r="CV250" s="45">
        <v>140</v>
      </c>
      <c r="CW250" s="45">
        <v>363</v>
      </c>
      <c r="CX250" s="45">
        <v>283.14</v>
      </c>
      <c r="CY250" s="45">
        <v>1452</v>
      </c>
      <c r="CZ250" s="45">
        <v>0</v>
      </c>
      <c r="DA250" s="45">
        <v>0</v>
      </c>
      <c r="DB250" s="45">
        <v>0</v>
      </c>
      <c r="DC250" s="45">
        <v>0</v>
      </c>
      <c r="DD250" s="45">
        <v>0</v>
      </c>
      <c r="DE250" s="45">
        <v>211.38</v>
      </c>
      <c r="DF250" s="45">
        <v>271</v>
      </c>
      <c r="DG250" s="45">
        <v>0</v>
      </c>
      <c r="DH250" s="45">
        <v>0</v>
      </c>
      <c r="DI250" s="45">
        <v>0</v>
      </c>
      <c r="DJ250" s="45">
        <v>0</v>
      </c>
      <c r="DK250" s="45">
        <v>0</v>
      </c>
      <c r="DL250" s="45">
        <v>0</v>
      </c>
      <c r="DM250" s="45"/>
      <c r="DN250" s="13">
        <v>0</v>
      </c>
      <c r="DO250" s="13">
        <v>0</v>
      </c>
      <c r="DP250" s="13"/>
    </row>
    <row r="251" spans="1:120">
      <c r="A251" s="45" t="s">
        <v>35</v>
      </c>
      <c r="B251" s="45" t="s">
        <v>2227</v>
      </c>
      <c r="C251" s="45" t="s">
        <v>6127</v>
      </c>
      <c r="D251" s="45"/>
      <c r="E251" s="45">
        <v>59333</v>
      </c>
      <c r="F251" s="45">
        <v>4059779059333</v>
      </c>
      <c r="G251" s="46"/>
      <c r="H251" s="45" t="s">
        <v>337</v>
      </c>
      <c r="I251" s="45" t="s">
        <v>5259</v>
      </c>
      <c r="J251" s="45" t="s">
        <v>5260</v>
      </c>
      <c r="K251" s="45" t="s">
        <v>6128</v>
      </c>
      <c r="L251" s="45" t="s">
        <v>193</v>
      </c>
      <c r="M251" s="45">
        <v>59</v>
      </c>
      <c r="N251" s="45">
        <v>4</v>
      </c>
      <c r="O251" s="45"/>
      <c r="P251" s="45">
        <v>48</v>
      </c>
      <c r="Q251" s="45" t="s">
        <v>3222</v>
      </c>
      <c r="R251" s="45" t="b">
        <v>0</v>
      </c>
      <c r="S251" s="45"/>
      <c r="T251" s="45">
        <v>5</v>
      </c>
      <c r="U251" s="45">
        <v>0</v>
      </c>
      <c r="V251" s="45">
        <v>8</v>
      </c>
      <c r="W251" s="45">
        <v>8</v>
      </c>
      <c r="X251" s="45">
        <v>1</v>
      </c>
      <c r="Y251" s="45" t="s">
        <v>3223</v>
      </c>
      <c r="Z251" s="45" t="s">
        <v>6129</v>
      </c>
      <c r="AA251" s="45">
        <v>0</v>
      </c>
      <c r="AB251" s="45" t="b">
        <v>0</v>
      </c>
      <c r="AC251" s="45" t="b">
        <v>0</v>
      </c>
      <c r="AD251" s="45" t="b">
        <v>0</v>
      </c>
      <c r="AE251" s="45" t="b">
        <v>0</v>
      </c>
      <c r="AF251" s="45" t="b">
        <v>0</v>
      </c>
      <c r="AG251" s="45" t="s">
        <v>5263</v>
      </c>
      <c r="AH251" s="45">
        <v>80</v>
      </c>
      <c r="AI251" s="45" t="b">
        <v>0</v>
      </c>
      <c r="AJ251" s="45" t="b">
        <v>0</v>
      </c>
      <c r="AK251" s="45"/>
      <c r="AL251" s="45" t="b">
        <v>0</v>
      </c>
      <c r="AM251" s="45"/>
      <c r="AN251" s="45"/>
      <c r="AO251" s="45"/>
      <c r="AP251" s="45"/>
      <c r="AQ251" s="45"/>
      <c r="AR251" s="45"/>
      <c r="AS251" s="45"/>
      <c r="AT251" s="45"/>
      <c r="AU251" s="45" t="s">
        <v>3251</v>
      </c>
      <c r="AV251" s="45">
        <v>10.5</v>
      </c>
      <c r="AW251" s="45" t="s">
        <v>76</v>
      </c>
      <c r="AX251" s="45" t="b">
        <v>0</v>
      </c>
      <c r="AY251" s="45" t="s">
        <v>3222</v>
      </c>
      <c r="AZ251" s="45"/>
      <c r="BA251" s="45" t="s">
        <v>22</v>
      </c>
      <c r="BB251" s="45">
        <v>1</v>
      </c>
      <c r="BC251" s="45" t="s">
        <v>3222</v>
      </c>
      <c r="BD251" s="45" t="s">
        <v>3222</v>
      </c>
      <c r="BE251" s="45">
        <v>10.5</v>
      </c>
      <c r="BF251" s="45"/>
      <c r="BG251" s="45"/>
      <c r="BH251" s="45">
        <v>2</v>
      </c>
      <c r="BI251" s="45" t="s">
        <v>330</v>
      </c>
      <c r="BJ251" s="45"/>
      <c r="BK251" s="45" t="s">
        <v>3222</v>
      </c>
      <c r="BL251" s="45" t="s">
        <v>3228</v>
      </c>
      <c r="BM251" s="45" t="s">
        <v>5275</v>
      </c>
      <c r="BN251" s="45">
        <v>29967</v>
      </c>
      <c r="BO251" s="45" t="s">
        <v>5276</v>
      </c>
      <c r="BP251" s="45">
        <v>93</v>
      </c>
      <c r="BQ251" s="45" t="s">
        <v>5277</v>
      </c>
      <c r="BR251" s="45" t="s">
        <v>3256</v>
      </c>
      <c r="BS251" s="45"/>
      <c r="BT251" s="45" t="b">
        <v>0</v>
      </c>
      <c r="BU251" s="45">
        <v>4</v>
      </c>
      <c r="BV251" s="45" t="s">
        <v>6130</v>
      </c>
      <c r="BW251" s="45" t="s">
        <v>3235</v>
      </c>
      <c r="BX251" s="46"/>
      <c r="BY251" s="45"/>
      <c r="BZ251" s="45"/>
      <c r="CA251" s="47">
        <v>46048</v>
      </c>
      <c r="CB251" s="47">
        <v>45434</v>
      </c>
      <c r="CC251" s="45" t="s">
        <v>3284</v>
      </c>
      <c r="CD251" s="45" t="b">
        <v>0</v>
      </c>
      <c r="CE251" s="45" t="b">
        <v>0</v>
      </c>
      <c r="CF251" s="45" t="b">
        <v>0</v>
      </c>
      <c r="CG251" s="45" t="b">
        <v>0</v>
      </c>
      <c r="CH251" s="45"/>
      <c r="CI251" s="45" t="s">
        <v>337</v>
      </c>
      <c r="CJ251" s="45" t="s">
        <v>3237</v>
      </c>
      <c r="CK251" s="45" t="s">
        <v>3237</v>
      </c>
      <c r="CL251" s="45"/>
      <c r="CM251" s="45"/>
      <c r="CN251" s="45"/>
      <c r="CO251" s="45" t="b">
        <v>0</v>
      </c>
      <c r="CP251" s="45" t="s">
        <v>3238</v>
      </c>
      <c r="CQ251" s="45">
        <v>5.42</v>
      </c>
      <c r="CR251" s="45">
        <v>1</v>
      </c>
      <c r="CS251" s="45">
        <v>0.5</v>
      </c>
      <c r="CT251" s="45"/>
      <c r="CU251" s="45"/>
      <c r="CV251" s="45">
        <v>106</v>
      </c>
      <c r="CW251" s="45">
        <v>66</v>
      </c>
      <c r="CX251" s="45">
        <v>357.72</v>
      </c>
      <c r="CY251" s="45">
        <v>1848</v>
      </c>
      <c r="CZ251" s="45">
        <v>0</v>
      </c>
      <c r="DA251" s="45">
        <v>0</v>
      </c>
      <c r="DB251" s="45">
        <v>0</v>
      </c>
      <c r="DC251" s="45">
        <v>0</v>
      </c>
      <c r="DD251" s="45">
        <v>0</v>
      </c>
      <c r="DE251" s="45">
        <v>5.42</v>
      </c>
      <c r="DF251" s="45">
        <v>1</v>
      </c>
      <c r="DG251" s="45">
        <v>0</v>
      </c>
      <c r="DH251" s="45">
        <v>0</v>
      </c>
      <c r="DI251" s="45">
        <v>0</v>
      </c>
      <c r="DJ251" s="45">
        <v>0</v>
      </c>
      <c r="DK251" s="45">
        <v>0</v>
      </c>
      <c r="DL251" s="45">
        <v>0</v>
      </c>
      <c r="DM251" s="45"/>
      <c r="DN251" s="13"/>
      <c r="DO251" s="13">
        <v>0</v>
      </c>
      <c r="DP251" s="13"/>
    </row>
    <row r="252" spans="1:120">
      <c r="A252" s="45" t="s">
        <v>35</v>
      </c>
      <c r="B252" s="45" t="s">
        <v>2412</v>
      </c>
      <c r="C252" s="45" t="s">
        <v>6127</v>
      </c>
      <c r="D252" s="45"/>
      <c r="E252" s="45">
        <v>59357</v>
      </c>
      <c r="F252" s="45">
        <v>4059779059357</v>
      </c>
      <c r="G252" s="46"/>
      <c r="H252" s="45" t="s">
        <v>337</v>
      </c>
      <c r="I252" s="45" t="s">
        <v>5259</v>
      </c>
      <c r="J252" s="45" t="s">
        <v>5260</v>
      </c>
      <c r="K252" s="45" t="s">
        <v>6131</v>
      </c>
      <c r="L252" s="45" t="s">
        <v>193</v>
      </c>
      <c r="M252" s="45">
        <v>59</v>
      </c>
      <c r="N252" s="45">
        <v>4</v>
      </c>
      <c r="O252" s="45"/>
      <c r="P252" s="45">
        <v>44</v>
      </c>
      <c r="Q252" s="45" t="s">
        <v>3222</v>
      </c>
      <c r="R252" s="45" t="b">
        <v>0</v>
      </c>
      <c r="S252" s="45"/>
      <c r="T252" s="45">
        <v>5</v>
      </c>
      <c r="U252" s="45">
        <v>0</v>
      </c>
      <c r="V252" s="45">
        <v>7</v>
      </c>
      <c r="W252" s="45">
        <v>7</v>
      </c>
      <c r="X252" s="45">
        <v>1</v>
      </c>
      <c r="Y252" s="45" t="s">
        <v>3223</v>
      </c>
      <c r="Z252" s="45" t="s">
        <v>6129</v>
      </c>
      <c r="AA252" s="45">
        <v>0</v>
      </c>
      <c r="AB252" s="45" t="b">
        <v>0</v>
      </c>
      <c r="AC252" s="45" t="b">
        <v>0</v>
      </c>
      <c r="AD252" s="45" t="b">
        <v>0</v>
      </c>
      <c r="AE252" s="45" t="b">
        <v>0</v>
      </c>
      <c r="AF252" s="45" t="b">
        <v>0</v>
      </c>
      <c r="AG252" s="45" t="s">
        <v>5263</v>
      </c>
      <c r="AH252" s="45">
        <v>80</v>
      </c>
      <c r="AI252" s="45" t="b">
        <v>0</v>
      </c>
      <c r="AJ252" s="45" t="b">
        <v>0</v>
      </c>
      <c r="AK252" s="45"/>
      <c r="AL252" s="45" t="b">
        <v>0</v>
      </c>
      <c r="AM252" s="45"/>
      <c r="AN252" s="45"/>
      <c r="AO252" s="45"/>
      <c r="AP252" s="45"/>
      <c r="AQ252" s="45"/>
      <c r="AR252" s="45"/>
      <c r="AS252" s="45"/>
      <c r="AT252" s="45"/>
      <c r="AU252" s="45" t="s">
        <v>3251</v>
      </c>
      <c r="AV252" s="45">
        <v>10.5</v>
      </c>
      <c r="AW252" s="45" t="s">
        <v>76</v>
      </c>
      <c r="AX252" s="45" t="b">
        <v>0</v>
      </c>
      <c r="AY252" s="45" t="b">
        <v>0</v>
      </c>
      <c r="AZ252" s="45"/>
      <c r="BA252" s="45"/>
      <c r="BB252" s="45">
        <v>0</v>
      </c>
      <c r="BC252" s="45" t="s">
        <v>3222</v>
      </c>
      <c r="BD252" s="45" t="s">
        <v>3222</v>
      </c>
      <c r="BE252" s="45">
        <v>10.5</v>
      </c>
      <c r="BF252" s="45"/>
      <c r="BG252" s="45"/>
      <c r="BH252" s="45">
        <v>2</v>
      </c>
      <c r="BI252" s="45" t="s">
        <v>330</v>
      </c>
      <c r="BJ252" s="45"/>
      <c r="BK252" s="45" t="s">
        <v>3222</v>
      </c>
      <c r="BL252" s="45" t="s">
        <v>3228</v>
      </c>
      <c r="BM252" s="45" t="s">
        <v>5275</v>
      </c>
      <c r="BN252" s="45">
        <v>93165</v>
      </c>
      <c r="BO252" s="45" t="s">
        <v>5276</v>
      </c>
      <c r="BP252" s="45">
        <v>236</v>
      </c>
      <c r="BQ252" s="45" t="s">
        <v>5277</v>
      </c>
      <c r="BR252" s="45" t="s">
        <v>3256</v>
      </c>
      <c r="BS252" s="45"/>
      <c r="BT252" s="45" t="b">
        <v>0</v>
      </c>
      <c r="BU252" s="45">
        <v>4</v>
      </c>
      <c r="BV252" s="45" t="s">
        <v>6132</v>
      </c>
      <c r="BW252" s="45" t="s">
        <v>3235</v>
      </c>
      <c r="BX252" s="46"/>
      <c r="BY252" s="45"/>
      <c r="BZ252" s="45"/>
      <c r="CA252" s="47">
        <v>46048</v>
      </c>
      <c r="CB252" s="47">
        <v>45410</v>
      </c>
      <c r="CC252" s="45" t="s">
        <v>3284</v>
      </c>
      <c r="CD252" s="45" t="b">
        <v>0</v>
      </c>
      <c r="CE252" s="45" t="b">
        <v>0</v>
      </c>
      <c r="CF252" s="45" t="b">
        <v>0</v>
      </c>
      <c r="CG252" s="45" t="b">
        <v>0</v>
      </c>
      <c r="CH252" s="45"/>
      <c r="CI252" s="45" t="s">
        <v>337</v>
      </c>
      <c r="CJ252" s="45" t="s">
        <v>3237</v>
      </c>
      <c r="CK252" s="45" t="s">
        <v>3237</v>
      </c>
      <c r="CL252" s="45"/>
      <c r="CM252" s="45"/>
      <c r="CN252" s="45"/>
      <c r="CO252" s="45" t="b">
        <v>0</v>
      </c>
      <c r="CP252" s="45" t="s">
        <v>3238</v>
      </c>
      <c r="CQ252" s="45">
        <v>5.42</v>
      </c>
      <c r="CR252" s="45">
        <v>1</v>
      </c>
      <c r="CS252" s="45">
        <v>0.45050000000000001</v>
      </c>
      <c r="CT252" s="45"/>
      <c r="CU252" s="45"/>
      <c r="CV252" s="45">
        <v>18</v>
      </c>
      <c r="CW252" s="45">
        <v>1</v>
      </c>
      <c r="CX252" s="45">
        <v>5.42</v>
      </c>
      <c r="CY252" s="45">
        <v>28</v>
      </c>
      <c r="CZ252" s="45">
        <v>0</v>
      </c>
      <c r="DA252" s="45">
        <v>0</v>
      </c>
      <c r="DB252" s="45">
        <v>0</v>
      </c>
      <c r="DC252" s="45">
        <v>0</v>
      </c>
      <c r="DD252" s="45">
        <v>0</v>
      </c>
      <c r="DE252" s="45">
        <v>0</v>
      </c>
      <c r="DF252" s="45">
        <v>0</v>
      </c>
      <c r="DG252" s="45">
        <v>0</v>
      </c>
      <c r="DH252" s="45">
        <v>0</v>
      </c>
      <c r="DI252" s="45">
        <v>0</v>
      </c>
      <c r="DJ252" s="45">
        <v>0</v>
      </c>
      <c r="DK252" s="45">
        <v>0</v>
      </c>
      <c r="DL252" s="45">
        <v>0</v>
      </c>
      <c r="DM252" s="45"/>
      <c r="DN252" s="13">
        <v>0</v>
      </c>
      <c r="DO252" s="13">
        <v>3240</v>
      </c>
      <c r="DP252" s="13"/>
    </row>
    <row r="253" spans="1:120">
      <c r="A253" s="45" t="s">
        <v>35</v>
      </c>
      <c r="B253" s="45" t="s">
        <v>665</v>
      </c>
      <c r="C253" s="45" t="s">
        <v>5621</v>
      </c>
      <c r="D253" s="45"/>
      <c r="E253" s="45">
        <v>44001</v>
      </c>
      <c r="F253" s="45">
        <v>4059779044001</v>
      </c>
      <c r="G253" s="46"/>
      <c r="H253" s="45" t="s">
        <v>195</v>
      </c>
      <c r="I253" s="45" t="s">
        <v>5288</v>
      </c>
      <c r="J253" s="45" t="s">
        <v>5260</v>
      </c>
      <c r="K253" s="45" t="s">
        <v>6133</v>
      </c>
      <c r="L253" s="45" t="s">
        <v>195</v>
      </c>
      <c r="M253" s="45">
        <v>288</v>
      </c>
      <c r="N253" s="45">
        <v>4.2</v>
      </c>
      <c r="O253" s="45">
        <v>4.0999999999999996</v>
      </c>
      <c r="P253" s="45">
        <v>141</v>
      </c>
      <c r="Q253" s="45" t="s">
        <v>3222</v>
      </c>
      <c r="R253" s="45" t="b">
        <v>0</v>
      </c>
      <c r="S253" s="45"/>
      <c r="T253" s="45">
        <v>5</v>
      </c>
      <c r="U253" s="45">
        <v>380</v>
      </c>
      <c r="V253" s="45">
        <v>6</v>
      </c>
      <c r="W253" s="45">
        <v>6</v>
      </c>
      <c r="X253" s="45">
        <v>1</v>
      </c>
      <c r="Y253" s="45" t="s">
        <v>3223</v>
      </c>
      <c r="Z253" s="45" t="s">
        <v>6134</v>
      </c>
      <c r="AA253" s="45">
        <v>0</v>
      </c>
      <c r="AB253" s="45" t="b">
        <v>0</v>
      </c>
      <c r="AC253" s="45" t="b">
        <v>0</v>
      </c>
      <c r="AD253" s="45" t="b">
        <v>0</v>
      </c>
      <c r="AE253" s="45" t="b">
        <v>0</v>
      </c>
      <c r="AF253" s="45" t="b">
        <v>0</v>
      </c>
      <c r="AG253" s="45" t="s">
        <v>5291</v>
      </c>
      <c r="AH253" s="45">
        <v>90</v>
      </c>
      <c r="AI253" s="45" t="b">
        <v>0</v>
      </c>
      <c r="AJ253" s="45" t="b">
        <v>0</v>
      </c>
      <c r="AK253" s="45"/>
      <c r="AL253" s="45" t="b">
        <v>0</v>
      </c>
      <c r="AM253" s="45" t="s">
        <v>3222</v>
      </c>
      <c r="AN253" s="45" t="s">
        <v>3222</v>
      </c>
      <c r="AO253" s="45" t="b">
        <v>0</v>
      </c>
      <c r="AP253" s="45" t="b">
        <v>0</v>
      </c>
      <c r="AQ253" s="45" t="s">
        <v>3222</v>
      </c>
      <c r="AR253" s="45" t="b">
        <v>0</v>
      </c>
      <c r="AS253" s="45" t="s">
        <v>3226</v>
      </c>
      <c r="AT253" s="45"/>
      <c r="AU253" s="45" t="s">
        <v>3227</v>
      </c>
      <c r="AV253" s="45">
        <v>3.25</v>
      </c>
      <c r="AW253" s="45" t="s">
        <v>76</v>
      </c>
      <c r="AX253" s="45" t="b">
        <v>0</v>
      </c>
      <c r="AY253" s="45" t="s">
        <v>3222</v>
      </c>
      <c r="AZ253" s="45"/>
      <c r="BA253" s="45" t="s">
        <v>5519</v>
      </c>
      <c r="BB253" s="45">
        <v>2</v>
      </c>
      <c r="BC253" s="45" t="s">
        <v>3222</v>
      </c>
      <c r="BD253" s="45" t="s">
        <v>3222</v>
      </c>
      <c r="BE253" s="45">
        <v>3.25</v>
      </c>
      <c r="BF253" s="45"/>
      <c r="BG253" s="45"/>
      <c r="BH253" s="45">
        <v>1</v>
      </c>
      <c r="BI253" s="45" t="s">
        <v>330</v>
      </c>
      <c r="BJ253" s="45"/>
      <c r="BK253" s="45" t="s">
        <v>3222</v>
      </c>
      <c r="BL253" s="45" t="s">
        <v>3228</v>
      </c>
      <c r="BM253" s="45" t="s">
        <v>5293</v>
      </c>
      <c r="BN253" s="45">
        <v>20440</v>
      </c>
      <c r="BO253" s="45" t="s">
        <v>5294</v>
      </c>
      <c r="BP253" s="45">
        <v>49</v>
      </c>
      <c r="BQ253" s="45" t="s">
        <v>5295</v>
      </c>
      <c r="BR253" s="45" t="s">
        <v>3256</v>
      </c>
      <c r="BS253" s="45" t="s">
        <v>3233</v>
      </c>
      <c r="BT253" s="45" t="b">
        <v>0</v>
      </c>
      <c r="BU253" s="45">
        <v>9</v>
      </c>
      <c r="BV253" s="45" t="s">
        <v>5625</v>
      </c>
      <c r="BW253" s="45" t="s">
        <v>3532</v>
      </c>
      <c r="BX253" s="46"/>
      <c r="BY253" s="46"/>
      <c r="BZ253" s="45"/>
      <c r="CA253" s="47">
        <v>46048</v>
      </c>
      <c r="CB253" s="47">
        <v>45241</v>
      </c>
      <c r="CC253" s="45" t="s">
        <v>3236</v>
      </c>
      <c r="CD253" s="45" t="b">
        <v>0</v>
      </c>
      <c r="CE253" s="45" t="b">
        <v>0</v>
      </c>
      <c r="CF253" s="45" t="b">
        <v>0</v>
      </c>
      <c r="CG253" s="45" t="b">
        <v>0</v>
      </c>
      <c r="CH253" s="45"/>
      <c r="CI253" s="45" t="s">
        <v>337</v>
      </c>
      <c r="CJ253" s="45" t="s">
        <v>3237</v>
      </c>
      <c r="CK253" s="45" t="s">
        <v>3237</v>
      </c>
      <c r="CL253" s="45"/>
      <c r="CM253" s="45"/>
      <c r="CN253" s="45"/>
      <c r="CO253" s="45" t="b">
        <v>0</v>
      </c>
      <c r="CP253" s="45" t="s">
        <v>3238</v>
      </c>
      <c r="CQ253" s="45">
        <v>5.4</v>
      </c>
      <c r="CR253" s="45">
        <v>5</v>
      </c>
      <c r="CS253" s="45">
        <v>0.62660000000000005</v>
      </c>
      <c r="CT253" s="45"/>
      <c r="CU253" s="45"/>
      <c r="CV253" s="45">
        <v>46</v>
      </c>
      <c r="CW253" s="45">
        <v>20</v>
      </c>
      <c r="CX253" s="45">
        <v>21.6</v>
      </c>
      <c r="CY253" s="45">
        <v>112</v>
      </c>
      <c r="CZ253" s="45">
        <v>8.3299999999999999E-2</v>
      </c>
      <c r="DA253" s="45">
        <v>0</v>
      </c>
      <c r="DB253" s="45">
        <v>0</v>
      </c>
      <c r="DC253" s="45">
        <v>0</v>
      </c>
      <c r="DD253" s="45">
        <v>0</v>
      </c>
      <c r="DE253" s="45">
        <v>21.6</v>
      </c>
      <c r="DF253" s="45">
        <v>20</v>
      </c>
      <c r="DG253" s="45">
        <v>0</v>
      </c>
      <c r="DH253" s="45">
        <v>0</v>
      </c>
      <c r="DI253" s="45">
        <v>0</v>
      </c>
      <c r="DJ253" s="45">
        <v>0</v>
      </c>
      <c r="DK253" s="45">
        <v>0</v>
      </c>
      <c r="DL253" s="45">
        <v>0</v>
      </c>
      <c r="DM253" s="45"/>
      <c r="DN253" s="13">
        <v>0</v>
      </c>
      <c r="DO253" s="13">
        <v>24</v>
      </c>
      <c r="DP253" s="13"/>
    </row>
    <row r="254" spans="1:120">
      <c r="A254" s="45" t="s">
        <v>35</v>
      </c>
      <c r="B254" s="45" t="s">
        <v>2672</v>
      </c>
      <c r="C254" s="45" t="s">
        <v>5767</v>
      </c>
      <c r="D254" s="45"/>
      <c r="E254" s="45">
        <v>47736</v>
      </c>
      <c r="F254" s="45">
        <v>4059779047736</v>
      </c>
      <c r="G254" s="46"/>
      <c r="H254" s="45" t="s">
        <v>436</v>
      </c>
      <c r="I254" s="45" t="s">
        <v>5259</v>
      </c>
      <c r="J254" s="45" t="s">
        <v>5260</v>
      </c>
      <c r="K254" s="45" t="s">
        <v>6135</v>
      </c>
      <c r="L254" s="45" t="s">
        <v>248</v>
      </c>
      <c r="M254" s="45">
        <v>29</v>
      </c>
      <c r="N254" s="45">
        <v>4.7</v>
      </c>
      <c r="O254" s="45">
        <v>5</v>
      </c>
      <c r="P254" s="45">
        <v>118</v>
      </c>
      <c r="Q254" s="45" t="s">
        <v>3222</v>
      </c>
      <c r="R254" s="45" t="b">
        <v>0</v>
      </c>
      <c r="S254" s="45"/>
      <c r="T254" s="45">
        <v>5</v>
      </c>
      <c r="U254" s="45">
        <v>0</v>
      </c>
      <c r="V254" s="45">
        <v>7</v>
      </c>
      <c r="W254" s="45">
        <v>7</v>
      </c>
      <c r="X254" s="45">
        <v>1</v>
      </c>
      <c r="Y254" s="45" t="s">
        <v>3223</v>
      </c>
      <c r="Z254" s="45" t="s">
        <v>5769</v>
      </c>
      <c r="AA254" s="45">
        <v>1500</v>
      </c>
      <c r="AB254" s="45" t="b">
        <v>0</v>
      </c>
      <c r="AC254" s="45" t="b">
        <v>0</v>
      </c>
      <c r="AD254" s="45" t="b">
        <v>0</v>
      </c>
      <c r="AE254" s="45" t="b">
        <v>0</v>
      </c>
      <c r="AF254" s="45" t="b">
        <v>0</v>
      </c>
      <c r="AG254" s="45" t="s">
        <v>5263</v>
      </c>
      <c r="AH254" s="45">
        <v>80</v>
      </c>
      <c r="AI254" s="45" t="b">
        <v>0</v>
      </c>
      <c r="AJ254" s="45" t="b">
        <v>0</v>
      </c>
      <c r="AK254" s="45"/>
      <c r="AL254" s="45" t="b">
        <v>0</v>
      </c>
      <c r="AM254" s="45" t="s">
        <v>3222</v>
      </c>
      <c r="AN254" s="45" t="s">
        <v>3222</v>
      </c>
      <c r="AO254" s="45"/>
      <c r="AP254" s="45" t="b">
        <v>0</v>
      </c>
      <c r="AQ254" s="45" t="s">
        <v>3222</v>
      </c>
      <c r="AR254" s="45" t="b">
        <v>0</v>
      </c>
      <c r="AS254" s="45" t="s">
        <v>3226</v>
      </c>
      <c r="AT254" s="45"/>
      <c r="AU254" s="45" t="s">
        <v>3227</v>
      </c>
      <c r="AV254" s="45">
        <v>9.99</v>
      </c>
      <c r="AW254" s="45"/>
      <c r="AX254" s="45" t="b">
        <v>0</v>
      </c>
      <c r="AY254" s="45" t="b">
        <v>0</v>
      </c>
      <c r="AZ254" s="45"/>
      <c r="BA254" s="45"/>
      <c r="BB254" s="45">
        <v>0</v>
      </c>
      <c r="BC254" s="45" t="b">
        <v>0</v>
      </c>
      <c r="BD254" s="45" t="b">
        <v>0</v>
      </c>
      <c r="BE254" s="45">
        <v>9.99</v>
      </c>
      <c r="BF254" s="45"/>
      <c r="BG254" s="45"/>
      <c r="BH254" s="45">
        <v>0</v>
      </c>
      <c r="BI254" s="45" t="s">
        <v>339</v>
      </c>
      <c r="BJ254" s="45"/>
      <c r="BK254" s="45" t="b">
        <v>0</v>
      </c>
      <c r="BL254" s="45" t="s">
        <v>3228</v>
      </c>
      <c r="BM254" s="45" t="s">
        <v>5275</v>
      </c>
      <c r="BN254" s="45">
        <v>46704</v>
      </c>
      <c r="BO254" s="45" t="s">
        <v>5770</v>
      </c>
      <c r="BP254" s="45">
        <v>175</v>
      </c>
      <c r="BQ254" s="45" t="s">
        <v>5771</v>
      </c>
      <c r="BR254" s="45" t="s">
        <v>3256</v>
      </c>
      <c r="BS254" s="45" t="s">
        <v>3233</v>
      </c>
      <c r="BT254" s="45" t="b">
        <v>0</v>
      </c>
      <c r="BU254" s="45">
        <v>4</v>
      </c>
      <c r="BV254" s="45" t="s">
        <v>3753</v>
      </c>
      <c r="BW254" s="45" t="s">
        <v>3258</v>
      </c>
      <c r="BX254" s="45"/>
      <c r="BY254" s="45"/>
      <c r="BZ254" s="45"/>
      <c r="CA254" s="47">
        <v>46048</v>
      </c>
      <c r="CB254" s="47">
        <v>45234</v>
      </c>
      <c r="CC254" s="45" t="s">
        <v>3336</v>
      </c>
      <c r="CD254" s="45" t="b">
        <v>0</v>
      </c>
      <c r="CE254" s="45" t="b">
        <v>0</v>
      </c>
      <c r="CF254" s="45" t="b">
        <v>0</v>
      </c>
      <c r="CG254" s="45" t="b">
        <v>0</v>
      </c>
      <c r="CH254" s="45"/>
      <c r="CI254" s="45" t="s">
        <v>337</v>
      </c>
      <c r="CJ254" s="45" t="s">
        <v>3237</v>
      </c>
      <c r="CK254" s="45" t="s">
        <v>3237</v>
      </c>
      <c r="CL254" s="45"/>
      <c r="CM254" s="45"/>
      <c r="CN254" s="45"/>
      <c r="CO254" s="45" t="s">
        <v>3222</v>
      </c>
      <c r="CP254" s="45" t="s">
        <v>3238</v>
      </c>
      <c r="CQ254" s="45">
        <v>5.18</v>
      </c>
      <c r="CR254" s="45">
        <v>1</v>
      </c>
      <c r="CS254" s="45">
        <v>0.4481</v>
      </c>
      <c r="CT254" s="45"/>
      <c r="CU254" s="45"/>
      <c r="CV254" s="45">
        <v>17</v>
      </c>
      <c r="CW254" s="45">
        <v>6</v>
      </c>
      <c r="CX254" s="45">
        <v>22.26</v>
      </c>
      <c r="CY254" s="45">
        <v>0</v>
      </c>
      <c r="CZ254" s="45">
        <v>0</v>
      </c>
      <c r="DA254" s="45">
        <v>0</v>
      </c>
      <c r="DB254" s="45">
        <v>0</v>
      </c>
      <c r="DC254" s="45">
        <v>0</v>
      </c>
      <c r="DD254" s="45">
        <v>0</v>
      </c>
      <c r="DE254" s="45">
        <v>22.26</v>
      </c>
      <c r="DF254" s="45">
        <v>6</v>
      </c>
      <c r="DG254" s="45">
        <v>0</v>
      </c>
      <c r="DH254" s="45">
        <v>0</v>
      </c>
      <c r="DI254" s="45">
        <v>0</v>
      </c>
      <c r="DJ254" s="45">
        <v>0</v>
      </c>
      <c r="DK254" s="45">
        <v>0</v>
      </c>
      <c r="DL254" s="45">
        <v>0</v>
      </c>
      <c r="DM254" s="45">
        <v>0.5</v>
      </c>
      <c r="DN254" s="13">
        <v>0</v>
      </c>
      <c r="DO254" s="13">
        <v>0</v>
      </c>
      <c r="DP254" s="13"/>
    </row>
    <row r="255" spans="1:120">
      <c r="A255" s="45" t="s">
        <v>35</v>
      </c>
      <c r="B255" s="45" t="s">
        <v>2549</v>
      </c>
      <c r="C255" s="45" t="s">
        <v>6136</v>
      </c>
      <c r="D255" s="45"/>
      <c r="E255" s="45">
        <v>51375</v>
      </c>
      <c r="F255" s="45">
        <v>4059779051375</v>
      </c>
      <c r="G255" s="46"/>
      <c r="H255" s="45" t="s">
        <v>337</v>
      </c>
      <c r="I255" s="45" t="s">
        <v>5259</v>
      </c>
      <c r="J255" s="45" t="s">
        <v>5260</v>
      </c>
      <c r="K255" s="45" t="s">
        <v>6137</v>
      </c>
      <c r="L255" s="45" t="s">
        <v>534</v>
      </c>
      <c r="M255" s="45">
        <v>4</v>
      </c>
      <c r="N255" s="45">
        <v>4.4000000000000004</v>
      </c>
      <c r="O255" s="45"/>
      <c r="P255" s="45">
        <v>128</v>
      </c>
      <c r="Q255" s="45" t="s">
        <v>3222</v>
      </c>
      <c r="R255" s="45" t="b">
        <v>0</v>
      </c>
      <c r="S255" s="45"/>
      <c r="T255" s="45">
        <v>5</v>
      </c>
      <c r="U255" s="45">
        <v>0</v>
      </c>
      <c r="V255" s="45">
        <v>7</v>
      </c>
      <c r="W255" s="45">
        <v>7</v>
      </c>
      <c r="X255" s="45">
        <v>2</v>
      </c>
      <c r="Y255" s="45" t="s">
        <v>3223</v>
      </c>
      <c r="Z255" s="45" t="s">
        <v>5981</v>
      </c>
      <c r="AA255" s="45">
        <v>2</v>
      </c>
      <c r="AB255" s="45" t="b">
        <v>0</v>
      </c>
      <c r="AC255" s="45" t="b">
        <v>0</v>
      </c>
      <c r="AD255" s="45" t="b">
        <v>0</v>
      </c>
      <c r="AE255" s="45" t="b">
        <v>0</v>
      </c>
      <c r="AF255" s="45" t="b">
        <v>0</v>
      </c>
      <c r="AG255" s="45" t="s">
        <v>5263</v>
      </c>
      <c r="AH255" s="45">
        <v>90</v>
      </c>
      <c r="AI255" s="45" t="b">
        <v>0</v>
      </c>
      <c r="AJ255" s="45" t="b">
        <v>0</v>
      </c>
      <c r="AK255" s="45"/>
      <c r="AL255" s="45" t="b">
        <v>0</v>
      </c>
      <c r="AM255" s="45" t="s">
        <v>3222</v>
      </c>
      <c r="AN255" s="45" t="s">
        <v>3222</v>
      </c>
      <c r="AO255" s="45"/>
      <c r="AP255" s="45" t="s">
        <v>3222</v>
      </c>
      <c r="AQ255" s="45" t="s">
        <v>3222</v>
      </c>
      <c r="AR255" s="45" t="b">
        <v>0</v>
      </c>
      <c r="AS255" s="45" t="s">
        <v>3268</v>
      </c>
      <c r="AT255" s="45"/>
      <c r="AU255" s="45" t="s">
        <v>3227</v>
      </c>
      <c r="AV255" s="45">
        <v>8.99</v>
      </c>
      <c r="AW255" s="45" t="s">
        <v>76</v>
      </c>
      <c r="AX255" s="45" t="b">
        <v>0</v>
      </c>
      <c r="AY255" s="45" t="b">
        <v>0</v>
      </c>
      <c r="AZ255" s="45"/>
      <c r="BA255" s="45"/>
      <c r="BB255" s="45">
        <v>0</v>
      </c>
      <c r="BC255" s="45" t="s">
        <v>3222</v>
      </c>
      <c r="BD255" s="45" t="s">
        <v>3222</v>
      </c>
      <c r="BE255" s="45">
        <v>8.99</v>
      </c>
      <c r="BF255" s="45"/>
      <c r="BG255" s="45"/>
      <c r="BH255" s="45">
        <v>2</v>
      </c>
      <c r="BI255" s="45" t="s">
        <v>330</v>
      </c>
      <c r="BJ255" s="45"/>
      <c r="BK255" s="45" t="s">
        <v>3222</v>
      </c>
      <c r="BL255" s="45" t="s">
        <v>3228</v>
      </c>
      <c r="BM255" s="45" t="s">
        <v>5275</v>
      </c>
      <c r="BN255" s="45">
        <v>100601</v>
      </c>
      <c r="BO255" s="45" t="s">
        <v>5858</v>
      </c>
      <c r="BP255" s="45">
        <v>2742</v>
      </c>
      <c r="BQ255" s="45" t="s">
        <v>5859</v>
      </c>
      <c r="BR255" s="45" t="s">
        <v>3256</v>
      </c>
      <c r="BS255" s="45"/>
      <c r="BT255" s="45" t="b">
        <v>0</v>
      </c>
      <c r="BU255" s="45">
        <v>1</v>
      </c>
      <c r="BV255" s="45" t="s">
        <v>6138</v>
      </c>
      <c r="BW255" s="45" t="s">
        <v>3235</v>
      </c>
      <c r="BX255" s="46"/>
      <c r="BY255" s="45"/>
      <c r="BZ255" s="45"/>
      <c r="CA255" s="47">
        <v>46048</v>
      </c>
      <c r="CB255" s="47">
        <v>45337</v>
      </c>
      <c r="CC255" s="45" t="s">
        <v>3358</v>
      </c>
      <c r="CD255" s="45" t="b">
        <v>0</v>
      </c>
      <c r="CE255" s="45" t="b">
        <v>0</v>
      </c>
      <c r="CF255" s="45" t="b">
        <v>0</v>
      </c>
      <c r="CG255" s="45" t="b">
        <v>0</v>
      </c>
      <c r="CH255" s="45"/>
      <c r="CI255" s="45" t="s">
        <v>337</v>
      </c>
      <c r="CJ255" s="45" t="s">
        <v>3237</v>
      </c>
      <c r="CK255" s="45" t="s">
        <v>3237</v>
      </c>
      <c r="CL255" s="45"/>
      <c r="CM255" s="45"/>
      <c r="CN255" s="45"/>
      <c r="CO255" s="45" t="s">
        <v>3222</v>
      </c>
      <c r="CP255" s="45" t="s">
        <v>3238</v>
      </c>
      <c r="CQ255" s="45">
        <v>4.6100000000000003</v>
      </c>
      <c r="CR255" s="45">
        <v>1</v>
      </c>
      <c r="CS255" s="45">
        <v>0.44469999999999998</v>
      </c>
      <c r="CT255" s="45"/>
      <c r="CU255" s="45"/>
      <c r="CV255" s="45">
        <v>51</v>
      </c>
      <c r="CW255" s="45">
        <v>12</v>
      </c>
      <c r="CX255" s="45">
        <v>55.32</v>
      </c>
      <c r="CY255" s="45">
        <v>336</v>
      </c>
      <c r="CZ255" s="45">
        <v>0</v>
      </c>
      <c r="DA255" s="45">
        <v>0</v>
      </c>
      <c r="DB255" s="45">
        <v>0</v>
      </c>
      <c r="DC255" s="45">
        <v>0</v>
      </c>
      <c r="DD255" s="45">
        <v>0</v>
      </c>
      <c r="DE255" s="45">
        <v>55.32</v>
      </c>
      <c r="DF255" s="45">
        <v>12</v>
      </c>
      <c r="DG255" s="45">
        <v>0</v>
      </c>
      <c r="DH255" s="45">
        <v>0</v>
      </c>
      <c r="DI255" s="45">
        <v>0</v>
      </c>
      <c r="DJ255" s="45">
        <v>0</v>
      </c>
      <c r="DK255" s="45">
        <v>0</v>
      </c>
      <c r="DL255" s="45">
        <v>0</v>
      </c>
      <c r="DM255" s="45"/>
      <c r="DN255" s="13">
        <v>0</v>
      </c>
      <c r="DO255" s="13">
        <v>0</v>
      </c>
      <c r="DP255" s="13"/>
    </row>
    <row r="256" spans="1:120">
      <c r="A256" s="45" t="s">
        <v>35</v>
      </c>
      <c r="B256" s="45" t="s">
        <v>294</v>
      </c>
      <c r="C256" s="45" t="s">
        <v>6139</v>
      </c>
      <c r="D256" s="45"/>
      <c r="E256" s="45">
        <v>26021</v>
      </c>
      <c r="F256" s="45">
        <v>4059779026021</v>
      </c>
      <c r="G256" s="46"/>
      <c r="H256" s="45" t="s">
        <v>337</v>
      </c>
      <c r="I256" s="45" t="s">
        <v>5259</v>
      </c>
      <c r="J256" s="45" t="s">
        <v>5260</v>
      </c>
      <c r="K256" s="45" t="s">
        <v>6140</v>
      </c>
      <c r="L256" s="45" t="s">
        <v>296</v>
      </c>
      <c r="M256" s="45">
        <v>421</v>
      </c>
      <c r="N256" s="45">
        <v>4.4000000000000004</v>
      </c>
      <c r="O256" s="45">
        <v>4.7</v>
      </c>
      <c r="P256" s="45">
        <v>152</v>
      </c>
      <c r="Q256" s="45" t="s">
        <v>3222</v>
      </c>
      <c r="R256" s="45" t="s">
        <v>3222</v>
      </c>
      <c r="S256" s="45" t="s">
        <v>6092</v>
      </c>
      <c r="T256" s="45">
        <v>5</v>
      </c>
      <c r="U256" s="45">
        <v>0</v>
      </c>
      <c r="V256" s="45">
        <v>6</v>
      </c>
      <c r="W256" s="45">
        <v>6</v>
      </c>
      <c r="X256" s="45">
        <v>1</v>
      </c>
      <c r="Y256" s="45" t="s">
        <v>3223</v>
      </c>
      <c r="Z256" s="45"/>
      <c r="AA256" s="45">
        <v>26021</v>
      </c>
      <c r="AB256" s="45" t="b">
        <v>0</v>
      </c>
      <c r="AC256" s="45" t="s">
        <v>3222</v>
      </c>
      <c r="AD256" s="45" t="b">
        <v>0</v>
      </c>
      <c r="AE256" s="45" t="b">
        <v>0</v>
      </c>
      <c r="AF256" s="45" t="b">
        <v>0</v>
      </c>
      <c r="AG256" s="45" t="s">
        <v>5263</v>
      </c>
      <c r="AH256" s="45">
        <v>70</v>
      </c>
      <c r="AI256" s="45" t="b">
        <v>0</v>
      </c>
      <c r="AJ256" s="45" t="s">
        <v>3222</v>
      </c>
      <c r="AK256" s="45"/>
      <c r="AL256" s="45" t="b">
        <v>0</v>
      </c>
      <c r="AM256" s="45" t="b">
        <v>0</v>
      </c>
      <c r="AN256" s="45" t="b">
        <v>0</v>
      </c>
      <c r="AO256" s="45" t="b">
        <v>0</v>
      </c>
      <c r="AP256" s="45" t="b">
        <v>0</v>
      </c>
      <c r="AQ256" s="45" t="s">
        <v>3222</v>
      </c>
      <c r="AR256" s="45" t="s">
        <v>3222</v>
      </c>
      <c r="AS256" s="45" t="s">
        <v>3226</v>
      </c>
      <c r="AT256" s="45"/>
      <c r="AU256" s="45" t="s">
        <v>3227</v>
      </c>
      <c r="AV256" s="45">
        <v>4.74</v>
      </c>
      <c r="AW256" s="45" t="s">
        <v>76</v>
      </c>
      <c r="AX256" s="45" t="b">
        <v>0</v>
      </c>
      <c r="AY256" s="45" t="b">
        <v>0</v>
      </c>
      <c r="AZ256" s="45"/>
      <c r="BA256" s="45"/>
      <c r="BB256" s="45">
        <v>0</v>
      </c>
      <c r="BC256" s="45" t="s">
        <v>3222</v>
      </c>
      <c r="BD256" s="45" t="s">
        <v>3222</v>
      </c>
      <c r="BE256" s="45">
        <v>4.74</v>
      </c>
      <c r="BF256" s="45"/>
      <c r="BG256" s="45"/>
      <c r="BH256" s="45">
        <v>1</v>
      </c>
      <c r="BI256" s="45" t="s">
        <v>330</v>
      </c>
      <c r="BJ256" s="45"/>
      <c r="BK256" s="45" t="s">
        <v>3222</v>
      </c>
      <c r="BL256" s="45" t="s">
        <v>3228</v>
      </c>
      <c r="BM256" s="45" t="s">
        <v>5275</v>
      </c>
      <c r="BN256" s="45">
        <v>71520</v>
      </c>
      <c r="BO256" s="45" t="s">
        <v>5908</v>
      </c>
      <c r="BP256" s="45">
        <v>127</v>
      </c>
      <c r="BQ256" s="45" t="s">
        <v>5909</v>
      </c>
      <c r="BR256" s="45" t="s">
        <v>3246</v>
      </c>
      <c r="BS256" s="45"/>
      <c r="BT256" s="45" t="b">
        <v>0</v>
      </c>
      <c r="BU256" s="45">
        <v>6</v>
      </c>
      <c r="BV256" s="45" t="s">
        <v>6141</v>
      </c>
      <c r="BW256" s="45" t="s">
        <v>3235</v>
      </c>
      <c r="BX256" s="46"/>
      <c r="BY256" s="45"/>
      <c r="BZ256" s="45"/>
      <c r="CA256" s="47">
        <v>46048</v>
      </c>
      <c r="CB256" s="47">
        <v>45035</v>
      </c>
      <c r="CC256" s="45" t="s">
        <v>3909</v>
      </c>
      <c r="CD256" s="45" t="b">
        <v>0</v>
      </c>
      <c r="CE256" s="45" t="b">
        <v>0</v>
      </c>
      <c r="CF256" s="45" t="b">
        <v>0</v>
      </c>
      <c r="CG256" s="45" t="b">
        <v>0</v>
      </c>
      <c r="CH256" s="45"/>
      <c r="CI256" s="45" t="s">
        <v>337</v>
      </c>
      <c r="CJ256" s="45" t="s">
        <v>3371</v>
      </c>
      <c r="CK256" s="45" t="s">
        <v>3371</v>
      </c>
      <c r="CL256" s="45"/>
      <c r="CM256" s="45"/>
      <c r="CN256" s="45"/>
      <c r="CO256" s="45" t="b">
        <v>0</v>
      </c>
      <c r="CP256" s="45" t="s">
        <v>3238</v>
      </c>
      <c r="CQ256" s="45">
        <v>4.42</v>
      </c>
      <c r="CR256" s="45">
        <v>2</v>
      </c>
      <c r="CS256" s="45">
        <v>0.12790000000000001</v>
      </c>
      <c r="CT256" s="45"/>
      <c r="CU256" s="45"/>
      <c r="CV256" s="45">
        <v>61</v>
      </c>
      <c r="CW256" s="45">
        <v>12</v>
      </c>
      <c r="CX256" s="45">
        <v>26.52</v>
      </c>
      <c r="CY256" s="45">
        <v>168</v>
      </c>
      <c r="CZ256" s="45">
        <v>7.1400000000000005E-2</v>
      </c>
      <c r="DA256" s="45">
        <v>0</v>
      </c>
      <c r="DB256" s="45">
        <v>0</v>
      </c>
      <c r="DC256" s="45">
        <v>11</v>
      </c>
      <c r="DD256" s="45">
        <v>23.2</v>
      </c>
      <c r="DE256" s="45">
        <v>26.52</v>
      </c>
      <c r="DF256" s="45">
        <v>12</v>
      </c>
      <c r="DG256" s="45">
        <v>0</v>
      </c>
      <c r="DH256" s="45">
        <v>0</v>
      </c>
      <c r="DI256" s="45">
        <v>0</v>
      </c>
      <c r="DJ256" s="45">
        <v>0</v>
      </c>
      <c r="DK256" s="45">
        <v>0</v>
      </c>
      <c r="DL256" s="45">
        <v>0</v>
      </c>
      <c r="DM256" s="45"/>
      <c r="DN256" s="13">
        <v>0</v>
      </c>
      <c r="DO256" s="13">
        <v>216</v>
      </c>
      <c r="DP256" s="13"/>
    </row>
    <row r="257" spans="1:120">
      <c r="A257" s="45" t="s">
        <v>35</v>
      </c>
      <c r="B257" s="45" t="s">
        <v>2732</v>
      </c>
      <c r="C257" s="45" t="s">
        <v>5845</v>
      </c>
      <c r="D257" s="45"/>
      <c r="E257" s="45">
        <v>24232</v>
      </c>
      <c r="F257" s="45">
        <v>4059779024232</v>
      </c>
      <c r="G257" s="46"/>
      <c r="H257" s="45" t="s">
        <v>337</v>
      </c>
      <c r="I257" s="45" t="s">
        <v>5259</v>
      </c>
      <c r="J257" s="45" t="s">
        <v>5260</v>
      </c>
      <c r="K257" s="45" t="s">
        <v>6142</v>
      </c>
      <c r="L257" s="45" t="s">
        <v>217</v>
      </c>
      <c r="M257" s="45">
        <v>1396</v>
      </c>
      <c r="N257" s="45">
        <v>4.5999999999999996</v>
      </c>
      <c r="O257" s="45">
        <v>3.7</v>
      </c>
      <c r="P257" s="45">
        <v>124</v>
      </c>
      <c r="Q257" s="45" t="s">
        <v>3222</v>
      </c>
      <c r="R257" s="45" t="b">
        <v>0</v>
      </c>
      <c r="S257" s="45"/>
      <c r="T257" s="45">
        <v>5</v>
      </c>
      <c r="U257" s="45">
        <v>1044</v>
      </c>
      <c r="V257" s="45">
        <v>6</v>
      </c>
      <c r="W257" s="45">
        <v>6</v>
      </c>
      <c r="X257" s="45">
        <v>1</v>
      </c>
      <c r="Y257" s="45" t="s">
        <v>3223</v>
      </c>
      <c r="Z257" s="45" t="s">
        <v>5847</v>
      </c>
      <c r="AA257" s="45">
        <v>6</v>
      </c>
      <c r="AB257" s="45" t="b">
        <v>0</v>
      </c>
      <c r="AC257" s="45" t="s">
        <v>3222</v>
      </c>
      <c r="AD257" s="45" t="b">
        <v>0</v>
      </c>
      <c r="AE257" s="45" t="b">
        <v>0</v>
      </c>
      <c r="AF257" s="45" t="b">
        <v>0</v>
      </c>
      <c r="AG257" s="45" t="s">
        <v>5263</v>
      </c>
      <c r="AH257" s="45">
        <v>100</v>
      </c>
      <c r="AI257" s="45" t="b">
        <v>0</v>
      </c>
      <c r="AJ257" s="45" t="b">
        <v>0</v>
      </c>
      <c r="AK257" s="45"/>
      <c r="AL257" s="45" t="b">
        <v>0</v>
      </c>
      <c r="AM257" s="45" t="b">
        <v>0</v>
      </c>
      <c r="AN257" s="45" t="s">
        <v>3222</v>
      </c>
      <c r="AO257" s="45" t="b">
        <v>0</v>
      </c>
      <c r="AP257" s="45" t="s">
        <v>3222</v>
      </c>
      <c r="AQ257" s="45" t="s">
        <v>3222</v>
      </c>
      <c r="AR257" s="45" t="b">
        <v>0</v>
      </c>
      <c r="AS257" s="45" t="s">
        <v>3226</v>
      </c>
      <c r="AT257" s="45"/>
      <c r="AU257" s="45" t="s">
        <v>3227</v>
      </c>
      <c r="AV257" s="45">
        <v>4</v>
      </c>
      <c r="AW257" s="45" t="s">
        <v>76</v>
      </c>
      <c r="AX257" s="45" t="b">
        <v>0</v>
      </c>
      <c r="AY257" s="45" t="s">
        <v>3222</v>
      </c>
      <c r="AZ257" s="45"/>
      <c r="BA257" s="45" t="s">
        <v>478</v>
      </c>
      <c r="BB257" s="45">
        <v>1</v>
      </c>
      <c r="BC257" s="45" t="s">
        <v>3222</v>
      </c>
      <c r="BD257" s="45" t="s">
        <v>3222</v>
      </c>
      <c r="BE257" s="45">
        <v>4</v>
      </c>
      <c r="BF257" s="45">
        <v>4.99</v>
      </c>
      <c r="BG257" s="45"/>
      <c r="BH257" s="45">
        <v>3</v>
      </c>
      <c r="BI257" s="45" t="s">
        <v>330</v>
      </c>
      <c r="BJ257" s="45"/>
      <c r="BK257" s="45" t="s">
        <v>3222</v>
      </c>
      <c r="BL257" s="45" t="s">
        <v>3228</v>
      </c>
      <c r="BM257" s="45" t="s">
        <v>5275</v>
      </c>
      <c r="BN257" s="45">
        <v>147071</v>
      </c>
      <c r="BO257" s="45" t="s">
        <v>6143</v>
      </c>
      <c r="BP257" s="45">
        <v>207</v>
      </c>
      <c r="BQ257" s="45" t="s">
        <v>6144</v>
      </c>
      <c r="BR257" s="45" t="s">
        <v>3256</v>
      </c>
      <c r="BS257" s="45" t="s">
        <v>3233</v>
      </c>
      <c r="BT257" s="45" t="b">
        <v>0</v>
      </c>
      <c r="BU257" s="45">
        <v>5</v>
      </c>
      <c r="BV257" s="45" t="s">
        <v>5851</v>
      </c>
      <c r="BW257" s="45" t="s">
        <v>3532</v>
      </c>
      <c r="BX257" s="46"/>
      <c r="BY257" s="46"/>
      <c r="BZ257" s="45"/>
      <c r="CA257" s="47">
        <v>46048</v>
      </c>
      <c r="CB257" s="47">
        <v>45035</v>
      </c>
      <c r="CC257" s="45" t="s">
        <v>3526</v>
      </c>
      <c r="CD257" s="45" t="b">
        <v>0</v>
      </c>
      <c r="CE257" s="45" t="b">
        <v>0</v>
      </c>
      <c r="CF257" s="45" t="b">
        <v>0</v>
      </c>
      <c r="CG257" s="45" t="b">
        <v>0</v>
      </c>
      <c r="CH257" s="45"/>
      <c r="CI257" s="45" t="s">
        <v>337</v>
      </c>
      <c r="CJ257" s="45" t="s">
        <v>3237</v>
      </c>
      <c r="CK257" s="45" t="s">
        <v>3237</v>
      </c>
      <c r="CL257" s="45"/>
      <c r="CM257" s="45"/>
      <c r="CN257" s="45"/>
      <c r="CO257" s="45" t="b">
        <v>0</v>
      </c>
      <c r="CP257" s="45" t="s">
        <v>3238</v>
      </c>
      <c r="CQ257" s="45">
        <v>4.38</v>
      </c>
      <c r="CR257" s="45">
        <v>2</v>
      </c>
      <c r="CS257" s="45">
        <v>0.53220000000000001</v>
      </c>
      <c r="CT257" s="45"/>
      <c r="CU257" s="45"/>
      <c r="CV257" s="45">
        <v>32</v>
      </c>
      <c r="CW257" s="45">
        <v>64</v>
      </c>
      <c r="CX257" s="45">
        <v>140.16</v>
      </c>
      <c r="CY257" s="45">
        <v>896</v>
      </c>
      <c r="CZ257" s="45">
        <v>0</v>
      </c>
      <c r="DA257" s="45">
        <v>0</v>
      </c>
      <c r="DB257" s="45">
        <v>0</v>
      </c>
      <c r="DC257" s="45">
        <v>0</v>
      </c>
      <c r="DD257" s="45">
        <v>0</v>
      </c>
      <c r="DE257" s="45">
        <v>140.16</v>
      </c>
      <c r="DF257" s="45">
        <v>64</v>
      </c>
      <c r="DG257" s="45">
        <v>0</v>
      </c>
      <c r="DH257" s="45">
        <v>0</v>
      </c>
      <c r="DI257" s="45">
        <v>0</v>
      </c>
      <c r="DJ257" s="45">
        <v>0</v>
      </c>
      <c r="DK257" s="45">
        <v>0</v>
      </c>
      <c r="DL257" s="45">
        <v>0</v>
      </c>
      <c r="DM257" s="45"/>
      <c r="DN257" s="13">
        <v>0</v>
      </c>
      <c r="DO257" s="13">
        <v>0</v>
      </c>
      <c r="DP257" s="13"/>
    </row>
    <row r="258" spans="1:120">
      <c r="A258" s="45" t="s">
        <v>35</v>
      </c>
      <c r="B258" s="45" t="s">
        <v>1830</v>
      </c>
      <c r="C258" s="45" t="s">
        <v>6145</v>
      </c>
      <c r="D258" s="45"/>
      <c r="E258" s="45">
        <v>20579</v>
      </c>
      <c r="F258" s="45">
        <v>4059779020579</v>
      </c>
      <c r="G258" s="46"/>
      <c r="H258" s="45" t="s">
        <v>337</v>
      </c>
      <c r="I258" s="45" t="s">
        <v>5259</v>
      </c>
      <c r="J258" s="45" t="s">
        <v>5260</v>
      </c>
      <c r="K258" s="45" t="s">
        <v>6146</v>
      </c>
      <c r="L258" s="45" t="s">
        <v>296</v>
      </c>
      <c r="M258" s="45">
        <v>59</v>
      </c>
      <c r="N258" s="45">
        <v>4.2</v>
      </c>
      <c r="O258" s="45"/>
      <c r="P258" s="45">
        <v>137</v>
      </c>
      <c r="Q258" s="45" t="s">
        <v>3222</v>
      </c>
      <c r="R258" s="45" t="b">
        <v>0</v>
      </c>
      <c r="S258" s="45"/>
      <c r="T258" s="45">
        <v>5</v>
      </c>
      <c r="U258" s="45">
        <v>0</v>
      </c>
      <c r="V258" s="45">
        <v>6</v>
      </c>
      <c r="W258" s="45">
        <v>6</v>
      </c>
      <c r="X258" s="45">
        <v>1</v>
      </c>
      <c r="Y258" s="45" t="s">
        <v>3223</v>
      </c>
      <c r="Z258" s="45" t="s">
        <v>6147</v>
      </c>
      <c r="AA258" s="45">
        <v>20579</v>
      </c>
      <c r="AB258" s="45" t="b">
        <v>0</v>
      </c>
      <c r="AC258" s="45" t="s">
        <v>3222</v>
      </c>
      <c r="AD258" s="45" t="b">
        <v>0</v>
      </c>
      <c r="AE258" s="45" t="b">
        <v>0</v>
      </c>
      <c r="AF258" s="45" t="b">
        <v>0</v>
      </c>
      <c r="AG258" s="45" t="s">
        <v>5263</v>
      </c>
      <c r="AH258" s="45">
        <v>90</v>
      </c>
      <c r="AI258" s="45" t="b">
        <v>0</v>
      </c>
      <c r="AJ258" s="45" t="b">
        <v>0</v>
      </c>
      <c r="AK258" s="45"/>
      <c r="AL258" s="45" t="b">
        <v>0</v>
      </c>
      <c r="AM258" s="45" t="s">
        <v>3222</v>
      </c>
      <c r="AN258" s="45" t="s">
        <v>3222</v>
      </c>
      <c r="AO258" s="45"/>
      <c r="AP258" s="45" t="s">
        <v>3222</v>
      </c>
      <c r="AQ258" s="45" t="s">
        <v>3222</v>
      </c>
      <c r="AR258" s="45" t="s">
        <v>3222</v>
      </c>
      <c r="AS258" s="45" t="s">
        <v>3226</v>
      </c>
      <c r="AT258" s="45"/>
      <c r="AU258" s="45" t="s">
        <v>3442</v>
      </c>
      <c r="AV258" s="45">
        <v>11.99</v>
      </c>
      <c r="AW258" s="45" t="s">
        <v>76</v>
      </c>
      <c r="AX258" s="45" t="b">
        <v>0</v>
      </c>
      <c r="AY258" s="45" t="s">
        <v>3222</v>
      </c>
      <c r="AZ258" s="45"/>
      <c r="BA258" s="45" t="s">
        <v>2788</v>
      </c>
      <c r="BB258" s="45">
        <v>1</v>
      </c>
      <c r="BC258" s="45" t="s">
        <v>3222</v>
      </c>
      <c r="BD258" s="45" t="s">
        <v>3222</v>
      </c>
      <c r="BE258" s="45">
        <v>11.99</v>
      </c>
      <c r="BF258" s="45"/>
      <c r="BG258" s="45"/>
      <c r="BH258" s="45">
        <v>3</v>
      </c>
      <c r="BI258" s="45" t="s">
        <v>330</v>
      </c>
      <c r="BJ258" s="45" t="s">
        <v>5431</v>
      </c>
      <c r="BK258" s="45" t="s">
        <v>3222</v>
      </c>
      <c r="BL258" s="45" t="s">
        <v>3228</v>
      </c>
      <c r="BM258" s="45" t="s">
        <v>5275</v>
      </c>
      <c r="BN258" s="45">
        <v>155303</v>
      </c>
      <c r="BO258" s="45" t="s">
        <v>5617</v>
      </c>
      <c r="BP258" s="45"/>
      <c r="BQ258" s="45" t="s">
        <v>5618</v>
      </c>
      <c r="BR258" s="45" t="s">
        <v>3256</v>
      </c>
      <c r="BS258" s="45"/>
      <c r="BT258" s="45" t="b">
        <v>0</v>
      </c>
      <c r="BU258" s="45">
        <v>3</v>
      </c>
      <c r="BV258" s="45" t="s">
        <v>4022</v>
      </c>
      <c r="BW258" s="45" t="s">
        <v>3235</v>
      </c>
      <c r="BX258" s="46"/>
      <c r="BY258" s="45"/>
      <c r="BZ258" s="45"/>
      <c r="CA258" s="47">
        <v>46048</v>
      </c>
      <c r="CB258" s="47">
        <v>45035</v>
      </c>
      <c r="CC258" s="45" t="s">
        <v>3909</v>
      </c>
      <c r="CD258" s="45" t="b">
        <v>0</v>
      </c>
      <c r="CE258" s="45" t="b">
        <v>0</v>
      </c>
      <c r="CF258" s="45" t="b">
        <v>0</v>
      </c>
      <c r="CG258" s="45" t="b">
        <v>0</v>
      </c>
      <c r="CH258" s="45"/>
      <c r="CI258" s="45" t="s">
        <v>337</v>
      </c>
      <c r="CJ258" s="45" t="s">
        <v>3371</v>
      </c>
      <c r="CK258" s="45" t="s">
        <v>3371</v>
      </c>
      <c r="CL258" s="45"/>
      <c r="CM258" s="45"/>
      <c r="CN258" s="45"/>
      <c r="CO258" s="45" t="b">
        <v>0</v>
      </c>
      <c r="CP258" s="45" t="s">
        <v>3238</v>
      </c>
      <c r="CQ258" s="45">
        <v>4.13</v>
      </c>
      <c r="CR258" s="45">
        <v>1</v>
      </c>
      <c r="CS258" s="45">
        <v>0.62709999999999999</v>
      </c>
      <c r="CT258" s="45"/>
      <c r="CU258" s="45"/>
      <c r="CV258" s="45">
        <v>4</v>
      </c>
      <c r="CW258" s="45">
        <v>0</v>
      </c>
      <c r="CX258" s="45">
        <v>0</v>
      </c>
      <c r="CY258" s="45">
        <v>0</v>
      </c>
      <c r="CZ258" s="45">
        <v>0</v>
      </c>
      <c r="DA258" s="45">
        <v>0</v>
      </c>
      <c r="DB258" s="45">
        <v>0</v>
      </c>
      <c r="DC258" s="45">
        <v>0</v>
      </c>
      <c r="DD258" s="45">
        <v>0</v>
      </c>
      <c r="DE258" s="45">
        <v>0</v>
      </c>
      <c r="DF258" s="45">
        <v>0</v>
      </c>
      <c r="DG258" s="45">
        <v>0</v>
      </c>
      <c r="DH258" s="45">
        <v>0</v>
      </c>
      <c r="DI258" s="45">
        <v>0</v>
      </c>
      <c r="DJ258" s="45">
        <v>0</v>
      </c>
      <c r="DK258" s="45">
        <v>0</v>
      </c>
      <c r="DL258" s="45">
        <v>0</v>
      </c>
      <c r="DM258" s="45"/>
      <c r="DN258" s="13">
        <v>0</v>
      </c>
      <c r="DO258" s="13">
        <v>0</v>
      </c>
      <c r="DP258" s="13"/>
    </row>
    <row r="259" spans="1:120">
      <c r="A259" s="45" t="s">
        <v>35</v>
      </c>
      <c r="B259" s="45" t="s">
        <v>485</v>
      </c>
      <c r="C259" s="45" t="s">
        <v>3467</v>
      </c>
      <c r="D259" s="45"/>
      <c r="E259" s="45">
        <v>50934</v>
      </c>
      <c r="F259" s="45">
        <v>4059779050934</v>
      </c>
      <c r="G259" s="46"/>
      <c r="H259" s="45" t="s">
        <v>195</v>
      </c>
      <c r="I259" s="45" t="s">
        <v>5288</v>
      </c>
      <c r="J259" s="45" t="s">
        <v>5260</v>
      </c>
      <c r="K259" s="45" t="s">
        <v>6148</v>
      </c>
      <c r="L259" s="45" t="s">
        <v>195</v>
      </c>
      <c r="M259" s="45">
        <v>498</v>
      </c>
      <c r="N259" s="45">
        <v>4.3</v>
      </c>
      <c r="O259" s="45">
        <v>4.0999999999999996</v>
      </c>
      <c r="P259" s="45">
        <v>105</v>
      </c>
      <c r="Q259" s="45" t="s">
        <v>3222</v>
      </c>
      <c r="R259" s="45" t="b">
        <v>0</v>
      </c>
      <c r="S259" s="45"/>
      <c r="T259" s="45">
        <v>5</v>
      </c>
      <c r="U259" s="45">
        <v>522</v>
      </c>
      <c r="V259" s="45">
        <v>5</v>
      </c>
      <c r="W259" s="45">
        <v>5</v>
      </c>
      <c r="X259" s="45">
        <v>1</v>
      </c>
      <c r="Y259" s="45" t="s">
        <v>3223</v>
      </c>
      <c r="Z259" s="45" t="s">
        <v>5609</v>
      </c>
      <c r="AA259" s="45">
        <v>0</v>
      </c>
      <c r="AB259" s="45" t="b">
        <v>0</v>
      </c>
      <c r="AC259" s="45" t="b">
        <v>0</v>
      </c>
      <c r="AD259" s="45" t="b">
        <v>0</v>
      </c>
      <c r="AE259" s="45" t="b">
        <v>0</v>
      </c>
      <c r="AF259" s="45" t="b">
        <v>0</v>
      </c>
      <c r="AG259" s="45" t="s">
        <v>5291</v>
      </c>
      <c r="AH259" s="45">
        <v>90</v>
      </c>
      <c r="AI259" s="45" t="b">
        <v>0</v>
      </c>
      <c r="AJ259" s="45" t="s">
        <v>3222</v>
      </c>
      <c r="AK259" s="45"/>
      <c r="AL259" s="45" t="b">
        <v>0</v>
      </c>
      <c r="AM259" s="45" t="s">
        <v>3222</v>
      </c>
      <c r="AN259" s="45" t="s">
        <v>3222</v>
      </c>
      <c r="AO259" s="45" t="b">
        <v>0</v>
      </c>
      <c r="AP259" s="45"/>
      <c r="AQ259" s="45" t="s">
        <v>3222</v>
      </c>
      <c r="AR259" s="45"/>
      <c r="AS259" s="45" t="s">
        <v>3226</v>
      </c>
      <c r="AT259" s="45"/>
      <c r="AU259" s="45" t="s">
        <v>3227</v>
      </c>
      <c r="AV259" s="45">
        <v>0.99</v>
      </c>
      <c r="AW259" s="45" t="s">
        <v>76</v>
      </c>
      <c r="AX259" s="45" t="b">
        <v>0</v>
      </c>
      <c r="AY259" s="45" t="s">
        <v>3222</v>
      </c>
      <c r="AZ259" s="45"/>
      <c r="BA259" s="45" t="s">
        <v>5443</v>
      </c>
      <c r="BB259" s="45">
        <v>2</v>
      </c>
      <c r="BC259" s="45" t="s">
        <v>3222</v>
      </c>
      <c r="BD259" s="45" t="s">
        <v>3222</v>
      </c>
      <c r="BE259" s="45">
        <v>0.99</v>
      </c>
      <c r="BF259" s="45"/>
      <c r="BG259" s="45"/>
      <c r="BH259" s="45">
        <v>1</v>
      </c>
      <c r="BI259" s="45" t="s">
        <v>330</v>
      </c>
      <c r="BJ259" s="45"/>
      <c r="BK259" s="45" t="s">
        <v>3222</v>
      </c>
      <c r="BL259" s="45" t="s">
        <v>3228</v>
      </c>
      <c r="BM259" s="45" t="s">
        <v>5293</v>
      </c>
      <c r="BN259" s="45">
        <v>15706</v>
      </c>
      <c r="BO259" s="45" t="s">
        <v>5294</v>
      </c>
      <c r="BP259" s="45">
        <v>33</v>
      </c>
      <c r="BQ259" s="45" t="s">
        <v>5295</v>
      </c>
      <c r="BR259" s="45" t="s">
        <v>3256</v>
      </c>
      <c r="BS259" s="45" t="s">
        <v>3472</v>
      </c>
      <c r="BT259" s="45" t="b">
        <v>0</v>
      </c>
      <c r="BU259" s="45">
        <v>3</v>
      </c>
      <c r="BV259" s="45" t="s">
        <v>4179</v>
      </c>
      <c r="BW259" s="45" t="s">
        <v>3258</v>
      </c>
      <c r="BX259" s="45"/>
      <c r="BY259" s="45"/>
      <c r="BZ259" s="45"/>
      <c r="CA259" s="47">
        <v>46048</v>
      </c>
      <c r="CB259" s="47">
        <v>45393</v>
      </c>
      <c r="CC259" s="45" t="s">
        <v>3236</v>
      </c>
      <c r="CD259" s="45" t="b">
        <v>0</v>
      </c>
      <c r="CE259" s="45" t="b">
        <v>0</v>
      </c>
      <c r="CF259" s="45" t="b">
        <v>0</v>
      </c>
      <c r="CG259" s="45" t="b">
        <v>0</v>
      </c>
      <c r="CH259" s="45"/>
      <c r="CI259" s="45" t="s">
        <v>337</v>
      </c>
      <c r="CJ259" s="45" t="s">
        <v>3237</v>
      </c>
      <c r="CK259" s="45" t="s">
        <v>3237</v>
      </c>
      <c r="CL259" s="45"/>
      <c r="CM259" s="45"/>
      <c r="CN259" s="45"/>
      <c r="CO259" s="45" t="b">
        <v>0</v>
      </c>
      <c r="CP259" s="45" t="s">
        <v>3238</v>
      </c>
      <c r="CQ259" s="45">
        <v>4.05</v>
      </c>
      <c r="CR259" s="45">
        <v>9</v>
      </c>
      <c r="CS259" s="45">
        <v>0.52410000000000001</v>
      </c>
      <c r="CT259" s="45"/>
      <c r="CU259" s="45"/>
      <c r="CV259" s="45">
        <v>417</v>
      </c>
      <c r="CW259" s="45">
        <v>3391</v>
      </c>
      <c r="CX259" s="45">
        <v>1525.95</v>
      </c>
      <c r="CY259" s="45">
        <v>10549.78</v>
      </c>
      <c r="CZ259" s="45">
        <v>8.9999999999999998E-4</v>
      </c>
      <c r="DA259" s="45">
        <v>0</v>
      </c>
      <c r="DB259" s="45">
        <v>0</v>
      </c>
      <c r="DC259" s="45">
        <v>779</v>
      </c>
      <c r="DD259" s="45">
        <v>334.97</v>
      </c>
      <c r="DE259" s="45">
        <v>162</v>
      </c>
      <c r="DF259" s="45">
        <v>360</v>
      </c>
      <c r="DG259" s="45">
        <v>0</v>
      </c>
      <c r="DH259" s="45">
        <v>0</v>
      </c>
      <c r="DI259" s="45">
        <v>0</v>
      </c>
      <c r="DJ259" s="45">
        <v>0</v>
      </c>
      <c r="DK259" s="45">
        <v>0</v>
      </c>
      <c r="DL259" s="45">
        <v>0</v>
      </c>
      <c r="DM259" s="45"/>
      <c r="DN259" s="13">
        <v>0</v>
      </c>
      <c r="DO259" s="13">
        <v>0</v>
      </c>
      <c r="DP259" s="13"/>
    </row>
    <row r="260" spans="1:120">
      <c r="A260" s="45" t="s">
        <v>35</v>
      </c>
      <c r="B260" s="45" t="s">
        <v>2597</v>
      </c>
      <c r="C260" s="45" t="s">
        <v>6149</v>
      </c>
      <c r="D260" s="45"/>
      <c r="E260" s="45">
        <v>47354</v>
      </c>
      <c r="F260" s="45">
        <v>4059779047354</v>
      </c>
      <c r="G260" s="46"/>
      <c r="H260" s="45" t="s">
        <v>436</v>
      </c>
      <c r="I260" s="45" t="s">
        <v>5259</v>
      </c>
      <c r="J260" s="45" t="s">
        <v>5260</v>
      </c>
      <c r="K260" s="45" t="s">
        <v>6150</v>
      </c>
      <c r="L260" s="45" t="s">
        <v>248</v>
      </c>
      <c r="M260" s="45">
        <v>34</v>
      </c>
      <c r="N260" s="45">
        <v>4.4000000000000004</v>
      </c>
      <c r="O260" s="45"/>
      <c r="P260" s="45">
        <v>151</v>
      </c>
      <c r="Q260" s="45" t="s">
        <v>3222</v>
      </c>
      <c r="R260" s="45" t="b">
        <v>0</v>
      </c>
      <c r="S260" s="45"/>
      <c r="T260" s="45">
        <v>5</v>
      </c>
      <c r="U260" s="45">
        <v>0</v>
      </c>
      <c r="V260" s="45">
        <v>7</v>
      </c>
      <c r="W260" s="45">
        <v>7</v>
      </c>
      <c r="X260" s="45">
        <v>2</v>
      </c>
      <c r="Y260" s="45" t="s">
        <v>3223</v>
      </c>
      <c r="Z260" s="45" t="s">
        <v>6151</v>
      </c>
      <c r="AA260" s="45">
        <v>10000</v>
      </c>
      <c r="AB260" s="45" t="b">
        <v>0</v>
      </c>
      <c r="AC260" s="45" t="b">
        <v>0</v>
      </c>
      <c r="AD260" s="45" t="b">
        <v>0</v>
      </c>
      <c r="AE260" s="45" t="b">
        <v>0</v>
      </c>
      <c r="AF260" s="45" t="b">
        <v>0</v>
      </c>
      <c r="AG260" s="45" t="s">
        <v>5263</v>
      </c>
      <c r="AH260" s="45">
        <v>80</v>
      </c>
      <c r="AI260" s="45" t="b">
        <v>0</v>
      </c>
      <c r="AJ260" s="45" t="b">
        <v>0</v>
      </c>
      <c r="AK260" s="45"/>
      <c r="AL260" s="45" t="b">
        <v>0</v>
      </c>
      <c r="AM260" s="45" t="s">
        <v>3222</v>
      </c>
      <c r="AN260" s="45" t="s">
        <v>3222</v>
      </c>
      <c r="AO260" s="45"/>
      <c r="AP260" s="45" t="s">
        <v>3222</v>
      </c>
      <c r="AQ260" s="45" t="s">
        <v>3222</v>
      </c>
      <c r="AR260" s="45" t="b">
        <v>0</v>
      </c>
      <c r="AS260" s="45" t="s">
        <v>3226</v>
      </c>
      <c r="AT260" s="45"/>
      <c r="AU260" s="45" t="s">
        <v>3227</v>
      </c>
      <c r="AV260" s="45">
        <v>7.3</v>
      </c>
      <c r="AW260" s="45" t="s">
        <v>76</v>
      </c>
      <c r="AX260" s="45" t="b">
        <v>0</v>
      </c>
      <c r="AY260" s="45" t="b">
        <v>0</v>
      </c>
      <c r="AZ260" s="45"/>
      <c r="BA260" s="45"/>
      <c r="BB260" s="45">
        <v>0</v>
      </c>
      <c r="BC260" s="45" t="s">
        <v>3222</v>
      </c>
      <c r="BD260" s="45" t="s">
        <v>3222</v>
      </c>
      <c r="BE260" s="45">
        <v>7.3</v>
      </c>
      <c r="BF260" s="45">
        <v>9.99</v>
      </c>
      <c r="BG260" s="45"/>
      <c r="BH260" s="45">
        <v>2</v>
      </c>
      <c r="BI260" s="45" t="s">
        <v>330</v>
      </c>
      <c r="BJ260" s="45"/>
      <c r="BK260" s="45" t="s">
        <v>3222</v>
      </c>
      <c r="BL260" s="45" t="s">
        <v>3228</v>
      </c>
      <c r="BM260" s="45" t="s">
        <v>5338</v>
      </c>
      <c r="BN260" s="45">
        <v>414176</v>
      </c>
      <c r="BO260" s="45" t="s">
        <v>6152</v>
      </c>
      <c r="BP260" s="45">
        <v>1777</v>
      </c>
      <c r="BQ260" s="45" t="s">
        <v>6153</v>
      </c>
      <c r="BR260" s="45" t="s">
        <v>3256</v>
      </c>
      <c r="BS260" s="45" t="s">
        <v>3233</v>
      </c>
      <c r="BT260" s="45" t="b">
        <v>0</v>
      </c>
      <c r="BU260" s="45">
        <v>3</v>
      </c>
      <c r="BV260" s="45" t="s">
        <v>4937</v>
      </c>
      <c r="BW260" s="45" t="s">
        <v>3235</v>
      </c>
      <c r="BX260" s="46"/>
      <c r="BY260" s="45"/>
      <c r="BZ260" s="45"/>
      <c r="CA260" s="47">
        <v>46048</v>
      </c>
      <c r="CB260" s="47">
        <v>45206</v>
      </c>
      <c r="CC260" s="45" t="s">
        <v>3336</v>
      </c>
      <c r="CD260" s="45" t="b">
        <v>0</v>
      </c>
      <c r="CE260" s="45" t="b">
        <v>0</v>
      </c>
      <c r="CF260" s="45" t="b">
        <v>0</v>
      </c>
      <c r="CG260" s="45" t="b">
        <v>0</v>
      </c>
      <c r="CH260" s="45"/>
      <c r="CI260" s="45" t="s">
        <v>337</v>
      </c>
      <c r="CJ260" s="45" t="s">
        <v>3237</v>
      </c>
      <c r="CK260" s="45" t="s">
        <v>3237</v>
      </c>
      <c r="CL260" s="45"/>
      <c r="CM260" s="45"/>
      <c r="CN260" s="45"/>
      <c r="CO260" s="45" t="b">
        <v>0</v>
      </c>
      <c r="CP260" s="45" t="s">
        <v>3238</v>
      </c>
      <c r="CQ260" s="45">
        <v>3.95</v>
      </c>
      <c r="CR260" s="45">
        <v>1</v>
      </c>
      <c r="CS260" s="45">
        <v>0.57920000000000005</v>
      </c>
      <c r="CT260" s="45"/>
      <c r="CU260" s="45"/>
      <c r="CV260" s="45">
        <v>8</v>
      </c>
      <c r="CW260" s="45">
        <v>46</v>
      </c>
      <c r="CX260" s="45">
        <v>206.33</v>
      </c>
      <c r="CY260" s="45">
        <v>1288</v>
      </c>
      <c r="CZ260" s="45">
        <v>0</v>
      </c>
      <c r="DA260" s="45">
        <v>0</v>
      </c>
      <c r="DB260" s="45">
        <v>0</v>
      </c>
      <c r="DC260" s="45">
        <v>0</v>
      </c>
      <c r="DD260" s="45">
        <v>0</v>
      </c>
      <c r="DE260" s="45">
        <v>112.47</v>
      </c>
      <c r="DF260" s="45">
        <v>27</v>
      </c>
      <c r="DG260" s="45">
        <v>0</v>
      </c>
      <c r="DH260" s="45">
        <v>0</v>
      </c>
      <c r="DI260" s="45">
        <v>0</v>
      </c>
      <c r="DJ260" s="45">
        <v>0</v>
      </c>
      <c r="DK260" s="45">
        <v>0</v>
      </c>
      <c r="DL260" s="45">
        <v>0</v>
      </c>
      <c r="DM260" s="45"/>
      <c r="DN260" s="13">
        <v>0</v>
      </c>
      <c r="DO260" s="13">
        <v>0</v>
      </c>
      <c r="DP260" s="13">
        <v>1</v>
      </c>
    </row>
    <row r="261" spans="1:120">
      <c r="A261" s="45" t="s">
        <v>35</v>
      </c>
      <c r="B261" s="45" t="s">
        <v>2337</v>
      </c>
      <c r="C261" s="45" t="s">
        <v>5945</v>
      </c>
      <c r="D261" s="45"/>
      <c r="E261" s="45">
        <v>49099</v>
      </c>
      <c r="F261" s="45">
        <v>4059779049099</v>
      </c>
      <c r="G261" s="46"/>
      <c r="H261" s="45" t="s">
        <v>337</v>
      </c>
      <c r="I261" s="45" t="s">
        <v>5259</v>
      </c>
      <c r="J261" s="45" t="s">
        <v>5260</v>
      </c>
      <c r="K261" s="45" t="s">
        <v>6154</v>
      </c>
      <c r="L261" s="45" t="s">
        <v>2950</v>
      </c>
      <c r="M261" s="45">
        <v>60</v>
      </c>
      <c r="N261" s="45">
        <v>4.5</v>
      </c>
      <c r="O261" s="45"/>
      <c r="P261" s="45">
        <v>123</v>
      </c>
      <c r="Q261" s="45" t="s">
        <v>3222</v>
      </c>
      <c r="R261" s="45" t="b">
        <v>0</v>
      </c>
      <c r="S261" s="45"/>
      <c r="T261" s="45">
        <v>5</v>
      </c>
      <c r="U261" s="45">
        <v>0</v>
      </c>
      <c r="V261" s="45">
        <v>7</v>
      </c>
      <c r="W261" s="45">
        <v>7</v>
      </c>
      <c r="X261" s="45">
        <v>2</v>
      </c>
      <c r="Y261" s="45" t="s">
        <v>3223</v>
      </c>
      <c r="Z261" s="45" t="s">
        <v>5947</v>
      </c>
      <c r="AA261" s="45">
        <v>1</v>
      </c>
      <c r="AB261" s="45" t="b">
        <v>0</v>
      </c>
      <c r="AC261" s="45" t="b">
        <v>0</v>
      </c>
      <c r="AD261" s="45" t="b">
        <v>0</v>
      </c>
      <c r="AE261" s="45" t="b">
        <v>0</v>
      </c>
      <c r="AF261" s="45" t="b">
        <v>0</v>
      </c>
      <c r="AG261" s="45" t="s">
        <v>5263</v>
      </c>
      <c r="AH261" s="45">
        <v>80</v>
      </c>
      <c r="AI261" s="45" t="b">
        <v>0</v>
      </c>
      <c r="AJ261" s="45" t="b">
        <v>0</v>
      </c>
      <c r="AK261" s="45"/>
      <c r="AL261" s="45" t="b">
        <v>0</v>
      </c>
      <c r="AM261" s="45" t="b">
        <v>0</v>
      </c>
      <c r="AN261" s="45" t="s">
        <v>3222</v>
      </c>
      <c r="AO261" s="45"/>
      <c r="AP261" s="45" t="s">
        <v>3222</v>
      </c>
      <c r="AQ261" s="45" t="s">
        <v>3222</v>
      </c>
      <c r="AR261" s="45" t="b">
        <v>0</v>
      </c>
      <c r="AS261" s="45" t="s">
        <v>3226</v>
      </c>
      <c r="AT261" s="45"/>
      <c r="AU261" s="45" t="s">
        <v>3227</v>
      </c>
      <c r="AV261" s="45">
        <v>12.99</v>
      </c>
      <c r="AW261" s="45"/>
      <c r="AX261" s="45" t="b">
        <v>0</v>
      </c>
      <c r="AY261" s="45" t="b">
        <v>0</v>
      </c>
      <c r="AZ261" s="45"/>
      <c r="BA261" s="45"/>
      <c r="BB261" s="45">
        <v>0</v>
      </c>
      <c r="BC261" s="45" t="b">
        <v>0</v>
      </c>
      <c r="BD261" s="45" t="b">
        <v>0</v>
      </c>
      <c r="BE261" s="45">
        <v>12.99</v>
      </c>
      <c r="BF261" s="45"/>
      <c r="BG261" s="45"/>
      <c r="BH261" s="45">
        <v>0</v>
      </c>
      <c r="BI261" s="45" t="s">
        <v>339</v>
      </c>
      <c r="BJ261" s="45"/>
      <c r="BK261" s="45" t="b">
        <v>0</v>
      </c>
      <c r="BL261" s="45" t="s">
        <v>3228</v>
      </c>
      <c r="BM261" s="45" t="s">
        <v>5275</v>
      </c>
      <c r="BN261" s="45">
        <v>80269</v>
      </c>
      <c r="BO261" s="45" t="s">
        <v>5475</v>
      </c>
      <c r="BP261" s="45">
        <v>900</v>
      </c>
      <c r="BQ261" s="45" t="s">
        <v>5476</v>
      </c>
      <c r="BR261" s="45" t="s">
        <v>3256</v>
      </c>
      <c r="BS261" s="45" t="s">
        <v>3292</v>
      </c>
      <c r="BT261" s="45" t="b">
        <v>0</v>
      </c>
      <c r="BU261" s="45">
        <v>5</v>
      </c>
      <c r="BV261" s="45" t="s">
        <v>3567</v>
      </c>
      <c r="BW261" s="45" t="s">
        <v>3283</v>
      </c>
      <c r="BX261" s="46"/>
      <c r="BY261" s="45"/>
      <c r="BZ261" s="45"/>
      <c r="CA261" s="47">
        <v>46048</v>
      </c>
      <c r="CB261" s="47">
        <v>45204</v>
      </c>
      <c r="CC261" s="45" t="s">
        <v>3568</v>
      </c>
      <c r="CD261" s="45" t="b">
        <v>0</v>
      </c>
      <c r="CE261" s="45" t="b">
        <v>0</v>
      </c>
      <c r="CF261" s="45" t="b">
        <v>0</v>
      </c>
      <c r="CG261" s="45" t="b">
        <v>0</v>
      </c>
      <c r="CH261" s="45"/>
      <c r="CI261" s="45" t="s">
        <v>337</v>
      </c>
      <c r="CJ261" s="45" t="s">
        <v>3370</v>
      </c>
      <c r="CK261" s="45" t="s">
        <v>3371</v>
      </c>
      <c r="CL261" s="45"/>
      <c r="CM261" s="45"/>
      <c r="CN261" s="45"/>
      <c r="CO261" s="45" t="s">
        <v>3222</v>
      </c>
      <c r="CP261" s="45" t="s">
        <v>3238</v>
      </c>
      <c r="CQ261" s="45">
        <v>3.95</v>
      </c>
      <c r="CR261" s="45">
        <v>1</v>
      </c>
      <c r="CS261" s="45">
        <v>0.6764</v>
      </c>
      <c r="CT261" s="45"/>
      <c r="CU261" s="45"/>
      <c r="CV261" s="45">
        <v>89</v>
      </c>
      <c r="CW261" s="45">
        <v>0</v>
      </c>
      <c r="CX261" s="45">
        <v>0</v>
      </c>
      <c r="CY261" s="45">
        <v>0</v>
      </c>
      <c r="CZ261" s="45">
        <v>1</v>
      </c>
      <c r="DA261" s="45">
        <v>0</v>
      </c>
      <c r="DB261" s="45">
        <v>0</v>
      </c>
      <c r="DC261" s="45">
        <v>0</v>
      </c>
      <c r="DD261" s="45">
        <v>0</v>
      </c>
      <c r="DE261" s="45">
        <v>0</v>
      </c>
      <c r="DF261" s="45">
        <v>0</v>
      </c>
      <c r="DG261" s="45">
        <v>0</v>
      </c>
      <c r="DH261" s="45">
        <v>0</v>
      </c>
      <c r="DI261" s="45">
        <v>0</v>
      </c>
      <c r="DJ261" s="45">
        <v>0</v>
      </c>
      <c r="DK261" s="45">
        <v>0</v>
      </c>
      <c r="DL261" s="45">
        <v>0</v>
      </c>
      <c r="DM261" s="45"/>
      <c r="DN261" s="13">
        <v>0</v>
      </c>
      <c r="DO261" s="13">
        <v>0</v>
      </c>
      <c r="DP261" s="13"/>
    </row>
    <row r="262" spans="1:120">
      <c r="A262" s="45" t="s">
        <v>35</v>
      </c>
      <c r="B262" s="45" t="s">
        <v>738</v>
      </c>
      <c r="C262" s="45" t="s">
        <v>5548</v>
      </c>
      <c r="D262" s="45"/>
      <c r="E262" s="45">
        <v>71632</v>
      </c>
      <c r="F262" s="45">
        <v>4059779071632</v>
      </c>
      <c r="G262" s="46"/>
      <c r="H262" s="45" t="s">
        <v>740</v>
      </c>
      <c r="I262" s="45" t="s">
        <v>5259</v>
      </c>
      <c r="J262" s="45" t="s">
        <v>5260</v>
      </c>
      <c r="K262" s="45" t="s">
        <v>6155</v>
      </c>
      <c r="L262" s="45" t="s">
        <v>740</v>
      </c>
      <c r="M262" s="45">
        <v>195</v>
      </c>
      <c r="N262" s="45">
        <v>4.3</v>
      </c>
      <c r="O262" s="45">
        <v>2.2999999999999998</v>
      </c>
      <c r="P262" s="45">
        <v>164</v>
      </c>
      <c r="Q262" s="45" t="s">
        <v>3222</v>
      </c>
      <c r="R262" s="45" t="b">
        <v>0</v>
      </c>
      <c r="S262" s="45"/>
      <c r="T262" s="45">
        <v>5</v>
      </c>
      <c r="U262" s="45">
        <v>390</v>
      </c>
      <c r="V262" s="45">
        <v>6</v>
      </c>
      <c r="W262" s="45">
        <v>6</v>
      </c>
      <c r="X262" s="45">
        <v>1</v>
      </c>
      <c r="Y262" s="45" t="s">
        <v>3223</v>
      </c>
      <c r="Z262" s="45" t="s">
        <v>5763</v>
      </c>
      <c r="AA262" s="45">
        <v>0</v>
      </c>
      <c r="AB262" s="45" t="b">
        <v>0</v>
      </c>
      <c r="AC262" s="45" t="b">
        <v>0</v>
      </c>
      <c r="AD262" s="45" t="b">
        <v>0</v>
      </c>
      <c r="AE262" s="45" t="b">
        <v>0</v>
      </c>
      <c r="AF262" s="45" t="b">
        <v>0</v>
      </c>
      <c r="AG262" s="45"/>
      <c r="AH262" s="45">
        <v>70</v>
      </c>
      <c r="AI262" s="45" t="b">
        <v>0</v>
      </c>
      <c r="AJ262" s="45" t="s">
        <v>3222</v>
      </c>
      <c r="AK262" s="45"/>
      <c r="AL262" s="45" t="b">
        <v>0</v>
      </c>
      <c r="AM262" s="45"/>
      <c r="AN262" s="45"/>
      <c r="AO262" s="45"/>
      <c r="AP262" s="45"/>
      <c r="AQ262" s="45"/>
      <c r="AR262" s="45"/>
      <c r="AS262" s="45"/>
      <c r="AT262" s="45"/>
      <c r="AU262" s="45" t="s">
        <v>3251</v>
      </c>
      <c r="AV262" s="45">
        <v>5</v>
      </c>
      <c r="AW262" s="45" t="s">
        <v>76</v>
      </c>
      <c r="AX262" s="45" t="b">
        <v>0</v>
      </c>
      <c r="AY262" s="45" t="b">
        <v>0</v>
      </c>
      <c r="AZ262" s="45"/>
      <c r="BA262" s="45"/>
      <c r="BB262" s="45">
        <v>0</v>
      </c>
      <c r="BC262" s="45" t="s">
        <v>3222</v>
      </c>
      <c r="BD262" s="45" t="s">
        <v>3222</v>
      </c>
      <c r="BE262" s="45">
        <v>5</v>
      </c>
      <c r="BF262" s="45"/>
      <c r="BG262" s="45"/>
      <c r="BH262" s="45">
        <v>1</v>
      </c>
      <c r="BI262" s="45" t="s">
        <v>330</v>
      </c>
      <c r="BJ262" s="45"/>
      <c r="BK262" s="45" t="s">
        <v>3222</v>
      </c>
      <c r="BL262" s="45" t="s">
        <v>3228</v>
      </c>
      <c r="BM262" s="45" t="s">
        <v>5293</v>
      </c>
      <c r="BN262" s="45">
        <v>4336</v>
      </c>
      <c r="BO262" s="45" t="s">
        <v>5294</v>
      </c>
      <c r="BP262" s="45">
        <v>5</v>
      </c>
      <c r="BQ262" s="45" t="s">
        <v>5295</v>
      </c>
      <c r="BR262" s="45" t="s">
        <v>3256</v>
      </c>
      <c r="BS262" s="45" t="s">
        <v>3292</v>
      </c>
      <c r="BT262" s="45" t="b">
        <v>0</v>
      </c>
      <c r="BU262" s="45">
        <v>8</v>
      </c>
      <c r="BV262" s="45" t="s">
        <v>5551</v>
      </c>
      <c r="BW262" s="45" t="s">
        <v>3283</v>
      </c>
      <c r="BX262" s="46"/>
      <c r="BY262" s="45"/>
      <c r="BZ262" s="45"/>
      <c r="CA262" s="47">
        <v>46048</v>
      </c>
      <c r="CB262" s="47">
        <v>45710</v>
      </c>
      <c r="CC262" s="45" t="s">
        <v>3236</v>
      </c>
      <c r="CD262" s="45" t="b">
        <v>0</v>
      </c>
      <c r="CE262" s="45" t="b">
        <v>0</v>
      </c>
      <c r="CF262" s="45" t="b">
        <v>0</v>
      </c>
      <c r="CG262" s="45" t="b">
        <v>0</v>
      </c>
      <c r="CH262" s="45"/>
      <c r="CI262" s="45" t="s">
        <v>337</v>
      </c>
      <c r="CJ262" s="45" t="s">
        <v>3370</v>
      </c>
      <c r="CK262" s="45" t="s">
        <v>3371</v>
      </c>
      <c r="CL262" s="45"/>
      <c r="CM262" s="45"/>
      <c r="CN262" s="45"/>
      <c r="CO262" s="45" t="s">
        <v>3222</v>
      </c>
      <c r="CP262" s="45" t="s">
        <v>3238</v>
      </c>
      <c r="CQ262" s="45">
        <v>3.62</v>
      </c>
      <c r="CR262" s="45">
        <v>1</v>
      </c>
      <c r="CS262" s="45">
        <v>0.37869999999999998</v>
      </c>
      <c r="CT262" s="45"/>
      <c r="CU262" s="45"/>
      <c r="CV262" s="45">
        <v>84</v>
      </c>
      <c r="CW262" s="45">
        <v>0</v>
      </c>
      <c r="CX262" s="45">
        <v>0</v>
      </c>
      <c r="CY262" s="45">
        <v>0</v>
      </c>
      <c r="CZ262" s="45">
        <v>0</v>
      </c>
      <c r="DA262" s="45">
        <v>7</v>
      </c>
      <c r="DB262" s="45">
        <v>25.34</v>
      </c>
      <c r="DC262" s="45">
        <v>0</v>
      </c>
      <c r="DD262" s="45">
        <v>0</v>
      </c>
      <c r="DE262" s="45">
        <v>0</v>
      </c>
      <c r="DF262" s="45">
        <v>0</v>
      </c>
      <c r="DG262" s="45">
        <v>0</v>
      </c>
      <c r="DH262" s="45">
        <v>0</v>
      </c>
      <c r="DI262" s="45">
        <v>0</v>
      </c>
      <c r="DJ262" s="45">
        <v>0</v>
      </c>
      <c r="DK262" s="45">
        <v>0</v>
      </c>
      <c r="DL262" s="45">
        <v>0</v>
      </c>
      <c r="DM262" s="45"/>
      <c r="DN262" s="13">
        <v>0</v>
      </c>
      <c r="DO262" s="13">
        <v>946</v>
      </c>
      <c r="DP262" s="13"/>
    </row>
    <row r="263" spans="1:120">
      <c r="A263" s="45" t="s">
        <v>35</v>
      </c>
      <c r="B263" s="45" t="s">
        <v>2311</v>
      </c>
      <c r="C263" s="45" t="s">
        <v>6156</v>
      </c>
      <c r="D263" s="45"/>
      <c r="E263" s="45">
        <v>61565</v>
      </c>
      <c r="F263" s="45">
        <v>4059779061565</v>
      </c>
      <c r="G263" s="46"/>
      <c r="H263" s="45" t="s">
        <v>452</v>
      </c>
      <c r="I263" s="45" t="s">
        <v>5930</v>
      </c>
      <c r="J263" s="45" t="s">
        <v>5260</v>
      </c>
      <c r="K263" s="45" t="s">
        <v>6157</v>
      </c>
      <c r="L263" s="45" t="s">
        <v>682</v>
      </c>
      <c r="M263" s="45">
        <v>5</v>
      </c>
      <c r="N263" s="45">
        <v>4</v>
      </c>
      <c r="O263" s="45"/>
      <c r="P263" s="45">
        <v>141</v>
      </c>
      <c r="Q263" s="45" t="s">
        <v>3222</v>
      </c>
      <c r="R263" s="45" t="b">
        <v>0</v>
      </c>
      <c r="S263" s="45"/>
      <c r="T263" s="45">
        <v>5</v>
      </c>
      <c r="U263" s="45">
        <v>0</v>
      </c>
      <c r="V263" s="45">
        <v>6</v>
      </c>
      <c r="W263" s="45">
        <v>6</v>
      </c>
      <c r="X263" s="45">
        <v>1</v>
      </c>
      <c r="Y263" s="45" t="s">
        <v>3223</v>
      </c>
      <c r="Z263" s="45" t="s">
        <v>6158</v>
      </c>
      <c r="AA263" s="45">
        <v>1</v>
      </c>
      <c r="AB263" s="45" t="b">
        <v>0</v>
      </c>
      <c r="AC263" s="45" t="s">
        <v>3222</v>
      </c>
      <c r="AD263" s="45" t="b">
        <v>0</v>
      </c>
      <c r="AE263" s="45" t="b">
        <v>0</v>
      </c>
      <c r="AF263" s="45" t="b">
        <v>0</v>
      </c>
      <c r="AG263" s="45"/>
      <c r="AH263" s="45">
        <v>90</v>
      </c>
      <c r="AI263" s="45" t="b">
        <v>0</v>
      </c>
      <c r="AJ263" s="45" t="b">
        <v>0</v>
      </c>
      <c r="AK263" s="45"/>
      <c r="AL263" s="45" t="b">
        <v>0</v>
      </c>
      <c r="AM263" s="45"/>
      <c r="AN263" s="45"/>
      <c r="AO263" s="45"/>
      <c r="AP263" s="45"/>
      <c r="AQ263" s="45"/>
      <c r="AR263" s="45"/>
      <c r="AS263" s="45"/>
      <c r="AT263" s="45"/>
      <c r="AU263" s="45" t="s">
        <v>3251</v>
      </c>
      <c r="AV263" s="45">
        <v>6.59</v>
      </c>
      <c r="AW263" s="45" t="s">
        <v>76</v>
      </c>
      <c r="AX263" s="45" t="b">
        <v>0</v>
      </c>
      <c r="AY263" s="45" t="b">
        <v>0</v>
      </c>
      <c r="AZ263" s="45"/>
      <c r="BA263" s="45"/>
      <c r="BB263" s="45">
        <v>0</v>
      </c>
      <c r="BC263" s="45" t="s">
        <v>3222</v>
      </c>
      <c r="BD263" s="45" t="s">
        <v>3222</v>
      </c>
      <c r="BE263" s="45">
        <v>6.59</v>
      </c>
      <c r="BF263" s="45">
        <v>6.99</v>
      </c>
      <c r="BG263" s="45"/>
      <c r="BH263" s="45">
        <v>1</v>
      </c>
      <c r="BI263" s="45" t="s">
        <v>330</v>
      </c>
      <c r="BJ263" s="45"/>
      <c r="BK263" s="45" t="s">
        <v>3222</v>
      </c>
      <c r="BL263" s="45" t="s">
        <v>3228</v>
      </c>
      <c r="BM263" s="45" t="s">
        <v>5275</v>
      </c>
      <c r="BN263" s="45">
        <v>29724</v>
      </c>
      <c r="BO263" s="45" t="s">
        <v>6159</v>
      </c>
      <c r="BP263" s="45">
        <v>124</v>
      </c>
      <c r="BQ263" s="45" t="s">
        <v>6160</v>
      </c>
      <c r="BR263" s="45" t="s">
        <v>3256</v>
      </c>
      <c r="BS263" s="45" t="s">
        <v>3292</v>
      </c>
      <c r="BT263" s="45" t="b">
        <v>0</v>
      </c>
      <c r="BU263" s="45">
        <v>6</v>
      </c>
      <c r="BV263" s="45" t="s">
        <v>6161</v>
      </c>
      <c r="BW263" s="45" t="s">
        <v>3283</v>
      </c>
      <c r="BX263" s="46"/>
      <c r="BY263" s="45"/>
      <c r="BZ263" s="45"/>
      <c r="CA263" s="47">
        <v>46048</v>
      </c>
      <c r="CB263" s="47">
        <v>45644</v>
      </c>
      <c r="CC263" s="45" t="s">
        <v>3358</v>
      </c>
      <c r="CD263" s="45" t="b">
        <v>0</v>
      </c>
      <c r="CE263" s="45" t="b">
        <v>0</v>
      </c>
      <c r="CF263" s="45" t="b">
        <v>0</v>
      </c>
      <c r="CG263" s="45" t="b">
        <v>0</v>
      </c>
      <c r="CH263" s="45"/>
      <c r="CI263" s="45" t="s">
        <v>3383</v>
      </c>
      <c r="CJ263" s="45" t="s">
        <v>3371</v>
      </c>
      <c r="CK263" s="45" t="s">
        <v>3371</v>
      </c>
      <c r="CL263" s="45"/>
      <c r="CM263" s="45"/>
      <c r="CN263" s="45"/>
      <c r="CO263" s="45" t="s">
        <v>3222</v>
      </c>
      <c r="CP263" s="45" t="s">
        <v>3238</v>
      </c>
      <c r="CQ263" s="45">
        <v>3.62</v>
      </c>
      <c r="CR263" s="45">
        <v>1</v>
      </c>
      <c r="CS263" s="45">
        <v>0.3488</v>
      </c>
      <c r="CT263" s="45"/>
      <c r="CU263" s="45"/>
      <c r="CV263" s="45">
        <v>12</v>
      </c>
      <c r="CW263" s="45">
        <v>0</v>
      </c>
      <c r="CX263" s="45">
        <v>0</v>
      </c>
      <c r="CY263" s="45">
        <v>0</v>
      </c>
      <c r="CZ263" s="45">
        <v>0</v>
      </c>
      <c r="DA263" s="45">
        <v>0</v>
      </c>
      <c r="DB263" s="45">
        <v>0</v>
      </c>
      <c r="DC263" s="45">
        <v>0</v>
      </c>
      <c r="DD263" s="45">
        <v>0</v>
      </c>
      <c r="DE263" s="45">
        <v>0</v>
      </c>
      <c r="DF263" s="45">
        <v>0</v>
      </c>
      <c r="DG263" s="45">
        <v>0</v>
      </c>
      <c r="DH263" s="45">
        <v>0</v>
      </c>
      <c r="DI263" s="45">
        <v>0</v>
      </c>
      <c r="DJ263" s="45">
        <v>0</v>
      </c>
      <c r="DK263" s="45">
        <v>0</v>
      </c>
      <c r="DL263" s="45">
        <v>0</v>
      </c>
      <c r="DM263" s="45"/>
      <c r="DN263" s="13">
        <v>0</v>
      </c>
      <c r="DO263" s="13">
        <v>128</v>
      </c>
      <c r="DP263" s="13"/>
    </row>
    <row r="264" spans="1:120">
      <c r="A264" s="45" t="s">
        <v>35</v>
      </c>
      <c r="B264" s="45" t="s">
        <v>2053</v>
      </c>
      <c r="C264" s="45" t="s">
        <v>6156</v>
      </c>
      <c r="D264" s="45"/>
      <c r="E264" s="45">
        <v>61473</v>
      </c>
      <c r="F264" s="45">
        <v>4059779061473</v>
      </c>
      <c r="G264" s="46"/>
      <c r="H264" s="45" t="s">
        <v>452</v>
      </c>
      <c r="I264" s="45" t="s">
        <v>5930</v>
      </c>
      <c r="J264" s="45" t="s">
        <v>5260</v>
      </c>
      <c r="K264" s="45" t="s">
        <v>6162</v>
      </c>
      <c r="L264" s="45" t="s">
        <v>682</v>
      </c>
      <c r="M264" s="45">
        <v>5</v>
      </c>
      <c r="N264" s="45">
        <v>4</v>
      </c>
      <c r="O264" s="45"/>
      <c r="P264" s="45">
        <v>142</v>
      </c>
      <c r="Q264" s="45" t="s">
        <v>3222</v>
      </c>
      <c r="R264" s="45" t="b">
        <v>0</v>
      </c>
      <c r="S264" s="45"/>
      <c r="T264" s="45">
        <v>5</v>
      </c>
      <c r="U264" s="45">
        <v>0</v>
      </c>
      <c r="V264" s="45">
        <v>6</v>
      </c>
      <c r="W264" s="45">
        <v>6</v>
      </c>
      <c r="X264" s="45">
        <v>1</v>
      </c>
      <c r="Y264" s="45" t="s">
        <v>3223</v>
      </c>
      <c r="Z264" s="45" t="s">
        <v>6158</v>
      </c>
      <c r="AA264" s="45">
        <v>1</v>
      </c>
      <c r="AB264" s="45" t="b">
        <v>0</v>
      </c>
      <c r="AC264" s="45" t="s">
        <v>3222</v>
      </c>
      <c r="AD264" s="45" t="b">
        <v>0</v>
      </c>
      <c r="AE264" s="45" t="b">
        <v>0</v>
      </c>
      <c r="AF264" s="45" t="b">
        <v>0</v>
      </c>
      <c r="AG264" s="45"/>
      <c r="AH264" s="45">
        <v>90</v>
      </c>
      <c r="AI264" s="45" t="b">
        <v>0</v>
      </c>
      <c r="AJ264" s="45" t="b">
        <v>0</v>
      </c>
      <c r="AK264" s="45"/>
      <c r="AL264" s="45" t="b">
        <v>0</v>
      </c>
      <c r="AM264" s="45"/>
      <c r="AN264" s="45"/>
      <c r="AO264" s="45"/>
      <c r="AP264" s="45"/>
      <c r="AQ264" s="45"/>
      <c r="AR264" s="45"/>
      <c r="AS264" s="45"/>
      <c r="AT264" s="45"/>
      <c r="AU264" s="45" t="s">
        <v>3251</v>
      </c>
      <c r="AV264" s="45">
        <v>6.99</v>
      </c>
      <c r="AW264" s="45" t="s">
        <v>76</v>
      </c>
      <c r="AX264" s="45" t="b">
        <v>0</v>
      </c>
      <c r="AY264" s="45" t="b">
        <v>0</v>
      </c>
      <c r="AZ264" s="45"/>
      <c r="BA264" s="45"/>
      <c r="BB264" s="45">
        <v>0</v>
      </c>
      <c r="BC264" s="45" t="s">
        <v>3222</v>
      </c>
      <c r="BD264" s="45" t="s">
        <v>3222</v>
      </c>
      <c r="BE264" s="45">
        <v>6.99</v>
      </c>
      <c r="BF264" s="45"/>
      <c r="BG264" s="45"/>
      <c r="BH264" s="45">
        <v>1</v>
      </c>
      <c r="BI264" s="45" t="s">
        <v>330</v>
      </c>
      <c r="BJ264" s="45"/>
      <c r="BK264" s="45" t="s">
        <v>3222</v>
      </c>
      <c r="BL264" s="45" t="s">
        <v>3228</v>
      </c>
      <c r="BM264" s="45" t="s">
        <v>5275</v>
      </c>
      <c r="BN264" s="45">
        <v>29724</v>
      </c>
      <c r="BO264" s="45" t="s">
        <v>6159</v>
      </c>
      <c r="BP264" s="45">
        <v>124</v>
      </c>
      <c r="BQ264" s="45" t="s">
        <v>6160</v>
      </c>
      <c r="BR264" s="45" t="s">
        <v>3256</v>
      </c>
      <c r="BS264" s="45" t="s">
        <v>3292</v>
      </c>
      <c r="BT264" s="45" t="b">
        <v>0</v>
      </c>
      <c r="BU264" s="45">
        <v>6</v>
      </c>
      <c r="BV264" s="45" t="s">
        <v>6161</v>
      </c>
      <c r="BW264" s="45" t="s">
        <v>3283</v>
      </c>
      <c r="BX264" s="46"/>
      <c r="BY264" s="45"/>
      <c r="BZ264" s="45"/>
      <c r="CA264" s="47">
        <v>46048</v>
      </c>
      <c r="CB264" s="47">
        <v>45673</v>
      </c>
      <c r="CC264" s="45" t="s">
        <v>3358</v>
      </c>
      <c r="CD264" s="45" t="b">
        <v>0</v>
      </c>
      <c r="CE264" s="45" t="b">
        <v>0</v>
      </c>
      <c r="CF264" s="45" t="b">
        <v>0</v>
      </c>
      <c r="CG264" s="45" t="b">
        <v>0</v>
      </c>
      <c r="CH264" s="45"/>
      <c r="CI264" s="45" t="s">
        <v>3383</v>
      </c>
      <c r="CJ264" s="45" t="s">
        <v>3371</v>
      </c>
      <c r="CK264" s="45" t="s">
        <v>3371</v>
      </c>
      <c r="CL264" s="45"/>
      <c r="CM264" s="45"/>
      <c r="CN264" s="45"/>
      <c r="CO264" s="45" t="s">
        <v>3222</v>
      </c>
      <c r="CP264" s="45" t="s">
        <v>3238</v>
      </c>
      <c r="CQ264" s="45">
        <v>3.62</v>
      </c>
      <c r="CR264" s="45">
        <v>1</v>
      </c>
      <c r="CS264" s="45">
        <v>0.41749999999999998</v>
      </c>
      <c r="CT264" s="45"/>
      <c r="CU264" s="45"/>
      <c r="CV264" s="45">
        <v>17</v>
      </c>
      <c r="CW264" s="45">
        <v>0</v>
      </c>
      <c r="CX264" s="45">
        <v>0</v>
      </c>
      <c r="CY264" s="45">
        <v>0</v>
      </c>
      <c r="CZ264" s="45"/>
      <c r="DA264" s="45">
        <v>0</v>
      </c>
      <c r="DB264" s="45">
        <v>0</v>
      </c>
      <c r="DC264" s="45"/>
      <c r="DD264" s="45"/>
      <c r="DE264" s="45">
        <v>0</v>
      </c>
      <c r="DF264" s="45">
        <v>0</v>
      </c>
      <c r="DG264" s="45">
        <v>0</v>
      </c>
      <c r="DH264" s="45"/>
      <c r="DI264" s="45"/>
      <c r="DJ264" s="45"/>
      <c r="DK264" s="45"/>
      <c r="DL264" s="45">
        <v>0</v>
      </c>
      <c r="DM264" s="45"/>
      <c r="DN264" s="13">
        <v>0</v>
      </c>
      <c r="DO264" s="13">
        <v>8</v>
      </c>
      <c r="DP264" s="13"/>
    </row>
    <row r="265" spans="1:120">
      <c r="A265" s="45" t="s">
        <v>35</v>
      </c>
      <c r="B265" s="45" t="s">
        <v>2164</v>
      </c>
      <c r="C265" s="45" t="s">
        <v>6156</v>
      </c>
      <c r="D265" s="45"/>
      <c r="E265" s="45">
        <v>61534</v>
      </c>
      <c r="F265" s="45">
        <v>4059779061534</v>
      </c>
      <c r="G265" s="46"/>
      <c r="H265" s="45" t="s">
        <v>452</v>
      </c>
      <c r="I265" s="45" t="s">
        <v>5930</v>
      </c>
      <c r="J265" s="45" t="s">
        <v>5260</v>
      </c>
      <c r="K265" s="45" t="s">
        <v>6163</v>
      </c>
      <c r="L265" s="45" t="s">
        <v>682</v>
      </c>
      <c r="M265" s="45">
        <v>5</v>
      </c>
      <c r="N265" s="45">
        <v>4</v>
      </c>
      <c r="O265" s="45"/>
      <c r="P265" s="45">
        <v>142</v>
      </c>
      <c r="Q265" s="45" t="s">
        <v>3222</v>
      </c>
      <c r="R265" s="45" t="b">
        <v>0</v>
      </c>
      <c r="S265" s="45"/>
      <c r="T265" s="45">
        <v>5</v>
      </c>
      <c r="U265" s="45">
        <v>0</v>
      </c>
      <c r="V265" s="45">
        <v>7</v>
      </c>
      <c r="W265" s="45">
        <v>7</v>
      </c>
      <c r="X265" s="45">
        <v>1</v>
      </c>
      <c r="Y265" s="45" t="s">
        <v>3223</v>
      </c>
      <c r="Z265" s="45" t="s">
        <v>6158</v>
      </c>
      <c r="AA265" s="45">
        <v>1</v>
      </c>
      <c r="AB265" s="45" t="b">
        <v>0</v>
      </c>
      <c r="AC265" s="45" t="s">
        <v>3222</v>
      </c>
      <c r="AD265" s="45" t="b">
        <v>0</v>
      </c>
      <c r="AE265" s="45" t="b">
        <v>0</v>
      </c>
      <c r="AF265" s="45" t="b">
        <v>0</v>
      </c>
      <c r="AG265" s="45"/>
      <c r="AH265" s="45">
        <v>90</v>
      </c>
      <c r="AI265" s="45" t="b">
        <v>0</v>
      </c>
      <c r="AJ265" s="45" t="b">
        <v>0</v>
      </c>
      <c r="AK265" s="45"/>
      <c r="AL265" s="45" t="b">
        <v>0</v>
      </c>
      <c r="AM265" s="45"/>
      <c r="AN265" s="45"/>
      <c r="AO265" s="45"/>
      <c r="AP265" s="45"/>
      <c r="AQ265" s="45"/>
      <c r="AR265" s="45"/>
      <c r="AS265" s="45"/>
      <c r="AT265" s="45"/>
      <c r="AU265" s="45" t="s">
        <v>3251</v>
      </c>
      <c r="AV265" s="45">
        <v>6.99</v>
      </c>
      <c r="AW265" s="45" t="s">
        <v>76</v>
      </c>
      <c r="AX265" s="45" t="b">
        <v>0</v>
      </c>
      <c r="AY265" s="45" t="b">
        <v>0</v>
      </c>
      <c r="AZ265" s="45"/>
      <c r="BA265" s="45"/>
      <c r="BB265" s="45">
        <v>0</v>
      </c>
      <c r="BC265" s="45" t="s">
        <v>3222</v>
      </c>
      <c r="BD265" s="45" t="s">
        <v>3222</v>
      </c>
      <c r="BE265" s="45">
        <v>6.99</v>
      </c>
      <c r="BF265" s="45"/>
      <c r="BG265" s="45"/>
      <c r="BH265" s="45">
        <v>1</v>
      </c>
      <c r="BI265" s="45" t="s">
        <v>330</v>
      </c>
      <c r="BJ265" s="45"/>
      <c r="BK265" s="45" t="s">
        <v>3222</v>
      </c>
      <c r="BL265" s="45" t="s">
        <v>3228</v>
      </c>
      <c r="BM265" s="45" t="s">
        <v>3289</v>
      </c>
      <c r="BN265" s="45">
        <v>435106</v>
      </c>
      <c r="BO265" s="45" t="s">
        <v>6159</v>
      </c>
      <c r="BP265" s="45">
        <v>8183</v>
      </c>
      <c r="BQ265" s="45" t="s">
        <v>6164</v>
      </c>
      <c r="BR265" s="45" t="s">
        <v>3256</v>
      </c>
      <c r="BS265" s="45" t="s">
        <v>3292</v>
      </c>
      <c r="BT265" s="45" t="b">
        <v>0</v>
      </c>
      <c r="BU265" s="45">
        <v>6</v>
      </c>
      <c r="BV265" s="45" t="s">
        <v>6161</v>
      </c>
      <c r="BW265" s="45" t="s">
        <v>3283</v>
      </c>
      <c r="BX265" s="46"/>
      <c r="BY265" s="45"/>
      <c r="BZ265" s="45"/>
      <c r="CA265" s="47">
        <v>46048</v>
      </c>
      <c r="CB265" s="47">
        <v>45704</v>
      </c>
      <c r="CC265" s="45" t="s">
        <v>3358</v>
      </c>
      <c r="CD265" s="45" t="b">
        <v>0</v>
      </c>
      <c r="CE265" s="45" t="b">
        <v>0</v>
      </c>
      <c r="CF265" s="45" t="b">
        <v>0</v>
      </c>
      <c r="CG265" s="45" t="b">
        <v>0</v>
      </c>
      <c r="CH265" s="45"/>
      <c r="CI265" s="45" t="s">
        <v>3383</v>
      </c>
      <c r="CJ265" s="45" t="s">
        <v>3371</v>
      </c>
      <c r="CK265" s="45" t="s">
        <v>3371</v>
      </c>
      <c r="CL265" s="45"/>
      <c r="CM265" s="45"/>
      <c r="CN265" s="45"/>
      <c r="CO265" s="45" t="s">
        <v>3222</v>
      </c>
      <c r="CP265" s="45" t="s">
        <v>3238</v>
      </c>
      <c r="CQ265" s="45">
        <v>3.62</v>
      </c>
      <c r="CR265" s="45">
        <v>1</v>
      </c>
      <c r="CS265" s="45">
        <v>0.41749999999999998</v>
      </c>
      <c r="CT265" s="45"/>
      <c r="CU265" s="45"/>
      <c r="CV265" s="45">
        <v>13</v>
      </c>
      <c r="CW265" s="45">
        <v>0</v>
      </c>
      <c r="CX265" s="45">
        <v>0</v>
      </c>
      <c r="CY265" s="45">
        <v>0</v>
      </c>
      <c r="CZ265" s="45"/>
      <c r="DA265" s="45">
        <v>0</v>
      </c>
      <c r="DB265" s="45">
        <v>0</v>
      </c>
      <c r="DC265" s="45"/>
      <c r="DD265" s="45"/>
      <c r="DE265" s="45">
        <v>0</v>
      </c>
      <c r="DF265" s="45">
        <v>0</v>
      </c>
      <c r="DG265" s="45">
        <v>0</v>
      </c>
      <c r="DH265" s="45"/>
      <c r="DI265" s="45"/>
      <c r="DJ265" s="45"/>
      <c r="DK265" s="45"/>
      <c r="DL265" s="45">
        <v>0</v>
      </c>
      <c r="DM265" s="45"/>
      <c r="DN265" s="13">
        <v>0</v>
      </c>
      <c r="DO265" s="13">
        <v>486</v>
      </c>
      <c r="DP265" s="13"/>
    </row>
    <row r="266" spans="1:120">
      <c r="A266" s="45" t="s">
        <v>35</v>
      </c>
      <c r="B266" s="45" t="s">
        <v>1892</v>
      </c>
      <c r="C266" s="45" t="s">
        <v>5942</v>
      </c>
      <c r="D266" s="45"/>
      <c r="E266" s="45">
        <v>59548</v>
      </c>
      <c r="F266" s="45">
        <v>4059779059548</v>
      </c>
      <c r="G266" s="46"/>
      <c r="H266" s="45" t="s">
        <v>781</v>
      </c>
      <c r="I266" s="45" t="s">
        <v>5446</v>
      </c>
      <c r="J266" s="45" t="s">
        <v>5260</v>
      </c>
      <c r="K266" s="45" t="s">
        <v>6165</v>
      </c>
      <c r="L266" s="45" t="s">
        <v>556</v>
      </c>
      <c r="M266" s="45">
        <v>16</v>
      </c>
      <c r="N266" s="45">
        <v>4.4000000000000004</v>
      </c>
      <c r="O266" s="45"/>
      <c r="P266" s="45">
        <v>143</v>
      </c>
      <c r="Q266" s="45" t="s">
        <v>3222</v>
      </c>
      <c r="R266" s="45" t="b">
        <v>0</v>
      </c>
      <c r="S266" s="45"/>
      <c r="T266" s="45">
        <v>5</v>
      </c>
      <c r="U266" s="45">
        <v>0</v>
      </c>
      <c r="V266" s="45">
        <v>7</v>
      </c>
      <c r="W266" s="45">
        <v>7</v>
      </c>
      <c r="X266" s="45">
        <v>1</v>
      </c>
      <c r="Y266" s="45" t="s">
        <v>3223</v>
      </c>
      <c r="Z266" s="45" t="s">
        <v>5448</v>
      </c>
      <c r="AA266" s="45">
        <v>600</v>
      </c>
      <c r="AB266" s="45" t="b">
        <v>0</v>
      </c>
      <c r="AC266" s="45" t="b">
        <v>0</v>
      </c>
      <c r="AD266" s="45" t="b">
        <v>0</v>
      </c>
      <c r="AE266" s="45" t="b">
        <v>0</v>
      </c>
      <c r="AF266" s="45" t="b">
        <v>0</v>
      </c>
      <c r="AG266" s="45"/>
      <c r="AH266" s="45">
        <v>90</v>
      </c>
      <c r="AI266" s="45" t="b">
        <v>0</v>
      </c>
      <c r="AJ266" s="45" t="b">
        <v>0</v>
      </c>
      <c r="AK266" s="45"/>
      <c r="AL266" s="45" t="b">
        <v>0</v>
      </c>
      <c r="AM266" s="45"/>
      <c r="AN266" s="45"/>
      <c r="AO266" s="45"/>
      <c r="AP266" s="45"/>
      <c r="AQ266" s="45"/>
      <c r="AR266" s="45"/>
      <c r="AS266" s="45"/>
      <c r="AT266" s="45"/>
      <c r="AU266" s="45" t="s">
        <v>3251</v>
      </c>
      <c r="AV266" s="45">
        <v>6.99</v>
      </c>
      <c r="AW266" s="45" t="s">
        <v>76</v>
      </c>
      <c r="AX266" s="45" t="b">
        <v>0</v>
      </c>
      <c r="AY266" s="45" t="s">
        <v>3222</v>
      </c>
      <c r="AZ266" s="45"/>
      <c r="BA266" s="45" t="s">
        <v>6166</v>
      </c>
      <c r="BB266" s="45">
        <v>2</v>
      </c>
      <c r="BC266" s="45" t="s">
        <v>3222</v>
      </c>
      <c r="BD266" s="45" t="s">
        <v>3222</v>
      </c>
      <c r="BE266" s="45">
        <v>6.99</v>
      </c>
      <c r="BF266" s="45"/>
      <c r="BG266" s="45"/>
      <c r="BH266" s="45">
        <v>1</v>
      </c>
      <c r="BI266" s="45" t="s">
        <v>330</v>
      </c>
      <c r="BJ266" s="45"/>
      <c r="BK266" s="45" t="s">
        <v>3222</v>
      </c>
      <c r="BL266" s="45" t="s">
        <v>3228</v>
      </c>
      <c r="BM266" s="45" t="s">
        <v>6167</v>
      </c>
      <c r="BN266" s="45">
        <v>94665</v>
      </c>
      <c r="BO266" s="45" t="s">
        <v>6168</v>
      </c>
      <c r="BP266" s="45">
        <v>403</v>
      </c>
      <c r="BQ266" s="45" t="s">
        <v>6169</v>
      </c>
      <c r="BR266" s="45" t="s">
        <v>3256</v>
      </c>
      <c r="BS266" s="45" t="s">
        <v>3292</v>
      </c>
      <c r="BT266" s="45" t="b">
        <v>0</v>
      </c>
      <c r="BU266" s="45">
        <v>3</v>
      </c>
      <c r="BV266" s="45" t="s">
        <v>5944</v>
      </c>
      <c r="BW266" s="45" t="s">
        <v>3235</v>
      </c>
      <c r="BX266" s="46"/>
      <c r="BY266" s="45"/>
      <c r="BZ266" s="45"/>
      <c r="CA266" s="47">
        <v>46048</v>
      </c>
      <c r="CB266" s="47">
        <v>45618</v>
      </c>
      <c r="CC266" s="45" t="s">
        <v>3336</v>
      </c>
      <c r="CD266" s="45" t="b">
        <v>0</v>
      </c>
      <c r="CE266" s="45" t="b">
        <v>0</v>
      </c>
      <c r="CF266" s="45" t="b">
        <v>0</v>
      </c>
      <c r="CG266" s="45" t="b">
        <v>0</v>
      </c>
      <c r="CH266" s="45"/>
      <c r="CI266" s="45" t="s">
        <v>337</v>
      </c>
      <c r="CJ266" s="45" t="s">
        <v>3370</v>
      </c>
      <c r="CK266" s="45" t="s">
        <v>3371</v>
      </c>
      <c r="CL266" s="45"/>
      <c r="CM266" s="45"/>
      <c r="CN266" s="45"/>
      <c r="CO266" s="45" t="b">
        <v>0</v>
      </c>
      <c r="CP266" s="45" t="s">
        <v>3238</v>
      </c>
      <c r="CQ266" s="45">
        <v>3.61</v>
      </c>
      <c r="CR266" s="45">
        <v>1</v>
      </c>
      <c r="CS266" s="45">
        <v>0.4254</v>
      </c>
      <c r="CT266" s="45"/>
      <c r="CU266" s="45"/>
      <c r="CV266" s="45">
        <v>19</v>
      </c>
      <c r="CW266" s="45">
        <v>1</v>
      </c>
      <c r="CX266" s="45">
        <v>3.61</v>
      </c>
      <c r="CY266" s="45">
        <v>0</v>
      </c>
      <c r="CZ266" s="45">
        <v>0</v>
      </c>
      <c r="DA266" s="45">
        <v>0</v>
      </c>
      <c r="DB266" s="45">
        <v>0</v>
      </c>
      <c r="DC266" s="45">
        <v>0</v>
      </c>
      <c r="DD266" s="45">
        <v>0</v>
      </c>
      <c r="DE266" s="45">
        <v>3.61</v>
      </c>
      <c r="DF266" s="45">
        <v>1</v>
      </c>
      <c r="DG266" s="45">
        <v>0</v>
      </c>
      <c r="DH266" s="45">
        <v>0</v>
      </c>
      <c r="DI266" s="45">
        <v>0</v>
      </c>
      <c r="DJ266" s="45">
        <v>0</v>
      </c>
      <c r="DK266" s="45">
        <v>0</v>
      </c>
      <c r="DL266" s="45">
        <v>0</v>
      </c>
      <c r="DM266" s="45"/>
      <c r="DN266" s="13">
        <v>0</v>
      </c>
      <c r="DO266" s="13">
        <v>0</v>
      </c>
      <c r="DP266" s="13"/>
    </row>
    <row r="267" spans="1:120">
      <c r="A267" s="45" t="s">
        <v>35</v>
      </c>
      <c r="B267" s="45" t="s">
        <v>1740</v>
      </c>
      <c r="C267" s="45" t="s">
        <v>6170</v>
      </c>
      <c r="D267" s="45"/>
      <c r="E267" s="45">
        <v>27189</v>
      </c>
      <c r="F267" s="45">
        <v>4059779027189</v>
      </c>
      <c r="G267" s="46"/>
      <c r="H267" s="45" t="s">
        <v>242</v>
      </c>
      <c r="I267" s="45" t="s">
        <v>4930</v>
      </c>
      <c r="J267" s="45" t="s">
        <v>5260</v>
      </c>
      <c r="K267" s="45" t="s">
        <v>6171</v>
      </c>
      <c r="L267" s="45" t="s">
        <v>242</v>
      </c>
      <c r="M267" s="45">
        <v>2115</v>
      </c>
      <c r="N267" s="45">
        <v>4.3</v>
      </c>
      <c r="O267" s="45">
        <v>2.5</v>
      </c>
      <c r="P267" s="45">
        <v>147</v>
      </c>
      <c r="Q267" s="45" t="s">
        <v>3222</v>
      </c>
      <c r="R267" s="45" t="b">
        <v>0</v>
      </c>
      <c r="S267" s="45"/>
      <c r="T267" s="45">
        <v>5</v>
      </c>
      <c r="U267" s="45">
        <v>0</v>
      </c>
      <c r="V267" s="45">
        <v>9</v>
      </c>
      <c r="W267" s="45">
        <v>9</v>
      </c>
      <c r="X267" s="45">
        <v>2</v>
      </c>
      <c r="Y267" s="45" t="s">
        <v>3223</v>
      </c>
      <c r="Z267" s="45" t="s">
        <v>5761</v>
      </c>
      <c r="AA267" s="45">
        <v>0</v>
      </c>
      <c r="AB267" s="45" t="b">
        <v>0</v>
      </c>
      <c r="AC267" s="45" t="s">
        <v>3222</v>
      </c>
      <c r="AD267" s="45" t="b">
        <v>0</v>
      </c>
      <c r="AE267" s="45" t="b">
        <v>0</v>
      </c>
      <c r="AF267" s="45" t="b">
        <v>0</v>
      </c>
      <c r="AG267" s="45" t="s">
        <v>5263</v>
      </c>
      <c r="AH267" s="45">
        <v>90</v>
      </c>
      <c r="AI267" s="45" t="b">
        <v>0</v>
      </c>
      <c r="AJ267" s="45" t="b">
        <v>0</v>
      </c>
      <c r="AK267" s="45"/>
      <c r="AL267" s="45" t="b">
        <v>0</v>
      </c>
      <c r="AM267" s="45" t="s">
        <v>3222</v>
      </c>
      <c r="AN267" s="45" t="s">
        <v>3222</v>
      </c>
      <c r="AO267" s="45"/>
      <c r="AP267" s="45" t="s">
        <v>3222</v>
      </c>
      <c r="AQ267" s="45" t="s">
        <v>3222</v>
      </c>
      <c r="AR267" s="45" t="b">
        <v>0</v>
      </c>
      <c r="AS267" s="45" t="s">
        <v>3226</v>
      </c>
      <c r="AT267" s="45"/>
      <c r="AU267" s="45" t="s">
        <v>3227</v>
      </c>
      <c r="AV267" s="45">
        <v>8.99</v>
      </c>
      <c r="AW267" s="45" t="s">
        <v>76</v>
      </c>
      <c r="AX267" s="45" t="b">
        <v>0</v>
      </c>
      <c r="AY267" s="45" t="s">
        <v>3222</v>
      </c>
      <c r="AZ267" s="45"/>
      <c r="BA267" s="45" t="s">
        <v>1947</v>
      </c>
      <c r="BB267" s="45">
        <v>1</v>
      </c>
      <c r="BC267" s="45" t="s">
        <v>3222</v>
      </c>
      <c r="BD267" s="45" t="s">
        <v>3222</v>
      </c>
      <c r="BE267" s="45">
        <v>8.99</v>
      </c>
      <c r="BF267" s="45"/>
      <c r="BG267" s="45"/>
      <c r="BH267" s="45">
        <v>2</v>
      </c>
      <c r="BI267" s="45" t="s">
        <v>330</v>
      </c>
      <c r="BJ267" s="45"/>
      <c r="BK267" s="45" t="s">
        <v>3222</v>
      </c>
      <c r="BL267" s="45" t="s">
        <v>3228</v>
      </c>
      <c r="BM267" s="45" t="s">
        <v>5275</v>
      </c>
      <c r="BN267" s="45">
        <v>116249</v>
      </c>
      <c r="BO267" s="45" t="s">
        <v>5432</v>
      </c>
      <c r="BP267" s="45">
        <v>598</v>
      </c>
      <c r="BQ267" s="45" t="s">
        <v>5433</v>
      </c>
      <c r="BR267" s="45" t="s">
        <v>3246</v>
      </c>
      <c r="BS267" s="45" t="s">
        <v>3292</v>
      </c>
      <c r="BT267" s="45" t="b">
        <v>0</v>
      </c>
      <c r="BU267" s="45">
        <v>2</v>
      </c>
      <c r="BV267" s="45" t="s">
        <v>6172</v>
      </c>
      <c r="BW267" s="45" t="s">
        <v>3283</v>
      </c>
      <c r="BX267" s="46"/>
      <c r="BY267" s="45"/>
      <c r="BZ267" s="45"/>
      <c r="CA267" s="47">
        <v>46048</v>
      </c>
      <c r="CB267" s="47">
        <v>45035</v>
      </c>
      <c r="CC267" s="45" t="s">
        <v>3501</v>
      </c>
      <c r="CD267" s="45" t="b">
        <v>0</v>
      </c>
      <c r="CE267" s="45" t="b">
        <v>0</v>
      </c>
      <c r="CF267" s="45" t="b">
        <v>0</v>
      </c>
      <c r="CG267" s="45" t="b">
        <v>0</v>
      </c>
      <c r="CH267" s="45"/>
      <c r="CI267" s="45" t="s">
        <v>337</v>
      </c>
      <c r="CJ267" s="45" t="s">
        <v>3237</v>
      </c>
      <c r="CK267" s="45" t="s">
        <v>3237</v>
      </c>
      <c r="CL267" s="45"/>
      <c r="CM267" s="45"/>
      <c r="CN267" s="45"/>
      <c r="CO267" s="45" t="b">
        <v>0</v>
      </c>
      <c r="CP267" s="45" t="s">
        <v>3238</v>
      </c>
      <c r="CQ267" s="45">
        <v>3.47</v>
      </c>
      <c r="CR267" s="45">
        <v>1</v>
      </c>
      <c r="CS267" s="45">
        <v>0.58899999999999997</v>
      </c>
      <c r="CT267" s="45"/>
      <c r="CU267" s="45"/>
      <c r="CV267" s="45">
        <v>27</v>
      </c>
      <c r="CW267" s="45">
        <v>127</v>
      </c>
      <c r="CX267" s="45">
        <v>527.04999999999995</v>
      </c>
      <c r="CY267" s="45">
        <v>0</v>
      </c>
      <c r="CZ267" s="45">
        <v>0</v>
      </c>
      <c r="DA267" s="45">
        <v>0</v>
      </c>
      <c r="DB267" s="45">
        <v>0</v>
      </c>
      <c r="DC267" s="45">
        <v>18</v>
      </c>
      <c r="DD267" s="45">
        <v>69.39</v>
      </c>
      <c r="DE267" s="45">
        <v>153.55000000000001</v>
      </c>
      <c r="DF267" s="45">
        <v>37</v>
      </c>
      <c r="DG267" s="45">
        <v>0</v>
      </c>
      <c r="DH267" s="45">
        <v>0</v>
      </c>
      <c r="DI267" s="45">
        <v>0</v>
      </c>
      <c r="DJ267" s="45">
        <v>0</v>
      </c>
      <c r="DK267" s="45">
        <v>0</v>
      </c>
      <c r="DL267" s="45">
        <v>0</v>
      </c>
      <c r="DM267" s="45"/>
      <c r="DN267" s="13">
        <v>0</v>
      </c>
      <c r="DO267" s="13">
        <v>0</v>
      </c>
      <c r="DP267" s="13"/>
    </row>
    <row r="268" spans="1:120">
      <c r="A268" s="45" t="s">
        <v>35</v>
      </c>
      <c r="B268" s="45" t="s">
        <v>2675</v>
      </c>
      <c r="C268" s="45" t="s">
        <v>6173</v>
      </c>
      <c r="D268" s="45"/>
      <c r="E268" s="45">
        <v>35276</v>
      </c>
      <c r="F268" s="45">
        <v>4059779035276</v>
      </c>
      <c r="G268" s="46"/>
      <c r="H268" s="45" t="s">
        <v>242</v>
      </c>
      <c r="I268" s="45" t="s">
        <v>4930</v>
      </c>
      <c r="J268" s="45" t="s">
        <v>5260</v>
      </c>
      <c r="K268" s="45" t="s">
        <v>6174</v>
      </c>
      <c r="L268" s="45" t="s">
        <v>242</v>
      </c>
      <c r="M268" s="45">
        <v>145</v>
      </c>
      <c r="N268" s="45">
        <v>4.2</v>
      </c>
      <c r="O268" s="45"/>
      <c r="P268" s="45">
        <v>126</v>
      </c>
      <c r="Q268" s="45" t="s">
        <v>3222</v>
      </c>
      <c r="R268" s="45" t="b">
        <v>0</v>
      </c>
      <c r="S268" s="45"/>
      <c r="T268" s="45">
        <v>5</v>
      </c>
      <c r="U268" s="45">
        <v>0</v>
      </c>
      <c r="V268" s="45">
        <v>9</v>
      </c>
      <c r="W268" s="45">
        <v>9</v>
      </c>
      <c r="X268" s="45">
        <v>2</v>
      </c>
      <c r="Y268" s="45" t="s">
        <v>3223</v>
      </c>
      <c r="Z268" s="45" t="s">
        <v>6175</v>
      </c>
      <c r="AA268" s="45">
        <v>0</v>
      </c>
      <c r="AB268" s="45" t="b">
        <v>0</v>
      </c>
      <c r="AC268" s="45" t="b">
        <v>0</v>
      </c>
      <c r="AD268" s="45" t="b">
        <v>0</v>
      </c>
      <c r="AE268" s="45" t="b">
        <v>0</v>
      </c>
      <c r="AF268" s="45" t="b">
        <v>0</v>
      </c>
      <c r="AG268" s="45" t="s">
        <v>5263</v>
      </c>
      <c r="AH268" s="45">
        <v>90</v>
      </c>
      <c r="AI268" s="45" t="b">
        <v>0</v>
      </c>
      <c r="AJ268" s="45" t="s">
        <v>3222</v>
      </c>
      <c r="AK268" s="45"/>
      <c r="AL268" s="45" t="b">
        <v>0</v>
      </c>
      <c r="AM268" s="45" t="b">
        <v>0</v>
      </c>
      <c r="AN268" s="45" t="s">
        <v>3222</v>
      </c>
      <c r="AO268" s="45"/>
      <c r="AP268" s="45" t="s">
        <v>3222</v>
      </c>
      <c r="AQ268" s="45" t="s">
        <v>3222</v>
      </c>
      <c r="AR268" s="45"/>
      <c r="AS268" s="45" t="s">
        <v>3226</v>
      </c>
      <c r="AT268" s="45"/>
      <c r="AU268" s="45" t="s">
        <v>3227</v>
      </c>
      <c r="AV268" s="45">
        <v>9.99</v>
      </c>
      <c r="AW268" s="45" t="s">
        <v>76</v>
      </c>
      <c r="AX268" s="45" t="b">
        <v>0</v>
      </c>
      <c r="AY268" s="45" t="s">
        <v>3222</v>
      </c>
      <c r="AZ268" s="45"/>
      <c r="BA268" s="45" t="s">
        <v>1947</v>
      </c>
      <c r="BB268" s="45">
        <v>1</v>
      </c>
      <c r="BC268" s="45" t="s">
        <v>3222</v>
      </c>
      <c r="BD268" s="45" t="s">
        <v>3222</v>
      </c>
      <c r="BE268" s="45">
        <v>9.99</v>
      </c>
      <c r="BF268" s="45"/>
      <c r="BG268" s="45"/>
      <c r="BH268" s="45">
        <v>2</v>
      </c>
      <c r="BI268" s="45" t="s">
        <v>330</v>
      </c>
      <c r="BJ268" s="45"/>
      <c r="BK268" s="45" t="s">
        <v>3222</v>
      </c>
      <c r="BL268" s="45" t="s">
        <v>3228</v>
      </c>
      <c r="BM268" s="45" t="s">
        <v>5275</v>
      </c>
      <c r="BN268" s="45">
        <v>125905</v>
      </c>
      <c r="BO268" s="45" t="s">
        <v>5432</v>
      </c>
      <c r="BP268" s="45">
        <v>628</v>
      </c>
      <c r="BQ268" s="45" t="s">
        <v>5433</v>
      </c>
      <c r="BR268" s="45" t="s">
        <v>3256</v>
      </c>
      <c r="BS268" s="45" t="s">
        <v>3292</v>
      </c>
      <c r="BT268" s="45" t="b">
        <v>0</v>
      </c>
      <c r="BU268" s="45">
        <v>2</v>
      </c>
      <c r="BV268" s="45" t="s">
        <v>4038</v>
      </c>
      <c r="BW268" s="45" t="s">
        <v>3283</v>
      </c>
      <c r="BX268" s="46"/>
      <c r="BY268" s="45"/>
      <c r="BZ268" s="45"/>
      <c r="CA268" s="47">
        <v>46048</v>
      </c>
      <c r="CB268" s="47">
        <v>45311</v>
      </c>
      <c r="CC268" s="45" t="s">
        <v>4039</v>
      </c>
      <c r="CD268" s="45" t="b">
        <v>0</v>
      </c>
      <c r="CE268" s="45" t="b">
        <v>0</v>
      </c>
      <c r="CF268" s="45" t="b">
        <v>0</v>
      </c>
      <c r="CG268" s="45" t="b">
        <v>0</v>
      </c>
      <c r="CH268" s="45"/>
      <c r="CI268" s="45" t="s">
        <v>337</v>
      </c>
      <c r="CJ268" s="45" t="s">
        <v>3237</v>
      </c>
      <c r="CK268" s="45" t="s">
        <v>3237</v>
      </c>
      <c r="CL268" s="45"/>
      <c r="CM268" s="45"/>
      <c r="CN268" s="45"/>
      <c r="CO268" s="45" t="b">
        <v>0</v>
      </c>
      <c r="CP268" s="45" t="s">
        <v>3238</v>
      </c>
      <c r="CQ268" s="45">
        <v>3.46</v>
      </c>
      <c r="CR268" s="45">
        <v>1</v>
      </c>
      <c r="CS268" s="45">
        <v>0.63139999999999996</v>
      </c>
      <c r="CT268" s="45"/>
      <c r="CU268" s="45"/>
      <c r="CV268" s="45">
        <v>60</v>
      </c>
      <c r="CW268" s="45">
        <v>203</v>
      </c>
      <c r="CX268" s="45">
        <v>890.98</v>
      </c>
      <c r="CY268" s="45">
        <v>5712</v>
      </c>
      <c r="CZ268" s="45">
        <v>4.8999999999999998E-3</v>
      </c>
      <c r="DA268" s="45">
        <v>0</v>
      </c>
      <c r="DB268" s="45">
        <v>0</v>
      </c>
      <c r="DC268" s="45">
        <v>0</v>
      </c>
      <c r="DD268" s="45">
        <v>0</v>
      </c>
      <c r="DE268" s="45">
        <v>171.82</v>
      </c>
      <c r="DF268" s="45">
        <v>47</v>
      </c>
      <c r="DG268" s="45">
        <v>0</v>
      </c>
      <c r="DH268" s="45">
        <v>0</v>
      </c>
      <c r="DI268" s="45">
        <v>0</v>
      </c>
      <c r="DJ268" s="45">
        <v>0</v>
      </c>
      <c r="DK268" s="45">
        <v>0</v>
      </c>
      <c r="DL268" s="45">
        <v>0</v>
      </c>
      <c r="DM268" s="45"/>
      <c r="DN268" s="13">
        <v>0</v>
      </c>
      <c r="DO268" s="13">
        <v>0</v>
      </c>
      <c r="DP268" s="13"/>
    </row>
    <row r="269" spans="1:120">
      <c r="A269" s="45" t="s">
        <v>35</v>
      </c>
      <c r="B269" s="45" t="s">
        <v>240</v>
      </c>
      <c r="C269" s="45" t="s">
        <v>5577</v>
      </c>
      <c r="D269" s="45"/>
      <c r="E269" s="45">
        <v>15391</v>
      </c>
      <c r="F269" s="45">
        <v>4059779015391</v>
      </c>
      <c r="G269" s="46"/>
      <c r="H269" s="45" t="s">
        <v>242</v>
      </c>
      <c r="I269" s="45" t="s">
        <v>4930</v>
      </c>
      <c r="J269" s="45" t="s">
        <v>5260</v>
      </c>
      <c r="K269" s="45" t="s">
        <v>6176</v>
      </c>
      <c r="L269" s="45" t="s">
        <v>242</v>
      </c>
      <c r="M269" s="45">
        <v>1287</v>
      </c>
      <c r="N269" s="45">
        <v>3.8</v>
      </c>
      <c r="O269" s="45">
        <v>3.8</v>
      </c>
      <c r="P269" s="45">
        <v>169</v>
      </c>
      <c r="Q269" s="45" t="s">
        <v>3222</v>
      </c>
      <c r="R269" s="45" t="s">
        <v>3222</v>
      </c>
      <c r="S269" s="45" t="s">
        <v>6177</v>
      </c>
      <c r="T269" s="45">
        <v>5</v>
      </c>
      <c r="U269" s="45">
        <v>0</v>
      </c>
      <c r="V269" s="45">
        <v>14</v>
      </c>
      <c r="W269" s="45">
        <v>14</v>
      </c>
      <c r="X269" s="45">
        <v>1</v>
      </c>
      <c r="Y269" s="45" t="s">
        <v>3223</v>
      </c>
      <c r="Z269" s="45" t="s">
        <v>5761</v>
      </c>
      <c r="AA269" s="45">
        <v>0</v>
      </c>
      <c r="AB269" s="45" t="b">
        <v>0</v>
      </c>
      <c r="AC269" s="45" t="s">
        <v>3222</v>
      </c>
      <c r="AD269" s="45" t="b">
        <v>0</v>
      </c>
      <c r="AE269" s="45" t="b">
        <v>0</v>
      </c>
      <c r="AF269" s="45" t="b">
        <v>0</v>
      </c>
      <c r="AG269" s="45" t="s">
        <v>5263</v>
      </c>
      <c r="AH269" s="45">
        <v>65</v>
      </c>
      <c r="AI269" s="45" t="b">
        <v>0</v>
      </c>
      <c r="AJ269" s="45" t="b">
        <v>0</v>
      </c>
      <c r="AK269" s="45"/>
      <c r="AL269" s="45" t="b">
        <v>0</v>
      </c>
      <c r="AM269" s="45" t="b">
        <v>0</v>
      </c>
      <c r="AN269" s="45" t="s">
        <v>3222</v>
      </c>
      <c r="AO269" s="45"/>
      <c r="AP269" s="45" t="s">
        <v>3222</v>
      </c>
      <c r="AQ269" s="45" t="s">
        <v>3222</v>
      </c>
      <c r="AR269" s="45" t="b">
        <v>0</v>
      </c>
      <c r="AS269" s="45" t="s">
        <v>3297</v>
      </c>
      <c r="AT269" s="45"/>
      <c r="AU269" s="45" t="s">
        <v>3227</v>
      </c>
      <c r="AV269" s="45">
        <v>7.63</v>
      </c>
      <c r="AW269" s="45" t="s">
        <v>76</v>
      </c>
      <c r="AX269" s="45" t="b">
        <v>0</v>
      </c>
      <c r="AY269" s="45" t="b">
        <v>0</v>
      </c>
      <c r="AZ269" s="45"/>
      <c r="BA269" s="45"/>
      <c r="BB269" s="45">
        <v>0</v>
      </c>
      <c r="BC269" s="45" t="s">
        <v>3222</v>
      </c>
      <c r="BD269" s="45" t="s">
        <v>3222</v>
      </c>
      <c r="BE269" s="45">
        <v>7.63</v>
      </c>
      <c r="BF269" s="45">
        <v>8.24</v>
      </c>
      <c r="BG269" s="45"/>
      <c r="BH269" s="45">
        <v>3</v>
      </c>
      <c r="BI269" s="45" t="s">
        <v>330</v>
      </c>
      <c r="BJ269" s="45"/>
      <c r="BK269" s="45" t="s">
        <v>3222</v>
      </c>
      <c r="BL269" s="45" t="s">
        <v>3228</v>
      </c>
      <c r="BM269" s="45" t="s">
        <v>5275</v>
      </c>
      <c r="BN269" s="45">
        <v>45268</v>
      </c>
      <c r="BO269" s="45" t="s">
        <v>5432</v>
      </c>
      <c r="BP269" s="45">
        <v>259</v>
      </c>
      <c r="BQ269" s="45" t="s">
        <v>5433</v>
      </c>
      <c r="BR269" s="45" t="s">
        <v>3246</v>
      </c>
      <c r="BS269" s="45"/>
      <c r="BT269" s="45" t="b">
        <v>0</v>
      </c>
      <c r="BU269" s="45">
        <v>5</v>
      </c>
      <c r="BV269" s="45" t="s">
        <v>5582</v>
      </c>
      <c r="BW269" s="45" t="s">
        <v>3235</v>
      </c>
      <c r="BX269" s="46"/>
      <c r="BY269" s="45"/>
      <c r="BZ269" s="45"/>
      <c r="CA269" s="47">
        <v>46048</v>
      </c>
      <c r="CB269" s="47">
        <v>45035</v>
      </c>
      <c r="CC269" s="45" t="s">
        <v>3501</v>
      </c>
      <c r="CD269" s="45" t="b">
        <v>0</v>
      </c>
      <c r="CE269" s="45" t="b">
        <v>0</v>
      </c>
      <c r="CF269" s="45" t="b">
        <v>0</v>
      </c>
      <c r="CG269" s="45" t="b">
        <v>0</v>
      </c>
      <c r="CH269" s="45"/>
      <c r="CI269" s="45">
        <v>15391</v>
      </c>
      <c r="CJ269" s="45" t="s">
        <v>3322</v>
      </c>
      <c r="CK269" s="45" t="s">
        <v>3322</v>
      </c>
      <c r="CL269" s="45"/>
      <c r="CM269" s="45"/>
      <c r="CN269" s="45"/>
      <c r="CO269" s="45" t="b">
        <v>0</v>
      </c>
      <c r="CP269" s="45" t="s">
        <v>3238</v>
      </c>
      <c r="CQ269" s="45">
        <v>3.3</v>
      </c>
      <c r="CR269" s="45">
        <v>2</v>
      </c>
      <c r="CS269" s="45">
        <v>0.77310000000000001</v>
      </c>
      <c r="CT269" s="45"/>
      <c r="CU269" s="45"/>
      <c r="CV269" s="45">
        <v>80</v>
      </c>
      <c r="CW269" s="45">
        <v>528</v>
      </c>
      <c r="CX269" s="45">
        <v>871.2</v>
      </c>
      <c r="CY269" s="45">
        <v>7392</v>
      </c>
      <c r="CZ269" s="45">
        <v>1.8E-3</v>
      </c>
      <c r="DA269" s="45">
        <v>33</v>
      </c>
      <c r="DB269" s="45">
        <v>54.45</v>
      </c>
      <c r="DC269" s="45">
        <v>0</v>
      </c>
      <c r="DD269" s="45">
        <v>0</v>
      </c>
      <c r="DE269" s="45">
        <v>0</v>
      </c>
      <c r="DF269" s="45">
        <v>0</v>
      </c>
      <c r="DG269" s="45">
        <v>0</v>
      </c>
      <c r="DH269" s="45">
        <v>0</v>
      </c>
      <c r="DI269" s="45">
        <v>0</v>
      </c>
      <c r="DJ269" s="45">
        <v>0</v>
      </c>
      <c r="DK269" s="45">
        <v>0</v>
      </c>
      <c r="DL269" s="45">
        <v>0</v>
      </c>
      <c r="DM269" s="45"/>
      <c r="DN269" s="13">
        <v>0</v>
      </c>
      <c r="DO269" s="13">
        <v>0</v>
      </c>
      <c r="DP269" s="13"/>
    </row>
    <row r="270" spans="1:120">
      <c r="A270" s="45" t="s">
        <v>35</v>
      </c>
      <c r="B270" s="45" t="s">
        <v>2695</v>
      </c>
      <c r="C270" s="45" t="s">
        <v>5891</v>
      </c>
      <c r="D270" s="45"/>
      <c r="E270" s="45">
        <v>55021</v>
      </c>
      <c r="F270" s="45">
        <v>4059779055021</v>
      </c>
      <c r="G270" s="46"/>
      <c r="H270" s="45" t="s">
        <v>337</v>
      </c>
      <c r="I270" s="45" t="s">
        <v>5259</v>
      </c>
      <c r="J270" s="45" t="s">
        <v>5260</v>
      </c>
      <c r="K270" s="45" t="s">
        <v>6178</v>
      </c>
      <c r="L270" s="45"/>
      <c r="M270" s="45">
        <v>13</v>
      </c>
      <c r="N270" s="45">
        <v>4.3</v>
      </c>
      <c r="O270" s="45"/>
      <c r="P270" s="45">
        <v>165</v>
      </c>
      <c r="Q270" s="45" t="s">
        <v>3222</v>
      </c>
      <c r="R270" s="45" t="b">
        <v>0</v>
      </c>
      <c r="S270" s="45"/>
      <c r="T270" s="45">
        <v>5</v>
      </c>
      <c r="U270" s="45">
        <v>0</v>
      </c>
      <c r="V270" s="45">
        <v>6</v>
      </c>
      <c r="W270" s="45">
        <v>6</v>
      </c>
      <c r="X270" s="45">
        <v>1</v>
      </c>
      <c r="Y270" s="45" t="s">
        <v>3223</v>
      </c>
      <c r="Z270" s="45" t="s">
        <v>5893</v>
      </c>
      <c r="AA270" s="45">
        <v>14</v>
      </c>
      <c r="AB270" s="45" t="b">
        <v>0</v>
      </c>
      <c r="AC270" s="45" t="b">
        <v>0</v>
      </c>
      <c r="AD270" s="45" t="b">
        <v>0</v>
      </c>
      <c r="AE270" s="45" t="b">
        <v>0</v>
      </c>
      <c r="AF270" s="45" t="b">
        <v>0</v>
      </c>
      <c r="AG270" s="45" t="s">
        <v>5263</v>
      </c>
      <c r="AH270" s="45">
        <v>70</v>
      </c>
      <c r="AI270" s="45" t="b">
        <v>0</v>
      </c>
      <c r="AJ270" s="45" t="b">
        <v>0</v>
      </c>
      <c r="AK270" s="45"/>
      <c r="AL270" s="45" t="b">
        <v>0</v>
      </c>
      <c r="AM270" s="45"/>
      <c r="AN270" s="45"/>
      <c r="AO270" s="45"/>
      <c r="AP270" s="45"/>
      <c r="AQ270" s="45"/>
      <c r="AR270" s="45"/>
      <c r="AS270" s="45"/>
      <c r="AT270" s="45"/>
      <c r="AU270" s="45" t="s">
        <v>3251</v>
      </c>
      <c r="AV270" s="45">
        <v>5.99</v>
      </c>
      <c r="AW270" s="45"/>
      <c r="AX270" s="45" t="b">
        <v>0</v>
      </c>
      <c r="AY270" s="45" t="b">
        <v>0</v>
      </c>
      <c r="AZ270" s="45"/>
      <c r="BA270" s="45"/>
      <c r="BB270" s="45">
        <v>0</v>
      </c>
      <c r="BC270" s="45" t="b">
        <v>0</v>
      </c>
      <c r="BD270" s="45" t="b">
        <v>0</v>
      </c>
      <c r="BE270" s="45">
        <v>5.99</v>
      </c>
      <c r="BF270" s="45"/>
      <c r="BG270" s="45"/>
      <c r="BH270" s="45">
        <v>0</v>
      </c>
      <c r="BI270" s="45" t="s">
        <v>339</v>
      </c>
      <c r="BJ270" s="45"/>
      <c r="BK270" s="45" t="b">
        <v>0</v>
      </c>
      <c r="BL270" s="45" t="s">
        <v>3228</v>
      </c>
      <c r="BM270" s="45" t="s">
        <v>5338</v>
      </c>
      <c r="BN270" s="45">
        <v>441982</v>
      </c>
      <c r="BO270" s="45" t="s">
        <v>5339</v>
      </c>
      <c r="BP270" s="45">
        <v>1028</v>
      </c>
      <c r="BQ270" s="45" t="s">
        <v>5340</v>
      </c>
      <c r="BR270" s="45" t="s">
        <v>3256</v>
      </c>
      <c r="BS270" s="45"/>
      <c r="BT270" s="45" t="b">
        <v>0</v>
      </c>
      <c r="BU270" s="45">
        <v>2</v>
      </c>
      <c r="BV270" s="45" t="s">
        <v>3335</v>
      </c>
      <c r="BW270" s="45" t="s">
        <v>3235</v>
      </c>
      <c r="BX270" s="46"/>
      <c r="BY270" s="45"/>
      <c r="BZ270" s="45"/>
      <c r="CA270" s="47">
        <v>46048</v>
      </c>
      <c r="CB270" s="47">
        <v>45939</v>
      </c>
      <c r="CC270" s="45" t="s">
        <v>3336</v>
      </c>
      <c r="CD270" s="45" t="b">
        <v>0</v>
      </c>
      <c r="CE270" s="45" t="b">
        <v>0</v>
      </c>
      <c r="CF270" s="45" t="b">
        <v>0</v>
      </c>
      <c r="CG270" s="45" t="b">
        <v>0</v>
      </c>
      <c r="CH270" s="45"/>
      <c r="CI270" s="45" t="s">
        <v>337</v>
      </c>
      <c r="CJ270" s="45" t="s">
        <v>3237</v>
      </c>
      <c r="CK270" s="45" t="s">
        <v>3237</v>
      </c>
      <c r="CL270" s="45"/>
      <c r="CM270" s="45"/>
      <c r="CN270" s="45"/>
      <c r="CO270" s="45" t="s">
        <v>3222</v>
      </c>
      <c r="CP270" s="45" t="s">
        <v>3238</v>
      </c>
      <c r="CQ270" s="45">
        <v>3.02</v>
      </c>
      <c r="CR270" s="45">
        <v>1</v>
      </c>
      <c r="CS270" s="45">
        <v>0.43869999999999998</v>
      </c>
      <c r="CT270" s="45"/>
      <c r="CU270" s="45"/>
      <c r="CV270" s="45">
        <v>9</v>
      </c>
      <c r="CW270" s="45">
        <v>0</v>
      </c>
      <c r="CX270" s="45">
        <v>0</v>
      </c>
      <c r="CY270" s="45">
        <v>0</v>
      </c>
      <c r="CZ270" s="45">
        <v>0</v>
      </c>
      <c r="DA270" s="45">
        <v>0</v>
      </c>
      <c r="DB270" s="45">
        <v>0</v>
      </c>
      <c r="DC270" s="45">
        <v>0</v>
      </c>
      <c r="DD270" s="45">
        <v>0</v>
      </c>
      <c r="DE270" s="45">
        <v>0</v>
      </c>
      <c r="DF270" s="45">
        <v>0</v>
      </c>
      <c r="DG270" s="45">
        <v>0</v>
      </c>
      <c r="DH270" s="45">
        <v>0</v>
      </c>
      <c r="DI270" s="45">
        <v>0</v>
      </c>
      <c r="DJ270" s="45">
        <v>0</v>
      </c>
      <c r="DK270" s="45">
        <v>0</v>
      </c>
      <c r="DL270" s="45">
        <v>64</v>
      </c>
      <c r="DM270" s="45"/>
      <c r="DN270" s="13"/>
      <c r="DO270" s="13">
        <v>0</v>
      </c>
      <c r="DP270" s="13"/>
    </row>
    <row r="271" spans="1:120">
      <c r="A271" s="45" t="s">
        <v>35</v>
      </c>
      <c r="B271" s="45" t="s">
        <v>2405</v>
      </c>
      <c r="C271" s="46"/>
      <c r="D271" s="45"/>
      <c r="E271" s="45">
        <v>41925</v>
      </c>
      <c r="F271" s="45">
        <v>4059779041925</v>
      </c>
      <c r="G271" s="46"/>
      <c r="H271" s="45" t="s">
        <v>337</v>
      </c>
      <c r="I271" s="45" t="s">
        <v>5259</v>
      </c>
      <c r="J271" s="45" t="s">
        <v>5260</v>
      </c>
      <c r="K271" s="45" t="s">
        <v>6179</v>
      </c>
      <c r="L271" s="45" t="s">
        <v>252</v>
      </c>
      <c r="M271" s="45">
        <v>3</v>
      </c>
      <c r="N271" s="45">
        <v>4.5999999999999996</v>
      </c>
      <c r="O271" s="45"/>
      <c r="P271" s="45">
        <v>173</v>
      </c>
      <c r="Q271" s="45" t="s">
        <v>3222</v>
      </c>
      <c r="R271" s="45" t="b">
        <v>0</v>
      </c>
      <c r="S271" s="45"/>
      <c r="T271" s="45">
        <v>5</v>
      </c>
      <c r="U271" s="45">
        <v>0</v>
      </c>
      <c r="V271" s="45">
        <v>7</v>
      </c>
      <c r="W271" s="45">
        <v>7</v>
      </c>
      <c r="X271" s="45">
        <v>1</v>
      </c>
      <c r="Y271" s="45" t="s">
        <v>3223</v>
      </c>
      <c r="Z271" s="45" t="s">
        <v>6180</v>
      </c>
      <c r="AA271" s="45">
        <v>3</v>
      </c>
      <c r="AB271" s="45" t="b">
        <v>0</v>
      </c>
      <c r="AC271" s="45" t="s">
        <v>3222</v>
      </c>
      <c r="AD271" s="45" t="b">
        <v>0</v>
      </c>
      <c r="AE271" s="45" t="b">
        <v>0</v>
      </c>
      <c r="AF271" s="45" t="b">
        <v>0</v>
      </c>
      <c r="AG271" s="45" t="s">
        <v>5263</v>
      </c>
      <c r="AH271" s="45">
        <v>80</v>
      </c>
      <c r="AI271" s="45" t="b">
        <v>0</v>
      </c>
      <c r="AJ271" s="45" t="b">
        <v>0</v>
      </c>
      <c r="AK271" s="45"/>
      <c r="AL271" s="45" t="b">
        <v>0</v>
      </c>
      <c r="AM271" s="45" t="b">
        <v>0</v>
      </c>
      <c r="AN271" s="45" t="s">
        <v>3222</v>
      </c>
      <c r="AO271" s="45"/>
      <c r="AP271" s="45" t="s">
        <v>3222</v>
      </c>
      <c r="AQ271" s="45" t="s">
        <v>3222</v>
      </c>
      <c r="AR271" s="45"/>
      <c r="AS271" s="45" t="s">
        <v>3226</v>
      </c>
      <c r="AT271" s="45"/>
      <c r="AU271" s="45" t="s">
        <v>3227</v>
      </c>
      <c r="AV271" s="45">
        <v>7.88</v>
      </c>
      <c r="AW271" s="45" t="s">
        <v>76</v>
      </c>
      <c r="AX271" s="45" t="b">
        <v>0</v>
      </c>
      <c r="AY271" s="45" t="s">
        <v>3222</v>
      </c>
      <c r="AZ271" s="45"/>
      <c r="BA271" s="45" t="s">
        <v>505</v>
      </c>
      <c r="BB271" s="45">
        <v>1</v>
      </c>
      <c r="BC271" s="45" t="s">
        <v>3222</v>
      </c>
      <c r="BD271" s="45" t="s">
        <v>3222</v>
      </c>
      <c r="BE271" s="45">
        <v>7.88</v>
      </c>
      <c r="BF271" s="45"/>
      <c r="BG271" s="45"/>
      <c r="BH271" s="45">
        <v>1</v>
      </c>
      <c r="BI271" s="45" t="s">
        <v>330</v>
      </c>
      <c r="BJ271" s="45"/>
      <c r="BK271" s="45" t="s">
        <v>3222</v>
      </c>
      <c r="BL271" s="45" t="s">
        <v>3228</v>
      </c>
      <c r="BM271" s="45" t="s">
        <v>5275</v>
      </c>
      <c r="BN271" s="45">
        <v>210748</v>
      </c>
      <c r="BO271" s="45" t="s">
        <v>6181</v>
      </c>
      <c r="BP271" s="45">
        <v>112</v>
      </c>
      <c r="BQ271" s="45" t="s">
        <v>6182</v>
      </c>
      <c r="BR271" s="45" t="s">
        <v>3256</v>
      </c>
      <c r="BS271" s="45"/>
      <c r="BT271" s="45" t="b">
        <v>0</v>
      </c>
      <c r="BU271" s="45">
        <v>1</v>
      </c>
      <c r="BV271" s="45" t="s">
        <v>3307</v>
      </c>
      <c r="BW271" s="45"/>
      <c r="BX271" s="45"/>
      <c r="BY271" s="45"/>
      <c r="BZ271" s="45"/>
      <c r="CA271" s="47">
        <v>46048</v>
      </c>
      <c r="CB271" s="47">
        <v>45280</v>
      </c>
      <c r="CC271" s="45" t="s">
        <v>3526</v>
      </c>
      <c r="CD271" s="45" t="b">
        <v>0</v>
      </c>
      <c r="CE271" s="45" t="b">
        <v>0</v>
      </c>
      <c r="CF271" s="45" t="b">
        <v>0</v>
      </c>
      <c r="CG271" s="45" t="b">
        <v>0</v>
      </c>
      <c r="CH271" s="45"/>
      <c r="CI271" s="45" t="s">
        <v>337</v>
      </c>
      <c r="CJ271" s="45" t="s">
        <v>3370</v>
      </c>
      <c r="CK271" s="45" t="s">
        <v>3371</v>
      </c>
      <c r="CL271" s="45"/>
      <c r="CM271" s="45"/>
      <c r="CN271" s="45"/>
      <c r="CO271" s="45" t="s">
        <v>3222</v>
      </c>
      <c r="CP271" s="45" t="s">
        <v>3238</v>
      </c>
      <c r="CQ271" s="45">
        <v>3.02</v>
      </c>
      <c r="CR271" s="45">
        <v>1</v>
      </c>
      <c r="CS271" s="45">
        <v>0.56010000000000004</v>
      </c>
      <c r="CT271" s="45"/>
      <c r="CU271" s="45"/>
      <c r="CV271" s="45">
        <v>17</v>
      </c>
      <c r="CW271" s="45">
        <v>17</v>
      </c>
      <c r="CX271" s="45">
        <v>58.99</v>
      </c>
      <c r="CY271" s="45">
        <v>0</v>
      </c>
      <c r="CZ271" s="45">
        <v>0</v>
      </c>
      <c r="DA271" s="45">
        <v>0</v>
      </c>
      <c r="DB271" s="45">
        <v>0</v>
      </c>
      <c r="DC271" s="45">
        <v>1</v>
      </c>
      <c r="DD271" s="45">
        <v>2.85</v>
      </c>
      <c r="DE271" s="45">
        <v>58.99</v>
      </c>
      <c r="DF271" s="45">
        <v>17</v>
      </c>
      <c r="DG271" s="45">
        <v>0</v>
      </c>
      <c r="DH271" s="45">
        <v>0</v>
      </c>
      <c r="DI271" s="45">
        <v>0</v>
      </c>
      <c r="DJ271" s="45">
        <v>0</v>
      </c>
      <c r="DK271" s="45">
        <v>0</v>
      </c>
      <c r="DL271" s="45">
        <v>0</v>
      </c>
      <c r="DM271" s="45"/>
      <c r="DN271" s="13">
        <v>0</v>
      </c>
      <c r="DO271" s="13">
        <v>0</v>
      </c>
      <c r="DP271" s="13"/>
    </row>
    <row r="272" spans="1:120">
      <c r="A272" s="45" t="s">
        <v>35</v>
      </c>
      <c r="B272" s="45" t="s">
        <v>2028</v>
      </c>
      <c r="C272" s="45" t="s">
        <v>6183</v>
      </c>
      <c r="D272" s="45"/>
      <c r="E272" s="45">
        <v>45381</v>
      </c>
      <c r="F272" s="45">
        <v>4059779045381</v>
      </c>
      <c r="G272" s="46"/>
      <c r="H272" s="45" t="s">
        <v>740</v>
      </c>
      <c r="I272" s="45" t="s">
        <v>5259</v>
      </c>
      <c r="J272" s="45" t="s">
        <v>5260</v>
      </c>
      <c r="K272" s="45" t="s">
        <v>6184</v>
      </c>
      <c r="L272" s="45" t="s">
        <v>740</v>
      </c>
      <c r="M272" s="45">
        <v>0</v>
      </c>
      <c r="N272" s="45"/>
      <c r="O272" s="45"/>
      <c r="P272" s="45">
        <v>152</v>
      </c>
      <c r="Q272" s="45" t="s">
        <v>3222</v>
      </c>
      <c r="R272" s="45" t="b">
        <v>0</v>
      </c>
      <c r="S272" s="45"/>
      <c r="T272" s="45">
        <v>5</v>
      </c>
      <c r="U272" s="45">
        <v>193</v>
      </c>
      <c r="V272" s="45">
        <v>5</v>
      </c>
      <c r="W272" s="45">
        <v>5</v>
      </c>
      <c r="X272" s="45">
        <v>1</v>
      </c>
      <c r="Y272" s="45" t="s">
        <v>3223</v>
      </c>
      <c r="Z272" s="45" t="s">
        <v>5733</v>
      </c>
      <c r="AA272" s="45">
        <v>0</v>
      </c>
      <c r="AB272" s="45" t="b">
        <v>0</v>
      </c>
      <c r="AC272" s="45" t="b">
        <v>0</v>
      </c>
      <c r="AD272" s="45" t="b">
        <v>0</v>
      </c>
      <c r="AE272" s="45" t="b">
        <v>0</v>
      </c>
      <c r="AF272" s="45" t="b">
        <v>0</v>
      </c>
      <c r="AG272" s="45"/>
      <c r="AH272" s="45">
        <v>55</v>
      </c>
      <c r="AI272" s="45" t="b">
        <v>0</v>
      </c>
      <c r="AJ272" s="45" t="b">
        <v>0</v>
      </c>
      <c r="AK272" s="45"/>
      <c r="AL272" s="45" t="b">
        <v>0</v>
      </c>
      <c r="AM272" s="45"/>
      <c r="AN272" s="45"/>
      <c r="AO272" s="45"/>
      <c r="AP272" s="45"/>
      <c r="AQ272" s="45"/>
      <c r="AR272" s="45"/>
      <c r="AS272" s="45"/>
      <c r="AT272" s="45"/>
      <c r="AU272" s="45" t="s">
        <v>3251</v>
      </c>
      <c r="AV272" s="45">
        <v>4.99</v>
      </c>
      <c r="AW272" s="45" t="s">
        <v>76</v>
      </c>
      <c r="AX272" s="45" t="b">
        <v>0</v>
      </c>
      <c r="AY272" s="45" t="s">
        <v>3222</v>
      </c>
      <c r="AZ272" s="45"/>
      <c r="BA272" s="45" t="s">
        <v>504</v>
      </c>
      <c r="BB272" s="45">
        <v>1</v>
      </c>
      <c r="BC272" s="45" t="s">
        <v>3222</v>
      </c>
      <c r="BD272" s="45" t="s">
        <v>3222</v>
      </c>
      <c r="BE272" s="45">
        <v>4.99</v>
      </c>
      <c r="BF272" s="45"/>
      <c r="BG272" s="45"/>
      <c r="BH272" s="45">
        <v>1</v>
      </c>
      <c r="BI272" s="45" t="s">
        <v>330</v>
      </c>
      <c r="BJ272" s="45"/>
      <c r="BK272" s="45" t="s">
        <v>3222</v>
      </c>
      <c r="BL272" s="45" t="s">
        <v>3228</v>
      </c>
      <c r="BM272" s="45" t="s">
        <v>5293</v>
      </c>
      <c r="BN272" s="45">
        <v>53447</v>
      </c>
      <c r="BO272" s="45" t="s">
        <v>5735</v>
      </c>
      <c r="BP272" s="45">
        <v>104</v>
      </c>
      <c r="BQ272" s="45" t="s">
        <v>5736</v>
      </c>
      <c r="BR272" s="45" t="s">
        <v>3256</v>
      </c>
      <c r="BS272" s="45"/>
      <c r="BT272" s="45" t="b">
        <v>0</v>
      </c>
      <c r="BU272" s="45">
        <v>2</v>
      </c>
      <c r="BV272" s="45" t="s">
        <v>6185</v>
      </c>
      <c r="BW272" s="45" t="s">
        <v>3264</v>
      </c>
      <c r="BX272" s="46"/>
      <c r="BY272" s="46"/>
      <c r="BZ272" s="45"/>
      <c r="CA272" s="47">
        <v>46048</v>
      </c>
      <c r="CB272" s="47">
        <v>45653</v>
      </c>
      <c r="CC272" s="45" t="s">
        <v>3236</v>
      </c>
      <c r="CD272" s="45" t="b">
        <v>0</v>
      </c>
      <c r="CE272" s="45" t="b">
        <v>0</v>
      </c>
      <c r="CF272" s="45" t="b">
        <v>0</v>
      </c>
      <c r="CG272" s="45" t="b">
        <v>0</v>
      </c>
      <c r="CH272" s="45"/>
      <c r="CI272" s="45" t="s">
        <v>337</v>
      </c>
      <c r="CJ272" s="45" t="s">
        <v>3371</v>
      </c>
      <c r="CK272" s="45" t="s">
        <v>3371</v>
      </c>
      <c r="CL272" s="45"/>
      <c r="CM272" s="45"/>
      <c r="CN272" s="45"/>
      <c r="CO272" s="45" t="s">
        <v>3222</v>
      </c>
      <c r="CP272" s="45" t="s">
        <v>3238</v>
      </c>
      <c r="CQ272" s="45">
        <v>3.01</v>
      </c>
      <c r="CR272" s="45">
        <v>1</v>
      </c>
      <c r="CS272" s="45">
        <v>0.3206</v>
      </c>
      <c r="CT272" s="45"/>
      <c r="CU272" s="45"/>
      <c r="CV272" s="45">
        <v>43</v>
      </c>
      <c r="CW272" s="45">
        <v>17</v>
      </c>
      <c r="CX272" s="45">
        <v>51.17</v>
      </c>
      <c r="CY272" s="45">
        <v>476</v>
      </c>
      <c r="CZ272" s="45">
        <v>5.5599999999999997E-2</v>
      </c>
      <c r="DA272" s="45">
        <v>0</v>
      </c>
      <c r="DB272" s="45">
        <v>0</v>
      </c>
      <c r="DC272" s="45">
        <v>0</v>
      </c>
      <c r="DD272" s="45">
        <v>0</v>
      </c>
      <c r="DE272" s="45">
        <v>0</v>
      </c>
      <c r="DF272" s="45">
        <v>0</v>
      </c>
      <c r="DG272" s="45">
        <v>0</v>
      </c>
      <c r="DH272" s="45">
        <v>0</v>
      </c>
      <c r="DI272" s="45">
        <v>0</v>
      </c>
      <c r="DJ272" s="45">
        <v>0</v>
      </c>
      <c r="DK272" s="45">
        <v>0</v>
      </c>
      <c r="DL272" s="45">
        <v>0</v>
      </c>
      <c r="DM272" s="45"/>
      <c r="DN272" s="13">
        <v>0</v>
      </c>
      <c r="DO272" s="13">
        <v>0</v>
      </c>
      <c r="DP272" s="13"/>
    </row>
    <row r="273" spans="1:120">
      <c r="A273" s="45" t="s">
        <v>35</v>
      </c>
      <c r="B273" s="45" t="s">
        <v>2696</v>
      </c>
      <c r="C273" s="45" t="s">
        <v>6186</v>
      </c>
      <c r="D273" s="45"/>
      <c r="E273" s="45">
        <v>11669</v>
      </c>
      <c r="F273" s="45">
        <v>4059779011669</v>
      </c>
      <c r="G273" s="46"/>
      <c r="H273" s="45" t="s">
        <v>337</v>
      </c>
      <c r="I273" s="45" t="s">
        <v>5259</v>
      </c>
      <c r="J273" s="45" t="s">
        <v>5260</v>
      </c>
      <c r="K273" s="45" t="s">
        <v>6187</v>
      </c>
      <c r="L273" s="45" t="s">
        <v>296</v>
      </c>
      <c r="M273" s="45">
        <v>21</v>
      </c>
      <c r="N273" s="45">
        <v>4.5999999999999996</v>
      </c>
      <c r="O273" s="45"/>
      <c r="P273" s="45">
        <v>150</v>
      </c>
      <c r="Q273" s="45" t="s">
        <v>3222</v>
      </c>
      <c r="R273" s="45" t="b">
        <v>0</v>
      </c>
      <c r="S273" s="45"/>
      <c r="T273" s="45">
        <v>5</v>
      </c>
      <c r="U273" s="45">
        <v>0</v>
      </c>
      <c r="V273" s="45">
        <v>1</v>
      </c>
      <c r="W273" s="45">
        <v>1</v>
      </c>
      <c r="X273" s="45">
        <v>1</v>
      </c>
      <c r="Y273" s="45" t="s">
        <v>3223</v>
      </c>
      <c r="Z273" s="45" t="s">
        <v>6188</v>
      </c>
      <c r="AA273" s="45">
        <v>400</v>
      </c>
      <c r="AB273" s="45" t="b">
        <v>0</v>
      </c>
      <c r="AC273" s="45" t="s">
        <v>3222</v>
      </c>
      <c r="AD273" s="45" t="b">
        <v>0</v>
      </c>
      <c r="AE273" s="45" t="b">
        <v>0</v>
      </c>
      <c r="AF273" s="45" t="b">
        <v>0</v>
      </c>
      <c r="AG273" s="45" t="s">
        <v>5263</v>
      </c>
      <c r="AH273" s="45">
        <v>65</v>
      </c>
      <c r="AI273" s="45" t="b">
        <v>0</v>
      </c>
      <c r="AJ273" s="45" t="b">
        <v>0</v>
      </c>
      <c r="AK273" s="45"/>
      <c r="AL273" s="45" t="b">
        <v>0</v>
      </c>
      <c r="AM273" s="45" t="s">
        <v>3222</v>
      </c>
      <c r="AN273" s="45" t="s">
        <v>3222</v>
      </c>
      <c r="AO273" s="45"/>
      <c r="AP273" s="45" t="s">
        <v>3222</v>
      </c>
      <c r="AQ273" s="45" t="s">
        <v>3222</v>
      </c>
      <c r="AR273" s="45" t="b">
        <v>0</v>
      </c>
      <c r="AS273" s="45" t="s">
        <v>3297</v>
      </c>
      <c r="AT273" s="45"/>
      <c r="AU273" s="45" t="s">
        <v>3227</v>
      </c>
      <c r="AV273" s="45">
        <v>2.16</v>
      </c>
      <c r="AW273" s="45" t="s">
        <v>76</v>
      </c>
      <c r="AX273" s="45" t="b">
        <v>0</v>
      </c>
      <c r="AY273" s="45" t="s">
        <v>3222</v>
      </c>
      <c r="AZ273" s="45"/>
      <c r="BA273" s="45" t="s">
        <v>6189</v>
      </c>
      <c r="BB273" s="45">
        <v>1</v>
      </c>
      <c r="BC273" s="45" t="s">
        <v>3222</v>
      </c>
      <c r="BD273" s="45" t="s">
        <v>3222</v>
      </c>
      <c r="BE273" s="45">
        <v>2.16</v>
      </c>
      <c r="BF273" s="45">
        <v>2.29</v>
      </c>
      <c r="BG273" s="45"/>
      <c r="BH273" s="45">
        <v>1</v>
      </c>
      <c r="BI273" s="45" t="s">
        <v>330</v>
      </c>
      <c r="BJ273" s="45"/>
      <c r="BK273" s="45" t="s">
        <v>3222</v>
      </c>
      <c r="BL273" s="45" t="s">
        <v>3228</v>
      </c>
      <c r="BM273" s="45" t="s">
        <v>5275</v>
      </c>
      <c r="BN273" s="45">
        <v>74794</v>
      </c>
      <c r="BO273" s="45" t="s">
        <v>5908</v>
      </c>
      <c r="BP273" s="45">
        <v>134</v>
      </c>
      <c r="BQ273" s="45" t="s">
        <v>6190</v>
      </c>
      <c r="BR273" s="45" t="s">
        <v>3246</v>
      </c>
      <c r="BS273" s="45" t="s">
        <v>3233</v>
      </c>
      <c r="BT273" s="45" t="b">
        <v>0</v>
      </c>
      <c r="BU273" s="45">
        <v>11</v>
      </c>
      <c r="BV273" s="45" t="s">
        <v>6191</v>
      </c>
      <c r="BW273" s="45" t="s">
        <v>3235</v>
      </c>
      <c r="BX273" s="46"/>
      <c r="BY273" s="45"/>
      <c r="BZ273" s="45"/>
      <c r="CA273" s="47">
        <v>46048</v>
      </c>
      <c r="CB273" s="47">
        <v>45035</v>
      </c>
      <c r="CC273" s="45" t="s">
        <v>3909</v>
      </c>
      <c r="CD273" s="45" t="b">
        <v>0</v>
      </c>
      <c r="CE273" s="45" t="b">
        <v>0</v>
      </c>
      <c r="CF273" s="45" t="b">
        <v>0</v>
      </c>
      <c r="CG273" s="45" t="b">
        <v>0</v>
      </c>
      <c r="CH273" s="45"/>
      <c r="CI273" s="45" t="s">
        <v>337</v>
      </c>
      <c r="CJ273" s="45" t="s">
        <v>3322</v>
      </c>
      <c r="CK273" s="45" t="s">
        <v>3322</v>
      </c>
      <c r="CL273" s="45"/>
      <c r="CM273" s="45"/>
      <c r="CN273" s="45"/>
      <c r="CO273" s="45" t="b">
        <v>0</v>
      </c>
      <c r="CP273" s="45" t="s">
        <v>3238</v>
      </c>
      <c r="CQ273" s="45">
        <v>3</v>
      </c>
      <c r="CR273" s="45">
        <v>3</v>
      </c>
      <c r="CS273" s="45">
        <v>0.52649999999999997</v>
      </c>
      <c r="CT273" s="45"/>
      <c r="CU273" s="45"/>
      <c r="CV273" s="45">
        <v>61</v>
      </c>
      <c r="CW273" s="45">
        <v>20</v>
      </c>
      <c r="CX273" s="45">
        <v>20</v>
      </c>
      <c r="CY273" s="45">
        <v>186.66669999999999</v>
      </c>
      <c r="CZ273" s="45">
        <v>0</v>
      </c>
      <c r="DA273" s="45">
        <v>0</v>
      </c>
      <c r="DB273" s="45">
        <v>0</v>
      </c>
      <c r="DC273" s="45">
        <v>1</v>
      </c>
      <c r="DD273" s="45">
        <v>1</v>
      </c>
      <c r="DE273" s="45">
        <v>20</v>
      </c>
      <c r="DF273" s="45">
        <v>20</v>
      </c>
      <c r="DG273" s="45">
        <v>0</v>
      </c>
      <c r="DH273" s="45">
        <v>0</v>
      </c>
      <c r="DI273" s="45">
        <v>0</v>
      </c>
      <c r="DJ273" s="45">
        <v>0</v>
      </c>
      <c r="DK273" s="45">
        <v>0</v>
      </c>
      <c r="DL273" s="45">
        <v>0</v>
      </c>
      <c r="DM273" s="45"/>
      <c r="DN273" s="13">
        <v>0</v>
      </c>
      <c r="DO273" s="13">
        <v>0</v>
      </c>
      <c r="DP273" s="13"/>
    </row>
    <row r="274" spans="1:120">
      <c r="A274" s="45" t="s">
        <v>35</v>
      </c>
      <c r="B274" s="45" t="s">
        <v>2049</v>
      </c>
      <c r="C274" s="45" t="s">
        <v>5945</v>
      </c>
      <c r="D274" s="45"/>
      <c r="E274" s="45">
        <v>49068</v>
      </c>
      <c r="F274" s="45">
        <v>4059779049068</v>
      </c>
      <c r="G274" s="46"/>
      <c r="H274" s="45" t="s">
        <v>337</v>
      </c>
      <c r="I274" s="45" t="s">
        <v>5259</v>
      </c>
      <c r="J274" s="45" t="s">
        <v>5260</v>
      </c>
      <c r="K274" s="45" t="s">
        <v>6192</v>
      </c>
      <c r="L274" s="45" t="s">
        <v>2950</v>
      </c>
      <c r="M274" s="45">
        <v>60</v>
      </c>
      <c r="N274" s="45">
        <v>4.5</v>
      </c>
      <c r="O274" s="45"/>
      <c r="P274" s="45">
        <v>120</v>
      </c>
      <c r="Q274" s="45" t="s">
        <v>3222</v>
      </c>
      <c r="R274" s="45" t="b">
        <v>0</v>
      </c>
      <c r="S274" s="45"/>
      <c r="T274" s="45">
        <v>5</v>
      </c>
      <c r="U274" s="45">
        <v>0</v>
      </c>
      <c r="V274" s="45">
        <v>7</v>
      </c>
      <c r="W274" s="45">
        <v>7</v>
      </c>
      <c r="X274" s="45">
        <v>2</v>
      </c>
      <c r="Y274" s="45" t="s">
        <v>3223</v>
      </c>
      <c r="Z274" s="45" t="s">
        <v>5947</v>
      </c>
      <c r="AA274" s="45">
        <v>1</v>
      </c>
      <c r="AB274" s="45" t="b">
        <v>0</v>
      </c>
      <c r="AC274" s="45" t="b">
        <v>0</v>
      </c>
      <c r="AD274" s="45" t="b">
        <v>0</v>
      </c>
      <c r="AE274" s="45" t="b">
        <v>0</v>
      </c>
      <c r="AF274" s="45" t="b">
        <v>0</v>
      </c>
      <c r="AG274" s="45" t="s">
        <v>5263</v>
      </c>
      <c r="AH274" s="45">
        <v>90</v>
      </c>
      <c r="AI274" s="45" t="b">
        <v>0</v>
      </c>
      <c r="AJ274" s="45" t="b">
        <v>0</v>
      </c>
      <c r="AK274" s="45"/>
      <c r="AL274" s="45" t="b">
        <v>0</v>
      </c>
      <c r="AM274" s="45" t="b">
        <v>0</v>
      </c>
      <c r="AN274" s="45" t="s">
        <v>3222</v>
      </c>
      <c r="AO274" s="45"/>
      <c r="AP274" s="45" t="s">
        <v>3222</v>
      </c>
      <c r="AQ274" s="45" t="s">
        <v>3222</v>
      </c>
      <c r="AR274" s="45" t="b">
        <v>0</v>
      </c>
      <c r="AS274" s="45" t="s">
        <v>3226</v>
      </c>
      <c r="AT274" s="45"/>
      <c r="AU274" s="45" t="s">
        <v>3227</v>
      </c>
      <c r="AV274" s="45">
        <v>12.99</v>
      </c>
      <c r="AW274" s="45" t="s">
        <v>76</v>
      </c>
      <c r="AX274" s="45" t="b">
        <v>0</v>
      </c>
      <c r="AY274" s="45" t="b">
        <v>0</v>
      </c>
      <c r="AZ274" s="45"/>
      <c r="BA274" s="45"/>
      <c r="BB274" s="45">
        <v>0</v>
      </c>
      <c r="BC274" s="45" t="s">
        <v>3222</v>
      </c>
      <c r="BD274" s="45" t="s">
        <v>3222</v>
      </c>
      <c r="BE274" s="45">
        <v>12.99</v>
      </c>
      <c r="BF274" s="45"/>
      <c r="BG274" s="45"/>
      <c r="BH274" s="45">
        <v>1</v>
      </c>
      <c r="BI274" s="45" t="s">
        <v>330</v>
      </c>
      <c r="BJ274" s="45"/>
      <c r="BK274" s="45" t="s">
        <v>3222</v>
      </c>
      <c r="BL274" s="45" t="s">
        <v>3228</v>
      </c>
      <c r="BM274" s="45" t="s">
        <v>5275</v>
      </c>
      <c r="BN274" s="45">
        <v>76067</v>
      </c>
      <c r="BO274" s="45" t="s">
        <v>5475</v>
      </c>
      <c r="BP274" s="45">
        <v>844</v>
      </c>
      <c r="BQ274" s="45" t="s">
        <v>5476</v>
      </c>
      <c r="BR274" s="45" t="s">
        <v>3256</v>
      </c>
      <c r="BS274" s="45" t="s">
        <v>3292</v>
      </c>
      <c r="BT274" s="45" t="b">
        <v>0</v>
      </c>
      <c r="BU274" s="45">
        <v>5</v>
      </c>
      <c r="BV274" s="45" t="s">
        <v>3567</v>
      </c>
      <c r="BW274" s="45" t="s">
        <v>3283</v>
      </c>
      <c r="BX274" s="46"/>
      <c r="BY274" s="45"/>
      <c r="BZ274" s="45"/>
      <c r="CA274" s="47">
        <v>46048</v>
      </c>
      <c r="CB274" s="47">
        <v>45204</v>
      </c>
      <c r="CC274" s="45" t="s">
        <v>3568</v>
      </c>
      <c r="CD274" s="45" t="b">
        <v>0</v>
      </c>
      <c r="CE274" s="45" t="b">
        <v>0</v>
      </c>
      <c r="CF274" s="45" t="b">
        <v>0</v>
      </c>
      <c r="CG274" s="45" t="b">
        <v>0</v>
      </c>
      <c r="CH274" s="45"/>
      <c r="CI274" s="45" t="s">
        <v>337</v>
      </c>
      <c r="CJ274" s="45" t="s">
        <v>3370</v>
      </c>
      <c r="CK274" s="45" t="s">
        <v>3371</v>
      </c>
      <c r="CL274" s="45"/>
      <c r="CM274" s="45"/>
      <c r="CN274" s="45"/>
      <c r="CO274" s="45" t="b">
        <v>0</v>
      </c>
      <c r="CP274" s="45" t="s">
        <v>3238</v>
      </c>
      <c r="CQ274" s="45">
        <v>2.96</v>
      </c>
      <c r="CR274" s="45">
        <v>1</v>
      </c>
      <c r="CS274" s="45">
        <v>0.75749999999999995</v>
      </c>
      <c r="CT274" s="45"/>
      <c r="CU274" s="45"/>
      <c r="CV274" s="45">
        <v>35</v>
      </c>
      <c r="CW274" s="45">
        <v>1</v>
      </c>
      <c r="CX274" s="45">
        <v>3.95</v>
      </c>
      <c r="CY274" s="45">
        <v>0</v>
      </c>
      <c r="CZ274" s="45">
        <v>0</v>
      </c>
      <c r="DA274" s="45">
        <v>0</v>
      </c>
      <c r="DB274" s="45">
        <v>0</v>
      </c>
      <c r="DC274" s="45">
        <v>0</v>
      </c>
      <c r="DD274" s="45">
        <v>0</v>
      </c>
      <c r="DE274" s="45">
        <v>0</v>
      </c>
      <c r="DF274" s="45">
        <v>0</v>
      </c>
      <c r="DG274" s="45">
        <v>0</v>
      </c>
      <c r="DH274" s="45">
        <v>0</v>
      </c>
      <c r="DI274" s="45">
        <v>0</v>
      </c>
      <c r="DJ274" s="45">
        <v>0</v>
      </c>
      <c r="DK274" s="45">
        <v>0</v>
      </c>
      <c r="DL274" s="45">
        <v>0</v>
      </c>
      <c r="DM274" s="45"/>
      <c r="DN274" s="13">
        <v>0</v>
      </c>
      <c r="DO274" s="13">
        <v>0</v>
      </c>
      <c r="DP274" s="13"/>
    </row>
    <row r="275" spans="1:120">
      <c r="A275" s="45" t="s">
        <v>35</v>
      </c>
      <c r="B275" s="45" t="s">
        <v>1794</v>
      </c>
      <c r="C275" s="45" t="s">
        <v>6193</v>
      </c>
      <c r="D275" s="45"/>
      <c r="E275" s="45">
        <v>30363</v>
      </c>
      <c r="F275" s="45">
        <v>4059779030363</v>
      </c>
      <c r="G275" s="46"/>
      <c r="H275" s="45" t="s">
        <v>195</v>
      </c>
      <c r="I275" s="45" t="s">
        <v>5288</v>
      </c>
      <c r="J275" s="45" t="s">
        <v>5260</v>
      </c>
      <c r="K275" s="45" t="s">
        <v>6194</v>
      </c>
      <c r="L275" s="45" t="s">
        <v>195</v>
      </c>
      <c r="M275" s="45">
        <v>54</v>
      </c>
      <c r="N275" s="45">
        <v>4.2</v>
      </c>
      <c r="O275" s="45"/>
      <c r="P275" s="45">
        <v>188</v>
      </c>
      <c r="Q275" s="45" t="s">
        <v>3222</v>
      </c>
      <c r="R275" s="45" t="b">
        <v>0</v>
      </c>
      <c r="S275" s="45"/>
      <c r="T275" s="45">
        <v>5</v>
      </c>
      <c r="U275" s="45">
        <v>886</v>
      </c>
      <c r="V275" s="45">
        <v>7</v>
      </c>
      <c r="W275" s="45">
        <v>7</v>
      </c>
      <c r="X275" s="45">
        <v>1</v>
      </c>
      <c r="Y275" s="45" t="s">
        <v>3223</v>
      </c>
      <c r="Z275" s="45" t="s">
        <v>6195</v>
      </c>
      <c r="AA275" s="45">
        <v>0</v>
      </c>
      <c r="AB275" s="45" t="b">
        <v>0</v>
      </c>
      <c r="AC275" s="45" t="b">
        <v>0</v>
      </c>
      <c r="AD275" s="45" t="b">
        <v>0</v>
      </c>
      <c r="AE275" s="45" t="b">
        <v>0</v>
      </c>
      <c r="AF275" s="45" t="b">
        <v>0</v>
      </c>
      <c r="AG275" s="45" t="s">
        <v>5291</v>
      </c>
      <c r="AH275" s="45">
        <v>80</v>
      </c>
      <c r="AI275" s="45" t="b">
        <v>0</v>
      </c>
      <c r="AJ275" s="45" t="b">
        <v>0</v>
      </c>
      <c r="AK275" s="45"/>
      <c r="AL275" s="45" t="b">
        <v>0</v>
      </c>
      <c r="AM275" s="45" t="b">
        <v>0</v>
      </c>
      <c r="AN275" s="45" t="s">
        <v>3222</v>
      </c>
      <c r="AO275" s="45" t="b">
        <v>0</v>
      </c>
      <c r="AP275" s="45" t="s">
        <v>3222</v>
      </c>
      <c r="AQ275" s="45" t="s">
        <v>3222</v>
      </c>
      <c r="AR275" s="45" t="s">
        <v>3222</v>
      </c>
      <c r="AS275" s="45" t="s">
        <v>3226</v>
      </c>
      <c r="AT275" s="45"/>
      <c r="AU275" s="45" t="s">
        <v>3227</v>
      </c>
      <c r="AV275" s="45">
        <v>4.99</v>
      </c>
      <c r="AW275" s="45" t="s">
        <v>76</v>
      </c>
      <c r="AX275" s="45" t="b">
        <v>0</v>
      </c>
      <c r="AY275" s="45" t="s">
        <v>3222</v>
      </c>
      <c r="AZ275" s="45"/>
      <c r="BA275" s="45" t="s">
        <v>5610</v>
      </c>
      <c r="BB275" s="45">
        <v>2</v>
      </c>
      <c r="BC275" s="45" t="s">
        <v>3222</v>
      </c>
      <c r="BD275" s="45" t="s">
        <v>3222</v>
      </c>
      <c r="BE275" s="45">
        <v>4.99</v>
      </c>
      <c r="BF275" s="45"/>
      <c r="BG275" s="45"/>
      <c r="BH275" s="45">
        <v>1</v>
      </c>
      <c r="BI275" s="45" t="s">
        <v>330</v>
      </c>
      <c r="BJ275" s="45"/>
      <c r="BK275" s="45" t="s">
        <v>3222</v>
      </c>
      <c r="BL275" s="45" t="s">
        <v>3228</v>
      </c>
      <c r="BM275" s="45" t="s">
        <v>5293</v>
      </c>
      <c r="BN275" s="45">
        <v>104251</v>
      </c>
      <c r="BO275" s="45" t="s">
        <v>5294</v>
      </c>
      <c r="BP275" s="45">
        <v>182</v>
      </c>
      <c r="BQ275" s="45" t="s">
        <v>5295</v>
      </c>
      <c r="BR275" s="45" t="s">
        <v>3256</v>
      </c>
      <c r="BS275" s="45" t="s">
        <v>3472</v>
      </c>
      <c r="BT275" s="45" t="b">
        <v>0</v>
      </c>
      <c r="BU275" s="45">
        <v>2</v>
      </c>
      <c r="BV275" s="45" t="s">
        <v>6196</v>
      </c>
      <c r="BW275" s="45" t="s">
        <v>3258</v>
      </c>
      <c r="BX275" s="45"/>
      <c r="BY275" s="45"/>
      <c r="BZ275" s="45"/>
      <c r="CA275" s="47">
        <v>46048</v>
      </c>
      <c r="CB275" s="47">
        <v>45035</v>
      </c>
      <c r="CC275" s="45" t="s">
        <v>3236</v>
      </c>
      <c r="CD275" s="45" t="b">
        <v>0</v>
      </c>
      <c r="CE275" s="45" t="b">
        <v>0</v>
      </c>
      <c r="CF275" s="45" t="b">
        <v>0</v>
      </c>
      <c r="CG275" s="45" t="b">
        <v>0</v>
      </c>
      <c r="CH275" s="45"/>
      <c r="CI275" s="45" t="s">
        <v>337</v>
      </c>
      <c r="CJ275" s="45" t="s">
        <v>3371</v>
      </c>
      <c r="CK275" s="45" t="s">
        <v>3371</v>
      </c>
      <c r="CL275" s="45"/>
      <c r="CM275" s="45"/>
      <c r="CN275" s="45"/>
      <c r="CO275" s="45" t="b">
        <v>0</v>
      </c>
      <c r="CP275" s="45" t="s">
        <v>3238</v>
      </c>
      <c r="CQ275" s="45">
        <v>2.59</v>
      </c>
      <c r="CR275" s="45">
        <v>1</v>
      </c>
      <c r="CS275" s="45">
        <v>0.45619999999999999</v>
      </c>
      <c r="CT275" s="45"/>
      <c r="CU275" s="45"/>
      <c r="CV275" s="45">
        <v>14</v>
      </c>
      <c r="CW275" s="45">
        <v>1</v>
      </c>
      <c r="CX275" s="45">
        <v>2.74</v>
      </c>
      <c r="CY275" s="45">
        <v>0</v>
      </c>
      <c r="CZ275" s="45">
        <v>1</v>
      </c>
      <c r="DA275" s="45">
        <v>0</v>
      </c>
      <c r="DB275" s="45">
        <v>0</v>
      </c>
      <c r="DC275" s="45">
        <v>0</v>
      </c>
      <c r="DD275" s="45">
        <v>0</v>
      </c>
      <c r="DE275" s="45">
        <v>2.74</v>
      </c>
      <c r="DF275" s="45">
        <v>1</v>
      </c>
      <c r="DG275" s="45">
        <v>0</v>
      </c>
      <c r="DH275" s="45">
        <v>0</v>
      </c>
      <c r="DI275" s="45">
        <v>0</v>
      </c>
      <c r="DJ275" s="45">
        <v>0</v>
      </c>
      <c r="DK275" s="45">
        <v>0</v>
      </c>
      <c r="DL275" s="45">
        <v>0</v>
      </c>
      <c r="DM275" s="45"/>
      <c r="DN275" s="13">
        <v>0</v>
      </c>
      <c r="DO275" s="13">
        <v>0</v>
      </c>
      <c r="DP275" s="13"/>
    </row>
    <row r="276" spans="1:120">
      <c r="A276" s="45" t="s">
        <v>35</v>
      </c>
      <c r="B276" s="45" t="s">
        <v>2547</v>
      </c>
      <c r="C276" s="46"/>
      <c r="D276" s="45"/>
      <c r="E276" s="45">
        <v>12499</v>
      </c>
      <c r="F276" s="45">
        <v>4059779012499</v>
      </c>
      <c r="G276" s="46"/>
      <c r="H276" s="45" t="s">
        <v>195</v>
      </c>
      <c r="I276" s="45" t="s">
        <v>5288</v>
      </c>
      <c r="J276" s="45" t="s">
        <v>5260</v>
      </c>
      <c r="K276" s="45" t="s">
        <v>6197</v>
      </c>
      <c r="L276" s="45" t="s">
        <v>195</v>
      </c>
      <c r="M276" s="45">
        <v>634</v>
      </c>
      <c r="N276" s="45">
        <v>3.8</v>
      </c>
      <c r="O276" s="45">
        <v>2</v>
      </c>
      <c r="P276" s="45">
        <v>136</v>
      </c>
      <c r="Q276" s="45" t="s">
        <v>3222</v>
      </c>
      <c r="R276" s="45" t="s">
        <v>3222</v>
      </c>
      <c r="S276" s="45" t="s">
        <v>5380</v>
      </c>
      <c r="T276" s="45">
        <v>5</v>
      </c>
      <c r="U276" s="45">
        <v>0</v>
      </c>
      <c r="V276" s="45">
        <v>7</v>
      </c>
      <c r="W276" s="45">
        <v>7</v>
      </c>
      <c r="X276" s="45">
        <v>0</v>
      </c>
      <c r="Y276" s="45" t="s">
        <v>3223</v>
      </c>
      <c r="Z276" s="45"/>
      <c r="AA276" s="45">
        <v>0</v>
      </c>
      <c r="AB276" s="45" t="b">
        <v>0</v>
      </c>
      <c r="AC276" s="45" t="s">
        <v>3222</v>
      </c>
      <c r="AD276" s="45" t="b">
        <v>0</v>
      </c>
      <c r="AE276" s="45" t="b">
        <v>0</v>
      </c>
      <c r="AF276" s="45" t="b">
        <v>0</v>
      </c>
      <c r="AG276" s="45" t="s">
        <v>5291</v>
      </c>
      <c r="AH276" s="45">
        <v>55</v>
      </c>
      <c r="AI276" s="45" t="b">
        <v>0</v>
      </c>
      <c r="AJ276" s="45" t="b">
        <v>0</v>
      </c>
      <c r="AK276" s="45"/>
      <c r="AL276" s="45" t="b">
        <v>0</v>
      </c>
      <c r="AM276" s="45" t="b">
        <v>0</v>
      </c>
      <c r="AN276" s="45" t="b">
        <v>0</v>
      </c>
      <c r="AO276" s="45"/>
      <c r="AP276" s="45" t="b">
        <v>0</v>
      </c>
      <c r="AQ276" s="45" t="s">
        <v>3222</v>
      </c>
      <c r="AR276" s="45"/>
      <c r="AS276" s="45" t="s">
        <v>3226</v>
      </c>
      <c r="AT276" s="45"/>
      <c r="AU276" s="45" t="s">
        <v>3227</v>
      </c>
      <c r="AV276" s="45">
        <v>2.4900000000000002</v>
      </c>
      <c r="AW276" s="45"/>
      <c r="AX276" s="45" t="b">
        <v>0</v>
      </c>
      <c r="AY276" s="45" t="b">
        <v>0</v>
      </c>
      <c r="AZ276" s="45"/>
      <c r="BA276" s="45"/>
      <c r="BB276" s="45">
        <v>0</v>
      </c>
      <c r="BC276" s="45" t="b">
        <v>0</v>
      </c>
      <c r="BD276" s="45" t="b">
        <v>0</v>
      </c>
      <c r="BE276" s="45">
        <v>2.4900000000000002</v>
      </c>
      <c r="BF276" s="45"/>
      <c r="BG276" s="45"/>
      <c r="BH276" s="45">
        <v>0</v>
      </c>
      <c r="BI276" s="45" t="s">
        <v>339</v>
      </c>
      <c r="BJ276" s="45"/>
      <c r="BK276" s="45" t="b">
        <v>0</v>
      </c>
      <c r="BL276" s="45" t="s">
        <v>3228</v>
      </c>
      <c r="BM276" s="45" t="s">
        <v>5275</v>
      </c>
      <c r="BN276" s="45">
        <v>143816</v>
      </c>
      <c r="BO276" s="45" t="s">
        <v>5317</v>
      </c>
      <c r="BP276" s="45">
        <v>897</v>
      </c>
      <c r="BQ276" s="45" t="s">
        <v>5318</v>
      </c>
      <c r="BR276" s="45" t="s">
        <v>3246</v>
      </c>
      <c r="BS276" s="45"/>
      <c r="BT276" s="45" t="b">
        <v>0</v>
      </c>
      <c r="BU276" s="45">
        <v>1</v>
      </c>
      <c r="BV276" s="45" t="s">
        <v>3307</v>
      </c>
      <c r="BW276" s="45"/>
      <c r="BX276" s="45"/>
      <c r="BY276" s="45"/>
      <c r="BZ276" s="45"/>
      <c r="CA276" s="47">
        <v>46048</v>
      </c>
      <c r="CB276" s="47">
        <v>45077</v>
      </c>
      <c r="CC276" s="45" t="s">
        <v>3236</v>
      </c>
      <c r="CD276" s="45" t="b">
        <v>0</v>
      </c>
      <c r="CE276" s="45" t="b">
        <v>0</v>
      </c>
      <c r="CF276" s="45" t="b">
        <v>0</v>
      </c>
      <c r="CG276" s="45" t="b">
        <v>0</v>
      </c>
      <c r="CH276" s="45"/>
      <c r="CI276" s="45" t="s">
        <v>337</v>
      </c>
      <c r="CJ276" s="45" t="s">
        <v>3322</v>
      </c>
      <c r="CK276" s="45" t="s">
        <v>3322</v>
      </c>
      <c r="CL276" s="45"/>
      <c r="CM276" s="45"/>
      <c r="CN276" s="45"/>
      <c r="CO276" s="45" t="b">
        <v>0</v>
      </c>
      <c r="CP276" s="45" t="s">
        <v>3238</v>
      </c>
      <c r="CQ276" s="45">
        <v>2.48</v>
      </c>
      <c r="CR276" s="45">
        <v>2</v>
      </c>
      <c r="CS276" s="45">
        <v>0.43459999999999999</v>
      </c>
      <c r="CT276" s="45"/>
      <c r="CU276" s="45"/>
      <c r="CV276" s="45">
        <v>34</v>
      </c>
      <c r="CW276" s="45">
        <v>0</v>
      </c>
      <c r="CX276" s="45">
        <v>0</v>
      </c>
      <c r="CY276" s="45">
        <v>0</v>
      </c>
      <c r="CZ276" s="45"/>
      <c r="DA276" s="45">
        <v>0</v>
      </c>
      <c r="DB276" s="45">
        <v>0</v>
      </c>
      <c r="DC276" s="45"/>
      <c r="DD276" s="45"/>
      <c r="DE276" s="45">
        <v>0</v>
      </c>
      <c r="DF276" s="45">
        <v>0</v>
      </c>
      <c r="DG276" s="45">
        <v>0</v>
      </c>
      <c r="DH276" s="45"/>
      <c r="DI276" s="45"/>
      <c r="DJ276" s="45"/>
      <c r="DK276" s="45"/>
      <c r="DL276" s="45">
        <v>0</v>
      </c>
      <c r="DM276" s="45"/>
      <c r="DN276" s="13">
        <v>0</v>
      </c>
      <c r="DO276" s="13">
        <v>0</v>
      </c>
      <c r="DP276" s="13"/>
    </row>
    <row r="277" spans="1:120">
      <c r="A277" s="45" t="s">
        <v>35</v>
      </c>
      <c r="B277" s="45" t="s">
        <v>74</v>
      </c>
      <c r="C277" s="45" t="s">
        <v>6186</v>
      </c>
      <c r="D277" s="45"/>
      <c r="E277" s="45">
        <v>11454</v>
      </c>
      <c r="F277" s="45">
        <v>4059779011454</v>
      </c>
      <c r="G277" s="46"/>
      <c r="H277" s="45" t="s">
        <v>337</v>
      </c>
      <c r="I277" s="45" t="s">
        <v>5259</v>
      </c>
      <c r="J277" s="45" t="s">
        <v>5260</v>
      </c>
      <c r="K277" s="45" t="s">
        <v>6198</v>
      </c>
      <c r="L277" s="45" t="s">
        <v>296</v>
      </c>
      <c r="M277" s="45">
        <v>23</v>
      </c>
      <c r="N277" s="45">
        <v>3.9</v>
      </c>
      <c r="O277" s="45">
        <v>1</v>
      </c>
      <c r="P277" s="45">
        <v>144</v>
      </c>
      <c r="Q277" s="45" t="s">
        <v>3222</v>
      </c>
      <c r="R277" s="45" t="b">
        <v>0</v>
      </c>
      <c r="S277" s="45"/>
      <c r="T277" s="45">
        <v>5</v>
      </c>
      <c r="U277" s="45">
        <v>0</v>
      </c>
      <c r="V277" s="45">
        <v>6</v>
      </c>
      <c r="W277" s="45">
        <v>6</v>
      </c>
      <c r="X277" s="45">
        <v>1</v>
      </c>
      <c r="Y277" s="45" t="s">
        <v>3223</v>
      </c>
      <c r="Z277" s="45" t="s">
        <v>6199</v>
      </c>
      <c r="AA277" s="45">
        <v>11454</v>
      </c>
      <c r="AB277" s="45" t="b">
        <v>0</v>
      </c>
      <c r="AC277" s="45" t="s">
        <v>3222</v>
      </c>
      <c r="AD277" s="45" t="b">
        <v>0</v>
      </c>
      <c r="AE277" s="45" t="b">
        <v>0</v>
      </c>
      <c r="AF277" s="45" t="b">
        <v>0</v>
      </c>
      <c r="AG277" s="45" t="s">
        <v>5263</v>
      </c>
      <c r="AH277" s="45">
        <v>75</v>
      </c>
      <c r="AI277" s="45" t="b">
        <v>0</v>
      </c>
      <c r="AJ277" s="45" t="b">
        <v>0</v>
      </c>
      <c r="AK277" s="45"/>
      <c r="AL277" s="45" t="b">
        <v>0</v>
      </c>
      <c r="AM277" s="45" t="s">
        <v>3222</v>
      </c>
      <c r="AN277" s="45" t="s">
        <v>3222</v>
      </c>
      <c r="AO277" s="45"/>
      <c r="AP277" s="45" t="s">
        <v>3222</v>
      </c>
      <c r="AQ277" s="45" t="s">
        <v>3222</v>
      </c>
      <c r="AR277" s="45" t="b">
        <v>0</v>
      </c>
      <c r="AS277" s="45" t="s">
        <v>3226</v>
      </c>
      <c r="AT277" s="45"/>
      <c r="AU277" s="45" t="s">
        <v>3227</v>
      </c>
      <c r="AV277" s="45">
        <v>4.99</v>
      </c>
      <c r="AW277" s="45" t="s">
        <v>76</v>
      </c>
      <c r="AX277" s="45" t="b">
        <v>0</v>
      </c>
      <c r="AY277" s="45" t="b">
        <v>0</v>
      </c>
      <c r="AZ277" s="45"/>
      <c r="BA277" s="45"/>
      <c r="BB277" s="45">
        <v>0</v>
      </c>
      <c r="BC277" s="45" t="s">
        <v>3222</v>
      </c>
      <c r="BD277" s="45" t="s">
        <v>3222</v>
      </c>
      <c r="BE277" s="45">
        <v>4.99</v>
      </c>
      <c r="BF277" s="45"/>
      <c r="BG277" s="45"/>
      <c r="BH277" s="45">
        <v>1</v>
      </c>
      <c r="BI277" s="45" t="s">
        <v>330</v>
      </c>
      <c r="BJ277" s="45"/>
      <c r="BK277" s="45" t="s">
        <v>3222</v>
      </c>
      <c r="BL277" s="45" t="s">
        <v>3228</v>
      </c>
      <c r="BM277" s="45" t="s">
        <v>5275</v>
      </c>
      <c r="BN277" s="45">
        <v>80944</v>
      </c>
      <c r="BO277" s="45" t="s">
        <v>5908</v>
      </c>
      <c r="BP277" s="45">
        <v>137</v>
      </c>
      <c r="BQ277" s="45" t="s">
        <v>5909</v>
      </c>
      <c r="BR277" s="45" t="s">
        <v>3246</v>
      </c>
      <c r="BS277" s="45" t="s">
        <v>3233</v>
      </c>
      <c r="BT277" s="45" t="b">
        <v>0</v>
      </c>
      <c r="BU277" s="45">
        <v>11</v>
      </c>
      <c r="BV277" s="45" t="s">
        <v>6191</v>
      </c>
      <c r="BW277" s="45" t="s">
        <v>3235</v>
      </c>
      <c r="BX277" s="46"/>
      <c r="BY277" s="45"/>
      <c r="BZ277" s="45"/>
      <c r="CA277" s="47">
        <v>46048</v>
      </c>
      <c r="CB277" s="47">
        <v>45035</v>
      </c>
      <c r="CC277" s="45" t="s">
        <v>3909</v>
      </c>
      <c r="CD277" s="45" t="b">
        <v>0</v>
      </c>
      <c r="CE277" s="45" t="b">
        <v>0</v>
      </c>
      <c r="CF277" s="45" t="b">
        <v>0</v>
      </c>
      <c r="CG277" s="45" t="b">
        <v>0</v>
      </c>
      <c r="CH277" s="45"/>
      <c r="CI277" s="45" t="s">
        <v>337</v>
      </c>
      <c r="CJ277" s="45" t="s">
        <v>3322</v>
      </c>
      <c r="CK277" s="45" t="s">
        <v>3322</v>
      </c>
      <c r="CL277" s="45"/>
      <c r="CM277" s="45"/>
      <c r="CN277" s="45"/>
      <c r="CO277" s="45" t="b">
        <v>0</v>
      </c>
      <c r="CP277" s="45" t="s">
        <v>3238</v>
      </c>
      <c r="CQ277" s="45">
        <v>2.19</v>
      </c>
      <c r="CR277" s="45">
        <v>1</v>
      </c>
      <c r="CS277" s="45">
        <v>0.46839999999999998</v>
      </c>
      <c r="CT277" s="45"/>
      <c r="CU277" s="45"/>
      <c r="CV277" s="45">
        <v>38</v>
      </c>
      <c r="CW277" s="45">
        <v>0</v>
      </c>
      <c r="CX277" s="45">
        <v>0</v>
      </c>
      <c r="CY277" s="45">
        <v>0</v>
      </c>
      <c r="CZ277" s="45"/>
      <c r="DA277" s="45">
        <v>0</v>
      </c>
      <c r="DB277" s="45">
        <v>0</v>
      </c>
      <c r="DC277" s="45"/>
      <c r="DD277" s="45"/>
      <c r="DE277" s="45">
        <v>0</v>
      </c>
      <c r="DF277" s="45">
        <v>0</v>
      </c>
      <c r="DG277" s="45">
        <v>0</v>
      </c>
      <c r="DH277" s="45"/>
      <c r="DI277" s="45"/>
      <c r="DJ277" s="45"/>
      <c r="DK277" s="45"/>
      <c r="DL277" s="45">
        <v>0</v>
      </c>
      <c r="DM277" s="45"/>
      <c r="DN277" s="13">
        <v>0</v>
      </c>
      <c r="DO277" s="13">
        <v>0</v>
      </c>
      <c r="DP277" s="13"/>
    </row>
    <row r="278" spans="1:120">
      <c r="A278" s="45" t="s">
        <v>35</v>
      </c>
      <c r="B278" s="45" t="s">
        <v>318</v>
      </c>
      <c r="C278" s="45" t="s">
        <v>6200</v>
      </c>
      <c r="D278" s="45"/>
      <c r="E278" s="45">
        <v>35481</v>
      </c>
      <c r="F278" s="45">
        <v>4059779035481</v>
      </c>
      <c r="G278" s="46"/>
      <c r="H278" s="45" t="s">
        <v>242</v>
      </c>
      <c r="I278" s="45" t="s">
        <v>4930</v>
      </c>
      <c r="J278" s="45" t="s">
        <v>5260</v>
      </c>
      <c r="K278" s="45" t="s">
        <v>6201</v>
      </c>
      <c r="L278" s="45" t="s">
        <v>242</v>
      </c>
      <c r="M278" s="45">
        <v>138</v>
      </c>
      <c r="N278" s="45">
        <v>4</v>
      </c>
      <c r="O278" s="45">
        <v>5</v>
      </c>
      <c r="P278" s="45">
        <v>100</v>
      </c>
      <c r="Q278" s="45" t="s">
        <v>3222</v>
      </c>
      <c r="R278" s="45" t="b">
        <v>0</v>
      </c>
      <c r="S278" s="45"/>
      <c r="T278" s="45">
        <v>5</v>
      </c>
      <c r="U278" s="45">
        <v>0</v>
      </c>
      <c r="V278" s="45">
        <v>16</v>
      </c>
      <c r="W278" s="45">
        <v>16</v>
      </c>
      <c r="X278" s="45">
        <v>2</v>
      </c>
      <c r="Y278" s="45" t="s">
        <v>3223</v>
      </c>
      <c r="Z278" s="45" t="s">
        <v>5761</v>
      </c>
      <c r="AA278" s="45">
        <v>0</v>
      </c>
      <c r="AB278" s="45" t="b">
        <v>0</v>
      </c>
      <c r="AC278" s="45" t="s">
        <v>3222</v>
      </c>
      <c r="AD278" s="45" t="b">
        <v>0</v>
      </c>
      <c r="AE278" s="45" t="b">
        <v>0</v>
      </c>
      <c r="AF278" s="45" t="b">
        <v>0</v>
      </c>
      <c r="AG278" s="45"/>
      <c r="AH278" s="45">
        <v>90</v>
      </c>
      <c r="AI278" s="45" t="b">
        <v>0</v>
      </c>
      <c r="AJ278" s="45" t="b">
        <v>0</v>
      </c>
      <c r="AK278" s="45"/>
      <c r="AL278" s="45" t="b">
        <v>0</v>
      </c>
      <c r="AM278" s="45" t="s">
        <v>3222</v>
      </c>
      <c r="AN278" s="45" t="s">
        <v>3222</v>
      </c>
      <c r="AO278" s="45"/>
      <c r="AP278" s="45" t="s">
        <v>3222</v>
      </c>
      <c r="AQ278" s="45" t="b">
        <v>0</v>
      </c>
      <c r="AR278" s="45"/>
      <c r="AS278" s="45" t="s">
        <v>3297</v>
      </c>
      <c r="AT278" s="45"/>
      <c r="AU278" s="45" t="s">
        <v>3227</v>
      </c>
      <c r="AV278" s="45">
        <v>5.99</v>
      </c>
      <c r="AW278" s="45" t="s">
        <v>76</v>
      </c>
      <c r="AX278" s="45" t="b">
        <v>0</v>
      </c>
      <c r="AY278" s="45" t="s">
        <v>3222</v>
      </c>
      <c r="AZ278" s="45"/>
      <c r="BA278" s="45" t="s">
        <v>6202</v>
      </c>
      <c r="BB278" s="45">
        <v>2</v>
      </c>
      <c r="BC278" s="45" t="s">
        <v>3222</v>
      </c>
      <c r="BD278" s="45" t="s">
        <v>3222</v>
      </c>
      <c r="BE278" s="45">
        <v>5.99</v>
      </c>
      <c r="BF278" s="45"/>
      <c r="BG278" s="45"/>
      <c r="BH278" s="45">
        <v>1</v>
      </c>
      <c r="BI278" s="45" t="s">
        <v>330</v>
      </c>
      <c r="BJ278" s="45"/>
      <c r="BK278" s="45" t="s">
        <v>3222</v>
      </c>
      <c r="BL278" s="45" t="s">
        <v>3228</v>
      </c>
      <c r="BM278" s="45" t="s">
        <v>5275</v>
      </c>
      <c r="BN278" s="45">
        <v>135423</v>
      </c>
      <c r="BO278" s="45" t="s">
        <v>5432</v>
      </c>
      <c r="BP278" s="45">
        <v>655</v>
      </c>
      <c r="BQ278" s="45" t="s">
        <v>5433</v>
      </c>
      <c r="BR278" s="45" t="s">
        <v>3246</v>
      </c>
      <c r="BS278" s="45" t="s">
        <v>3233</v>
      </c>
      <c r="BT278" s="45" t="b">
        <v>0</v>
      </c>
      <c r="BU278" s="45">
        <v>2</v>
      </c>
      <c r="BV278" s="45" t="s">
        <v>6203</v>
      </c>
      <c r="BW278" s="45" t="s">
        <v>3235</v>
      </c>
      <c r="BX278" s="46"/>
      <c r="BY278" s="45"/>
      <c r="BZ278" s="45"/>
      <c r="CA278" s="47">
        <v>46048</v>
      </c>
      <c r="CB278" s="47">
        <v>45323</v>
      </c>
      <c r="CC278" s="45" t="s">
        <v>3501</v>
      </c>
      <c r="CD278" s="45" t="b">
        <v>0</v>
      </c>
      <c r="CE278" s="45" t="b">
        <v>0</v>
      </c>
      <c r="CF278" s="45" t="b">
        <v>0</v>
      </c>
      <c r="CG278" s="45" t="b">
        <v>0</v>
      </c>
      <c r="CH278" s="45"/>
      <c r="CI278" s="45" t="s">
        <v>337</v>
      </c>
      <c r="CJ278" s="45" t="s">
        <v>3371</v>
      </c>
      <c r="CK278" s="45" t="s">
        <v>3371</v>
      </c>
      <c r="CL278" s="45"/>
      <c r="CM278" s="45"/>
      <c r="CN278" s="45"/>
      <c r="CO278" s="45" t="b">
        <v>0</v>
      </c>
      <c r="CP278" s="45" t="s">
        <v>3238</v>
      </c>
      <c r="CQ278" s="45">
        <v>2.17</v>
      </c>
      <c r="CR278" s="45">
        <v>1</v>
      </c>
      <c r="CS278" s="45">
        <v>0.60760000000000003</v>
      </c>
      <c r="CT278" s="45"/>
      <c r="CU278" s="45"/>
      <c r="CV278" s="45">
        <v>27</v>
      </c>
      <c r="CW278" s="45">
        <v>37</v>
      </c>
      <c r="CX278" s="45">
        <v>80.290000000000006</v>
      </c>
      <c r="CY278" s="45">
        <v>1036</v>
      </c>
      <c r="CZ278" s="45">
        <v>2.5600000000000001E-2</v>
      </c>
      <c r="DA278" s="45">
        <v>0</v>
      </c>
      <c r="DB278" s="45">
        <v>0</v>
      </c>
      <c r="DC278" s="45">
        <v>0</v>
      </c>
      <c r="DD278" s="45">
        <v>0</v>
      </c>
      <c r="DE278" s="45">
        <v>80.290000000000006</v>
      </c>
      <c r="DF278" s="45">
        <v>37</v>
      </c>
      <c r="DG278" s="45">
        <v>0</v>
      </c>
      <c r="DH278" s="45">
        <v>0</v>
      </c>
      <c r="DI278" s="45">
        <v>0</v>
      </c>
      <c r="DJ278" s="45">
        <v>0</v>
      </c>
      <c r="DK278" s="45">
        <v>0</v>
      </c>
      <c r="DL278" s="45">
        <v>0</v>
      </c>
      <c r="DM278" s="45"/>
      <c r="DN278" s="13">
        <v>0</v>
      </c>
      <c r="DO278" s="13">
        <v>0</v>
      </c>
      <c r="DP278" s="13"/>
    </row>
    <row r="279" spans="1:120">
      <c r="A279" s="45" t="s">
        <v>35</v>
      </c>
      <c r="B279" s="45" t="s">
        <v>32</v>
      </c>
      <c r="C279" s="45" t="s">
        <v>5365</v>
      </c>
      <c r="D279" s="45"/>
      <c r="E279" s="45">
        <v>39854</v>
      </c>
      <c r="F279" s="45">
        <v>4059779039854</v>
      </c>
      <c r="G279" s="46"/>
      <c r="H279" s="45" t="s">
        <v>195</v>
      </c>
      <c r="I279" s="45" t="s">
        <v>5288</v>
      </c>
      <c r="J279" s="45" t="s">
        <v>5260</v>
      </c>
      <c r="K279" s="45" t="s">
        <v>6204</v>
      </c>
      <c r="L279" s="45" t="s">
        <v>195</v>
      </c>
      <c r="M279" s="45">
        <v>733</v>
      </c>
      <c r="N279" s="45">
        <v>4.5999999999999996</v>
      </c>
      <c r="O279" s="45">
        <v>4.9000000000000004</v>
      </c>
      <c r="P279" s="45">
        <v>137</v>
      </c>
      <c r="Q279" s="45" t="s">
        <v>3222</v>
      </c>
      <c r="R279" s="45" t="b">
        <v>0</v>
      </c>
      <c r="S279" s="45"/>
      <c r="T279" s="45">
        <v>5</v>
      </c>
      <c r="U279" s="45">
        <v>1304</v>
      </c>
      <c r="V279" s="45">
        <v>8</v>
      </c>
      <c r="W279" s="45">
        <v>8</v>
      </c>
      <c r="X279" s="45">
        <v>3</v>
      </c>
      <c r="Y279" s="45" t="s">
        <v>3223</v>
      </c>
      <c r="Z279" s="45" t="s">
        <v>6205</v>
      </c>
      <c r="AA279" s="45">
        <v>0</v>
      </c>
      <c r="AB279" s="45" t="b">
        <v>0</v>
      </c>
      <c r="AC279" s="45" t="b">
        <v>0</v>
      </c>
      <c r="AD279" s="45" t="b">
        <v>0</v>
      </c>
      <c r="AE279" s="45" t="b">
        <v>0</v>
      </c>
      <c r="AF279" s="45" t="b">
        <v>0</v>
      </c>
      <c r="AG279" s="45" t="s">
        <v>5291</v>
      </c>
      <c r="AH279" s="45">
        <v>100</v>
      </c>
      <c r="AI279" s="45" t="b">
        <v>0</v>
      </c>
      <c r="AJ279" s="45" t="b">
        <v>0</v>
      </c>
      <c r="AK279" s="45"/>
      <c r="AL279" s="45" t="b">
        <v>0</v>
      </c>
      <c r="AM279" s="45" t="b">
        <v>0</v>
      </c>
      <c r="AN279" s="45" t="s">
        <v>3222</v>
      </c>
      <c r="AO279" s="45" t="b">
        <v>0</v>
      </c>
      <c r="AP279" s="45" t="s">
        <v>3222</v>
      </c>
      <c r="AQ279" s="45" t="s">
        <v>3222</v>
      </c>
      <c r="AR279" s="45" t="b">
        <v>0</v>
      </c>
      <c r="AS279" s="45" t="s">
        <v>3297</v>
      </c>
      <c r="AT279" s="45"/>
      <c r="AU279" s="45" t="s">
        <v>3227</v>
      </c>
      <c r="AV279" s="45">
        <v>4.99</v>
      </c>
      <c r="AW279" s="45" t="s">
        <v>76</v>
      </c>
      <c r="AX279" s="45" t="b">
        <v>0</v>
      </c>
      <c r="AY279" s="45" t="s">
        <v>3222</v>
      </c>
      <c r="AZ279" s="45"/>
      <c r="BA279" s="45" t="s">
        <v>5495</v>
      </c>
      <c r="BB279" s="45">
        <v>2</v>
      </c>
      <c r="BC279" s="45" t="s">
        <v>3222</v>
      </c>
      <c r="BD279" s="45" t="s">
        <v>3222</v>
      </c>
      <c r="BE279" s="45">
        <v>4.99</v>
      </c>
      <c r="BF279" s="45"/>
      <c r="BG279" s="45"/>
      <c r="BH279" s="45">
        <v>1</v>
      </c>
      <c r="BI279" s="45" t="s">
        <v>330</v>
      </c>
      <c r="BJ279" s="45"/>
      <c r="BK279" s="45" t="s">
        <v>3222</v>
      </c>
      <c r="BL279" s="45" t="s">
        <v>3228</v>
      </c>
      <c r="BM279" s="45" t="s">
        <v>5293</v>
      </c>
      <c r="BN279" s="45">
        <v>12871</v>
      </c>
      <c r="BO279" s="45" t="s">
        <v>5294</v>
      </c>
      <c r="BP279" s="45">
        <v>32</v>
      </c>
      <c r="BQ279" s="45" t="s">
        <v>5295</v>
      </c>
      <c r="BR279" s="45" t="s">
        <v>3256</v>
      </c>
      <c r="BS279" s="45" t="s">
        <v>3292</v>
      </c>
      <c r="BT279" s="45" t="b">
        <v>0</v>
      </c>
      <c r="BU279" s="45">
        <v>3</v>
      </c>
      <c r="BV279" s="45" t="s">
        <v>5368</v>
      </c>
      <c r="BW279" s="45" t="s">
        <v>3532</v>
      </c>
      <c r="BX279" s="46"/>
      <c r="BY279" s="46"/>
      <c r="BZ279" s="45"/>
      <c r="CA279" s="47">
        <v>46048</v>
      </c>
      <c r="CB279" s="47">
        <v>45035</v>
      </c>
      <c r="CC279" s="45" t="s">
        <v>3236</v>
      </c>
      <c r="CD279" s="45" t="b">
        <v>0</v>
      </c>
      <c r="CE279" s="45" t="b">
        <v>0</v>
      </c>
      <c r="CF279" s="45" t="b">
        <v>0</v>
      </c>
      <c r="CG279" s="45" t="b">
        <v>0</v>
      </c>
      <c r="CH279" s="45"/>
      <c r="CI279" s="45" t="s">
        <v>337</v>
      </c>
      <c r="CJ279" s="45" t="s">
        <v>3237</v>
      </c>
      <c r="CK279" s="45" t="s">
        <v>3237</v>
      </c>
      <c r="CL279" s="45"/>
      <c r="CM279" s="45"/>
      <c r="CN279" s="45"/>
      <c r="CO279" s="45" t="b">
        <v>0</v>
      </c>
      <c r="CP279" s="45" t="s">
        <v>3238</v>
      </c>
      <c r="CQ279" s="45">
        <v>2.11</v>
      </c>
      <c r="CR279" s="45">
        <v>1</v>
      </c>
      <c r="CS279" s="45">
        <v>0.4879</v>
      </c>
      <c r="CT279" s="45"/>
      <c r="CU279" s="45"/>
      <c r="CV279" s="45">
        <v>32</v>
      </c>
      <c r="CW279" s="45">
        <v>3</v>
      </c>
      <c r="CX279" s="45">
        <v>6.57</v>
      </c>
      <c r="CY279" s="45">
        <v>0</v>
      </c>
      <c r="CZ279" s="45">
        <v>0</v>
      </c>
      <c r="DA279" s="45">
        <v>0</v>
      </c>
      <c r="DB279" s="45">
        <v>0</v>
      </c>
      <c r="DC279" s="45">
        <v>0</v>
      </c>
      <c r="DD279" s="45">
        <v>0</v>
      </c>
      <c r="DE279" s="45">
        <v>6.57</v>
      </c>
      <c r="DF279" s="45">
        <v>3</v>
      </c>
      <c r="DG279" s="45">
        <v>0</v>
      </c>
      <c r="DH279" s="45">
        <v>0</v>
      </c>
      <c r="DI279" s="45">
        <v>0</v>
      </c>
      <c r="DJ279" s="45">
        <v>0</v>
      </c>
      <c r="DK279" s="45">
        <v>0</v>
      </c>
      <c r="DL279" s="45">
        <v>0</v>
      </c>
      <c r="DM279" s="45"/>
      <c r="DN279" s="13">
        <v>0</v>
      </c>
      <c r="DO279" s="13">
        <v>24</v>
      </c>
      <c r="DP279" s="13"/>
    </row>
    <row r="280" spans="1:120">
      <c r="A280" s="45" t="s">
        <v>35</v>
      </c>
      <c r="B280" s="45" t="s">
        <v>106</v>
      </c>
      <c r="C280" s="45" t="s">
        <v>5836</v>
      </c>
      <c r="D280" s="45"/>
      <c r="E280" s="45">
        <v>43547</v>
      </c>
      <c r="F280" s="45">
        <v>4059779043547</v>
      </c>
      <c r="G280" s="46"/>
      <c r="H280" s="45" t="s">
        <v>195</v>
      </c>
      <c r="I280" s="45" t="s">
        <v>5288</v>
      </c>
      <c r="J280" s="45" t="s">
        <v>5260</v>
      </c>
      <c r="K280" s="45" t="s">
        <v>6206</v>
      </c>
      <c r="L280" s="45" t="s">
        <v>195</v>
      </c>
      <c r="M280" s="45">
        <v>211</v>
      </c>
      <c r="N280" s="45">
        <v>4.7</v>
      </c>
      <c r="O280" s="45">
        <v>4.8</v>
      </c>
      <c r="P280" s="45">
        <v>121</v>
      </c>
      <c r="Q280" s="45" t="s">
        <v>3222</v>
      </c>
      <c r="R280" s="45" t="b">
        <v>0</v>
      </c>
      <c r="S280" s="45"/>
      <c r="T280" s="45">
        <v>5</v>
      </c>
      <c r="U280" s="45">
        <v>621</v>
      </c>
      <c r="V280" s="45">
        <v>7</v>
      </c>
      <c r="W280" s="45">
        <v>7</v>
      </c>
      <c r="X280" s="45">
        <v>2</v>
      </c>
      <c r="Y280" s="45" t="s">
        <v>3223</v>
      </c>
      <c r="Z280" s="45" t="s">
        <v>6207</v>
      </c>
      <c r="AA280" s="45">
        <v>0</v>
      </c>
      <c r="AB280" s="45" t="b">
        <v>0</v>
      </c>
      <c r="AC280" s="45" t="b">
        <v>0</v>
      </c>
      <c r="AD280" s="45" t="b">
        <v>0</v>
      </c>
      <c r="AE280" s="45" t="b">
        <v>0</v>
      </c>
      <c r="AF280" s="45" t="b">
        <v>0</v>
      </c>
      <c r="AG280" s="45" t="s">
        <v>5291</v>
      </c>
      <c r="AH280" s="45">
        <v>80</v>
      </c>
      <c r="AI280" s="45" t="b">
        <v>0</v>
      </c>
      <c r="AJ280" s="45" t="b">
        <v>0</v>
      </c>
      <c r="AK280" s="45"/>
      <c r="AL280" s="45" t="b">
        <v>0</v>
      </c>
      <c r="AM280" s="45" t="s">
        <v>3222</v>
      </c>
      <c r="AN280" s="45" t="s">
        <v>3222</v>
      </c>
      <c r="AO280" s="45" t="b">
        <v>0</v>
      </c>
      <c r="AP280" s="45" t="s">
        <v>3222</v>
      </c>
      <c r="AQ280" s="45" t="s">
        <v>3222</v>
      </c>
      <c r="AR280" s="45"/>
      <c r="AS280" s="45" t="s">
        <v>3226</v>
      </c>
      <c r="AT280" s="45"/>
      <c r="AU280" s="45" t="s">
        <v>3227</v>
      </c>
      <c r="AV280" s="45">
        <v>4.99</v>
      </c>
      <c r="AW280" s="45"/>
      <c r="AX280" s="45" t="b">
        <v>0</v>
      </c>
      <c r="AY280" s="45" t="b">
        <v>0</v>
      </c>
      <c r="AZ280" s="45"/>
      <c r="BA280" s="45"/>
      <c r="BB280" s="45">
        <v>0</v>
      </c>
      <c r="BC280" s="45" t="b">
        <v>0</v>
      </c>
      <c r="BD280" s="45" t="b">
        <v>0</v>
      </c>
      <c r="BE280" s="45">
        <v>4.99</v>
      </c>
      <c r="BF280" s="45"/>
      <c r="BG280" s="45"/>
      <c r="BH280" s="45">
        <v>0</v>
      </c>
      <c r="BI280" s="45" t="s">
        <v>339</v>
      </c>
      <c r="BJ280" s="45"/>
      <c r="BK280" s="45" t="b">
        <v>0</v>
      </c>
      <c r="BL280" s="45" t="s">
        <v>3228</v>
      </c>
      <c r="BM280" s="45" t="s">
        <v>5293</v>
      </c>
      <c r="BN280" s="45">
        <v>17708</v>
      </c>
      <c r="BO280" s="45" t="s">
        <v>5294</v>
      </c>
      <c r="BP280" s="45">
        <v>42</v>
      </c>
      <c r="BQ280" s="45" t="s">
        <v>5295</v>
      </c>
      <c r="BR280" s="45" t="s">
        <v>3256</v>
      </c>
      <c r="BS280" s="45"/>
      <c r="BT280" s="45" t="b">
        <v>0</v>
      </c>
      <c r="BU280" s="45">
        <v>3</v>
      </c>
      <c r="BV280" s="45" t="s">
        <v>5840</v>
      </c>
      <c r="BW280" s="45" t="s">
        <v>3264</v>
      </c>
      <c r="BX280" s="46"/>
      <c r="BY280" s="46"/>
      <c r="BZ280" s="45"/>
      <c r="CA280" s="47">
        <v>46048</v>
      </c>
      <c r="CB280" s="47">
        <v>45250</v>
      </c>
      <c r="CC280" s="45" t="s">
        <v>3236</v>
      </c>
      <c r="CD280" s="45" t="b">
        <v>0</v>
      </c>
      <c r="CE280" s="45" t="b">
        <v>0</v>
      </c>
      <c r="CF280" s="45" t="b">
        <v>0</v>
      </c>
      <c r="CG280" s="45" t="b">
        <v>0</v>
      </c>
      <c r="CH280" s="45"/>
      <c r="CI280" s="45" t="s">
        <v>337</v>
      </c>
      <c r="CJ280" s="45" t="s">
        <v>3237</v>
      </c>
      <c r="CK280" s="45" t="s">
        <v>3237</v>
      </c>
      <c r="CL280" s="45"/>
      <c r="CM280" s="45"/>
      <c r="CN280" s="45"/>
      <c r="CO280" s="45" t="b">
        <v>0</v>
      </c>
      <c r="CP280" s="45" t="s">
        <v>3238</v>
      </c>
      <c r="CQ280" s="45">
        <v>1.73</v>
      </c>
      <c r="CR280" s="45">
        <v>1</v>
      </c>
      <c r="CS280" s="45">
        <v>0.61370000000000002</v>
      </c>
      <c r="CT280" s="45"/>
      <c r="CU280" s="45"/>
      <c r="CV280" s="45">
        <v>0</v>
      </c>
      <c r="CW280" s="45">
        <v>456</v>
      </c>
      <c r="CX280" s="45">
        <v>1048.8</v>
      </c>
      <c r="CY280" s="45">
        <v>0</v>
      </c>
      <c r="CZ280" s="45">
        <v>0</v>
      </c>
      <c r="DA280" s="45">
        <v>0</v>
      </c>
      <c r="DB280" s="45">
        <v>0</v>
      </c>
      <c r="DC280" s="45">
        <v>0</v>
      </c>
      <c r="DD280" s="45">
        <v>0</v>
      </c>
      <c r="DE280" s="45">
        <v>0</v>
      </c>
      <c r="DF280" s="45">
        <v>0</v>
      </c>
      <c r="DG280" s="45">
        <v>0</v>
      </c>
      <c r="DH280" s="45">
        <v>0</v>
      </c>
      <c r="DI280" s="45">
        <v>0</v>
      </c>
      <c r="DJ280" s="45">
        <v>160</v>
      </c>
      <c r="DK280" s="45">
        <v>368</v>
      </c>
      <c r="DL280" s="45">
        <v>0</v>
      </c>
      <c r="DM280" s="45">
        <v>0.5</v>
      </c>
      <c r="DN280" s="13">
        <v>0</v>
      </c>
      <c r="DO280" s="13">
        <v>36</v>
      </c>
      <c r="DP280" s="13"/>
    </row>
    <row r="281" spans="1:120">
      <c r="A281" s="45" t="s">
        <v>35</v>
      </c>
      <c r="B281" s="45" t="s">
        <v>196</v>
      </c>
      <c r="C281" s="45" t="s">
        <v>6208</v>
      </c>
      <c r="D281" s="45"/>
      <c r="E281" s="45">
        <v>40911</v>
      </c>
      <c r="F281" s="45">
        <v>4059779040911</v>
      </c>
      <c r="G281" s="46"/>
      <c r="H281" s="45" t="s">
        <v>337</v>
      </c>
      <c r="I281" s="45" t="s">
        <v>5259</v>
      </c>
      <c r="J281" s="45" t="s">
        <v>5260</v>
      </c>
      <c r="K281" s="45" t="s">
        <v>6209</v>
      </c>
      <c r="L281" s="45" t="s">
        <v>193</v>
      </c>
      <c r="M281" s="45">
        <v>375</v>
      </c>
      <c r="N281" s="45">
        <v>3.9</v>
      </c>
      <c r="O281" s="45">
        <v>3.8</v>
      </c>
      <c r="P281" s="45">
        <v>162</v>
      </c>
      <c r="Q281" s="45" t="s">
        <v>3222</v>
      </c>
      <c r="R281" s="45" t="b">
        <v>0</v>
      </c>
      <c r="S281" s="45"/>
      <c r="T281" s="45">
        <v>5</v>
      </c>
      <c r="U281" s="45">
        <v>0</v>
      </c>
      <c r="V281" s="45">
        <v>9</v>
      </c>
      <c r="W281" s="45">
        <v>9</v>
      </c>
      <c r="X281" s="45">
        <v>1</v>
      </c>
      <c r="Y281" s="45" t="s">
        <v>3223</v>
      </c>
      <c r="Z281" s="45" t="s">
        <v>6210</v>
      </c>
      <c r="AA281" s="45">
        <v>0</v>
      </c>
      <c r="AB281" s="45" t="b">
        <v>0</v>
      </c>
      <c r="AC281" s="45" t="s">
        <v>3222</v>
      </c>
      <c r="AD281" s="45" t="b">
        <v>0</v>
      </c>
      <c r="AE281" s="45" t="b">
        <v>0</v>
      </c>
      <c r="AF281" s="45" t="b">
        <v>0</v>
      </c>
      <c r="AG281" s="45" t="s">
        <v>5263</v>
      </c>
      <c r="AH281" s="45">
        <v>65</v>
      </c>
      <c r="AI281" s="45" t="b">
        <v>0</v>
      </c>
      <c r="AJ281" s="45" t="b">
        <v>0</v>
      </c>
      <c r="AK281" s="45"/>
      <c r="AL281" s="45" t="b">
        <v>0</v>
      </c>
      <c r="AM281" s="45" t="s">
        <v>3222</v>
      </c>
      <c r="AN281" s="45" t="s">
        <v>3222</v>
      </c>
      <c r="AO281" s="45"/>
      <c r="AP281" s="45" t="s">
        <v>3222</v>
      </c>
      <c r="AQ281" s="45" t="s">
        <v>3222</v>
      </c>
      <c r="AR281" s="45"/>
      <c r="AS281" s="45" t="s">
        <v>3226</v>
      </c>
      <c r="AT281" s="45"/>
      <c r="AU281" s="45" t="s">
        <v>3442</v>
      </c>
      <c r="AV281" s="45">
        <v>3.99</v>
      </c>
      <c r="AW281" s="45" t="s">
        <v>76</v>
      </c>
      <c r="AX281" s="45" t="b">
        <v>0</v>
      </c>
      <c r="AY281" s="45" t="s">
        <v>3222</v>
      </c>
      <c r="AZ281" s="45"/>
      <c r="BA281" s="45" t="s">
        <v>6211</v>
      </c>
      <c r="BB281" s="45">
        <v>1</v>
      </c>
      <c r="BC281" s="45" t="s">
        <v>3222</v>
      </c>
      <c r="BD281" s="45" t="s">
        <v>3222</v>
      </c>
      <c r="BE281" s="45">
        <v>3.99</v>
      </c>
      <c r="BF281" s="45"/>
      <c r="BG281" s="45"/>
      <c r="BH281" s="45">
        <v>1</v>
      </c>
      <c r="BI281" s="45" t="s">
        <v>330</v>
      </c>
      <c r="BJ281" s="45" t="s">
        <v>6212</v>
      </c>
      <c r="BK281" s="45" t="s">
        <v>3222</v>
      </c>
      <c r="BL281" s="45" t="s">
        <v>3228</v>
      </c>
      <c r="BM281" s="45" t="s">
        <v>5275</v>
      </c>
      <c r="BN281" s="45">
        <v>46728</v>
      </c>
      <c r="BO281" s="45" t="s">
        <v>5276</v>
      </c>
      <c r="BP281" s="45">
        <v>117</v>
      </c>
      <c r="BQ281" s="45" t="s">
        <v>5277</v>
      </c>
      <c r="BR281" s="45" t="s">
        <v>3256</v>
      </c>
      <c r="BS281" s="45" t="s">
        <v>3233</v>
      </c>
      <c r="BT281" s="45" t="b">
        <v>0</v>
      </c>
      <c r="BU281" s="45">
        <v>2</v>
      </c>
      <c r="BV281" s="45" t="s">
        <v>6213</v>
      </c>
      <c r="BW281" s="45" t="s">
        <v>3521</v>
      </c>
      <c r="BX281" s="46"/>
      <c r="BY281" s="46"/>
      <c r="BZ281" s="45"/>
      <c r="CA281" s="47">
        <v>46048</v>
      </c>
      <c r="CB281" s="47">
        <v>45035</v>
      </c>
      <c r="CC281" s="45" t="s">
        <v>3284</v>
      </c>
      <c r="CD281" s="45" t="b">
        <v>0</v>
      </c>
      <c r="CE281" s="45" t="b">
        <v>0</v>
      </c>
      <c r="CF281" s="45" t="b">
        <v>0</v>
      </c>
      <c r="CG281" s="45" t="b">
        <v>0</v>
      </c>
      <c r="CH281" s="45"/>
      <c r="CI281" s="45" t="s">
        <v>337</v>
      </c>
      <c r="CJ281" s="45" t="s">
        <v>3371</v>
      </c>
      <c r="CK281" s="45" t="s">
        <v>3371</v>
      </c>
      <c r="CL281" s="45"/>
      <c r="CM281" s="45"/>
      <c r="CN281" s="45"/>
      <c r="CO281" s="45" t="b">
        <v>0</v>
      </c>
      <c r="CP281" s="45" t="s">
        <v>3238</v>
      </c>
      <c r="CQ281" s="45">
        <v>1.64</v>
      </c>
      <c r="CR281" s="45">
        <v>1</v>
      </c>
      <c r="CS281" s="45">
        <v>0.83809999999999996</v>
      </c>
      <c r="CT281" s="45"/>
      <c r="CU281" s="45"/>
      <c r="CV281" s="45">
        <v>62</v>
      </c>
      <c r="CW281" s="45">
        <v>0</v>
      </c>
      <c r="CX281" s="45">
        <v>0</v>
      </c>
      <c r="CY281" s="45">
        <v>0</v>
      </c>
      <c r="CZ281" s="45">
        <v>0</v>
      </c>
      <c r="DA281" s="45">
        <v>0</v>
      </c>
      <c r="DB281" s="45">
        <v>0</v>
      </c>
      <c r="DC281" s="45">
        <v>0</v>
      </c>
      <c r="DD281" s="45">
        <v>0</v>
      </c>
      <c r="DE281" s="45">
        <v>0</v>
      </c>
      <c r="DF281" s="45">
        <v>0</v>
      </c>
      <c r="DG281" s="45">
        <v>0</v>
      </c>
      <c r="DH281" s="45">
        <v>0</v>
      </c>
      <c r="DI281" s="45">
        <v>0</v>
      </c>
      <c r="DJ281" s="45">
        <v>0</v>
      </c>
      <c r="DK281" s="45">
        <v>0</v>
      </c>
      <c r="DL281" s="45">
        <v>30</v>
      </c>
      <c r="DM281" s="45">
        <v>0.56999999999999995</v>
      </c>
      <c r="DN281" s="13">
        <v>0</v>
      </c>
      <c r="DO281" s="13">
        <v>0</v>
      </c>
      <c r="DP281" s="13"/>
    </row>
    <row r="282" spans="1:120">
      <c r="A282" s="45" t="s">
        <v>35</v>
      </c>
      <c r="B282" s="45" t="s">
        <v>2424</v>
      </c>
      <c r="C282" s="45" t="s">
        <v>6032</v>
      </c>
      <c r="D282" s="45"/>
      <c r="E282" s="45">
        <v>68281</v>
      </c>
      <c r="F282" s="45">
        <v>4059779068281</v>
      </c>
      <c r="G282" s="46"/>
      <c r="H282" s="45" t="s">
        <v>195</v>
      </c>
      <c r="I282" s="45" t="s">
        <v>5288</v>
      </c>
      <c r="J282" s="45" t="s">
        <v>5260</v>
      </c>
      <c r="K282" s="45" t="s">
        <v>6214</v>
      </c>
      <c r="L282" s="45"/>
      <c r="M282" s="45">
        <v>25</v>
      </c>
      <c r="N282" s="45">
        <v>4.4000000000000004</v>
      </c>
      <c r="O282" s="45"/>
      <c r="P282" s="45">
        <v>148</v>
      </c>
      <c r="Q282" s="45" t="s">
        <v>3222</v>
      </c>
      <c r="R282" s="45" t="b">
        <v>0</v>
      </c>
      <c r="S282" s="45"/>
      <c r="T282" s="45">
        <v>5</v>
      </c>
      <c r="U282" s="45">
        <v>279</v>
      </c>
      <c r="V282" s="45">
        <v>3</v>
      </c>
      <c r="W282" s="45">
        <v>3</v>
      </c>
      <c r="X282" s="45">
        <v>0</v>
      </c>
      <c r="Y282" s="45" t="s">
        <v>3223</v>
      </c>
      <c r="Z282" s="45" t="s">
        <v>5955</v>
      </c>
      <c r="AA282" s="45">
        <v>0</v>
      </c>
      <c r="AB282" s="45" t="b">
        <v>0</v>
      </c>
      <c r="AC282" s="45" t="b">
        <v>0</v>
      </c>
      <c r="AD282" s="45" t="b">
        <v>0</v>
      </c>
      <c r="AE282" s="45" t="b">
        <v>0</v>
      </c>
      <c r="AF282" s="45" t="b">
        <v>0</v>
      </c>
      <c r="AG282" s="45" t="s">
        <v>5291</v>
      </c>
      <c r="AH282" s="45">
        <v>75</v>
      </c>
      <c r="AI282" s="45" t="b">
        <v>0</v>
      </c>
      <c r="AJ282" s="45" t="b">
        <v>0</v>
      </c>
      <c r="AK282" s="45"/>
      <c r="AL282" s="45" t="s">
        <v>3222</v>
      </c>
      <c r="AM282" s="45"/>
      <c r="AN282" s="45"/>
      <c r="AO282" s="45"/>
      <c r="AP282" s="45"/>
      <c r="AQ282" s="45"/>
      <c r="AR282" s="45"/>
      <c r="AS282" s="45"/>
      <c r="AT282" s="45"/>
      <c r="AU282" s="45" t="s">
        <v>3251</v>
      </c>
      <c r="AV282" s="45">
        <v>1.99</v>
      </c>
      <c r="AW282" s="45" t="s">
        <v>76</v>
      </c>
      <c r="AX282" s="45" t="b">
        <v>0</v>
      </c>
      <c r="AY282" s="45" t="s">
        <v>3222</v>
      </c>
      <c r="AZ282" s="45"/>
      <c r="BA282" s="45" t="s">
        <v>6215</v>
      </c>
      <c r="BB282" s="45">
        <v>2</v>
      </c>
      <c r="BC282" s="45" t="s">
        <v>3222</v>
      </c>
      <c r="BD282" s="45" t="s">
        <v>3222</v>
      </c>
      <c r="BE282" s="45">
        <v>1.99</v>
      </c>
      <c r="BF282" s="45">
        <v>1.99</v>
      </c>
      <c r="BG282" s="45"/>
      <c r="BH282" s="45">
        <v>1</v>
      </c>
      <c r="BI282" s="45" t="s">
        <v>330</v>
      </c>
      <c r="BJ282" s="45"/>
      <c r="BK282" s="45" t="s">
        <v>3222</v>
      </c>
      <c r="BL282" s="45" t="s">
        <v>3228</v>
      </c>
      <c r="BM282" s="45" t="s">
        <v>5293</v>
      </c>
      <c r="BN282" s="45">
        <v>26050</v>
      </c>
      <c r="BO282" s="45" t="s">
        <v>5956</v>
      </c>
      <c r="BP282" s="45">
        <v>121</v>
      </c>
      <c r="BQ282" s="45" t="s">
        <v>5957</v>
      </c>
      <c r="BR282" s="45" t="s">
        <v>3256</v>
      </c>
      <c r="BS282" s="45"/>
      <c r="BT282" s="45" t="b">
        <v>0</v>
      </c>
      <c r="BU282" s="45">
        <v>3</v>
      </c>
      <c r="BV282" s="45" t="s">
        <v>6216</v>
      </c>
      <c r="BW282" s="45" t="s">
        <v>3258</v>
      </c>
      <c r="BX282" s="45"/>
      <c r="BY282" s="45"/>
      <c r="BZ282" s="45"/>
      <c r="CA282" s="47">
        <v>46048</v>
      </c>
      <c r="CB282" s="47">
        <v>45821</v>
      </c>
      <c r="CC282" s="45" t="s">
        <v>3236</v>
      </c>
      <c r="CD282" s="45" t="b">
        <v>0</v>
      </c>
      <c r="CE282" s="45" t="b">
        <v>0</v>
      </c>
      <c r="CF282" s="45" t="b">
        <v>0</v>
      </c>
      <c r="CG282" s="45" t="b">
        <v>0</v>
      </c>
      <c r="CH282" s="45"/>
      <c r="CI282" s="45" t="s">
        <v>337</v>
      </c>
      <c r="CJ282" s="45" t="s">
        <v>3371</v>
      </c>
      <c r="CK282" s="45" t="s">
        <v>3371</v>
      </c>
      <c r="CL282" s="45"/>
      <c r="CM282" s="45"/>
      <c r="CN282" s="45"/>
      <c r="CO282" s="45" t="b">
        <v>0</v>
      </c>
      <c r="CP282" s="45" t="s">
        <v>3238</v>
      </c>
      <c r="CQ282" s="45">
        <v>1.56</v>
      </c>
      <c r="CR282" s="45">
        <v>2</v>
      </c>
      <c r="CS282" s="45">
        <v>0.56240000000000001</v>
      </c>
      <c r="CT282" s="45"/>
      <c r="CU282" s="45"/>
      <c r="CV282" s="45">
        <v>70</v>
      </c>
      <c r="CW282" s="45">
        <v>33</v>
      </c>
      <c r="CX282" s="45">
        <v>25.74</v>
      </c>
      <c r="CY282" s="45">
        <v>462</v>
      </c>
      <c r="CZ282" s="45">
        <v>0</v>
      </c>
      <c r="DA282" s="45">
        <v>0</v>
      </c>
      <c r="DB282" s="45">
        <v>0</v>
      </c>
      <c r="DC282" s="45">
        <v>0</v>
      </c>
      <c r="DD282" s="45">
        <v>0</v>
      </c>
      <c r="DE282" s="45">
        <v>0</v>
      </c>
      <c r="DF282" s="45">
        <v>0</v>
      </c>
      <c r="DG282" s="45">
        <v>0</v>
      </c>
      <c r="DH282" s="45">
        <v>0</v>
      </c>
      <c r="DI282" s="45">
        <v>0</v>
      </c>
      <c r="DJ282" s="45">
        <v>0</v>
      </c>
      <c r="DK282" s="45">
        <v>0</v>
      </c>
      <c r="DL282" s="45">
        <v>0</v>
      </c>
      <c r="DM282" s="45"/>
      <c r="DN282" s="13">
        <v>0</v>
      </c>
      <c r="DO282" s="13">
        <v>0</v>
      </c>
      <c r="DP282" s="13"/>
    </row>
    <row r="283" spans="1:120">
      <c r="A283" s="45" t="s">
        <v>35</v>
      </c>
      <c r="B283" s="45" t="s">
        <v>41</v>
      </c>
      <c r="C283" s="45" t="s">
        <v>5314</v>
      </c>
      <c r="D283" s="45"/>
      <c r="E283" s="45">
        <v>45114</v>
      </c>
      <c r="F283" s="45">
        <v>4059779045114</v>
      </c>
      <c r="G283" s="46"/>
      <c r="H283" s="45" t="s">
        <v>195</v>
      </c>
      <c r="I283" s="45" t="s">
        <v>5288</v>
      </c>
      <c r="J283" s="45" t="s">
        <v>5260</v>
      </c>
      <c r="K283" s="45" t="s">
        <v>6217</v>
      </c>
      <c r="L283" s="45" t="s">
        <v>195</v>
      </c>
      <c r="M283" s="45">
        <v>1521</v>
      </c>
      <c r="N283" s="45">
        <v>3.7</v>
      </c>
      <c r="O283" s="45">
        <v>3.8</v>
      </c>
      <c r="P283" s="45">
        <v>111</v>
      </c>
      <c r="Q283" s="45" t="s">
        <v>3222</v>
      </c>
      <c r="R283" s="45" t="s">
        <v>3222</v>
      </c>
      <c r="S283" s="45" t="s">
        <v>6218</v>
      </c>
      <c r="T283" s="45">
        <v>5</v>
      </c>
      <c r="U283" s="45">
        <v>0</v>
      </c>
      <c r="V283" s="45">
        <v>11</v>
      </c>
      <c r="W283" s="45">
        <v>11</v>
      </c>
      <c r="X283" s="45">
        <v>2</v>
      </c>
      <c r="Y283" s="45" t="s">
        <v>3223</v>
      </c>
      <c r="Z283" s="45" t="s">
        <v>6219</v>
      </c>
      <c r="AA283" s="45">
        <v>0</v>
      </c>
      <c r="AB283" s="45" t="b">
        <v>0</v>
      </c>
      <c r="AC283" s="45" t="s">
        <v>3222</v>
      </c>
      <c r="AD283" s="45" t="b">
        <v>0</v>
      </c>
      <c r="AE283" s="45" t="b">
        <v>0</v>
      </c>
      <c r="AF283" s="45" t="b">
        <v>0</v>
      </c>
      <c r="AG283" s="45" t="s">
        <v>5291</v>
      </c>
      <c r="AH283" s="45">
        <v>65</v>
      </c>
      <c r="AI283" s="45" t="b">
        <v>0</v>
      </c>
      <c r="AJ283" s="45" t="b">
        <v>0</v>
      </c>
      <c r="AK283" s="45"/>
      <c r="AL283" s="45" t="b">
        <v>0</v>
      </c>
      <c r="AM283" s="45" t="b">
        <v>0</v>
      </c>
      <c r="AN283" s="45" t="s">
        <v>3222</v>
      </c>
      <c r="AO283" s="45"/>
      <c r="AP283" s="45" t="s">
        <v>3222</v>
      </c>
      <c r="AQ283" s="45" t="s">
        <v>3222</v>
      </c>
      <c r="AR283" s="45" t="s">
        <v>3222</v>
      </c>
      <c r="AS283" s="45" t="s">
        <v>3297</v>
      </c>
      <c r="AT283" s="45"/>
      <c r="AU283" s="45" t="s">
        <v>3227</v>
      </c>
      <c r="AV283" s="45">
        <v>3.49</v>
      </c>
      <c r="AW283" s="45"/>
      <c r="AX283" s="45" t="b">
        <v>0</v>
      </c>
      <c r="AY283" s="45" t="b">
        <v>0</v>
      </c>
      <c r="AZ283" s="45"/>
      <c r="BA283" s="45"/>
      <c r="BB283" s="45">
        <v>0</v>
      </c>
      <c r="BC283" s="45" t="b">
        <v>0</v>
      </c>
      <c r="BD283" s="45" t="b">
        <v>0</v>
      </c>
      <c r="BE283" s="45">
        <v>3.49</v>
      </c>
      <c r="BF283" s="45"/>
      <c r="BG283" s="45"/>
      <c r="BH283" s="45">
        <v>0</v>
      </c>
      <c r="BI283" s="45" t="s">
        <v>339</v>
      </c>
      <c r="BJ283" s="45"/>
      <c r="BK283" s="45" t="b">
        <v>0</v>
      </c>
      <c r="BL283" s="45" t="s">
        <v>3228</v>
      </c>
      <c r="BM283" s="45" t="s">
        <v>5275</v>
      </c>
      <c r="BN283" s="45">
        <v>1721</v>
      </c>
      <c r="BO283" s="45" t="s">
        <v>5317</v>
      </c>
      <c r="BP283" s="45">
        <v>7</v>
      </c>
      <c r="BQ283" s="45" t="s">
        <v>5318</v>
      </c>
      <c r="BR283" s="45" t="s">
        <v>3256</v>
      </c>
      <c r="BS283" s="45" t="s">
        <v>3233</v>
      </c>
      <c r="BT283" s="45" t="b">
        <v>0</v>
      </c>
      <c r="BU283" s="45">
        <v>2</v>
      </c>
      <c r="BV283" s="45" t="s">
        <v>3913</v>
      </c>
      <c r="BW283" s="45" t="s">
        <v>3235</v>
      </c>
      <c r="BX283" s="46"/>
      <c r="BY283" s="45"/>
      <c r="BZ283" s="45"/>
      <c r="CA283" s="47">
        <v>46048</v>
      </c>
      <c r="CB283" s="47">
        <v>45035</v>
      </c>
      <c r="CC283" s="45" t="s">
        <v>3236</v>
      </c>
      <c r="CD283" s="45" t="b">
        <v>0</v>
      </c>
      <c r="CE283" s="45" t="b">
        <v>0</v>
      </c>
      <c r="CF283" s="45" t="b">
        <v>0</v>
      </c>
      <c r="CG283" s="45" t="b">
        <v>0</v>
      </c>
      <c r="CH283" s="45"/>
      <c r="CI283" s="45" t="s">
        <v>337</v>
      </c>
      <c r="CJ283" s="45" t="s">
        <v>4557</v>
      </c>
      <c r="CK283" s="45" t="s">
        <v>4557</v>
      </c>
      <c r="CL283" s="45"/>
      <c r="CM283" s="45"/>
      <c r="CN283" s="45"/>
      <c r="CO283" s="45" t="b">
        <v>0</v>
      </c>
      <c r="CP283" s="45" t="s">
        <v>3238</v>
      </c>
      <c r="CQ283" s="45">
        <v>1.37</v>
      </c>
      <c r="CR283" s="45">
        <v>1</v>
      </c>
      <c r="CS283" s="45">
        <v>0.58140000000000003</v>
      </c>
      <c r="CT283" s="45"/>
      <c r="CU283" s="45"/>
      <c r="CV283" s="45">
        <v>0</v>
      </c>
      <c r="CW283" s="45">
        <v>106</v>
      </c>
      <c r="CX283" s="45">
        <v>145.22</v>
      </c>
      <c r="CY283" s="45">
        <v>0</v>
      </c>
      <c r="CZ283" s="45">
        <v>0</v>
      </c>
      <c r="DA283" s="45">
        <v>0</v>
      </c>
      <c r="DB283" s="45">
        <v>0</v>
      </c>
      <c r="DC283" s="45">
        <v>0</v>
      </c>
      <c r="DD283" s="45">
        <v>0</v>
      </c>
      <c r="DE283" s="45">
        <v>0</v>
      </c>
      <c r="DF283" s="45">
        <v>0</v>
      </c>
      <c r="DG283" s="45">
        <v>0</v>
      </c>
      <c r="DH283" s="45">
        <v>0</v>
      </c>
      <c r="DI283" s="45">
        <v>0</v>
      </c>
      <c r="DJ283" s="45">
        <v>0</v>
      </c>
      <c r="DK283" s="45">
        <v>0</v>
      </c>
      <c r="DL283" s="45">
        <v>0</v>
      </c>
      <c r="DM283" s="45">
        <v>1</v>
      </c>
      <c r="DN283" s="13">
        <v>0</v>
      </c>
      <c r="DO283" s="13">
        <v>0</v>
      </c>
      <c r="DP283" s="13"/>
    </row>
    <row r="284" spans="1:120">
      <c r="A284" s="45" t="s">
        <v>35</v>
      </c>
      <c r="B284" s="45" t="s">
        <v>181</v>
      </c>
      <c r="C284" s="45" t="s">
        <v>6220</v>
      </c>
      <c r="D284" s="45"/>
      <c r="E284" s="45">
        <v>44971</v>
      </c>
      <c r="F284" s="45">
        <v>4059779044971</v>
      </c>
      <c r="G284" s="46"/>
      <c r="H284" s="45" t="s">
        <v>337</v>
      </c>
      <c r="I284" s="45" t="s">
        <v>5259</v>
      </c>
      <c r="J284" s="45" t="s">
        <v>5260</v>
      </c>
      <c r="K284" s="45" t="s">
        <v>6221</v>
      </c>
      <c r="L284" s="45" t="s">
        <v>673</v>
      </c>
      <c r="M284" s="45">
        <v>350</v>
      </c>
      <c r="N284" s="45">
        <v>4.3</v>
      </c>
      <c r="O284" s="45">
        <v>3.4</v>
      </c>
      <c r="P284" s="45">
        <v>138</v>
      </c>
      <c r="Q284" s="45" t="s">
        <v>3222</v>
      </c>
      <c r="R284" s="45" t="b">
        <v>0</v>
      </c>
      <c r="S284" s="45"/>
      <c r="T284" s="45">
        <v>5</v>
      </c>
      <c r="U284" s="45">
        <v>0</v>
      </c>
      <c r="V284" s="45">
        <v>7</v>
      </c>
      <c r="W284" s="45">
        <v>7</v>
      </c>
      <c r="X284" s="45">
        <v>1</v>
      </c>
      <c r="Y284" s="45" t="s">
        <v>3223</v>
      </c>
      <c r="Z284" s="45" t="s">
        <v>5411</v>
      </c>
      <c r="AA284" s="45">
        <v>1</v>
      </c>
      <c r="AB284" s="45" t="b">
        <v>0</v>
      </c>
      <c r="AC284" s="45" t="b">
        <v>0</v>
      </c>
      <c r="AD284" s="45" t="b">
        <v>0</v>
      </c>
      <c r="AE284" s="45" t="b">
        <v>0</v>
      </c>
      <c r="AF284" s="45" t="b">
        <v>0</v>
      </c>
      <c r="AG284" s="45" t="s">
        <v>5263</v>
      </c>
      <c r="AH284" s="45">
        <v>80</v>
      </c>
      <c r="AI284" s="45" t="b">
        <v>0</v>
      </c>
      <c r="AJ284" s="45" t="b">
        <v>0</v>
      </c>
      <c r="AK284" s="45"/>
      <c r="AL284" s="45" t="b">
        <v>0</v>
      </c>
      <c r="AM284" s="45" t="s">
        <v>3222</v>
      </c>
      <c r="AN284" s="45" t="s">
        <v>3222</v>
      </c>
      <c r="AO284" s="45"/>
      <c r="AP284" s="45" t="s">
        <v>3222</v>
      </c>
      <c r="AQ284" s="45" t="s">
        <v>3222</v>
      </c>
      <c r="AR284" s="45" t="b">
        <v>0</v>
      </c>
      <c r="AS284" s="45" t="s">
        <v>3268</v>
      </c>
      <c r="AT284" s="45"/>
      <c r="AU284" s="45" t="s">
        <v>3227</v>
      </c>
      <c r="AV284" s="45">
        <v>3.99</v>
      </c>
      <c r="AW284" s="45"/>
      <c r="AX284" s="45" t="b">
        <v>0</v>
      </c>
      <c r="AY284" s="45" t="b">
        <v>0</v>
      </c>
      <c r="AZ284" s="45"/>
      <c r="BA284" s="45"/>
      <c r="BB284" s="45">
        <v>0</v>
      </c>
      <c r="BC284" s="45" t="b">
        <v>0</v>
      </c>
      <c r="BD284" s="45" t="b">
        <v>0</v>
      </c>
      <c r="BE284" s="45">
        <v>3.99</v>
      </c>
      <c r="BF284" s="45"/>
      <c r="BG284" s="45"/>
      <c r="BH284" s="45">
        <v>0</v>
      </c>
      <c r="BI284" s="45" t="s">
        <v>330</v>
      </c>
      <c r="BJ284" s="45"/>
      <c r="BK284" s="45" t="b">
        <v>0</v>
      </c>
      <c r="BL284" s="45" t="s">
        <v>3228</v>
      </c>
      <c r="BM284" s="45" t="s">
        <v>5275</v>
      </c>
      <c r="BN284" s="45">
        <v>69227</v>
      </c>
      <c r="BO284" s="45" t="s">
        <v>5324</v>
      </c>
      <c r="BP284" s="45">
        <v>228</v>
      </c>
      <c r="BQ284" s="45" t="s">
        <v>5325</v>
      </c>
      <c r="BR284" s="45" t="s">
        <v>3256</v>
      </c>
      <c r="BS284" s="45" t="s">
        <v>3233</v>
      </c>
      <c r="BT284" s="45" t="b">
        <v>0</v>
      </c>
      <c r="BU284" s="45">
        <v>2</v>
      </c>
      <c r="BV284" s="45" t="s">
        <v>6222</v>
      </c>
      <c r="BW284" s="45" t="s">
        <v>3521</v>
      </c>
      <c r="BX284" s="46"/>
      <c r="BY284" s="46"/>
      <c r="BZ284" s="45"/>
      <c r="CA284" s="47">
        <v>46048</v>
      </c>
      <c r="CB284" s="47">
        <v>45035</v>
      </c>
      <c r="CC284" s="45" t="s">
        <v>3358</v>
      </c>
      <c r="CD284" s="45" t="b">
        <v>0</v>
      </c>
      <c r="CE284" s="45" t="b">
        <v>0</v>
      </c>
      <c r="CF284" s="45" t="b">
        <v>0</v>
      </c>
      <c r="CG284" s="45" t="b">
        <v>0</v>
      </c>
      <c r="CH284" s="45"/>
      <c r="CI284" s="45" t="s">
        <v>337</v>
      </c>
      <c r="CJ284" s="45" t="s">
        <v>3371</v>
      </c>
      <c r="CK284" s="45" t="s">
        <v>3371</v>
      </c>
      <c r="CL284" s="45"/>
      <c r="CM284" s="45"/>
      <c r="CN284" s="45"/>
      <c r="CO284" s="45" t="b">
        <v>0</v>
      </c>
      <c r="CP284" s="45" t="s">
        <v>3238</v>
      </c>
      <c r="CQ284" s="45">
        <v>1.25</v>
      </c>
      <c r="CR284" s="45">
        <v>1</v>
      </c>
      <c r="CS284" s="45">
        <v>0.62119999999999997</v>
      </c>
      <c r="CT284" s="45"/>
      <c r="CU284" s="45"/>
      <c r="CV284" s="45">
        <v>39</v>
      </c>
      <c r="CW284" s="45">
        <v>34</v>
      </c>
      <c r="CX284" s="45">
        <v>55.76</v>
      </c>
      <c r="CY284" s="45">
        <v>0</v>
      </c>
      <c r="CZ284" s="45">
        <v>0</v>
      </c>
      <c r="DA284" s="45">
        <v>0</v>
      </c>
      <c r="DB284" s="45">
        <v>0</v>
      </c>
      <c r="DC284" s="45">
        <v>0</v>
      </c>
      <c r="DD284" s="45">
        <v>0</v>
      </c>
      <c r="DE284" s="45">
        <v>55.76</v>
      </c>
      <c r="DF284" s="45">
        <v>34</v>
      </c>
      <c r="DG284" s="45">
        <v>0</v>
      </c>
      <c r="DH284" s="45">
        <v>0</v>
      </c>
      <c r="DI284" s="45">
        <v>0</v>
      </c>
      <c r="DJ284" s="45">
        <v>0</v>
      </c>
      <c r="DK284" s="45">
        <v>0</v>
      </c>
      <c r="DL284" s="45">
        <v>0</v>
      </c>
      <c r="DM284" s="45">
        <v>1</v>
      </c>
      <c r="DN284" s="13">
        <v>0</v>
      </c>
      <c r="DO284" s="13">
        <v>420</v>
      </c>
      <c r="DP284" s="13"/>
    </row>
    <row r="285" spans="1:120">
      <c r="A285" s="45" t="s">
        <v>35</v>
      </c>
      <c r="B285" s="45" t="s">
        <v>125</v>
      </c>
      <c r="C285" s="45" t="s">
        <v>6223</v>
      </c>
      <c r="D285" s="45"/>
      <c r="E285" s="45">
        <v>44124</v>
      </c>
      <c r="F285" s="45">
        <v>4059779044124</v>
      </c>
      <c r="G285" s="46"/>
      <c r="H285" s="45" t="s">
        <v>333</v>
      </c>
      <c r="I285" s="45" t="s">
        <v>5320</v>
      </c>
      <c r="J285" s="45" t="s">
        <v>5260</v>
      </c>
      <c r="K285" s="45" t="s">
        <v>6224</v>
      </c>
      <c r="L285" s="45" t="s">
        <v>211</v>
      </c>
      <c r="M285" s="45">
        <v>43</v>
      </c>
      <c r="N285" s="45">
        <v>4.2</v>
      </c>
      <c r="O285" s="45"/>
      <c r="P285" s="45">
        <v>126</v>
      </c>
      <c r="Q285" s="45" t="s">
        <v>3222</v>
      </c>
      <c r="R285" s="45" t="b">
        <v>0</v>
      </c>
      <c r="S285" s="45"/>
      <c r="T285" s="45">
        <v>5</v>
      </c>
      <c r="U285" s="45">
        <v>0</v>
      </c>
      <c r="V285" s="45">
        <v>7</v>
      </c>
      <c r="W285" s="45">
        <v>7</v>
      </c>
      <c r="X285" s="45">
        <v>1</v>
      </c>
      <c r="Y285" s="45" t="s">
        <v>3223</v>
      </c>
      <c r="Z285" s="45" t="s">
        <v>6225</v>
      </c>
      <c r="AA285" s="45">
        <v>1</v>
      </c>
      <c r="AB285" s="45" t="b">
        <v>0</v>
      </c>
      <c r="AC285" s="45" t="b">
        <v>0</v>
      </c>
      <c r="AD285" s="45" t="b">
        <v>0</v>
      </c>
      <c r="AE285" s="45" t="b">
        <v>0</v>
      </c>
      <c r="AF285" s="45" t="b">
        <v>0</v>
      </c>
      <c r="AG285" s="45"/>
      <c r="AH285" s="45">
        <v>80</v>
      </c>
      <c r="AI285" s="45" t="b">
        <v>0</v>
      </c>
      <c r="AJ285" s="45" t="b">
        <v>0</v>
      </c>
      <c r="AK285" s="45"/>
      <c r="AL285" s="45" t="b">
        <v>0</v>
      </c>
      <c r="AM285" s="45"/>
      <c r="AN285" s="45"/>
      <c r="AO285" s="45"/>
      <c r="AP285" s="45"/>
      <c r="AQ285" s="45"/>
      <c r="AR285" s="45"/>
      <c r="AS285" s="45"/>
      <c r="AT285" s="45"/>
      <c r="AU285" s="45" t="s">
        <v>3251</v>
      </c>
      <c r="AV285" s="45">
        <v>14.12</v>
      </c>
      <c r="AW285" s="45"/>
      <c r="AX285" s="45" t="b">
        <v>0</v>
      </c>
      <c r="AY285" s="45" t="b">
        <v>0</v>
      </c>
      <c r="AZ285" s="45"/>
      <c r="BA285" s="45"/>
      <c r="BB285" s="45">
        <v>0</v>
      </c>
      <c r="BC285" s="45" t="b">
        <v>0</v>
      </c>
      <c r="BD285" s="45" t="b">
        <v>0</v>
      </c>
      <c r="BE285" s="45">
        <v>5.99</v>
      </c>
      <c r="BF285" s="45"/>
      <c r="BG285" s="45"/>
      <c r="BH285" s="45">
        <v>0</v>
      </c>
      <c r="BI285" s="45" t="s">
        <v>330</v>
      </c>
      <c r="BJ285" s="45"/>
      <c r="BK285" s="45" t="b">
        <v>0</v>
      </c>
      <c r="BL285" s="45" t="s">
        <v>3228</v>
      </c>
      <c r="BM285" s="45" t="s">
        <v>5275</v>
      </c>
      <c r="BN285" s="45">
        <v>143416</v>
      </c>
      <c r="BO285" s="45" t="s">
        <v>5324</v>
      </c>
      <c r="BP285" s="45">
        <v>464</v>
      </c>
      <c r="BQ285" s="45" t="s">
        <v>5325</v>
      </c>
      <c r="BR285" s="45" t="s">
        <v>3256</v>
      </c>
      <c r="BS285" s="45" t="s">
        <v>3233</v>
      </c>
      <c r="BT285" s="45" t="b">
        <v>0</v>
      </c>
      <c r="BU285" s="45">
        <v>1</v>
      </c>
      <c r="BV285" s="45" t="s">
        <v>6226</v>
      </c>
      <c r="BW285" s="45" t="s">
        <v>3235</v>
      </c>
      <c r="BX285" s="46"/>
      <c r="BY285" s="45"/>
      <c r="BZ285" s="45"/>
      <c r="CA285" s="47">
        <v>46048</v>
      </c>
      <c r="CB285" s="47">
        <v>45547</v>
      </c>
      <c r="CC285" s="45" t="s">
        <v>3358</v>
      </c>
      <c r="CD285" s="45" t="b">
        <v>0</v>
      </c>
      <c r="CE285" s="45" t="b">
        <v>0</v>
      </c>
      <c r="CF285" s="45" t="b">
        <v>0</v>
      </c>
      <c r="CG285" s="45" t="b">
        <v>0</v>
      </c>
      <c r="CH285" s="45"/>
      <c r="CI285" s="45" t="s">
        <v>337</v>
      </c>
      <c r="CJ285" s="45" t="s">
        <v>3237</v>
      </c>
      <c r="CK285" s="45" t="s">
        <v>3237</v>
      </c>
      <c r="CL285" s="45"/>
      <c r="CM285" s="45"/>
      <c r="CN285" s="45"/>
      <c r="CO285" s="45" t="b">
        <v>0</v>
      </c>
      <c r="CP285" s="45" t="s">
        <v>3238</v>
      </c>
      <c r="CQ285" s="45">
        <v>0</v>
      </c>
      <c r="CR285" s="45">
        <v>0</v>
      </c>
      <c r="CS285" s="45">
        <v>0.22140000000000001</v>
      </c>
      <c r="CT285" s="45"/>
      <c r="CU285" s="45"/>
      <c r="CV285" s="45">
        <v>0</v>
      </c>
      <c r="CW285" s="45">
        <v>1</v>
      </c>
      <c r="CX285" s="45">
        <v>3.01</v>
      </c>
      <c r="CY285" s="45">
        <v>0</v>
      </c>
      <c r="CZ285" s="45">
        <v>0</v>
      </c>
      <c r="DA285" s="45">
        <v>0</v>
      </c>
      <c r="DB285" s="45">
        <v>0</v>
      </c>
      <c r="DC285" s="45">
        <v>0</v>
      </c>
      <c r="DD285" s="45">
        <v>0</v>
      </c>
      <c r="DE285" s="45">
        <v>0</v>
      </c>
      <c r="DF285" s="45">
        <v>0</v>
      </c>
      <c r="DG285" s="45">
        <v>0</v>
      </c>
      <c r="DH285" s="45">
        <v>0</v>
      </c>
      <c r="DI285" s="45">
        <v>0</v>
      </c>
      <c r="DJ285" s="45">
        <v>0</v>
      </c>
      <c r="DK285" s="45">
        <v>0</v>
      </c>
      <c r="DL285" s="45">
        <v>0</v>
      </c>
      <c r="DM285" s="45"/>
      <c r="DN285" s="13">
        <v>0</v>
      </c>
      <c r="DO285" s="13">
        <v>0</v>
      </c>
      <c r="DP285" s="13"/>
    </row>
    <row r="286" spans="1:120">
      <c r="A286" s="45" t="s">
        <v>35</v>
      </c>
      <c r="B286" s="45" t="s">
        <v>4116</v>
      </c>
      <c r="C286" s="45" t="s">
        <v>5465</v>
      </c>
      <c r="D286" s="45"/>
      <c r="E286" s="45">
        <v>45862</v>
      </c>
      <c r="F286" s="45"/>
      <c r="G286" s="45"/>
      <c r="H286" s="45" t="s">
        <v>195</v>
      </c>
      <c r="I286" s="45" t="s">
        <v>5288</v>
      </c>
      <c r="J286" s="45"/>
      <c r="K286" s="45" t="s">
        <v>6227</v>
      </c>
      <c r="L286" s="45"/>
      <c r="M286" s="45">
        <v>506</v>
      </c>
      <c r="N286" s="45">
        <v>4.5999999999999996</v>
      </c>
      <c r="O286" s="45">
        <v>4.7</v>
      </c>
      <c r="P286" s="45">
        <v>150</v>
      </c>
      <c r="Q286" s="45" t="s">
        <v>3222</v>
      </c>
      <c r="R286" s="45" t="b">
        <v>0</v>
      </c>
      <c r="S286" s="45"/>
      <c r="T286" s="45">
        <v>6</v>
      </c>
      <c r="U286" s="45">
        <v>0</v>
      </c>
      <c r="V286" s="45">
        <v>6</v>
      </c>
      <c r="W286" s="45">
        <v>6</v>
      </c>
      <c r="X286" s="45">
        <v>1</v>
      </c>
      <c r="Y286" s="45" t="s">
        <v>3249</v>
      </c>
      <c r="Z286" s="45"/>
      <c r="AA286" s="45">
        <v>0</v>
      </c>
      <c r="AB286" s="45" t="b">
        <v>0</v>
      </c>
      <c r="AC286" s="45" t="b">
        <v>0</v>
      </c>
      <c r="AD286" s="45" t="b">
        <v>0</v>
      </c>
      <c r="AE286" s="45" t="b">
        <v>0</v>
      </c>
      <c r="AF286" s="45" t="b">
        <v>0</v>
      </c>
      <c r="AG286" s="45" t="s">
        <v>5291</v>
      </c>
      <c r="AH286" s="45">
        <v>60</v>
      </c>
      <c r="AI286" s="45" t="b">
        <v>0</v>
      </c>
      <c r="AJ286" s="45" t="b">
        <v>0</v>
      </c>
      <c r="AK286" s="45"/>
      <c r="AL286" s="45" t="b">
        <v>0</v>
      </c>
      <c r="AM286" s="45"/>
      <c r="AN286" s="45"/>
      <c r="AO286" s="45"/>
      <c r="AP286" s="45"/>
      <c r="AQ286" s="45"/>
      <c r="AR286" s="45"/>
      <c r="AS286" s="45"/>
      <c r="AT286" s="45"/>
      <c r="AU286" s="45" t="s">
        <v>3251</v>
      </c>
      <c r="AV286" s="46"/>
      <c r="AW286" s="45"/>
      <c r="AX286" s="45" t="b">
        <v>0</v>
      </c>
      <c r="AY286" s="45" t="b">
        <v>0</v>
      </c>
      <c r="AZ286" s="45"/>
      <c r="BA286" s="45"/>
      <c r="BB286" s="45">
        <v>0</v>
      </c>
      <c r="BC286" s="45" t="b">
        <v>0</v>
      </c>
      <c r="BD286" s="45" t="b">
        <v>0</v>
      </c>
      <c r="BE286" s="45"/>
      <c r="BF286" s="45"/>
      <c r="BG286" s="45"/>
      <c r="BH286" s="45">
        <v>0</v>
      </c>
      <c r="BI286" s="45" t="s">
        <v>339</v>
      </c>
      <c r="BJ286" s="45"/>
      <c r="BK286" s="45" t="b">
        <v>0</v>
      </c>
      <c r="BL286" s="45"/>
      <c r="BM286" s="45" t="s">
        <v>5293</v>
      </c>
      <c r="BN286" s="45">
        <v>17568</v>
      </c>
      <c r="BO286" s="45" t="s">
        <v>5468</v>
      </c>
      <c r="BP286" s="45">
        <v>249</v>
      </c>
      <c r="BQ286" s="45" t="s">
        <v>5469</v>
      </c>
      <c r="BR286" s="45"/>
      <c r="BS286" s="45"/>
      <c r="BT286" s="45" t="b">
        <v>0</v>
      </c>
      <c r="BU286" s="45">
        <v>5</v>
      </c>
      <c r="BV286" s="45" t="s">
        <v>3273</v>
      </c>
      <c r="BW286" s="45" t="s">
        <v>3258</v>
      </c>
      <c r="BX286" s="45"/>
      <c r="BY286" s="45"/>
      <c r="BZ286" s="45"/>
      <c r="CA286" s="47">
        <v>46048</v>
      </c>
      <c r="CB286" s="47">
        <v>46031</v>
      </c>
      <c r="CC286" s="45" t="s">
        <v>3274</v>
      </c>
      <c r="CD286" s="45" t="b">
        <v>0</v>
      </c>
      <c r="CE286" s="45" t="b">
        <v>0</v>
      </c>
      <c r="CF286" s="45" t="b">
        <v>0</v>
      </c>
      <c r="CG286" s="45" t="b">
        <v>0</v>
      </c>
      <c r="CH286" s="45"/>
      <c r="CI286" s="45" t="s">
        <v>337</v>
      </c>
      <c r="CJ286" s="45" t="s">
        <v>3237</v>
      </c>
      <c r="CK286" s="45" t="s">
        <v>3237</v>
      </c>
      <c r="CL286" s="45"/>
      <c r="CM286" s="45"/>
      <c r="CN286" s="45"/>
      <c r="CO286" s="45" t="b">
        <v>0</v>
      </c>
      <c r="CP286" s="45" t="s">
        <v>4094</v>
      </c>
      <c r="CQ286" s="45">
        <v>0</v>
      </c>
      <c r="CR286" s="45">
        <v>0</v>
      </c>
      <c r="CS286" s="45"/>
      <c r="CT286" s="45"/>
      <c r="CU286" s="45"/>
      <c r="CV286" s="45">
        <v>9</v>
      </c>
      <c r="CW286" s="45"/>
      <c r="CX286" s="45"/>
      <c r="CY286" s="45">
        <v>0</v>
      </c>
      <c r="CZ286" s="45"/>
      <c r="DA286" s="45"/>
      <c r="DB286" s="45"/>
      <c r="DC286" s="45"/>
      <c r="DD286" s="45"/>
      <c r="DE286" s="45"/>
      <c r="DF286" s="45"/>
      <c r="DG286" s="45"/>
      <c r="DH286" s="45"/>
      <c r="DI286" s="45"/>
      <c r="DJ286" s="45"/>
      <c r="DK286" s="45"/>
      <c r="DL286" s="45"/>
      <c r="DM286" s="45"/>
      <c r="DN286" s="13">
        <v>0</v>
      </c>
      <c r="DO286" s="13">
        <v>0</v>
      </c>
      <c r="DP286" s="13"/>
    </row>
    <row r="287" spans="1:120">
      <c r="A287" s="45" t="s">
        <v>35</v>
      </c>
      <c r="B287" s="45" t="s">
        <v>2686</v>
      </c>
      <c r="C287" s="46"/>
      <c r="D287" s="45"/>
      <c r="E287" s="45">
        <v>75616</v>
      </c>
      <c r="F287" s="45">
        <v>4059779075616</v>
      </c>
      <c r="G287" s="46"/>
      <c r="H287" s="45" t="s">
        <v>337</v>
      </c>
      <c r="I287" s="45" t="s">
        <v>5259</v>
      </c>
      <c r="J287" s="45" t="s">
        <v>5260</v>
      </c>
      <c r="K287" s="45" t="s">
        <v>6228</v>
      </c>
      <c r="L287" s="45"/>
      <c r="M287" s="45">
        <v>1</v>
      </c>
      <c r="N287" s="45">
        <v>5</v>
      </c>
      <c r="O287" s="45"/>
      <c r="P287" s="45">
        <v>140</v>
      </c>
      <c r="Q287" s="45" t="s">
        <v>3222</v>
      </c>
      <c r="R287" s="45" t="s">
        <v>3222</v>
      </c>
      <c r="S287" s="45" t="s">
        <v>3898</v>
      </c>
      <c r="T287" s="45">
        <v>5</v>
      </c>
      <c r="U287" s="45">
        <v>0</v>
      </c>
      <c r="V287" s="45">
        <v>7</v>
      </c>
      <c r="W287" s="45">
        <v>7</v>
      </c>
      <c r="X287" s="45">
        <v>0</v>
      </c>
      <c r="Y287" s="45" t="s">
        <v>3223</v>
      </c>
      <c r="Z287" s="45" t="s">
        <v>6229</v>
      </c>
      <c r="AA287" s="45">
        <v>1</v>
      </c>
      <c r="AB287" s="45" t="b">
        <v>0</v>
      </c>
      <c r="AC287" s="45" t="b">
        <v>0</v>
      </c>
      <c r="AD287" s="45" t="b">
        <v>0</v>
      </c>
      <c r="AE287" s="45" t="b">
        <v>0</v>
      </c>
      <c r="AF287" s="45" t="b">
        <v>0</v>
      </c>
      <c r="AG287" s="45" t="s">
        <v>5263</v>
      </c>
      <c r="AH287" s="45">
        <v>90</v>
      </c>
      <c r="AI287" s="45" t="b">
        <v>0</v>
      </c>
      <c r="AJ287" s="45" t="b">
        <v>0</v>
      </c>
      <c r="AK287" s="45"/>
      <c r="AL287" s="45" t="b">
        <v>0</v>
      </c>
      <c r="AM287" s="45"/>
      <c r="AN287" s="45"/>
      <c r="AO287" s="45"/>
      <c r="AP287" s="45"/>
      <c r="AQ287" s="45"/>
      <c r="AR287" s="45"/>
      <c r="AS287" s="45"/>
      <c r="AT287" s="45"/>
      <c r="AU287" s="45" t="s">
        <v>3251</v>
      </c>
      <c r="AV287" s="45">
        <v>21.99</v>
      </c>
      <c r="AW287" s="45" t="s">
        <v>76</v>
      </c>
      <c r="AX287" s="45" t="b">
        <v>0</v>
      </c>
      <c r="AY287" s="45" t="b">
        <v>0</v>
      </c>
      <c r="AZ287" s="45"/>
      <c r="BA287" s="45"/>
      <c r="BB287" s="45">
        <v>0</v>
      </c>
      <c r="BC287" s="45" t="s">
        <v>3222</v>
      </c>
      <c r="BD287" s="45" t="s">
        <v>3222</v>
      </c>
      <c r="BE287" s="45">
        <v>21.99</v>
      </c>
      <c r="BF287" s="45"/>
      <c r="BG287" s="45"/>
      <c r="BH287" s="45">
        <v>1</v>
      </c>
      <c r="BI287" s="45" t="s">
        <v>330</v>
      </c>
      <c r="BJ287" s="45" t="s">
        <v>6230</v>
      </c>
      <c r="BK287" s="45" t="s">
        <v>3222</v>
      </c>
      <c r="BL287" s="45" t="s">
        <v>3228</v>
      </c>
      <c r="BM287" s="45" t="s">
        <v>5275</v>
      </c>
      <c r="BN287" s="46"/>
      <c r="BO287" s="45" t="s">
        <v>5490</v>
      </c>
      <c r="BP287" s="45"/>
      <c r="BQ287" s="45" t="s">
        <v>5491</v>
      </c>
      <c r="BR287" s="45" t="s">
        <v>3256</v>
      </c>
      <c r="BS287" s="45"/>
      <c r="BT287" s="45" t="b">
        <v>0</v>
      </c>
      <c r="BU287" s="45">
        <v>1</v>
      </c>
      <c r="BV287" s="45" t="s">
        <v>3307</v>
      </c>
      <c r="BW287" s="45"/>
      <c r="BX287" s="45"/>
      <c r="BY287" s="45"/>
      <c r="BZ287" s="45"/>
      <c r="CA287" s="47">
        <v>46048</v>
      </c>
      <c r="CB287" s="47">
        <v>45959</v>
      </c>
      <c r="CC287" s="45" t="s">
        <v>3358</v>
      </c>
      <c r="CD287" s="45" t="b">
        <v>0</v>
      </c>
      <c r="CE287" s="45" t="b">
        <v>0</v>
      </c>
      <c r="CF287" s="45" t="b">
        <v>0</v>
      </c>
      <c r="CG287" s="45" t="b">
        <v>0</v>
      </c>
      <c r="CH287" s="45"/>
      <c r="CI287" s="45" t="s">
        <v>337</v>
      </c>
      <c r="CJ287" s="45" t="s">
        <v>3237</v>
      </c>
      <c r="CK287" s="45" t="s">
        <v>3237</v>
      </c>
      <c r="CL287" s="45"/>
      <c r="CM287" s="45"/>
      <c r="CN287" s="45"/>
      <c r="CO287" s="45" t="b">
        <v>0</v>
      </c>
      <c r="CP287" s="45" t="s">
        <v>3238</v>
      </c>
      <c r="CQ287" s="45">
        <v>0</v>
      </c>
      <c r="CR287" s="45">
        <v>0</v>
      </c>
      <c r="CS287" s="45"/>
      <c r="CT287" s="45"/>
      <c r="CU287" s="45"/>
      <c r="CV287" s="45">
        <v>0</v>
      </c>
      <c r="CW287" s="45">
        <v>0</v>
      </c>
      <c r="CX287" s="45">
        <v>0</v>
      </c>
      <c r="CY287" s="45">
        <v>0</v>
      </c>
      <c r="CZ287" s="45"/>
      <c r="DA287" s="45">
        <v>0</v>
      </c>
      <c r="DB287" s="45">
        <v>0</v>
      </c>
      <c r="DC287" s="45"/>
      <c r="DD287" s="45"/>
      <c r="DE287" s="45">
        <v>0</v>
      </c>
      <c r="DF287" s="45">
        <v>0</v>
      </c>
      <c r="DG287" s="45">
        <v>0</v>
      </c>
      <c r="DH287" s="45"/>
      <c r="DI287" s="45"/>
      <c r="DJ287" s="45"/>
      <c r="DK287" s="45"/>
      <c r="DL287" s="45">
        <v>0</v>
      </c>
      <c r="DM287" s="45"/>
      <c r="DN287" s="13">
        <v>0</v>
      </c>
      <c r="DO287" s="13">
        <v>0</v>
      </c>
      <c r="DP287" s="13"/>
    </row>
    <row r="288" spans="1:120">
      <c r="A288" s="45" t="s">
        <v>35</v>
      </c>
      <c r="B288" s="45" t="s">
        <v>6231</v>
      </c>
      <c r="C288" s="45" t="s">
        <v>6232</v>
      </c>
      <c r="D288" s="45"/>
      <c r="E288" s="45">
        <v>57605</v>
      </c>
      <c r="F288" s="45"/>
      <c r="G288" s="45"/>
      <c r="H288" s="45" t="s">
        <v>337</v>
      </c>
      <c r="I288" s="45" t="s">
        <v>5259</v>
      </c>
      <c r="J288" s="45"/>
      <c r="K288" s="45" t="s">
        <v>6233</v>
      </c>
      <c r="L288" s="45"/>
      <c r="M288" s="45">
        <v>3256</v>
      </c>
      <c r="N288" s="45">
        <v>4</v>
      </c>
      <c r="O288" s="45">
        <v>3.8</v>
      </c>
      <c r="P288" s="45">
        <v>119</v>
      </c>
      <c r="Q288" s="45" t="s">
        <v>3222</v>
      </c>
      <c r="R288" s="45" t="b">
        <v>0</v>
      </c>
      <c r="S288" s="45"/>
      <c r="T288" s="45">
        <v>6</v>
      </c>
      <c r="U288" s="45">
        <v>934</v>
      </c>
      <c r="V288" s="45">
        <v>9</v>
      </c>
      <c r="W288" s="45">
        <v>9</v>
      </c>
      <c r="X288" s="45">
        <v>1</v>
      </c>
      <c r="Y288" s="45" t="s">
        <v>3249</v>
      </c>
      <c r="Z288" s="45"/>
      <c r="AA288" s="45">
        <v>0</v>
      </c>
      <c r="AB288" s="45" t="b">
        <v>0</v>
      </c>
      <c r="AC288" s="45" t="b">
        <v>0</v>
      </c>
      <c r="AD288" s="45" t="b">
        <v>0</v>
      </c>
      <c r="AE288" s="45" t="b">
        <v>0</v>
      </c>
      <c r="AF288" s="45" t="b">
        <v>0</v>
      </c>
      <c r="AG288" s="45" t="s">
        <v>5263</v>
      </c>
      <c r="AH288" s="45">
        <v>60</v>
      </c>
      <c r="AI288" s="45" t="b">
        <v>0</v>
      </c>
      <c r="AJ288" s="45" t="b">
        <v>0</v>
      </c>
      <c r="AK288" s="45"/>
      <c r="AL288" s="45" t="b">
        <v>0</v>
      </c>
      <c r="AM288" s="45"/>
      <c r="AN288" s="45"/>
      <c r="AO288" s="45"/>
      <c r="AP288" s="45"/>
      <c r="AQ288" s="45"/>
      <c r="AR288" s="45"/>
      <c r="AS288" s="45"/>
      <c r="AT288" s="45"/>
      <c r="AU288" s="45" t="s">
        <v>3251</v>
      </c>
      <c r="AV288" s="46"/>
      <c r="AW288" s="45"/>
      <c r="AX288" s="45" t="b">
        <v>0</v>
      </c>
      <c r="AY288" s="45" t="b">
        <v>0</v>
      </c>
      <c r="AZ288" s="45"/>
      <c r="BA288" s="45"/>
      <c r="BB288" s="45">
        <v>0</v>
      </c>
      <c r="BC288" s="45" t="b">
        <v>0</v>
      </c>
      <c r="BD288" s="45" t="b">
        <v>0</v>
      </c>
      <c r="BE288" s="45"/>
      <c r="BF288" s="45"/>
      <c r="BG288" s="45"/>
      <c r="BH288" s="45">
        <v>0</v>
      </c>
      <c r="BI288" s="45" t="s">
        <v>339</v>
      </c>
      <c r="BJ288" s="45"/>
      <c r="BK288" s="45" t="b">
        <v>0</v>
      </c>
      <c r="BL288" s="45"/>
      <c r="BM288" s="45" t="s">
        <v>5275</v>
      </c>
      <c r="BN288" s="45">
        <v>45711</v>
      </c>
      <c r="BO288" s="45" t="s">
        <v>5276</v>
      </c>
      <c r="BP288" s="45">
        <v>113</v>
      </c>
      <c r="BQ288" s="45" t="s">
        <v>5277</v>
      </c>
      <c r="BR288" s="45"/>
      <c r="BS288" s="45"/>
      <c r="BT288" s="45" t="b">
        <v>0</v>
      </c>
      <c r="BU288" s="45">
        <v>2</v>
      </c>
      <c r="BV288" s="45" t="s">
        <v>6234</v>
      </c>
      <c r="BW288" s="45" t="s">
        <v>3532</v>
      </c>
      <c r="BX288" s="46"/>
      <c r="BY288" s="46"/>
      <c r="BZ288" s="45"/>
      <c r="CA288" s="47">
        <v>46048</v>
      </c>
      <c r="CB288" s="47">
        <v>46001</v>
      </c>
      <c r="CC288" s="45" t="s">
        <v>3284</v>
      </c>
      <c r="CD288" s="45" t="b">
        <v>0</v>
      </c>
      <c r="CE288" s="45" t="b">
        <v>0</v>
      </c>
      <c r="CF288" s="45" t="b">
        <v>0</v>
      </c>
      <c r="CG288" s="45" t="b">
        <v>0</v>
      </c>
      <c r="CH288" s="45"/>
      <c r="CI288" s="45" t="s">
        <v>337</v>
      </c>
      <c r="CJ288" s="45" t="s">
        <v>3237</v>
      </c>
      <c r="CK288" s="45" t="s">
        <v>3237</v>
      </c>
      <c r="CL288" s="45"/>
      <c r="CM288" s="45"/>
      <c r="CN288" s="45"/>
      <c r="CO288" s="45" t="b">
        <v>0</v>
      </c>
      <c r="CP288" s="45" t="s">
        <v>4094</v>
      </c>
      <c r="CQ288" s="45">
        <v>0</v>
      </c>
      <c r="CR288" s="45">
        <v>0</v>
      </c>
      <c r="CS288" s="45"/>
      <c r="CT288" s="45"/>
      <c r="CU288" s="45"/>
      <c r="CV288" s="45">
        <v>6</v>
      </c>
      <c r="CW288" s="45"/>
      <c r="CX288" s="45"/>
      <c r="CY288" s="45">
        <v>0</v>
      </c>
      <c r="CZ288" s="45"/>
      <c r="DA288" s="45"/>
      <c r="DB288" s="45"/>
      <c r="DC288" s="45"/>
      <c r="DD288" s="45"/>
      <c r="DE288" s="45"/>
      <c r="DF288" s="45"/>
      <c r="DG288" s="45"/>
      <c r="DH288" s="45"/>
      <c r="DI288" s="45"/>
      <c r="DJ288" s="45"/>
      <c r="DK288" s="45"/>
      <c r="DL288" s="45"/>
      <c r="DM288" s="45"/>
      <c r="DN288" s="13">
        <v>0</v>
      </c>
      <c r="DO288" s="13">
        <v>0</v>
      </c>
      <c r="DP288" s="13"/>
    </row>
    <row r="289" spans="1:120">
      <c r="A289" s="45" t="s">
        <v>35</v>
      </c>
      <c r="B289" s="45" t="s">
        <v>4135</v>
      </c>
      <c r="C289" s="45" t="s">
        <v>5670</v>
      </c>
      <c r="D289" s="45"/>
      <c r="E289" s="45">
        <v>59210</v>
      </c>
      <c r="F289" s="45"/>
      <c r="G289" s="45"/>
      <c r="H289" s="45" t="s">
        <v>195</v>
      </c>
      <c r="I289" s="45" t="s">
        <v>5288</v>
      </c>
      <c r="J289" s="45"/>
      <c r="K289" s="45" t="s">
        <v>6235</v>
      </c>
      <c r="L289" s="45"/>
      <c r="M289" s="45">
        <v>24</v>
      </c>
      <c r="N289" s="45">
        <v>4.9000000000000004</v>
      </c>
      <c r="O289" s="45">
        <v>5</v>
      </c>
      <c r="P289" s="45">
        <v>170</v>
      </c>
      <c r="Q289" s="45" t="s">
        <v>3222</v>
      </c>
      <c r="R289" s="45" t="b">
        <v>0</v>
      </c>
      <c r="S289" s="45"/>
      <c r="T289" s="45">
        <v>6</v>
      </c>
      <c r="U289" s="45">
        <v>80</v>
      </c>
      <c r="V289" s="45">
        <v>7</v>
      </c>
      <c r="W289" s="45">
        <v>7</v>
      </c>
      <c r="X289" s="45">
        <v>0</v>
      </c>
      <c r="Y289" s="45" t="s">
        <v>3249</v>
      </c>
      <c r="Z289" s="45"/>
      <c r="AA289" s="45">
        <v>0</v>
      </c>
      <c r="AB289" s="45" t="b">
        <v>0</v>
      </c>
      <c r="AC289" s="45" t="b">
        <v>0</v>
      </c>
      <c r="AD289" s="45" t="b">
        <v>0</v>
      </c>
      <c r="AE289" s="45" t="b">
        <v>0</v>
      </c>
      <c r="AF289" s="45" t="b">
        <v>0</v>
      </c>
      <c r="AG289" s="45" t="s">
        <v>5291</v>
      </c>
      <c r="AH289" s="45">
        <v>50</v>
      </c>
      <c r="AI289" s="45" t="b">
        <v>0</v>
      </c>
      <c r="AJ289" s="45" t="b">
        <v>0</v>
      </c>
      <c r="AK289" s="45"/>
      <c r="AL289" s="45" t="b">
        <v>0</v>
      </c>
      <c r="AM289" s="45"/>
      <c r="AN289" s="45"/>
      <c r="AO289" s="45"/>
      <c r="AP289" s="45"/>
      <c r="AQ289" s="45"/>
      <c r="AR289" s="45"/>
      <c r="AS289" s="45"/>
      <c r="AT289" s="45"/>
      <c r="AU289" s="45" t="s">
        <v>3251</v>
      </c>
      <c r="AV289" s="46"/>
      <c r="AW289" s="45"/>
      <c r="AX289" s="45" t="b">
        <v>0</v>
      </c>
      <c r="AY289" s="45" t="s">
        <v>3222</v>
      </c>
      <c r="AZ289" s="45"/>
      <c r="BA289" s="45" t="s">
        <v>5495</v>
      </c>
      <c r="BB289" s="45">
        <v>2</v>
      </c>
      <c r="BC289" s="45" t="b">
        <v>0</v>
      </c>
      <c r="BD289" s="45" t="b">
        <v>0</v>
      </c>
      <c r="BE289" s="45"/>
      <c r="BF289" s="45"/>
      <c r="BG289" s="45"/>
      <c r="BH289" s="45">
        <v>0</v>
      </c>
      <c r="BI289" s="45" t="s">
        <v>339</v>
      </c>
      <c r="BJ289" s="45"/>
      <c r="BK289" s="45" t="b">
        <v>0</v>
      </c>
      <c r="BL289" s="45"/>
      <c r="BM289" s="45" t="s">
        <v>5293</v>
      </c>
      <c r="BN289" s="45">
        <v>29039</v>
      </c>
      <c r="BO289" s="45" t="s">
        <v>5294</v>
      </c>
      <c r="BP289" s="45">
        <v>64</v>
      </c>
      <c r="BQ289" s="45" t="s">
        <v>5295</v>
      </c>
      <c r="BR289" s="45"/>
      <c r="BS289" s="45"/>
      <c r="BT289" s="45" t="b">
        <v>0</v>
      </c>
      <c r="BU289" s="45">
        <v>2</v>
      </c>
      <c r="BV289" s="45" t="s">
        <v>6236</v>
      </c>
      <c r="BW289" s="45" t="s">
        <v>3521</v>
      </c>
      <c r="BX289" s="46"/>
      <c r="BY289" s="46"/>
      <c r="BZ289" s="45"/>
      <c r="CA289" s="47">
        <v>46048</v>
      </c>
      <c r="CB289" s="47">
        <v>46028</v>
      </c>
      <c r="CC289" s="45" t="s">
        <v>3236</v>
      </c>
      <c r="CD289" s="45" t="b">
        <v>0</v>
      </c>
      <c r="CE289" s="45" t="b">
        <v>0</v>
      </c>
      <c r="CF289" s="45" t="b">
        <v>0</v>
      </c>
      <c r="CG289" s="45" t="b">
        <v>0</v>
      </c>
      <c r="CH289" s="45"/>
      <c r="CI289" s="45" t="s">
        <v>337</v>
      </c>
      <c r="CJ289" s="45" t="s">
        <v>3371</v>
      </c>
      <c r="CK289" s="45" t="s">
        <v>3371</v>
      </c>
      <c r="CL289" s="45"/>
      <c r="CM289" s="45"/>
      <c r="CN289" s="45"/>
      <c r="CO289" s="45" t="b">
        <v>0</v>
      </c>
      <c r="CP289" s="45" t="s">
        <v>4094</v>
      </c>
      <c r="CQ289" s="45">
        <v>0</v>
      </c>
      <c r="CR289" s="45">
        <v>0</v>
      </c>
      <c r="CS289" s="45"/>
      <c r="CT289" s="45"/>
      <c r="CU289" s="45"/>
      <c r="CV289" s="45">
        <v>22</v>
      </c>
      <c r="CW289" s="45"/>
      <c r="CX289" s="45"/>
      <c r="CY289" s="45">
        <v>0</v>
      </c>
      <c r="CZ289" s="45"/>
      <c r="DA289" s="45"/>
      <c r="DB289" s="45"/>
      <c r="DC289" s="45"/>
      <c r="DD289" s="45"/>
      <c r="DE289" s="45"/>
      <c r="DF289" s="45"/>
      <c r="DG289" s="45"/>
      <c r="DH289" s="45"/>
      <c r="DI289" s="45"/>
      <c r="DJ289" s="45"/>
      <c r="DK289" s="45"/>
      <c r="DL289" s="45"/>
      <c r="DM289" s="45"/>
      <c r="DN289" s="13"/>
      <c r="DO289" s="13">
        <v>0</v>
      </c>
      <c r="DP289" s="13"/>
    </row>
    <row r="290" spans="1:120">
      <c r="A290" s="45" t="s">
        <v>35</v>
      </c>
      <c r="B290" s="45" t="s">
        <v>1943</v>
      </c>
      <c r="C290" s="45" t="s">
        <v>5968</v>
      </c>
      <c r="D290" s="45"/>
      <c r="E290" s="45">
        <v>58459</v>
      </c>
      <c r="F290" s="45">
        <v>4059779058459</v>
      </c>
      <c r="G290" s="46"/>
      <c r="H290" s="45" t="s">
        <v>452</v>
      </c>
      <c r="I290" s="45" t="s">
        <v>5259</v>
      </c>
      <c r="J290" s="45" t="s">
        <v>5260</v>
      </c>
      <c r="K290" s="45" t="s">
        <v>6237</v>
      </c>
      <c r="L290" s="45" t="s">
        <v>682</v>
      </c>
      <c r="M290" s="45">
        <v>33</v>
      </c>
      <c r="N290" s="45">
        <v>4.4000000000000004</v>
      </c>
      <c r="O290" s="45">
        <v>5</v>
      </c>
      <c r="P290" s="45">
        <v>181</v>
      </c>
      <c r="Q290" s="45" t="s">
        <v>3222</v>
      </c>
      <c r="R290" s="45" t="b">
        <v>0</v>
      </c>
      <c r="S290" s="45"/>
      <c r="T290" s="45">
        <v>5</v>
      </c>
      <c r="U290" s="45">
        <v>0</v>
      </c>
      <c r="V290" s="45">
        <v>6</v>
      </c>
      <c r="W290" s="45">
        <v>6</v>
      </c>
      <c r="X290" s="45">
        <v>1</v>
      </c>
      <c r="Y290" s="45" t="s">
        <v>3223</v>
      </c>
      <c r="Z290" s="45" t="s">
        <v>6238</v>
      </c>
      <c r="AA290" s="45">
        <v>1</v>
      </c>
      <c r="AB290" s="45" t="b">
        <v>0</v>
      </c>
      <c r="AC290" s="45" t="b">
        <v>0</v>
      </c>
      <c r="AD290" s="45" t="b">
        <v>0</v>
      </c>
      <c r="AE290" s="45" t="b">
        <v>0</v>
      </c>
      <c r="AF290" s="45" t="b">
        <v>0</v>
      </c>
      <c r="AG290" s="45"/>
      <c r="AH290" s="45">
        <v>80</v>
      </c>
      <c r="AI290" s="45" t="b">
        <v>0</v>
      </c>
      <c r="AJ290" s="45" t="b">
        <v>0</v>
      </c>
      <c r="AK290" s="45"/>
      <c r="AL290" s="45" t="b">
        <v>0</v>
      </c>
      <c r="AM290" s="45"/>
      <c r="AN290" s="45"/>
      <c r="AO290" s="45"/>
      <c r="AP290" s="45"/>
      <c r="AQ290" s="45"/>
      <c r="AR290" s="45"/>
      <c r="AS290" s="45"/>
      <c r="AT290" s="45"/>
      <c r="AU290" s="45" t="s">
        <v>3251</v>
      </c>
      <c r="AV290" s="45">
        <v>11.99</v>
      </c>
      <c r="AW290" s="45" t="s">
        <v>76</v>
      </c>
      <c r="AX290" s="45" t="b">
        <v>0</v>
      </c>
      <c r="AY290" s="45" t="b">
        <v>0</v>
      </c>
      <c r="AZ290" s="45"/>
      <c r="BA290" s="45"/>
      <c r="BB290" s="45">
        <v>0</v>
      </c>
      <c r="BC290" s="45" t="s">
        <v>3222</v>
      </c>
      <c r="BD290" s="45" t="s">
        <v>3222</v>
      </c>
      <c r="BE290" s="45">
        <v>11.99</v>
      </c>
      <c r="BF290" s="45"/>
      <c r="BG290" s="45"/>
      <c r="BH290" s="45">
        <v>2</v>
      </c>
      <c r="BI290" s="45" t="s">
        <v>330</v>
      </c>
      <c r="BJ290" s="45"/>
      <c r="BK290" s="45" t="s">
        <v>3222</v>
      </c>
      <c r="BL290" s="45" t="s">
        <v>3228</v>
      </c>
      <c r="BM290" s="45" t="s">
        <v>5275</v>
      </c>
      <c r="BN290" s="45">
        <v>30743</v>
      </c>
      <c r="BO290" s="45" t="s">
        <v>5932</v>
      </c>
      <c r="BP290" s="45">
        <v>6346</v>
      </c>
      <c r="BQ290" s="45" t="s">
        <v>5933</v>
      </c>
      <c r="BR290" s="45" t="s">
        <v>3256</v>
      </c>
      <c r="BS290" s="45"/>
      <c r="BT290" s="45" t="b">
        <v>0</v>
      </c>
      <c r="BU290" s="45">
        <v>18</v>
      </c>
      <c r="BV290" s="45" t="s">
        <v>6239</v>
      </c>
      <c r="BW290" s="45" t="s">
        <v>3521</v>
      </c>
      <c r="BX290" s="46"/>
      <c r="BY290" s="46"/>
      <c r="BZ290" s="45"/>
      <c r="CA290" s="47">
        <v>46048</v>
      </c>
      <c r="CB290" s="47">
        <v>45518</v>
      </c>
      <c r="CC290" s="45" t="s">
        <v>3358</v>
      </c>
      <c r="CD290" s="45" t="b">
        <v>0</v>
      </c>
      <c r="CE290" s="45" t="b">
        <v>0</v>
      </c>
      <c r="CF290" s="45" t="b">
        <v>0</v>
      </c>
      <c r="CG290" s="45" t="b">
        <v>0</v>
      </c>
      <c r="CH290" s="45"/>
      <c r="CI290" s="45" t="s">
        <v>337</v>
      </c>
      <c r="CJ290" s="45" t="s">
        <v>3237</v>
      </c>
      <c r="CK290" s="45" t="s">
        <v>3237</v>
      </c>
      <c r="CL290" s="45"/>
      <c r="CM290" s="45"/>
      <c r="CN290" s="45"/>
      <c r="CO290" s="45" t="b">
        <v>0</v>
      </c>
      <c r="CP290" s="45" t="s">
        <v>3238</v>
      </c>
      <c r="CQ290" s="45">
        <v>0</v>
      </c>
      <c r="CR290" s="45">
        <v>0</v>
      </c>
      <c r="CS290" s="45">
        <v>0.4637</v>
      </c>
      <c r="CT290" s="45"/>
      <c r="CU290" s="45"/>
      <c r="CV290" s="45">
        <v>4</v>
      </c>
      <c r="CW290" s="45">
        <v>0</v>
      </c>
      <c r="CX290" s="45">
        <v>0</v>
      </c>
      <c r="CY290" s="45">
        <v>0</v>
      </c>
      <c r="CZ290" s="45">
        <v>0</v>
      </c>
      <c r="DA290" s="45">
        <v>0</v>
      </c>
      <c r="DB290" s="45">
        <v>0</v>
      </c>
      <c r="DC290" s="45">
        <v>14</v>
      </c>
      <c r="DD290" s="45">
        <v>83.24</v>
      </c>
      <c r="DE290" s="45">
        <v>0</v>
      </c>
      <c r="DF290" s="45">
        <v>0</v>
      </c>
      <c r="DG290" s="45">
        <v>0</v>
      </c>
      <c r="DH290" s="45">
        <v>0</v>
      </c>
      <c r="DI290" s="45">
        <v>0</v>
      </c>
      <c r="DJ290" s="45">
        <v>0</v>
      </c>
      <c r="DK290" s="45">
        <v>0</v>
      </c>
      <c r="DL290" s="45">
        <v>0</v>
      </c>
      <c r="DM290" s="45"/>
      <c r="DN290" s="13">
        <v>0</v>
      </c>
      <c r="DO290" s="13">
        <v>3</v>
      </c>
      <c r="DP290" s="13"/>
    </row>
    <row r="291" spans="1:120">
      <c r="A291" s="45" t="s">
        <v>35</v>
      </c>
      <c r="B291" s="45" t="s">
        <v>253</v>
      </c>
      <c r="C291" s="45" t="s">
        <v>5819</v>
      </c>
      <c r="D291" s="45"/>
      <c r="E291" s="45">
        <v>54000</v>
      </c>
      <c r="F291" s="45">
        <v>4059779054000</v>
      </c>
      <c r="G291" s="46"/>
      <c r="H291" s="45" t="s">
        <v>337</v>
      </c>
      <c r="I291" s="45" t="s">
        <v>5259</v>
      </c>
      <c r="J291" s="45" t="s">
        <v>5260</v>
      </c>
      <c r="K291" s="45" t="s">
        <v>6240</v>
      </c>
      <c r="L291" s="45" t="s">
        <v>193</v>
      </c>
      <c r="M291" s="45">
        <v>260</v>
      </c>
      <c r="N291" s="45">
        <v>4.0999999999999996</v>
      </c>
      <c r="O291" s="45">
        <v>3.4</v>
      </c>
      <c r="P291" s="45">
        <v>21</v>
      </c>
      <c r="Q291" s="45" t="s">
        <v>3222</v>
      </c>
      <c r="R291" s="45" t="b">
        <v>0</v>
      </c>
      <c r="S291" s="45"/>
      <c r="T291" s="45">
        <v>5</v>
      </c>
      <c r="U291" s="45">
        <v>0</v>
      </c>
      <c r="V291" s="45">
        <v>8</v>
      </c>
      <c r="W291" s="45">
        <v>8</v>
      </c>
      <c r="X291" s="45">
        <v>1</v>
      </c>
      <c r="Y291" s="45" t="s">
        <v>3223</v>
      </c>
      <c r="Z291" s="45" t="s">
        <v>5821</v>
      </c>
      <c r="AA291" s="45">
        <v>0</v>
      </c>
      <c r="AB291" s="45" t="b">
        <v>0</v>
      </c>
      <c r="AC291" s="45" t="b">
        <v>0</v>
      </c>
      <c r="AD291" s="45" t="b">
        <v>0</v>
      </c>
      <c r="AE291" s="45" t="b">
        <v>0</v>
      </c>
      <c r="AF291" s="45" t="b">
        <v>0</v>
      </c>
      <c r="AG291" s="45" t="s">
        <v>5263</v>
      </c>
      <c r="AH291" s="45">
        <v>70</v>
      </c>
      <c r="AI291" s="45" t="b">
        <v>0</v>
      </c>
      <c r="AJ291" s="45" t="b">
        <v>0</v>
      </c>
      <c r="AK291" s="45"/>
      <c r="AL291" s="45" t="b">
        <v>0</v>
      </c>
      <c r="AM291" s="45" t="b">
        <v>0</v>
      </c>
      <c r="AN291" s="45" t="s">
        <v>3222</v>
      </c>
      <c r="AO291" s="45"/>
      <c r="AP291" s="45"/>
      <c r="AQ291" s="45" t="s">
        <v>3222</v>
      </c>
      <c r="AR291" s="45"/>
      <c r="AS291" s="45" t="s">
        <v>3226</v>
      </c>
      <c r="AT291" s="45"/>
      <c r="AU291" s="45" t="s">
        <v>3227</v>
      </c>
      <c r="AV291" s="45">
        <v>2.99</v>
      </c>
      <c r="AW291" s="45"/>
      <c r="AX291" s="45" t="b">
        <v>0</v>
      </c>
      <c r="AY291" s="45" t="b">
        <v>0</v>
      </c>
      <c r="AZ291" s="45"/>
      <c r="BA291" s="45"/>
      <c r="BB291" s="45">
        <v>0</v>
      </c>
      <c r="BC291" s="45" t="b">
        <v>0</v>
      </c>
      <c r="BD291" s="45" t="b">
        <v>0</v>
      </c>
      <c r="BE291" s="45">
        <v>2.99</v>
      </c>
      <c r="BF291" s="45"/>
      <c r="BG291" s="45"/>
      <c r="BH291" s="45">
        <v>0</v>
      </c>
      <c r="BI291" s="45" t="s">
        <v>339</v>
      </c>
      <c r="BJ291" s="45"/>
      <c r="BK291" s="45" t="b">
        <v>0</v>
      </c>
      <c r="BL291" s="45" t="s">
        <v>3228</v>
      </c>
      <c r="BM291" s="45" t="s">
        <v>5275</v>
      </c>
      <c r="BN291" s="45">
        <v>75780</v>
      </c>
      <c r="BO291" s="45" t="s">
        <v>5276</v>
      </c>
      <c r="BP291" s="45">
        <v>190</v>
      </c>
      <c r="BQ291" s="45" t="s">
        <v>5277</v>
      </c>
      <c r="BR291" s="45" t="s">
        <v>3256</v>
      </c>
      <c r="BS291" s="45"/>
      <c r="BT291" s="45" t="b">
        <v>0</v>
      </c>
      <c r="BU291" s="45">
        <v>4</v>
      </c>
      <c r="BV291" s="45" t="s">
        <v>5822</v>
      </c>
      <c r="BW291" s="45" t="s">
        <v>3235</v>
      </c>
      <c r="BX291" s="46"/>
      <c r="BY291" s="45"/>
      <c r="BZ291" s="45"/>
      <c r="CA291" s="47">
        <v>46048</v>
      </c>
      <c r="CB291" s="47">
        <v>45393</v>
      </c>
      <c r="CC291" s="45" t="s">
        <v>3284</v>
      </c>
      <c r="CD291" s="45" t="b">
        <v>0</v>
      </c>
      <c r="CE291" s="45" t="b">
        <v>0</v>
      </c>
      <c r="CF291" s="45" t="b">
        <v>0</v>
      </c>
      <c r="CG291" s="45" t="b">
        <v>0</v>
      </c>
      <c r="CH291" s="45"/>
      <c r="CI291" s="45" t="s">
        <v>337</v>
      </c>
      <c r="CJ291" s="45" t="s">
        <v>3237</v>
      </c>
      <c r="CK291" s="45" t="s">
        <v>3237</v>
      </c>
      <c r="CL291" s="45"/>
      <c r="CM291" s="45"/>
      <c r="CN291" s="45"/>
      <c r="CO291" s="45" t="b">
        <v>0</v>
      </c>
      <c r="CP291" s="45" t="s">
        <v>3238</v>
      </c>
      <c r="CQ291" s="45">
        <v>0</v>
      </c>
      <c r="CR291" s="45">
        <v>0</v>
      </c>
      <c r="CS291" s="45">
        <v>0.48699999999999999</v>
      </c>
      <c r="CT291" s="45"/>
      <c r="CU291" s="45"/>
      <c r="CV291" s="45">
        <v>0</v>
      </c>
      <c r="CW291" s="45">
        <v>48</v>
      </c>
      <c r="CX291" s="45">
        <v>72.48</v>
      </c>
      <c r="CY291" s="45">
        <v>0</v>
      </c>
      <c r="CZ291" s="45">
        <v>0</v>
      </c>
      <c r="DA291" s="45">
        <v>0</v>
      </c>
      <c r="DB291" s="45">
        <v>0</v>
      </c>
      <c r="DC291" s="45">
        <v>0</v>
      </c>
      <c r="DD291" s="45">
        <v>0</v>
      </c>
      <c r="DE291" s="45">
        <v>0</v>
      </c>
      <c r="DF291" s="45">
        <v>0</v>
      </c>
      <c r="DG291" s="45">
        <v>0</v>
      </c>
      <c r="DH291" s="45">
        <v>0</v>
      </c>
      <c r="DI291" s="45">
        <v>0</v>
      </c>
      <c r="DJ291" s="45">
        <v>0</v>
      </c>
      <c r="DK291" s="45">
        <v>0</v>
      </c>
      <c r="DL291" s="45">
        <v>0</v>
      </c>
      <c r="DM291" s="45">
        <v>1</v>
      </c>
      <c r="DN291" s="13"/>
      <c r="DO291" s="13">
        <v>0</v>
      </c>
      <c r="DP291" s="13"/>
    </row>
    <row r="292" spans="1:120">
      <c r="A292" s="45" t="s">
        <v>35</v>
      </c>
      <c r="B292" s="45" t="s">
        <v>2279</v>
      </c>
      <c r="C292" s="45" t="s">
        <v>5968</v>
      </c>
      <c r="D292" s="45"/>
      <c r="E292" s="45">
        <v>59067</v>
      </c>
      <c r="F292" s="45">
        <v>4059779059067</v>
      </c>
      <c r="G292" s="46"/>
      <c r="H292" s="45" t="s">
        <v>452</v>
      </c>
      <c r="I292" s="45" t="s">
        <v>5930</v>
      </c>
      <c r="J292" s="45" t="s">
        <v>5260</v>
      </c>
      <c r="K292" s="45" t="s">
        <v>6241</v>
      </c>
      <c r="L292" s="45" t="s">
        <v>682</v>
      </c>
      <c r="M292" s="45">
        <v>33</v>
      </c>
      <c r="N292" s="45">
        <v>4.4000000000000004</v>
      </c>
      <c r="O292" s="45">
        <v>5</v>
      </c>
      <c r="P292" s="45">
        <v>89</v>
      </c>
      <c r="Q292" s="45" t="s">
        <v>3222</v>
      </c>
      <c r="R292" s="45" t="b">
        <v>0</v>
      </c>
      <c r="S292" s="45"/>
      <c r="T292" s="45">
        <v>5</v>
      </c>
      <c r="U292" s="45">
        <v>0</v>
      </c>
      <c r="V292" s="45">
        <v>6</v>
      </c>
      <c r="W292" s="45">
        <v>6</v>
      </c>
      <c r="X292" s="45">
        <v>1</v>
      </c>
      <c r="Y292" s="45" t="s">
        <v>3223</v>
      </c>
      <c r="Z292" s="45" t="s">
        <v>6242</v>
      </c>
      <c r="AA292" s="45">
        <v>1</v>
      </c>
      <c r="AB292" s="45" t="b">
        <v>0</v>
      </c>
      <c r="AC292" s="45" t="b">
        <v>0</v>
      </c>
      <c r="AD292" s="45" t="b">
        <v>0</v>
      </c>
      <c r="AE292" s="45" t="b">
        <v>0</v>
      </c>
      <c r="AF292" s="45" t="b">
        <v>0</v>
      </c>
      <c r="AG292" s="45"/>
      <c r="AH292" s="45">
        <v>90</v>
      </c>
      <c r="AI292" s="45" t="b">
        <v>0</v>
      </c>
      <c r="AJ292" s="45" t="b">
        <v>0</v>
      </c>
      <c r="AK292" s="45"/>
      <c r="AL292" s="45" t="b">
        <v>0</v>
      </c>
      <c r="AM292" s="45"/>
      <c r="AN292" s="45"/>
      <c r="AO292" s="45"/>
      <c r="AP292" s="45"/>
      <c r="AQ292" s="45"/>
      <c r="AR292" s="45"/>
      <c r="AS292" s="45"/>
      <c r="AT292" s="45"/>
      <c r="AU292" s="45" t="s">
        <v>3251</v>
      </c>
      <c r="AV292" s="45">
        <v>4.99</v>
      </c>
      <c r="AW292" s="45" t="s">
        <v>76</v>
      </c>
      <c r="AX292" s="45" t="b">
        <v>0</v>
      </c>
      <c r="AY292" s="45" t="b">
        <v>0</v>
      </c>
      <c r="AZ292" s="45"/>
      <c r="BA292" s="45"/>
      <c r="BB292" s="45">
        <v>0</v>
      </c>
      <c r="BC292" s="45" t="s">
        <v>3222</v>
      </c>
      <c r="BD292" s="45" t="s">
        <v>3222</v>
      </c>
      <c r="BE292" s="45">
        <v>4.99</v>
      </c>
      <c r="BF292" s="45"/>
      <c r="BG292" s="45"/>
      <c r="BH292" s="45">
        <v>1</v>
      </c>
      <c r="BI292" s="45" t="s">
        <v>330</v>
      </c>
      <c r="BJ292" s="45"/>
      <c r="BK292" s="45" t="s">
        <v>3222</v>
      </c>
      <c r="BL292" s="45" t="s">
        <v>3228</v>
      </c>
      <c r="BM292" s="45" t="s">
        <v>5275</v>
      </c>
      <c r="BN292" s="45">
        <v>131174</v>
      </c>
      <c r="BO292" s="45" t="s">
        <v>5932</v>
      </c>
      <c r="BP292" s="45">
        <v>6316</v>
      </c>
      <c r="BQ292" s="45" t="s">
        <v>5933</v>
      </c>
      <c r="BR292" s="45" t="s">
        <v>3256</v>
      </c>
      <c r="BS292" s="45"/>
      <c r="BT292" s="45" t="b">
        <v>0</v>
      </c>
      <c r="BU292" s="45">
        <v>18</v>
      </c>
      <c r="BV292" s="45" t="s">
        <v>6239</v>
      </c>
      <c r="BW292" s="45" t="s">
        <v>3521</v>
      </c>
      <c r="BX292" s="46"/>
      <c r="BY292" s="46"/>
      <c r="BZ292" s="45"/>
      <c r="CA292" s="47">
        <v>46048</v>
      </c>
      <c r="CB292" s="47">
        <v>45429</v>
      </c>
      <c r="CC292" s="45" t="s">
        <v>3358</v>
      </c>
      <c r="CD292" s="45" t="b">
        <v>0</v>
      </c>
      <c r="CE292" s="45" t="b">
        <v>0</v>
      </c>
      <c r="CF292" s="45" t="b">
        <v>0</v>
      </c>
      <c r="CG292" s="45" t="b">
        <v>0</v>
      </c>
      <c r="CH292" s="45"/>
      <c r="CI292" s="45" t="s">
        <v>337</v>
      </c>
      <c r="CJ292" s="45" t="s">
        <v>3370</v>
      </c>
      <c r="CK292" s="45" t="s">
        <v>3371</v>
      </c>
      <c r="CL292" s="45"/>
      <c r="CM292" s="45"/>
      <c r="CN292" s="45"/>
      <c r="CO292" s="45" t="b">
        <v>0</v>
      </c>
      <c r="CP292" s="45" t="s">
        <v>3238</v>
      </c>
      <c r="CQ292" s="45">
        <v>0</v>
      </c>
      <c r="CR292" s="45">
        <v>0</v>
      </c>
      <c r="CS292" s="45">
        <v>0.34839999999999999</v>
      </c>
      <c r="CT292" s="45"/>
      <c r="CU292" s="45"/>
      <c r="CV292" s="45">
        <v>6</v>
      </c>
      <c r="CW292" s="45">
        <v>0</v>
      </c>
      <c r="CX292" s="45">
        <v>0</v>
      </c>
      <c r="CY292" s="45">
        <v>0</v>
      </c>
      <c r="CZ292" s="45"/>
      <c r="DA292" s="45">
        <v>0</v>
      </c>
      <c r="DB292" s="45">
        <v>0</v>
      </c>
      <c r="DC292" s="45"/>
      <c r="DD292" s="45"/>
      <c r="DE292" s="45">
        <v>0</v>
      </c>
      <c r="DF292" s="45">
        <v>0</v>
      </c>
      <c r="DG292" s="45">
        <v>0</v>
      </c>
      <c r="DH292" s="45"/>
      <c r="DI292" s="45"/>
      <c r="DJ292" s="45"/>
      <c r="DK292" s="45"/>
      <c r="DL292" s="45">
        <v>0</v>
      </c>
      <c r="DM292" s="45"/>
      <c r="DN292" s="13">
        <v>0</v>
      </c>
      <c r="DO292" s="13">
        <v>0</v>
      </c>
      <c r="DP292" s="13"/>
    </row>
    <row r="293" spans="1:120">
      <c r="A293" s="45" t="s">
        <v>35</v>
      </c>
      <c r="B293" s="45" t="s">
        <v>3075</v>
      </c>
      <c r="C293" s="45" t="s">
        <v>6243</v>
      </c>
      <c r="D293" s="45"/>
      <c r="E293" s="45">
        <v>67062</v>
      </c>
      <c r="F293" s="45">
        <v>4059779067062</v>
      </c>
      <c r="G293" s="46"/>
      <c r="H293" s="45" t="s">
        <v>436</v>
      </c>
      <c r="I293" s="45" t="s">
        <v>5259</v>
      </c>
      <c r="J293" s="45" t="s">
        <v>5260</v>
      </c>
      <c r="K293" s="45" t="s">
        <v>6244</v>
      </c>
      <c r="L293" s="45" t="s">
        <v>248</v>
      </c>
      <c r="M293" s="45">
        <v>7</v>
      </c>
      <c r="N293" s="45">
        <v>4.2</v>
      </c>
      <c r="O293" s="45"/>
      <c r="P293" s="45">
        <v>161</v>
      </c>
      <c r="Q293" s="45" t="s">
        <v>3222</v>
      </c>
      <c r="R293" s="45" t="b">
        <v>0</v>
      </c>
      <c r="S293" s="45"/>
      <c r="T293" s="45">
        <v>5</v>
      </c>
      <c r="U293" s="45">
        <v>0</v>
      </c>
      <c r="V293" s="45">
        <v>7</v>
      </c>
      <c r="W293" s="45">
        <v>7</v>
      </c>
      <c r="X293" s="45">
        <v>1</v>
      </c>
      <c r="Y293" s="45" t="s">
        <v>3223</v>
      </c>
      <c r="Z293" s="45" t="s">
        <v>5795</v>
      </c>
      <c r="AA293" s="45">
        <v>4600</v>
      </c>
      <c r="AB293" s="45" t="b">
        <v>0</v>
      </c>
      <c r="AC293" s="45" t="b">
        <v>0</v>
      </c>
      <c r="AD293" s="45" t="b">
        <v>0</v>
      </c>
      <c r="AE293" s="45" t="b">
        <v>0</v>
      </c>
      <c r="AF293" s="45" t="b">
        <v>0</v>
      </c>
      <c r="AG293" s="45" t="s">
        <v>5263</v>
      </c>
      <c r="AH293" s="45">
        <v>70</v>
      </c>
      <c r="AI293" s="45" t="b">
        <v>0</v>
      </c>
      <c r="AJ293" s="45" t="b">
        <v>0</v>
      </c>
      <c r="AK293" s="45"/>
      <c r="AL293" s="45" t="b">
        <v>0</v>
      </c>
      <c r="AM293" s="45"/>
      <c r="AN293" s="45"/>
      <c r="AO293" s="45"/>
      <c r="AP293" s="45"/>
      <c r="AQ293" s="45"/>
      <c r="AR293" s="45"/>
      <c r="AS293" s="45"/>
      <c r="AT293" s="45"/>
      <c r="AU293" s="45" t="s">
        <v>3251</v>
      </c>
      <c r="AV293" s="45">
        <v>11.99</v>
      </c>
      <c r="AW293" s="45" t="s">
        <v>76</v>
      </c>
      <c r="AX293" s="45" t="b">
        <v>0</v>
      </c>
      <c r="AY293" s="45" t="s">
        <v>3222</v>
      </c>
      <c r="AZ293" s="45"/>
      <c r="BA293" s="45" t="s">
        <v>2376</v>
      </c>
      <c r="BB293" s="45">
        <v>1</v>
      </c>
      <c r="BC293" s="45" t="s">
        <v>3222</v>
      </c>
      <c r="BD293" s="45" t="s">
        <v>3222</v>
      </c>
      <c r="BE293" s="45">
        <v>11.99</v>
      </c>
      <c r="BF293" s="45"/>
      <c r="BG293" s="45"/>
      <c r="BH293" s="45">
        <v>1</v>
      </c>
      <c r="BI293" s="45" t="s">
        <v>330</v>
      </c>
      <c r="BJ293" s="45" t="s">
        <v>5971</v>
      </c>
      <c r="BK293" s="45" t="s">
        <v>3222</v>
      </c>
      <c r="BL293" s="45" t="s">
        <v>3228</v>
      </c>
      <c r="BM293" s="45" t="s">
        <v>5338</v>
      </c>
      <c r="BN293" s="45">
        <v>419067</v>
      </c>
      <c r="BO293" s="45" t="s">
        <v>5562</v>
      </c>
      <c r="BP293" s="45">
        <v>1805</v>
      </c>
      <c r="BQ293" s="45" t="s">
        <v>5563</v>
      </c>
      <c r="BR293" s="45" t="s">
        <v>3256</v>
      </c>
      <c r="BS293" s="45" t="s">
        <v>3233</v>
      </c>
      <c r="BT293" s="45" t="b">
        <v>0</v>
      </c>
      <c r="BU293" s="45">
        <v>4</v>
      </c>
      <c r="BV293" s="45" t="s">
        <v>6245</v>
      </c>
      <c r="BW293" s="45" t="s">
        <v>3235</v>
      </c>
      <c r="BX293" s="46"/>
      <c r="BY293" s="45"/>
      <c r="BZ293" s="45"/>
      <c r="CA293" s="47">
        <v>46048</v>
      </c>
      <c r="CB293" s="47">
        <v>45710</v>
      </c>
      <c r="CC293" s="45" t="s">
        <v>3336</v>
      </c>
      <c r="CD293" s="45" t="b">
        <v>0</v>
      </c>
      <c r="CE293" s="45" t="b">
        <v>0</v>
      </c>
      <c r="CF293" s="45" t="b">
        <v>0</v>
      </c>
      <c r="CG293" s="45" t="b">
        <v>0</v>
      </c>
      <c r="CH293" s="45"/>
      <c r="CI293" s="45" t="s">
        <v>337</v>
      </c>
      <c r="CJ293" s="45" t="s">
        <v>3371</v>
      </c>
      <c r="CK293" s="45" t="s">
        <v>3371</v>
      </c>
      <c r="CL293" s="45"/>
      <c r="CM293" s="45"/>
      <c r="CN293" s="45"/>
      <c r="CO293" s="45" t="s">
        <v>3222</v>
      </c>
      <c r="CP293" s="45" t="s">
        <v>3238</v>
      </c>
      <c r="CQ293" s="45">
        <v>0</v>
      </c>
      <c r="CR293" s="45">
        <v>0</v>
      </c>
      <c r="CS293" s="45">
        <v>0.43930000000000002</v>
      </c>
      <c r="CT293" s="45"/>
      <c r="CU293" s="45"/>
      <c r="CV293" s="45">
        <v>5</v>
      </c>
      <c r="CW293" s="45">
        <v>1</v>
      </c>
      <c r="CX293" s="45">
        <v>6.04</v>
      </c>
      <c r="CY293" s="45">
        <v>0</v>
      </c>
      <c r="CZ293" s="45">
        <v>0</v>
      </c>
      <c r="DA293" s="45">
        <v>0</v>
      </c>
      <c r="DB293" s="45">
        <v>0</v>
      </c>
      <c r="DC293" s="45">
        <v>0</v>
      </c>
      <c r="DD293" s="45">
        <v>0</v>
      </c>
      <c r="DE293" s="45">
        <v>6.04</v>
      </c>
      <c r="DF293" s="45">
        <v>1</v>
      </c>
      <c r="DG293" s="45">
        <v>0</v>
      </c>
      <c r="DH293" s="45">
        <v>0</v>
      </c>
      <c r="DI293" s="45">
        <v>0</v>
      </c>
      <c r="DJ293" s="45">
        <v>0</v>
      </c>
      <c r="DK293" s="45">
        <v>0</v>
      </c>
      <c r="DL293" s="45">
        <v>0</v>
      </c>
      <c r="DM293" s="45">
        <v>1</v>
      </c>
      <c r="DN293" s="13">
        <v>0</v>
      </c>
      <c r="DO293" s="13">
        <v>24</v>
      </c>
      <c r="DP293" s="13"/>
    </row>
    <row r="294" spans="1:120">
      <c r="A294" s="45" t="s">
        <v>35</v>
      </c>
      <c r="B294" s="45" t="s">
        <v>6246</v>
      </c>
      <c r="C294" s="46"/>
      <c r="D294" s="45"/>
      <c r="E294" s="45">
        <v>51023</v>
      </c>
      <c r="F294" s="45">
        <v>4059779051023</v>
      </c>
      <c r="G294" s="46"/>
      <c r="H294" s="45" t="s">
        <v>195</v>
      </c>
      <c r="I294" s="45" t="s">
        <v>5288</v>
      </c>
      <c r="J294" s="45" t="s">
        <v>5260</v>
      </c>
      <c r="K294" s="45" t="s">
        <v>6247</v>
      </c>
      <c r="L294" s="45"/>
      <c r="M294" s="45"/>
      <c r="N294" s="45"/>
      <c r="O294" s="45"/>
      <c r="P294" s="45">
        <v>168</v>
      </c>
      <c r="Q294" s="45" t="s">
        <v>3222</v>
      </c>
      <c r="R294" s="45" t="b">
        <v>0</v>
      </c>
      <c r="S294" s="45"/>
      <c r="T294" s="45">
        <v>5</v>
      </c>
      <c r="U294" s="45">
        <v>489</v>
      </c>
      <c r="V294" s="45">
        <v>6</v>
      </c>
      <c r="W294" s="45">
        <v>6</v>
      </c>
      <c r="X294" s="45">
        <v>0</v>
      </c>
      <c r="Y294" s="45" t="s">
        <v>3249</v>
      </c>
      <c r="Z294" s="45" t="s">
        <v>6248</v>
      </c>
      <c r="AA294" s="45">
        <v>0</v>
      </c>
      <c r="AB294" s="45" t="b">
        <v>0</v>
      </c>
      <c r="AC294" s="45" t="b">
        <v>0</v>
      </c>
      <c r="AD294" s="45" t="b">
        <v>0</v>
      </c>
      <c r="AE294" s="45" t="b">
        <v>0</v>
      </c>
      <c r="AF294" s="45" t="b">
        <v>0</v>
      </c>
      <c r="AG294" s="45" t="s">
        <v>5291</v>
      </c>
      <c r="AH294" s="45">
        <v>55</v>
      </c>
      <c r="AI294" s="45" t="b">
        <v>0</v>
      </c>
      <c r="AJ294" s="45" t="b">
        <v>0</v>
      </c>
      <c r="AK294" s="45"/>
      <c r="AL294" s="45" t="b">
        <v>0</v>
      </c>
      <c r="AM294" s="45"/>
      <c r="AN294" s="45"/>
      <c r="AO294" s="45"/>
      <c r="AP294" s="45"/>
      <c r="AQ294" s="45"/>
      <c r="AR294" s="45"/>
      <c r="AS294" s="45"/>
      <c r="AT294" s="45"/>
      <c r="AU294" s="45" t="s">
        <v>3251</v>
      </c>
      <c r="AV294" s="45">
        <v>24.95</v>
      </c>
      <c r="AW294" s="45" t="s">
        <v>76</v>
      </c>
      <c r="AX294" s="45" t="b">
        <v>0</v>
      </c>
      <c r="AY294" s="45" t="b">
        <v>0</v>
      </c>
      <c r="AZ294" s="45"/>
      <c r="BA294" s="45"/>
      <c r="BB294" s="45">
        <v>0</v>
      </c>
      <c r="BC294" s="45" t="s">
        <v>3222</v>
      </c>
      <c r="BD294" s="45" t="s">
        <v>3222</v>
      </c>
      <c r="BE294" s="45">
        <v>24.95</v>
      </c>
      <c r="BF294" s="45"/>
      <c r="BG294" s="45"/>
      <c r="BH294" s="45">
        <v>1</v>
      </c>
      <c r="BI294" s="45" t="s">
        <v>330</v>
      </c>
      <c r="BJ294" s="45" t="s">
        <v>6249</v>
      </c>
      <c r="BK294" s="45" t="s">
        <v>3222</v>
      </c>
      <c r="BL294" s="45" t="s">
        <v>3228</v>
      </c>
      <c r="BM294" s="45" t="s">
        <v>5293</v>
      </c>
      <c r="BN294" s="45"/>
      <c r="BO294" s="45" t="s">
        <v>5294</v>
      </c>
      <c r="BP294" s="45"/>
      <c r="BQ294" s="45" t="s">
        <v>5295</v>
      </c>
      <c r="BR294" s="45" t="s">
        <v>3256</v>
      </c>
      <c r="BS294" s="45"/>
      <c r="BT294" s="45" t="b">
        <v>0</v>
      </c>
      <c r="BU294" s="45">
        <v>1</v>
      </c>
      <c r="BV294" s="45" t="s">
        <v>3307</v>
      </c>
      <c r="BW294" s="45"/>
      <c r="BX294" s="45"/>
      <c r="BY294" s="45"/>
      <c r="BZ294" s="45"/>
      <c r="CA294" s="47">
        <v>46048</v>
      </c>
      <c r="CB294" s="47">
        <v>46031</v>
      </c>
      <c r="CC294" s="45" t="s">
        <v>3236</v>
      </c>
      <c r="CD294" s="45" t="b">
        <v>0</v>
      </c>
      <c r="CE294" s="45" t="b">
        <v>0</v>
      </c>
      <c r="CF294" s="45" t="b">
        <v>0</v>
      </c>
      <c r="CG294" s="45" t="b">
        <v>0</v>
      </c>
      <c r="CH294" s="45"/>
      <c r="CI294" s="45" t="s">
        <v>337</v>
      </c>
      <c r="CJ294" s="45" t="s">
        <v>3237</v>
      </c>
      <c r="CK294" s="45" t="s">
        <v>3237</v>
      </c>
      <c r="CL294" s="45"/>
      <c r="CM294" s="45"/>
      <c r="CN294" s="45"/>
      <c r="CO294" s="45" t="s">
        <v>3222</v>
      </c>
      <c r="CP294" s="45" t="s">
        <v>3238</v>
      </c>
      <c r="CQ294" s="45">
        <v>0</v>
      </c>
      <c r="CR294" s="45">
        <v>0</v>
      </c>
      <c r="CS294" s="45"/>
      <c r="CT294" s="45"/>
      <c r="CU294" s="45"/>
      <c r="CV294" s="45">
        <v>7</v>
      </c>
      <c r="CW294" s="45">
        <v>0</v>
      </c>
      <c r="CX294" s="45">
        <v>0</v>
      </c>
      <c r="CY294" s="45">
        <v>0</v>
      </c>
      <c r="CZ294" s="45"/>
      <c r="DA294" s="45">
        <v>0</v>
      </c>
      <c r="DB294" s="45">
        <v>0</v>
      </c>
      <c r="DC294" s="45"/>
      <c r="DD294" s="45"/>
      <c r="DE294" s="45">
        <v>0</v>
      </c>
      <c r="DF294" s="45">
        <v>0</v>
      </c>
      <c r="DG294" s="45">
        <v>0</v>
      </c>
      <c r="DH294" s="45"/>
      <c r="DI294" s="45"/>
      <c r="DJ294" s="45"/>
      <c r="DK294" s="45"/>
      <c r="DL294" s="45">
        <v>0</v>
      </c>
      <c r="DM294" s="45">
        <v>1</v>
      </c>
      <c r="DN294" s="13">
        <v>0</v>
      </c>
      <c r="DO294" s="13">
        <v>0</v>
      </c>
      <c r="DP294" s="13">
        <v>0.69</v>
      </c>
    </row>
    <row r="295" spans="1:120" ht="409.6">
      <c r="A295" s="45" t="s">
        <v>35</v>
      </c>
      <c r="B295" s="45" t="s">
        <v>1909</v>
      </c>
      <c r="C295" s="45" t="s">
        <v>5548</v>
      </c>
      <c r="D295" s="45"/>
      <c r="E295" s="45">
        <v>50705</v>
      </c>
      <c r="F295" s="45">
        <v>4059779050705</v>
      </c>
      <c r="G295" s="46"/>
      <c r="H295" s="45" t="s">
        <v>740</v>
      </c>
      <c r="I295" s="45" t="s">
        <v>5259</v>
      </c>
      <c r="J295" s="45" t="s">
        <v>5260</v>
      </c>
      <c r="K295" s="45" t="s">
        <v>6250</v>
      </c>
      <c r="L295" s="45" t="s">
        <v>740</v>
      </c>
      <c r="M295" s="45">
        <v>195</v>
      </c>
      <c r="N295" s="45">
        <v>4.3</v>
      </c>
      <c r="O295" s="45">
        <v>2.2999999999999998</v>
      </c>
      <c r="P295" s="45">
        <v>171</v>
      </c>
      <c r="Q295" s="45" t="s">
        <v>3222</v>
      </c>
      <c r="R295" s="45" t="b">
        <v>0</v>
      </c>
      <c r="S295" s="45"/>
      <c r="T295" s="45">
        <v>5</v>
      </c>
      <c r="U295" s="45">
        <v>710</v>
      </c>
      <c r="V295" s="45">
        <v>8</v>
      </c>
      <c r="W295" s="45">
        <v>8</v>
      </c>
      <c r="X295" s="45">
        <v>0</v>
      </c>
      <c r="Y295" s="45" t="s">
        <v>3223</v>
      </c>
      <c r="Z295" s="48" t="s">
        <v>6251</v>
      </c>
      <c r="AA295" s="45">
        <v>0</v>
      </c>
      <c r="AB295" s="45" t="b">
        <v>0</v>
      </c>
      <c r="AC295" s="45" t="b">
        <v>0</v>
      </c>
      <c r="AD295" s="45" t="b">
        <v>0</v>
      </c>
      <c r="AE295" s="45" t="b">
        <v>0</v>
      </c>
      <c r="AF295" s="45" t="b">
        <v>0</v>
      </c>
      <c r="AG295" s="45"/>
      <c r="AH295" s="45">
        <v>70</v>
      </c>
      <c r="AI295" s="45" t="b">
        <v>0</v>
      </c>
      <c r="AJ295" s="45" t="b">
        <v>0</v>
      </c>
      <c r="AK295" s="45"/>
      <c r="AL295" s="45" t="b">
        <v>0</v>
      </c>
      <c r="AM295" s="45"/>
      <c r="AN295" s="45"/>
      <c r="AO295" s="45"/>
      <c r="AP295" s="45"/>
      <c r="AQ295" s="45"/>
      <c r="AR295" s="45"/>
      <c r="AS295" s="45"/>
      <c r="AT295" s="45"/>
      <c r="AU295" s="45" t="s">
        <v>3251</v>
      </c>
      <c r="AV295" s="45">
        <v>24.1</v>
      </c>
      <c r="AW295" s="45" t="s">
        <v>76</v>
      </c>
      <c r="AX295" s="45" t="b">
        <v>0</v>
      </c>
      <c r="AY295" s="45" t="b">
        <v>0</v>
      </c>
      <c r="AZ295" s="45"/>
      <c r="BA295" s="45"/>
      <c r="BB295" s="45">
        <v>0</v>
      </c>
      <c r="BC295" s="45" t="s">
        <v>3222</v>
      </c>
      <c r="BD295" s="45" t="s">
        <v>3222</v>
      </c>
      <c r="BE295" s="45">
        <v>24.1</v>
      </c>
      <c r="BF295" s="45">
        <v>25.37</v>
      </c>
      <c r="BG295" s="45"/>
      <c r="BH295" s="45">
        <v>1</v>
      </c>
      <c r="BI295" s="45" t="s">
        <v>330</v>
      </c>
      <c r="BJ295" s="45"/>
      <c r="BK295" s="45" t="s">
        <v>3222</v>
      </c>
      <c r="BL295" s="45" t="s">
        <v>3228</v>
      </c>
      <c r="BM295" s="45" t="s">
        <v>5293</v>
      </c>
      <c r="BN295" s="45">
        <v>8981</v>
      </c>
      <c r="BO295" s="45" t="s">
        <v>5294</v>
      </c>
      <c r="BP295" s="45">
        <v>22</v>
      </c>
      <c r="BQ295" s="45" t="s">
        <v>5295</v>
      </c>
      <c r="BR295" s="45" t="s">
        <v>3256</v>
      </c>
      <c r="BS295" s="45" t="s">
        <v>3292</v>
      </c>
      <c r="BT295" s="45" t="b">
        <v>0</v>
      </c>
      <c r="BU295" s="45">
        <v>8</v>
      </c>
      <c r="BV295" s="45" t="s">
        <v>6252</v>
      </c>
      <c r="BW295" s="45" t="s">
        <v>3283</v>
      </c>
      <c r="BX295" s="46"/>
      <c r="BY295" s="45"/>
      <c r="BZ295" s="45"/>
      <c r="CA295" s="47">
        <v>46048</v>
      </c>
      <c r="CB295" s="47">
        <v>45704</v>
      </c>
      <c r="CC295" s="45" t="s">
        <v>3236</v>
      </c>
      <c r="CD295" s="45" t="b">
        <v>0</v>
      </c>
      <c r="CE295" s="45" t="b">
        <v>0</v>
      </c>
      <c r="CF295" s="45" t="b">
        <v>0</v>
      </c>
      <c r="CG295" s="45" t="b">
        <v>0</v>
      </c>
      <c r="CH295" s="45"/>
      <c r="CI295" s="45" t="s">
        <v>337</v>
      </c>
      <c r="CJ295" s="45" t="s">
        <v>3370</v>
      </c>
      <c r="CK295" s="45" t="s">
        <v>3371</v>
      </c>
      <c r="CL295" s="45"/>
      <c r="CM295" s="45"/>
      <c r="CN295" s="45"/>
      <c r="CO295" s="45" t="s">
        <v>3222</v>
      </c>
      <c r="CP295" s="45" t="s">
        <v>3238</v>
      </c>
      <c r="CQ295" s="45">
        <v>0</v>
      </c>
      <c r="CR295" s="45">
        <v>0</v>
      </c>
      <c r="CS295" s="45">
        <v>-0.16139999999999999</v>
      </c>
      <c r="CT295" s="45"/>
      <c r="CU295" s="45"/>
      <c r="CV295" s="45">
        <v>26</v>
      </c>
      <c r="CW295" s="45">
        <v>2</v>
      </c>
      <c r="CX295" s="45">
        <v>48.28</v>
      </c>
      <c r="CY295" s="45">
        <v>0</v>
      </c>
      <c r="CZ295" s="45">
        <v>1</v>
      </c>
      <c r="DA295" s="45">
        <v>0</v>
      </c>
      <c r="DB295" s="45">
        <v>0</v>
      </c>
      <c r="DC295" s="45">
        <v>0</v>
      </c>
      <c r="DD295" s="45">
        <v>0</v>
      </c>
      <c r="DE295" s="45">
        <v>48.28</v>
      </c>
      <c r="DF295" s="45">
        <v>2</v>
      </c>
      <c r="DG295" s="45">
        <v>0</v>
      </c>
      <c r="DH295" s="45">
        <v>0</v>
      </c>
      <c r="DI295" s="45">
        <v>0</v>
      </c>
      <c r="DJ295" s="45">
        <v>0</v>
      </c>
      <c r="DK295" s="45">
        <v>0</v>
      </c>
      <c r="DL295" s="45">
        <v>0</v>
      </c>
      <c r="DM295" s="45"/>
      <c r="DN295" s="13">
        <v>0</v>
      </c>
      <c r="DO295" s="13">
        <v>216</v>
      </c>
      <c r="DP295" s="13">
        <v>1</v>
      </c>
    </row>
    <row r="296" spans="1:120" ht="409.6">
      <c r="A296" s="45" t="s">
        <v>35</v>
      </c>
      <c r="B296" s="45" t="s">
        <v>3118</v>
      </c>
      <c r="C296" s="46"/>
      <c r="D296" s="45"/>
      <c r="E296" s="45">
        <v>75074</v>
      </c>
      <c r="F296" s="45">
        <v>4059779080634</v>
      </c>
      <c r="G296" s="46"/>
      <c r="H296" s="45" t="s">
        <v>195</v>
      </c>
      <c r="I296" s="45" t="s">
        <v>5288</v>
      </c>
      <c r="J296" s="45" t="s">
        <v>5260</v>
      </c>
      <c r="K296" s="45" t="s">
        <v>6253</v>
      </c>
      <c r="L296" s="45"/>
      <c r="M296" s="45"/>
      <c r="N296" s="45"/>
      <c r="O296" s="45"/>
      <c r="P296" s="45">
        <v>162</v>
      </c>
      <c r="Q296" s="45" t="s">
        <v>3222</v>
      </c>
      <c r="R296" s="45" t="b">
        <v>0</v>
      </c>
      <c r="S296" s="45"/>
      <c r="T296" s="45">
        <v>5</v>
      </c>
      <c r="U296" s="45">
        <v>505</v>
      </c>
      <c r="V296" s="45">
        <v>6</v>
      </c>
      <c r="W296" s="45">
        <v>6</v>
      </c>
      <c r="X296" s="45">
        <v>0</v>
      </c>
      <c r="Y296" s="45" t="s">
        <v>3249</v>
      </c>
      <c r="Z296" s="48" t="s">
        <v>6254</v>
      </c>
      <c r="AA296" s="45">
        <v>0</v>
      </c>
      <c r="AB296" s="45" t="b">
        <v>0</v>
      </c>
      <c r="AC296" s="45" t="b">
        <v>0</v>
      </c>
      <c r="AD296" s="45" t="b">
        <v>0</v>
      </c>
      <c r="AE296" s="45" t="b">
        <v>0</v>
      </c>
      <c r="AF296" s="45" t="b">
        <v>0</v>
      </c>
      <c r="AG296" s="45" t="s">
        <v>5291</v>
      </c>
      <c r="AH296" s="45">
        <v>35</v>
      </c>
      <c r="AI296" s="45" t="b">
        <v>0</v>
      </c>
      <c r="AJ296" s="45" t="b">
        <v>0</v>
      </c>
      <c r="AK296" s="45"/>
      <c r="AL296" s="45" t="b">
        <v>0</v>
      </c>
      <c r="AM296" s="45"/>
      <c r="AN296" s="45"/>
      <c r="AO296" s="45"/>
      <c r="AP296" s="45"/>
      <c r="AQ296" s="45"/>
      <c r="AR296" s="45"/>
      <c r="AS296" s="45"/>
      <c r="AT296" s="45"/>
      <c r="AU296" s="45" t="s">
        <v>3251</v>
      </c>
      <c r="AV296" s="45">
        <v>14.97</v>
      </c>
      <c r="AW296" s="45"/>
      <c r="AX296" s="45" t="b">
        <v>0</v>
      </c>
      <c r="AY296" s="45" t="b">
        <v>0</v>
      </c>
      <c r="AZ296" s="45"/>
      <c r="BA296" s="45"/>
      <c r="BB296" s="45">
        <v>0</v>
      </c>
      <c r="BC296" s="45" t="b">
        <v>0</v>
      </c>
      <c r="BD296" s="45" t="b">
        <v>0</v>
      </c>
      <c r="BE296" s="45">
        <v>14.97</v>
      </c>
      <c r="BF296" s="45"/>
      <c r="BG296" s="45"/>
      <c r="BH296" s="45">
        <v>0</v>
      </c>
      <c r="BI296" s="45" t="s">
        <v>339</v>
      </c>
      <c r="BJ296" s="45"/>
      <c r="BK296" s="45" t="b">
        <v>0</v>
      </c>
      <c r="BL296" s="45" t="s">
        <v>3228</v>
      </c>
      <c r="BM296" s="45" t="s">
        <v>5293</v>
      </c>
      <c r="BN296" s="45"/>
      <c r="BO296" s="45" t="s">
        <v>5294</v>
      </c>
      <c r="BP296" s="45"/>
      <c r="BQ296" s="45" t="s">
        <v>5295</v>
      </c>
      <c r="BR296" s="45" t="s">
        <v>3256</v>
      </c>
      <c r="BS296" s="45"/>
      <c r="BT296" s="45" t="b">
        <v>0</v>
      </c>
      <c r="BU296" s="45">
        <v>1</v>
      </c>
      <c r="BV296" s="45" t="s">
        <v>3307</v>
      </c>
      <c r="BW296" s="45"/>
      <c r="BX296" s="45"/>
      <c r="BY296" s="45"/>
      <c r="BZ296" s="45"/>
      <c r="CA296" s="47">
        <v>46048</v>
      </c>
      <c r="CB296" s="47">
        <v>46021</v>
      </c>
      <c r="CC296" s="45" t="s">
        <v>3236</v>
      </c>
      <c r="CD296" s="45" t="b">
        <v>0</v>
      </c>
      <c r="CE296" s="45" t="b">
        <v>0</v>
      </c>
      <c r="CF296" s="45" t="b">
        <v>0</v>
      </c>
      <c r="CG296" s="45" t="b">
        <v>0</v>
      </c>
      <c r="CH296" s="45"/>
      <c r="CI296" s="45" t="s">
        <v>337</v>
      </c>
      <c r="CJ296" s="45" t="s">
        <v>3237</v>
      </c>
      <c r="CK296" s="45" t="s">
        <v>3237</v>
      </c>
      <c r="CL296" s="45"/>
      <c r="CM296" s="45"/>
      <c r="CN296" s="45"/>
      <c r="CO296" s="45" t="s">
        <v>3222</v>
      </c>
      <c r="CP296" s="45" t="s">
        <v>3238</v>
      </c>
      <c r="CQ296" s="45">
        <v>0</v>
      </c>
      <c r="CR296" s="45">
        <v>0</v>
      </c>
      <c r="CS296" s="45"/>
      <c r="CT296" s="45"/>
      <c r="CU296" s="45"/>
      <c r="CV296" s="45">
        <v>1</v>
      </c>
      <c r="CW296" s="45">
        <v>0</v>
      </c>
      <c r="CX296" s="45">
        <v>0</v>
      </c>
      <c r="CY296" s="45">
        <v>0</v>
      </c>
      <c r="CZ296" s="45">
        <v>0</v>
      </c>
      <c r="DA296" s="45">
        <v>24</v>
      </c>
      <c r="DB296" s="45">
        <v>173.76</v>
      </c>
      <c r="DC296" s="45">
        <v>0</v>
      </c>
      <c r="DD296" s="45">
        <v>0</v>
      </c>
      <c r="DE296" s="45">
        <v>0</v>
      </c>
      <c r="DF296" s="45">
        <v>0</v>
      </c>
      <c r="DG296" s="45">
        <v>0</v>
      </c>
      <c r="DH296" s="45">
        <v>0</v>
      </c>
      <c r="DI296" s="45">
        <v>0</v>
      </c>
      <c r="DJ296" s="45">
        <v>0</v>
      </c>
      <c r="DK296" s="45">
        <v>0</v>
      </c>
      <c r="DL296" s="45">
        <v>0</v>
      </c>
      <c r="DM296" s="45"/>
      <c r="DN296" s="13">
        <v>0</v>
      </c>
      <c r="DO296" s="13">
        <v>2160</v>
      </c>
      <c r="DP296" s="13"/>
    </row>
    <row r="297" spans="1:120">
      <c r="A297" s="45" t="s">
        <v>35</v>
      </c>
      <c r="B297" s="45" t="s">
        <v>2217</v>
      </c>
      <c r="C297" s="45" t="s">
        <v>5873</v>
      </c>
      <c r="D297" s="45"/>
      <c r="E297" s="45">
        <v>44131</v>
      </c>
      <c r="F297" s="45">
        <v>4059779044131</v>
      </c>
      <c r="G297" s="46"/>
      <c r="H297" s="45" t="s">
        <v>333</v>
      </c>
      <c r="I297" s="45" t="s">
        <v>5320</v>
      </c>
      <c r="J297" s="45" t="s">
        <v>5260</v>
      </c>
      <c r="K297" s="45" t="s">
        <v>6255</v>
      </c>
      <c r="L297" s="45" t="s">
        <v>211</v>
      </c>
      <c r="M297" s="45">
        <v>4</v>
      </c>
      <c r="N297" s="45">
        <v>3.5</v>
      </c>
      <c r="O297" s="45"/>
      <c r="P297" s="45">
        <v>137</v>
      </c>
      <c r="Q297" s="45" t="s">
        <v>3222</v>
      </c>
      <c r="R297" s="45" t="b">
        <v>0</v>
      </c>
      <c r="S297" s="45"/>
      <c r="T297" s="45">
        <v>5</v>
      </c>
      <c r="U297" s="45">
        <v>0</v>
      </c>
      <c r="V297" s="45">
        <v>7</v>
      </c>
      <c r="W297" s="45">
        <v>7</v>
      </c>
      <c r="X297" s="45">
        <v>1</v>
      </c>
      <c r="Y297" s="45" t="s">
        <v>3223</v>
      </c>
      <c r="Z297" s="45" t="s">
        <v>5875</v>
      </c>
      <c r="AA297" s="45">
        <v>16</v>
      </c>
      <c r="AB297" s="45" t="b">
        <v>0</v>
      </c>
      <c r="AC297" s="45" t="b">
        <v>0</v>
      </c>
      <c r="AD297" s="45" t="b">
        <v>0</v>
      </c>
      <c r="AE297" s="45" t="b">
        <v>0</v>
      </c>
      <c r="AF297" s="45" t="b">
        <v>0</v>
      </c>
      <c r="AG297" s="45"/>
      <c r="AH297" s="45">
        <v>75</v>
      </c>
      <c r="AI297" s="45" t="b">
        <v>0</v>
      </c>
      <c r="AJ297" s="45" t="b">
        <v>0</v>
      </c>
      <c r="AK297" s="45"/>
      <c r="AL297" s="45" t="b">
        <v>0</v>
      </c>
      <c r="AM297" s="45"/>
      <c r="AN297" s="45"/>
      <c r="AO297" s="45"/>
      <c r="AP297" s="45"/>
      <c r="AQ297" s="45"/>
      <c r="AR297" s="45"/>
      <c r="AS297" s="45"/>
      <c r="AT297" s="45"/>
      <c r="AU297" s="45" t="s">
        <v>3251</v>
      </c>
      <c r="AV297" s="45">
        <v>58.39</v>
      </c>
      <c r="AW297" s="45" t="s">
        <v>76</v>
      </c>
      <c r="AX297" s="45" t="b">
        <v>0</v>
      </c>
      <c r="AY297" s="45" t="b">
        <v>0</v>
      </c>
      <c r="AZ297" s="45"/>
      <c r="BA297" s="45"/>
      <c r="BB297" s="45">
        <v>0</v>
      </c>
      <c r="BC297" s="45" t="s">
        <v>3222</v>
      </c>
      <c r="BD297" s="45" t="b">
        <v>0</v>
      </c>
      <c r="BE297" s="45">
        <v>71.28</v>
      </c>
      <c r="BF297" s="45"/>
      <c r="BG297" s="45"/>
      <c r="BH297" s="45">
        <v>4</v>
      </c>
      <c r="BI297" s="45" t="s">
        <v>330</v>
      </c>
      <c r="BJ297" s="45"/>
      <c r="BK297" s="45" t="s">
        <v>3222</v>
      </c>
      <c r="BL297" s="45" t="s">
        <v>3228</v>
      </c>
      <c r="BM297" s="45" t="s">
        <v>5275</v>
      </c>
      <c r="BN297" s="45">
        <v>20096</v>
      </c>
      <c r="BO297" s="45" t="s">
        <v>5475</v>
      </c>
      <c r="BP297" s="45"/>
      <c r="BQ297" s="45" t="s">
        <v>5476</v>
      </c>
      <c r="BR297" s="45" t="s">
        <v>3256</v>
      </c>
      <c r="BS297" s="45" t="s">
        <v>3233</v>
      </c>
      <c r="BT297" s="45" t="b">
        <v>0</v>
      </c>
      <c r="BU297" s="45">
        <v>1</v>
      </c>
      <c r="BV297" s="45" t="s">
        <v>4472</v>
      </c>
      <c r="BW297" s="45" t="s">
        <v>3235</v>
      </c>
      <c r="BX297" s="46"/>
      <c r="BY297" s="45"/>
      <c r="BZ297" s="45"/>
      <c r="CA297" s="47">
        <v>46048</v>
      </c>
      <c r="CB297" s="47">
        <v>45582</v>
      </c>
      <c r="CC297" s="45" t="s">
        <v>3358</v>
      </c>
      <c r="CD297" s="45" t="b">
        <v>0</v>
      </c>
      <c r="CE297" s="45" t="b">
        <v>0</v>
      </c>
      <c r="CF297" s="45" t="b">
        <v>0</v>
      </c>
      <c r="CG297" s="45" t="b">
        <v>0</v>
      </c>
      <c r="CH297" s="45"/>
      <c r="CI297" s="45" t="s">
        <v>337</v>
      </c>
      <c r="CJ297" s="45" t="s">
        <v>3237</v>
      </c>
      <c r="CK297" s="45" t="s">
        <v>3237</v>
      </c>
      <c r="CL297" s="45"/>
      <c r="CM297" s="45"/>
      <c r="CN297" s="45"/>
      <c r="CO297" s="45" t="s">
        <v>3222</v>
      </c>
      <c r="CP297" s="45" t="s">
        <v>3238</v>
      </c>
      <c r="CQ297" s="45">
        <v>0</v>
      </c>
      <c r="CR297" s="45">
        <v>0</v>
      </c>
      <c r="CS297" s="45"/>
      <c r="CT297" s="45"/>
      <c r="CU297" s="45"/>
      <c r="CV297" s="45">
        <v>0</v>
      </c>
      <c r="CW297" s="45">
        <v>0</v>
      </c>
      <c r="CX297" s="45">
        <v>0</v>
      </c>
      <c r="CY297" s="45">
        <v>0</v>
      </c>
      <c r="CZ297" s="45">
        <v>0</v>
      </c>
      <c r="DA297" s="45">
        <v>0</v>
      </c>
      <c r="DB297" s="45">
        <v>0</v>
      </c>
      <c r="DC297" s="45">
        <v>0</v>
      </c>
      <c r="DD297" s="45">
        <v>0</v>
      </c>
      <c r="DE297" s="45">
        <v>0</v>
      </c>
      <c r="DF297" s="45">
        <v>0</v>
      </c>
      <c r="DG297" s="45">
        <v>0</v>
      </c>
      <c r="DH297" s="45">
        <v>0</v>
      </c>
      <c r="DI297" s="45">
        <v>0</v>
      </c>
      <c r="DJ297" s="45">
        <v>0</v>
      </c>
      <c r="DK297" s="45">
        <v>0</v>
      </c>
      <c r="DL297" s="45">
        <v>0</v>
      </c>
      <c r="DM297" s="45"/>
      <c r="DN297" s="13">
        <v>0</v>
      </c>
      <c r="DO297" s="13">
        <v>0</v>
      </c>
      <c r="DP297" s="13"/>
    </row>
    <row r="298" spans="1:120">
      <c r="A298" s="45" t="s">
        <v>35</v>
      </c>
      <c r="B298" s="45" t="s">
        <v>2493</v>
      </c>
      <c r="C298" s="45" t="s">
        <v>5968</v>
      </c>
      <c r="D298" s="45"/>
      <c r="E298" s="45">
        <v>59036</v>
      </c>
      <c r="F298" s="45">
        <v>4059779059036</v>
      </c>
      <c r="G298" s="46"/>
      <c r="H298" s="45" t="s">
        <v>452</v>
      </c>
      <c r="I298" s="45" t="s">
        <v>5259</v>
      </c>
      <c r="J298" s="45" t="s">
        <v>5260</v>
      </c>
      <c r="K298" s="45" t="s">
        <v>6256</v>
      </c>
      <c r="L298" s="45" t="s">
        <v>682</v>
      </c>
      <c r="M298" s="45">
        <v>33</v>
      </c>
      <c r="N298" s="45">
        <v>4.4000000000000004</v>
      </c>
      <c r="O298" s="45">
        <v>5</v>
      </c>
      <c r="P298" s="45">
        <v>160</v>
      </c>
      <c r="Q298" s="45" t="s">
        <v>3222</v>
      </c>
      <c r="R298" s="45" t="b">
        <v>0</v>
      </c>
      <c r="S298" s="45"/>
      <c r="T298" s="45">
        <v>5</v>
      </c>
      <c r="U298" s="45">
        <v>0</v>
      </c>
      <c r="V298" s="45">
        <v>6</v>
      </c>
      <c r="W298" s="45">
        <v>6</v>
      </c>
      <c r="X298" s="45">
        <v>1</v>
      </c>
      <c r="Y298" s="45" t="s">
        <v>3223</v>
      </c>
      <c r="Z298" s="45" t="s">
        <v>6238</v>
      </c>
      <c r="AA298" s="45">
        <v>1</v>
      </c>
      <c r="AB298" s="45" t="b">
        <v>0</v>
      </c>
      <c r="AC298" s="45" t="b">
        <v>0</v>
      </c>
      <c r="AD298" s="45" t="b">
        <v>0</v>
      </c>
      <c r="AE298" s="45" t="b">
        <v>0</v>
      </c>
      <c r="AF298" s="45" t="b">
        <v>0</v>
      </c>
      <c r="AG298" s="45"/>
      <c r="AH298" s="45">
        <v>80</v>
      </c>
      <c r="AI298" s="45" t="b">
        <v>0</v>
      </c>
      <c r="AJ298" s="45" t="b">
        <v>0</v>
      </c>
      <c r="AK298" s="45"/>
      <c r="AL298" s="45" t="b">
        <v>0</v>
      </c>
      <c r="AM298" s="45"/>
      <c r="AN298" s="45"/>
      <c r="AO298" s="45"/>
      <c r="AP298" s="45"/>
      <c r="AQ298" s="45"/>
      <c r="AR298" s="45"/>
      <c r="AS298" s="45"/>
      <c r="AT298" s="45"/>
      <c r="AU298" s="45" t="s">
        <v>3251</v>
      </c>
      <c r="AV298" s="45">
        <v>11.99</v>
      </c>
      <c r="AW298" s="45" t="s">
        <v>76</v>
      </c>
      <c r="AX298" s="45" t="b">
        <v>0</v>
      </c>
      <c r="AY298" s="45" t="b">
        <v>0</v>
      </c>
      <c r="AZ298" s="45"/>
      <c r="BA298" s="45"/>
      <c r="BB298" s="45">
        <v>0</v>
      </c>
      <c r="BC298" s="45" t="s">
        <v>3222</v>
      </c>
      <c r="BD298" s="45" t="s">
        <v>3222</v>
      </c>
      <c r="BE298" s="45">
        <v>11.99</v>
      </c>
      <c r="BF298" s="45"/>
      <c r="BG298" s="45"/>
      <c r="BH298" s="45">
        <v>2</v>
      </c>
      <c r="BI298" s="45" t="s">
        <v>330</v>
      </c>
      <c r="BJ298" s="45"/>
      <c r="BK298" s="45" t="s">
        <v>3222</v>
      </c>
      <c r="BL298" s="45" t="s">
        <v>3228</v>
      </c>
      <c r="BM298" s="45" t="s">
        <v>5275</v>
      </c>
      <c r="BN298" s="45">
        <v>129494</v>
      </c>
      <c r="BO298" s="45" t="s">
        <v>5490</v>
      </c>
      <c r="BP298" s="45">
        <v>2356</v>
      </c>
      <c r="BQ298" s="45" t="s">
        <v>5491</v>
      </c>
      <c r="BR298" s="45" t="s">
        <v>3256</v>
      </c>
      <c r="BS298" s="45"/>
      <c r="BT298" s="45" t="b">
        <v>0</v>
      </c>
      <c r="BU298" s="45">
        <v>18</v>
      </c>
      <c r="BV298" s="45" t="s">
        <v>5972</v>
      </c>
      <c r="BW298" s="45" t="s">
        <v>3521</v>
      </c>
      <c r="BX298" s="46"/>
      <c r="BY298" s="46"/>
      <c r="BZ298" s="45"/>
      <c r="CA298" s="47">
        <v>46048</v>
      </c>
      <c r="CB298" s="47">
        <v>45400</v>
      </c>
      <c r="CC298" s="45" t="s">
        <v>3358</v>
      </c>
      <c r="CD298" s="45" t="b">
        <v>0</v>
      </c>
      <c r="CE298" s="45" t="b">
        <v>0</v>
      </c>
      <c r="CF298" s="45" t="b">
        <v>0</v>
      </c>
      <c r="CG298" s="45" t="b">
        <v>0</v>
      </c>
      <c r="CH298" s="45"/>
      <c r="CI298" s="45" t="s">
        <v>337</v>
      </c>
      <c r="CJ298" s="45" t="s">
        <v>3237</v>
      </c>
      <c r="CK298" s="45" t="s">
        <v>3237</v>
      </c>
      <c r="CL298" s="45"/>
      <c r="CM298" s="45"/>
      <c r="CN298" s="45"/>
      <c r="CO298" s="45" t="b">
        <v>0</v>
      </c>
      <c r="CP298" s="45" t="s">
        <v>3238</v>
      </c>
      <c r="CQ298" s="45">
        <v>0</v>
      </c>
      <c r="CR298" s="45">
        <v>0</v>
      </c>
      <c r="CS298" s="45"/>
      <c r="CT298" s="45"/>
      <c r="CU298" s="45"/>
      <c r="CV298" s="45">
        <v>8</v>
      </c>
      <c r="CW298" s="45">
        <v>0</v>
      </c>
      <c r="CX298" s="45">
        <v>0</v>
      </c>
      <c r="CY298" s="45">
        <v>0</v>
      </c>
      <c r="CZ298" s="45"/>
      <c r="DA298" s="45">
        <v>0</v>
      </c>
      <c r="DB298" s="45">
        <v>0</v>
      </c>
      <c r="DC298" s="45"/>
      <c r="DD298" s="45"/>
      <c r="DE298" s="45">
        <v>0</v>
      </c>
      <c r="DF298" s="45">
        <v>0</v>
      </c>
      <c r="DG298" s="45">
        <v>0</v>
      </c>
      <c r="DH298" s="45"/>
      <c r="DI298" s="45"/>
      <c r="DJ298" s="45"/>
      <c r="DK298" s="45"/>
      <c r="DL298" s="45">
        <v>0</v>
      </c>
      <c r="DM298" s="45"/>
      <c r="DN298" s="13">
        <v>0</v>
      </c>
      <c r="DO298" s="13">
        <v>0</v>
      </c>
      <c r="DP298" s="13"/>
    </row>
    <row r="299" spans="1:120">
      <c r="A299" s="45" t="s">
        <v>35</v>
      </c>
      <c r="B299" s="45" t="s">
        <v>122</v>
      </c>
      <c r="C299" s="45" t="s">
        <v>5968</v>
      </c>
      <c r="D299" s="45"/>
      <c r="E299" s="45">
        <v>58275</v>
      </c>
      <c r="F299" s="45">
        <v>4059779058275</v>
      </c>
      <c r="G299" s="46"/>
      <c r="H299" s="45" t="s">
        <v>452</v>
      </c>
      <c r="I299" s="45" t="s">
        <v>5930</v>
      </c>
      <c r="J299" s="45" t="s">
        <v>5260</v>
      </c>
      <c r="K299" s="45" t="s">
        <v>6257</v>
      </c>
      <c r="L299" s="45" t="s">
        <v>682</v>
      </c>
      <c r="M299" s="45">
        <v>33</v>
      </c>
      <c r="N299" s="45">
        <v>4.4000000000000004</v>
      </c>
      <c r="O299" s="45">
        <v>5</v>
      </c>
      <c r="P299" s="45">
        <v>88</v>
      </c>
      <c r="Q299" s="45" t="s">
        <v>3222</v>
      </c>
      <c r="R299" s="45" t="b">
        <v>0</v>
      </c>
      <c r="S299" s="45"/>
      <c r="T299" s="45">
        <v>5</v>
      </c>
      <c r="U299" s="45">
        <v>0</v>
      </c>
      <c r="V299" s="45">
        <v>6</v>
      </c>
      <c r="W299" s="45">
        <v>6</v>
      </c>
      <c r="X299" s="45">
        <v>1</v>
      </c>
      <c r="Y299" s="45" t="s">
        <v>3223</v>
      </c>
      <c r="Z299" s="45" t="s">
        <v>6242</v>
      </c>
      <c r="AA299" s="45">
        <v>1</v>
      </c>
      <c r="AB299" s="45" t="b">
        <v>0</v>
      </c>
      <c r="AC299" s="45" t="b">
        <v>0</v>
      </c>
      <c r="AD299" s="45" t="b">
        <v>0</v>
      </c>
      <c r="AE299" s="45" t="b">
        <v>0</v>
      </c>
      <c r="AF299" s="45" t="b">
        <v>0</v>
      </c>
      <c r="AG299" s="45"/>
      <c r="AH299" s="45">
        <v>90</v>
      </c>
      <c r="AI299" s="45" t="b">
        <v>0</v>
      </c>
      <c r="AJ299" s="45" t="b">
        <v>0</v>
      </c>
      <c r="AK299" s="45"/>
      <c r="AL299" s="45" t="b">
        <v>0</v>
      </c>
      <c r="AM299" s="45"/>
      <c r="AN299" s="45"/>
      <c r="AO299" s="45"/>
      <c r="AP299" s="45"/>
      <c r="AQ299" s="45"/>
      <c r="AR299" s="45"/>
      <c r="AS299" s="45"/>
      <c r="AT299" s="45"/>
      <c r="AU299" s="45" t="s">
        <v>3251</v>
      </c>
      <c r="AV299" s="45">
        <v>4.99</v>
      </c>
      <c r="AW299" s="45" t="s">
        <v>76</v>
      </c>
      <c r="AX299" s="45" t="b">
        <v>0</v>
      </c>
      <c r="AY299" s="45" t="b">
        <v>0</v>
      </c>
      <c r="AZ299" s="45"/>
      <c r="BA299" s="45"/>
      <c r="BB299" s="45">
        <v>0</v>
      </c>
      <c r="BC299" s="45" t="s">
        <v>3222</v>
      </c>
      <c r="BD299" s="45" t="s">
        <v>3222</v>
      </c>
      <c r="BE299" s="45">
        <v>4.99</v>
      </c>
      <c r="BF299" s="45"/>
      <c r="BG299" s="45"/>
      <c r="BH299" s="45">
        <v>1</v>
      </c>
      <c r="BI299" s="45" t="s">
        <v>330</v>
      </c>
      <c r="BJ299" s="45"/>
      <c r="BK299" s="45" t="s">
        <v>3222</v>
      </c>
      <c r="BL299" s="45" t="s">
        <v>3228</v>
      </c>
      <c r="BM299" s="45" t="s">
        <v>5275</v>
      </c>
      <c r="BN299" s="45">
        <v>28761</v>
      </c>
      <c r="BO299" s="45" t="s">
        <v>6159</v>
      </c>
      <c r="BP299" s="45"/>
      <c r="BQ299" s="45" t="s">
        <v>6160</v>
      </c>
      <c r="BR299" s="45" t="s">
        <v>3256</v>
      </c>
      <c r="BS299" s="45"/>
      <c r="BT299" s="45" t="b">
        <v>0</v>
      </c>
      <c r="BU299" s="45">
        <v>18</v>
      </c>
      <c r="BV299" s="45" t="s">
        <v>6239</v>
      </c>
      <c r="BW299" s="45" t="s">
        <v>3521</v>
      </c>
      <c r="BX299" s="46"/>
      <c r="BY299" s="46"/>
      <c r="BZ299" s="45"/>
      <c r="CA299" s="47">
        <v>46048</v>
      </c>
      <c r="CB299" s="47">
        <v>45476</v>
      </c>
      <c r="CC299" s="45" t="s">
        <v>3358</v>
      </c>
      <c r="CD299" s="45" t="b">
        <v>0</v>
      </c>
      <c r="CE299" s="45" t="b">
        <v>0</v>
      </c>
      <c r="CF299" s="45" t="b">
        <v>0</v>
      </c>
      <c r="CG299" s="45" t="b">
        <v>0</v>
      </c>
      <c r="CH299" s="45"/>
      <c r="CI299" s="45" t="s">
        <v>337</v>
      </c>
      <c r="CJ299" s="45" t="s">
        <v>3370</v>
      </c>
      <c r="CK299" s="45" t="s">
        <v>3371</v>
      </c>
      <c r="CL299" s="45"/>
      <c r="CM299" s="45"/>
      <c r="CN299" s="45"/>
      <c r="CO299" s="45" t="b">
        <v>0</v>
      </c>
      <c r="CP299" s="45" t="s">
        <v>3238</v>
      </c>
      <c r="CQ299" s="45">
        <v>0</v>
      </c>
      <c r="CR299" s="45">
        <v>0</v>
      </c>
      <c r="CS299" s="45"/>
      <c r="CT299" s="45"/>
      <c r="CU299" s="45"/>
      <c r="CV299" s="45">
        <v>3</v>
      </c>
      <c r="CW299" s="45">
        <v>0</v>
      </c>
      <c r="CX299" s="45">
        <v>0</v>
      </c>
      <c r="CY299" s="45">
        <v>0</v>
      </c>
      <c r="CZ299" s="45"/>
      <c r="DA299" s="45">
        <v>0</v>
      </c>
      <c r="DB299" s="45">
        <v>0</v>
      </c>
      <c r="DC299" s="45"/>
      <c r="DD299" s="45"/>
      <c r="DE299" s="45">
        <v>0</v>
      </c>
      <c r="DF299" s="45">
        <v>0</v>
      </c>
      <c r="DG299" s="45">
        <v>0</v>
      </c>
      <c r="DH299" s="45"/>
      <c r="DI299" s="45"/>
      <c r="DJ299" s="45"/>
      <c r="DK299" s="45"/>
      <c r="DL299" s="45">
        <v>0</v>
      </c>
      <c r="DM299" s="45"/>
      <c r="DN299" s="13">
        <v>0</v>
      </c>
      <c r="DO299" s="13">
        <v>24</v>
      </c>
      <c r="DP299" s="13"/>
    </row>
    <row r="300" spans="1:120">
      <c r="A300" s="45" t="s">
        <v>35</v>
      </c>
      <c r="B300" s="45" t="s">
        <v>2386</v>
      </c>
      <c r="C300" s="45" t="s">
        <v>5968</v>
      </c>
      <c r="D300" s="45"/>
      <c r="E300" s="45">
        <v>58480</v>
      </c>
      <c r="F300" s="45">
        <v>4059779058480</v>
      </c>
      <c r="G300" s="46"/>
      <c r="H300" s="45" t="s">
        <v>452</v>
      </c>
      <c r="I300" s="45" t="s">
        <v>5259</v>
      </c>
      <c r="J300" s="45" t="s">
        <v>5260</v>
      </c>
      <c r="K300" s="45" t="s">
        <v>6258</v>
      </c>
      <c r="L300" s="45" t="s">
        <v>682</v>
      </c>
      <c r="M300" s="45">
        <v>33</v>
      </c>
      <c r="N300" s="45">
        <v>4.4000000000000004</v>
      </c>
      <c r="O300" s="45">
        <v>5</v>
      </c>
      <c r="P300" s="45">
        <v>161</v>
      </c>
      <c r="Q300" s="45" t="s">
        <v>3222</v>
      </c>
      <c r="R300" s="45" t="b">
        <v>0</v>
      </c>
      <c r="S300" s="45"/>
      <c r="T300" s="45">
        <v>5</v>
      </c>
      <c r="U300" s="45">
        <v>0</v>
      </c>
      <c r="V300" s="45">
        <v>6</v>
      </c>
      <c r="W300" s="45">
        <v>6</v>
      </c>
      <c r="X300" s="45">
        <v>1</v>
      </c>
      <c r="Y300" s="45" t="s">
        <v>3223</v>
      </c>
      <c r="Z300" s="45" t="s">
        <v>6238</v>
      </c>
      <c r="AA300" s="45">
        <v>1</v>
      </c>
      <c r="AB300" s="45" t="b">
        <v>0</v>
      </c>
      <c r="AC300" s="45" t="b">
        <v>0</v>
      </c>
      <c r="AD300" s="45" t="b">
        <v>0</v>
      </c>
      <c r="AE300" s="45" t="b">
        <v>0</v>
      </c>
      <c r="AF300" s="45" t="b">
        <v>0</v>
      </c>
      <c r="AG300" s="45"/>
      <c r="AH300" s="45">
        <v>80</v>
      </c>
      <c r="AI300" s="45" t="b">
        <v>0</v>
      </c>
      <c r="AJ300" s="45" t="b">
        <v>0</v>
      </c>
      <c r="AK300" s="45"/>
      <c r="AL300" s="45" t="b">
        <v>0</v>
      </c>
      <c r="AM300" s="45"/>
      <c r="AN300" s="45"/>
      <c r="AO300" s="45"/>
      <c r="AP300" s="45"/>
      <c r="AQ300" s="45"/>
      <c r="AR300" s="45"/>
      <c r="AS300" s="45"/>
      <c r="AT300" s="45"/>
      <c r="AU300" s="45" t="s">
        <v>3251</v>
      </c>
      <c r="AV300" s="45">
        <v>11.99</v>
      </c>
      <c r="AW300" s="45" t="s">
        <v>76</v>
      </c>
      <c r="AX300" s="45" t="b">
        <v>0</v>
      </c>
      <c r="AY300" s="45" t="b">
        <v>0</v>
      </c>
      <c r="AZ300" s="45"/>
      <c r="BA300" s="45"/>
      <c r="BB300" s="45">
        <v>0</v>
      </c>
      <c r="BC300" s="45" t="s">
        <v>3222</v>
      </c>
      <c r="BD300" s="45" t="s">
        <v>3222</v>
      </c>
      <c r="BE300" s="45">
        <v>11.99</v>
      </c>
      <c r="BF300" s="45"/>
      <c r="BG300" s="45"/>
      <c r="BH300" s="45">
        <v>2</v>
      </c>
      <c r="BI300" s="45" t="s">
        <v>330</v>
      </c>
      <c r="BJ300" s="45"/>
      <c r="BK300" s="45" t="s">
        <v>3222</v>
      </c>
      <c r="BL300" s="45" t="s">
        <v>3228</v>
      </c>
      <c r="BM300" s="45" t="s">
        <v>5275</v>
      </c>
      <c r="BN300" s="45">
        <v>131174</v>
      </c>
      <c r="BO300" s="45" t="s">
        <v>5490</v>
      </c>
      <c r="BP300" s="45">
        <v>2362</v>
      </c>
      <c r="BQ300" s="45" t="s">
        <v>5491</v>
      </c>
      <c r="BR300" s="45" t="s">
        <v>3256</v>
      </c>
      <c r="BS300" s="45"/>
      <c r="BT300" s="45" t="b">
        <v>0</v>
      </c>
      <c r="BU300" s="45">
        <v>18</v>
      </c>
      <c r="BV300" s="45" t="s">
        <v>5972</v>
      </c>
      <c r="BW300" s="45" t="s">
        <v>3521</v>
      </c>
      <c r="BX300" s="46"/>
      <c r="BY300" s="46"/>
      <c r="BZ300" s="45"/>
      <c r="CA300" s="47">
        <v>46048</v>
      </c>
      <c r="CB300" s="47">
        <v>45406</v>
      </c>
      <c r="CC300" s="45" t="s">
        <v>3358</v>
      </c>
      <c r="CD300" s="45" t="b">
        <v>0</v>
      </c>
      <c r="CE300" s="45" t="b">
        <v>0</v>
      </c>
      <c r="CF300" s="45" t="b">
        <v>0</v>
      </c>
      <c r="CG300" s="45" t="b">
        <v>0</v>
      </c>
      <c r="CH300" s="45"/>
      <c r="CI300" s="45" t="s">
        <v>337</v>
      </c>
      <c r="CJ300" s="45" t="s">
        <v>3237</v>
      </c>
      <c r="CK300" s="45" t="s">
        <v>3237</v>
      </c>
      <c r="CL300" s="45"/>
      <c r="CM300" s="45"/>
      <c r="CN300" s="45"/>
      <c r="CO300" s="45" t="b">
        <v>0</v>
      </c>
      <c r="CP300" s="45" t="s">
        <v>3238</v>
      </c>
      <c r="CQ300" s="45">
        <v>0</v>
      </c>
      <c r="CR300" s="45">
        <v>0</v>
      </c>
      <c r="CS300" s="45">
        <v>0.36830000000000002</v>
      </c>
      <c r="CT300" s="45"/>
      <c r="CU300" s="45"/>
      <c r="CV300" s="45">
        <v>8</v>
      </c>
      <c r="CW300" s="45">
        <v>0</v>
      </c>
      <c r="CX300" s="45">
        <v>0</v>
      </c>
      <c r="CY300" s="45">
        <v>0</v>
      </c>
      <c r="CZ300" s="45"/>
      <c r="DA300" s="45">
        <v>0</v>
      </c>
      <c r="DB300" s="45">
        <v>0</v>
      </c>
      <c r="DC300" s="45"/>
      <c r="DD300" s="45"/>
      <c r="DE300" s="45">
        <v>0</v>
      </c>
      <c r="DF300" s="45">
        <v>0</v>
      </c>
      <c r="DG300" s="45">
        <v>0</v>
      </c>
      <c r="DH300" s="45"/>
      <c r="DI300" s="45"/>
      <c r="DJ300" s="45"/>
      <c r="DK300" s="45"/>
      <c r="DL300" s="45">
        <v>0</v>
      </c>
      <c r="DM300" s="45"/>
      <c r="DN300" s="13">
        <v>0</v>
      </c>
      <c r="DO300" s="13">
        <v>0</v>
      </c>
      <c r="DP300" s="13"/>
    </row>
    <row r="301" spans="1:120">
      <c r="A301" s="45" t="s">
        <v>35</v>
      </c>
      <c r="B301" s="45" t="s">
        <v>1978</v>
      </c>
      <c r="C301" s="45" t="s">
        <v>5968</v>
      </c>
      <c r="D301" s="45"/>
      <c r="E301" s="45">
        <v>58244</v>
      </c>
      <c r="F301" s="45">
        <v>4059779058244</v>
      </c>
      <c r="G301" s="46"/>
      <c r="H301" s="45" t="s">
        <v>452</v>
      </c>
      <c r="I301" s="45" t="s">
        <v>5930</v>
      </c>
      <c r="J301" s="45" t="s">
        <v>5260</v>
      </c>
      <c r="K301" s="45" t="s">
        <v>6259</v>
      </c>
      <c r="L301" s="45" t="s">
        <v>682</v>
      </c>
      <c r="M301" s="45">
        <v>33</v>
      </c>
      <c r="N301" s="45">
        <v>4.4000000000000004</v>
      </c>
      <c r="O301" s="45">
        <v>5</v>
      </c>
      <c r="P301" s="45">
        <v>82</v>
      </c>
      <c r="Q301" s="45" t="s">
        <v>3222</v>
      </c>
      <c r="R301" s="45" t="b">
        <v>0</v>
      </c>
      <c r="S301" s="45"/>
      <c r="T301" s="45">
        <v>5</v>
      </c>
      <c r="U301" s="45">
        <v>0</v>
      </c>
      <c r="V301" s="45">
        <v>6</v>
      </c>
      <c r="W301" s="45">
        <v>6</v>
      </c>
      <c r="X301" s="45">
        <v>1</v>
      </c>
      <c r="Y301" s="45" t="s">
        <v>3223</v>
      </c>
      <c r="Z301" s="45" t="s">
        <v>5970</v>
      </c>
      <c r="AA301" s="45">
        <v>1</v>
      </c>
      <c r="AB301" s="45" t="b">
        <v>0</v>
      </c>
      <c r="AC301" s="45" t="b">
        <v>0</v>
      </c>
      <c r="AD301" s="45" t="b">
        <v>0</v>
      </c>
      <c r="AE301" s="45" t="b">
        <v>0</v>
      </c>
      <c r="AF301" s="45" t="b">
        <v>0</v>
      </c>
      <c r="AG301" s="45"/>
      <c r="AH301" s="45">
        <v>90</v>
      </c>
      <c r="AI301" s="45" t="b">
        <v>0</v>
      </c>
      <c r="AJ301" s="45" t="b">
        <v>0</v>
      </c>
      <c r="AK301" s="45"/>
      <c r="AL301" s="45" t="b">
        <v>0</v>
      </c>
      <c r="AM301" s="45"/>
      <c r="AN301" s="45"/>
      <c r="AO301" s="45"/>
      <c r="AP301" s="45"/>
      <c r="AQ301" s="45"/>
      <c r="AR301" s="45"/>
      <c r="AS301" s="45"/>
      <c r="AT301" s="45"/>
      <c r="AU301" s="45" t="s">
        <v>3251</v>
      </c>
      <c r="AV301" s="45">
        <v>22.99</v>
      </c>
      <c r="AW301" s="45" t="s">
        <v>76</v>
      </c>
      <c r="AX301" s="45" t="b">
        <v>0</v>
      </c>
      <c r="AY301" s="45" t="b">
        <v>0</v>
      </c>
      <c r="AZ301" s="45"/>
      <c r="BA301" s="45"/>
      <c r="BB301" s="45">
        <v>0</v>
      </c>
      <c r="BC301" s="45" t="s">
        <v>3222</v>
      </c>
      <c r="BD301" s="45" t="s">
        <v>3222</v>
      </c>
      <c r="BE301" s="45">
        <v>22.99</v>
      </c>
      <c r="BF301" s="45"/>
      <c r="BG301" s="45"/>
      <c r="BH301" s="45">
        <v>2</v>
      </c>
      <c r="BI301" s="45" t="s">
        <v>330</v>
      </c>
      <c r="BJ301" s="45"/>
      <c r="BK301" s="45" t="s">
        <v>3222</v>
      </c>
      <c r="BL301" s="45" t="s">
        <v>3228</v>
      </c>
      <c r="BM301" s="45" t="s">
        <v>5275</v>
      </c>
      <c r="BN301" s="45">
        <v>131174</v>
      </c>
      <c r="BO301" s="45" t="s">
        <v>5490</v>
      </c>
      <c r="BP301" s="45">
        <v>2362</v>
      </c>
      <c r="BQ301" s="45" t="s">
        <v>5491</v>
      </c>
      <c r="BR301" s="45" t="s">
        <v>3256</v>
      </c>
      <c r="BS301" s="45"/>
      <c r="BT301" s="45" t="b">
        <v>0</v>
      </c>
      <c r="BU301" s="45">
        <v>18</v>
      </c>
      <c r="BV301" s="45" t="s">
        <v>5972</v>
      </c>
      <c r="BW301" s="45" t="s">
        <v>3521</v>
      </c>
      <c r="BX301" s="46"/>
      <c r="BY301" s="46"/>
      <c r="BZ301" s="45"/>
      <c r="CA301" s="47">
        <v>46048</v>
      </c>
      <c r="CB301" s="47">
        <v>45478</v>
      </c>
      <c r="CC301" s="45" t="s">
        <v>3358</v>
      </c>
      <c r="CD301" s="45" t="b">
        <v>0</v>
      </c>
      <c r="CE301" s="45" t="b">
        <v>0</v>
      </c>
      <c r="CF301" s="45" t="b">
        <v>0</v>
      </c>
      <c r="CG301" s="45" t="b">
        <v>0</v>
      </c>
      <c r="CH301" s="45"/>
      <c r="CI301" s="45" t="s">
        <v>337</v>
      </c>
      <c r="CJ301" s="45" t="s">
        <v>3237</v>
      </c>
      <c r="CK301" s="45" t="s">
        <v>3237</v>
      </c>
      <c r="CL301" s="45"/>
      <c r="CM301" s="45"/>
      <c r="CN301" s="45"/>
      <c r="CO301" s="45" t="b">
        <v>0</v>
      </c>
      <c r="CP301" s="45" t="s">
        <v>3238</v>
      </c>
      <c r="CQ301" s="45">
        <v>0</v>
      </c>
      <c r="CR301" s="45">
        <v>0</v>
      </c>
      <c r="CS301" s="45"/>
      <c r="CT301" s="45"/>
      <c r="CU301" s="45"/>
      <c r="CV301" s="45">
        <v>2</v>
      </c>
      <c r="CW301" s="45">
        <v>0</v>
      </c>
      <c r="CX301" s="45">
        <v>0</v>
      </c>
      <c r="CY301" s="45">
        <v>0</v>
      </c>
      <c r="CZ301" s="45"/>
      <c r="DA301" s="45">
        <v>0</v>
      </c>
      <c r="DB301" s="45">
        <v>0</v>
      </c>
      <c r="DC301" s="45"/>
      <c r="DD301" s="45"/>
      <c r="DE301" s="45">
        <v>0</v>
      </c>
      <c r="DF301" s="45">
        <v>0</v>
      </c>
      <c r="DG301" s="45">
        <v>0</v>
      </c>
      <c r="DH301" s="45"/>
      <c r="DI301" s="45"/>
      <c r="DJ301" s="45"/>
      <c r="DK301" s="45"/>
      <c r="DL301" s="45">
        <v>0</v>
      </c>
      <c r="DM301" s="45"/>
      <c r="DN301" s="13">
        <v>0</v>
      </c>
      <c r="DO301" s="13">
        <v>12</v>
      </c>
      <c r="DP301" s="13"/>
    </row>
    <row r="302" spans="1:120">
      <c r="A302" s="45" t="s">
        <v>35</v>
      </c>
      <c r="B302" s="45" t="s">
        <v>1766</v>
      </c>
      <c r="C302" s="45" t="s">
        <v>6002</v>
      </c>
      <c r="D302" s="45"/>
      <c r="E302" s="45">
        <v>58602</v>
      </c>
      <c r="F302" s="45">
        <v>4059779058602</v>
      </c>
      <c r="G302" s="46"/>
      <c r="H302" s="45" t="s">
        <v>337</v>
      </c>
      <c r="I302" s="45" t="s">
        <v>5259</v>
      </c>
      <c r="J302" s="45" t="s">
        <v>5260</v>
      </c>
      <c r="K302" s="45" t="s">
        <v>6260</v>
      </c>
      <c r="L302" s="45" t="s">
        <v>3044</v>
      </c>
      <c r="M302" s="45">
        <v>2</v>
      </c>
      <c r="N302" s="45">
        <v>4.4000000000000004</v>
      </c>
      <c r="O302" s="45"/>
      <c r="P302" s="45">
        <v>151</v>
      </c>
      <c r="Q302" s="45" t="s">
        <v>3222</v>
      </c>
      <c r="R302" s="45" t="b">
        <v>0</v>
      </c>
      <c r="S302" s="45"/>
      <c r="T302" s="45">
        <v>5</v>
      </c>
      <c r="U302" s="45">
        <v>0</v>
      </c>
      <c r="V302" s="45">
        <v>6</v>
      </c>
      <c r="W302" s="45">
        <v>6</v>
      </c>
      <c r="X302" s="45">
        <v>1</v>
      </c>
      <c r="Y302" s="45" t="s">
        <v>3223</v>
      </c>
      <c r="Z302" s="45" t="s">
        <v>6261</v>
      </c>
      <c r="AA302" s="45">
        <v>0</v>
      </c>
      <c r="AB302" s="45" t="b">
        <v>0</v>
      </c>
      <c r="AC302" s="45" t="b">
        <v>0</v>
      </c>
      <c r="AD302" s="45" t="b">
        <v>0</v>
      </c>
      <c r="AE302" s="45" t="b">
        <v>0</v>
      </c>
      <c r="AF302" s="45" t="b">
        <v>0</v>
      </c>
      <c r="AG302" s="45" t="s">
        <v>5263</v>
      </c>
      <c r="AH302" s="45">
        <v>80</v>
      </c>
      <c r="AI302" s="45" t="b">
        <v>0</v>
      </c>
      <c r="AJ302" s="45" t="b">
        <v>0</v>
      </c>
      <c r="AK302" s="45"/>
      <c r="AL302" s="45" t="b">
        <v>0</v>
      </c>
      <c r="AM302" s="45" t="b">
        <v>0</v>
      </c>
      <c r="AN302" s="45" t="s">
        <v>3222</v>
      </c>
      <c r="AO302" s="45"/>
      <c r="AP302" s="45" t="s">
        <v>3222</v>
      </c>
      <c r="AQ302" s="45" t="s">
        <v>3222</v>
      </c>
      <c r="AR302" s="45" t="s">
        <v>3222</v>
      </c>
      <c r="AS302" s="45" t="s">
        <v>3226</v>
      </c>
      <c r="AT302" s="45"/>
      <c r="AU302" s="45" t="s">
        <v>3227</v>
      </c>
      <c r="AV302" s="45">
        <v>24.99</v>
      </c>
      <c r="AW302" s="45" t="s">
        <v>76</v>
      </c>
      <c r="AX302" s="45" t="b">
        <v>0</v>
      </c>
      <c r="AY302" s="45" t="b">
        <v>0</v>
      </c>
      <c r="AZ302" s="45"/>
      <c r="BA302" s="45"/>
      <c r="BB302" s="45">
        <v>0</v>
      </c>
      <c r="BC302" s="45" t="s">
        <v>3222</v>
      </c>
      <c r="BD302" s="45" t="s">
        <v>3222</v>
      </c>
      <c r="BE302" s="45">
        <v>24.99</v>
      </c>
      <c r="BF302" s="45"/>
      <c r="BG302" s="45"/>
      <c r="BH302" s="45">
        <v>2</v>
      </c>
      <c r="BI302" s="45" t="s">
        <v>330</v>
      </c>
      <c r="BJ302" s="45"/>
      <c r="BK302" s="45" t="s">
        <v>3222</v>
      </c>
      <c r="BL302" s="45" t="s">
        <v>3228</v>
      </c>
      <c r="BM302" s="45" t="s">
        <v>5275</v>
      </c>
      <c r="BN302" s="45">
        <v>131810</v>
      </c>
      <c r="BO302" s="45" t="s">
        <v>6005</v>
      </c>
      <c r="BP302" s="45">
        <v>86</v>
      </c>
      <c r="BQ302" s="45" t="s">
        <v>6006</v>
      </c>
      <c r="BR302" s="45" t="s">
        <v>3256</v>
      </c>
      <c r="BS302" s="45" t="s">
        <v>3292</v>
      </c>
      <c r="BT302" s="45" t="b">
        <v>0</v>
      </c>
      <c r="BU302" s="45">
        <v>3</v>
      </c>
      <c r="BV302" s="45" t="s">
        <v>6262</v>
      </c>
      <c r="BW302" s="45" t="s">
        <v>3283</v>
      </c>
      <c r="BX302" s="46"/>
      <c r="BY302" s="45"/>
      <c r="BZ302" s="45"/>
      <c r="CA302" s="47">
        <v>46048</v>
      </c>
      <c r="CB302" s="47">
        <v>45373</v>
      </c>
      <c r="CC302" s="45" t="s">
        <v>4039</v>
      </c>
      <c r="CD302" s="45" t="b">
        <v>0</v>
      </c>
      <c r="CE302" s="45" t="b">
        <v>0</v>
      </c>
      <c r="CF302" s="45" t="b">
        <v>0</v>
      </c>
      <c r="CG302" s="45" t="b">
        <v>0</v>
      </c>
      <c r="CH302" s="45"/>
      <c r="CI302" s="45" t="s">
        <v>337</v>
      </c>
      <c r="CJ302" s="45" t="s">
        <v>3237</v>
      </c>
      <c r="CK302" s="45" t="s">
        <v>3237</v>
      </c>
      <c r="CL302" s="45"/>
      <c r="CM302" s="45"/>
      <c r="CN302" s="45"/>
      <c r="CO302" s="45" t="b">
        <v>0</v>
      </c>
      <c r="CP302" s="45" t="s">
        <v>3238</v>
      </c>
      <c r="CQ302" s="45">
        <v>0</v>
      </c>
      <c r="CR302" s="45">
        <v>0</v>
      </c>
      <c r="CS302" s="45">
        <v>0.55010000000000003</v>
      </c>
      <c r="CT302" s="45"/>
      <c r="CU302" s="45"/>
      <c r="CV302" s="45">
        <v>8</v>
      </c>
      <c r="CW302" s="45">
        <v>0</v>
      </c>
      <c r="CX302" s="45">
        <v>0</v>
      </c>
      <c r="CY302" s="45">
        <v>0</v>
      </c>
      <c r="CZ302" s="45">
        <v>0</v>
      </c>
      <c r="DA302" s="45">
        <v>0</v>
      </c>
      <c r="DB302" s="45">
        <v>0</v>
      </c>
      <c r="DC302" s="45">
        <v>0</v>
      </c>
      <c r="DD302" s="45">
        <v>0</v>
      </c>
      <c r="DE302" s="45">
        <v>0</v>
      </c>
      <c r="DF302" s="45">
        <v>0</v>
      </c>
      <c r="DG302" s="45">
        <v>0</v>
      </c>
      <c r="DH302" s="45">
        <v>0</v>
      </c>
      <c r="DI302" s="45">
        <v>0</v>
      </c>
      <c r="DJ302" s="45">
        <v>0</v>
      </c>
      <c r="DK302" s="45">
        <v>0</v>
      </c>
      <c r="DL302" s="45">
        <v>0</v>
      </c>
      <c r="DM302" s="45"/>
      <c r="DN302" s="13">
        <v>0</v>
      </c>
      <c r="DO302" s="13">
        <v>0</v>
      </c>
      <c r="DP302" s="13"/>
    </row>
    <row r="303" spans="1:120">
      <c r="A303" s="45" t="s">
        <v>35</v>
      </c>
      <c r="B303" s="45" t="s">
        <v>3046</v>
      </c>
      <c r="C303" s="45" t="s">
        <v>5968</v>
      </c>
      <c r="D303" s="45"/>
      <c r="E303" s="45">
        <v>58121</v>
      </c>
      <c r="F303" s="45">
        <v>4059779058121</v>
      </c>
      <c r="G303" s="46"/>
      <c r="H303" s="45" t="s">
        <v>452</v>
      </c>
      <c r="I303" s="45" t="s">
        <v>5930</v>
      </c>
      <c r="J303" s="45" t="s">
        <v>5260</v>
      </c>
      <c r="K303" s="45" t="s">
        <v>6263</v>
      </c>
      <c r="L303" s="45" t="s">
        <v>682</v>
      </c>
      <c r="M303" s="45">
        <v>33</v>
      </c>
      <c r="N303" s="45">
        <v>4.4000000000000004</v>
      </c>
      <c r="O303" s="45">
        <v>5</v>
      </c>
      <c r="P303" s="45">
        <v>82</v>
      </c>
      <c r="Q303" s="45" t="s">
        <v>3222</v>
      </c>
      <c r="R303" s="45" t="b">
        <v>0</v>
      </c>
      <c r="S303" s="45"/>
      <c r="T303" s="45">
        <v>5</v>
      </c>
      <c r="U303" s="45">
        <v>0</v>
      </c>
      <c r="V303" s="45">
        <v>6</v>
      </c>
      <c r="W303" s="45">
        <v>6</v>
      </c>
      <c r="X303" s="45">
        <v>1</v>
      </c>
      <c r="Y303" s="45" t="s">
        <v>3223</v>
      </c>
      <c r="Z303" s="45" t="s">
        <v>5970</v>
      </c>
      <c r="AA303" s="45">
        <v>1</v>
      </c>
      <c r="AB303" s="45" t="b">
        <v>0</v>
      </c>
      <c r="AC303" s="45" t="b">
        <v>0</v>
      </c>
      <c r="AD303" s="45" t="b">
        <v>0</v>
      </c>
      <c r="AE303" s="45" t="b">
        <v>0</v>
      </c>
      <c r="AF303" s="45" t="b">
        <v>0</v>
      </c>
      <c r="AG303" s="45"/>
      <c r="AH303" s="45">
        <v>90</v>
      </c>
      <c r="AI303" s="45" t="b">
        <v>0</v>
      </c>
      <c r="AJ303" s="45" t="b">
        <v>0</v>
      </c>
      <c r="AK303" s="45"/>
      <c r="AL303" s="45" t="b">
        <v>0</v>
      </c>
      <c r="AM303" s="45"/>
      <c r="AN303" s="45"/>
      <c r="AO303" s="45"/>
      <c r="AP303" s="45"/>
      <c r="AQ303" s="45"/>
      <c r="AR303" s="45"/>
      <c r="AS303" s="45"/>
      <c r="AT303" s="45"/>
      <c r="AU303" s="45" t="s">
        <v>3251</v>
      </c>
      <c r="AV303" s="45">
        <v>22.99</v>
      </c>
      <c r="AW303" s="45" t="s">
        <v>76</v>
      </c>
      <c r="AX303" s="45" t="b">
        <v>0</v>
      </c>
      <c r="AY303" s="45" t="b">
        <v>0</v>
      </c>
      <c r="AZ303" s="45"/>
      <c r="BA303" s="45"/>
      <c r="BB303" s="45">
        <v>0</v>
      </c>
      <c r="BC303" s="45" t="s">
        <v>3222</v>
      </c>
      <c r="BD303" s="45" t="s">
        <v>3222</v>
      </c>
      <c r="BE303" s="45">
        <v>22.99</v>
      </c>
      <c r="BF303" s="45"/>
      <c r="BG303" s="45"/>
      <c r="BH303" s="45">
        <v>2</v>
      </c>
      <c r="BI303" s="45" t="s">
        <v>330</v>
      </c>
      <c r="BJ303" s="45" t="s">
        <v>5971</v>
      </c>
      <c r="BK303" s="45" t="s">
        <v>3222</v>
      </c>
      <c r="BL303" s="45" t="s">
        <v>3228</v>
      </c>
      <c r="BM303" s="45" t="s">
        <v>5275</v>
      </c>
      <c r="BN303" s="45">
        <v>131390</v>
      </c>
      <c r="BO303" s="45" t="s">
        <v>5490</v>
      </c>
      <c r="BP303" s="45">
        <v>2382</v>
      </c>
      <c r="BQ303" s="45" t="s">
        <v>5491</v>
      </c>
      <c r="BR303" s="45" t="s">
        <v>3256</v>
      </c>
      <c r="BS303" s="45"/>
      <c r="BT303" s="45" t="b">
        <v>0</v>
      </c>
      <c r="BU303" s="45">
        <v>18</v>
      </c>
      <c r="BV303" s="45" t="s">
        <v>6264</v>
      </c>
      <c r="BW303" s="45" t="s">
        <v>3521</v>
      </c>
      <c r="BX303" s="46"/>
      <c r="BY303" s="46"/>
      <c r="BZ303" s="45"/>
      <c r="CA303" s="47">
        <v>46048</v>
      </c>
      <c r="CB303" s="47">
        <v>45471</v>
      </c>
      <c r="CC303" s="45" t="s">
        <v>3358</v>
      </c>
      <c r="CD303" s="45" t="b">
        <v>0</v>
      </c>
      <c r="CE303" s="45" t="b">
        <v>0</v>
      </c>
      <c r="CF303" s="45" t="b">
        <v>0</v>
      </c>
      <c r="CG303" s="45" t="b">
        <v>0</v>
      </c>
      <c r="CH303" s="45"/>
      <c r="CI303" s="45" t="s">
        <v>337</v>
      </c>
      <c r="CJ303" s="45" t="s">
        <v>3237</v>
      </c>
      <c r="CK303" s="45" t="s">
        <v>3237</v>
      </c>
      <c r="CL303" s="45"/>
      <c r="CM303" s="45"/>
      <c r="CN303" s="45"/>
      <c r="CO303" s="45" t="b">
        <v>0</v>
      </c>
      <c r="CP303" s="45" t="s">
        <v>3238</v>
      </c>
      <c r="CQ303" s="45">
        <v>0</v>
      </c>
      <c r="CR303" s="45">
        <v>0</v>
      </c>
      <c r="CS303" s="45"/>
      <c r="CT303" s="45"/>
      <c r="CU303" s="45"/>
      <c r="CV303" s="45">
        <v>5</v>
      </c>
      <c r="CW303" s="45">
        <v>0</v>
      </c>
      <c r="CX303" s="45">
        <v>0</v>
      </c>
      <c r="CY303" s="45">
        <v>0</v>
      </c>
      <c r="CZ303" s="45"/>
      <c r="DA303" s="45">
        <v>0</v>
      </c>
      <c r="DB303" s="45">
        <v>0</v>
      </c>
      <c r="DC303" s="45"/>
      <c r="DD303" s="45"/>
      <c r="DE303" s="45">
        <v>0</v>
      </c>
      <c r="DF303" s="45">
        <v>0</v>
      </c>
      <c r="DG303" s="45">
        <v>0</v>
      </c>
      <c r="DH303" s="45"/>
      <c r="DI303" s="45"/>
      <c r="DJ303" s="45"/>
      <c r="DK303" s="45"/>
      <c r="DL303" s="45">
        <v>0</v>
      </c>
      <c r="DM303" s="45">
        <v>1</v>
      </c>
      <c r="DN303" s="13">
        <v>0</v>
      </c>
      <c r="DO303" s="13">
        <v>0</v>
      </c>
      <c r="DP303" s="13"/>
    </row>
    <row r="304" spans="1:120">
      <c r="A304" s="45" t="s">
        <v>35</v>
      </c>
      <c r="B304" s="45" t="s">
        <v>110</v>
      </c>
      <c r="C304" s="45" t="s">
        <v>5968</v>
      </c>
      <c r="D304" s="45"/>
      <c r="E304" s="45">
        <v>58398</v>
      </c>
      <c r="F304" s="45">
        <v>4059779058398</v>
      </c>
      <c r="G304" s="46"/>
      <c r="H304" s="45" t="s">
        <v>452</v>
      </c>
      <c r="I304" s="45" t="s">
        <v>5259</v>
      </c>
      <c r="J304" s="45" t="s">
        <v>5260</v>
      </c>
      <c r="K304" s="45" t="s">
        <v>6265</v>
      </c>
      <c r="L304" s="45" t="s">
        <v>682</v>
      </c>
      <c r="M304" s="45">
        <v>33</v>
      </c>
      <c r="N304" s="45">
        <v>4.4000000000000004</v>
      </c>
      <c r="O304" s="45">
        <v>5</v>
      </c>
      <c r="P304" s="45">
        <v>88</v>
      </c>
      <c r="Q304" s="45" t="s">
        <v>3222</v>
      </c>
      <c r="R304" s="45" t="b">
        <v>0</v>
      </c>
      <c r="S304" s="45"/>
      <c r="T304" s="45">
        <v>5</v>
      </c>
      <c r="U304" s="45">
        <v>0</v>
      </c>
      <c r="V304" s="45">
        <v>2</v>
      </c>
      <c r="W304" s="45">
        <v>2</v>
      </c>
      <c r="X304" s="45">
        <v>1</v>
      </c>
      <c r="Y304" s="45" t="s">
        <v>3223</v>
      </c>
      <c r="Z304" s="45" t="s">
        <v>6242</v>
      </c>
      <c r="AA304" s="45">
        <v>1</v>
      </c>
      <c r="AB304" s="45" t="b">
        <v>0</v>
      </c>
      <c r="AC304" s="45" t="b">
        <v>0</v>
      </c>
      <c r="AD304" s="45" t="b">
        <v>0</v>
      </c>
      <c r="AE304" s="45" t="b">
        <v>0</v>
      </c>
      <c r="AF304" s="45" t="b">
        <v>0</v>
      </c>
      <c r="AG304" s="45"/>
      <c r="AH304" s="45">
        <v>65</v>
      </c>
      <c r="AI304" s="45" t="b">
        <v>0</v>
      </c>
      <c r="AJ304" s="45" t="b">
        <v>0</v>
      </c>
      <c r="AK304" s="45"/>
      <c r="AL304" s="45" t="b">
        <v>0</v>
      </c>
      <c r="AM304" s="45"/>
      <c r="AN304" s="45"/>
      <c r="AO304" s="45"/>
      <c r="AP304" s="45"/>
      <c r="AQ304" s="45"/>
      <c r="AR304" s="45"/>
      <c r="AS304" s="45"/>
      <c r="AT304" s="45"/>
      <c r="AU304" s="45" t="s">
        <v>3251</v>
      </c>
      <c r="AV304" s="45">
        <v>5.99</v>
      </c>
      <c r="AW304" s="45"/>
      <c r="AX304" s="45" t="b">
        <v>0</v>
      </c>
      <c r="AY304" s="45" t="b">
        <v>0</v>
      </c>
      <c r="AZ304" s="45"/>
      <c r="BA304" s="45"/>
      <c r="BB304" s="45">
        <v>0</v>
      </c>
      <c r="BC304" s="45" t="b">
        <v>0</v>
      </c>
      <c r="BD304" s="45" t="b">
        <v>0</v>
      </c>
      <c r="BE304" s="45">
        <v>5.99</v>
      </c>
      <c r="BF304" s="45"/>
      <c r="BG304" s="45"/>
      <c r="BH304" s="45">
        <v>0</v>
      </c>
      <c r="BI304" s="45" t="s">
        <v>339</v>
      </c>
      <c r="BJ304" s="45"/>
      <c r="BK304" s="45" t="b">
        <v>0</v>
      </c>
      <c r="BL304" s="45" t="s">
        <v>3228</v>
      </c>
      <c r="BM304" s="45" t="s">
        <v>5275</v>
      </c>
      <c r="BN304" s="45">
        <v>30743</v>
      </c>
      <c r="BO304" s="45" t="s">
        <v>5490</v>
      </c>
      <c r="BP304" s="45">
        <v>393</v>
      </c>
      <c r="BQ304" s="45" t="s">
        <v>5491</v>
      </c>
      <c r="BR304" s="45" t="s">
        <v>3256</v>
      </c>
      <c r="BS304" s="45"/>
      <c r="BT304" s="45" t="b">
        <v>0</v>
      </c>
      <c r="BU304" s="45">
        <v>18</v>
      </c>
      <c r="BV304" s="45" t="s">
        <v>6239</v>
      </c>
      <c r="BW304" s="45" t="s">
        <v>3521</v>
      </c>
      <c r="BX304" s="46"/>
      <c r="BY304" s="46"/>
      <c r="BZ304" s="45"/>
      <c r="CA304" s="47">
        <v>46048</v>
      </c>
      <c r="CB304" s="47">
        <v>45440</v>
      </c>
      <c r="CC304" s="45" t="s">
        <v>3358</v>
      </c>
      <c r="CD304" s="45" t="b">
        <v>0</v>
      </c>
      <c r="CE304" s="45" t="b">
        <v>0</v>
      </c>
      <c r="CF304" s="45" t="b">
        <v>0</v>
      </c>
      <c r="CG304" s="45" t="b">
        <v>0</v>
      </c>
      <c r="CH304" s="45"/>
      <c r="CI304" s="45" t="s">
        <v>337</v>
      </c>
      <c r="CJ304" s="45" t="s">
        <v>3370</v>
      </c>
      <c r="CK304" s="45" t="s">
        <v>3371</v>
      </c>
      <c r="CL304" s="45"/>
      <c r="CM304" s="45"/>
      <c r="CN304" s="45"/>
      <c r="CO304" s="45" t="s">
        <v>3222</v>
      </c>
      <c r="CP304" s="45" t="s">
        <v>3238</v>
      </c>
      <c r="CQ304" s="45">
        <v>0</v>
      </c>
      <c r="CR304" s="45">
        <v>0</v>
      </c>
      <c r="CS304" s="45">
        <v>0.52500000000000002</v>
      </c>
      <c r="CT304" s="45"/>
      <c r="CU304" s="45"/>
      <c r="CV304" s="45">
        <v>0</v>
      </c>
      <c r="CW304" s="45">
        <v>0</v>
      </c>
      <c r="CX304" s="45">
        <v>0</v>
      </c>
      <c r="CY304" s="45">
        <v>0</v>
      </c>
      <c r="CZ304" s="45"/>
      <c r="DA304" s="45">
        <v>0</v>
      </c>
      <c r="DB304" s="45">
        <v>0</v>
      </c>
      <c r="DC304" s="45"/>
      <c r="DD304" s="45"/>
      <c r="DE304" s="45">
        <v>0</v>
      </c>
      <c r="DF304" s="45">
        <v>0</v>
      </c>
      <c r="DG304" s="45">
        <v>0</v>
      </c>
      <c r="DH304" s="45"/>
      <c r="DI304" s="45"/>
      <c r="DJ304" s="45"/>
      <c r="DK304" s="45"/>
      <c r="DL304" s="45">
        <v>0</v>
      </c>
      <c r="DM304" s="45"/>
      <c r="DN304" s="13"/>
      <c r="DO304" s="13">
        <v>0</v>
      </c>
      <c r="DP304" s="13"/>
    </row>
    <row r="305" spans="1:120">
      <c r="A305" s="45" t="s">
        <v>35</v>
      </c>
      <c r="B305" s="45" t="s">
        <v>3047</v>
      </c>
      <c r="C305" s="45" t="s">
        <v>5968</v>
      </c>
      <c r="D305" s="45"/>
      <c r="E305" s="45">
        <v>58213</v>
      </c>
      <c r="F305" s="45">
        <v>4059779058213</v>
      </c>
      <c r="G305" s="46"/>
      <c r="H305" s="45" t="s">
        <v>452</v>
      </c>
      <c r="I305" s="45" t="s">
        <v>5930</v>
      </c>
      <c r="J305" s="45" t="s">
        <v>5260</v>
      </c>
      <c r="K305" s="45" t="s">
        <v>6266</v>
      </c>
      <c r="L305" s="45" t="s">
        <v>682</v>
      </c>
      <c r="M305" s="45">
        <v>33</v>
      </c>
      <c r="N305" s="45">
        <v>4.4000000000000004</v>
      </c>
      <c r="O305" s="45">
        <v>5</v>
      </c>
      <c r="P305" s="45">
        <v>83</v>
      </c>
      <c r="Q305" s="45" t="s">
        <v>3222</v>
      </c>
      <c r="R305" s="45" t="b">
        <v>0</v>
      </c>
      <c r="S305" s="45"/>
      <c r="T305" s="45">
        <v>5</v>
      </c>
      <c r="U305" s="45">
        <v>0</v>
      </c>
      <c r="V305" s="45">
        <v>6</v>
      </c>
      <c r="W305" s="45">
        <v>6</v>
      </c>
      <c r="X305" s="45">
        <v>1</v>
      </c>
      <c r="Y305" s="45" t="s">
        <v>3223</v>
      </c>
      <c r="Z305" s="45" t="s">
        <v>5970</v>
      </c>
      <c r="AA305" s="45">
        <v>1</v>
      </c>
      <c r="AB305" s="45" t="b">
        <v>0</v>
      </c>
      <c r="AC305" s="45" t="b">
        <v>0</v>
      </c>
      <c r="AD305" s="45" t="b">
        <v>0</v>
      </c>
      <c r="AE305" s="45" t="b">
        <v>0</v>
      </c>
      <c r="AF305" s="45" t="b">
        <v>0</v>
      </c>
      <c r="AG305" s="45"/>
      <c r="AH305" s="45">
        <v>90</v>
      </c>
      <c r="AI305" s="45" t="b">
        <v>0</v>
      </c>
      <c r="AJ305" s="45" t="b">
        <v>0</v>
      </c>
      <c r="AK305" s="45"/>
      <c r="AL305" s="45" t="b">
        <v>0</v>
      </c>
      <c r="AM305" s="45"/>
      <c r="AN305" s="45"/>
      <c r="AO305" s="45"/>
      <c r="AP305" s="45"/>
      <c r="AQ305" s="45"/>
      <c r="AR305" s="45"/>
      <c r="AS305" s="45"/>
      <c r="AT305" s="45"/>
      <c r="AU305" s="45" t="s">
        <v>3251</v>
      </c>
      <c r="AV305" s="45">
        <v>22.99</v>
      </c>
      <c r="AW305" s="45" t="s">
        <v>76</v>
      </c>
      <c r="AX305" s="45" t="b">
        <v>0</v>
      </c>
      <c r="AY305" s="45" t="b">
        <v>0</v>
      </c>
      <c r="AZ305" s="45"/>
      <c r="BA305" s="45"/>
      <c r="BB305" s="45">
        <v>0</v>
      </c>
      <c r="BC305" s="45" t="s">
        <v>3222</v>
      </c>
      <c r="BD305" s="45" t="s">
        <v>3222</v>
      </c>
      <c r="BE305" s="45">
        <v>22.99</v>
      </c>
      <c r="BF305" s="45"/>
      <c r="BG305" s="45"/>
      <c r="BH305" s="45">
        <v>1</v>
      </c>
      <c r="BI305" s="45" t="s">
        <v>330</v>
      </c>
      <c r="BJ305" s="45"/>
      <c r="BK305" s="45" t="s">
        <v>3222</v>
      </c>
      <c r="BL305" s="45" t="s">
        <v>3228</v>
      </c>
      <c r="BM305" s="45" t="s">
        <v>5275</v>
      </c>
      <c r="BN305" s="45">
        <v>131408</v>
      </c>
      <c r="BO305" s="45" t="s">
        <v>5490</v>
      </c>
      <c r="BP305" s="45">
        <v>2386</v>
      </c>
      <c r="BQ305" s="45" t="s">
        <v>5491</v>
      </c>
      <c r="BR305" s="45" t="s">
        <v>3256</v>
      </c>
      <c r="BS305" s="45"/>
      <c r="BT305" s="45" t="b">
        <v>0</v>
      </c>
      <c r="BU305" s="45">
        <v>18</v>
      </c>
      <c r="BV305" s="45" t="s">
        <v>6267</v>
      </c>
      <c r="BW305" s="45" t="s">
        <v>3521</v>
      </c>
      <c r="BX305" s="46"/>
      <c r="BY305" s="46"/>
      <c r="BZ305" s="45"/>
      <c r="CA305" s="47">
        <v>46048</v>
      </c>
      <c r="CB305" s="47">
        <v>45450</v>
      </c>
      <c r="CC305" s="45" t="s">
        <v>3358</v>
      </c>
      <c r="CD305" s="45" t="b">
        <v>0</v>
      </c>
      <c r="CE305" s="45" t="b">
        <v>0</v>
      </c>
      <c r="CF305" s="45" t="b">
        <v>0</v>
      </c>
      <c r="CG305" s="45" t="b">
        <v>0</v>
      </c>
      <c r="CH305" s="45"/>
      <c r="CI305" s="45" t="s">
        <v>337</v>
      </c>
      <c r="CJ305" s="45" t="s">
        <v>3237</v>
      </c>
      <c r="CK305" s="45" t="s">
        <v>3237</v>
      </c>
      <c r="CL305" s="45"/>
      <c r="CM305" s="45"/>
      <c r="CN305" s="45"/>
      <c r="CO305" s="45" t="b">
        <v>0</v>
      </c>
      <c r="CP305" s="45" t="s">
        <v>3238</v>
      </c>
      <c r="CQ305" s="45">
        <v>0</v>
      </c>
      <c r="CR305" s="45">
        <v>0</v>
      </c>
      <c r="CS305" s="45"/>
      <c r="CT305" s="45"/>
      <c r="CU305" s="45"/>
      <c r="CV305" s="45">
        <v>2</v>
      </c>
      <c r="CW305" s="45">
        <v>0</v>
      </c>
      <c r="CX305" s="45">
        <v>0</v>
      </c>
      <c r="CY305" s="45">
        <v>0</v>
      </c>
      <c r="CZ305" s="45"/>
      <c r="DA305" s="45">
        <v>0</v>
      </c>
      <c r="DB305" s="45">
        <v>0</v>
      </c>
      <c r="DC305" s="45"/>
      <c r="DD305" s="45"/>
      <c r="DE305" s="45">
        <v>0</v>
      </c>
      <c r="DF305" s="45">
        <v>0</v>
      </c>
      <c r="DG305" s="45">
        <v>0</v>
      </c>
      <c r="DH305" s="45"/>
      <c r="DI305" s="45"/>
      <c r="DJ305" s="45"/>
      <c r="DK305" s="45"/>
      <c r="DL305" s="45">
        <v>0</v>
      </c>
      <c r="DM305" s="45"/>
      <c r="DN305" s="13">
        <v>0</v>
      </c>
      <c r="DO305" s="13">
        <v>0</v>
      </c>
      <c r="DP305" s="13"/>
    </row>
    <row r="306" spans="1:120">
      <c r="A306" s="45" t="s">
        <v>35</v>
      </c>
      <c r="B306" s="45" t="s">
        <v>1951</v>
      </c>
      <c r="C306" s="45" t="s">
        <v>5968</v>
      </c>
      <c r="D306" s="45"/>
      <c r="E306" s="45">
        <v>58510</v>
      </c>
      <c r="F306" s="45">
        <v>4059779058510</v>
      </c>
      <c r="G306" s="46"/>
      <c r="H306" s="45" t="s">
        <v>452</v>
      </c>
      <c r="I306" s="45" t="s">
        <v>5259</v>
      </c>
      <c r="J306" s="45" t="s">
        <v>5260</v>
      </c>
      <c r="K306" s="45" t="s">
        <v>6268</v>
      </c>
      <c r="L306" s="45" t="s">
        <v>682</v>
      </c>
      <c r="M306" s="45">
        <v>33</v>
      </c>
      <c r="N306" s="45">
        <v>4.4000000000000004</v>
      </c>
      <c r="O306" s="45">
        <v>5</v>
      </c>
      <c r="P306" s="45">
        <v>180</v>
      </c>
      <c r="Q306" s="45" t="s">
        <v>3222</v>
      </c>
      <c r="R306" s="45" t="b">
        <v>0</v>
      </c>
      <c r="S306" s="45"/>
      <c r="T306" s="45">
        <v>5</v>
      </c>
      <c r="U306" s="45">
        <v>0</v>
      </c>
      <c r="V306" s="45">
        <v>6</v>
      </c>
      <c r="W306" s="45">
        <v>6</v>
      </c>
      <c r="X306" s="45">
        <v>1</v>
      </c>
      <c r="Y306" s="45" t="s">
        <v>3223</v>
      </c>
      <c r="Z306" s="45" t="s">
        <v>6238</v>
      </c>
      <c r="AA306" s="45">
        <v>1</v>
      </c>
      <c r="AB306" s="45" t="b">
        <v>0</v>
      </c>
      <c r="AC306" s="45" t="b">
        <v>0</v>
      </c>
      <c r="AD306" s="45" t="b">
        <v>0</v>
      </c>
      <c r="AE306" s="45" t="b">
        <v>0</v>
      </c>
      <c r="AF306" s="45" t="b">
        <v>0</v>
      </c>
      <c r="AG306" s="45"/>
      <c r="AH306" s="45">
        <v>80</v>
      </c>
      <c r="AI306" s="45" t="b">
        <v>0</v>
      </c>
      <c r="AJ306" s="45" t="b">
        <v>0</v>
      </c>
      <c r="AK306" s="45"/>
      <c r="AL306" s="45" t="b">
        <v>0</v>
      </c>
      <c r="AM306" s="45"/>
      <c r="AN306" s="45"/>
      <c r="AO306" s="45"/>
      <c r="AP306" s="45"/>
      <c r="AQ306" s="45"/>
      <c r="AR306" s="45"/>
      <c r="AS306" s="45"/>
      <c r="AT306" s="45"/>
      <c r="AU306" s="45" t="s">
        <v>3251</v>
      </c>
      <c r="AV306" s="45">
        <v>11.99</v>
      </c>
      <c r="AW306" s="45" t="s">
        <v>76</v>
      </c>
      <c r="AX306" s="45" t="b">
        <v>0</v>
      </c>
      <c r="AY306" s="45" t="b">
        <v>0</v>
      </c>
      <c r="AZ306" s="45"/>
      <c r="BA306" s="45"/>
      <c r="BB306" s="45">
        <v>0</v>
      </c>
      <c r="BC306" s="45" t="s">
        <v>3222</v>
      </c>
      <c r="BD306" s="45" t="s">
        <v>3222</v>
      </c>
      <c r="BE306" s="45">
        <v>11.99</v>
      </c>
      <c r="BF306" s="45"/>
      <c r="BG306" s="45"/>
      <c r="BH306" s="45">
        <v>2</v>
      </c>
      <c r="BI306" s="45" t="s">
        <v>330</v>
      </c>
      <c r="BJ306" s="45"/>
      <c r="BK306" s="45" t="s">
        <v>3222</v>
      </c>
      <c r="BL306" s="45" t="s">
        <v>3228</v>
      </c>
      <c r="BM306" s="45" t="s">
        <v>5275</v>
      </c>
      <c r="BN306" s="45">
        <v>30743</v>
      </c>
      <c r="BO306" s="45" t="s">
        <v>5932</v>
      </c>
      <c r="BP306" s="45">
        <v>6346</v>
      </c>
      <c r="BQ306" s="45" t="s">
        <v>5933</v>
      </c>
      <c r="BR306" s="45" t="s">
        <v>3256</v>
      </c>
      <c r="BS306" s="45"/>
      <c r="BT306" s="45" t="b">
        <v>0</v>
      </c>
      <c r="BU306" s="45">
        <v>18</v>
      </c>
      <c r="BV306" s="45" t="s">
        <v>5972</v>
      </c>
      <c r="BW306" s="45" t="s">
        <v>3521</v>
      </c>
      <c r="BX306" s="46"/>
      <c r="BY306" s="46"/>
      <c r="BZ306" s="45"/>
      <c r="CA306" s="47">
        <v>46048</v>
      </c>
      <c r="CB306" s="47">
        <v>45476</v>
      </c>
      <c r="CC306" s="45" t="s">
        <v>3358</v>
      </c>
      <c r="CD306" s="45" t="b">
        <v>0</v>
      </c>
      <c r="CE306" s="45" t="b">
        <v>0</v>
      </c>
      <c r="CF306" s="45" t="b">
        <v>0</v>
      </c>
      <c r="CG306" s="45" t="b">
        <v>0</v>
      </c>
      <c r="CH306" s="45"/>
      <c r="CI306" s="45" t="s">
        <v>337</v>
      </c>
      <c r="CJ306" s="45" t="s">
        <v>3237</v>
      </c>
      <c r="CK306" s="45" t="s">
        <v>3237</v>
      </c>
      <c r="CL306" s="45"/>
      <c r="CM306" s="45"/>
      <c r="CN306" s="45"/>
      <c r="CO306" s="45" t="b">
        <v>0</v>
      </c>
      <c r="CP306" s="45" t="s">
        <v>3238</v>
      </c>
      <c r="CQ306" s="45">
        <v>0</v>
      </c>
      <c r="CR306" s="45">
        <v>0</v>
      </c>
      <c r="CS306" s="45">
        <v>0.4637</v>
      </c>
      <c r="CT306" s="45"/>
      <c r="CU306" s="45"/>
      <c r="CV306" s="45">
        <v>10</v>
      </c>
      <c r="CW306" s="45">
        <v>15</v>
      </c>
      <c r="CX306" s="45">
        <v>90.6</v>
      </c>
      <c r="CY306" s="45">
        <v>0</v>
      </c>
      <c r="CZ306" s="45">
        <v>0</v>
      </c>
      <c r="DA306" s="45">
        <v>0</v>
      </c>
      <c r="DB306" s="45">
        <v>0</v>
      </c>
      <c r="DC306" s="45">
        <v>0</v>
      </c>
      <c r="DD306" s="45">
        <v>0</v>
      </c>
      <c r="DE306" s="45">
        <v>90.6</v>
      </c>
      <c r="DF306" s="45">
        <v>15</v>
      </c>
      <c r="DG306" s="45">
        <v>0</v>
      </c>
      <c r="DH306" s="45">
        <v>0</v>
      </c>
      <c r="DI306" s="45">
        <v>0</v>
      </c>
      <c r="DJ306" s="45">
        <v>0</v>
      </c>
      <c r="DK306" s="45">
        <v>0</v>
      </c>
      <c r="DL306" s="45">
        <v>0</v>
      </c>
      <c r="DM306" s="45"/>
      <c r="DN306" s="13">
        <v>0</v>
      </c>
      <c r="DO306" s="13">
        <v>120</v>
      </c>
      <c r="DP306" s="13"/>
    </row>
    <row r="307" spans="1:120">
      <c r="A307" s="45" t="s">
        <v>35</v>
      </c>
      <c r="B307" s="45" t="s">
        <v>6269</v>
      </c>
      <c r="C307" s="45" t="s">
        <v>5369</v>
      </c>
      <c r="D307" s="45"/>
      <c r="E307" s="45">
        <v>56158</v>
      </c>
      <c r="F307" s="45"/>
      <c r="G307" s="45"/>
      <c r="H307" s="45" t="s">
        <v>337</v>
      </c>
      <c r="I307" s="45" t="s">
        <v>5259</v>
      </c>
      <c r="J307" s="45"/>
      <c r="K307" s="45" t="s">
        <v>6270</v>
      </c>
      <c r="L307" s="45"/>
      <c r="M307" s="45">
        <v>156</v>
      </c>
      <c r="N307" s="45">
        <v>4.2</v>
      </c>
      <c r="O307" s="45">
        <v>4.3</v>
      </c>
      <c r="P307" s="45">
        <v>147</v>
      </c>
      <c r="Q307" s="45" t="s">
        <v>3222</v>
      </c>
      <c r="R307" s="45" t="b">
        <v>0</v>
      </c>
      <c r="S307" s="45"/>
      <c r="T307" s="45">
        <v>6</v>
      </c>
      <c r="U307" s="45">
        <v>0</v>
      </c>
      <c r="V307" s="45">
        <v>7</v>
      </c>
      <c r="W307" s="45">
        <v>7</v>
      </c>
      <c r="X307" s="45">
        <v>1</v>
      </c>
      <c r="Y307" s="45" t="s">
        <v>3249</v>
      </c>
      <c r="Z307" s="45"/>
      <c r="AA307" s="45">
        <v>0</v>
      </c>
      <c r="AB307" s="45" t="b">
        <v>0</v>
      </c>
      <c r="AC307" s="45" t="b">
        <v>0</v>
      </c>
      <c r="AD307" s="45" t="b">
        <v>0</v>
      </c>
      <c r="AE307" s="45" t="b">
        <v>0</v>
      </c>
      <c r="AF307" s="45" t="b">
        <v>0</v>
      </c>
      <c r="AG307" s="45" t="s">
        <v>5263</v>
      </c>
      <c r="AH307" s="45">
        <v>60</v>
      </c>
      <c r="AI307" s="45" t="b">
        <v>0</v>
      </c>
      <c r="AJ307" s="45" t="b">
        <v>0</v>
      </c>
      <c r="AK307" s="45"/>
      <c r="AL307" s="45" t="b">
        <v>0</v>
      </c>
      <c r="AM307" s="45"/>
      <c r="AN307" s="45"/>
      <c r="AO307" s="45"/>
      <c r="AP307" s="45"/>
      <c r="AQ307" s="45"/>
      <c r="AR307" s="45"/>
      <c r="AS307" s="45"/>
      <c r="AT307" s="45"/>
      <c r="AU307" s="45" t="s">
        <v>3251</v>
      </c>
      <c r="AV307" s="46"/>
      <c r="AW307" s="45"/>
      <c r="AX307" s="45" t="b">
        <v>0</v>
      </c>
      <c r="AY307" s="45" t="b">
        <v>0</v>
      </c>
      <c r="AZ307" s="45"/>
      <c r="BA307" s="45"/>
      <c r="BB307" s="45">
        <v>0</v>
      </c>
      <c r="BC307" s="45" t="b">
        <v>0</v>
      </c>
      <c r="BD307" s="45" t="b">
        <v>0</v>
      </c>
      <c r="BE307" s="45"/>
      <c r="BF307" s="45"/>
      <c r="BG307" s="45"/>
      <c r="BH307" s="45">
        <v>0</v>
      </c>
      <c r="BI307" s="45" t="s">
        <v>339</v>
      </c>
      <c r="BJ307" s="45"/>
      <c r="BK307" s="45" t="b">
        <v>0</v>
      </c>
      <c r="BL307" s="45"/>
      <c r="BM307" s="45" t="s">
        <v>5275</v>
      </c>
      <c r="BN307" s="45">
        <v>3034</v>
      </c>
      <c r="BO307" s="45" t="s">
        <v>5276</v>
      </c>
      <c r="BP307" s="45">
        <v>8</v>
      </c>
      <c r="BQ307" s="45" t="s">
        <v>5277</v>
      </c>
      <c r="BR307" s="45"/>
      <c r="BS307" s="45" t="s">
        <v>3472</v>
      </c>
      <c r="BT307" s="45" t="b">
        <v>0</v>
      </c>
      <c r="BU307" s="45">
        <v>2</v>
      </c>
      <c r="BV307" s="45" t="s">
        <v>5372</v>
      </c>
      <c r="BW307" s="45" t="s">
        <v>3258</v>
      </c>
      <c r="BX307" s="45"/>
      <c r="BY307" s="45"/>
      <c r="BZ307" s="45"/>
      <c r="CA307" s="47">
        <v>46048</v>
      </c>
      <c r="CB307" s="47">
        <v>46038</v>
      </c>
      <c r="CC307" s="45" t="s">
        <v>3284</v>
      </c>
      <c r="CD307" s="45" t="b">
        <v>0</v>
      </c>
      <c r="CE307" s="45" t="b">
        <v>0</v>
      </c>
      <c r="CF307" s="45" t="b">
        <v>0</v>
      </c>
      <c r="CG307" s="45" t="b">
        <v>0</v>
      </c>
      <c r="CH307" s="45"/>
      <c r="CI307" s="45" t="s">
        <v>337</v>
      </c>
      <c r="CJ307" s="45" t="s">
        <v>3237</v>
      </c>
      <c r="CK307" s="45" t="s">
        <v>3237</v>
      </c>
      <c r="CL307" s="45"/>
      <c r="CM307" s="45"/>
      <c r="CN307" s="45"/>
      <c r="CO307" s="45" t="b">
        <v>0</v>
      </c>
      <c r="CP307" s="45" t="s">
        <v>4094</v>
      </c>
      <c r="CQ307" s="45">
        <v>0</v>
      </c>
      <c r="CR307" s="45">
        <v>0</v>
      </c>
      <c r="CS307" s="45"/>
      <c r="CT307" s="45"/>
      <c r="CU307" s="45"/>
      <c r="CV307" s="45">
        <v>46</v>
      </c>
      <c r="CW307" s="45"/>
      <c r="CX307" s="45"/>
      <c r="CY307" s="45">
        <v>0</v>
      </c>
      <c r="CZ307" s="45"/>
      <c r="DA307" s="45"/>
      <c r="DB307" s="45"/>
      <c r="DC307" s="45"/>
      <c r="DD307" s="45"/>
      <c r="DE307" s="45"/>
      <c r="DF307" s="45"/>
      <c r="DG307" s="45"/>
      <c r="DH307" s="45"/>
      <c r="DI307" s="45"/>
      <c r="DJ307" s="45"/>
      <c r="DK307" s="45"/>
      <c r="DL307" s="45"/>
      <c r="DM307" s="45"/>
      <c r="DN307" s="13">
        <v>0</v>
      </c>
      <c r="DO307" s="13">
        <v>160</v>
      </c>
      <c r="DP307" s="13"/>
    </row>
    <row r="308" spans="1:120">
      <c r="A308" s="45" t="s">
        <v>35</v>
      </c>
      <c r="B308" s="45" t="s">
        <v>2593</v>
      </c>
      <c r="C308" s="45" t="s">
        <v>5968</v>
      </c>
      <c r="D308" s="45"/>
      <c r="E308" s="45">
        <v>58152</v>
      </c>
      <c r="F308" s="45">
        <v>4059779058152</v>
      </c>
      <c r="G308" s="46"/>
      <c r="H308" s="45" t="s">
        <v>452</v>
      </c>
      <c r="I308" s="45" t="s">
        <v>5259</v>
      </c>
      <c r="J308" s="45" t="s">
        <v>5260</v>
      </c>
      <c r="K308" s="45" t="s">
        <v>6271</v>
      </c>
      <c r="L308" s="45" t="s">
        <v>682</v>
      </c>
      <c r="M308" s="45">
        <v>33</v>
      </c>
      <c r="N308" s="45">
        <v>4.4000000000000004</v>
      </c>
      <c r="O308" s="45">
        <v>5</v>
      </c>
      <c r="P308" s="45">
        <v>83</v>
      </c>
      <c r="Q308" s="45" t="s">
        <v>3222</v>
      </c>
      <c r="R308" s="45" t="b">
        <v>0</v>
      </c>
      <c r="S308" s="45"/>
      <c r="T308" s="45">
        <v>5</v>
      </c>
      <c r="U308" s="45">
        <v>0</v>
      </c>
      <c r="V308" s="45">
        <v>6</v>
      </c>
      <c r="W308" s="45">
        <v>6</v>
      </c>
      <c r="X308" s="45">
        <v>1</v>
      </c>
      <c r="Y308" s="45" t="s">
        <v>3223</v>
      </c>
      <c r="Z308" s="45" t="s">
        <v>5970</v>
      </c>
      <c r="AA308" s="45">
        <v>1</v>
      </c>
      <c r="AB308" s="45" t="b">
        <v>0</v>
      </c>
      <c r="AC308" s="45" t="b">
        <v>0</v>
      </c>
      <c r="AD308" s="45" t="b">
        <v>0</v>
      </c>
      <c r="AE308" s="45" t="b">
        <v>0</v>
      </c>
      <c r="AF308" s="45" t="b">
        <v>0</v>
      </c>
      <c r="AG308" s="45"/>
      <c r="AH308" s="45">
        <v>90</v>
      </c>
      <c r="AI308" s="45" t="b">
        <v>0</v>
      </c>
      <c r="AJ308" s="45" t="b">
        <v>0</v>
      </c>
      <c r="AK308" s="45"/>
      <c r="AL308" s="45" t="b">
        <v>0</v>
      </c>
      <c r="AM308" s="45"/>
      <c r="AN308" s="45"/>
      <c r="AO308" s="45"/>
      <c r="AP308" s="45"/>
      <c r="AQ308" s="45"/>
      <c r="AR308" s="45"/>
      <c r="AS308" s="45"/>
      <c r="AT308" s="45"/>
      <c r="AU308" s="45" t="s">
        <v>3251</v>
      </c>
      <c r="AV308" s="45">
        <v>22.99</v>
      </c>
      <c r="AW308" s="45" t="s">
        <v>76</v>
      </c>
      <c r="AX308" s="45" t="b">
        <v>0</v>
      </c>
      <c r="AY308" s="45" t="b">
        <v>0</v>
      </c>
      <c r="AZ308" s="45"/>
      <c r="BA308" s="45"/>
      <c r="BB308" s="45">
        <v>0</v>
      </c>
      <c r="BC308" s="45" t="s">
        <v>3222</v>
      </c>
      <c r="BD308" s="45" t="s">
        <v>3222</v>
      </c>
      <c r="BE308" s="45">
        <v>22.99</v>
      </c>
      <c r="BF308" s="45"/>
      <c r="BG308" s="45"/>
      <c r="BH308" s="45">
        <v>2</v>
      </c>
      <c r="BI308" s="45" t="s">
        <v>330</v>
      </c>
      <c r="BJ308" s="45" t="s">
        <v>6272</v>
      </c>
      <c r="BK308" s="45" t="s">
        <v>3222</v>
      </c>
      <c r="BL308" s="45" t="s">
        <v>3228</v>
      </c>
      <c r="BM308" s="45" t="s">
        <v>5275</v>
      </c>
      <c r="BN308" s="45">
        <v>28761</v>
      </c>
      <c r="BO308" s="45" t="s">
        <v>5490</v>
      </c>
      <c r="BP308" s="45">
        <v>363</v>
      </c>
      <c r="BQ308" s="45" t="s">
        <v>5491</v>
      </c>
      <c r="BR308" s="45" t="s">
        <v>3256</v>
      </c>
      <c r="BS308" s="45"/>
      <c r="BT308" s="45" t="b">
        <v>0</v>
      </c>
      <c r="BU308" s="45">
        <v>18</v>
      </c>
      <c r="BV308" s="45" t="s">
        <v>5972</v>
      </c>
      <c r="BW308" s="45" t="s">
        <v>3521</v>
      </c>
      <c r="BX308" s="46"/>
      <c r="BY308" s="46"/>
      <c r="BZ308" s="45"/>
      <c r="CA308" s="47">
        <v>46048</v>
      </c>
      <c r="CB308" s="47">
        <v>45464</v>
      </c>
      <c r="CC308" s="45" t="s">
        <v>3358</v>
      </c>
      <c r="CD308" s="45" t="b">
        <v>0</v>
      </c>
      <c r="CE308" s="45" t="b">
        <v>0</v>
      </c>
      <c r="CF308" s="45" t="b">
        <v>0</v>
      </c>
      <c r="CG308" s="45" t="b">
        <v>0</v>
      </c>
      <c r="CH308" s="45"/>
      <c r="CI308" s="45" t="s">
        <v>337</v>
      </c>
      <c r="CJ308" s="45" t="s">
        <v>3237</v>
      </c>
      <c r="CK308" s="45" t="s">
        <v>3237</v>
      </c>
      <c r="CL308" s="45"/>
      <c r="CM308" s="45"/>
      <c r="CN308" s="45"/>
      <c r="CO308" s="45" t="b">
        <v>0</v>
      </c>
      <c r="CP308" s="45" t="s">
        <v>3238</v>
      </c>
      <c r="CQ308" s="45">
        <v>0</v>
      </c>
      <c r="CR308" s="45">
        <v>0</v>
      </c>
      <c r="CS308" s="45">
        <v>0.43049999999999999</v>
      </c>
      <c r="CT308" s="45"/>
      <c r="CU308" s="45"/>
      <c r="CV308" s="45">
        <v>2</v>
      </c>
      <c r="CW308" s="45">
        <v>0</v>
      </c>
      <c r="CX308" s="45">
        <v>0</v>
      </c>
      <c r="CY308" s="45">
        <v>0</v>
      </c>
      <c r="CZ308" s="45"/>
      <c r="DA308" s="45">
        <v>0</v>
      </c>
      <c r="DB308" s="45">
        <v>0</v>
      </c>
      <c r="DC308" s="45"/>
      <c r="DD308" s="45"/>
      <c r="DE308" s="45">
        <v>0</v>
      </c>
      <c r="DF308" s="45">
        <v>0</v>
      </c>
      <c r="DG308" s="45">
        <v>0</v>
      </c>
      <c r="DH308" s="45"/>
      <c r="DI308" s="45"/>
      <c r="DJ308" s="45"/>
      <c r="DK308" s="45"/>
      <c r="DL308" s="45">
        <v>0</v>
      </c>
      <c r="DM308" s="45"/>
      <c r="DN308" s="13">
        <v>0</v>
      </c>
      <c r="DO308" s="13">
        <v>0</v>
      </c>
      <c r="DP308" s="13"/>
    </row>
    <row r="309" spans="1:120">
      <c r="A309" s="45" t="s">
        <v>35</v>
      </c>
      <c r="B309" s="45" t="s">
        <v>450</v>
      </c>
      <c r="C309" s="45" t="s">
        <v>5968</v>
      </c>
      <c r="D309" s="45"/>
      <c r="E309" s="45">
        <v>58336</v>
      </c>
      <c r="F309" s="45">
        <v>4059779058336</v>
      </c>
      <c r="G309" s="46"/>
      <c r="H309" s="45" t="s">
        <v>452</v>
      </c>
      <c r="I309" s="45" t="s">
        <v>5259</v>
      </c>
      <c r="J309" s="45" t="s">
        <v>5260</v>
      </c>
      <c r="K309" s="45" t="s">
        <v>6273</v>
      </c>
      <c r="L309" s="45" t="s">
        <v>682</v>
      </c>
      <c r="M309" s="45">
        <v>33</v>
      </c>
      <c r="N309" s="45">
        <v>4.4000000000000004</v>
      </c>
      <c r="O309" s="45">
        <v>5</v>
      </c>
      <c r="P309" s="45">
        <v>87</v>
      </c>
      <c r="Q309" s="45" t="s">
        <v>3222</v>
      </c>
      <c r="R309" s="45" t="b">
        <v>0</v>
      </c>
      <c r="S309" s="45"/>
      <c r="T309" s="45">
        <v>5</v>
      </c>
      <c r="U309" s="45">
        <v>0</v>
      </c>
      <c r="V309" s="45">
        <v>2</v>
      </c>
      <c r="W309" s="45">
        <v>2</v>
      </c>
      <c r="X309" s="45">
        <v>1</v>
      </c>
      <c r="Y309" s="45" t="s">
        <v>3223</v>
      </c>
      <c r="Z309" s="45" t="s">
        <v>6242</v>
      </c>
      <c r="AA309" s="45">
        <v>1</v>
      </c>
      <c r="AB309" s="45" t="b">
        <v>0</v>
      </c>
      <c r="AC309" s="45" t="b">
        <v>0</v>
      </c>
      <c r="AD309" s="45" t="b">
        <v>0</v>
      </c>
      <c r="AE309" s="45" t="b">
        <v>0</v>
      </c>
      <c r="AF309" s="45" t="b">
        <v>0</v>
      </c>
      <c r="AG309" s="45"/>
      <c r="AH309" s="45">
        <v>65</v>
      </c>
      <c r="AI309" s="45" t="b">
        <v>0</v>
      </c>
      <c r="AJ309" s="45" t="b">
        <v>0</v>
      </c>
      <c r="AK309" s="45"/>
      <c r="AL309" s="45" t="b">
        <v>0</v>
      </c>
      <c r="AM309" s="45"/>
      <c r="AN309" s="45"/>
      <c r="AO309" s="45"/>
      <c r="AP309" s="45"/>
      <c r="AQ309" s="45"/>
      <c r="AR309" s="45"/>
      <c r="AS309" s="45"/>
      <c r="AT309" s="45"/>
      <c r="AU309" s="45" t="s">
        <v>3251</v>
      </c>
      <c r="AV309" s="45">
        <v>5.99</v>
      </c>
      <c r="AW309" s="45"/>
      <c r="AX309" s="45" t="b">
        <v>0</v>
      </c>
      <c r="AY309" s="45" t="b">
        <v>0</v>
      </c>
      <c r="AZ309" s="45"/>
      <c r="BA309" s="45"/>
      <c r="BB309" s="45">
        <v>0</v>
      </c>
      <c r="BC309" s="45" t="b">
        <v>0</v>
      </c>
      <c r="BD309" s="45" t="b">
        <v>0</v>
      </c>
      <c r="BE309" s="45">
        <v>5.99</v>
      </c>
      <c r="BF309" s="45"/>
      <c r="BG309" s="45"/>
      <c r="BH309" s="45">
        <v>0</v>
      </c>
      <c r="BI309" s="45" t="s">
        <v>339</v>
      </c>
      <c r="BJ309" s="45"/>
      <c r="BK309" s="45" t="b">
        <v>0</v>
      </c>
      <c r="BL309" s="45" t="s">
        <v>3228</v>
      </c>
      <c r="BM309" s="45" t="s">
        <v>5275</v>
      </c>
      <c r="BN309" s="45">
        <v>30743</v>
      </c>
      <c r="BO309" s="45" t="s">
        <v>5490</v>
      </c>
      <c r="BP309" s="45">
        <v>393</v>
      </c>
      <c r="BQ309" s="45" t="s">
        <v>5491</v>
      </c>
      <c r="BR309" s="45" t="s">
        <v>3256</v>
      </c>
      <c r="BS309" s="45"/>
      <c r="BT309" s="45" t="b">
        <v>0</v>
      </c>
      <c r="BU309" s="45">
        <v>18</v>
      </c>
      <c r="BV309" s="45" t="s">
        <v>5972</v>
      </c>
      <c r="BW309" s="45" t="s">
        <v>3521</v>
      </c>
      <c r="BX309" s="46"/>
      <c r="BY309" s="46"/>
      <c r="BZ309" s="45"/>
      <c r="CA309" s="47">
        <v>46048</v>
      </c>
      <c r="CB309" s="47">
        <v>45476</v>
      </c>
      <c r="CC309" s="45" t="s">
        <v>3358</v>
      </c>
      <c r="CD309" s="45" t="b">
        <v>0</v>
      </c>
      <c r="CE309" s="45" t="b">
        <v>0</v>
      </c>
      <c r="CF309" s="45" t="b">
        <v>0</v>
      </c>
      <c r="CG309" s="45" t="b">
        <v>0</v>
      </c>
      <c r="CH309" s="45"/>
      <c r="CI309" s="45" t="s">
        <v>337</v>
      </c>
      <c r="CJ309" s="45" t="s">
        <v>3370</v>
      </c>
      <c r="CK309" s="45" t="s">
        <v>3371</v>
      </c>
      <c r="CL309" s="45"/>
      <c r="CM309" s="45"/>
      <c r="CN309" s="45"/>
      <c r="CO309" s="45" t="b">
        <v>0</v>
      </c>
      <c r="CP309" s="45" t="s">
        <v>3238</v>
      </c>
      <c r="CQ309" s="45">
        <v>0</v>
      </c>
      <c r="CR309" s="45">
        <v>0</v>
      </c>
      <c r="CS309" s="45">
        <v>0.40629999999999999</v>
      </c>
      <c r="CT309" s="45"/>
      <c r="CU309" s="45"/>
      <c r="CV309" s="45">
        <v>0</v>
      </c>
      <c r="CW309" s="45">
        <v>8</v>
      </c>
      <c r="CX309" s="45">
        <v>24.08</v>
      </c>
      <c r="CY309" s="45">
        <v>0</v>
      </c>
      <c r="CZ309" s="45">
        <v>0</v>
      </c>
      <c r="DA309" s="45">
        <v>0</v>
      </c>
      <c r="DB309" s="45">
        <v>0</v>
      </c>
      <c r="DC309" s="45">
        <v>10</v>
      </c>
      <c r="DD309" s="45">
        <v>30.1</v>
      </c>
      <c r="DE309" s="45">
        <v>24.08</v>
      </c>
      <c r="DF309" s="45">
        <v>8</v>
      </c>
      <c r="DG309" s="45">
        <v>0</v>
      </c>
      <c r="DH309" s="45">
        <v>0</v>
      </c>
      <c r="DI309" s="45">
        <v>0</v>
      </c>
      <c r="DJ309" s="45">
        <v>0</v>
      </c>
      <c r="DK309" s="45">
        <v>0</v>
      </c>
      <c r="DL309" s="45">
        <v>0</v>
      </c>
      <c r="DM309" s="45"/>
      <c r="DN309" s="13">
        <v>0</v>
      </c>
      <c r="DO309" s="13">
        <v>0</v>
      </c>
      <c r="DP309" s="13"/>
    </row>
    <row r="310" spans="1:120">
      <c r="A310" s="45" t="s">
        <v>35</v>
      </c>
      <c r="B310" s="45" t="s">
        <v>1788</v>
      </c>
      <c r="C310" s="45" t="s">
        <v>5968</v>
      </c>
      <c r="D310" s="45"/>
      <c r="E310" s="45">
        <v>59005</v>
      </c>
      <c r="F310" s="45">
        <v>4059779059005</v>
      </c>
      <c r="G310" s="46"/>
      <c r="H310" s="45" t="s">
        <v>452</v>
      </c>
      <c r="I310" s="45" t="s">
        <v>5930</v>
      </c>
      <c r="J310" s="45" t="s">
        <v>5260</v>
      </c>
      <c r="K310" s="45" t="s">
        <v>6274</v>
      </c>
      <c r="L310" s="45" t="s">
        <v>682</v>
      </c>
      <c r="M310" s="45">
        <v>33</v>
      </c>
      <c r="N310" s="45">
        <v>4.4000000000000004</v>
      </c>
      <c r="O310" s="45">
        <v>5</v>
      </c>
      <c r="P310" s="45">
        <v>82</v>
      </c>
      <c r="Q310" s="45" t="s">
        <v>3222</v>
      </c>
      <c r="R310" s="45" t="b">
        <v>0</v>
      </c>
      <c r="S310" s="45"/>
      <c r="T310" s="45">
        <v>5</v>
      </c>
      <c r="U310" s="45">
        <v>0</v>
      </c>
      <c r="V310" s="45">
        <v>6</v>
      </c>
      <c r="W310" s="45">
        <v>6</v>
      </c>
      <c r="X310" s="45">
        <v>1</v>
      </c>
      <c r="Y310" s="45" t="s">
        <v>3223</v>
      </c>
      <c r="Z310" s="45" t="s">
        <v>5970</v>
      </c>
      <c r="AA310" s="45">
        <v>1</v>
      </c>
      <c r="AB310" s="45" t="b">
        <v>0</v>
      </c>
      <c r="AC310" s="45" t="b">
        <v>0</v>
      </c>
      <c r="AD310" s="45" t="b">
        <v>0</v>
      </c>
      <c r="AE310" s="45" t="b">
        <v>0</v>
      </c>
      <c r="AF310" s="45" t="b">
        <v>0</v>
      </c>
      <c r="AG310" s="45"/>
      <c r="AH310" s="45">
        <v>90</v>
      </c>
      <c r="AI310" s="45" t="b">
        <v>0</v>
      </c>
      <c r="AJ310" s="45" t="b">
        <v>0</v>
      </c>
      <c r="AK310" s="45"/>
      <c r="AL310" s="45" t="b">
        <v>0</v>
      </c>
      <c r="AM310" s="45"/>
      <c r="AN310" s="45"/>
      <c r="AO310" s="45"/>
      <c r="AP310" s="45"/>
      <c r="AQ310" s="45"/>
      <c r="AR310" s="45"/>
      <c r="AS310" s="45"/>
      <c r="AT310" s="45"/>
      <c r="AU310" s="45" t="s">
        <v>3251</v>
      </c>
      <c r="AV310" s="45">
        <v>22.99</v>
      </c>
      <c r="AW310" s="45" t="s">
        <v>76</v>
      </c>
      <c r="AX310" s="45" t="b">
        <v>0</v>
      </c>
      <c r="AY310" s="45" t="b">
        <v>0</v>
      </c>
      <c r="AZ310" s="45"/>
      <c r="BA310" s="45"/>
      <c r="BB310" s="45">
        <v>0</v>
      </c>
      <c r="BC310" s="45" t="s">
        <v>3222</v>
      </c>
      <c r="BD310" s="45" t="s">
        <v>3222</v>
      </c>
      <c r="BE310" s="45">
        <v>22.99</v>
      </c>
      <c r="BF310" s="45"/>
      <c r="BG310" s="45"/>
      <c r="BH310" s="45">
        <v>2</v>
      </c>
      <c r="BI310" s="45" t="s">
        <v>330</v>
      </c>
      <c r="BJ310" s="45" t="s">
        <v>5971</v>
      </c>
      <c r="BK310" s="45" t="s">
        <v>3222</v>
      </c>
      <c r="BL310" s="45" t="s">
        <v>3228</v>
      </c>
      <c r="BM310" s="45" t="s">
        <v>5275</v>
      </c>
      <c r="BN310" s="45">
        <v>131408</v>
      </c>
      <c r="BO310" s="45" t="s">
        <v>5490</v>
      </c>
      <c r="BP310" s="45">
        <v>2386</v>
      </c>
      <c r="BQ310" s="45" t="s">
        <v>5491</v>
      </c>
      <c r="BR310" s="45" t="s">
        <v>3256</v>
      </c>
      <c r="BS310" s="45"/>
      <c r="BT310" s="45" t="b">
        <v>0</v>
      </c>
      <c r="BU310" s="45">
        <v>18</v>
      </c>
      <c r="BV310" s="45" t="s">
        <v>6239</v>
      </c>
      <c r="BW310" s="45" t="s">
        <v>3521</v>
      </c>
      <c r="BX310" s="46"/>
      <c r="BY310" s="46"/>
      <c r="BZ310" s="45"/>
      <c r="CA310" s="47">
        <v>46048</v>
      </c>
      <c r="CB310" s="47">
        <v>45486</v>
      </c>
      <c r="CC310" s="45" t="s">
        <v>3358</v>
      </c>
      <c r="CD310" s="45" t="b">
        <v>0</v>
      </c>
      <c r="CE310" s="45" t="b">
        <v>0</v>
      </c>
      <c r="CF310" s="45" t="b">
        <v>0</v>
      </c>
      <c r="CG310" s="45" t="b">
        <v>0</v>
      </c>
      <c r="CH310" s="45"/>
      <c r="CI310" s="45" t="s">
        <v>337</v>
      </c>
      <c r="CJ310" s="45" t="s">
        <v>3237</v>
      </c>
      <c r="CK310" s="45" t="s">
        <v>3237</v>
      </c>
      <c r="CL310" s="45"/>
      <c r="CM310" s="45"/>
      <c r="CN310" s="45"/>
      <c r="CO310" s="45" t="b">
        <v>0</v>
      </c>
      <c r="CP310" s="45" t="s">
        <v>3238</v>
      </c>
      <c r="CQ310" s="45">
        <v>0</v>
      </c>
      <c r="CR310" s="45">
        <v>0</v>
      </c>
      <c r="CS310" s="45">
        <v>0.4496</v>
      </c>
      <c r="CT310" s="45"/>
      <c r="CU310" s="45"/>
      <c r="CV310" s="45">
        <v>7</v>
      </c>
      <c r="CW310" s="45">
        <v>0</v>
      </c>
      <c r="CX310" s="45">
        <v>0</v>
      </c>
      <c r="CY310" s="45">
        <v>0</v>
      </c>
      <c r="CZ310" s="45"/>
      <c r="DA310" s="45">
        <v>0</v>
      </c>
      <c r="DB310" s="45">
        <v>0</v>
      </c>
      <c r="DC310" s="45"/>
      <c r="DD310" s="45"/>
      <c r="DE310" s="45">
        <v>0</v>
      </c>
      <c r="DF310" s="45">
        <v>0</v>
      </c>
      <c r="DG310" s="45">
        <v>0</v>
      </c>
      <c r="DH310" s="45"/>
      <c r="DI310" s="45"/>
      <c r="DJ310" s="45"/>
      <c r="DK310" s="45"/>
      <c r="DL310" s="45">
        <v>0</v>
      </c>
      <c r="DM310" s="45">
        <v>1</v>
      </c>
      <c r="DN310" s="13"/>
      <c r="DO310" s="13">
        <v>0</v>
      </c>
      <c r="DP310" s="13"/>
    </row>
    <row r="311" spans="1:120">
      <c r="A311" s="45" t="s">
        <v>35</v>
      </c>
      <c r="B311" s="45" t="s">
        <v>108</v>
      </c>
      <c r="C311" s="45" t="s">
        <v>5968</v>
      </c>
      <c r="D311" s="45"/>
      <c r="E311" s="45">
        <v>58367</v>
      </c>
      <c r="F311" s="45">
        <v>4059779058367</v>
      </c>
      <c r="G311" s="46"/>
      <c r="H311" s="45" t="s">
        <v>452</v>
      </c>
      <c r="I311" s="45" t="s">
        <v>5930</v>
      </c>
      <c r="J311" s="45" t="s">
        <v>5260</v>
      </c>
      <c r="K311" s="45" t="s">
        <v>6275</v>
      </c>
      <c r="L311" s="45" t="s">
        <v>682</v>
      </c>
      <c r="M311" s="45">
        <v>33</v>
      </c>
      <c r="N311" s="45">
        <v>4.4000000000000004</v>
      </c>
      <c r="O311" s="45">
        <v>5</v>
      </c>
      <c r="P311" s="45">
        <v>86</v>
      </c>
      <c r="Q311" s="45" t="s">
        <v>3222</v>
      </c>
      <c r="R311" s="45" t="b">
        <v>0</v>
      </c>
      <c r="S311" s="45"/>
      <c r="T311" s="45">
        <v>5</v>
      </c>
      <c r="U311" s="45">
        <v>0</v>
      </c>
      <c r="V311" s="45">
        <v>3</v>
      </c>
      <c r="W311" s="45">
        <v>2</v>
      </c>
      <c r="X311" s="45">
        <v>1</v>
      </c>
      <c r="Y311" s="45" t="s">
        <v>3223</v>
      </c>
      <c r="Z311" s="45" t="s">
        <v>6242</v>
      </c>
      <c r="AA311" s="45">
        <v>1</v>
      </c>
      <c r="AB311" s="45" t="b">
        <v>0</v>
      </c>
      <c r="AC311" s="45" t="b">
        <v>0</v>
      </c>
      <c r="AD311" s="45" t="b">
        <v>0</v>
      </c>
      <c r="AE311" s="45" t="b">
        <v>0</v>
      </c>
      <c r="AF311" s="45" t="b">
        <v>0</v>
      </c>
      <c r="AG311" s="45"/>
      <c r="AH311" s="45">
        <v>75</v>
      </c>
      <c r="AI311" s="45" t="b">
        <v>0</v>
      </c>
      <c r="AJ311" s="45" t="b">
        <v>0</v>
      </c>
      <c r="AK311" s="45"/>
      <c r="AL311" s="45" t="b">
        <v>0</v>
      </c>
      <c r="AM311" s="45" t="b">
        <v>0</v>
      </c>
      <c r="AN311" s="45" t="s">
        <v>3222</v>
      </c>
      <c r="AO311" s="45" t="b">
        <v>0</v>
      </c>
      <c r="AP311" s="45" t="s">
        <v>3222</v>
      </c>
      <c r="AQ311" s="45"/>
      <c r="AR311" s="45" t="s">
        <v>3222</v>
      </c>
      <c r="AS311" s="45" t="s">
        <v>3268</v>
      </c>
      <c r="AT311" s="45"/>
      <c r="AU311" s="45" t="s">
        <v>3227</v>
      </c>
      <c r="AV311" s="45">
        <v>4.99</v>
      </c>
      <c r="AW311" s="45" t="s">
        <v>76</v>
      </c>
      <c r="AX311" s="45" t="b">
        <v>0</v>
      </c>
      <c r="AY311" s="45" t="b">
        <v>0</v>
      </c>
      <c r="AZ311" s="45"/>
      <c r="BA311" s="45"/>
      <c r="BB311" s="45">
        <v>0</v>
      </c>
      <c r="BC311" s="45" t="s">
        <v>3222</v>
      </c>
      <c r="BD311" s="45" t="s">
        <v>3222</v>
      </c>
      <c r="BE311" s="45">
        <v>4.99</v>
      </c>
      <c r="BF311" s="45"/>
      <c r="BG311" s="45"/>
      <c r="BH311" s="45">
        <v>1</v>
      </c>
      <c r="BI311" s="45" t="s">
        <v>330</v>
      </c>
      <c r="BJ311" s="45"/>
      <c r="BK311" s="45" t="s">
        <v>3222</v>
      </c>
      <c r="BL311" s="45" t="s">
        <v>3228</v>
      </c>
      <c r="BM311" s="45" t="s">
        <v>5275</v>
      </c>
      <c r="BN311" s="45">
        <v>129494</v>
      </c>
      <c r="BO311" s="45" t="s">
        <v>5932</v>
      </c>
      <c r="BP311" s="45">
        <v>6271</v>
      </c>
      <c r="BQ311" s="45" t="s">
        <v>5933</v>
      </c>
      <c r="BR311" s="45" t="s">
        <v>3256</v>
      </c>
      <c r="BS311" s="45"/>
      <c r="BT311" s="45" t="b">
        <v>0</v>
      </c>
      <c r="BU311" s="45">
        <v>18</v>
      </c>
      <c r="BV311" s="45" t="s">
        <v>6276</v>
      </c>
      <c r="BW311" s="45" t="s">
        <v>3521</v>
      </c>
      <c r="BX311" s="46"/>
      <c r="BY311" s="46"/>
      <c r="BZ311" s="45"/>
      <c r="CA311" s="47">
        <v>46048</v>
      </c>
      <c r="CB311" s="47">
        <v>45400</v>
      </c>
      <c r="CC311" s="45" t="s">
        <v>3358</v>
      </c>
      <c r="CD311" s="45" t="b">
        <v>0</v>
      </c>
      <c r="CE311" s="45" t="b">
        <v>0</v>
      </c>
      <c r="CF311" s="45" t="b">
        <v>0</v>
      </c>
      <c r="CG311" s="45" t="b">
        <v>0</v>
      </c>
      <c r="CH311" s="45"/>
      <c r="CI311" s="45" t="s">
        <v>337</v>
      </c>
      <c r="CJ311" s="45" t="s">
        <v>3370</v>
      </c>
      <c r="CK311" s="45" t="s">
        <v>3371</v>
      </c>
      <c r="CL311" s="45"/>
      <c r="CM311" s="45"/>
      <c r="CN311" s="45"/>
      <c r="CO311" s="45" t="s">
        <v>3222</v>
      </c>
      <c r="CP311" s="45" t="s">
        <v>3238</v>
      </c>
      <c r="CQ311" s="45">
        <v>0</v>
      </c>
      <c r="CR311" s="45">
        <v>0</v>
      </c>
      <c r="CS311" s="45"/>
      <c r="CT311" s="45"/>
      <c r="CU311" s="45"/>
      <c r="CV311" s="45">
        <v>4</v>
      </c>
      <c r="CW311" s="45">
        <v>0</v>
      </c>
      <c r="CX311" s="45">
        <v>0</v>
      </c>
      <c r="CY311" s="45">
        <v>0</v>
      </c>
      <c r="CZ311" s="45"/>
      <c r="DA311" s="45">
        <v>0</v>
      </c>
      <c r="DB311" s="45">
        <v>0</v>
      </c>
      <c r="DC311" s="45"/>
      <c r="DD311" s="45"/>
      <c r="DE311" s="45">
        <v>0</v>
      </c>
      <c r="DF311" s="45">
        <v>0</v>
      </c>
      <c r="DG311" s="45">
        <v>0</v>
      </c>
      <c r="DH311" s="45"/>
      <c r="DI311" s="45"/>
      <c r="DJ311" s="45"/>
      <c r="DK311" s="45"/>
      <c r="DL311" s="45">
        <v>0</v>
      </c>
      <c r="DM311" s="45"/>
      <c r="DN311" s="13">
        <v>0</v>
      </c>
      <c r="DO311" s="13">
        <v>0</v>
      </c>
      <c r="DP311" s="13"/>
    </row>
    <row r="312" spans="1:120">
      <c r="A312" s="45" t="s">
        <v>35</v>
      </c>
      <c r="B312" s="45" t="s">
        <v>2194</v>
      </c>
      <c r="C312" s="45" t="s">
        <v>5968</v>
      </c>
      <c r="D312" s="45"/>
      <c r="E312" s="45">
        <v>58541</v>
      </c>
      <c r="F312" s="45">
        <v>4059779058541</v>
      </c>
      <c r="G312" s="46"/>
      <c r="H312" s="45" t="s">
        <v>452</v>
      </c>
      <c r="I312" s="45" t="s">
        <v>5259</v>
      </c>
      <c r="J312" s="45" t="s">
        <v>5260</v>
      </c>
      <c r="K312" s="45" t="s">
        <v>6277</v>
      </c>
      <c r="L312" s="45" t="s">
        <v>682</v>
      </c>
      <c r="M312" s="45">
        <v>33</v>
      </c>
      <c r="N312" s="45">
        <v>4.4000000000000004</v>
      </c>
      <c r="O312" s="45">
        <v>5</v>
      </c>
      <c r="P312" s="45">
        <v>155</v>
      </c>
      <c r="Q312" s="45" t="s">
        <v>3222</v>
      </c>
      <c r="R312" s="45" t="b">
        <v>0</v>
      </c>
      <c r="S312" s="45"/>
      <c r="T312" s="45">
        <v>5</v>
      </c>
      <c r="U312" s="45">
        <v>0</v>
      </c>
      <c r="V312" s="45">
        <v>6</v>
      </c>
      <c r="W312" s="45">
        <v>6</v>
      </c>
      <c r="X312" s="45">
        <v>1</v>
      </c>
      <c r="Y312" s="45" t="s">
        <v>3223</v>
      </c>
      <c r="Z312" s="45" t="s">
        <v>6238</v>
      </c>
      <c r="AA312" s="45">
        <v>1</v>
      </c>
      <c r="AB312" s="45" t="b">
        <v>0</v>
      </c>
      <c r="AC312" s="45" t="b">
        <v>0</v>
      </c>
      <c r="AD312" s="45" t="b">
        <v>0</v>
      </c>
      <c r="AE312" s="45" t="b">
        <v>0</v>
      </c>
      <c r="AF312" s="45" t="b">
        <v>0</v>
      </c>
      <c r="AG312" s="45"/>
      <c r="AH312" s="45">
        <v>80</v>
      </c>
      <c r="AI312" s="45" t="b">
        <v>0</v>
      </c>
      <c r="AJ312" s="45" t="b">
        <v>0</v>
      </c>
      <c r="AK312" s="45"/>
      <c r="AL312" s="45" t="b">
        <v>0</v>
      </c>
      <c r="AM312" s="45"/>
      <c r="AN312" s="45"/>
      <c r="AO312" s="45"/>
      <c r="AP312" s="45"/>
      <c r="AQ312" s="45"/>
      <c r="AR312" s="45"/>
      <c r="AS312" s="45"/>
      <c r="AT312" s="45"/>
      <c r="AU312" s="45" t="s">
        <v>3251</v>
      </c>
      <c r="AV312" s="45">
        <v>11.99</v>
      </c>
      <c r="AW312" s="45" t="s">
        <v>76</v>
      </c>
      <c r="AX312" s="45" t="b">
        <v>0</v>
      </c>
      <c r="AY312" s="45" t="b">
        <v>0</v>
      </c>
      <c r="AZ312" s="45"/>
      <c r="BA312" s="45"/>
      <c r="BB312" s="45">
        <v>0</v>
      </c>
      <c r="BC312" s="45" t="s">
        <v>3222</v>
      </c>
      <c r="BD312" s="45" t="s">
        <v>3222</v>
      </c>
      <c r="BE312" s="45">
        <v>11.99</v>
      </c>
      <c r="BF312" s="45"/>
      <c r="BG312" s="45"/>
      <c r="BH312" s="45">
        <v>2</v>
      </c>
      <c r="BI312" s="45" t="s">
        <v>330</v>
      </c>
      <c r="BJ312" s="45"/>
      <c r="BK312" s="45" t="s">
        <v>3222</v>
      </c>
      <c r="BL312" s="45" t="s">
        <v>3228</v>
      </c>
      <c r="BM312" s="45" t="s">
        <v>5275</v>
      </c>
      <c r="BN312" s="45">
        <v>30743</v>
      </c>
      <c r="BO312" s="45" t="s">
        <v>5490</v>
      </c>
      <c r="BP312" s="45">
        <v>393</v>
      </c>
      <c r="BQ312" s="45" t="s">
        <v>5491</v>
      </c>
      <c r="BR312" s="45" t="s">
        <v>3256</v>
      </c>
      <c r="BS312" s="45"/>
      <c r="BT312" s="45" t="b">
        <v>0</v>
      </c>
      <c r="BU312" s="45">
        <v>18</v>
      </c>
      <c r="BV312" s="45" t="s">
        <v>5972</v>
      </c>
      <c r="BW312" s="45" t="s">
        <v>3521</v>
      </c>
      <c r="BX312" s="46"/>
      <c r="BY312" s="46"/>
      <c r="BZ312" s="45"/>
      <c r="CA312" s="47">
        <v>46048</v>
      </c>
      <c r="CB312" s="47">
        <v>45400</v>
      </c>
      <c r="CC312" s="45" t="s">
        <v>3358</v>
      </c>
      <c r="CD312" s="45" t="b">
        <v>0</v>
      </c>
      <c r="CE312" s="45" t="b">
        <v>0</v>
      </c>
      <c r="CF312" s="45" t="b">
        <v>0</v>
      </c>
      <c r="CG312" s="45" t="b">
        <v>0</v>
      </c>
      <c r="CH312" s="45"/>
      <c r="CI312" s="45" t="s">
        <v>337</v>
      </c>
      <c r="CJ312" s="45" t="s">
        <v>3237</v>
      </c>
      <c r="CK312" s="45" t="s">
        <v>3237</v>
      </c>
      <c r="CL312" s="45"/>
      <c r="CM312" s="45"/>
      <c r="CN312" s="45"/>
      <c r="CO312" s="45" t="b">
        <v>0</v>
      </c>
      <c r="CP312" s="45" t="s">
        <v>3238</v>
      </c>
      <c r="CQ312" s="45">
        <v>0</v>
      </c>
      <c r="CR312" s="45">
        <v>0</v>
      </c>
      <c r="CS312" s="45">
        <v>0.4637</v>
      </c>
      <c r="CT312" s="45"/>
      <c r="CU312" s="45"/>
      <c r="CV312" s="45">
        <v>51</v>
      </c>
      <c r="CW312" s="45">
        <v>1</v>
      </c>
      <c r="CX312" s="45">
        <v>6.04</v>
      </c>
      <c r="CY312" s="45">
        <v>0</v>
      </c>
      <c r="CZ312" s="45">
        <v>0</v>
      </c>
      <c r="DA312" s="45">
        <v>0</v>
      </c>
      <c r="DB312" s="45">
        <v>0</v>
      </c>
      <c r="DC312" s="45">
        <v>0</v>
      </c>
      <c r="DD312" s="45">
        <v>0</v>
      </c>
      <c r="DE312" s="45">
        <v>0</v>
      </c>
      <c r="DF312" s="45">
        <v>0</v>
      </c>
      <c r="DG312" s="45">
        <v>0</v>
      </c>
      <c r="DH312" s="45">
        <v>0</v>
      </c>
      <c r="DI312" s="45">
        <v>0</v>
      </c>
      <c r="DJ312" s="45">
        <v>0</v>
      </c>
      <c r="DK312" s="45">
        <v>0</v>
      </c>
      <c r="DL312" s="45">
        <v>0</v>
      </c>
      <c r="DM312" s="45"/>
      <c r="DN312" s="13"/>
      <c r="DO312" s="13">
        <v>0</v>
      </c>
      <c r="DP312" s="13"/>
    </row>
    <row r="313" spans="1:120">
      <c r="A313" s="45" t="s">
        <v>35</v>
      </c>
      <c r="B313" s="45" t="s">
        <v>2446</v>
      </c>
      <c r="C313" s="45" t="s">
        <v>5968</v>
      </c>
      <c r="D313" s="45"/>
      <c r="E313" s="45">
        <v>58305</v>
      </c>
      <c r="F313" s="45">
        <v>4059779058305</v>
      </c>
      <c r="G313" s="46"/>
      <c r="H313" s="45" t="s">
        <v>452</v>
      </c>
      <c r="I313" s="45" t="s">
        <v>5259</v>
      </c>
      <c r="J313" s="45" t="s">
        <v>5260</v>
      </c>
      <c r="K313" s="45" t="s">
        <v>6257</v>
      </c>
      <c r="L313" s="45" t="s">
        <v>682</v>
      </c>
      <c r="M313" s="45">
        <v>33</v>
      </c>
      <c r="N313" s="45">
        <v>4.4000000000000004</v>
      </c>
      <c r="O313" s="45">
        <v>5</v>
      </c>
      <c r="P313" s="45">
        <v>88</v>
      </c>
      <c r="Q313" s="45" t="s">
        <v>3222</v>
      </c>
      <c r="R313" s="45" t="b">
        <v>0</v>
      </c>
      <c r="S313" s="45"/>
      <c r="T313" s="45">
        <v>5</v>
      </c>
      <c r="U313" s="45">
        <v>0</v>
      </c>
      <c r="V313" s="45">
        <v>2</v>
      </c>
      <c r="W313" s="45">
        <v>2</v>
      </c>
      <c r="X313" s="45">
        <v>1</v>
      </c>
      <c r="Y313" s="45" t="s">
        <v>3223</v>
      </c>
      <c r="Z313" s="45" t="s">
        <v>6242</v>
      </c>
      <c r="AA313" s="45">
        <v>1</v>
      </c>
      <c r="AB313" s="45" t="b">
        <v>0</v>
      </c>
      <c r="AC313" s="45" t="b">
        <v>0</v>
      </c>
      <c r="AD313" s="45" t="b">
        <v>0</v>
      </c>
      <c r="AE313" s="45" t="b">
        <v>0</v>
      </c>
      <c r="AF313" s="45" t="b">
        <v>0</v>
      </c>
      <c r="AG313" s="45"/>
      <c r="AH313" s="45">
        <v>75</v>
      </c>
      <c r="AI313" s="45" t="b">
        <v>0</v>
      </c>
      <c r="AJ313" s="45" t="b">
        <v>0</v>
      </c>
      <c r="AK313" s="45"/>
      <c r="AL313" s="45" t="b">
        <v>0</v>
      </c>
      <c r="AM313" s="45"/>
      <c r="AN313" s="45"/>
      <c r="AO313" s="45"/>
      <c r="AP313" s="45"/>
      <c r="AQ313" s="45"/>
      <c r="AR313" s="45"/>
      <c r="AS313" s="45"/>
      <c r="AT313" s="45"/>
      <c r="AU313" s="45" t="s">
        <v>3251</v>
      </c>
      <c r="AV313" s="45">
        <v>4.99</v>
      </c>
      <c r="AW313" s="45" t="s">
        <v>76</v>
      </c>
      <c r="AX313" s="45" t="b">
        <v>0</v>
      </c>
      <c r="AY313" s="45" t="b">
        <v>0</v>
      </c>
      <c r="AZ313" s="45"/>
      <c r="BA313" s="45"/>
      <c r="BB313" s="45">
        <v>0</v>
      </c>
      <c r="BC313" s="45" t="s">
        <v>3222</v>
      </c>
      <c r="BD313" s="45" t="s">
        <v>3222</v>
      </c>
      <c r="BE313" s="45">
        <v>4.99</v>
      </c>
      <c r="BF313" s="45"/>
      <c r="BG313" s="45"/>
      <c r="BH313" s="45">
        <v>1</v>
      </c>
      <c r="BI313" s="45" t="s">
        <v>330</v>
      </c>
      <c r="BJ313" s="45"/>
      <c r="BK313" s="45" t="s">
        <v>3222</v>
      </c>
      <c r="BL313" s="45" t="s">
        <v>3228</v>
      </c>
      <c r="BM313" s="45" t="s">
        <v>5275</v>
      </c>
      <c r="BN313" s="45">
        <v>30743</v>
      </c>
      <c r="BO313" s="45" t="s">
        <v>5490</v>
      </c>
      <c r="BP313" s="45">
        <v>393</v>
      </c>
      <c r="BQ313" s="45" t="s">
        <v>5491</v>
      </c>
      <c r="BR313" s="45" t="s">
        <v>3256</v>
      </c>
      <c r="BS313" s="45"/>
      <c r="BT313" s="45" t="b">
        <v>0</v>
      </c>
      <c r="BU313" s="45">
        <v>18</v>
      </c>
      <c r="BV313" s="45" t="s">
        <v>6278</v>
      </c>
      <c r="BW313" s="45" t="s">
        <v>3521</v>
      </c>
      <c r="BX313" s="46"/>
      <c r="BY313" s="46"/>
      <c r="BZ313" s="45"/>
      <c r="CA313" s="47">
        <v>46048</v>
      </c>
      <c r="CB313" s="47">
        <v>45459</v>
      </c>
      <c r="CC313" s="45" t="s">
        <v>3358</v>
      </c>
      <c r="CD313" s="45" t="b">
        <v>0</v>
      </c>
      <c r="CE313" s="45" t="b">
        <v>0</v>
      </c>
      <c r="CF313" s="45" t="b">
        <v>0</v>
      </c>
      <c r="CG313" s="45" t="b">
        <v>0</v>
      </c>
      <c r="CH313" s="45"/>
      <c r="CI313" s="45" t="s">
        <v>337</v>
      </c>
      <c r="CJ313" s="45" t="s">
        <v>3370</v>
      </c>
      <c r="CK313" s="45" t="s">
        <v>3371</v>
      </c>
      <c r="CL313" s="45"/>
      <c r="CM313" s="45"/>
      <c r="CN313" s="45"/>
      <c r="CO313" s="45" t="b">
        <v>0</v>
      </c>
      <c r="CP313" s="45" t="s">
        <v>3238</v>
      </c>
      <c r="CQ313" s="45">
        <v>0</v>
      </c>
      <c r="CR313" s="45">
        <v>0</v>
      </c>
      <c r="CS313" s="45"/>
      <c r="CT313" s="45"/>
      <c r="CU313" s="45"/>
      <c r="CV313" s="45">
        <v>7</v>
      </c>
      <c r="CW313" s="45">
        <v>0</v>
      </c>
      <c r="CX313" s="45">
        <v>0</v>
      </c>
      <c r="CY313" s="45">
        <v>0</v>
      </c>
      <c r="CZ313" s="45"/>
      <c r="DA313" s="45">
        <v>0</v>
      </c>
      <c r="DB313" s="45">
        <v>0</v>
      </c>
      <c r="DC313" s="45"/>
      <c r="DD313" s="45"/>
      <c r="DE313" s="45">
        <v>0</v>
      </c>
      <c r="DF313" s="45">
        <v>0</v>
      </c>
      <c r="DG313" s="45">
        <v>0</v>
      </c>
      <c r="DH313" s="45"/>
      <c r="DI313" s="45"/>
      <c r="DJ313" s="45"/>
      <c r="DK313" s="45"/>
      <c r="DL313" s="45">
        <v>0</v>
      </c>
      <c r="DM313" s="45"/>
      <c r="DN313" s="13">
        <v>0</v>
      </c>
      <c r="DO313" s="13">
        <v>0</v>
      </c>
      <c r="DP313" s="13"/>
    </row>
    <row r="314" spans="1:120">
      <c r="A314" s="45" t="s">
        <v>35</v>
      </c>
      <c r="B314" s="45" t="s">
        <v>2318</v>
      </c>
      <c r="C314" s="45" t="s">
        <v>6279</v>
      </c>
      <c r="D314" s="45"/>
      <c r="E314" s="45">
        <v>52044</v>
      </c>
      <c r="F314" s="45">
        <v>4059779052044</v>
      </c>
      <c r="G314" s="46"/>
      <c r="H314" s="45" t="s">
        <v>1955</v>
      </c>
      <c r="I314" s="45" t="s">
        <v>6280</v>
      </c>
      <c r="J314" s="45" t="s">
        <v>5260</v>
      </c>
      <c r="K314" s="45" t="s">
        <v>6281</v>
      </c>
      <c r="L314" s="45" t="s">
        <v>300</v>
      </c>
      <c r="M314" s="45">
        <v>87</v>
      </c>
      <c r="N314" s="45">
        <v>3.9</v>
      </c>
      <c r="O314" s="45">
        <v>2</v>
      </c>
      <c r="P314" s="45">
        <v>55</v>
      </c>
      <c r="Q314" s="45" t="s">
        <v>3222</v>
      </c>
      <c r="R314" s="45" t="b">
        <v>0</v>
      </c>
      <c r="S314" s="45"/>
      <c r="T314" s="45">
        <v>5</v>
      </c>
      <c r="U314" s="45">
        <v>0</v>
      </c>
      <c r="V314" s="45">
        <v>7</v>
      </c>
      <c r="W314" s="45">
        <v>7</v>
      </c>
      <c r="X314" s="45">
        <v>1</v>
      </c>
      <c r="Y314" s="45" t="s">
        <v>3223</v>
      </c>
      <c r="Z314" s="45" t="s">
        <v>6282</v>
      </c>
      <c r="AA314" s="45">
        <v>0</v>
      </c>
      <c r="AB314" s="45" t="b">
        <v>0</v>
      </c>
      <c r="AC314" s="45" t="b">
        <v>0</v>
      </c>
      <c r="AD314" s="45" t="b">
        <v>0</v>
      </c>
      <c r="AE314" s="45" t="b">
        <v>0</v>
      </c>
      <c r="AF314" s="45" t="b">
        <v>0</v>
      </c>
      <c r="AG314" s="45"/>
      <c r="AH314" s="45">
        <v>65</v>
      </c>
      <c r="AI314" s="45" t="b">
        <v>0</v>
      </c>
      <c r="AJ314" s="45" t="b">
        <v>0</v>
      </c>
      <c r="AK314" s="45"/>
      <c r="AL314" s="45" t="b">
        <v>0</v>
      </c>
      <c r="AM314" s="45" t="b">
        <v>0</v>
      </c>
      <c r="AN314" s="45" t="s">
        <v>3222</v>
      </c>
      <c r="AO314" s="45" t="b">
        <v>0</v>
      </c>
      <c r="AP314" s="45" t="s">
        <v>3222</v>
      </c>
      <c r="AQ314" s="45" t="b">
        <v>0</v>
      </c>
      <c r="AR314" s="45"/>
      <c r="AS314" s="45" t="s">
        <v>3268</v>
      </c>
      <c r="AT314" s="45"/>
      <c r="AU314" s="45" t="s">
        <v>3227</v>
      </c>
      <c r="AV314" s="45">
        <v>2.99</v>
      </c>
      <c r="AW314" s="45" t="s">
        <v>76</v>
      </c>
      <c r="AX314" s="45" t="b">
        <v>0</v>
      </c>
      <c r="AY314" s="45" t="s">
        <v>3222</v>
      </c>
      <c r="AZ314" s="45"/>
      <c r="BA314" s="45" t="s">
        <v>6283</v>
      </c>
      <c r="BB314" s="45">
        <v>1</v>
      </c>
      <c r="BC314" s="45" t="s">
        <v>3222</v>
      </c>
      <c r="BD314" s="45" t="s">
        <v>3222</v>
      </c>
      <c r="BE314" s="45">
        <v>2.99</v>
      </c>
      <c r="BF314" s="45"/>
      <c r="BG314" s="45"/>
      <c r="BH314" s="45">
        <v>1</v>
      </c>
      <c r="BI314" s="45" t="s">
        <v>330</v>
      </c>
      <c r="BJ314" s="45"/>
      <c r="BK314" s="45" t="s">
        <v>3222</v>
      </c>
      <c r="BL314" s="45" t="s">
        <v>3228</v>
      </c>
      <c r="BM314" s="45" t="s">
        <v>5275</v>
      </c>
      <c r="BN314" s="45">
        <v>346836</v>
      </c>
      <c r="BO314" s="45" t="s">
        <v>6284</v>
      </c>
      <c r="BP314" s="45"/>
      <c r="BQ314" s="45" t="s">
        <v>6285</v>
      </c>
      <c r="BR314" s="45" t="s">
        <v>3256</v>
      </c>
      <c r="BS314" s="45" t="s">
        <v>3292</v>
      </c>
      <c r="BT314" s="45" t="b">
        <v>0</v>
      </c>
      <c r="BU314" s="45">
        <v>2</v>
      </c>
      <c r="BV314" s="45" t="s">
        <v>6286</v>
      </c>
      <c r="BW314" s="45" t="s">
        <v>3283</v>
      </c>
      <c r="BX314" s="46"/>
      <c r="BY314" s="45"/>
      <c r="BZ314" s="45"/>
      <c r="CA314" s="47">
        <v>46048</v>
      </c>
      <c r="CB314" s="47">
        <v>45360</v>
      </c>
      <c r="CC314" s="45" t="s">
        <v>4167</v>
      </c>
      <c r="CD314" s="45" t="b">
        <v>0</v>
      </c>
      <c r="CE314" s="45" t="b">
        <v>0</v>
      </c>
      <c r="CF314" s="45" t="b">
        <v>0</v>
      </c>
      <c r="CG314" s="45" t="b">
        <v>0</v>
      </c>
      <c r="CH314" s="45"/>
      <c r="CI314" s="45" t="s">
        <v>337</v>
      </c>
      <c r="CJ314" s="45" t="s">
        <v>3371</v>
      </c>
      <c r="CK314" s="45" t="s">
        <v>3371</v>
      </c>
      <c r="CL314" s="45"/>
      <c r="CM314" s="45"/>
      <c r="CN314" s="45"/>
      <c r="CO314" s="45" t="s">
        <v>3222</v>
      </c>
      <c r="CP314" s="45" t="s">
        <v>3238</v>
      </c>
      <c r="CQ314" s="45">
        <v>0</v>
      </c>
      <c r="CR314" s="45">
        <v>0</v>
      </c>
      <c r="CS314" s="45"/>
      <c r="CT314" s="45"/>
      <c r="CU314" s="45"/>
      <c r="CV314" s="45">
        <v>7</v>
      </c>
      <c r="CW314" s="45">
        <v>0</v>
      </c>
      <c r="CX314" s="45">
        <v>0</v>
      </c>
      <c r="CY314" s="45">
        <v>0</v>
      </c>
      <c r="CZ314" s="45"/>
      <c r="DA314" s="45">
        <v>0</v>
      </c>
      <c r="DB314" s="45">
        <v>0</v>
      </c>
      <c r="DC314" s="45"/>
      <c r="DD314" s="45"/>
      <c r="DE314" s="45">
        <v>0</v>
      </c>
      <c r="DF314" s="45">
        <v>0</v>
      </c>
      <c r="DG314" s="45">
        <v>0</v>
      </c>
      <c r="DH314" s="45"/>
      <c r="DI314" s="45"/>
      <c r="DJ314" s="45"/>
      <c r="DK314" s="45"/>
      <c r="DL314" s="45">
        <v>0</v>
      </c>
      <c r="DM314" s="45"/>
      <c r="DN314" s="13">
        <v>0</v>
      </c>
      <c r="DO314" s="13">
        <v>0</v>
      </c>
      <c r="DP314" s="13"/>
    </row>
    <row r="315" spans="1:120">
      <c r="A315" s="45" t="s">
        <v>35</v>
      </c>
      <c r="B315" s="45" t="s">
        <v>6287</v>
      </c>
      <c r="C315" s="45" t="s">
        <v>5649</v>
      </c>
      <c r="D315" s="45"/>
      <c r="E315" s="45">
        <v>33517</v>
      </c>
      <c r="F315" s="45"/>
      <c r="G315" s="45"/>
      <c r="H315" s="45" t="s">
        <v>337</v>
      </c>
      <c r="I315" s="45" t="s">
        <v>5259</v>
      </c>
      <c r="J315" s="45"/>
      <c r="K315" s="45" t="s">
        <v>6288</v>
      </c>
      <c r="L315" s="45"/>
      <c r="M315" s="45">
        <v>563</v>
      </c>
      <c r="N315" s="45">
        <v>4.5</v>
      </c>
      <c r="O315" s="45">
        <v>4.5999999999999996</v>
      </c>
      <c r="P315" s="45">
        <v>120</v>
      </c>
      <c r="Q315" s="45" t="s">
        <v>3222</v>
      </c>
      <c r="R315" s="45" t="b">
        <v>0</v>
      </c>
      <c r="S315" s="45"/>
      <c r="T315" s="45">
        <v>6</v>
      </c>
      <c r="U315" s="45">
        <v>218</v>
      </c>
      <c r="V315" s="45">
        <v>6</v>
      </c>
      <c r="W315" s="45">
        <v>6</v>
      </c>
      <c r="X315" s="45">
        <v>3</v>
      </c>
      <c r="Y315" s="45" t="s">
        <v>3249</v>
      </c>
      <c r="Z315" s="45"/>
      <c r="AA315" s="45">
        <v>0</v>
      </c>
      <c r="AB315" s="45" t="b">
        <v>0</v>
      </c>
      <c r="AC315" s="45" t="b">
        <v>0</v>
      </c>
      <c r="AD315" s="45" t="b">
        <v>0</v>
      </c>
      <c r="AE315" s="45" t="b">
        <v>0</v>
      </c>
      <c r="AF315" s="45" t="b">
        <v>0</v>
      </c>
      <c r="AG315" s="45" t="s">
        <v>5263</v>
      </c>
      <c r="AH315" s="45">
        <v>60</v>
      </c>
      <c r="AI315" s="45" t="b">
        <v>0</v>
      </c>
      <c r="AJ315" s="45" t="b">
        <v>0</v>
      </c>
      <c r="AK315" s="45"/>
      <c r="AL315" s="45" t="b">
        <v>0</v>
      </c>
      <c r="AM315" s="45"/>
      <c r="AN315" s="45"/>
      <c r="AO315" s="45"/>
      <c r="AP315" s="45"/>
      <c r="AQ315" s="45"/>
      <c r="AR315" s="45"/>
      <c r="AS315" s="45"/>
      <c r="AT315" s="45"/>
      <c r="AU315" s="45" t="s">
        <v>3251</v>
      </c>
      <c r="AV315" s="46"/>
      <c r="AW315" s="45"/>
      <c r="AX315" s="45" t="b">
        <v>0</v>
      </c>
      <c r="AY315" s="45" t="b">
        <v>0</v>
      </c>
      <c r="AZ315" s="45"/>
      <c r="BA315" s="45"/>
      <c r="BB315" s="45">
        <v>0</v>
      </c>
      <c r="BC315" s="45" t="b">
        <v>0</v>
      </c>
      <c r="BD315" s="45" t="b">
        <v>0</v>
      </c>
      <c r="BE315" s="45"/>
      <c r="BF315" s="45"/>
      <c r="BG315" s="45"/>
      <c r="BH315" s="45">
        <v>0</v>
      </c>
      <c r="BI315" s="45" t="s">
        <v>339</v>
      </c>
      <c r="BJ315" s="45"/>
      <c r="BK315" s="45" t="b">
        <v>0</v>
      </c>
      <c r="BL315" s="45"/>
      <c r="BM315" s="45" t="s">
        <v>5275</v>
      </c>
      <c r="BN315" s="45">
        <v>15841</v>
      </c>
      <c r="BO315" s="45" t="s">
        <v>5503</v>
      </c>
      <c r="BP315" s="45">
        <v>36</v>
      </c>
      <c r="BQ315" s="45" t="s">
        <v>5504</v>
      </c>
      <c r="BR315" s="45"/>
      <c r="BS315" s="45"/>
      <c r="BT315" s="45" t="b">
        <v>0</v>
      </c>
      <c r="BU315" s="45">
        <v>5</v>
      </c>
      <c r="BV315" s="45" t="s">
        <v>5653</v>
      </c>
      <c r="BW315" s="45" t="s">
        <v>3521</v>
      </c>
      <c r="BX315" s="46"/>
      <c r="BY315" s="46"/>
      <c r="BZ315" s="45"/>
      <c r="CA315" s="47">
        <v>46048</v>
      </c>
      <c r="CB315" s="47">
        <v>46003</v>
      </c>
      <c r="CC315" s="45" t="s">
        <v>3336</v>
      </c>
      <c r="CD315" s="45" t="b">
        <v>0</v>
      </c>
      <c r="CE315" s="45" t="b">
        <v>0</v>
      </c>
      <c r="CF315" s="45" t="b">
        <v>0</v>
      </c>
      <c r="CG315" s="45" t="b">
        <v>0</v>
      </c>
      <c r="CH315" s="45"/>
      <c r="CI315" s="45" t="s">
        <v>337</v>
      </c>
      <c r="CJ315" s="45" t="s">
        <v>3237</v>
      </c>
      <c r="CK315" s="45" t="s">
        <v>3237</v>
      </c>
      <c r="CL315" s="45"/>
      <c r="CM315" s="45"/>
      <c r="CN315" s="45"/>
      <c r="CO315" s="45" t="b">
        <v>0</v>
      </c>
      <c r="CP315" s="45" t="s">
        <v>4094</v>
      </c>
      <c r="CQ315" s="45">
        <v>0</v>
      </c>
      <c r="CR315" s="45">
        <v>0</v>
      </c>
      <c r="CS315" s="45"/>
      <c r="CT315" s="45"/>
      <c r="CU315" s="45"/>
      <c r="CV315" s="45">
        <v>15</v>
      </c>
      <c r="CW315" s="45"/>
      <c r="CX315" s="45"/>
      <c r="CY315" s="45">
        <v>0</v>
      </c>
      <c r="CZ315" s="45"/>
      <c r="DA315" s="45"/>
      <c r="DB315" s="45"/>
      <c r="DC315" s="45"/>
      <c r="DD315" s="45"/>
      <c r="DE315" s="45"/>
      <c r="DF315" s="45"/>
      <c r="DG315" s="45"/>
      <c r="DH315" s="45"/>
      <c r="DI315" s="45"/>
      <c r="DJ315" s="45"/>
      <c r="DK315" s="45"/>
      <c r="DL315" s="45"/>
      <c r="DM315" s="45"/>
      <c r="DN315" s="13">
        <v>0</v>
      </c>
      <c r="DO315" s="13">
        <v>0</v>
      </c>
      <c r="DP315" s="13"/>
    </row>
    <row r="316" spans="1:120">
      <c r="A316" s="45" t="s">
        <v>35</v>
      </c>
      <c r="B316" s="45" t="s">
        <v>6289</v>
      </c>
      <c r="C316" s="45" t="s">
        <v>5685</v>
      </c>
      <c r="D316" s="45"/>
      <c r="E316" s="45">
        <v>53706</v>
      </c>
      <c r="F316" s="45"/>
      <c r="G316" s="45"/>
      <c r="H316" s="45" t="s">
        <v>195</v>
      </c>
      <c r="I316" s="45" t="s">
        <v>5288</v>
      </c>
      <c r="J316" s="45"/>
      <c r="K316" s="45" t="s">
        <v>6290</v>
      </c>
      <c r="L316" s="45"/>
      <c r="M316" s="45">
        <v>178</v>
      </c>
      <c r="N316" s="45">
        <v>3.9</v>
      </c>
      <c r="O316" s="45">
        <v>3.9</v>
      </c>
      <c r="P316" s="45">
        <v>130</v>
      </c>
      <c r="Q316" s="45" t="s">
        <v>3222</v>
      </c>
      <c r="R316" s="45" t="b">
        <v>0</v>
      </c>
      <c r="S316" s="45"/>
      <c r="T316" s="45">
        <v>6</v>
      </c>
      <c r="U316" s="45">
        <v>125</v>
      </c>
      <c r="V316" s="45">
        <v>6</v>
      </c>
      <c r="W316" s="45">
        <v>6</v>
      </c>
      <c r="X316" s="45">
        <v>1</v>
      </c>
      <c r="Y316" s="45" t="s">
        <v>3249</v>
      </c>
      <c r="Z316" s="45"/>
      <c r="AA316" s="45">
        <v>0</v>
      </c>
      <c r="AB316" s="45" t="b">
        <v>0</v>
      </c>
      <c r="AC316" s="45" t="b">
        <v>0</v>
      </c>
      <c r="AD316" s="45" t="b">
        <v>0</v>
      </c>
      <c r="AE316" s="45" t="b">
        <v>0</v>
      </c>
      <c r="AF316" s="45" t="b">
        <v>0</v>
      </c>
      <c r="AG316" s="45" t="s">
        <v>5291</v>
      </c>
      <c r="AH316" s="45">
        <v>45</v>
      </c>
      <c r="AI316" s="45" t="b">
        <v>0</v>
      </c>
      <c r="AJ316" s="45" t="b">
        <v>0</v>
      </c>
      <c r="AK316" s="45"/>
      <c r="AL316" s="45" t="b">
        <v>0</v>
      </c>
      <c r="AM316" s="45"/>
      <c r="AN316" s="45"/>
      <c r="AO316" s="45"/>
      <c r="AP316" s="45"/>
      <c r="AQ316" s="45"/>
      <c r="AR316" s="45"/>
      <c r="AS316" s="45"/>
      <c r="AT316" s="45"/>
      <c r="AU316" s="45" t="s">
        <v>3251</v>
      </c>
      <c r="AV316" s="46"/>
      <c r="AW316" s="45"/>
      <c r="AX316" s="45" t="b">
        <v>0</v>
      </c>
      <c r="AY316" s="45" t="b">
        <v>0</v>
      </c>
      <c r="AZ316" s="45"/>
      <c r="BA316" s="45"/>
      <c r="BB316" s="45">
        <v>0</v>
      </c>
      <c r="BC316" s="45" t="b">
        <v>0</v>
      </c>
      <c r="BD316" s="45" t="b">
        <v>0</v>
      </c>
      <c r="BE316" s="45"/>
      <c r="BF316" s="45"/>
      <c r="BG316" s="45"/>
      <c r="BH316" s="45">
        <v>0</v>
      </c>
      <c r="BI316" s="45" t="s">
        <v>339</v>
      </c>
      <c r="BJ316" s="45"/>
      <c r="BK316" s="45" t="b">
        <v>0</v>
      </c>
      <c r="BL316" s="45"/>
      <c r="BM316" s="45" t="s">
        <v>5275</v>
      </c>
      <c r="BN316" s="45">
        <v>27567</v>
      </c>
      <c r="BO316" s="45" t="s">
        <v>5276</v>
      </c>
      <c r="BP316" s="45">
        <v>78</v>
      </c>
      <c r="BQ316" s="45" t="s">
        <v>5277</v>
      </c>
      <c r="BR316" s="45"/>
      <c r="BS316" s="45"/>
      <c r="BT316" s="45" t="b">
        <v>0</v>
      </c>
      <c r="BU316" s="45">
        <v>5</v>
      </c>
      <c r="BV316" s="45" t="s">
        <v>5689</v>
      </c>
      <c r="BW316" s="45" t="s">
        <v>3264</v>
      </c>
      <c r="BX316" s="46"/>
      <c r="BY316" s="46"/>
      <c r="BZ316" s="45"/>
      <c r="CA316" s="47">
        <v>46048</v>
      </c>
      <c r="CB316" s="47">
        <v>46040</v>
      </c>
      <c r="CC316" s="45" t="s">
        <v>3284</v>
      </c>
      <c r="CD316" s="45" t="b">
        <v>0</v>
      </c>
      <c r="CE316" s="45" t="b">
        <v>0</v>
      </c>
      <c r="CF316" s="45" t="b">
        <v>0</v>
      </c>
      <c r="CG316" s="45" t="b">
        <v>0</v>
      </c>
      <c r="CH316" s="45"/>
      <c r="CI316" s="45" t="s">
        <v>337</v>
      </c>
      <c r="CJ316" s="45" t="s">
        <v>3237</v>
      </c>
      <c r="CK316" s="45" t="s">
        <v>3237</v>
      </c>
      <c r="CL316" s="45"/>
      <c r="CM316" s="45"/>
      <c r="CN316" s="45"/>
      <c r="CO316" s="45" t="b">
        <v>0</v>
      </c>
      <c r="CP316" s="45" t="s">
        <v>4094</v>
      </c>
      <c r="CQ316" s="45">
        <v>0</v>
      </c>
      <c r="CR316" s="45">
        <v>0</v>
      </c>
      <c r="CS316" s="45"/>
      <c r="CT316" s="45"/>
      <c r="CU316" s="45"/>
      <c r="CV316" s="45">
        <v>2</v>
      </c>
      <c r="CW316" s="45"/>
      <c r="CX316" s="45"/>
      <c r="CY316" s="45">
        <v>0</v>
      </c>
      <c r="CZ316" s="45"/>
      <c r="DA316" s="45"/>
      <c r="DB316" s="45"/>
      <c r="DC316" s="45"/>
      <c r="DD316" s="45"/>
      <c r="DE316" s="45"/>
      <c r="DF316" s="45"/>
      <c r="DG316" s="45"/>
      <c r="DH316" s="45"/>
      <c r="DI316" s="45"/>
      <c r="DJ316" s="45"/>
      <c r="DK316" s="45"/>
      <c r="DL316" s="45"/>
      <c r="DM316" s="45"/>
      <c r="DN316" s="13">
        <v>0</v>
      </c>
      <c r="DO316" s="13">
        <v>0</v>
      </c>
      <c r="DP316" s="13"/>
    </row>
    <row r="317" spans="1:120">
      <c r="A317" s="45" t="s">
        <v>35</v>
      </c>
      <c r="B317" s="45" t="s">
        <v>6291</v>
      </c>
      <c r="C317" s="45" t="s">
        <v>6032</v>
      </c>
      <c r="D317" s="45"/>
      <c r="E317" s="45">
        <v>68281</v>
      </c>
      <c r="F317" s="45"/>
      <c r="G317" s="45"/>
      <c r="H317" s="45" t="s">
        <v>195</v>
      </c>
      <c r="I317" s="45" t="s">
        <v>5288</v>
      </c>
      <c r="J317" s="45"/>
      <c r="K317" s="45" t="s">
        <v>6292</v>
      </c>
      <c r="L317" s="45"/>
      <c r="M317" s="45">
        <v>25</v>
      </c>
      <c r="N317" s="45">
        <v>4.4000000000000004</v>
      </c>
      <c r="O317" s="45"/>
      <c r="P317" s="45">
        <v>163</v>
      </c>
      <c r="Q317" s="45" t="s">
        <v>3222</v>
      </c>
      <c r="R317" s="45" t="b">
        <v>0</v>
      </c>
      <c r="S317" s="45"/>
      <c r="T317" s="45">
        <v>6</v>
      </c>
      <c r="U317" s="45">
        <v>156</v>
      </c>
      <c r="V317" s="45">
        <v>3</v>
      </c>
      <c r="W317" s="45">
        <v>3</v>
      </c>
      <c r="X317" s="45">
        <v>0</v>
      </c>
      <c r="Y317" s="45" t="s">
        <v>3249</v>
      </c>
      <c r="Z317" s="45"/>
      <c r="AA317" s="45">
        <v>0</v>
      </c>
      <c r="AB317" s="45" t="b">
        <v>0</v>
      </c>
      <c r="AC317" s="45" t="b">
        <v>0</v>
      </c>
      <c r="AD317" s="45" t="b">
        <v>0</v>
      </c>
      <c r="AE317" s="45" t="b">
        <v>0</v>
      </c>
      <c r="AF317" s="45" t="b">
        <v>0</v>
      </c>
      <c r="AG317" s="45" t="s">
        <v>5291</v>
      </c>
      <c r="AH317" s="45">
        <v>35</v>
      </c>
      <c r="AI317" s="45" t="b">
        <v>0</v>
      </c>
      <c r="AJ317" s="45" t="b">
        <v>0</v>
      </c>
      <c r="AK317" s="45"/>
      <c r="AL317" s="45" t="b">
        <v>0</v>
      </c>
      <c r="AM317" s="45"/>
      <c r="AN317" s="45"/>
      <c r="AO317" s="45"/>
      <c r="AP317" s="45"/>
      <c r="AQ317" s="45"/>
      <c r="AR317" s="45"/>
      <c r="AS317" s="45"/>
      <c r="AT317" s="45"/>
      <c r="AU317" s="45" t="s">
        <v>3251</v>
      </c>
      <c r="AV317" s="46"/>
      <c r="AW317" s="45"/>
      <c r="AX317" s="45" t="b">
        <v>0</v>
      </c>
      <c r="AY317" s="45" t="s">
        <v>3222</v>
      </c>
      <c r="AZ317" s="45"/>
      <c r="BA317" s="45" t="s">
        <v>485</v>
      </c>
      <c r="BB317" s="45">
        <v>1</v>
      </c>
      <c r="BC317" s="45" t="b">
        <v>0</v>
      </c>
      <c r="BD317" s="45" t="b">
        <v>0</v>
      </c>
      <c r="BE317" s="45"/>
      <c r="BF317" s="45"/>
      <c r="BG317" s="45"/>
      <c r="BH317" s="45">
        <v>0</v>
      </c>
      <c r="BI317" s="45" t="s">
        <v>339</v>
      </c>
      <c r="BJ317" s="45"/>
      <c r="BK317" s="45" t="b">
        <v>0</v>
      </c>
      <c r="BL317" s="45"/>
      <c r="BM317" s="45" t="s">
        <v>5293</v>
      </c>
      <c r="BN317" s="45">
        <v>17646</v>
      </c>
      <c r="BO317" s="45" t="s">
        <v>6293</v>
      </c>
      <c r="BP317" s="45"/>
      <c r="BQ317" s="45" t="s">
        <v>6294</v>
      </c>
      <c r="BR317" s="45"/>
      <c r="BS317" s="45"/>
      <c r="BT317" s="45" t="b">
        <v>0</v>
      </c>
      <c r="BU317" s="45">
        <v>3</v>
      </c>
      <c r="BV317" s="45" t="s">
        <v>6216</v>
      </c>
      <c r="BW317" s="45" t="s">
        <v>3258</v>
      </c>
      <c r="BX317" s="45"/>
      <c r="BY317" s="45"/>
      <c r="BZ317" s="45"/>
      <c r="CA317" s="47">
        <v>46048</v>
      </c>
      <c r="CB317" s="47">
        <v>46039</v>
      </c>
      <c r="CC317" s="45" t="s">
        <v>3236</v>
      </c>
      <c r="CD317" s="45" t="b">
        <v>0</v>
      </c>
      <c r="CE317" s="45" t="b">
        <v>0</v>
      </c>
      <c r="CF317" s="45" t="b">
        <v>0</v>
      </c>
      <c r="CG317" s="45" t="b">
        <v>0</v>
      </c>
      <c r="CH317" s="45"/>
      <c r="CI317" s="45" t="s">
        <v>337</v>
      </c>
      <c r="CJ317" s="45" t="s">
        <v>3371</v>
      </c>
      <c r="CK317" s="45" t="s">
        <v>3371</v>
      </c>
      <c r="CL317" s="45"/>
      <c r="CM317" s="45"/>
      <c r="CN317" s="45"/>
      <c r="CO317" s="45" t="b">
        <v>0</v>
      </c>
      <c r="CP317" s="45" t="s">
        <v>4094</v>
      </c>
      <c r="CQ317" s="45">
        <v>0</v>
      </c>
      <c r="CR317" s="45">
        <v>0</v>
      </c>
      <c r="CS317" s="45"/>
      <c r="CT317" s="45"/>
      <c r="CU317" s="45"/>
      <c r="CV317" s="45">
        <v>3</v>
      </c>
      <c r="CW317" s="45"/>
      <c r="CX317" s="45"/>
      <c r="CY317" s="45">
        <v>0</v>
      </c>
      <c r="CZ317" s="45"/>
      <c r="DA317" s="45"/>
      <c r="DB317" s="45"/>
      <c r="DC317" s="45"/>
      <c r="DD317" s="45"/>
      <c r="DE317" s="45"/>
      <c r="DF317" s="45"/>
      <c r="DG317" s="45"/>
      <c r="DH317" s="45"/>
      <c r="DI317" s="45"/>
      <c r="DJ317" s="45"/>
      <c r="DK317" s="45"/>
      <c r="DL317" s="45"/>
      <c r="DM317" s="45"/>
      <c r="DN317" s="13">
        <v>0</v>
      </c>
      <c r="DO317" s="13">
        <v>0</v>
      </c>
      <c r="DP317" s="13"/>
    </row>
    <row r="318" spans="1:120">
      <c r="A318" s="45" t="s">
        <v>35</v>
      </c>
      <c r="B318" s="45" t="s">
        <v>6295</v>
      </c>
      <c r="C318" s="45" t="s">
        <v>6013</v>
      </c>
      <c r="D318" s="45"/>
      <c r="E318" s="45">
        <v>50750</v>
      </c>
      <c r="F318" s="45"/>
      <c r="G318" s="45"/>
      <c r="H318" s="45" t="s">
        <v>195</v>
      </c>
      <c r="I318" s="45" t="s">
        <v>5288</v>
      </c>
      <c r="J318" s="45"/>
      <c r="K318" s="45" t="s">
        <v>6296</v>
      </c>
      <c r="L318" s="45"/>
      <c r="M318" s="45">
        <v>12</v>
      </c>
      <c r="N318" s="45">
        <v>3.8</v>
      </c>
      <c r="O318" s="45">
        <v>5</v>
      </c>
      <c r="P318" s="45">
        <v>143</v>
      </c>
      <c r="Q318" s="45" t="s">
        <v>3222</v>
      </c>
      <c r="R318" s="45" t="b">
        <v>0</v>
      </c>
      <c r="S318" s="45"/>
      <c r="T318" s="45">
        <v>6</v>
      </c>
      <c r="U318" s="45">
        <v>306</v>
      </c>
      <c r="V318" s="45">
        <v>5</v>
      </c>
      <c r="W318" s="45">
        <v>5</v>
      </c>
      <c r="X318" s="45">
        <v>1</v>
      </c>
      <c r="Y318" s="45" t="s">
        <v>3249</v>
      </c>
      <c r="Z318" s="45"/>
      <c r="AA318" s="45">
        <v>0</v>
      </c>
      <c r="AB318" s="45" t="b">
        <v>0</v>
      </c>
      <c r="AC318" s="45" t="b">
        <v>0</v>
      </c>
      <c r="AD318" s="45" t="b">
        <v>0</v>
      </c>
      <c r="AE318" s="45" t="b">
        <v>0</v>
      </c>
      <c r="AF318" s="45" t="b">
        <v>0</v>
      </c>
      <c r="AG318" s="45" t="s">
        <v>5291</v>
      </c>
      <c r="AH318" s="45">
        <v>45</v>
      </c>
      <c r="AI318" s="45" t="b">
        <v>0</v>
      </c>
      <c r="AJ318" s="45" t="b">
        <v>0</v>
      </c>
      <c r="AK318" s="45"/>
      <c r="AL318" s="45" t="b">
        <v>0</v>
      </c>
      <c r="AM318" s="45"/>
      <c r="AN318" s="45"/>
      <c r="AO318" s="45"/>
      <c r="AP318" s="45"/>
      <c r="AQ318" s="45"/>
      <c r="AR318" s="45"/>
      <c r="AS318" s="45"/>
      <c r="AT318" s="45"/>
      <c r="AU318" s="45" t="s">
        <v>3251</v>
      </c>
      <c r="AV318" s="46"/>
      <c r="AW318" s="45"/>
      <c r="AX318" s="45" t="b">
        <v>0</v>
      </c>
      <c r="AY318" s="45" t="b">
        <v>0</v>
      </c>
      <c r="AZ318" s="45"/>
      <c r="BA318" s="45"/>
      <c r="BB318" s="45">
        <v>0</v>
      </c>
      <c r="BC318" s="45" t="b">
        <v>0</v>
      </c>
      <c r="BD318" s="45" t="b">
        <v>0</v>
      </c>
      <c r="BE318" s="45"/>
      <c r="BF318" s="45"/>
      <c r="BG318" s="45"/>
      <c r="BH318" s="45">
        <v>0</v>
      </c>
      <c r="BI318" s="45" t="s">
        <v>339</v>
      </c>
      <c r="BJ318" s="45"/>
      <c r="BK318" s="45" t="b">
        <v>0</v>
      </c>
      <c r="BL318" s="45"/>
      <c r="BM318" s="45" t="s">
        <v>5293</v>
      </c>
      <c r="BN318" s="45">
        <v>70438</v>
      </c>
      <c r="BO318" s="45" t="s">
        <v>5735</v>
      </c>
      <c r="BP318" s="45">
        <v>140</v>
      </c>
      <c r="BQ318" s="45" t="s">
        <v>5736</v>
      </c>
      <c r="BR318" s="45"/>
      <c r="BS318" s="45"/>
      <c r="BT318" s="45" t="b">
        <v>0</v>
      </c>
      <c r="BU318" s="45">
        <v>2</v>
      </c>
      <c r="BV318" s="45" t="s">
        <v>6017</v>
      </c>
      <c r="BW318" s="45" t="s">
        <v>3258</v>
      </c>
      <c r="BX318" s="45"/>
      <c r="BY318" s="45"/>
      <c r="BZ318" s="45"/>
      <c r="CA318" s="47">
        <v>46048</v>
      </c>
      <c r="CB318" s="47">
        <v>46042</v>
      </c>
      <c r="CC318" s="45" t="s">
        <v>3236</v>
      </c>
      <c r="CD318" s="45" t="b">
        <v>0</v>
      </c>
      <c r="CE318" s="45" t="b">
        <v>0</v>
      </c>
      <c r="CF318" s="45" t="b">
        <v>0</v>
      </c>
      <c r="CG318" s="45" t="b">
        <v>0</v>
      </c>
      <c r="CH318" s="45"/>
      <c r="CI318" s="45" t="s">
        <v>337</v>
      </c>
      <c r="CJ318" s="45" t="s">
        <v>3371</v>
      </c>
      <c r="CK318" s="45" t="s">
        <v>3371</v>
      </c>
      <c r="CL318" s="45"/>
      <c r="CM318" s="45"/>
      <c r="CN318" s="45"/>
      <c r="CO318" s="45" t="b">
        <v>0</v>
      </c>
      <c r="CP318" s="45" t="s">
        <v>4094</v>
      </c>
      <c r="CQ318" s="45">
        <v>0</v>
      </c>
      <c r="CR318" s="45">
        <v>0</v>
      </c>
      <c r="CS318" s="45"/>
      <c r="CT318" s="45"/>
      <c r="CU318" s="45"/>
      <c r="CV318" s="45">
        <v>2</v>
      </c>
      <c r="CW318" s="45"/>
      <c r="CX318" s="45"/>
      <c r="CY318" s="45">
        <v>0</v>
      </c>
      <c r="CZ318" s="45"/>
      <c r="DA318" s="45"/>
      <c r="DB318" s="45"/>
      <c r="DC318" s="45"/>
      <c r="DD318" s="45"/>
      <c r="DE318" s="45"/>
      <c r="DF318" s="45"/>
      <c r="DG318" s="45"/>
      <c r="DH318" s="45"/>
      <c r="DI318" s="45"/>
      <c r="DJ318" s="45"/>
      <c r="DK318" s="45"/>
      <c r="DL318" s="45"/>
      <c r="DM318" s="45"/>
      <c r="DN318" s="13">
        <v>0</v>
      </c>
      <c r="DO318" s="13">
        <v>120</v>
      </c>
      <c r="DP318" s="13">
        <v>0.2</v>
      </c>
    </row>
    <row r="319" spans="1:120">
      <c r="A319" s="45" t="s">
        <v>35</v>
      </c>
      <c r="B319" s="45" t="s">
        <v>2250</v>
      </c>
      <c r="C319" s="45" t="s">
        <v>5852</v>
      </c>
      <c r="D319" s="45"/>
      <c r="E319" s="45">
        <v>56165</v>
      </c>
      <c r="F319" s="45">
        <v>4059779056165</v>
      </c>
      <c r="G319" s="46"/>
      <c r="H319" s="45" t="s">
        <v>337</v>
      </c>
      <c r="I319" s="45" t="s">
        <v>5259</v>
      </c>
      <c r="J319" s="45" t="s">
        <v>5260</v>
      </c>
      <c r="K319" s="45" t="s">
        <v>6297</v>
      </c>
      <c r="L319" s="45" t="s">
        <v>193</v>
      </c>
      <c r="M319" s="45">
        <v>0</v>
      </c>
      <c r="N319" s="45">
        <v>4.4000000000000004</v>
      </c>
      <c r="O319" s="45"/>
      <c r="P319" s="45">
        <v>136</v>
      </c>
      <c r="Q319" s="45" t="s">
        <v>3222</v>
      </c>
      <c r="R319" s="45" t="b">
        <v>0</v>
      </c>
      <c r="S319" s="45"/>
      <c r="T319" s="45">
        <v>5</v>
      </c>
      <c r="U319" s="45">
        <v>0</v>
      </c>
      <c r="V319" s="45">
        <v>7</v>
      </c>
      <c r="W319" s="45">
        <v>7</v>
      </c>
      <c r="X319" s="45">
        <v>1</v>
      </c>
      <c r="Y319" s="45" t="s">
        <v>3223</v>
      </c>
      <c r="Z319" s="45" t="s">
        <v>5371</v>
      </c>
      <c r="AA319" s="45">
        <v>0</v>
      </c>
      <c r="AB319" s="45" t="b">
        <v>0</v>
      </c>
      <c r="AC319" s="45" t="b">
        <v>0</v>
      </c>
      <c r="AD319" s="45" t="b">
        <v>0</v>
      </c>
      <c r="AE319" s="45" t="b">
        <v>0</v>
      </c>
      <c r="AF319" s="45" t="b">
        <v>0</v>
      </c>
      <c r="AG319" s="45" t="s">
        <v>5263</v>
      </c>
      <c r="AH319" s="45">
        <v>90</v>
      </c>
      <c r="AI319" s="45" t="b">
        <v>0</v>
      </c>
      <c r="AJ319" s="45" t="b">
        <v>0</v>
      </c>
      <c r="AK319" s="45"/>
      <c r="AL319" s="45" t="b">
        <v>0</v>
      </c>
      <c r="AM319" s="45" t="b">
        <v>0</v>
      </c>
      <c r="AN319" s="45" t="s">
        <v>3222</v>
      </c>
      <c r="AO319" s="45"/>
      <c r="AP319" s="45"/>
      <c r="AQ319" s="45" t="s">
        <v>3222</v>
      </c>
      <c r="AR319" s="45" t="b">
        <v>0</v>
      </c>
      <c r="AS319" s="45" t="s">
        <v>3226</v>
      </c>
      <c r="AT319" s="45"/>
      <c r="AU319" s="45" t="s">
        <v>3227</v>
      </c>
      <c r="AV319" s="45">
        <v>69.989999999999995</v>
      </c>
      <c r="AW319" s="45" t="s">
        <v>76</v>
      </c>
      <c r="AX319" s="45" t="b">
        <v>0</v>
      </c>
      <c r="AY319" s="45" t="b">
        <v>0</v>
      </c>
      <c r="AZ319" s="45"/>
      <c r="BA319" s="45"/>
      <c r="BB319" s="45">
        <v>0</v>
      </c>
      <c r="BC319" s="45" t="s">
        <v>3222</v>
      </c>
      <c r="BD319" s="45" t="s">
        <v>3222</v>
      </c>
      <c r="BE319" s="45">
        <v>69.989999999999995</v>
      </c>
      <c r="BF319" s="45"/>
      <c r="BG319" s="45"/>
      <c r="BH319" s="45">
        <v>2</v>
      </c>
      <c r="BI319" s="45" t="s">
        <v>330</v>
      </c>
      <c r="BJ319" s="45"/>
      <c r="BK319" s="45" t="s">
        <v>3222</v>
      </c>
      <c r="BL319" s="45" t="s">
        <v>3228</v>
      </c>
      <c r="BM319" s="45" t="s">
        <v>5275</v>
      </c>
      <c r="BN319" s="45">
        <v>210328</v>
      </c>
      <c r="BO319" s="45" t="s">
        <v>5276</v>
      </c>
      <c r="BP319" s="45">
        <v>434</v>
      </c>
      <c r="BQ319" s="45" t="s">
        <v>5277</v>
      </c>
      <c r="BR319" s="45" t="s">
        <v>3256</v>
      </c>
      <c r="BS319" s="45"/>
      <c r="BT319" s="45" t="b">
        <v>0</v>
      </c>
      <c r="BU319" s="45">
        <v>1</v>
      </c>
      <c r="BV319" s="45" t="s">
        <v>3307</v>
      </c>
      <c r="BW319" s="45"/>
      <c r="BX319" s="45"/>
      <c r="BY319" s="45"/>
      <c r="BZ319" s="45"/>
      <c r="CA319" s="47">
        <v>46048</v>
      </c>
      <c r="CB319" s="47">
        <v>45395</v>
      </c>
      <c r="CC319" s="45" t="s">
        <v>3284</v>
      </c>
      <c r="CD319" s="45" t="b">
        <v>0</v>
      </c>
      <c r="CE319" s="45" t="b">
        <v>0</v>
      </c>
      <c r="CF319" s="45" t="b">
        <v>0</v>
      </c>
      <c r="CG319" s="45" t="b">
        <v>0</v>
      </c>
      <c r="CH319" s="45"/>
      <c r="CI319" s="45" t="s">
        <v>337</v>
      </c>
      <c r="CJ319" s="45" t="s">
        <v>3237</v>
      </c>
      <c r="CK319" s="45" t="s">
        <v>3237</v>
      </c>
      <c r="CL319" s="45"/>
      <c r="CM319" s="45"/>
      <c r="CN319" s="45"/>
      <c r="CO319" s="45" t="b">
        <v>0</v>
      </c>
      <c r="CP319" s="45" t="s">
        <v>3238</v>
      </c>
      <c r="CQ319" s="45">
        <v>0</v>
      </c>
      <c r="CR319" s="45">
        <v>1</v>
      </c>
      <c r="CS319" s="45">
        <v>1</v>
      </c>
      <c r="CT319" s="45"/>
      <c r="CU319" s="45"/>
      <c r="CV319" s="45">
        <v>8</v>
      </c>
      <c r="CW319" s="45">
        <v>0</v>
      </c>
      <c r="CX319" s="45">
        <v>0</v>
      </c>
      <c r="CY319" s="45">
        <v>0</v>
      </c>
      <c r="CZ319" s="45"/>
      <c r="DA319" s="45">
        <v>0</v>
      </c>
      <c r="DB319" s="45">
        <v>0</v>
      </c>
      <c r="DC319" s="45"/>
      <c r="DD319" s="45"/>
      <c r="DE319" s="45">
        <v>0</v>
      </c>
      <c r="DF319" s="45">
        <v>0</v>
      </c>
      <c r="DG319" s="45">
        <v>0</v>
      </c>
      <c r="DH319" s="45"/>
      <c r="DI319" s="45"/>
      <c r="DJ319" s="45"/>
      <c r="DK319" s="45"/>
      <c r="DL319" s="45">
        <v>0</v>
      </c>
      <c r="DM319" s="45"/>
      <c r="DN319" s="13">
        <v>0</v>
      </c>
      <c r="DO319" s="13">
        <v>0</v>
      </c>
      <c r="DP319" s="13"/>
    </row>
    <row r="320" spans="1:120">
      <c r="A320" s="45" t="s">
        <v>35</v>
      </c>
      <c r="B320" s="45" t="s">
        <v>3077</v>
      </c>
      <c r="C320" s="45" t="s">
        <v>5521</v>
      </c>
      <c r="D320" s="45"/>
      <c r="E320" s="45">
        <v>43127</v>
      </c>
      <c r="F320" s="45"/>
      <c r="G320" s="45"/>
      <c r="H320" s="45" t="s">
        <v>195</v>
      </c>
      <c r="I320" s="45" t="s">
        <v>5288</v>
      </c>
      <c r="J320" s="45"/>
      <c r="K320" s="45" t="s">
        <v>6298</v>
      </c>
      <c r="L320" s="45"/>
      <c r="M320" s="45">
        <v>874</v>
      </c>
      <c r="N320" s="45">
        <v>4.5999999999999996</v>
      </c>
      <c r="O320" s="45"/>
      <c r="P320" s="45">
        <v>136</v>
      </c>
      <c r="Q320" s="45" t="s">
        <v>3222</v>
      </c>
      <c r="R320" s="45" t="b">
        <v>0</v>
      </c>
      <c r="S320" s="45"/>
      <c r="T320" s="45">
        <v>10</v>
      </c>
      <c r="U320" s="45">
        <v>233</v>
      </c>
      <c r="V320" s="45">
        <v>10</v>
      </c>
      <c r="W320" s="45">
        <v>10</v>
      </c>
      <c r="X320" s="45">
        <v>2</v>
      </c>
      <c r="Y320" s="45" t="s">
        <v>3249</v>
      </c>
      <c r="Z320" s="45"/>
      <c r="AA320" s="45">
        <v>0</v>
      </c>
      <c r="AB320" s="45" t="b">
        <v>0</v>
      </c>
      <c r="AC320" s="45" t="b">
        <v>0</v>
      </c>
      <c r="AD320" s="45" t="b">
        <v>0</v>
      </c>
      <c r="AE320" s="45" t="b">
        <v>0</v>
      </c>
      <c r="AF320" s="45" t="b">
        <v>0</v>
      </c>
      <c r="AG320" s="45" t="s">
        <v>5291</v>
      </c>
      <c r="AH320" s="45">
        <v>60</v>
      </c>
      <c r="AI320" s="45" t="b">
        <v>0</v>
      </c>
      <c r="AJ320" s="45" t="b">
        <v>0</v>
      </c>
      <c r="AK320" s="45"/>
      <c r="AL320" s="45" t="b">
        <v>0</v>
      </c>
      <c r="AM320" s="45"/>
      <c r="AN320" s="45"/>
      <c r="AO320" s="45"/>
      <c r="AP320" s="45"/>
      <c r="AQ320" s="45"/>
      <c r="AR320" s="45"/>
      <c r="AS320" s="45"/>
      <c r="AT320" s="45"/>
      <c r="AU320" s="45" t="s">
        <v>3251</v>
      </c>
      <c r="AV320" s="46"/>
      <c r="AW320" s="45"/>
      <c r="AX320" s="45" t="b">
        <v>0</v>
      </c>
      <c r="AY320" s="45" t="b">
        <v>0</v>
      </c>
      <c r="AZ320" s="45"/>
      <c r="BA320" s="45"/>
      <c r="BB320" s="45">
        <v>0</v>
      </c>
      <c r="BC320" s="45" t="b">
        <v>0</v>
      </c>
      <c r="BD320" s="45" t="b">
        <v>0</v>
      </c>
      <c r="BE320" s="45"/>
      <c r="BF320" s="45"/>
      <c r="BG320" s="45"/>
      <c r="BH320" s="45">
        <v>0</v>
      </c>
      <c r="BI320" s="45" t="s">
        <v>339</v>
      </c>
      <c r="BJ320" s="45"/>
      <c r="BK320" s="45" t="b">
        <v>0</v>
      </c>
      <c r="BL320" s="45"/>
      <c r="BM320" s="45" t="s">
        <v>5293</v>
      </c>
      <c r="BN320" s="45">
        <v>18839</v>
      </c>
      <c r="BO320" s="45" t="s">
        <v>5294</v>
      </c>
      <c r="BP320" s="45"/>
      <c r="BQ320" s="45" t="s">
        <v>5295</v>
      </c>
      <c r="BR320" s="45"/>
      <c r="BS320" s="45"/>
      <c r="BT320" s="45" t="b">
        <v>0</v>
      </c>
      <c r="BU320" s="45">
        <v>1</v>
      </c>
      <c r="BV320" s="45" t="s">
        <v>3307</v>
      </c>
      <c r="BW320" s="45"/>
      <c r="BX320" s="45"/>
      <c r="BY320" s="45"/>
      <c r="BZ320" s="45"/>
      <c r="CA320" s="47">
        <v>46048</v>
      </c>
      <c r="CB320" s="47">
        <v>46028</v>
      </c>
      <c r="CC320" s="45" t="s">
        <v>3236</v>
      </c>
      <c r="CD320" s="45" t="b">
        <v>0</v>
      </c>
      <c r="CE320" s="45" t="b">
        <v>0</v>
      </c>
      <c r="CF320" s="45" t="b">
        <v>0</v>
      </c>
      <c r="CG320" s="45" t="b">
        <v>0</v>
      </c>
      <c r="CH320" s="45"/>
      <c r="CI320" s="45" t="s">
        <v>337</v>
      </c>
      <c r="CJ320" s="45" t="s">
        <v>3237</v>
      </c>
      <c r="CK320" s="45" t="s">
        <v>3237</v>
      </c>
      <c r="CL320" s="45"/>
      <c r="CM320" s="45"/>
      <c r="CN320" s="45"/>
      <c r="CO320" s="45" t="b">
        <v>0</v>
      </c>
      <c r="CP320" s="45" t="s">
        <v>4094</v>
      </c>
      <c r="CQ320" s="45">
        <v>0</v>
      </c>
      <c r="CR320" s="45">
        <v>0</v>
      </c>
      <c r="CS320" s="45"/>
      <c r="CT320" s="45"/>
      <c r="CU320" s="45"/>
      <c r="CV320" s="45">
        <v>9</v>
      </c>
      <c r="CW320" s="45"/>
      <c r="CX320" s="45"/>
      <c r="CY320" s="45">
        <v>0</v>
      </c>
      <c r="CZ320" s="45"/>
      <c r="DA320" s="45"/>
      <c r="DB320" s="45"/>
      <c r="DC320" s="45"/>
      <c r="DD320" s="45"/>
      <c r="DE320" s="45"/>
      <c r="DF320" s="45"/>
      <c r="DG320" s="45"/>
      <c r="DH320" s="45"/>
      <c r="DI320" s="45"/>
      <c r="DJ320" s="45"/>
      <c r="DK320" s="45"/>
      <c r="DL320" s="45"/>
      <c r="DM320" s="45"/>
      <c r="DN320" s="13"/>
      <c r="DO320" s="13">
        <v>0</v>
      </c>
      <c r="DP320" s="13"/>
    </row>
    <row r="321" spans="1:120">
      <c r="A321" s="45" t="s">
        <v>35</v>
      </c>
      <c r="B321" s="45" t="s">
        <v>6299</v>
      </c>
      <c r="C321" s="45" t="s">
        <v>5696</v>
      </c>
      <c r="D321" s="45"/>
      <c r="E321" s="45">
        <v>51672</v>
      </c>
      <c r="F321" s="45"/>
      <c r="G321" s="45"/>
      <c r="H321" s="45" t="s">
        <v>337</v>
      </c>
      <c r="I321" s="45" t="s">
        <v>5259</v>
      </c>
      <c r="J321" s="45"/>
      <c r="K321" s="45" t="s">
        <v>6300</v>
      </c>
      <c r="L321" s="45"/>
      <c r="M321" s="45">
        <v>36</v>
      </c>
      <c r="N321" s="45">
        <v>4.4000000000000004</v>
      </c>
      <c r="O321" s="45">
        <v>4</v>
      </c>
      <c r="P321" s="45">
        <v>98</v>
      </c>
      <c r="Q321" s="45" t="s">
        <v>3222</v>
      </c>
      <c r="R321" s="45" t="b">
        <v>0</v>
      </c>
      <c r="S321" s="45"/>
      <c r="T321" s="45">
        <v>6</v>
      </c>
      <c r="U321" s="45">
        <v>0</v>
      </c>
      <c r="V321" s="45">
        <v>6</v>
      </c>
      <c r="W321" s="45">
        <v>6</v>
      </c>
      <c r="X321" s="45">
        <v>1</v>
      </c>
      <c r="Y321" s="45" t="s">
        <v>3249</v>
      </c>
      <c r="Z321" s="45"/>
      <c r="AA321" s="45">
        <v>0</v>
      </c>
      <c r="AB321" s="45" t="b">
        <v>0</v>
      </c>
      <c r="AC321" s="45" t="b">
        <v>0</v>
      </c>
      <c r="AD321" s="45" t="b">
        <v>0</v>
      </c>
      <c r="AE321" s="45" t="b">
        <v>0</v>
      </c>
      <c r="AF321" s="45" t="b">
        <v>0</v>
      </c>
      <c r="AG321" s="45" t="s">
        <v>5263</v>
      </c>
      <c r="AH321" s="45">
        <v>60</v>
      </c>
      <c r="AI321" s="45" t="b">
        <v>0</v>
      </c>
      <c r="AJ321" s="45" t="b">
        <v>0</v>
      </c>
      <c r="AK321" s="45"/>
      <c r="AL321" s="45" t="b">
        <v>0</v>
      </c>
      <c r="AM321" s="45"/>
      <c r="AN321" s="45"/>
      <c r="AO321" s="45"/>
      <c r="AP321" s="45"/>
      <c r="AQ321" s="45"/>
      <c r="AR321" s="45"/>
      <c r="AS321" s="45"/>
      <c r="AT321" s="45"/>
      <c r="AU321" s="45" t="s">
        <v>3251</v>
      </c>
      <c r="AV321" s="46"/>
      <c r="AW321" s="45"/>
      <c r="AX321" s="45" t="b">
        <v>0</v>
      </c>
      <c r="AY321" s="45" t="s">
        <v>3222</v>
      </c>
      <c r="AZ321" s="45"/>
      <c r="BA321" s="45" t="s">
        <v>5699</v>
      </c>
      <c r="BB321" s="45">
        <v>1</v>
      </c>
      <c r="BC321" s="45" t="b">
        <v>0</v>
      </c>
      <c r="BD321" s="45" t="b">
        <v>0</v>
      </c>
      <c r="BE321" s="45"/>
      <c r="BF321" s="45"/>
      <c r="BG321" s="45"/>
      <c r="BH321" s="45">
        <v>0</v>
      </c>
      <c r="BI321" s="45" t="s">
        <v>339</v>
      </c>
      <c r="BJ321" s="45"/>
      <c r="BK321" s="45" t="b">
        <v>0</v>
      </c>
      <c r="BL321" s="45"/>
      <c r="BM321" s="45" t="s">
        <v>5293</v>
      </c>
      <c r="BN321" s="45">
        <v>14988</v>
      </c>
      <c r="BO321" s="45" t="s">
        <v>5700</v>
      </c>
      <c r="BP321" s="45">
        <v>40</v>
      </c>
      <c r="BQ321" s="45" t="s">
        <v>5701</v>
      </c>
      <c r="BR321" s="45"/>
      <c r="BS321" s="45"/>
      <c r="BT321" s="45" t="b">
        <v>0</v>
      </c>
      <c r="BU321" s="45">
        <v>2</v>
      </c>
      <c r="BV321" s="45" t="s">
        <v>5702</v>
      </c>
      <c r="BW321" s="45" t="s">
        <v>3521</v>
      </c>
      <c r="BX321" s="46"/>
      <c r="BY321" s="46"/>
      <c r="BZ321" s="45"/>
      <c r="CA321" s="47">
        <v>46048</v>
      </c>
      <c r="CB321" s="47">
        <v>46040</v>
      </c>
      <c r="CC321" s="45" t="s">
        <v>4227</v>
      </c>
      <c r="CD321" s="45" t="b">
        <v>0</v>
      </c>
      <c r="CE321" s="45" t="b">
        <v>0</v>
      </c>
      <c r="CF321" s="45" t="b">
        <v>0</v>
      </c>
      <c r="CG321" s="45" t="b">
        <v>0</v>
      </c>
      <c r="CH321" s="45"/>
      <c r="CI321" s="45" t="s">
        <v>337</v>
      </c>
      <c r="CJ321" s="45" t="s">
        <v>3370</v>
      </c>
      <c r="CK321" s="45" t="s">
        <v>3371</v>
      </c>
      <c r="CL321" s="45"/>
      <c r="CM321" s="45"/>
      <c r="CN321" s="45"/>
      <c r="CO321" s="45" t="b">
        <v>0</v>
      </c>
      <c r="CP321" s="45" t="s">
        <v>4094</v>
      </c>
      <c r="CQ321" s="45">
        <v>0</v>
      </c>
      <c r="CR321" s="45">
        <v>0</v>
      </c>
      <c r="CS321" s="45"/>
      <c r="CT321" s="45"/>
      <c r="CU321" s="45"/>
      <c r="CV321" s="45">
        <v>12</v>
      </c>
      <c r="CW321" s="45"/>
      <c r="CX321" s="45"/>
      <c r="CY321" s="45">
        <v>0</v>
      </c>
      <c r="CZ321" s="45"/>
      <c r="DA321" s="45"/>
      <c r="DB321" s="45"/>
      <c r="DC321" s="45"/>
      <c r="DD321" s="45"/>
      <c r="DE321" s="45"/>
      <c r="DF321" s="45"/>
      <c r="DG321" s="45"/>
      <c r="DH321" s="45"/>
      <c r="DI321" s="45"/>
      <c r="DJ321" s="45"/>
      <c r="DK321" s="45"/>
      <c r="DL321" s="45"/>
      <c r="DM321" s="45"/>
      <c r="DN321" s="13">
        <v>0</v>
      </c>
      <c r="DO321" s="13">
        <v>0</v>
      </c>
      <c r="DP321" s="13"/>
    </row>
    <row r="322" spans="1:120">
      <c r="A322" s="45" t="s">
        <v>35</v>
      </c>
      <c r="B322" s="45" t="s">
        <v>2738</v>
      </c>
      <c r="C322" s="46"/>
      <c r="D322" s="45"/>
      <c r="E322" s="45">
        <v>42397</v>
      </c>
      <c r="F322" s="45">
        <v>4059779042397</v>
      </c>
      <c r="G322" s="46"/>
      <c r="H322" s="45" t="s">
        <v>337</v>
      </c>
      <c r="I322" s="45" t="s">
        <v>5259</v>
      </c>
      <c r="J322" s="45" t="s">
        <v>5260</v>
      </c>
      <c r="K322" s="45" t="s">
        <v>6301</v>
      </c>
      <c r="L322" s="45"/>
      <c r="M322" s="45"/>
      <c r="N322" s="45"/>
      <c r="O322" s="45"/>
      <c r="P322" s="45">
        <v>152</v>
      </c>
      <c r="Q322" s="45" t="s">
        <v>3222</v>
      </c>
      <c r="R322" s="45" t="b">
        <v>0</v>
      </c>
      <c r="S322" s="45"/>
      <c r="T322" s="45">
        <v>5</v>
      </c>
      <c r="U322" s="45">
        <v>0</v>
      </c>
      <c r="V322" s="45">
        <v>4</v>
      </c>
      <c r="W322" s="45">
        <v>4</v>
      </c>
      <c r="X322" s="45">
        <v>0</v>
      </c>
      <c r="Y322" s="45" t="s">
        <v>3223</v>
      </c>
      <c r="Z322" s="45" t="s">
        <v>6302</v>
      </c>
      <c r="AA322" s="45">
        <v>0</v>
      </c>
      <c r="AB322" s="45" t="b">
        <v>0</v>
      </c>
      <c r="AC322" s="45" t="s">
        <v>3222</v>
      </c>
      <c r="AD322" s="45" t="b">
        <v>0</v>
      </c>
      <c r="AE322" s="45" t="b">
        <v>0</v>
      </c>
      <c r="AF322" s="45" t="b">
        <v>0</v>
      </c>
      <c r="AG322" s="45" t="s">
        <v>5263</v>
      </c>
      <c r="AH322" s="45">
        <v>50</v>
      </c>
      <c r="AI322" s="45" t="b">
        <v>0</v>
      </c>
      <c r="AJ322" s="45" t="b">
        <v>0</v>
      </c>
      <c r="AK322" s="45"/>
      <c r="AL322" s="45" t="b">
        <v>0</v>
      </c>
      <c r="AM322" s="45"/>
      <c r="AN322" s="45"/>
      <c r="AO322" s="45"/>
      <c r="AP322" s="45"/>
      <c r="AQ322" s="45"/>
      <c r="AR322" s="45"/>
      <c r="AS322" s="45"/>
      <c r="AT322" s="45"/>
      <c r="AU322" s="45" t="s">
        <v>3251</v>
      </c>
      <c r="AV322" s="45">
        <v>24.99</v>
      </c>
      <c r="AW322" s="45" t="s">
        <v>76</v>
      </c>
      <c r="AX322" s="45" t="b">
        <v>0</v>
      </c>
      <c r="AY322" s="45" t="b">
        <v>0</v>
      </c>
      <c r="AZ322" s="45"/>
      <c r="BA322" s="45"/>
      <c r="BB322" s="45">
        <v>0</v>
      </c>
      <c r="BC322" s="45" t="s">
        <v>3222</v>
      </c>
      <c r="BD322" s="45" t="s">
        <v>3222</v>
      </c>
      <c r="BE322" s="45">
        <v>24.99</v>
      </c>
      <c r="BF322" s="45"/>
      <c r="BG322" s="45"/>
      <c r="BH322" s="45">
        <v>1</v>
      </c>
      <c r="BI322" s="45" t="s">
        <v>330</v>
      </c>
      <c r="BJ322" s="45" t="s">
        <v>6303</v>
      </c>
      <c r="BK322" s="45" t="s">
        <v>3222</v>
      </c>
      <c r="BL322" s="45" t="s">
        <v>3228</v>
      </c>
      <c r="BM322" s="45" t="s">
        <v>5275</v>
      </c>
      <c r="BN322" s="45">
        <v>109066</v>
      </c>
      <c r="BO322" s="45" t="s">
        <v>5276</v>
      </c>
      <c r="BP322" s="45">
        <v>269</v>
      </c>
      <c r="BQ322" s="45" t="s">
        <v>5277</v>
      </c>
      <c r="BR322" s="45" t="s">
        <v>3256</v>
      </c>
      <c r="BS322" s="45"/>
      <c r="BT322" s="45" t="b">
        <v>0</v>
      </c>
      <c r="BU322" s="45">
        <v>1</v>
      </c>
      <c r="BV322" s="45" t="s">
        <v>3307</v>
      </c>
      <c r="BW322" s="45"/>
      <c r="BX322" s="45"/>
      <c r="BY322" s="45"/>
      <c r="BZ322" s="45"/>
      <c r="CA322" s="47">
        <v>46048</v>
      </c>
      <c r="CB322" s="47">
        <v>45920</v>
      </c>
      <c r="CC322" s="45" t="s">
        <v>3284</v>
      </c>
      <c r="CD322" s="45" t="b">
        <v>0</v>
      </c>
      <c r="CE322" s="45" t="b">
        <v>0</v>
      </c>
      <c r="CF322" s="45" t="b">
        <v>0</v>
      </c>
      <c r="CG322" s="45" t="b">
        <v>0</v>
      </c>
      <c r="CH322" s="45"/>
      <c r="CI322" s="45" t="s">
        <v>337</v>
      </c>
      <c r="CJ322" s="45" t="s">
        <v>3370</v>
      </c>
      <c r="CK322" s="45" t="s">
        <v>3371</v>
      </c>
      <c r="CL322" s="45"/>
      <c r="CM322" s="45"/>
      <c r="CN322" s="45"/>
      <c r="CO322" s="45" t="b">
        <v>0</v>
      </c>
      <c r="CP322" s="45" t="s">
        <v>3238</v>
      </c>
      <c r="CQ322" s="45">
        <v>0</v>
      </c>
      <c r="CR322" s="45">
        <v>0</v>
      </c>
      <c r="CS322" s="45">
        <v>0.38340000000000002</v>
      </c>
      <c r="CT322" s="45"/>
      <c r="CU322" s="45"/>
      <c r="CV322" s="45">
        <v>17</v>
      </c>
      <c r="CW322" s="45">
        <v>0</v>
      </c>
      <c r="CX322" s="45">
        <v>0</v>
      </c>
      <c r="CY322" s="45">
        <v>0</v>
      </c>
      <c r="CZ322" s="45">
        <v>0</v>
      </c>
      <c r="DA322" s="45">
        <v>0</v>
      </c>
      <c r="DB322" s="45">
        <v>0</v>
      </c>
      <c r="DC322" s="45">
        <v>0</v>
      </c>
      <c r="DD322" s="45">
        <v>0</v>
      </c>
      <c r="DE322" s="45">
        <v>0</v>
      </c>
      <c r="DF322" s="45">
        <v>0</v>
      </c>
      <c r="DG322" s="45">
        <v>0</v>
      </c>
      <c r="DH322" s="45">
        <v>0</v>
      </c>
      <c r="DI322" s="45">
        <v>0</v>
      </c>
      <c r="DJ322" s="45">
        <v>0</v>
      </c>
      <c r="DK322" s="45">
        <v>0</v>
      </c>
      <c r="DL322" s="45">
        <v>17</v>
      </c>
      <c r="DM322" s="45">
        <v>0.83</v>
      </c>
      <c r="DN322" s="13">
        <v>0</v>
      </c>
      <c r="DO322" s="13">
        <v>72</v>
      </c>
      <c r="DP322" s="13"/>
    </row>
    <row r="323" spans="1:120">
      <c r="A323" s="45" t="s">
        <v>35</v>
      </c>
      <c r="B323" s="45" t="s">
        <v>2017</v>
      </c>
      <c r="C323" s="46"/>
      <c r="D323" s="45"/>
      <c r="E323" s="45">
        <v>50644</v>
      </c>
      <c r="F323" s="45">
        <v>4059779050644</v>
      </c>
      <c r="G323" s="46"/>
      <c r="H323" s="45" t="s">
        <v>740</v>
      </c>
      <c r="I323" s="45" t="s">
        <v>5259</v>
      </c>
      <c r="J323" s="45" t="s">
        <v>5260</v>
      </c>
      <c r="K323" s="45" t="s">
        <v>6304</v>
      </c>
      <c r="L323" s="45" t="s">
        <v>740</v>
      </c>
      <c r="M323" s="45">
        <v>0</v>
      </c>
      <c r="N323" s="45"/>
      <c r="O323" s="45"/>
      <c r="P323" s="45">
        <v>173</v>
      </c>
      <c r="Q323" s="45" t="s">
        <v>3222</v>
      </c>
      <c r="R323" s="45" t="b">
        <v>0</v>
      </c>
      <c r="S323" s="45"/>
      <c r="T323" s="45">
        <v>5</v>
      </c>
      <c r="U323" s="45">
        <v>244</v>
      </c>
      <c r="V323" s="45">
        <v>7</v>
      </c>
      <c r="W323" s="45">
        <v>7</v>
      </c>
      <c r="X323" s="45">
        <v>1</v>
      </c>
      <c r="Y323" s="45" t="s">
        <v>3223</v>
      </c>
      <c r="Z323" s="45" t="s">
        <v>6305</v>
      </c>
      <c r="AA323" s="45">
        <v>0</v>
      </c>
      <c r="AB323" s="45" t="b">
        <v>0</v>
      </c>
      <c r="AC323" s="45" t="b">
        <v>0</v>
      </c>
      <c r="AD323" s="45" t="b">
        <v>0</v>
      </c>
      <c r="AE323" s="45" t="b">
        <v>0</v>
      </c>
      <c r="AF323" s="45" t="b">
        <v>0</v>
      </c>
      <c r="AG323" s="45"/>
      <c r="AH323" s="45">
        <v>55</v>
      </c>
      <c r="AI323" s="45" t="b">
        <v>0</v>
      </c>
      <c r="AJ323" s="45" t="b">
        <v>0</v>
      </c>
      <c r="AK323" s="45"/>
      <c r="AL323" s="45" t="b">
        <v>0</v>
      </c>
      <c r="AM323" s="45"/>
      <c r="AN323" s="45"/>
      <c r="AO323" s="45"/>
      <c r="AP323" s="45"/>
      <c r="AQ323" s="45"/>
      <c r="AR323" s="45"/>
      <c r="AS323" s="45"/>
      <c r="AT323" s="45"/>
      <c r="AU323" s="45" t="s">
        <v>3251</v>
      </c>
      <c r="AV323" s="45">
        <v>14.8</v>
      </c>
      <c r="AW323" s="45" t="s">
        <v>76</v>
      </c>
      <c r="AX323" s="45" t="b">
        <v>0</v>
      </c>
      <c r="AY323" s="45" t="b">
        <v>0</v>
      </c>
      <c r="AZ323" s="45"/>
      <c r="BA323" s="45"/>
      <c r="BB323" s="45">
        <v>0</v>
      </c>
      <c r="BC323" s="45" t="s">
        <v>3222</v>
      </c>
      <c r="BD323" s="45" t="s">
        <v>3222</v>
      </c>
      <c r="BE323" s="45">
        <v>14.8</v>
      </c>
      <c r="BF323" s="45">
        <v>18.559999999999999</v>
      </c>
      <c r="BG323" s="45"/>
      <c r="BH323" s="45">
        <v>1</v>
      </c>
      <c r="BI323" s="45" t="s">
        <v>330</v>
      </c>
      <c r="BJ323" s="45"/>
      <c r="BK323" s="45" t="s">
        <v>3222</v>
      </c>
      <c r="BL323" s="45" t="s">
        <v>3228</v>
      </c>
      <c r="BM323" s="45" t="s">
        <v>5709</v>
      </c>
      <c r="BN323" s="46"/>
      <c r="BO323" s="45" t="s">
        <v>6306</v>
      </c>
      <c r="BP323" s="45"/>
      <c r="BQ323" s="45" t="s">
        <v>6307</v>
      </c>
      <c r="BR323" s="45" t="s">
        <v>3256</v>
      </c>
      <c r="BS323" s="45"/>
      <c r="BT323" s="45" t="b">
        <v>0</v>
      </c>
      <c r="BU323" s="45">
        <v>1</v>
      </c>
      <c r="BV323" s="45" t="s">
        <v>3307</v>
      </c>
      <c r="BW323" s="45"/>
      <c r="BX323" s="45"/>
      <c r="BY323" s="45"/>
      <c r="BZ323" s="45"/>
      <c r="CA323" s="47">
        <v>46048</v>
      </c>
      <c r="CB323" s="47">
        <v>45732</v>
      </c>
      <c r="CC323" s="45" t="s">
        <v>3236</v>
      </c>
      <c r="CD323" s="45" t="b">
        <v>0</v>
      </c>
      <c r="CE323" s="45" t="b">
        <v>0</v>
      </c>
      <c r="CF323" s="45" t="b">
        <v>0</v>
      </c>
      <c r="CG323" s="45" t="b">
        <v>0</v>
      </c>
      <c r="CH323" s="45"/>
      <c r="CI323" s="45" t="s">
        <v>337</v>
      </c>
      <c r="CJ323" s="45" t="s">
        <v>3371</v>
      </c>
      <c r="CK323" s="45" t="s">
        <v>3371</v>
      </c>
      <c r="CL323" s="45"/>
      <c r="CM323" s="45"/>
      <c r="CN323" s="45"/>
      <c r="CO323" s="45" t="s">
        <v>3222</v>
      </c>
      <c r="CP323" s="45" t="s">
        <v>3238</v>
      </c>
      <c r="CQ323" s="45">
        <v>0</v>
      </c>
      <c r="CR323" s="45">
        <v>0</v>
      </c>
      <c r="CS323" s="45"/>
      <c r="CT323" s="45"/>
      <c r="CU323" s="45"/>
      <c r="CV323" s="45">
        <v>4</v>
      </c>
      <c r="CW323" s="45">
        <v>8</v>
      </c>
      <c r="CX323" s="45">
        <v>120.72</v>
      </c>
      <c r="CY323" s="45">
        <v>0</v>
      </c>
      <c r="CZ323" s="45">
        <v>0</v>
      </c>
      <c r="DA323" s="45">
        <v>0</v>
      </c>
      <c r="DB323" s="45">
        <v>0</v>
      </c>
      <c r="DC323" s="45">
        <v>0</v>
      </c>
      <c r="DD323" s="45">
        <v>0</v>
      </c>
      <c r="DE323" s="45">
        <v>120.72</v>
      </c>
      <c r="DF323" s="45">
        <v>8</v>
      </c>
      <c r="DG323" s="45">
        <v>0</v>
      </c>
      <c r="DH323" s="45">
        <v>0</v>
      </c>
      <c r="DI323" s="45">
        <v>0</v>
      </c>
      <c r="DJ323" s="45">
        <v>0</v>
      </c>
      <c r="DK323" s="45">
        <v>0</v>
      </c>
      <c r="DL323" s="45">
        <v>0</v>
      </c>
      <c r="DM323" s="45"/>
      <c r="DN323" s="13">
        <v>0</v>
      </c>
      <c r="DO323" s="13">
        <v>0</v>
      </c>
      <c r="DP323" s="13"/>
    </row>
    <row r="324" spans="1:120">
      <c r="A324" s="45" t="s">
        <v>35</v>
      </c>
      <c r="B324" s="45" t="s">
        <v>6308</v>
      </c>
      <c r="C324" s="45" t="s">
        <v>6086</v>
      </c>
      <c r="D324" s="45"/>
      <c r="E324" s="45">
        <v>51641</v>
      </c>
      <c r="F324" s="45"/>
      <c r="G324" s="45"/>
      <c r="H324" s="45" t="s">
        <v>337</v>
      </c>
      <c r="I324" s="45" t="s">
        <v>5259</v>
      </c>
      <c r="J324" s="45"/>
      <c r="K324" s="45" t="s">
        <v>6309</v>
      </c>
      <c r="L324" s="45"/>
      <c r="M324" s="45">
        <v>17</v>
      </c>
      <c r="N324" s="45">
        <v>3.7</v>
      </c>
      <c r="O324" s="45"/>
      <c r="P324" s="45">
        <v>98</v>
      </c>
      <c r="Q324" s="45" t="s">
        <v>3222</v>
      </c>
      <c r="R324" s="45" t="b">
        <v>0</v>
      </c>
      <c r="S324" s="45"/>
      <c r="T324" s="45">
        <v>6</v>
      </c>
      <c r="U324" s="45">
        <v>0</v>
      </c>
      <c r="V324" s="45">
        <v>7</v>
      </c>
      <c r="W324" s="45">
        <v>7</v>
      </c>
      <c r="X324" s="45">
        <v>1</v>
      </c>
      <c r="Y324" s="45" t="s">
        <v>3249</v>
      </c>
      <c r="Z324" s="45"/>
      <c r="AA324" s="45">
        <v>0</v>
      </c>
      <c r="AB324" s="45" t="b">
        <v>0</v>
      </c>
      <c r="AC324" s="45" t="b">
        <v>0</v>
      </c>
      <c r="AD324" s="45" t="b">
        <v>0</v>
      </c>
      <c r="AE324" s="45" t="b">
        <v>0</v>
      </c>
      <c r="AF324" s="45" t="b">
        <v>0</v>
      </c>
      <c r="AG324" s="45" t="s">
        <v>5263</v>
      </c>
      <c r="AH324" s="45">
        <v>45</v>
      </c>
      <c r="AI324" s="45" t="b">
        <v>0</v>
      </c>
      <c r="AJ324" s="45" t="b">
        <v>0</v>
      </c>
      <c r="AK324" s="45"/>
      <c r="AL324" s="45" t="b">
        <v>0</v>
      </c>
      <c r="AM324" s="45"/>
      <c r="AN324" s="45"/>
      <c r="AO324" s="45"/>
      <c r="AP324" s="45"/>
      <c r="AQ324" s="45"/>
      <c r="AR324" s="45"/>
      <c r="AS324" s="45"/>
      <c r="AT324" s="45"/>
      <c r="AU324" s="45" t="s">
        <v>3251</v>
      </c>
      <c r="AV324" s="46"/>
      <c r="AW324" s="45"/>
      <c r="AX324" s="45" t="b">
        <v>0</v>
      </c>
      <c r="AY324" s="45" t="b">
        <v>0</v>
      </c>
      <c r="AZ324" s="45"/>
      <c r="BA324" s="45"/>
      <c r="BB324" s="45">
        <v>0</v>
      </c>
      <c r="BC324" s="45" t="b">
        <v>0</v>
      </c>
      <c r="BD324" s="45" t="b">
        <v>0</v>
      </c>
      <c r="BE324" s="45"/>
      <c r="BF324" s="45"/>
      <c r="BG324" s="45"/>
      <c r="BH324" s="45">
        <v>0</v>
      </c>
      <c r="BI324" s="45" t="s">
        <v>339</v>
      </c>
      <c r="BJ324" s="45"/>
      <c r="BK324" s="45" t="b">
        <v>0</v>
      </c>
      <c r="BL324" s="45"/>
      <c r="BM324" s="45" t="s">
        <v>5293</v>
      </c>
      <c r="BN324" s="45">
        <v>31184</v>
      </c>
      <c r="BO324" s="45" t="s">
        <v>5700</v>
      </c>
      <c r="BP324" s="45">
        <v>122</v>
      </c>
      <c r="BQ324" s="45" t="s">
        <v>5701</v>
      </c>
      <c r="BR324" s="45"/>
      <c r="BS324" s="45"/>
      <c r="BT324" s="45" t="b">
        <v>0</v>
      </c>
      <c r="BU324" s="45">
        <v>2</v>
      </c>
      <c r="BV324" s="45" t="s">
        <v>6088</v>
      </c>
      <c r="BW324" s="45" t="s">
        <v>3521</v>
      </c>
      <c r="BX324" s="46"/>
      <c r="BY324" s="46"/>
      <c r="BZ324" s="45"/>
      <c r="CA324" s="47">
        <v>46048</v>
      </c>
      <c r="CB324" s="47">
        <v>46035</v>
      </c>
      <c r="CC324" s="45" t="s">
        <v>4227</v>
      </c>
      <c r="CD324" s="45" t="b">
        <v>0</v>
      </c>
      <c r="CE324" s="45" t="b">
        <v>0</v>
      </c>
      <c r="CF324" s="45" t="b">
        <v>0</v>
      </c>
      <c r="CG324" s="45" t="b">
        <v>0</v>
      </c>
      <c r="CH324" s="45"/>
      <c r="CI324" s="45" t="s">
        <v>337</v>
      </c>
      <c r="CJ324" s="45" t="s">
        <v>3370</v>
      </c>
      <c r="CK324" s="45" t="s">
        <v>3371</v>
      </c>
      <c r="CL324" s="45"/>
      <c r="CM324" s="45"/>
      <c r="CN324" s="45"/>
      <c r="CO324" s="45" t="b">
        <v>0</v>
      </c>
      <c r="CP324" s="45" t="s">
        <v>4094</v>
      </c>
      <c r="CQ324" s="45">
        <v>0</v>
      </c>
      <c r="CR324" s="45">
        <v>0</v>
      </c>
      <c r="CS324" s="45"/>
      <c r="CT324" s="45"/>
      <c r="CU324" s="45"/>
      <c r="CV324" s="45">
        <v>2</v>
      </c>
      <c r="CW324" s="45"/>
      <c r="CX324" s="45"/>
      <c r="CY324" s="45">
        <v>0</v>
      </c>
      <c r="CZ324" s="45"/>
      <c r="DA324" s="45"/>
      <c r="DB324" s="45"/>
      <c r="DC324" s="45"/>
      <c r="DD324" s="45"/>
      <c r="DE324" s="45"/>
      <c r="DF324" s="45"/>
      <c r="DG324" s="45"/>
      <c r="DH324" s="45"/>
      <c r="DI324" s="45"/>
      <c r="DJ324" s="45"/>
      <c r="DK324" s="45"/>
      <c r="DL324" s="45"/>
      <c r="DM324" s="45"/>
      <c r="DN324" s="13">
        <v>0</v>
      </c>
      <c r="DO324" s="13">
        <v>0</v>
      </c>
      <c r="DP324" s="13"/>
    </row>
    <row r="325" spans="1:120">
      <c r="A325" s="45" t="s">
        <v>35</v>
      </c>
      <c r="B325" s="45" t="s">
        <v>2151</v>
      </c>
      <c r="C325" s="45" t="s">
        <v>6279</v>
      </c>
      <c r="D325" s="45"/>
      <c r="E325" s="45">
        <v>51160</v>
      </c>
      <c r="F325" s="45">
        <v>4059779051160</v>
      </c>
      <c r="G325" s="46"/>
      <c r="H325" s="45" t="s">
        <v>1955</v>
      </c>
      <c r="I325" s="45" t="s">
        <v>6280</v>
      </c>
      <c r="J325" s="45" t="s">
        <v>5260</v>
      </c>
      <c r="K325" s="45" t="s">
        <v>6310</v>
      </c>
      <c r="L325" s="45" t="s">
        <v>300</v>
      </c>
      <c r="M325" s="45">
        <v>5</v>
      </c>
      <c r="N325" s="45">
        <v>3.8</v>
      </c>
      <c r="O325" s="45"/>
      <c r="P325" s="45">
        <v>111</v>
      </c>
      <c r="Q325" s="45" t="s">
        <v>3222</v>
      </c>
      <c r="R325" s="45" t="b">
        <v>0</v>
      </c>
      <c r="S325" s="45"/>
      <c r="T325" s="45">
        <v>5</v>
      </c>
      <c r="U325" s="45">
        <v>832</v>
      </c>
      <c r="V325" s="45">
        <v>5</v>
      </c>
      <c r="W325" s="45">
        <v>5</v>
      </c>
      <c r="X325" s="45">
        <v>1</v>
      </c>
      <c r="Y325" s="45" t="s">
        <v>3223</v>
      </c>
      <c r="Z325" s="45" t="s">
        <v>6282</v>
      </c>
      <c r="AA325" s="45">
        <v>0</v>
      </c>
      <c r="AB325" s="45" t="b">
        <v>0</v>
      </c>
      <c r="AC325" s="45" t="b">
        <v>0</v>
      </c>
      <c r="AD325" s="45" t="b">
        <v>0</v>
      </c>
      <c r="AE325" s="45" t="b">
        <v>0</v>
      </c>
      <c r="AF325" s="45" t="b">
        <v>0</v>
      </c>
      <c r="AG325" s="45" t="s">
        <v>5263</v>
      </c>
      <c r="AH325" s="45">
        <v>75</v>
      </c>
      <c r="AI325" s="45" t="b">
        <v>0</v>
      </c>
      <c r="AJ325" s="45" t="b">
        <v>0</v>
      </c>
      <c r="AK325" s="45"/>
      <c r="AL325" s="45" t="b">
        <v>0</v>
      </c>
      <c r="AM325" s="45"/>
      <c r="AN325" s="45"/>
      <c r="AO325" s="45"/>
      <c r="AP325" s="45"/>
      <c r="AQ325" s="45"/>
      <c r="AR325" s="45"/>
      <c r="AS325" s="45"/>
      <c r="AT325" s="45"/>
      <c r="AU325" s="45" t="s">
        <v>3251</v>
      </c>
      <c r="AV325" s="45">
        <v>2.99</v>
      </c>
      <c r="AW325" s="45" t="s">
        <v>76</v>
      </c>
      <c r="AX325" s="45" t="b">
        <v>0</v>
      </c>
      <c r="AY325" s="45" t="b">
        <v>0</v>
      </c>
      <c r="AZ325" s="45"/>
      <c r="BA325" s="45"/>
      <c r="BB325" s="45">
        <v>0</v>
      </c>
      <c r="BC325" s="45" t="s">
        <v>3222</v>
      </c>
      <c r="BD325" s="45" t="s">
        <v>3222</v>
      </c>
      <c r="BE325" s="45">
        <v>2.99</v>
      </c>
      <c r="BF325" s="45"/>
      <c r="BG325" s="45"/>
      <c r="BH325" s="45">
        <v>1</v>
      </c>
      <c r="BI325" s="45" t="s">
        <v>330</v>
      </c>
      <c r="BJ325" s="45"/>
      <c r="BK325" s="45" t="s">
        <v>3222</v>
      </c>
      <c r="BL325" s="45" t="s">
        <v>3228</v>
      </c>
      <c r="BM325" s="45" t="s">
        <v>5275</v>
      </c>
      <c r="BN325" s="45">
        <v>48192</v>
      </c>
      <c r="BO325" s="45" t="s">
        <v>6284</v>
      </c>
      <c r="BP325" s="45"/>
      <c r="BQ325" s="45" t="s">
        <v>6285</v>
      </c>
      <c r="BR325" s="45" t="s">
        <v>3256</v>
      </c>
      <c r="BS325" s="45" t="s">
        <v>3292</v>
      </c>
      <c r="BT325" s="45" t="b">
        <v>0</v>
      </c>
      <c r="BU325" s="45">
        <v>1</v>
      </c>
      <c r="BV325" s="45" t="s">
        <v>3307</v>
      </c>
      <c r="BW325" s="45"/>
      <c r="BX325" s="45"/>
      <c r="BY325" s="45"/>
      <c r="BZ325" s="45"/>
      <c r="CA325" s="47">
        <v>46048</v>
      </c>
      <c r="CB325" s="47">
        <v>45364</v>
      </c>
      <c r="CC325" s="45" t="s">
        <v>4167</v>
      </c>
      <c r="CD325" s="45" t="b">
        <v>0</v>
      </c>
      <c r="CE325" s="45" t="b">
        <v>0</v>
      </c>
      <c r="CF325" s="45" t="b">
        <v>0</v>
      </c>
      <c r="CG325" s="45" t="b">
        <v>0</v>
      </c>
      <c r="CH325" s="45"/>
      <c r="CI325" s="45" t="s">
        <v>337</v>
      </c>
      <c r="CJ325" s="45" t="s">
        <v>3370</v>
      </c>
      <c r="CK325" s="45" t="s">
        <v>3371</v>
      </c>
      <c r="CL325" s="45"/>
      <c r="CM325" s="45"/>
      <c r="CN325" s="45"/>
      <c r="CO325" s="45" t="s">
        <v>3222</v>
      </c>
      <c r="CP325" s="45" t="s">
        <v>4168</v>
      </c>
      <c r="CQ325" s="45">
        <v>0</v>
      </c>
      <c r="CR325" s="45">
        <v>0</v>
      </c>
      <c r="CS325" s="45">
        <v>0.37680000000000002</v>
      </c>
      <c r="CT325" s="45"/>
      <c r="CU325" s="45"/>
      <c r="CV325" s="45">
        <v>0</v>
      </c>
      <c r="CW325" s="45">
        <v>0</v>
      </c>
      <c r="CX325" s="45">
        <v>0</v>
      </c>
      <c r="CY325" s="45">
        <v>0</v>
      </c>
      <c r="CZ325" s="45"/>
      <c r="DA325" s="45">
        <v>0</v>
      </c>
      <c r="DB325" s="45">
        <v>0</v>
      </c>
      <c r="DC325" s="45"/>
      <c r="DD325" s="45"/>
      <c r="DE325" s="45">
        <v>0</v>
      </c>
      <c r="DF325" s="45">
        <v>0</v>
      </c>
      <c r="DG325" s="45">
        <v>0</v>
      </c>
      <c r="DH325" s="45"/>
      <c r="DI325" s="45"/>
      <c r="DJ325" s="45"/>
      <c r="DK325" s="45"/>
      <c r="DL325" s="45">
        <v>0</v>
      </c>
      <c r="DM325" s="45"/>
      <c r="DN325" s="13">
        <v>0</v>
      </c>
      <c r="DO325" s="13">
        <v>0</v>
      </c>
      <c r="DP325" s="13">
        <v>1</v>
      </c>
    </row>
    <row r="326" spans="1:120">
      <c r="A326" s="45" t="s">
        <v>35</v>
      </c>
      <c r="B326" s="45" t="s">
        <v>6311</v>
      </c>
      <c r="C326" s="45" t="s">
        <v>5750</v>
      </c>
      <c r="D326" s="45"/>
      <c r="E326" s="45">
        <v>53577</v>
      </c>
      <c r="F326" s="45"/>
      <c r="G326" s="45"/>
      <c r="H326" s="45" t="s">
        <v>360</v>
      </c>
      <c r="I326" s="45" t="s">
        <v>5399</v>
      </c>
      <c r="J326" s="45"/>
      <c r="K326" s="45" t="s">
        <v>6312</v>
      </c>
      <c r="L326" s="45"/>
      <c r="M326" s="45">
        <v>2</v>
      </c>
      <c r="N326" s="45">
        <v>5</v>
      </c>
      <c r="O326" s="45"/>
      <c r="P326" s="45">
        <v>138</v>
      </c>
      <c r="Q326" s="45" t="s">
        <v>3222</v>
      </c>
      <c r="R326" s="45" t="b">
        <v>0</v>
      </c>
      <c r="S326" s="45"/>
      <c r="T326" s="45">
        <v>6</v>
      </c>
      <c r="U326" s="45">
        <v>0</v>
      </c>
      <c r="V326" s="45">
        <v>6</v>
      </c>
      <c r="W326" s="45">
        <v>6</v>
      </c>
      <c r="X326" s="45">
        <v>1</v>
      </c>
      <c r="Y326" s="45" t="s">
        <v>3249</v>
      </c>
      <c r="Z326" s="45"/>
      <c r="AA326" s="45">
        <v>0</v>
      </c>
      <c r="AB326" s="45" t="b">
        <v>0</v>
      </c>
      <c r="AC326" s="45" t="b">
        <v>0</v>
      </c>
      <c r="AD326" s="45" t="b">
        <v>0</v>
      </c>
      <c r="AE326" s="45" t="b">
        <v>0</v>
      </c>
      <c r="AF326" s="45" t="b">
        <v>0</v>
      </c>
      <c r="AG326" s="45"/>
      <c r="AH326" s="45">
        <v>60</v>
      </c>
      <c r="AI326" s="45" t="b">
        <v>0</v>
      </c>
      <c r="AJ326" s="45" t="b">
        <v>0</v>
      </c>
      <c r="AK326" s="45"/>
      <c r="AL326" s="45" t="b">
        <v>0</v>
      </c>
      <c r="AM326" s="45"/>
      <c r="AN326" s="45"/>
      <c r="AO326" s="45"/>
      <c r="AP326" s="45"/>
      <c r="AQ326" s="45"/>
      <c r="AR326" s="45"/>
      <c r="AS326" s="45"/>
      <c r="AT326" s="45"/>
      <c r="AU326" s="45" t="s">
        <v>3251</v>
      </c>
      <c r="AV326" s="46"/>
      <c r="AW326" s="45"/>
      <c r="AX326" s="45" t="b">
        <v>0</v>
      </c>
      <c r="AY326" s="45" t="b">
        <v>0</v>
      </c>
      <c r="AZ326" s="45"/>
      <c r="BA326" s="45"/>
      <c r="BB326" s="45">
        <v>0</v>
      </c>
      <c r="BC326" s="45" t="b">
        <v>0</v>
      </c>
      <c r="BD326" s="45" t="b">
        <v>0</v>
      </c>
      <c r="BE326" s="45"/>
      <c r="BF326" s="45"/>
      <c r="BG326" s="45"/>
      <c r="BH326" s="45">
        <v>0</v>
      </c>
      <c r="BI326" s="45" t="s">
        <v>339</v>
      </c>
      <c r="BJ326" s="45"/>
      <c r="BK326" s="45" t="b">
        <v>0</v>
      </c>
      <c r="BL326" s="45"/>
      <c r="BM326" s="45" t="s">
        <v>5275</v>
      </c>
      <c r="BN326" s="45">
        <v>21929</v>
      </c>
      <c r="BO326" s="45" t="s">
        <v>5858</v>
      </c>
      <c r="BP326" s="45"/>
      <c r="BQ326" s="45" t="s">
        <v>5859</v>
      </c>
      <c r="BR326" s="45"/>
      <c r="BS326" s="45"/>
      <c r="BT326" s="45" t="b">
        <v>0</v>
      </c>
      <c r="BU326" s="45">
        <v>2</v>
      </c>
      <c r="BV326" s="45" t="s">
        <v>5755</v>
      </c>
      <c r="BW326" s="45" t="s">
        <v>3521</v>
      </c>
      <c r="BX326" s="46"/>
      <c r="BY326" s="46"/>
      <c r="BZ326" s="45"/>
      <c r="CA326" s="47">
        <v>46048</v>
      </c>
      <c r="CB326" s="47">
        <v>46036</v>
      </c>
      <c r="CC326" s="45" t="s">
        <v>3358</v>
      </c>
      <c r="CD326" s="45" t="b">
        <v>0</v>
      </c>
      <c r="CE326" s="45" t="b">
        <v>0</v>
      </c>
      <c r="CF326" s="45" t="b">
        <v>0</v>
      </c>
      <c r="CG326" s="45" t="b">
        <v>0</v>
      </c>
      <c r="CH326" s="45"/>
      <c r="CI326" s="45" t="s">
        <v>337</v>
      </c>
      <c r="CJ326" s="45" t="s">
        <v>3371</v>
      </c>
      <c r="CK326" s="45" t="s">
        <v>3371</v>
      </c>
      <c r="CL326" s="45"/>
      <c r="CM326" s="45"/>
      <c r="CN326" s="45"/>
      <c r="CO326" s="45" t="b">
        <v>0</v>
      </c>
      <c r="CP326" s="45" t="s">
        <v>4094</v>
      </c>
      <c r="CQ326" s="45">
        <v>0</v>
      </c>
      <c r="CR326" s="45">
        <v>0</v>
      </c>
      <c r="CS326" s="45"/>
      <c r="CT326" s="45"/>
      <c r="CU326" s="45"/>
      <c r="CV326" s="45">
        <v>9</v>
      </c>
      <c r="CW326" s="45"/>
      <c r="CX326" s="45"/>
      <c r="CY326" s="45">
        <v>0</v>
      </c>
      <c r="CZ326" s="45"/>
      <c r="DA326" s="45"/>
      <c r="DB326" s="45"/>
      <c r="DC326" s="45"/>
      <c r="DD326" s="45"/>
      <c r="DE326" s="45"/>
      <c r="DF326" s="45"/>
      <c r="DG326" s="45"/>
      <c r="DH326" s="45"/>
      <c r="DI326" s="45"/>
      <c r="DJ326" s="45"/>
      <c r="DK326" s="45"/>
      <c r="DL326" s="45"/>
      <c r="DM326" s="45"/>
      <c r="DN326" s="13">
        <v>0</v>
      </c>
      <c r="DO326" s="13">
        <v>0</v>
      </c>
      <c r="DP326" s="13">
        <v>0.11</v>
      </c>
    </row>
    <row r="327" spans="1:120">
      <c r="A327" s="45" t="s">
        <v>35</v>
      </c>
      <c r="B327" s="45" t="s">
        <v>103</v>
      </c>
      <c r="C327" s="45" t="s">
        <v>6279</v>
      </c>
      <c r="D327" s="45"/>
      <c r="E327" s="45">
        <v>52105</v>
      </c>
      <c r="F327" s="45">
        <v>4059779052105</v>
      </c>
      <c r="G327" s="46"/>
      <c r="H327" s="45" t="s">
        <v>1955</v>
      </c>
      <c r="I327" s="45" t="s">
        <v>6280</v>
      </c>
      <c r="J327" s="45" t="s">
        <v>5260</v>
      </c>
      <c r="K327" s="45" t="s">
        <v>6281</v>
      </c>
      <c r="L327" s="45" t="s">
        <v>300</v>
      </c>
      <c r="M327" s="45">
        <v>88</v>
      </c>
      <c r="N327" s="45">
        <v>3.9</v>
      </c>
      <c r="O327" s="45">
        <v>2</v>
      </c>
      <c r="P327" s="45">
        <v>55</v>
      </c>
      <c r="Q327" s="45" t="s">
        <v>3222</v>
      </c>
      <c r="R327" s="45" t="b">
        <v>0</v>
      </c>
      <c r="S327" s="45"/>
      <c r="T327" s="45">
        <v>5</v>
      </c>
      <c r="U327" s="45">
        <v>0</v>
      </c>
      <c r="V327" s="45">
        <v>7</v>
      </c>
      <c r="W327" s="45">
        <v>7</v>
      </c>
      <c r="X327" s="45">
        <v>1</v>
      </c>
      <c r="Y327" s="45" t="s">
        <v>3223</v>
      </c>
      <c r="Z327" s="45" t="s">
        <v>6282</v>
      </c>
      <c r="AA327" s="45">
        <v>0</v>
      </c>
      <c r="AB327" s="45" t="b">
        <v>0</v>
      </c>
      <c r="AC327" s="45" t="b">
        <v>0</v>
      </c>
      <c r="AD327" s="45" t="b">
        <v>0</v>
      </c>
      <c r="AE327" s="45" t="b">
        <v>0</v>
      </c>
      <c r="AF327" s="45" t="b">
        <v>0</v>
      </c>
      <c r="AG327" s="45"/>
      <c r="AH327" s="45">
        <v>65</v>
      </c>
      <c r="AI327" s="45" t="b">
        <v>0</v>
      </c>
      <c r="AJ327" s="45" t="b">
        <v>0</v>
      </c>
      <c r="AK327" s="45"/>
      <c r="AL327" s="45" t="b">
        <v>0</v>
      </c>
      <c r="AM327" s="45" t="b">
        <v>0</v>
      </c>
      <c r="AN327" s="45" t="s">
        <v>3222</v>
      </c>
      <c r="AO327" s="45" t="b">
        <v>0</v>
      </c>
      <c r="AP327" s="45" t="s">
        <v>3222</v>
      </c>
      <c r="AQ327" s="45" t="b">
        <v>0</v>
      </c>
      <c r="AR327" s="45"/>
      <c r="AS327" s="45" t="s">
        <v>3268</v>
      </c>
      <c r="AT327" s="45"/>
      <c r="AU327" s="45" t="s">
        <v>3227</v>
      </c>
      <c r="AV327" s="45">
        <v>6.94</v>
      </c>
      <c r="AW327" s="45" t="s">
        <v>76</v>
      </c>
      <c r="AX327" s="45" t="b">
        <v>0</v>
      </c>
      <c r="AY327" s="45" t="b">
        <v>0</v>
      </c>
      <c r="AZ327" s="45"/>
      <c r="BA327" s="45"/>
      <c r="BB327" s="45">
        <v>0</v>
      </c>
      <c r="BC327" s="45" t="s">
        <v>3222</v>
      </c>
      <c r="BD327" s="45" t="s">
        <v>3222</v>
      </c>
      <c r="BE327" s="45">
        <v>6.94</v>
      </c>
      <c r="BF327" s="45"/>
      <c r="BG327" s="45"/>
      <c r="BH327" s="45">
        <v>1</v>
      </c>
      <c r="BI327" s="45" t="s">
        <v>330</v>
      </c>
      <c r="BJ327" s="45"/>
      <c r="BK327" s="45" t="s">
        <v>3222</v>
      </c>
      <c r="BL327" s="45" t="s">
        <v>3228</v>
      </c>
      <c r="BM327" s="45" t="s">
        <v>5275</v>
      </c>
      <c r="BN327" s="45">
        <v>346912</v>
      </c>
      <c r="BO327" s="45" t="s">
        <v>6284</v>
      </c>
      <c r="BP327" s="45"/>
      <c r="BQ327" s="45" t="s">
        <v>6285</v>
      </c>
      <c r="BR327" s="45" t="s">
        <v>3256</v>
      </c>
      <c r="BS327" s="45" t="s">
        <v>3292</v>
      </c>
      <c r="BT327" s="45" t="b">
        <v>0</v>
      </c>
      <c r="BU327" s="45">
        <v>2</v>
      </c>
      <c r="BV327" s="45" t="s">
        <v>6286</v>
      </c>
      <c r="BW327" s="45" t="s">
        <v>3283</v>
      </c>
      <c r="BX327" s="46"/>
      <c r="BY327" s="45"/>
      <c r="BZ327" s="45"/>
      <c r="CA327" s="47">
        <v>46048</v>
      </c>
      <c r="CB327" s="47">
        <v>45360</v>
      </c>
      <c r="CC327" s="45" t="s">
        <v>4167</v>
      </c>
      <c r="CD327" s="45" t="b">
        <v>0</v>
      </c>
      <c r="CE327" s="45" t="b">
        <v>0</v>
      </c>
      <c r="CF327" s="45" t="b">
        <v>0</v>
      </c>
      <c r="CG327" s="45" t="b">
        <v>0</v>
      </c>
      <c r="CH327" s="45"/>
      <c r="CI327" s="45" t="s">
        <v>337</v>
      </c>
      <c r="CJ327" s="45" t="s">
        <v>3371</v>
      </c>
      <c r="CK327" s="45" t="s">
        <v>3371</v>
      </c>
      <c r="CL327" s="45"/>
      <c r="CM327" s="45"/>
      <c r="CN327" s="45"/>
      <c r="CO327" s="45" t="s">
        <v>3222</v>
      </c>
      <c r="CP327" s="45" t="s">
        <v>3238</v>
      </c>
      <c r="CQ327" s="45">
        <v>0</v>
      </c>
      <c r="CR327" s="45">
        <v>0</v>
      </c>
      <c r="CS327" s="45">
        <v>0.49409999999999998</v>
      </c>
      <c r="CT327" s="45"/>
      <c r="CU327" s="45"/>
      <c r="CV327" s="45">
        <v>7</v>
      </c>
      <c r="CW327" s="45">
        <v>0</v>
      </c>
      <c r="CX327" s="45">
        <v>0</v>
      </c>
      <c r="CY327" s="45">
        <v>0</v>
      </c>
      <c r="CZ327" s="45"/>
      <c r="DA327" s="45">
        <v>0</v>
      </c>
      <c r="DB327" s="45">
        <v>0</v>
      </c>
      <c r="DC327" s="45"/>
      <c r="DD327" s="45"/>
      <c r="DE327" s="45">
        <v>0</v>
      </c>
      <c r="DF327" s="45">
        <v>0</v>
      </c>
      <c r="DG327" s="45">
        <v>0</v>
      </c>
      <c r="DH327" s="45"/>
      <c r="DI327" s="45"/>
      <c r="DJ327" s="45"/>
      <c r="DK327" s="45"/>
      <c r="DL327" s="45">
        <v>0</v>
      </c>
      <c r="DM327" s="45"/>
      <c r="DN327" s="13">
        <v>0</v>
      </c>
      <c r="DO327" s="13">
        <v>384</v>
      </c>
      <c r="DP327" s="13">
        <v>1</v>
      </c>
    </row>
    <row r="328" spans="1:120">
      <c r="A328" s="45" t="s">
        <v>35</v>
      </c>
      <c r="B328" s="45" t="s">
        <v>1974</v>
      </c>
      <c r="C328" s="45" t="s">
        <v>6313</v>
      </c>
      <c r="D328" s="45"/>
      <c r="E328" s="45">
        <v>45244</v>
      </c>
      <c r="F328" s="45">
        <v>4059779045244</v>
      </c>
      <c r="G328" s="46"/>
      <c r="H328" s="45" t="s">
        <v>740</v>
      </c>
      <c r="I328" s="45" t="s">
        <v>5259</v>
      </c>
      <c r="J328" s="45" t="s">
        <v>5260</v>
      </c>
      <c r="K328" s="45" t="s">
        <v>6314</v>
      </c>
      <c r="L328" s="45" t="s">
        <v>740</v>
      </c>
      <c r="M328" s="45">
        <v>1</v>
      </c>
      <c r="N328" s="45">
        <v>5</v>
      </c>
      <c r="O328" s="45"/>
      <c r="P328" s="45">
        <v>198</v>
      </c>
      <c r="Q328" s="45" t="s">
        <v>3222</v>
      </c>
      <c r="R328" s="45" t="s">
        <v>3222</v>
      </c>
      <c r="S328" s="45" t="s">
        <v>6315</v>
      </c>
      <c r="T328" s="45">
        <v>5</v>
      </c>
      <c r="U328" s="45">
        <v>498</v>
      </c>
      <c r="V328" s="45">
        <v>7</v>
      </c>
      <c r="W328" s="45">
        <v>7</v>
      </c>
      <c r="X328" s="45">
        <v>1</v>
      </c>
      <c r="Y328" s="45" t="s">
        <v>3223</v>
      </c>
      <c r="Z328" s="45" t="s">
        <v>6305</v>
      </c>
      <c r="AA328" s="45">
        <v>0</v>
      </c>
      <c r="AB328" s="45" t="b">
        <v>0</v>
      </c>
      <c r="AC328" s="45" t="b">
        <v>0</v>
      </c>
      <c r="AD328" s="45" t="b">
        <v>0</v>
      </c>
      <c r="AE328" s="45" t="b">
        <v>0</v>
      </c>
      <c r="AF328" s="45" t="b">
        <v>0</v>
      </c>
      <c r="AG328" s="45"/>
      <c r="AH328" s="45">
        <v>70</v>
      </c>
      <c r="AI328" s="45" t="b">
        <v>0</v>
      </c>
      <c r="AJ328" s="45" t="b">
        <v>0</v>
      </c>
      <c r="AK328" s="45"/>
      <c r="AL328" s="45" t="b">
        <v>0</v>
      </c>
      <c r="AM328" s="45"/>
      <c r="AN328" s="45"/>
      <c r="AO328" s="45"/>
      <c r="AP328" s="45"/>
      <c r="AQ328" s="45"/>
      <c r="AR328" s="45"/>
      <c r="AS328" s="45"/>
      <c r="AT328" s="45"/>
      <c r="AU328" s="45" t="s">
        <v>3251</v>
      </c>
      <c r="AV328" s="45">
        <v>22.73</v>
      </c>
      <c r="AW328" s="45" t="s">
        <v>76</v>
      </c>
      <c r="AX328" s="45" t="b">
        <v>0</v>
      </c>
      <c r="AY328" s="45" t="b">
        <v>0</v>
      </c>
      <c r="AZ328" s="45"/>
      <c r="BA328" s="45"/>
      <c r="BB328" s="45">
        <v>0</v>
      </c>
      <c r="BC328" s="45" t="s">
        <v>3222</v>
      </c>
      <c r="BD328" s="45" t="s">
        <v>3222</v>
      </c>
      <c r="BE328" s="45">
        <v>22.73</v>
      </c>
      <c r="BF328" s="45">
        <v>22.73</v>
      </c>
      <c r="BG328" s="45"/>
      <c r="BH328" s="45">
        <v>1</v>
      </c>
      <c r="BI328" s="45" t="s">
        <v>330</v>
      </c>
      <c r="BJ328" s="45"/>
      <c r="BK328" s="45" t="s">
        <v>3222</v>
      </c>
      <c r="BL328" s="45" t="s">
        <v>3228</v>
      </c>
      <c r="BM328" s="45" t="s">
        <v>5709</v>
      </c>
      <c r="BN328" s="46"/>
      <c r="BO328" s="45" t="s">
        <v>6306</v>
      </c>
      <c r="BP328" s="45"/>
      <c r="BQ328" s="45" t="s">
        <v>6307</v>
      </c>
      <c r="BR328" s="45" t="s">
        <v>3256</v>
      </c>
      <c r="BS328" s="45"/>
      <c r="BT328" s="45" t="b">
        <v>0</v>
      </c>
      <c r="BU328" s="45">
        <v>2</v>
      </c>
      <c r="BV328" s="45" t="s">
        <v>6316</v>
      </c>
      <c r="BW328" s="45" t="s">
        <v>3264</v>
      </c>
      <c r="BX328" s="46"/>
      <c r="BY328" s="46"/>
      <c r="BZ328" s="45"/>
      <c r="CA328" s="47">
        <v>46048</v>
      </c>
      <c r="CB328" s="47">
        <v>45732</v>
      </c>
      <c r="CC328" s="45" t="s">
        <v>3236</v>
      </c>
      <c r="CD328" s="45" t="b">
        <v>0</v>
      </c>
      <c r="CE328" s="45" t="b">
        <v>0</v>
      </c>
      <c r="CF328" s="45" t="b">
        <v>0</v>
      </c>
      <c r="CG328" s="45" t="b">
        <v>0</v>
      </c>
      <c r="CH328" s="45"/>
      <c r="CI328" s="45" t="s">
        <v>337</v>
      </c>
      <c r="CJ328" s="45" t="s">
        <v>3371</v>
      </c>
      <c r="CK328" s="45" t="s">
        <v>3371</v>
      </c>
      <c r="CL328" s="45"/>
      <c r="CM328" s="45"/>
      <c r="CN328" s="45"/>
      <c r="CO328" s="45" t="s">
        <v>3222</v>
      </c>
      <c r="CP328" s="45" t="s">
        <v>3238</v>
      </c>
      <c r="CQ328" s="45">
        <v>0</v>
      </c>
      <c r="CR328" s="45">
        <v>0</v>
      </c>
      <c r="CS328" s="45"/>
      <c r="CT328" s="45"/>
      <c r="CU328" s="45"/>
      <c r="CV328" s="45">
        <v>1</v>
      </c>
      <c r="CW328" s="45">
        <v>64</v>
      </c>
      <c r="CX328" s="45">
        <v>810.88</v>
      </c>
      <c r="CY328" s="45">
        <v>0</v>
      </c>
      <c r="CZ328" s="45">
        <v>0</v>
      </c>
      <c r="DA328" s="45">
        <v>0</v>
      </c>
      <c r="DB328" s="45">
        <v>0</v>
      </c>
      <c r="DC328" s="45">
        <v>0</v>
      </c>
      <c r="DD328" s="45">
        <v>0</v>
      </c>
      <c r="DE328" s="45">
        <v>25.34</v>
      </c>
      <c r="DF328" s="45">
        <v>2</v>
      </c>
      <c r="DG328" s="45">
        <v>0</v>
      </c>
      <c r="DH328" s="45">
        <v>0</v>
      </c>
      <c r="DI328" s="45">
        <v>0</v>
      </c>
      <c r="DJ328" s="45">
        <v>0</v>
      </c>
      <c r="DK328" s="45">
        <v>0</v>
      </c>
      <c r="DL328" s="45">
        <v>20</v>
      </c>
      <c r="DM328" s="45"/>
      <c r="DN328" s="13">
        <v>0</v>
      </c>
      <c r="DO328" s="13">
        <v>0</v>
      </c>
      <c r="DP328" s="13"/>
    </row>
    <row r="329" spans="1:120">
      <c r="A329" s="45" t="s">
        <v>35</v>
      </c>
      <c r="B329" s="45" t="s">
        <v>1953</v>
      </c>
      <c r="C329" s="45" t="s">
        <v>6279</v>
      </c>
      <c r="D329" s="45"/>
      <c r="E329" s="45">
        <v>51610</v>
      </c>
      <c r="F329" s="45">
        <v>4059779051610</v>
      </c>
      <c r="G329" s="46"/>
      <c r="H329" s="45" t="s">
        <v>1955</v>
      </c>
      <c r="I329" s="45" t="s">
        <v>6280</v>
      </c>
      <c r="J329" s="45" t="s">
        <v>5260</v>
      </c>
      <c r="K329" s="45" t="s">
        <v>6317</v>
      </c>
      <c r="L329" s="45" t="s">
        <v>300</v>
      </c>
      <c r="M329" s="45">
        <v>38</v>
      </c>
      <c r="N329" s="45">
        <v>3.8</v>
      </c>
      <c r="O329" s="45">
        <v>2</v>
      </c>
      <c r="P329" s="45">
        <v>111</v>
      </c>
      <c r="Q329" s="45" t="s">
        <v>3222</v>
      </c>
      <c r="R329" s="45" t="b">
        <v>0</v>
      </c>
      <c r="S329" s="45"/>
      <c r="T329" s="45">
        <v>5</v>
      </c>
      <c r="U329" s="45">
        <v>832</v>
      </c>
      <c r="V329" s="45">
        <v>7</v>
      </c>
      <c r="W329" s="45">
        <v>7</v>
      </c>
      <c r="X329" s="45">
        <v>1</v>
      </c>
      <c r="Y329" s="45" t="s">
        <v>3223</v>
      </c>
      <c r="Z329" s="45" t="s">
        <v>6282</v>
      </c>
      <c r="AA329" s="45">
        <v>0</v>
      </c>
      <c r="AB329" s="45" t="b">
        <v>0</v>
      </c>
      <c r="AC329" s="45" t="b">
        <v>0</v>
      </c>
      <c r="AD329" s="45" t="b">
        <v>0</v>
      </c>
      <c r="AE329" s="45" t="b">
        <v>0</v>
      </c>
      <c r="AF329" s="45" t="b">
        <v>0</v>
      </c>
      <c r="AG329" s="45" t="s">
        <v>5263</v>
      </c>
      <c r="AH329" s="45">
        <v>75</v>
      </c>
      <c r="AI329" s="45" t="b">
        <v>0</v>
      </c>
      <c r="AJ329" s="45" t="b">
        <v>0</v>
      </c>
      <c r="AK329" s="45"/>
      <c r="AL329" s="45" t="b">
        <v>0</v>
      </c>
      <c r="AM329" s="45" t="s">
        <v>3222</v>
      </c>
      <c r="AN329" s="45" t="s">
        <v>3222</v>
      </c>
      <c r="AO329" s="45"/>
      <c r="AP329" s="45" t="s">
        <v>3222</v>
      </c>
      <c r="AQ329" s="45"/>
      <c r="AR329" s="45" t="b">
        <v>0</v>
      </c>
      <c r="AS329" s="45" t="s">
        <v>3268</v>
      </c>
      <c r="AT329" s="45"/>
      <c r="AU329" s="45" t="s">
        <v>3227</v>
      </c>
      <c r="AV329" s="45">
        <v>2.99</v>
      </c>
      <c r="AW329" s="45" t="s">
        <v>76</v>
      </c>
      <c r="AX329" s="45" t="b">
        <v>0</v>
      </c>
      <c r="AY329" s="45" t="b">
        <v>0</v>
      </c>
      <c r="AZ329" s="45"/>
      <c r="BA329" s="45"/>
      <c r="BB329" s="45">
        <v>0</v>
      </c>
      <c r="BC329" s="45" t="s">
        <v>3222</v>
      </c>
      <c r="BD329" s="45" t="s">
        <v>3222</v>
      </c>
      <c r="BE329" s="45">
        <v>2.99</v>
      </c>
      <c r="BF329" s="45"/>
      <c r="BG329" s="45"/>
      <c r="BH329" s="45">
        <v>1</v>
      </c>
      <c r="BI329" s="45" t="s">
        <v>330</v>
      </c>
      <c r="BJ329" s="45"/>
      <c r="BK329" s="45" t="s">
        <v>3222</v>
      </c>
      <c r="BL329" s="45" t="s">
        <v>3228</v>
      </c>
      <c r="BM329" s="45" t="s">
        <v>5275</v>
      </c>
      <c r="BN329" s="45">
        <v>117494</v>
      </c>
      <c r="BO329" s="45" t="s">
        <v>6284</v>
      </c>
      <c r="BP329" s="45"/>
      <c r="BQ329" s="45" t="s">
        <v>6285</v>
      </c>
      <c r="BR329" s="45" t="s">
        <v>3256</v>
      </c>
      <c r="BS329" s="45" t="s">
        <v>3292</v>
      </c>
      <c r="BT329" s="45" t="b">
        <v>0</v>
      </c>
      <c r="BU329" s="45">
        <v>1</v>
      </c>
      <c r="BV329" s="45" t="s">
        <v>3307</v>
      </c>
      <c r="BW329" s="45"/>
      <c r="BX329" s="45"/>
      <c r="BY329" s="45"/>
      <c r="BZ329" s="45"/>
      <c r="CA329" s="47">
        <v>46048</v>
      </c>
      <c r="CB329" s="47">
        <v>45365</v>
      </c>
      <c r="CC329" s="45" t="s">
        <v>4167</v>
      </c>
      <c r="CD329" s="45" t="b">
        <v>0</v>
      </c>
      <c r="CE329" s="45" t="b">
        <v>0</v>
      </c>
      <c r="CF329" s="45" t="b">
        <v>0</v>
      </c>
      <c r="CG329" s="45" t="b">
        <v>0</v>
      </c>
      <c r="CH329" s="45"/>
      <c r="CI329" s="45" t="s">
        <v>337</v>
      </c>
      <c r="CJ329" s="45" t="s">
        <v>3370</v>
      </c>
      <c r="CK329" s="45" t="s">
        <v>3371</v>
      </c>
      <c r="CL329" s="45"/>
      <c r="CM329" s="45"/>
      <c r="CN329" s="45"/>
      <c r="CO329" s="45" t="s">
        <v>3222</v>
      </c>
      <c r="CP329" s="45" t="s">
        <v>4168</v>
      </c>
      <c r="CQ329" s="45">
        <v>0</v>
      </c>
      <c r="CR329" s="45">
        <v>0</v>
      </c>
      <c r="CS329" s="45">
        <v>0.40279999999999999</v>
      </c>
      <c r="CT329" s="45"/>
      <c r="CU329" s="45"/>
      <c r="CV329" s="45">
        <v>0</v>
      </c>
      <c r="CW329" s="45">
        <v>1</v>
      </c>
      <c r="CX329" s="45">
        <v>1.72</v>
      </c>
      <c r="CY329" s="45">
        <v>0</v>
      </c>
      <c r="CZ329" s="45">
        <v>0</v>
      </c>
      <c r="DA329" s="45">
        <v>0</v>
      </c>
      <c r="DB329" s="45">
        <v>0</v>
      </c>
      <c r="DC329" s="45">
        <v>0</v>
      </c>
      <c r="DD329" s="45">
        <v>0</v>
      </c>
      <c r="DE329" s="45">
        <v>1.72</v>
      </c>
      <c r="DF329" s="45">
        <v>1</v>
      </c>
      <c r="DG329" s="45">
        <v>0</v>
      </c>
      <c r="DH329" s="45">
        <v>0</v>
      </c>
      <c r="DI329" s="45">
        <v>0</v>
      </c>
      <c r="DJ329" s="45">
        <v>0</v>
      </c>
      <c r="DK329" s="45">
        <v>0</v>
      </c>
      <c r="DL329" s="45">
        <v>0</v>
      </c>
      <c r="DM329" s="45"/>
      <c r="DN329" s="13">
        <v>0</v>
      </c>
      <c r="DO329" s="13">
        <v>0</v>
      </c>
      <c r="DP329" s="13">
        <v>0.25</v>
      </c>
    </row>
    <row r="330" spans="1:120">
      <c r="A330" s="45" t="s">
        <v>35</v>
      </c>
      <c r="B330" s="45" t="s">
        <v>6318</v>
      </c>
      <c r="C330" s="45" t="s">
        <v>6123</v>
      </c>
      <c r="D330" s="45"/>
      <c r="E330" s="45">
        <v>60667</v>
      </c>
      <c r="F330" s="45"/>
      <c r="G330" s="45"/>
      <c r="H330" s="45" t="s">
        <v>195</v>
      </c>
      <c r="I330" s="45" t="s">
        <v>5288</v>
      </c>
      <c r="J330" s="45"/>
      <c r="K330" s="45" t="s">
        <v>6319</v>
      </c>
      <c r="L330" s="45"/>
      <c r="M330" s="45">
        <v>59</v>
      </c>
      <c r="N330" s="45">
        <v>4.5999999999999996</v>
      </c>
      <c r="O330" s="45"/>
      <c r="P330" s="45">
        <v>178</v>
      </c>
      <c r="Q330" s="45" t="s">
        <v>3222</v>
      </c>
      <c r="R330" s="45" t="b">
        <v>0</v>
      </c>
      <c r="S330" s="45"/>
      <c r="T330" s="45">
        <v>6</v>
      </c>
      <c r="U330" s="45">
        <v>157</v>
      </c>
      <c r="V330" s="45">
        <v>3</v>
      </c>
      <c r="W330" s="45">
        <v>3</v>
      </c>
      <c r="X330" s="45">
        <v>0</v>
      </c>
      <c r="Y330" s="45" t="s">
        <v>3249</v>
      </c>
      <c r="Z330" s="45"/>
      <c r="AA330" s="45">
        <v>0</v>
      </c>
      <c r="AB330" s="45" t="b">
        <v>0</v>
      </c>
      <c r="AC330" s="45" t="b">
        <v>0</v>
      </c>
      <c r="AD330" s="45" t="b">
        <v>0</v>
      </c>
      <c r="AE330" s="45" t="b">
        <v>0</v>
      </c>
      <c r="AF330" s="45" t="b">
        <v>0</v>
      </c>
      <c r="AG330" s="45" t="s">
        <v>5291</v>
      </c>
      <c r="AH330" s="45">
        <v>35</v>
      </c>
      <c r="AI330" s="45" t="b">
        <v>0</v>
      </c>
      <c r="AJ330" s="45" t="b">
        <v>0</v>
      </c>
      <c r="AK330" s="45"/>
      <c r="AL330" s="45" t="b">
        <v>0</v>
      </c>
      <c r="AM330" s="45"/>
      <c r="AN330" s="45"/>
      <c r="AO330" s="45"/>
      <c r="AP330" s="45"/>
      <c r="AQ330" s="45"/>
      <c r="AR330" s="45"/>
      <c r="AS330" s="45"/>
      <c r="AT330" s="45"/>
      <c r="AU330" s="45" t="s">
        <v>3251</v>
      </c>
      <c r="AV330" s="46"/>
      <c r="AW330" s="45"/>
      <c r="AX330" s="45" t="b">
        <v>0</v>
      </c>
      <c r="AY330" s="45" t="s">
        <v>3222</v>
      </c>
      <c r="AZ330" s="45"/>
      <c r="BA330" s="45" t="s">
        <v>6125</v>
      </c>
      <c r="BB330" s="45">
        <v>2</v>
      </c>
      <c r="BC330" s="45" t="b">
        <v>0</v>
      </c>
      <c r="BD330" s="45" t="b">
        <v>0</v>
      </c>
      <c r="BE330" s="45"/>
      <c r="BF330" s="45"/>
      <c r="BG330" s="45"/>
      <c r="BH330" s="45">
        <v>0</v>
      </c>
      <c r="BI330" s="45" t="s">
        <v>339</v>
      </c>
      <c r="BJ330" s="45"/>
      <c r="BK330" s="45" t="b">
        <v>0</v>
      </c>
      <c r="BL330" s="45"/>
      <c r="BM330" s="45" t="s">
        <v>6035</v>
      </c>
      <c r="BN330" s="45">
        <v>9180</v>
      </c>
      <c r="BO330" s="45" t="s">
        <v>6036</v>
      </c>
      <c r="BP330" s="45">
        <v>66</v>
      </c>
      <c r="BQ330" s="45" t="s">
        <v>6037</v>
      </c>
      <c r="BR330" s="45"/>
      <c r="BS330" s="45"/>
      <c r="BT330" s="45" t="b">
        <v>0</v>
      </c>
      <c r="BU330" s="45">
        <v>3</v>
      </c>
      <c r="BV330" s="45" t="s">
        <v>6126</v>
      </c>
      <c r="BW330" s="45" t="s">
        <v>3258</v>
      </c>
      <c r="BX330" s="45"/>
      <c r="BY330" s="45"/>
      <c r="BZ330" s="45"/>
      <c r="CA330" s="47">
        <v>46048</v>
      </c>
      <c r="CB330" s="47">
        <v>46030</v>
      </c>
      <c r="CC330" s="45" t="s">
        <v>3236</v>
      </c>
      <c r="CD330" s="45" t="b">
        <v>0</v>
      </c>
      <c r="CE330" s="45" t="b">
        <v>0</v>
      </c>
      <c r="CF330" s="45" t="b">
        <v>0</v>
      </c>
      <c r="CG330" s="45" t="b">
        <v>0</v>
      </c>
      <c r="CH330" s="45"/>
      <c r="CI330" s="45" t="s">
        <v>337</v>
      </c>
      <c r="CJ330" s="45" t="s">
        <v>3371</v>
      </c>
      <c r="CK330" s="45" t="s">
        <v>3371</v>
      </c>
      <c r="CL330" s="45"/>
      <c r="CM330" s="45"/>
      <c r="CN330" s="45"/>
      <c r="CO330" s="45" t="b">
        <v>0</v>
      </c>
      <c r="CP330" s="45" t="s">
        <v>4094</v>
      </c>
      <c r="CQ330" s="45">
        <v>0</v>
      </c>
      <c r="CR330" s="45">
        <v>0</v>
      </c>
      <c r="CS330" s="45"/>
      <c r="CT330" s="45"/>
      <c r="CU330" s="45"/>
      <c r="CV330" s="45">
        <v>7</v>
      </c>
      <c r="CW330" s="45"/>
      <c r="CX330" s="45"/>
      <c r="CY330" s="45">
        <v>0</v>
      </c>
      <c r="CZ330" s="45"/>
      <c r="DA330" s="45"/>
      <c r="DB330" s="45"/>
      <c r="DC330" s="45"/>
      <c r="DD330" s="45"/>
      <c r="DE330" s="45"/>
      <c r="DF330" s="45"/>
      <c r="DG330" s="45"/>
      <c r="DH330" s="45"/>
      <c r="DI330" s="45"/>
      <c r="DJ330" s="45"/>
      <c r="DK330" s="45"/>
      <c r="DL330" s="45"/>
      <c r="DM330" s="45"/>
      <c r="DN330" s="13">
        <v>0</v>
      </c>
      <c r="DO330" s="13">
        <v>3520</v>
      </c>
      <c r="DP330" s="13"/>
    </row>
    <row r="331" spans="1:120">
      <c r="A331" s="45" t="s">
        <v>35</v>
      </c>
      <c r="B331" s="45" t="s">
        <v>2570</v>
      </c>
      <c r="C331" s="45" t="s">
        <v>6313</v>
      </c>
      <c r="D331" s="45"/>
      <c r="E331" s="45">
        <v>50613</v>
      </c>
      <c r="F331" s="45">
        <v>4059779050613</v>
      </c>
      <c r="G331" s="46"/>
      <c r="H331" s="45" t="s">
        <v>740</v>
      </c>
      <c r="I331" s="45" t="s">
        <v>5259</v>
      </c>
      <c r="J331" s="45" t="s">
        <v>5260</v>
      </c>
      <c r="K331" s="45" t="s">
        <v>6320</v>
      </c>
      <c r="L331" s="45" t="s">
        <v>740</v>
      </c>
      <c r="M331" s="45">
        <v>1</v>
      </c>
      <c r="N331" s="45">
        <v>5</v>
      </c>
      <c r="O331" s="45"/>
      <c r="P331" s="45">
        <v>173</v>
      </c>
      <c r="Q331" s="45" t="s">
        <v>3222</v>
      </c>
      <c r="R331" s="45" t="b">
        <v>0</v>
      </c>
      <c r="S331" s="45"/>
      <c r="T331" s="45">
        <v>5</v>
      </c>
      <c r="U331" s="45">
        <v>388</v>
      </c>
      <c r="V331" s="45">
        <v>6</v>
      </c>
      <c r="W331" s="45">
        <v>6</v>
      </c>
      <c r="X331" s="45">
        <v>1</v>
      </c>
      <c r="Y331" s="45" t="s">
        <v>3249</v>
      </c>
      <c r="Z331" s="45" t="s">
        <v>6305</v>
      </c>
      <c r="AA331" s="45">
        <v>0</v>
      </c>
      <c r="AB331" s="45" t="b">
        <v>0</v>
      </c>
      <c r="AC331" s="45" t="b">
        <v>0</v>
      </c>
      <c r="AD331" s="45" t="b">
        <v>0</v>
      </c>
      <c r="AE331" s="45" t="b">
        <v>0</v>
      </c>
      <c r="AF331" s="45" t="b">
        <v>0</v>
      </c>
      <c r="AG331" s="45"/>
      <c r="AH331" s="45">
        <v>60</v>
      </c>
      <c r="AI331" s="45" t="b">
        <v>0</v>
      </c>
      <c r="AJ331" s="45" t="b">
        <v>0</v>
      </c>
      <c r="AK331" s="45"/>
      <c r="AL331" s="45" t="b">
        <v>0</v>
      </c>
      <c r="AM331" s="45"/>
      <c r="AN331" s="45"/>
      <c r="AO331" s="45"/>
      <c r="AP331" s="45"/>
      <c r="AQ331" s="45"/>
      <c r="AR331" s="45"/>
      <c r="AS331" s="45"/>
      <c r="AT331" s="45"/>
      <c r="AU331" s="45" t="s">
        <v>3251</v>
      </c>
      <c r="AV331" s="45">
        <v>12.65</v>
      </c>
      <c r="AW331" s="45" t="s">
        <v>76</v>
      </c>
      <c r="AX331" s="45" t="b">
        <v>0</v>
      </c>
      <c r="AY331" s="45" t="b">
        <v>0</v>
      </c>
      <c r="AZ331" s="45"/>
      <c r="BA331" s="45"/>
      <c r="BB331" s="45">
        <v>0</v>
      </c>
      <c r="BC331" s="45" t="s">
        <v>3222</v>
      </c>
      <c r="BD331" s="45" t="s">
        <v>3222</v>
      </c>
      <c r="BE331" s="45">
        <v>12.65</v>
      </c>
      <c r="BF331" s="45">
        <v>12.65</v>
      </c>
      <c r="BG331" s="45"/>
      <c r="BH331" s="45">
        <v>1</v>
      </c>
      <c r="BI331" s="45" t="s">
        <v>330</v>
      </c>
      <c r="BJ331" s="45"/>
      <c r="BK331" s="45" t="s">
        <v>3222</v>
      </c>
      <c r="BL331" s="45" t="s">
        <v>3228</v>
      </c>
      <c r="BM331" s="45" t="s">
        <v>5709</v>
      </c>
      <c r="BN331" s="46"/>
      <c r="BO331" s="45" t="s">
        <v>6306</v>
      </c>
      <c r="BP331" s="45"/>
      <c r="BQ331" s="45" t="s">
        <v>6307</v>
      </c>
      <c r="BR331" s="45" t="s">
        <v>3256</v>
      </c>
      <c r="BS331" s="45"/>
      <c r="BT331" s="45" t="b">
        <v>0</v>
      </c>
      <c r="BU331" s="45">
        <v>2</v>
      </c>
      <c r="BV331" s="45" t="s">
        <v>6316</v>
      </c>
      <c r="BW331" s="45" t="s">
        <v>3264</v>
      </c>
      <c r="BX331" s="46"/>
      <c r="BY331" s="46"/>
      <c r="BZ331" s="45"/>
      <c r="CA331" s="47">
        <v>46048</v>
      </c>
      <c r="CB331" s="47">
        <v>45732</v>
      </c>
      <c r="CC331" s="45" t="s">
        <v>3236</v>
      </c>
      <c r="CD331" s="45" t="b">
        <v>0</v>
      </c>
      <c r="CE331" s="45" t="b">
        <v>0</v>
      </c>
      <c r="CF331" s="45" t="b">
        <v>0</v>
      </c>
      <c r="CG331" s="45" t="b">
        <v>0</v>
      </c>
      <c r="CH331" s="45"/>
      <c r="CI331" s="45" t="s">
        <v>337</v>
      </c>
      <c r="CJ331" s="45" t="s">
        <v>3371</v>
      </c>
      <c r="CK331" s="45" t="s">
        <v>3371</v>
      </c>
      <c r="CL331" s="45"/>
      <c r="CM331" s="45"/>
      <c r="CN331" s="45"/>
      <c r="CO331" s="45" t="s">
        <v>3222</v>
      </c>
      <c r="CP331" s="45" t="s">
        <v>3238</v>
      </c>
      <c r="CQ331" s="45">
        <v>0</v>
      </c>
      <c r="CR331" s="45">
        <v>0</v>
      </c>
      <c r="CS331" s="45"/>
      <c r="CT331" s="45"/>
      <c r="CU331" s="45"/>
      <c r="CV331" s="45">
        <v>2</v>
      </c>
      <c r="CW331" s="45">
        <v>0</v>
      </c>
      <c r="CX331" s="45">
        <v>0</v>
      </c>
      <c r="CY331" s="45">
        <v>0</v>
      </c>
      <c r="CZ331" s="45">
        <v>0</v>
      </c>
      <c r="DA331" s="45">
        <v>0</v>
      </c>
      <c r="DB331" s="45">
        <v>0</v>
      </c>
      <c r="DC331" s="45">
        <v>4</v>
      </c>
      <c r="DD331" s="45">
        <v>50.68</v>
      </c>
      <c r="DE331" s="45">
        <v>0</v>
      </c>
      <c r="DF331" s="45">
        <v>0</v>
      </c>
      <c r="DG331" s="45">
        <v>0</v>
      </c>
      <c r="DH331" s="45">
        <v>0</v>
      </c>
      <c r="DI331" s="45">
        <v>0</v>
      </c>
      <c r="DJ331" s="45">
        <v>0</v>
      </c>
      <c r="DK331" s="45">
        <v>0</v>
      </c>
      <c r="DL331" s="45">
        <v>0</v>
      </c>
      <c r="DM331" s="45"/>
      <c r="DN331" s="13">
        <v>0</v>
      </c>
      <c r="DO331" s="13">
        <v>960</v>
      </c>
      <c r="DP331" s="13">
        <v>1</v>
      </c>
    </row>
    <row r="332" spans="1:120">
      <c r="A332" s="45" t="s">
        <v>35</v>
      </c>
      <c r="B332" s="45" t="s">
        <v>6321</v>
      </c>
      <c r="C332" s="45" t="s">
        <v>5326</v>
      </c>
      <c r="D332" s="45"/>
      <c r="E332" s="45">
        <v>32800</v>
      </c>
      <c r="F332" s="45"/>
      <c r="G332" s="45"/>
      <c r="H332" s="45" t="s">
        <v>337</v>
      </c>
      <c r="I332" s="45" t="s">
        <v>5327</v>
      </c>
      <c r="J332" s="45"/>
      <c r="K332" s="45" t="s">
        <v>6322</v>
      </c>
      <c r="L332" s="45"/>
      <c r="M332" s="45">
        <v>3323</v>
      </c>
      <c r="N332" s="45">
        <v>4.2</v>
      </c>
      <c r="O332" s="45">
        <v>4.0999999999999996</v>
      </c>
      <c r="P332" s="45">
        <v>182</v>
      </c>
      <c r="Q332" s="45" t="s">
        <v>3222</v>
      </c>
      <c r="R332" s="45" t="b">
        <v>0</v>
      </c>
      <c r="S332" s="45"/>
      <c r="T332" s="45">
        <v>6</v>
      </c>
      <c r="U332" s="45">
        <v>0</v>
      </c>
      <c r="V332" s="45">
        <v>7</v>
      </c>
      <c r="W332" s="45">
        <v>6</v>
      </c>
      <c r="X332" s="45">
        <v>4</v>
      </c>
      <c r="Y332" s="45" t="s">
        <v>3249</v>
      </c>
      <c r="Z332" s="45"/>
      <c r="AA332" s="45">
        <v>0</v>
      </c>
      <c r="AB332" s="45" t="b">
        <v>0</v>
      </c>
      <c r="AC332" s="45" t="b">
        <v>0</v>
      </c>
      <c r="AD332" s="45" t="b">
        <v>0</v>
      </c>
      <c r="AE332" s="45" t="b">
        <v>0</v>
      </c>
      <c r="AF332" s="45" t="b">
        <v>0</v>
      </c>
      <c r="AG332" s="45" t="s">
        <v>5263</v>
      </c>
      <c r="AH332" s="45">
        <v>50</v>
      </c>
      <c r="AI332" s="45" t="b">
        <v>0</v>
      </c>
      <c r="AJ332" s="45" t="b">
        <v>0</v>
      </c>
      <c r="AK332" s="45"/>
      <c r="AL332" s="45" t="b">
        <v>0</v>
      </c>
      <c r="AM332" s="45"/>
      <c r="AN332" s="45"/>
      <c r="AO332" s="45"/>
      <c r="AP332" s="45"/>
      <c r="AQ332" s="45"/>
      <c r="AR332" s="45"/>
      <c r="AS332" s="45"/>
      <c r="AT332" s="45"/>
      <c r="AU332" s="45" t="s">
        <v>3251</v>
      </c>
      <c r="AV332" s="46"/>
      <c r="AW332" s="45"/>
      <c r="AX332" s="45" t="b">
        <v>0</v>
      </c>
      <c r="AY332" s="45" t="b">
        <v>0</v>
      </c>
      <c r="AZ332" s="45"/>
      <c r="BA332" s="45"/>
      <c r="BB332" s="45">
        <v>0</v>
      </c>
      <c r="BC332" s="45" t="b">
        <v>0</v>
      </c>
      <c r="BD332" s="45" t="b">
        <v>0</v>
      </c>
      <c r="BE332" s="45"/>
      <c r="BF332" s="45"/>
      <c r="BG332" s="45"/>
      <c r="BH332" s="45">
        <v>0</v>
      </c>
      <c r="BI332" s="45" t="s">
        <v>339</v>
      </c>
      <c r="BJ332" s="45"/>
      <c r="BK332" s="45" t="b">
        <v>0</v>
      </c>
      <c r="BL332" s="45"/>
      <c r="BM332" s="45" t="s">
        <v>5275</v>
      </c>
      <c r="BN332" s="45">
        <v>7388</v>
      </c>
      <c r="BO332" s="45" t="s">
        <v>5331</v>
      </c>
      <c r="BP332" s="45">
        <v>33</v>
      </c>
      <c r="BQ332" s="45" t="s">
        <v>5332</v>
      </c>
      <c r="BR332" s="45"/>
      <c r="BS332" s="45"/>
      <c r="BT332" s="45" t="b">
        <v>0</v>
      </c>
      <c r="BU332" s="45">
        <v>6</v>
      </c>
      <c r="BV332" s="45" t="s">
        <v>5333</v>
      </c>
      <c r="BW332" s="45" t="s">
        <v>3532</v>
      </c>
      <c r="BX332" s="46"/>
      <c r="BY332" s="46"/>
      <c r="BZ332" s="45"/>
      <c r="CA332" s="47">
        <v>46048</v>
      </c>
      <c r="CB332" s="47">
        <v>46030</v>
      </c>
      <c r="CC332" s="45" t="s">
        <v>3397</v>
      </c>
      <c r="CD332" s="45" t="b">
        <v>0</v>
      </c>
      <c r="CE332" s="45" t="b">
        <v>0</v>
      </c>
      <c r="CF332" s="45" t="b">
        <v>0</v>
      </c>
      <c r="CG332" s="45" t="b">
        <v>0</v>
      </c>
      <c r="CH332" s="45"/>
      <c r="CI332" s="45" t="s">
        <v>839</v>
      </c>
      <c r="CJ332" s="45" t="s">
        <v>3237</v>
      </c>
      <c r="CK332" s="45" t="s">
        <v>3237</v>
      </c>
      <c r="CL332" s="45"/>
      <c r="CM332" s="45"/>
      <c r="CN332" s="45"/>
      <c r="CO332" s="45" t="b">
        <v>0</v>
      </c>
      <c r="CP332" s="45" t="s">
        <v>4094</v>
      </c>
      <c r="CQ332" s="45">
        <v>0</v>
      </c>
      <c r="CR332" s="45">
        <v>0</v>
      </c>
      <c r="CS332" s="45"/>
      <c r="CT332" s="45"/>
      <c r="CU332" s="45"/>
      <c r="CV332" s="45">
        <v>55</v>
      </c>
      <c r="CW332" s="45"/>
      <c r="CX332" s="45"/>
      <c r="CY332" s="45">
        <v>0</v>
      </c>
      <c r="CZ332" s="45"/>
      <c r="DA332" s="45"/>
      <c r="DB332" s="45"/>
      <c r="DC332" s="45"/>
      <c r="DD332" s="45"/>
      <c r="DE332" s="45"/>
      <c r="DF332" s="45"/>
      <c r="DG332" s="45"/>
      <c r="DH332" s="45"/>
      <c r="DI332" s="45"/>
      <c r="DJ332" s="45"/>
      <c r="DK332" s="45"/>
      <c r="DL332" s="45"/>
      <c r="DM332" s="45"/>
      <c r="DN332" s="13">
        <v>0</v>
      </c>
      <c r="DO332" s="13">
        <v>160</v>
      </c>
      <c r="DP332" s="13"/>
    </row>
    <row r="333" spans="1:120">
      <c r="A333" s="45" t="s">
        <v>35</v>
      </c>
      <c r="B333" s="45" t="s">
        <v>6323</v>
      </c>
      <c r="C333" s="45" t="s">
        <v>5258</v>
      </c>
      <c r="D333" s="45"/>
      <c r="E333" s="45">
        <v>45954</v>
      </c>
      <c r="F333" s="45"/>
      <c r="G333" s="45"/>
      <c r="H333" s="45" t="s">
        <v>337</v>
      </c>
      <c r="I333" s="45" t="s">
        <v>5259</v>
      </c>
      <c r="J333" s="45"/>
      <c r="K333" s="45" t="s">
        <v>6324</v>
      </c>
      <c r="L333" s="45"/>
      <c r="M333" s="45">
        <v>1260</v>
      </c>
      <c r="N333" s="45">
        <v>4.5999999999999996</v>
      </c>
      <c r="O333" s="45">
        <v>4.5999999999999996</v>
      </c>
      <c r="P333" s="45">
        <v>145</v>
      </c>
      <c r="Q333" s="45" t="s">
        <v>3222</v>
      </c>
      <c r="R333" s="45" t="b">
        <v>0</v>
      </c>
      <c r="S333" s="45"/>
      <c r="T333" s="45">
        <v>6</v>
      </c>
      <c r="U333" s="45">
        <v>0</v>
      </c>
      <c r="V333" s="45">
        <v>6</v>
      </c>
      <c r="W333" s="45">
        <v>6</v>
      </c>
      <c r="X333" s="45">
        <v>1</v>
      </c>
      <c r="Y333" s="45" t="s">
        <v>3249</v>
      </c>
      <c r="Z333" s="45"/>
      <c r="AA333" s="45">
        <v>0</v>
      </c>
      <c r="AB333" s="45" t="b">
        <v>0</v>
      </c>
      <c r="AC333" s="45" t="b">
        <v>0</v>
      </c>
      <c r="AD333" s="45" t="b">
        <v>0</v>
      </c>
      <c r="AE333" s="45" t="b">
        <v>0</v>
      </c>
      <c r="AF333" s="45" t="b">
        <v>0</v>
      </c>
      <c r="AG333" s="45" t="s">
        <v>5263</v>
      </c>
      <c r="AH333" s="45">
        <v>60</v>
      </c>
      <c r="AI333" s="45" t="s">
        <v>3222</v>
      </c>
      <c r="AJ333" s="45" t="b">
        <v>0</v>
      </c>
      <c r="AK333" s="45"/>
      <c r="AL333" s="45" t="b">
        <v>0</v>
      </c>
      <c r="AM333" s="45"/>
      <c r="AN333" s="45"/>
      <c r="AO333" s="45"/>
      <c r="AP333" s="45"/>
      <c r="AQ333" s="45"/>
      <c r="AR333" s="45"/>
      <c r="AS333" s="45"/>
      <c r="AT333" s="45"/>
      <c r="AU333" s="45" t="s">
        <v>3251</v>
      </c>
      <c r="AV333" s="46"/>
      <c r="AW333" s="45"/>
      <c r="AX333" s="45" t="b">
        <v>0</v>
      </c>
      <c r="AY333" s="45" t="s">
        <v>3222</v>
      </c>
      <c r="AZ333" s="45"/>
      <c r="BA333" s="45" t="s">
        <v>6325</v>
      </c>
      <c r="BB333" s="45">
        <v>1</v>
      </c>
      <c r="BC333" s="45" t="b">
        <v>0</v>
      </c>
      <c r="BD333" s="45" t="b">
        <v>0</v>
      </c>
      <c r="BE333" s="45"/>
      <c r="BF333" s="45"/>
      <c r="BG333" s="45"/>
      <c r="BH333" s="45">
        <v>0</v>
      </c>
      <c r="BI333" s="45" t="s">
        <v>339</v>
      </c>
      <c r="BJ333" s="45"/>
      <c r="BK333" s="45" t="b">
        <v>0</v>
      </c>
      <c r="BL333" s="45"/>
      <c r="BM333" s="45" t="s">
        <v>3289</v>
      </c>
      <c r="BN333" s="45">
        <v>873</v>
      </c>
      <c r="BO333" s="45" t="s">
        <v>5265</v>
      </c>
      <c r="BP333" s="45">
        <v>1</v>
      </c>
      <c r="BQ333" s="45" t="s">
        <v>5266</v>
      </c>
      <c r="BR333" s="45"/>
      <c r="BS333" s="45"/>
      <c r="BT333" s="45" t="b">
        <v>0</v>
      </c>
      <c r="BU333" s="45">
        <v>7</v>
      </c>
      <c r="BV333" s="45" t="s">
        <v>5267</v>
      </c>
      <c r="BW333" s="45" t="s">
        <v>3521</v>
      </c>
      <c r="BX333" s="46"/>
      <c r="BY333" s="46"/>
      <c r="BZ333" s="45"/>
      <c r="CA333" s="47">
        <v>46048</v>
      </c>
      <c r="CB333" s="47">
        <v>46030</v>
      </c>
      <c r="CC333" s="45" t="s">
        <v>3294</v>
      </c>
      <c r="CD333" s="45" t="b">
        <v>0</v>
      </c>
      <c r="CE333" s="45" t="b">
        <v>0</v>
      </c>
      <c r="CF333" s="45" t="b">
        <v>0</v>
      </c>
      <c r="CG333" s="45" t="b">
        <v>0</v>
      </c>
      <c r="CH333" s="45"/>
      <c r="CI333" s="45" t="s">
        <v>337</v>
      </c>
      <c r="CJ333" s="45" t="s">
        <v>3237</v>
      </c>
      <c r="CK333" s="45" t="s">
        <v>3237</v>
      </c>
      <c r="CL333" s="45"/>
      <c r="CM333" s="45"/>
      <c r="CN333" s="45"/>
      <c r="CO333" s="45" t="b">
        <v>0</v>
      </c>
      <c r="CP333" s="45" t="s">
        <v>4094</v>
      </c>
      <c r="CQ333" s="45">
        <v>0</v>
      </c>
      <c r="CR333" s="45">
        <v>0</v>
      </c>
      <c r="CS333" s="45"/>
      <c r="CT333" s="45"/>
      <c r="CU333" s="45"/>
      <c r="CV333" s="45">
        <v>192</v>
      </c>
      <c r="CW333" s="45"/>
      <c r="CX333" s="45"/>
      <c r="CY333" s="45">
        <v>0</v>
      </c>
      <c r="CZ333" s="45"/>
      <c r="DA333" s="45"/>
      <c r="DB333" s="45"/>
      <c r="DC333" s="45"/>
      <c r="DD333" s="45"/>
      <c r="DE333" s="45"/>
      <c r="DF333" s="45"/>
      <c r="DG333" s="45"/>
      <c r="DH333" s="45"/>
      <c r="DI333" s="45"/>
      <c r="DJ333" s="45"/>
      <c r="DK333" s="45"/>
      <c r="DL333" s="45"/>
      <c r="DM333" s="45"/>
      <c r="DN333" s="13">
        <v>0</v>
      </c>
      <c r="DO333" s="13">
        <v>140</v>
      </c>
      <c r="DP333" s="13">
        <v>1</v>
      </c>
    </row>
    <row r="334" spans="1:120">
      <c r="A334" s="45" t="s">
        <v>35</v>
      </c>
      <c r="B334" s="45" t="s">
        <v>6326</v>
      </c>
      <c r="C334" s="45" t="s">
        <v>5685</v>
      </c>
      <c r="D334" s="45"/>
      <c r="E334" s="45">
        <v>53706</v>
      </c>
      <c r="F334" s="45"/>
      <c r="G334" s="45"/>
      <c r="H334" s="45" t="s">
        <v>195</v>
      </c>
      <c r="I334" s="45" t="s">
        <v>5288</v>
      </c>
      <c r="J334" s="45"/>
      <c r="K334" s="45" t="s">
        <v>6327</v>
      </c>
      <c r="L334" s="45"/>
      <c r="M334" s="45">
        <v>178</v>
      </c>
      <c r="N334" s="45">
        <v>3.9</v>
      </c>
      <c r="O334" s="45">
        <v>3.9</v>
      </c>
      <c r="P334" s="45">
        <v>130</v>
      </c>
      <c r="Q334" s="45" t="s">
        <v>3222</v>
      </c>
      <c r="R334" s="45" t="b">
        <v>0</v>
      </c>
      <c r="S334" s="45"/>
      <c r="T334" s="45">
        <v>6</v>
      </c>
      <c r="U334" s="45">
        <v>125</v>
      </c>
      <c r="V334" s="45">
        <v>6</v>
      </c>
      <c r="W334" s="45">
        <v>6</v>
      </c>
      <c r="X334" s="45">
        <v>1</v>
      </c>
      <c r="Y334" s="45" t="s">
        <v>3249</v>
      </c>
      <c r="Z334" s="45"/>
      <c r="AA334" s="45">
        <v>0</v>
      </c>
      <c r="AB334" s="45" t="b">
        <v>0</v>
      </c>
      <c r="AC334" s="45" t="b">
        <v>0</v>
      </c>
      <c r="AD334" s="45" t="b">
        <v>0</v>
      </c>
      <c r="AE334" s="45" t="b">
        <v>0</v>
      </c>
      <c r="AF334" s="45" t="b">
        <v>0</v>
      </c>
      <c r="AG334" s="45" t="s">
        <v>5291</v>
      </c>
      <c r="AH334" s="45">
        <v>45</v>
      </c>
      <c r="AI334" s="45" t="b">
        <v>0</v>
      </c>
      <c r="AJ334" s="45" t="b">
        <v>0</v>
      </c>
      <c r="AK334" s="45"/>
      <c r="AL334" s="45" t="b">
        <v>0</v>
      </c>
      <c r="AM334" s="45"/>
      <c r="AN334" s="45"/>
      <c r="AO334" s="45"/>
      <c r="AP334" s="45"/>
      <c r="AQ334" s="45"/>
      <c r="AR334" s="45"/>
      <c r="AS334" s="45"/>
      <c r="AT334" s="45"/>
      <c r="AU334" s="45" t="s">
        <v>3251</v>
      </c>
      <c r="AV334" s="46"/>
      <c r="AW334" s="45"/>
      <c r="AX334" s="45" t="b">
        <v>0</v>
      </c>
      <c r="AY334" s="45" t="b">
        <v>0</v>
      </c>
      <c r="AZ334" s="45"/>
      <c r="BA334" s="45"/>
      <c r="BB334" s="45">
        <v>0</v>
      </c>
      <c r="BC334" s="45" t="b">
        <v>0</v>
      </c>
      <c r="BD334" s="45" t="b">
        <v>0</v>
      </c>
      <c r="BE334" s="45"/>
      <c r="BF334" s="45"/>
      <c r="BG334" s="45"/>
      <c r="BH334" s="45">
        <v>0</v>
      </c>
      <c r="BI334" s="45" t="s">
        <v>339</v>
      </c>
      <c r="BJ334" s="45"/>
      <c r="BK334" s="45" t="b">
        <v>0</v>
      </c>
      <c r="BL334" s="45"/>
      <c r="BM334" s="45" t="s">
        <v>5275</v>
      </c>
      <c r="BN334" s="45">
        <v>27568</v>
      </c>
      <c r="BO334" s="45" t="s">
        <v>5276</v>
      </c>
      <c r="BP334" s="45">
        <v>78</v>
      </c>
      <c r="BQ334" s="45" t="s">
        <v>5277</v>
      </c>
      <c r="BR334" s="45"/>
      <c r="BS334" s="45"/>
      <c r="BT334" s="45" t="b">
        <v>0</v>
      </c>
      <c r="BU334" s="45">
        <v>5</v>
      </c>
      <c r="BV334" s="45" t="s">
        <v>5689</v>
      </c>
      <c r="BW334" s="45" t="s">
        <v>3264</v>
      </c>
      <c r="BX334" s="46"/>
      <c r="BY334" s="46"/>
      <c r="BZ334" s="45"/>
      <c r="CA334" s="47">
        <v>46048</v>
      </c>
      <c r="CB334" s="47">
        <v>46031</v>
      </c>
      <c r="CC334" s="45" t="s">
        <v>3284</v>
      </c>
      <c r="CD334" s="45" t="b">
        <v>0</v>
      </c>
      <c r="CE334" s="45" t="b">
        <v>0</v>
      </c>
      <c r="CF334" s="45" t="b">
        <v>0</v>
      </c>
      <c r="CG334" s="45" t="b">
        <v>0</v>
      </c>
      <c r="CH334" s="45"/>
      <c r="CI334" s="45" t="s">
        <v>337</v>
      </c>
      <c r="CJ334" s="45" t="s">
        <v>3237</v>
      </c>
      <c r="CK334" s="45" t="s">
        <v>3237</v>
      </c>
      <c r="CL334" s="45"/>
      <c r="CM334" s="45"/>
      <c r="CN334" s="45"/>
      <c r="CO334" s="45" t="b">
        <v>0</v>
      </c>
      <c r="CP334" s="45" t="s">
        <v>4094</v>
      </c>
      <c r="CQ334" s="45">
        <v>0</v>
      </c>
      <c r="CR334" s="45">
        <v>0</v>
      </c>
      <c r="CS334" s="45"/>
      <c r="CT334" s="45"/>
      <c r="CU334" s="45"/>
      <c r="CV334" s="45">
        <v>23</v>
      </c>
      <c r="CW334" s="45"/>
      <c r="CX334" s="45"/>
      <c r="CY334" s="45">
        <v>0</v>
      </c>
      <c r="CZ334" s="45"/>
      <c r="DA334" s="45"/>
      <c r="DB334" s="45"/>
      <c r="DC334" s="45"/>
      <c r="DD334" s="45"/>
      <c r="DE334" s="45"/>
      <c r="DF334" s="45"/>
      <c r="DG334" s="45"/>
      <c r="DH334" s="45"/>
      <c r="DI334" s="45"/>
      <c r="DJ334" s="45"/>
      <c r="DK334" s="45"/>
      <c r="DL334" s="45"/>
      <c r="DM334" s="45"/>
      <c r="DN334" s="13">
        <v>0</v>
      </c>
      <c r="DO334" s="13">
        <v>0</v>
      </c>
      <c r="DP334" s="13"/>
    </row>
    <row r="335" spans="1:120">
      <c r="A335" s="45" t="s">
        <v>35</v>
      </c>
      <c r="B335" s="45" t="s">
        <v>1723</v>
      </c>
      <c r="C335" s="45" t="s">
        <v>5465</v>
      </c>
      <c r="D335" s="45"/>
      <c r="E335" s="45">
        <v>45879</v>
      </c>
      <c r="F335" s="45">
        <v>4059779045879</v>
      </c>
      <c r="G335" s="46"/>
      <c r="H335" s="45" t="s">
        <v>195</v>
      </c>
      <c r="I335" s="45" t="s">
        <v>5288</v>
      </c>
      <c r="J335" s="45" t="s">
        <v>5260</v>
      </c>
      <c r="K335" s="45" t="s">
        <v>6328</v>
      </c>
      <c r="L335" s="45" t="s">
        <v>195</v>
      </c>
      <c r="M335" s="45">
        <v>505</v>
      </c>
      <c r="N335" s="45">
        <v>4.5999999999999996</v>
      </c>
      <c r="O335" s="45">
        <v>4.7</v>
      </c>
      <c r="P335" s="45">
        <v>152</v>
      </c>
      <c r="Q335" s="45" t="s">
        <v>3222</v>
      </c>
      <c r="R335" s="45" t="b">
        <v>0</v>
      </c>
      <c r="S335" s="45"/>
      <c r="T335" s="45">
        <v>5</v>
      </c>
      <c r="U335" s="45">
        <v>665</v>
      </c>
      <c r="V335" s="45">
        <v>5</v>
      </c>
      <c r="W335" s="45">
        <v>5</v>
      </c>
      <c r="X335" s="45">
        <v>1</v>
      </c>
      <c r="Y335" s="45" t="s">
        <v>3223</v>
      </c>
      <c r="Z335" s="45" t="s">
        <v>5467</v>
      </c>
      <c r="AA335" s="45">
        <v>0</v>
      </c>
      <c r="AB335" s="45" t="b">
        <v>0</v>
      </c>
      <c r="AC335" s="45" t="b">
        <v>0</v>
      </c>
      <c r="AD335" s="45" t="b">
        <v>0</v>
      </c>
      <c r="AE335" s="45" t="b">
        <v>0</v>
      </c>
      <c r="AF335" s="45" t="b">
        <v>0</v>
      </c>
      <c r="AG335" s="45" t="s">
        <v>5291</v>
      </c>
      <c r="AH335" s="45">
        <v>80</v>
      </c>
      <c r="AI335" s="45" t="b">
        <v>0</v>
      </c>
      <c r="AJ335" s="45" t="b">
        <v>0</v>
      </c>
      <c r="AK335" s="45"/>
      <c r="AL335" s="45" t="b">
        <v>0</v>
      </c>
      <c r="AM335" s="45"/>
      <c r="AN335" s="45"/>
      <c r="AO335" s="45"/>
      <c r="AP335" s="45"/>
      <c r="AQ335" s="45"/>
      <c r="AR335" s="45"/>
      <c r="AS335" s="45"/>
      <c r="AT335" s="45"/>
      <c r="AU335" s="45" t="s">
        <v>3251</v>
      </c>
      <c r="AV335" s="45">
        <v>43.55</v>
      </c>
      <c r="AW335" s="45" t="s">
        <v>76</v>
      </c>
      <c r="AX335" s="45" t="b">
        <v>0</v>
      </c>
      <c r="AY335" s="45" t="b">
        <v>0</v>
      </c>
      <c r="AZ335" s="45"/>
      <c r="BA335" s="45"/>
      <c r="BB335" s="45">
        <v>0</v>
      </c>
      <c r="BC335" s="45" t="s">
        <v>3222</v>
      </c>
      <c r="BD335" s="45" t="s">
        <v>3222</v>
      </c>
      <c r="BE335" s="45">
        <v>43.55</v>
      </c>
      <c r="BF335" s="45">
        <v>50</v>
      </c>
      <c r="BG335" s="45"/>
      <c r="BH335" s="45">
        <v>1</v>
      </c>
      <c r="BI335" s="45" t="s">
        <v>330</v>
      </c>
      <c r="BJ335" s="45"/>
      <c r="BK335" s="45" t="s">
        <v>3222</v>
      </c>
      <c r="BL335" s="45" t="s">
        <v>3228</v>
      </c>
      <c r="BM335" s="45" t="s">
        <v>5293</v>
      </c>
      <c r="BN335" s="45">
        <v>15819</v>
      </c>
      <c r="BO335" s="45" t="s">
        <v>5468</v>
      </c>
      <c r="BP335" s="45">
        <v>212</v>
      </c>
      <c r="BQ335" s="45" t="s">
        <v>5469</v>
      </c>
      <c r="BR335" s="45" t="s">
        <v>3256</v>
      </c>
      <c r="BS335" s="45"/>
      <c r="BT335" s="45" t="b">
        <v>0</v>
      </c>
      <c r="BU335" s="45">
        <v>5</v>
      </c>
      <c r="BV335" s="45" t="s">
        <v>3273</v>
      </c>
      <c r="BW335" s="45" t="s">
        <v>3258</v>
      </c>
      <c r="BX335" s="45"/>
      <c r="BY335" s="45"/>
      <c r="BZ335" s="45"/>
      <c r="CA335" s="47">
        <v>46048</v>
      </c>
      <c r="CB335" s="47">
        <v>45360</v>
      </c>
      <c r="CC335" s="45" t="s">
        <v>3274</v>
      </c>
      <c r="CD335" s="45" t="b">
        <v>0</v>
      </c>
      <c r="CE335" s="45" t="b">
        <v>0</v>
      </c>
      <c r="CF335" s="45" t="b">
        <v>0</v>
      </c>
      <c r="CG335" s="45" t="b">
        <v>0</v>
      </c>
      <c r="CH335" s="45"/>
      <c r="CI335" s="45" t="s">
        <v>337</v>
      </c>
      <c r="CJ335" s="45" t="s">
        <v>3237</v>
      </c>
      <c r="CK335" s="45" t="s">
        <v>3237</v>
      </c>
      <c r="CL335" s="45"/>
      <c r="CM335" s="45">
        <v>55.95</v>
      </c>
      <c r="CN335" s="45"/>
      <c r="CO335" s="45" t="b">
        <v>0</v>
      </c>
      <c r="CP335" s="45" t="s">
        <v>3238</v>
      </c>
      <c r="CQ335" s="45">
        <v>0</v>
      </c>
      <c r="CR335" s="45">
        <v>0</v>
      </c>
      <c r="CS335" s="45">
        <v>0.24560000000000001</v>
      </c>
      <c r="CT335" s="45"/>
      <c r="CU335" s="45"/>
      <c r="CV335" s="45">
        <v>13</v>
      </c>
      <c r="CW335" s="45">
        <v>1</v>
      </c>
      <c r="CX335" s="45">
        <v>22.98</v>
      </c>
      <c r="CY335" s="45">
        <v>0</v>
      </c>
      <c r="CZ335" s="45">
        <v>0</v>
      </c>
      <c r="DA335" s="45">
        <v>0</v>
      </c>
      <c r="DB335" s="45">
        <v>0</v>
      </c>
      <c r="DC335" s="45">
        <v>0</v>
      </c>
      <c r="DD335" s="45">
        <v>0</v>
      </c>
      <c r="DE335" s="45">
        <v>22.98</v>
      </c>
      <c r="DF335" s="45">
        <v>1</v>
      </c>
      <c r="DG335" s="45">
        <v>0</v>
      </c>
      <c r="DH335" s="45">
        <v>0</v>
      </c>
      <c r="DI335" s="45">
        <v>0</v>
      </c>
      <c r="DJ335" s="45">
        <v>0</v>
      </c>
      <c r="DK335" s="45">
        <v>0</v>
      </c>
      <c r="DL335" s="45">
        <v>0</v>
      </c>
      <c r="DM335" s="45"/>
      <c r="DN335" s="13"/>
      <c r="DO335" s="13"/>
      <c r="DP335" s="13"/>
    </row>
    <row r="336" spans="1:120">
      <c r="A336" s="45" t="s">
        <v>35</v>
      </c>
      <c r="B336" s="45" t="s">
        <v>6329</v>
      </c>
      <c r="C336" s="45" t="s">
        <v>5959</v>
      </c>
      <c r="D336" s="45"/>
      <c r="E336" s="45">
        <v>68311</v>
      </c>
      <c r="F336" s="45"/>
      <c r="G336" s="45"/>
      <c r="H336" s="45" t="s">
        <v>195</v>
      </c>
      <c r="I336" s="45" t="s">
        <v>5288</v>
      </c>
      <c r="J336" s="45"/>
      <c r="K336" s="45" t="s">
        <v>6330</v>
      </c>
      <c r="L336" s="45"/>
      <c r="M336" s="45">
        <v>25</v>
      </c>
      <c r="N336" s="45">
        <v>4.5999999999999996</v>
      </c>
      <c r="O336" s="45">
        <v>5</v>
      </c>
      <c r="P336" s="45">
        <v>169</v>
      </c>
      <c r="Q336" s="45" t="s">
        <v>3222</v>
      </c>
      <c r="R336" s="45" t="b">
        <v>0</v>
      </c>
      <c r="S336" s="45"/>
      <c r="T336" s="45">
        <v>6</v>
      </c>
      <c r="U336" s="45">
        <v>155</v>
      </c>
      <c r="V336" s="45">
        <v>5</v>
      </c>
      <c r="W336" s="45">
        <v>4</v>
      </c>
      <c r="X336" s="45">
        <v>0</v>
      </c>
      <c r="Y336" s="45" t="s">
        <v>3249</v>
      </c>
      <c r="Z336" s="45"/>
      <c r="AA336" s="45">
        <v>0</v>
      </c>
      <c r="AB336" s="45" t="b">
        <v>0</v>
      </c>
      <c r="AC336" s="45" t="b">
        <v>0</v>
      </c>
      <c r="AD336" s="45" t="b">
        <v>0</v>
      </c>
      <c r="AE336" s="45" t="b">
        <v>0</v>
      </c>
      <c r="AF336" s="45" t="b">
        <v>0</v>
      </c>
      <c r="AG336" s="45" t="s">
        <v>5291</v>
      </c>
      <c r="AH336" s="45">
        <v>50</v>
      </c>
      <c r="AI336" s="45" t="b">
        <v>0</v>
      </c>
      <c r="AJ336" s="45" t="b">
        <v>0</v>
      </c>
      <c r="AK336" s="45"/>
      <c r="AL336" s="45" t="b">
        <v>0</v>
      </c>
      <c r="AM336" s="45"/>
      <c r="AN336" s="45"/>
      <c r="AO336" s="45"/>
      <c r="AP336" s="45"/>
      <c r="AQ336" s="45"/>
      <c r="AR336" s="45"/>
      <c r="AS336" s="45"/>
      <c r="AT336" s="45"/>
      <c r="AU336" s="45" t="s">
        <v>3251</v>
      </c>
      <c r="AV336" s="46"/>
      <c r="AW336" s="45"/>
      <c r="AX336" s="45" t="b">
        <v>0</v>
      </c>
      <c r="AY336" s="45" t="s">
        <v>3222</v>
      </c>
      <c r="AZ336" s="45"/>
      <c r="BA336" s="45" t="s">
        <v>139</v>
      </c>
      <c r="BB336" s="45">
        <v>1</v>
      </c>
      <c r="BC336" s="45" t="b">
        <v>0</v>
      </c>
      <c r="BD336" s="45" t="b">
        <v>0</v>
      </c>
      <c r="BE336" s="45"/>
      <c r="BF336" s="45"/>
      <c r="BG336" s="45"/>
      <c r="BH336" s="45">
        <v>0</v>
      </c>
      <c r="BI336" s="45" t="s">
        <v>339</v>
      </c>
      <c r="BJ336" s="45"/>
      <c r="BK336" s="45" t="b">
        <v>0</v>
      </c>
      <c r="BL336" s="45"/>
      <c r="BM336" s="45" t="s">
        <v>5293</v>
      </c>
      <c r="BN336" s="45">
        <v>42488</v>
      </c>
      <c r="BO336" s="45" t="s">
        <v>5956</v>
      </c>
      <c r="BP336" s="45">
        <v>193</v>
      </c>
      <c r="BQ336" s="45" t="s">
        <v>5957</v>
      </c>
      <c r="BR336" s="45"/>
      <c r="BS336" s="45"/>
      <c r="BT336" s="45" t="b">
        <v>0</v>
      </c>
      <c r="BU336" s="45">
        <v>2</v>
      </c>
      <c r="BV336" s="45" t="s">
        <v>5962</v>
      </c>
      <c r="BW336" s="45" t="s">
        <v>3258</v>
      </c>
      <c r="BX336" s="45"/>
      <c r="BY336" s="45"/>
      <c r="BZ336" s="45"/>
      <c r="CA336" s="47">
        <v>46048</v>
      </c>
      <c r="CB336" s="47">
        <v>46031</v>
      </c>
      <c r="CC336" s="45" t="s">
        <v>3236</v>
      </c>
      <c r="CD336" s="45" t="b">
        <v>0</v>
      </c>
      <c r="CE336" s="45" t="b">
        <v>0</v>
      </c>
      <c r="CF336" s="45" t="b">
        <v>0</v>
      </c>
      <c r="CG336" s="45" t="b">
        <v>0</v>
      </c>
      <c r="CH336" s="45"/>
      <c r="CI336" s="45" t="s">
        <v>337</v>
      </c>
      <c r="CJ336" s="45" t="s">
        <v>3371</v>
      </c>
      <c r="CK336" s="45" t="s">
        <v>3371</v>
      </c>
      <c r="CL336" s="45"/>
      <c r="CM336" s="45"/>
      <c r="CN336" s="45"/>
      <c r="CO336" s="45" t="b">
        <v>0</v>
      </c>
      <c r="CP336" s="45" t="s">
        <v>4094</v>
      </c>
      <c r="CQ336" s="45">
        <v>0</v>
      </c>
      <c r="CR336" s="45">
        <v>0</v>
      </c>
      <c r="CS336" s="45"/>
      <c r="CT336" s="45"/>
      <c r="CU336" s="45"/>
      <c r="CV336" s="45">
        <v>9</v>
      </c>
      <c r="CW336" s="45"/>
      <c r="CX336" s="45"/>
      <c r="CY336" s="45">
        <v>0</v>
      </c>
      <c r="CZ336" s="45"/>
      <c r="DA336" s="45"/>
      <c r="DB336" s="45"/>
      <c r="DC336" s="45"/>
      <c r="DD336" s="45"/>
      <c r="DE336" s="45"/>
      <c r="DF336" s="45"/>
      <c r="DG336" s="45"/>
      <c r="DH336" s="45"/>
      <c r="DI336" s="45"/>
      <c r="DJ336" s="45"/>
      <c r="DK336" s="45"/>
      <c r="DL336" s="45"/>
      <c r="DM336" s="45"/>
      <c r="DN336" s="13"/>
      <c r="DO336" s="13">
        <v>0</v>
      </c>
      <c r="DP336" s="13"/>
    </row>
    <row r="337" spans="1:120">
      <c r="A337" s="45" t="s">
        <v>35</v>
      </c>
      <c r="B337" s="45" t="s">
        <v>6331</v>
      </c>
      <c r="C337" s="45" t="s">
        <v>5845</v>
      </c>
      <c r="D337" s="45"/>
      <c r="E337" s="45">
        <v>36563</v>
      </c>
      <c r="F337" s="45"/>
      <c r="G337" s="45"/>
      <c r="H337" s="45" t="s">
        <v>337</v>
      </c>
      <c r="I337" s="45" t="s">
        <v>5259</v>
      </c>
      <c r="J337" s="45"/>
      <c r="K337" s="45" t="s">
        <v>6332</v>
      </c>
      <c r="L337" s="45"/>
      <c r="M337" s="45">
        <v>1396</v>
      </c>
      <c r="N337" s="45">
        <v>4.5999999999999996</v>
      </c>
      <c r="O337" s="45">
        <v>3.7</v>
      </c>
      <c r="P337" s="45">
        <v>130</v>
      </c>
      <c r="Q337" s="45" t="s">
        <v>3222</v>
      </c>
      <c r="R337" s="45" t="b">
        <v>0</v>
      </c>
      <c r="S337" s="45"/>
      <c r="T337" s="45">
        <v>6</v>
      </c>
      <c r="U337" s="45">
        <v>0</v>
      </c>
      <c r="V337" s="45">
        <v>6</v>
      </c>
      <c r="W337" s="45">
        <v>6</v>
      </c>
      <c r="X337" s="45">
        <v>1</v>
      </c>
      <c r="Y337" s="45" t="s">
        <v>3249</v>
      </c>
      <c r="Z337" s="45"/>
      <c r="AA337" s="45">
        <v>0</v>
      </c>
      <c r="AB337" s="45" t="b">
        <v>0</v>
      </c>
      <c r="AC337" s="45" t="b">
        <v>0</v>
      </c>
      <c r="AD337" s="45" t="b">
        <v>0</v>
      </c>
      <c r="AE337" s="45" t="b">
        <v>0</v>
      </c>
      <c r="AF337" s="45" t="b">
        <v>0</v>
      </c>
      <c r="AG337" s="45" t="s">
        <v>5263</v>
      </c>
      <c r="AH337" s="45">
        <v>60</v>
      </c>
      <c r="AI337" s="45" t="b">
        <v>0</v>
      </c>
      <c r="AJ337" s="45" t="b">
        <v>0</v>
      </c>
      <c r="AK337" s="45"/>
      <c r="AL337" s="45" t="b">
        <v>0</v>
      </c>
      <c r="AM337" s="45"/>
      <c r="AN337" s="45"/>
      <c r="AO337" s="45"/>
      <c r="AP337" s="45"/>
      <c r="AQ337" s="45"/>
      <c r="AR337" s="45"/>
      <c r="AS337" s="45"/>
      <c r="AT337" s="45"/>
      <c r="AU337" s="45" t="s">
        <v>3251</v>
      </c>
      <c r="AV337" s="46"/>
      <c r="AW337" s="45"/>
      <c r="AX337" s="45" t="b">
        <v>0</v>
      </c>
      <c r="AY337" s="45" t="s">
        <v>3222</v>
      </c>
      <c r="AZ337" s="45"/>
      <c r="BA337" s="45" t="s">
        <v>6333</v>
      </c>
      <c r="BB337" s="45">
        <v>1</v>
      </c>
      <c r="BC337" s="45" t="b">
        <v>0</v>
      </c>
      <c r="BD337" s="45" t="b">
        <v>0</v>
      </c>
      <c r="BE337" s="45"/>
      <c r="BF337" s="45"/>
      <c r="BG337" s="45"/>
      <c r="BH337" s="45">
        <v>0</v>
      </c>
      <c r="BI337" s="45" t="s">
        <v>339</v>
      </c>
      <c r="BJ337" s="45"/>
      <c r="BK337" s="45" t="b">
        <v>0</v>
      </c>
      <c r="BL337" s="45"/>
      <c r="BM337" s="45" t="s">
        <v>5293</v>
      </c>
      <c r="BN337" s="45">
        <v>51468</v>
      </c>
      <c r="BO337" s="45" t="s">
        <v>5849</v>
      </c>
      <c r="BP337" s="45">
        <v>433</v>
      </c>
      <c r="BQ337" s="45" t="s">
        <v>5850</v>
      </c>
      <c r="BR337" s="45"/>
      <c r="BS337" s="45"/>
      <c r="BT337" s="45" t="b">
        <v>0</v>
      </c>
      <c r="BU337" s="45">
        <v>5</v>
      </c>
      <c r="BV337" s="45" t="s">
        <v>5851</v>
      </c>
      <c r="BW337" s="45" t="s">
        <v>3532</v>
      </c>
      <c r="BX337" s="46"/>
      <c r="BY337" s="46"/>
      <c r="BZ337" s="45"/>
      <c r="CA337" s="47">
        <v>46048</v>
      </c>
      <c r="CB337" s="47">
        <v>46031</v>
      </c>
      <c r="CC337" s="45" t="s">
        <v>3526</v>
      </c>
      <c r="CD337" s="45" t="b">
        <v>0</v>
      </c>
      <c r="CE337" s="45" t="b">
        <v>0</v>
      </c>
      <c r="CF337" s="45" t="b">
        <v>0</v>
      </c>
      <c r="CG337" s="45" t="b">
        <v>0</v>
      </c>
      <c r="CH337" s="45"/>
      <c r="CI337" s="45" t="s">
        <v>880</v>
      </c>
      <c r="CJ337" s="45" t="s">
        <v>3237</v>
      </c>
      <c r="CK337" s="45" t="s">
        <v>3237</v>
      </c>
      <c r="CL337" s="45"/>
      <c r="CM337" s="45"/>
      <c r="CN337" s="45"/>
      <c r="CO337" s="45" t="b">
        <v>0</v>
      </c>
      <c r="CP337" s="45" t="s">
        <v>4094</v>
      </c>
      <c r="CQ337" s="45">
        <v>0</v>
      </c>
      <c r="CR337" s="45">
        <v>0</v>
      </c>
      <c r="CS337" s="45"/>
      <c r="CT337" s="45"/>
      <c r="CU337" s="45"/>
      <c r="CV337" s="45">
        <v>7</v>
      </c>
      <c r="CW337" s="45"/>
      <c r="CX337" s="45"/>
      <c r="CY337" s="45">
        <v>0</v>
      </c>
      <c r="CZ337" s="45"/>
      <c r="DA337" s="45"/>
      <c r="DB337" s="45"/>
      <c r="DC337" s="45"/>
      <c r="DD337" s="45"/>
      <c r="DE337" s="45"/>
      <c r="DF337" s="45"/>
      <c r="DG337" s="45"/>
      <c r="DH337" s="45"/>
      <c r="DI337" s="45"/>
      <c r="DJ337" s="45"/>
      <c r="DK337" s="45"/>
      <c r="DL337" s="45"/>
      <c r="DM337" s="45"/>
      <c r="DN337" s="13">
        <v>0</v>
      </c>
      <c r="DO337" s="13">
        <v>0</v>
      </c>
      <c r="DP337" s="13"/>
    </row>
    <row r="338" spans="1:120" ht="409.6">
      <c r="A338" s="45" t="s">
        <v>35</v>
      </c>
      <c r="B338" s="45" t="s">
        <v>2442</v>
      </c>
      <c r="C338" s="46"/>
      <c r="D338" s="45"/>
      <c r="E338" s="45">
        <v>55120</v>
      </c>
      <c r="F338" s="45">
        <v>4059779055120</v>
      </c>
      <c r="G338" s="46"/>
      <c r="H338" s="45" t="s">
        <v>195</v>
      </c>
      <c r="I338" s="45" t="s">
        <v>5288</v>
      </c>
      <c r="J338" s="45" t="s">
        <v>5260</v>
      </c>
      <c r="K338" s="45" t="s">
        <v>6334</v>
      </c>
      <c r="L338" s="45"/>
      <c r="M338" s="45">
        <v>1</v>
      </c>
      <c r="N338" s="45">
        <v>5</v>
      </c>
      <c r="O338" s="45"/>
      <c r="P338" s="45">
        <v>157</v>
      </c>
      <c r="Q338" s="45" t="s">
        <v>3222</v>
      </c>
      <c r="R338" s="45" t="b">
        <v>0</v>
      </c>
      <c r="S338" s="45"/>
      <c r="T338" s="45">
        <v>5</v>
      </c>
      <c r="U338" s="45">
        <v>470</v>
      </c>
      <c r="V338" s="45">
        <v>7</v>
      </c>
      <c r="W338" s="45">
        <v>7</v>
      </c>
      <c r="X338" s="45">
        <v>0</v>
      </c>
      <c r="Y338" s="45" t="s">
        <v>3249</v>
      </c>
      <c r="Z338" s="48" t="s">
        <v>6335</v>
      </c>
      <c r="AA338" s="45">
        <v>0</v>
      </c>
      <c r="AB338" s="45" t="b">
        <v>0</v>
      </c>
      <c r="AC338" s="45" t="b">
        <v>0</v>
      </c>
      <c r="AD338" s="45" t="b">
        <v>0</v>
      </c>
      <c r="AE338" s="45" t="b">
        <v>0</v>
      </c>
      <c r="AF338" s="45" t="b">
        <v>0</v>
      </c>
      <c r="AG338" s="45" t="s">
        <v>5291</v>
      </c>
      <c r="AH338" s="45">
        <v>60</v>
      </c>
      <c r="AI338" s="45" t="b">
        <v>0</v>
      </c>
      <c r="AJ338" s="45" t="b">
        <v>0</v>
      </c>
      <c r="AK338" s="45"/>
      <c r="AL338" s="45" t="b">
        <v>0</v>
      </c>
      <c r="AM338" s="45"/>
      <c r="AN338" s="45"/>
      <c r="AO338" s="45"/>
      <c r="AP338" s="45"/>
      <c r="AQ338" s="45"/>
      <c r="AR338" s="45"/>
      <c r="AS338" s="45"/>
      <c r="AT338" s="45"/>
      <c r="AU338" s="45" t="s">
        <v>3251</v>
      </c>
      <c r="AV338" s="45">
        <v>14.03</v>
      </c>
      <c r="AW338" s="45" t="s">
        <v>76</v>
      </c>
      <c r="AX338" s="45" t="b">
        <v>0</v>
      </c>
      <c r="AY338" s="45" t="b">
        <v>0</v>
      </c>
      <c r="AZ338" s="45"/>
      <c r="BA338" s="45"/>
      <c r="BB338" s="45">
        <v>0</v>
      </c>
      <c r="BC338" s="45" t="s">
        <v>3222</v>
      </c>
      <c r="BD338" s="45" t="s">
        <v>3222</v>
      </c>
      <c r="BE338" s="45">
        <v>14.03</v>
      </c>
      <c r="BF338" s="45">
        <v>14.03</v>
      </c>
      <c r="BG338" s="45"/>
      <c r="BH338" s="45">
        <v>1</v>
      </c>
      <c r="BI338" s="45" t="s">
        <v>330</v>
      </c>
      <c r="BJ338" s="45"/>
      <c r="BK338" s="45" t="s">
        <v>3222</v>
      </c>
      <c r="BL338" s="45" t="s">
        <v>3228</v>
      </c>
      <c r="BM338" s="45" t="s">
        <v>5293</v>
      </c>
      <c r="BN338" s="45"/>
      <c r="BO338" s="45" t="s">
        <v>5294</v>
      </c>
      <c r="BP338" s="45"/>
      <c r="BQ338" s="45" t="s">
        <v>5295</v>
      </c>
      <c r="BR338" s="45" t="s">
        <v>3256</v>
      </c>
      <c r="BS338" s="45"/>
      <c r="BT338" s="45" t="b">
        <v>0</v>
      </c>
      <c r="BU338" s="45">
        <v>1</v>
      </c>
      <c r="BV338" s="45" t="s">
        <v>3307</v>
      </c>
      <c r="BW338" s="45"/>
      <c r="BX338" s="45"/>
      <c r="BY338" s="45"/>
      <c r="BZ338" s="45"/>
      <c r="CA338" s="47">
        <v>46048</v>
      </c>
      <c r="CB338" s="47">
        <v>45758</v>
      </c>
      <c r="CC338" s="45" t="s">
        <v>3236</v>
      </c>
      <c r="CD338" s="45" t="b">
        <v>0</v>
      </c>
      <c r="CE338" s="45" t="b">
        <v>0</v>
      </c>
      <c r="CF338" s="45" t="b">
        <v>0</v>
      </c>
      <c r="CG338" s="45" t="b">
        <v>0</v>
      </c>
      <c r="CH338" s="45"/>
      <c r="CI338" s="45" t="s">
        <v>337</v>
      </c>
      <c r="CJ338" s="45" t="s">
        <v>3370</v>
      </c>
      <c r="CK338" s="45" t="s">
        <v>3371</v>
      </c>
      <c r="CL338" s="45"/>
      <c r="CM338" s="45"/>
      <c r="CN338" s="45"/>
      <c r="CO338" s="45" t="s">
        <v>3222</v>
      </c>
      <c r="CP338" s="45" t="s">
        <v>3238</v>
      </c>
      <c r="CQ338" s="45">
        <v>0</v>
      </c>
      <c r="CR338" s="45">
        <v>0</v>
      </c>
      <c r="CS338" s="45"/>
      <c r="CT338" s="45"/>
      <c r="CU338" s="45"/>
      <c r="CV338" s="45">
        <v>0</v>
      </c>
      <c r="CW338" s="45">
        <v>0</v>
      </c>
      <c r="CX338" s="45">
        <v>0</v>
      </c>
      <c r="CY338" s="45">
        <v>0</v>
      </c>
      <c r="CZ338" s="45"/>
      <c r="DA338" s="45">
        <v>0</v>
      </c>
      <c r="DB338" s="45">
        <v>0</v>
      </c>
      <c r="DC338" s="45"/>
      <c r="DD338" s="45"/>
      <c r="DE338" s="45">
        <v>0</v>
      </c>
      <c r="DF338" s="45">
        <v>0</v>
      </c>
      <c r="DG338" s="45">
        <v>0</v>
      </c>
      <c r="DH338" s="45"/>
      <c r="DI338" s="45"/>
      <c r="DJ338" s="45"/>
      <c r="DK338" s="45"/>
      <c r="DL338" s="45">
        <v>0</v>
      </c>
      <c r="DM338" s="45"/>
      <c r="DN338" s="13"/>
      <c r="DO338" s="13"/>
      <c r="DP338" s="13"/>
    </row>
    <row r="339" spans="1:120">
      <c r="A339" s="45" t="s">
        <v>35</v>
      </c>
      <c r="B339" s="45" t="s">
        <v>2579</v>
      </c>
      <c r="C339" s="45" t="s">
        <v>6336</v>
      </c>
      <c r="D339" s="45"/>
      <c r="E339" s="45">
        <v>70017</v>
      </c>
      <c r="F339" s="45">
        <v>4059779070017</v>
      </c>
      <c r="G339" s="46"/>
      <c r="H339" s="45" t="s">
        <v>337</v>
      </c>
      <c r="I339" s="45" t="s">
        <v>5259</v>
      </c>
      <c r="J339" s="45" t="s">
        <v>5260</v>
      </c>
      <c r="K339" s="45" t="s">
        <v>6337</v>
      </c>
      <c r="L339" s="45" t="s">
        <v>252</v>
      </c>
      <c r="M339" s="45">
        <v>2</v>
      </c>
      <c r="N339" s="45">
        <v>4</v>
      </c>
      <c r="O339" s="45"/>
      <c r="P339" s="45">
        <v>104</v>
      </c>
      <c r="Q339" s="45" t="s">
        <v>3222</v>
      </c>
      <c r="R339" s="45" t="b">
        <v>0</v>
      </c>
      <c r="S339" s="45"/>
      <c r="T339" s="45">
        <v>5</v>
      </c>
      <c r="U339" s="45">
        <v>324</v>
      </c>
      <c r="V339" s="45">
        <v>7</v>
      </c>
      <c r="W339" s="45">
        <v>7</v>
      </c>
      <c r="X339" s="45">
        <v>0</v>
      </c>
      <c r="Y339" s="45" t="s">
        <v>3223</v>
      </c>
      <c r="Z339" s="45" t="s">
        <v>6338</v>
      </c>
      <c r="AA339" s="45">
        <v>144</v>
      </c>
      <c r="AB339" s="45" t="b">
        <v>0</v>
      </c>
      <c r="AC339" s="45" t="b">
        <v>0</v>
      </c>
      <c r="AD339" s="45" t="b">
        <v>0</v>
      </c>
      <c r="AE339" s="45" t="b">
        <v>0</v>
      </c>
      <c r="AF339" s="45" t="b">
        <v>0</v>
      </c>
      <c r="AG339" s="45" t="s">
        <v>5263</v>
      </c>
      <c r="AH339" s="45">
        <v>80</v>
      </c>
      <c r="AI339" s="45" t="b">
        <v>0</v>
      </c>
      <c r="AJ339" s="45" t="b">
        <v>0</v>
      </c>
      <c r="AK339" s="45"/>
      <c r="AL339" s="45" t="b">
        <v>0</v>
      </c>
      <c r="AM339" s="45"/>
      <c r="AN339" s="45"/>
      <c r="AO339" s="45"/>
      <c r="AP339" s="45"/>
      <c r="AQ339" s="45"/>
      <c r="AR339" s="45"/>
      <c r="AS339" s="45"/>
      <c r="AT339" s="45"/>
      <c r="AU339" s="45" t="s">
        <v>3251</v>
      </c>
      <c r="AV339" s="45">
        <v>23.84</v>
      </c>
      <c r="AW339" s="45" t="s">
        <v>76</v>
      </c>
      <c r="AX339" s="45" t="b">
        <v>0</v>
      </c>
      <c r="AY339" s="45" t="s">
        <v>3222</v>
      </c>
      <c r="AZ339" s="45"/>
      <c r="BA339" s="45" t="s">
        <v>4314</v>
      </c>
      <c r="BB339" s="45">
        <v>1</v>
      </c>
      <c r="BC339" s="45" t="s">
        <v>3222</v>
      </c>
      <c r="BD339" s="45" t="s">
        <v>3222</v>
      </c>
      <c r="BE339" s="45">
        <v>23.84</v>
      </c>
      <c r="BF339" s="45">
        <v>23.84</v>
      </c>
      <c r="BG339" s="45"/>
      <c r="BH339" s="45">
        <v>1</v>
      </c>
      <c r="BI339" s="45" t="s">
        <v>330</v>
      </c>
      <c r="BJ339" s="45"/>
      <c r="BK339" s="45" t="s">
        <v>3222</v>
      </c>
      <c r="BL339" s="45" t="s">
        <v>3228</v>
      </c>
      <c r="BM339" s="45" t="s">
        <v>5293</v>
      </c>
      <c r="BN339" s="45">
        <v>387599</v>
      </c>
      <c r="BO339" s="45" t="s">
        <v>6339</v>
      </c>
      <c r="BP339" s="45"/>
      <c r="BQ339" s="45" t="s">
        <v>6340</v>
      </c>
      <c r="BR339" s="45" t="s">
        <v>3256</v>
      </c>
      <c r="BS339" s="45" t="s">
        <v>3292</v>
      </c>
      <c r="BT339" s="45" t="b">
        <v>0</v>
      </c>
      <c r="BU339" s="45">
        <v>3</v>
      </c>
      <c r="BV339" s="45" t="s">
        <v>6341</v>
      </c>
      <c r="BW339" s="45" t="s">
        <v>3235</v>
      </c>
      <c r="BX339" s="46"/>
      <c r="BY339" s="45"/>
      <c r="BZ339" s="45"/>
      <c r="CA339" s="47">
        <v>46048</v>
      </c>
      <c r="CB339" s="47">
        <v>45711</v>
      </c>
      <c r="CC339" s="45" t="s">
        <v>4227</v>
      </c>
      <c r="CD339" s="45" t="b">
        <v>0</v>
      </c>
      <c r="CE339" s="45" t="b">
        <v>0</v>
      </c>
      <c r="CF339" s="45" t="b">
        <v>0</v>
      </c>
      <c r="CG339" s="45" t="b">
        <v>0</v>
      </c>
      <c r="CH339" s="45"/>
      <c r="CI339" s="45" t="s">
        <v>337</v>
      </c>
      <c r="CJ339" s="45" t="s">
        <v>3370</v>
      </c>
      <c r="CK339" s="45" t="s">
        <v>3371</v>
      </c>
      <c r="CL339" s="45"/>
      <c r="CM339" s="45"/>
      <c r="CN339" s="45"/>
      <c r="CO339" s="45" t="b">
        <v>0</v>
      </c>
      <c r="CP339" s="45" t="s">
        <v>3238</v>
      </c>
      <c r="CQ339" s="45">
        <v>0</v>
      </c>
      <c r="CR339" s="45">
        <v>0</v>
      </c>
      <c r="CS339" s="45"/>
      <c r="CT339" s="45"/>
      <c r="CU339" s="45"/>
      <c r="CV339" s="45">
        <v>1</v>
      </c>
      <c r="CW339" s="45">
        <v>0</v>
      </c>
      <c r="CX339" s="45">
        <v>0</v>
      </c>
      <c r="CY339" s="45">
        <v>0</v>
      </c>
      <c r="CZ339" s="45"/>
      <c r="DA339" s="45">
        <v>0</v>
      </c>
      <c r="DB339" s="45">
        <v>0</v>
      </c>
      <c r="DC339" s="45"/>
      <c r="DD339" s="45"/>
      <c r="DE339" s="45">
        <v>0</v>
      </c>
      <c r="DF339" s="45">
        <v>0</v>
      </c>
      <c r="DG339" s="45">
        <v>0</v>
      </c>
      <c r="DH339" s="45"/>
      <c r="DI339" s="45"/>
      <c r="DJ339" s="45"/>
      <c r="DK339" s="45"/>
      <c r="DL339" s="45">
        <v>0</v>
      </c>
      <c r="DM339" s="45"/>
      <c r="DN339" s="13"/>
      <c r="DO339" s="13">
        <v>0</v>
      </c>
      <c r="DP339" s="13"/>
    </row>
    <row r="340" spans="1:120">
      <c r="A340" s="45" t="s">
        <v>35</v>
      </c>
      <c r="B340" s="45" t="s">
        <v>3045</v>
      </c>
      <c r="C340" s="45" t="s">
        <v>5968</v>
      </c>
      <c r="D340" s="45"/>
      <c r="E340" s="45">
        <v>58428</v>
      </c>
      <c r="F340" s="45">
        <v>4059779058428</v>
      </c>
      <c r="G340" s="46"/>
      <c r="H340" s="45" t="s">
        <v>452</v>
      </c>
      <c r="I340" s="45" t="s">
        <v>5259</v>
      </c>
      <c r="J340" s="45" t="s">
        <v>5260</v>
      </c>
      <c r="K340" s="45" t="s">
        <v>6342</v>
      </c>
      <c r="L340" s="45" t="s">
        <v>682</v>
      </c>
      <c r="M340" s="45">
        <v>33</v>
      </c>
      <c r="N340" s="45">
        <v>4.4000000000000004</v>
      </c>
      <c r="O340" s="45">
        <v>5</v>
      </c>
      <c r="P340" s="45">
        <v>161</v>
      </c>
      <c r="Q340" s="45" t="s">
        <v>3222</v>
      </c>
      <c r="R340" s="45" t="b">
        <v>0</v>
      </c>
      <c r="S340" s="45"/>
      <c r="T340" s="45">
        <v>5</v>
      </c>
      <c r="U340" s="45">
        <v>0</v>
      </c>
      <c r="V340" s="45">
        <v>6</v>
      </c>
      <c r="W340" s="45">
        <v>6</v>
      </c>
      <c r="X340" s="45">
        <v>1</v>
      </c>
      <c r="Y340" s="45" t="s">
        <v>3223</v>
      </c>
      <c r="Z340" s="45" t="s">
        <v>6238</v>
      </c>
      <c r="AA340" s="45">
        <v>1</v>
      </c>
      <c r="AB340" s="45" t="b">
        <v>0</v>
      </c>
      <c r="AC340" s="45" t="b">
        <v>0</v>
      </c>
      <c r="AD340" s="45" t="b">
        <v>0</v>
      </c>
      <c r="AE340" s="45" t="b">
        <v>0</v>
      </c>
      <c r="AF340" s="45" t="b">
        <v>0</v>
      </c>
      <c r="AG340" s="45"/>
      <c r="AH340" s="45">
        <v>80</v>
      </c>
      <c r="AI340" s="45" t="b">
        <v>0</v>
      </c>
      <c r="AJ340" s="45" t="b">
        <v>0</v>
      </c>
      <c r="AK340" s="45"/>
      <c r="AL340" s="45" t="b">
        <v>0</v>
      </c>
      <c r="AM340" s="45"/>
      <c r="AN340" s="45"/>
      <c r="AO340" s="45"/>
      <c r="AP340" s="45"/>
      <c r="AQ340" s="45"/>
      <c r="AR340" s="45"/>
      <c r="AS340" s="45"/>
      <c r="AT340" s="45"/>
      <c r="AU340" s="45" t="s">
        <v>3251</v>
      </c>
      <c r="AV340" s="45">
        <v>11.99</v>
      </c>
      <c r="AW340" s="45" t="s">
        <v>76</v>
      </c>
      <c r="AX340" s="45" t="b">
        <v>0</v>
      </c>
      <c r="AY340" s="45" t="b">
        <v>0</v>
      </c>
      <c r="AZ340" s="45"/>
      <c r="BA340" s="45"/>
      <c r="BB340" s="45">
        <v>0</v>
      </c>
      <c r="BC340" s="45" t="s">
        <v>3222</v>
      </c>
      <c r="BD340" s="45" t="s">
        <v>3222</v>
      </c>
      <c r="BE340" s="45">
        <v>11.99</v>
      </c>
      <c r="BF340" s="45"/>
      <c r="BG340" s="45"/>
      <c r="BH340" s="45">
        <v>2</v>
      </c>
      <c r="BI340" s="45" t="s">
        <v>330</v>
      </c>
      <c r="BJ340" s="45" t="s">
        <v>6066</v>
      </c>
      <c r="BK340" s="45" t="s">
        <v>3222</v>
      </c>
      <c r="BL340" s="45" t="s">
        <v>3228</v>
      </c>
      <c r="BM340" s="45" t="s">
        <v>5275</v>
      </c>
      <c r="BN340" s="45">
        <v>28761</v>
      </c>
      <c r="BO340" s="45" t="s">
        <v>5490</v>
      </c>
      <c r="BP340" s="45">
        <v>363</v>
      </c>
      <c r="BQ340" s="45" t="s">
        <v>5491</v>
      </c>
      <c r="BR340" s="45" t="s">
        <v>3256</v>
      </c>
      <c r="BS340" s="45"/>
      <c r="BT340" s="45" t="b">
        <v>0</v>
      </c>
      <c r="BU340" s="45">
        <v>18</v>
      </c>
      <c r="BV340" s="45" t="s">
        <v>6239</v>
      </c>
      <c r="BW340" s="45" t="s">
        <v>3521</v>
      </c>
      <c r="BX340" s="46"/>
      <c r="BY340" s="46"/>
      <c r="BZ340" s="45"/>
      <c r="CA340" s="47">
        <v>46048</v>
      </c>
      <c r="CB340" s="47">
        <v>45476</v>
      </c>
      <c r="CC340" s="45" t="s">
        <v>3358</v>
      </c>
      <c r="CD340" s="45" t="b">
        <v>0</v>
      </c>
      <c r="CE340" s="45" t="b">
        <v>0</v>
      </c>
      <c r="CF340" s="45" t="b">
        <v>0</v>
      </c>
      <c r="CG340" s="45" t="b">
        <v>0</v>
      </c>
      <c r="CH340" s="45"/>
      <c r="CI340" s="45" t="s">
        <v>337</v>
      </c>
      <c r="CJ340" s="45" t="s">
        <v>3237</v>
      </c>
      <c r="CK340" s="45" t="s">
        <v>3237</v>
      </c>
      <c r="CL340" s="45"/>
      <c r="CM340" s="45"/>
      <c r="CN340" s="45"/>
      <c r="CO340" s="45" t="b">
        <v>0</v>
      </c>
      <c r="CP340" s="45" t="s">
        <v>3238</v>
      </c>
      <c r="CQ340" s="45">
        <v>0</v>
      </c>
      <c r="CR340" s="45">
        <v>0</v>
      </c>
      <c r="CS340" s="45">
        <v>0.41870000000000002</v>
      </c>
      <c r="CT340" s="45"/>
      <c r="CU340" s="45"/>
      <c r="CV340" s="45">
        <v>2</v>
      </c>
      <c r="CW340" s="45">
        <v>0</v>
      </c>
      <c r="CX340" s="45">
        <v>0</v>
      </c>
      <c r="CY340" s="45">
        <v>0</v>
      </c>
      <c r="CZ340" s="45"/>
      <c r="DA340" s="45">
        <v>0</v>
      </c>
      <c r="DB340" s="45">
        <v>0</v>
      </c>
      <c r="DC340" s="45"/>
      <c r="DD340" s="45"/>
      <c r="DE340" s="45">
        <v>0</v>
      </c>
      <c r="DF340" s="45">
        <v>0</v>
      </c>
      <c r="DG340" s="45">
        <v>0</v>
      </c>
      <c r="DH340" s="45"/>
      <c r="DI340" s="45"/>
      <c r="DJ340" s="45"/>
      <c r="DK340" s="45"/>
      <c r="DL340" s="45">
        <v>0</v>
      </c>
      <c r="DM340" s="45"/>
      <c r="DN340" s="13">
        <v>0</v>
      </c>
      <c r="DO340" s="13">
        <v>0</v>
      </c>
      <c r="DP340" s="13"/>
    </row>
    <row r="341" spans="1:120">
      <c r="A341" s="45" t="s">
        <v>35</v>
      </c>
      <c r="B341" s="45" t="s">
        <v>1732</v>
      </c>
      <c r="C341" s="45" t="s">
        <v>6336</v>
      </c>
      <c r="D341" s="45"/>
      <c r="E341" s="45">
        <v>51689</v>
      </c>
      <c r="F341" s="45">
        <v>4059779051689</v>
      </c>
      <c r="G341" s="46"/>
      <c r="H341" s="45" t="s">
        <v>337</v>
      </c>
      <c r="I341" s="45" t="s">
        <v>5259</v>
      </c>
      <c r="J341" s="45" t="s">
        <v>5260</v>
      </c>
      <c r="K341" s="45" t="s">
        <v>6343</v>
      </c>
      <c r="L341" s="45" t="s">
        <v>252</v>
      </c>
      <c r="M341" s="45">
        <v>2</v>
      </c>
      <c r="N341" s="45">
        <v>4</v>
      </c>
      <c r="O341" s="45"/>
      <c r="P341" s="45">
        <v>95</v>
      </c>
      <c r="Q341" s="45" t="s">
        <v>3222</v>
      </c>
      <c r="R341" s="45" t="b">
        <v>0</v>
      </c>
      <c r="S341" s="45"/>
      <c r="T341" s="45">
        <v>5</v>
      </c>
      <c r="U341" s="45">
        <v>321</v>
      </c>
      <c r="V341" s="45">
        <v>6</v>
      </c>
      <c r="W341" s="45">
        <v>6</v>
      </c>
      <c r="X341" s="45">
        <v>1</v>
      </c>
      <c r="Y341" s="45" t="s">
        <v>3223</v>
      </c>
      <c r="Z341" s="45" t="s">
        <v>5698</v>
      </c>
      <c r="AA341" s="45">
        <v>24</v>
      </c>
      <c r="AB341" s="45" t="b">
        <v>0</v>
      </c>
      <c r="AC341" s="45" t="b">
        <v>0</v>
      </c>
      <c r="AD341" s="45" t="b">
        <v>0</v>
      </c>
      <c r="AE341" s="45" t="b">
        <v>0</v>
      </c>
      <c r="AF341" s="45" t="b">
        <v>0</v>
      </c>
      <c r="AG341" s="45" t="s">
        <v>5263</v>
      </c>
      <c r="AH341" s="45">
        <v>90</v>
      </c>
      <c r="AI341" s="45" t="b">
        <v>0</v>
      </c>
      <c r="AJ341" s="45" t="b">
        <v>0</v>
      </c>
      <c r="AK341" s="45"/>
      <c r="AL341" s="45" t="b">
        <v>0</v>
      </c>
      <c r="AM341" s="45" t="s">
        <v>3222</v>
      </c>
      <c r="AN341" s="45" t="s">
        <v>3222</v>
      </c>
      <c r="AO341" s="45" t="b">
        <v>0</v>
      </c>
      <c r="AP341" s="45"/>
      <c r="AQ341" s="45" t="s">
        <v>3222</v>
      </c>
      <c r="AR341" s="45" t="b">
        <v>0</v>
      </c>
      <c r="AS341" s="45" t="s">
        <v>3297</v>
      </c>
      <c r="AT341" s="45"/>
      <c r="AU341" s="45" t="s">
        <v>3227</v>
      </c>
      <c r="AV341" s="45">
        <v>50.7</v>
      </c>
      <c r="AW341" s="45" t="s">
        <v>76</v>
      </c>
      <c r="AX341" s="45" t="b">
        <v>0</v>
      </c>
      <c r="AY341" s="45" t="s">
        <v>3222</v>
      </c>
      <c r="AZ341" s="45"/>
      <c r="BA341" s="45" t="s">
        <v>4314</v>
      </c>
      <c r="BB341" s="45">
        <v>1</v>
      </c>
      <c r="BC341" s="45" t="s">
        <v>3222</v>
      </c>
      <c r="BD341" s="45" t="s">
        <v>3222</v>
      </c>
      <c r="BE341" s="45">
        <v>50.7</v>
      </c>
      <c r="BF341" s="45"/>
      <c r="BG341" s="45"/>
      <c r="BH341" s="45">
        <v>1</v>
      </c>
      <c r="BI341" s="45" t="s">
        <v>330</v>
      </c>
      <c r="BJ341" s="45"/>
      <c r="BK341" s="45" t="s">
        <v>3222</v>
      </c>
      <c r="BL341" s="45" t="s">
        <v>3228</v>
      </c>
      <c r="BM341" s="45" t="s">
        <v>5293</v>
      </c>
      <c r="BN341" s="45">
        <v>387623</v>
      </c>
      <c r="BO341" s="45" t="s">
        <v>5700</v>
      </c>
      <c r="BP341" s="45">
        <v>2989</v>
      </c>
      <c r="BQ341" s="45" t="s">
        <v>5701</v>
      </c>
      <c r="BR341" s="45" t="s">
        <v>3256</v>
      </c>
      <c r="BS341" s="45" t="s">
        <v>3292</v>
      </c>
      <c r="BT341" s="45" t="b">
        <v>0</v>
      </c>
      <c r="BU341" s="45">
        <v>3</v>
      </c>
      <c r="BV341" s="45" t="s">
        <v>6341</v>
      </c>
      <c r="BW341" s="45" t="s">
        <v>3235</v>
      </c>
      <c r="BX341" s="46"/>
      <c r="BY341" s="45"/>
      <c r="BZ341" s="45"/>
      <c r="CA341" s="47">
        <v>46048</v>
      </c>
      <c r="CB341" s="47">
        <v>45394</v>
      </c>
      <c r="CC341" s="45" t="s">
        <v>4227</v>
      </c>
      <c r="CD341" s="45" t="b">
        <v>0</v>
      </c>
      <c r="CE341" s="45" t="b">
        <v>0</v>
      </c>
      <c r="CF341" s="45" t="b">
        <v>0</v>
      </c>
      <c r="CG341" s="45" t="b">
        <v>0</v>
      </c>
      <c r="CH341" s="45"/>
      <c r="CI341" s="45" t="s">
        <v>337</v>
      </c>
      <c r="CJ341" s="45" t="s">
        <v>3237</v>
      </c>
      <c r="CK341" s="45" t="s">
        <v>3237</v>
      </c>
      <c r="CL341" s="45"/>
      <c r="CM341" s="45"/>
      <c r="CN341" s="45"/>
      <c r="CO341" s="45" t="b">
        <v>0</v>
      </c>
      <c r="CP341" s="45" t="s">
        <v>3238</v>
      </c>
      <c r="CQ341" s="45">
        <v>0</v>
      </c>
      <c r="CR341" s="45">
        <v>0</v>
      </c>
      <c r="CS341" s="45">
        <v>1</v>
      </c>
      <c r="CT341" s="45"/>
      <c r="CU341" s="45"/>
      <c r="CV341" s="45">
        <v>0</v>
      </c>
      <c r="CW341" s="45">
        <v>0</v>
      </c>
      <c r="CX341" s="45">
        <v>0</v>
      </c>
      <c r="CY341" s="45">
        <v>0</v>
      </c>
      <c r="CZ341" s="45">
        <v>0</v>
      </c>
      <c r="DA341" s="45">
        <v>0</v>
      </c>
      <c r="DB341" s="45">
        <v>0</v>
      </c>
      <c r="DC341" s="45">
        <v>0</v>
      </c>
      <c r="DD341" s="45">
        <v>0</v>
      </c>
      <c r="DE341" s="45">
        <v>0</v>
      </c>
      <c r="DF341" s="45">
        <v>0</v>
      </c>
      <c r="DG341" s="45">
        <v>0</v>
      </c>
      <c r="DH341" s="45">
        <v>0</v>
      </c>
      <c r="DI341" s="45">
        <v>0</v>
      </c>
      <c r="DJ341" s="45">
        <v>0</v>
      </c>
      <c r="DK341" s="45">
        <v>0</v>
      </c>
      <c r="DL341" s="45">
        <v>0</v>
      </c>
      <c r="DM341" s="45"/>
      <c r="DN341" s="13"/>
      <c r="DO341" s="13"/>
      <c r="DP341" s="13"/>
    </row>
    <row r="342" spans="1:120">
      <c r="A342" s="45" t="s">
        <v>35</v>
      </c>
      <c r="B342" s="45" t="s">
        <v>250</v>
      </c>
      <c r="C342" s="45" t="s">
        <v>6336</v>
      </c>
      <c r="D342" s="45"/>
      <c r="E342" s="45">
        <v>51658</v>
      </c>
      <c r="F342" s="45">
        <v>4059779051658</v>
      </c>
      <c r="G342" s="46"/>
      <c r="H342" s="45" t="s">
        <v>337</v>
      </c>
      <c r="I342" s="45" t="s">
        <v>5259</v>
      </c>
      <c r="J342" s="45" t="s">
        <v>5260</v>
      </c>
      <c r="K342" s="45" t="s">
        <v>6344</v>
      </c>
      <c r="L342" s="45" t="s">
        <v>252</v>
      </c>
      <c r="M342" s="45">
        <v>2</v>
      </c>
      <c r="N342" s="45">
        <v>4</v>
      </c>
      <c r="O342" s="45"/>
      <c r="P342" s="45">
        <v>95</v>
      </c>
      <c r="Q342" s="45" t="s">
        <v>3222</v>
      </c>
      <c r="R342" s="45" t="b">
        <v>0</v>
      </c>
      <c r="S342" s="45"/>
      <c r="T342" s="45">
        <v>5</v>
      </c>
      <c r="U342" s="45">
        <v>287</v>
      </c>
      <c r="V342" s="45">
        <v>6</v>
      </c>
      <c r="W342" s="45">
        <v>6</v>
      </c>
      <c r="X342" s="45">
        <v>1</v>
      </c>
      <c r="Y342" s="45" t="s">
        <v>3223</v>
      </c>
      <c r="Z342" s="45" t="s">
        <v>5698</v>
      </c>
      <c r="AA342" s="45">
        <v>24</v>
      </c>
      <c r="AB342" s="45" t="b">
        <v>0</v>
      </c>
      <c r="AC342" s="45" t="s">
        <v>3222</v>
      </c>
      <c r="AD342" s="45" t="b">
        <v>0</v>
      </c>
      <c r="AE342" s="45" t="b">
        <v>0</v>
      </c>
      <c r="AF342" s="45" t="b">
        <v>0</v>
      </c>
      <c r="AG342" s="45" t="s">
        <v>5263</v>
      </c>
      <c r="AH342" s="45">
        <v>90</v>
      </c>
      <c r="AI342" s="45" t="b">
        <v>0</v>
      </c>
      <c r="AJ342" s="45" t="b">
        <v>0</v>
      </c>
      <c r="AK342" s="45"/>
      <c r="AL342" s="45" t="b">
        <v>0</v>
      </c>
      <c r="AM342" s="45" t="s">
        <v>3222</v>
      </c>
      <c r="AN342" s="45" t="s">
        <v>3222</v>
      </c>
      <c r="AO342" s="45" t="s">
        <v>3222</v>
      </c>
      <c r="AP342" s="45"/>
      <c r="AQ342" s="45" t="s">
        <v>3222</v>
      </c>
      <c r="AR342" s="45" t="b">
        <v>0</v>
      </c>
      <c r="AS342" s="45" t="s">
        <v>3268</v>
      </c>
      <c r="AT342" s="45"/>
      <c r="AU342" s="45" t="s">
        <v>3227</v>
      </c>
      <c r="AV342" s="45">
        <v>70.23</v>
      </c>
      <c r="AW342" s="45" t="s">
        <v>76</v>
      </c>
      <c r="AX342" s="45" t="b">
        <v>0</v>
      </c>
      <c r="AY342" s="45" t="b">
        <v>0</v>
      </c>
      <c r="AZ342" s="45"/>
      <c r="BA342" s="45"/>
      <c r="BB342" s="45">
        <v>0</v>
      </c>
      <c r="BC342" s="45" t="s">
        <v>3222</v>
      </c>
      <c r="BD342" s="45" t="s">
        <v>3222</v>
      </c>
      <c r="BE342" s="45">
        <v>70.23</v>
      </c>
      <c r="BF342" s="45"/>
      <c r="BG342" s="45"/>
      <c r="BH342" s="45">
        <v>1</v>
      </c>
      <c r="BI342" s="45" t="s">
        <v>330</v>
      </c>
      <c r="BJ342" s="45"/>
      <c r="BK342" s="45" t="s">
        <v>3222</v>
      </c>
      <c r="BL342" s="45" t="s">
        <v>3228</v>
      </c>
      <c r="BM342" s="45" t="s">
        <v>5293</v>
      </c>
      <c r="BN342" s="45">
        <v>387871</v>
      </c>
      <c r="BO342" s="45" t="s">
        <v>6339</v>
      </c>
      <c r="BP342" s="45"/>
      <c r="BQ342" s="45" t="s">
        <v>6340</v>
      </c>
      <c r="BR342" s="45" t="s">
        <v>3256</v>
      </c>
      <c r="BS342" s="45" t="s">
        <v>3292</v>
      </c>
      <c r="BT342" s="45" t="b">
        <v>0</v>
      </c>
      <c r="BU342" s="45">
        <v>3</v>
      </c>
      <c r="BV342" s="45" t="s">
        <v>6341</v>
      </c>
      <c r="BW342" s="45" t="s">
        <v>3235</v>
      </c>
      <c r="BX342" s="46"/>
      <c r="BY342" s="45"/>
      <c r="BZ342" s="45"/>
      <c r="CA342" s="47">
        <v>46048</v>
      </c>
      <c r="CB342" s="47">
        <v>45394</v>
      </c>
      <c r="CC342" s="45" t="s">
        <v>4227</v>
      </c>
      <c r="CD342" s="45" t="b">
        <v>0</v>
      </c>
      <c r="CE342" s="45" t="b">
        <v>0</v>
      </c>
      <c r="CF342" s="45" t="b">
        <v>0</v>
      </c>
      <c r="CG342" s="45" t="b">
        <v>0</v>
      </c>
      <c r="CH342" s="45"/>
      <c r="CI342" s="45" t="s">
        <v>337</v>
      </c>
      <c r="CJ342" s="45" t="s">
        <v>3237</v>
      </c>
      <c r="CK342" s="45" t="s">
        <v>3237</v>
      </c>
      <c r="CL342" s="45"/>
      <c r="CM342" s="45"/>
      <c r="CN342" s="45"/>
      <c r="CO342" s="45" t="b">
        <v>0</v>
      </c>
      <c r="CP342" s="45" t="s">
        <v>3238</v>
      </c>
      <c r="CQ342" s="45">
        <v>0</v>
      </c>
      <c r="CR342" s="45">
        <v>0</v>
      </c>
      <c r="CS342" s="45"/>
      <c r="CT342" s="45"/>
      <c r="CU342" s="45"/>
      <c r="CV342" s="45">
        <v>8</v>
      </c>
      <c r="CW342" s="45">
        <v>0</v>
      </c>
      <c r="CX342" s="45">
        <v>0</v>
      </c>
      <c r="CY342" s="45">
        <v>0</v>
      </c>
      <c r="CZ342" s="45">
        <v>0</v>
      </c>
      <c r="DA342" s="45">
        <v>0</v>
      </c>
      <c r="DB342" s="45">
        <v>0</v>
      </c>
      <c r="DC342" s="45">
        <v>0</v>
      </c>
      <c r="DD342" s="45">
        <v>0</v>
      </c>
      <c r="DE342" s="45">
        <v>0</v>
      </c>
      <c r="DF342" s="45">
        <v>0</v>
      </c>
      <c r="DG342" s="45">
        <v>0</v>
      </c>
      <c r="DH342" s="45">
        <v>0</v>
      </c>
      <c r="DI342" s="45">
        <v>0</v>
      </c>
      <c r="DJ342" s="45">
        <v>0</v>
      </c>
      <c r="DK342" s="45">
        <v>0</v>
      </c>
      <c r="DL342" s="45">
        <v>0</v>
      </c>
      <c r="DM342" s="45"/>
      <c r="DN342" s="13">
        <v>0</v>
      </c>
      <c r="DO342" s="13">
        <v>0</v>
      </c>
      <c r="DP342" s="13"/>
    </row>
    <row r="343" spans="1:120">
      <c r="A343" s="45" t="s">
        <v>35</v>
      </c>
      <c r="B343" s="45" t="s">
        <v>6345</v>
      </c>
      <c r="C343" s="45" t="s">
        <v>6123</v>
      </c>
      <c r="D343" s="45"/>
      <c r="E343" s="45">
        <v>60667</v>
      </c>
      <c r="F343" s="45"/>
      <c r="G343" s="45"/>
      <c r="H343" s="45" t="s">
        <v>195</v>
      </c>
      <c r="I343" s="45" t="s">
        <v>5288</v>
      </c>
      <c r="J343" s="45"/>
      <c r="K343" s="45" t="s">
        <v>6346</v>
      </c>
      <c r="L343" s="45"/>
      <c r="M343" s="45">
        <v>59</v>
      </c>
      <c r="N343" s="45">
        <v>4.5999999999999996</v>
      </c>
      <c r="O343" s="45"/>
      <c r="P343" s="45">
        <v>178</v>
      </c>
      <c r="Q343" s="45" t="s">
        <v>3222</v>
      </c>
      <c r="R343" s="45" t="b">
        <v>0</v>
      </c>
      <c r="S343" s="45"/>
      <c r="T343" s="45">
        <v>6</v>
      </c>
      <c r="U343" s="45">
        <v>157</v>
      </c>
      <c r="V343" s="45">
        <v>3</v>
      </c>
      <c r="W343" s="45">
        <v>3</v>
      </c>
      <c r="X343" s="45">
        <v>0</v>
      </c>
      <c r="Y343" s="45" t="s">
        <v>3249</v>
      </c>
      <c r="Z343" s="45"/>
      <c r="AA343" s="45">
        <v>0</v>
      </c>
      <c r="AB343" s="45" t="b">
        <v>0</v>
      </c>
      <c r="AC343" s="45" t="b">
        <v>0</v>
      </c>
      <c r="AD343" s="45" t="b">
        <v>0</v>
      </c>
      <c r="AE343" s="45" t="b">
        <v>0</v>
      </c>
      <c r="AF343" s="45" t="b">
        <v>0</v>
      </c>
      <c r="AG343" s="45" t="s">
        <v>5291</v>
      </c>
      <c r="AH343" s="45">
        <v>35</v>
      </c>
      <c r="AI343" s="45" t="b">
        <v>0</v>
      </c>
      <c r="AJ343" s="45" t="b">
        <v>0</v>
      </c>
      <c r="AK343" s="45"/>
      <c r="AL343" s="45" t="b">
        <v>0</v>
      </c>
      <c r="AM343" s="45"/>
      <c r="AN343" s="45"/>
      <c r="AO343" s="45"/>
      <c r="AP343" s="45"/>
      <c r="AQ343" s="45"/>
      <c r="AR343" s="45"/>
      <c r="AS343" s="45"/>
      <c r="AT343" s="45"/>
      <c r="AU343" s="45" t="s">
        <v>3251</v>
      </c>
      <c r="AV343" s="46"/>
      <c r="AW343" s="45"/>
      <c r="AX343" s="45" t="b">
        <v>0</v>
      </c>
      <c r="AY343" s="45" t="s">
        <v>3222</v>
      </c>
      <c r="AZ343" s="45"/>
      <c r="BA343" s="45" t="s">
        <v>6125</v>
      </c>
      <c r="BB343" s="45">
        <v>2</v>
      </c>
      <c r="BC343" s="45" t="b">
        <v>0</v>
      </c>
      <c r="BD343" s="45" t="b">
        <v>0</v>
      </c>
      <c r="BE343" s="45"/>
      <c r="BF343" s="45"/>
      <c r="BG343" s="45"/>
      <c r="BH343" s="45">
        <v>0</v>
      </c>
      <c r="BI343" s="45" t="s">
        <v>339</v>
      </c>
      <c r="BJ343" s="45"/>
      <c r="BK343" s="45" t="b">
        <v>0</v>
      </c>
      <c r="BL343" s="45"/>
      <c r="BM343" s="45" t="s">
        <v>6035</v>
      </c>
      <c r="BN343" s="45">
        <v>9028</v>
      </c>
      <c r="BO343" s="45" t="s">
        <v>6036</v>
      </c>
      <c r="BP343" s="45">
        <v>63</v>
      </c>
      <c r="BQ343" s="45" t="s">
        <v>6037</v>
      </c>
      <c r="BR343" s="45"/>
      <c r="BS343" s="45"/>
      <c r="BT343" s="45" t="b">
        <v>0</v>
      </c>
      <c r="BU343" s="45">
        <v>3</v>
      </c>
      <c r="BV343" s="45" t="s">
        <v>6126</v>
      </c>
      <c r="BW343" s="45" t="s">
        <v>3258</v>
      </c>
      <c r="BX343" s="45"/>
      <c r="BY343" s="45"/>
      <c r="BZ343" s="45"/>
      <c r="CA343" s="47">
        <v>46048</v>
      </c>
      <c r="CB343" s="47">
        <v>46042</v>
      </c>
      <c r="CC343" s="45" t="s">
        <v>3236</v>
      </c>
      <c r="CD343" s="45" t="b">
        <v>0</v>
      </c>
      <c r="CE343" s="45" t="b">
        <v>0</v>
      </c>
      <c r="CF343" s="45" t="b">
        <v>0</v>
      </c>
      <c r="CG343" s="45" t="b">
        <v>0</v>
      </c>
      <c r="CH343" s="45"/>
      <c r="CI343" s="45" t="s">
        <v>337</v>
      </c>
      <c r="CJ343" s="45" t="s">
        <v>3371</v>
      </c>
      <c r="CK343" s="45" t="s">
        <v>3371</v>
      </c>
      <c r="CL343" s="45"/>
      <c r="CM343" s="45"/>
      <c r="CN343" s="45"/>
      <c r="CO343" s="45" t="b">
        <v>0</v>
      </c>
      <c r="CP343" s="45" t="s">
        <v>4094</v>
      </c>
      <c r="CQ343" s="45">
        <v>0</v>
      </c>
      <c r="CR343" s="45">
        <v>0</v>
      </c>
      <c r="CS343" s="45"/>
      <c r="CT343" s="45"/>
      <c r="CU343" s="45"/>
      <c r="CV343" s="45">
        <v>5</v>
      </c>
      <c r="CW343" s="45"/>
      <c r="CX343" s="45"/>
      <c r="CY343" s="45">
        <v>0</v>
      </c>
      <c r="CZ343" s="45"/>
      <c r="DA343" s="45"/>
      <c r="DB343" s="45"/>
      <c r="DC343" s="45"/>
      <c r="DD343" s="45"/>
      <c r="DE343" s="45"/>
      <c r="DF343" s="45"/>
      <c r="DG343" s="45"/>
      <c r="DH343" s="45"/>
      <c r="DI343" s="45"/>
      <c r="DJ343" s="45"/>
      <c r="DK343" s="45"/>
      <c r="DL343" s="45"/>
      <c r="DM343" s="45"/>
      <c r="DN343" s="13">
        <v>0</v>
      </c>
      <c r="DO343" s="13">
        <v>0</v>
      </c>
      <c r="DP343" s="13"/>
    </row>
    <row r="344" spans="1:120">
      <c r="A344" s="45" t="s">
        <v>35</v>
      </c>
      <c r="B344" s="45" t="s">
        <v>4143</v>
      </c>
      <c r="C344" s="45" t="s">
        <v>5378</v>
      </c>
      <c r="D344" s="45"/>
      <c r="E344" s="45">
        <v>59272</v>
      </c>
      <c r="F344" s="45"/>
      <c r="G344" s="45"/>
      <c r="H344" s="45" t="s">
        <v>195</v>
      </c>
      <c r="I344" s="45" t="s">
        <v>5288</v>
      </c>
      <c r="J344" s="45"/>
      <c r="K344" s="45" t="s">
        <v>6347</v>
      </c>
      <c r="L344" s="45"/>
      <c r="M344" s="45">
        <v>38</v>
      </c>
      <c r="N344" s="45">
        <v>4.7</v>
      </c>
      <c r="O344" s="45">
        <v>3</v>
      </c>
      <c r="P344" s="45">
        <v>177</v>
      </c>
      <c r="Q344" s="45" t="s">
        <v>3222</v>
      </c>
      <c r="R344" s="45" t="s">
        <v>3222</v>
      </c>
      <c r="S344" s="45" t="s">
        <v>5380</v>
      </c>
      <c r="T344" s="45">
        <v>6</v>
      </c>
      <c r="U344" s="45">
        <v>108</v>
      </c>
      <c r="V344" s="45">
        <v>6</v>
      </c>
      <c r="W344" s="45">
        <v>6</v>
      </c>
      <c r="X344" s="45">
        <v>1</v>
      </c>
      <c r="Y344" s="45" t="s">
        <v>3249</v>
      </c>
      <c r="Z344" s="45"/>
      <c r="AA344" s="45">
        <v>0</v>
      </c>
      <c r="AB344" s="45" t="b">
        <v>0</v>
      </c>
      <c r="AC344" s="45" t="b">
        <v>0</v>
      </c>
      <c r="AD344" s="45" t="b">
        <v>0</v>
      </c>
      <c r="AE344" s="45" t="b">
        <v>0</v>
      </c>
      <c r="AF344" s="45" t="b">
        <v>0</v>
      </c>
      <c r="AG344" s="45" t="s">
        <v>5291</v>
      </c>
      <c r="AH344" s="45">
        <v>50</v>
      </c>
      <c r="AI344" s="45" t="b">
        <v>0</v>
      </c>
      <c r="AJ344" s="45" t="b">
        <v>0</v>
      </c>
      <c r="AK344" s="45"/>
      <c r="AL344" s="45" t="b">
        <v>0</v>
      </c>
      <c r="AM344" s="45"/>
      <c r="AN344" s="45"/>
      <c r="AO344" s="45"/>
      <c r="AP344" s="45"/>
      <c r="AQ344" s="45"/>
      <c r="AR344" s="45"/>
      <c r="AS344" s="45"/>
      <c r="AT344" s="45"/>
      <c r="AU344" s="45" t="s">
        <v>3251</v>
      </c>
      <c r="AV344" s="46"/>
      <c r="AW344" s="45"/>
      <c r="AX344" s="45" t="b">
        <v>0</v>
      </c>
      <c r="AY344" s="45" t="s">
        <v>3222</v>
      </c>
      <c r="AZ344" s="45"/>
      <c r="BA344" s="45" t="s">
        <v>5495</v>
      </c>
      <c r="BB344" s="45">
        <v>2</v>
      </c>
      <c r="BC344" s="45" t="b">
        <v>0</v>
      </c>
      <c r="BD344" s="45" t="b">
        <v>0</v>
      </c>
      <c r="BE344" s="45"/>
      <c r="BF344" s="45"/>
      <c r="BG344" s="45"/>
      <c r="BH344" s="45">
        <v>0</v>
      </c>
      <c r="BI344" s="45" t="s">
        <v>339</v>
      </c>
      <c r="BJ344" s="45"/>
      <c r="BK344" s="45" t="b">
        <v>0</v>
      </c>
      <c r="BL344" s="45"/>
      <c r="BM344" s="45" t="s">
        <v>5293</v>
      </c>
      <c r="BN344" s="45">
        <v>14292</v>
      </c>
      <c r="BO344" s="45" t="s">
        <v>5294</v>
      </c>
      <c r="BP344" s="45">
        <v>36</v>
      </c>
      <c r="BQ344" s="45" t="s">
        <v>5295</v>
      </c>
      <c r="BR344" s="45"/>
      <c r="BS344" s="45"/>
      <c r="BT344" s="45" t="b">
        <v>0</v>
      </c>
      <c r="BU344" s="45">
        <v>2</v>
      </c>
      <c r="BV344" s="45" t="s">
        <v>3257</v>
      </c>
      <c r="BW344" s="45" t="s">
        <v>3258</v>
      </c>
      <c r="BX344" s="45"/>
      <c r="BY344" s="45"/>
      <c r="BZ344" s="45"/>
      <c r="CA344" s="47">
        <v>46048</v>
      </c>
      <c r="CB344" s="47">
        <v>46031</v>
      </c>
      <c r="CC344" s="45" t="s">
        <v>3236</v>
      </c>
      <c r="CD344" s="45" t="b">
        <v>0</v>
      </c>
      <c r="CE344" s="45" t="b">
        <v>0</v>
      </c>
      <c r="CF344" s="45" t="b">
        <v>0</v>
      </c>
      <c r="CG344" s="45" t="b">
        <v>0</v>
      </c>
      <c r="CH344" s="45"/>
      <c r="CI344" s="45" t="s">
        <v>337</v>
      </c>
      <c r="CJ344" s="45" t="s">
        <v>3237</v>
      </c>
      <c r="CK344" s="45" t="s">
        <v>3237</v>
      </c>
      <c r="CL344" s="45"/>
      <c r="CM344" s="45"/>
      <c r="CN344" s="45"/>
      <c r="CO344" s="45" t="b">
        <v>0</v>
      </c>
      <c r="CP344" s="45" t="s">
        <v>4094</v>
      </c>
      <c r="CQ344" s="45">
        <v>0</v>
      </c>
      <c r="CR344" s="45">
        <v>0</v>
      </c>
      <c r="CS344" s="45"/>
      <c r="CT344" s="45"/>
      <c r="CU344" s="45"/>
      <c r="CV344" s="45">
        <v>42</v>
      </c>
      <c r="CW344" s="45"/>
      <c r="CX344" s="45"/>
      <c r="CY344" s="45">
        <v>0</v>
      </c>
      <c r="CZ344" s="45"/>
      <c r="DA344" s="45"/>
      <c r="DB344" s="45"/>
      <c r="DC344" s="45"/>
      <c r="DD344" s="45"/>
      <c r="DE344" s="45"/>
      <c r="DF344" s="45"/>
      <c r="DG344" s="45"/>
      <c r="DH344" s="45"/>
      <c r="DI344" s="45"/>
      <c r="DJ344" s="45"/>
      <c r="DK344" s="45"/>
      <c r="DL344" s="45"/>
      <c r="DM344" s="45"/>
      <c r="DN344" s="13">
        <v>0</v>
      </c>
      <c r="DO344" s="13">
        <v>0</v>
      </c>
      <c r="DP344" s="13">
        <v>1</v>
      </c>
    </row>
    <row r="345" spans="1:120">
      <c r="A345" s="45" t="s">
        <v>35</v>
      </c>
      <c r="B345" s="45" t="s">
        <v>286</v>
      </c>
      <c r="C345" s="46"/>
      <c r="D345" s="45"/>
      <c r="E345" s="45">
        <v>51078</v>
      </c>
      <c r="F345" s="45">
        <v>4059779051078</v>
      </c>
      <c r="G345" s="46"/>
      <c r="H345" s="45" t="s">
        <v>337</v>
      </c>
      <c r="I345" s="45" t="s">
        <v>5259</v>
      </c>
      <c r="J345" s="45" t="s">
        <v>5260</v>
      </c>
      <c r="K345" s="45" t="s">
        <v>6348</v>
      </c>
      <c r="L345" s="45" t="s">
        <v>284</v>
      </c>
      <c r="M345" s="45">
        <v>17</v>
      </c>
      <c r="N345" s="45">
        <v>4.4000000000000004</v>
      </c>
      <c r="O345" s="45">
        <v>3.8</v>
      </c>
      <c r="P345" s="45">
        <v>185</v>
      </c>
      <c r="Q345" s="45" t="s">
        <v>3222</v>
      </c>
      <c r="R345" s="45" t="s">
        <v>3222</v>
      </c>
      <c r="S345" s="45" t="s">
        <v>6349</v>
      </c>
      <c r="T345" s="45">
        <v>5</v>
      </c>
      <c r="U345" s="45">
        <v>0</v>
      </c>
      <c r="V345" s="45">
        <v>6</v>
      </c>
      <c r="W345" s="45">
        <v>6</v>
      </c>
      <c r="X345" s="45">
        <v>1</v>
      </c>
      <c r="Y345" s="45" t="s">
        <v>3223</v>
      </c>
      <c r="Z345" s="45" t="s">
        <v>6350</v>
      </c>
      <c r="AA345" s="45">
        <v>54</v>
      </c>
      <c r="AB345" s="45" t="b">
        <v>0</v>
      </c>
      <c r="AC345" s="45" t="s">
        <v>3222</v>
      </c>
      <c r="AD345" s="45" t="b">
        <v>0</v>
      </c>
      <c r="AE345" s="45" t="b">
        <v>0</v>
      </c>
      <c r="AF345" s="45" t="b">
        <v>0</v>
      </c>
      <c r="AG345" s="45" t="s">
        <v>5263</v>
      </c>
      <c r="AH345" s="45">
        <v>70</v>
      </c>
      <c r="AI345" s="45" t="b">
        <v>0</v>
      </c>
      <c r="AJ345" s="45" t="b">
        <v>0</v>
      </c>
      <c r="AK345" s="45"/>
      <c r="AL345" s="45" t="b">
        <v>0</v>
      </c>
      <c r="AM345" s="45" t="s">
        <v>3222</v>
      </c>
      <c r="AN345" s="45" t="s">
        <v>3222</v>
      </c>
      <c r="AO345" s="45"/>
      <c r="AP345" s="45" t="b">
        <v>0</v>
      </c>
      <c r="AQ345" s="45" t="s">
        <v>3222</v>
      </c>
      <c r="AR345" s="45"/>
      <c r="AS345" s="45" t="s">
        <v>3297</v>
      </c>
      <c r="AT345" s="45"/>
      <c r="AU345" s="45" t="s">
        <v>3227</v>
      </c>
      <c r="AV345" s="45">
        <v>4.5</v>
      </c>
      <c r="AW345" s="45"/>
      <c r="AX345" s="45" t="b">
        <v>0</v>
      </c>
      <c r="AY345" s="45" t="b">
        <v>0</v>
      </c>
      <c r="AZ345" s="45"/>
      <c r="BA345" s="45"/>
      <c r="BB345" s="45">
        <v>0</v>
      </c>
      <c r="BC345" s="45" t="b">
        <v>0</v>
      </c>
      <c r="BD345" s="45" t="b">
        <v>0</v>
      </c>
      <c r="BE345" s="45">
        <v>4.5</v>
      </c>
      <c r="BF345" s="45"/>
      <c r="BG345" s="45"/>
      <c r="BH345" s="45">
        <v>0</v>
      </c>
      <c r="BI345" s="45" t="s">
        <v>339</v>
      </c>
      <c r="BJ345" s="45"/>
      <c r="BK345" s="45" t="b">
        <v>0</v>
      </c>
      <c r="BL345" s="45" t="s">
        <v>3228</v>
      </c>
      <c r="BM345" s="45" t="s">
        <v>5275</v>
      </c>
      <c r="BN345" s="45">
        <v>106487</v>
      </c>
      <c r="BO345" s="45" t="s">
        <v>6351</v>
      </c>
      <c r="BP345" s="45"/>
      <c r="BQ345" s="45" t="s">
        <v>6352</v>
      </c>
      <c r="BR345" s="45" t="s">
        <v>3256</v>
      </c>
      <c r="BS345" s="45"/>
      <c r="BT345" s="45" t="b">
        <v>0</v>
      </c>
      <c r="BU345" s="45">
        <v>1</v>
      </c>
      <c r="BV345" s="45" t="s">
        <v>3307</v>
      </c>
      <c r="BW345" s="45"/>
      <c r="BX345" s="45"/>
      <c r="BY345" s="45"/>
      <c r="BZ345" s="45"/>
      <c r="CA345" s="47">
        <v>46048</v>
      </c>
      <c r="CB345" s="47">
        <v>45372</v>
      </c>
      <c r="CC345" s="45" t="s">
        <v>3807</v>
      </c>
      <c r="CD345" s="45" t="b">
        <v>0</v>
      </c>
      <c r="CE345" s="45" t="b">
        <v>0</v>
      </c>
      <c r="CF345" s="45" t="b">
        <v>0</v>
      </c>
      <c r="CG345" s="45" t="b">
        <v>0</v>
      </c>
      <c r="CH345" s="45"/>
      <c r="CI345" s="45" t="s">
        <v>337</v>
      </c>
      <c r="CJ345" s="45" t="s">
        <v>3237</v>
      </c>
      <c r="CK345" s="45" t="s">
        <v>3237</v>
      </c>
      <c r="CL345" s="45"/>
      <c r="CM345" s="45"/>
      <c r="CN345" s="45"/>
      <c r="CO345" s="45" t="b">
        <v>0</v>
      </c>
      <c r="CP345" s="45" t="s">
        <v>3238</v>
      </c>
      <c r="CQ345" s="45">
        <v>0</v>
      </c>
      <c r="CR345" s="45">
        <v>0</v>
      </c>
      <c r="CS345" s="45">
        <v>0.42809999999999998</v>
      </c>
      <c r="CT345" s="45"/>
      <c r="CU345" s="45"/>
      <c r="CV345" s="45">
        <v>0</v>
      </c>
      <c r="CW345" s="45">
        <v>0</v>
      </c>
      <c r="CX345" s="45">
        <v>0</v>
      </c>
      <c r="CY345" s="45">
        <v>0</v>
      </c>
      <c r="CZ345" s="45"/>
      <c r="DA345" s="45">
        <v>0</v>
      </c>
      <c r="DB345" s="45">
        <v>0</v>
      </c>
      <c r="DC345" s="45"/>
      <c r="DD345" s="45"/>
      <c r="DE345" s="45">
        <v>0</v>
      </c>
      <c r="DF345" s="45">
        <v>0</v>
      </c>
      <c r="DG345" s="45">
        <v>0</v>
      </c>
      <c r="DH345" s="45"/>
      <c r="DI345" s="45"/>
      <c r="DJ345" s="45"/>
      <c r="DK345" s="45"/>
      <c r="DL345" s="45">
        <v>0</v>
      </c>
      <c r="DM345" s="45">
        <v>1</v>
      </c>
      <c r="DN345" s="13"/>
      <c r="DO345" s="13">
        <v>0</v>
      </c>
      <c r="DP345" s="13"/>
    </row>
    <row r="346" spans="1:120">
      <c r="A346" s="45" t="s">
        <v>35</v>
      </c>
      <c r="B346" s="45" t="s">
        <v>4174</v>
      </c>
      <c r="C346" s="45" t="s">
        <v>5539</v>
      </c>
      <c r="D346" s="45"/>
      <c r="E346" s="45">
        <v>65297</v>
      </c>
      <c r="F346" s="45"/>
      <c r="G346" s="45"/>
      <c r="H346" s="45" t="s">
        <v>195</v>
      </c>
      <c r="I346" s="45" t="s">
        <v>5288</v>
      </c>
      <c r="J346" s="45"/>
      <c r="K346" s="45" t="s">
        <v>6353</v>
      </c>
      <c r="L346" s="45"/>
      <c r="M346" s="45">
        <v>9</v>
      </c>
      <c r="N346" s="45">
        <v>4.3</v>
      </c>
      <c r="O346" s="45">
        <v>5</v>
      </c>
      <c r="P346" s="45">
        <v>170</v>
      </c>
      <c r="Q346" s="45" t="s">
        <v>3222</v>
      </c>
      <c r="R346" s="45" t="b">
        <v>0</v>
      </c>
      <c r="S346" s="45"/>
      <c r="T346" s="45">
        <v>6</v>
      </c>
      <c r="U346" s="45">
        <v>1502</v>
      </c>
      <c r="V346" s="45">
        <v>5</v>
      </c>
      <c r="W346" s="45">
        <v>5</v>
      </c>
      <c r="X346" s="45">
        <v>1</v>
      </c>
      <c r="Y346" s="45" t="s">
        <v>3249</v>
      </c>
      <c r="Z346" s="45"/>
      <c r="AA346" s="45">
        <v>0</v>
      </c>
      <c r="AB346" s="45" t="b">
        <v>0</v>
      </c>
      <c r="AC346" s="45" t="b">
        <v>0</v>
      </c>
      <c r="AD346" s="45" t="b">
        <v>0</v>
      </c>
      <c r="AE346" s="45" t="b">
        <v>0</v>
      </c>
      <c r="AF346" s="45" t="b">
        <v>0</v>
      </c>
      <c r="AG346" s="45" t="s">
        <v>5291</v>
      </c>
      <c r="AH346" s="45">
        <v>60</v>
      </c>
      <c r="AI346" s="45" t="b">
        <v>0</v>
      </c>
      <c r="AJ346" s="45" t="b">
        <v>0</v>
      </c>
      <c r="AK346" s="45"/>
      <c r="AL346" s="45" t="b">
        <v>0</v>
      </c>
      <c r="AM346" s="45"/>
      <c r="AN346" s="45"/>
      <c r="AO346" s="45"/>
      <c r="AP346" s="45"/>
      <c r="AQ346" s="45"/>
      <c r="AR346" s="45"/>
      <c r="AS346" s="45"/>
      <c r="AT346" s="45"/>
      <c r="AU346" s="45" t="s">
        <v>3251</v>
      </c>
      <c r="AV346" s="46"/>
      <c r="AW346" s="45"/>
      <c r="AX346" s="45" t="b">
        <v>0</v>
      </c>
      <c r="AY346" s="45" t="b">
        <v>0</v>
      </c>
      <c r="AZ346" s="45"/>
      <c r="BA346" s="45"/>
      <c r="BB346" s="45">
        <v>0</v>
      </c>
      <c r="BC346" s="45" t="b">
        <v>0</v>
      </c>
      <c r="BD346" s="45" t="b">
        <v>0</v>
      </c>
      <c r="BE346" s="45"/>
      <c r="BF346" s="45"/>
      <c r="BG346" s="45"/>
      <c r="BH346" s="45">
        <v>0</v>
      </c>
      <c r="BI346" s="45" t="s">
        <v>339</v>
      </c>
      <c r="BJ346" s="45"/>
      <c r="BK346" s="45" t="b">
        <v>0</v>
      </c>
      <c r="BL346" s="45"/>
      <c r="BM346" s="45" t="s">
        <v>5293</v>
      </c>
      <c r="BN346" s="45">
        <v>55687</v>
      </c>
      <c r="BO346" s="45" t="s">
        <v>5294</v>
      </c>
      <c r="BP346" s="45">
        <v>94</v>
      </c>
      <c r="BQ346" s="45" t="s">
        <v>5295</v>
      </c>
      <c r="BR346" s="45"/>
      <c r="BS346" s="45"/>
      <c r="BT346" s="45" t="b">
        <v>0</v>
      </c>
      <c r="BU346" s="45">
        <v>2</v>
      </c>
      <c r="BV346" s="45" t="s">
        <v>3650</v>
      </c>
      <c r="BW346" s="45" t="s">
        <v>3521</v>
      </c>
      <c r="BX346" s="46"/>
      <c r="BY346" s="46"/>
      <c r="BZ346" s="45"/>
      <c r="CA346" s="47">
        <v>46048</v>
      </c>
      <c r="CB346" s="47">
        <v>46002</v>
      </c>
      <c r="CC346" s="45" t="s">
        <v>3236</v>
      </c>
      <c r="CD346" s="45" t="b">
        <v>0</v>
      </c>
      <c r="CE346" s="45" t="b">
        <v>0</v>
      </c>
      <c r="CF346" s="45" t="b">
        <v>0</v>
      </c>
      <c r="CG346" s="45" t="b">
        <v>0</v>
      </c>
      <c r="CH346" s="45"/>
      <c r="CI346" s="45" t="s">
        <v>337</v>
      </c>
      <c r="CJ346" s="45" t="s">
        <v>3371</v>
      </c>
      <c r="CK346" s="45" t="s">
        <v>3371</v>
      </c>
      <c r="CL346" s="45"/>
      <c r="CM346" s="45"/>
      <c r="CN346" s="45"/>
      <c r="CO346" s="45" t="b">
        <v>0</v>
      </c>
      <c r="CP346" s="45" t="s">
        <v>4094</v>
      </c>
      <c r="CQ346" s="45">
        <v>0</v>
      </c>
      <c r="CR346" s="45">
        <v>0</v>
      </c>
      <c r="CS346" s="45"/>
      <c r="CT346" s="45"/>
      <c r="CU346" s="45"/>
      <c r="CV346" s="45">
        <v>32</v>
      </c>
      <c r="CW346" s="45"/>
      <c r="CX346" s="45"/>
      <c r="CY346" s="45">
        <v>0</v>
      </c>
      <c r="CZ346" s="45"/>
      <c r="DA346" s="45"/>
      <c r="DB346" s="45"/>
      <c r="DC346" s="45"/>
      <c r="DD346" s="45"/>
      <c r="DE346" s="45"/>
      <c r="DF346" s="45"/>
      <c r="DG346" s="45"/>
      <c r="DH346" s="45"/>
      <c r="DI346" s="45"/>
      <c r="DJ346" s="45"/>
      <c r="DK346" s="45"/>
      <c r="DL346" s="45"/>
      <c r="DM346" s="45"/>
      <c r="DN346" s="13">
        <v>0</v>
      </c>
      <c r="DO346" s="13">
        <v>0</v>
      </c>
      <c r="DP346" s="13"/>
    </row>
    <row r="347" spans="1:120" ht="409.6">
      <c r="A347" s="45" t="s">
        <v>35</v>
      </c>
      <c r="B347" s="45" t="s">
        <v>1958</v>
      </c>
      <c r="C347" s="46"/>
      <c r="D347" s="45"/>
      <c r="E347" s="45">
        <v>50545</v>
      </c>
      <c r="F347" s="45">
        <v>4059779050545</v>
      </c>
      <c r="G347" s="46"/>
      <c r="H347" s="45" t="s">
        <v>195</v>
      </c>
      <c r="I347" s="45" t="s">
        <v>5288</v>
      </c>
      <c r="J347" s="45" t="s">
        <v>5260</v>
      </c>
      <c r="K347" s="45" t="s">
        <v>6354</v>
      </c>
      <c r="L347" s="45" t="s">
        <v>195</v>
      </c>
      <c r="M347" s="45">
        <v>0</v>
      </c>
      <c r="N347" s="45"/>
      <c r="O347" s="45"/>
      <c r="P347" s="45">
        <v>149</v>
      </c>
      <c r="Q347" s="45" t="s">
        <v>3222</v>
      </c>
      <c r="R347" s="45" t="b">
        <v>0</v>
      </c>
      <c r="S347" s="45"/>
      <c r="T347" s="45">
        <v>5</v>
      </c>
      <c r="U347" s="45">
        <v>502</v>
      </c>
      <c r="V347" s="45">
        <v>7</v>
      </c>
      <c r="W347" s="45">
        <v>7</v>
      </c>
      <c r="X347" s="45">
        <v>0</v>
      </c>
      <c r="Y347" s="45" t="s">
        <v>3223</v>
      </c>
      <c r="Z347" s="48" t="s">
        <v>6355</v>
      </c>
      <c r="AA347" s="45">
        <v>0</v>
      </c>
      <c r="AB347" s="45" t="b">
        <v>0</v>
      </c>
      <c r="AC347" s="45" t="b">
        <v>0</v>
      </c>
      <c r="AD347" s="45" t="b">
        <v>0</v>
      </c>
      <c r="AE347" s="45" t="b">
        <v>0</v>
      </c>
      <c r="AF347" s="45" t="b">
        <v>0</v>
      </c>
      <c r="AG347" s="45" t="s">
        <v>5291</v>
      </c>
      <c r="AH347" s="45">
        <v>65</v>
      </c>
      <c r="AI347" s="45" t="b">
        <v>0</v>
      </c>
      <c r="AJ347" s="45" t="b">
        <v>0</v>
      </c>
      <c r="AK347" s="45"/>
      <c r="AL347" s="45" t="b">
        <v>0</v>
      </c>
      <c r="AM347" s="45"/>
      <c r="AN347" s="45"/>
      <c r="AO347" s="45"/>
      <c r="AP347" s="45"/>
      <c r="AQ347" s="45"/>
      <c r="AR347" s="45"/>
      <c r="AS347" s="45"/>
      <c r="AT347" s="45"/>
      <c r="AU347" s="45" t="s">
        <v>3251</v>
      </c>
      <c r="AV347" s="45">
        <v>23.82</v>
      </c>
      <c r="AW347" s="45" t="s">
        <v>76</v>
      </c>
      <c r="AX347" s="45" t="b">
        <v>0</v>
      </c>
      <c r="AY347" s="45" t="s">
        <v>3222</v>
      </c>
      <c r="AZ347" s="45"/>
      <c r="BA347" s="45" t="s">
        <v>6356</v>
      </c>
      <c r="BB347" s="45">
        <v>2</v>
      </c>
      <c r="BC347" s="45" t="s">
        <v>3222</v>
      </c>
      <c r="BD347" s="45" t="s">
        <v>3222</v>
      </c>
      <c r="BE347" s="45">
        <v>23.82</v>
      </c>
      <c r="BF347" s="45"/>
      <c r="BG347" s="45"/>
      <c r="BH347" s="45">
        <v>1</v>
      </c>
      <c r="BI347" s="45" t="s">
        <v>330</v>
      </c>
      <c r="BJ347" s="45" t="s">
        <v>5971</v>
      </c>
      <c r="BK347" s="45" t="s">
        <v>3222</v>
      </c>
      <c r="BL347" s="45" t="s">
        <v>3228</v>
      </c>
      <c r="BM347" s="45" t="s">
        <v>5293</v>
      </c>
      <c r="BN347" s="45"/>
      <c r="BO347" s="45" t="s">
        <v>5294</v>
      </c>
      <c r="BP347" s="45"/>
      <c r="BQ347" s="45" t="s">
        <v>5295</v>
      </c>
      <c r="BR347" s="45" t="s">
        <v>3256</v>
      </c>
      <c r="BS347" s="45"/>
      <c r="BT347" s="45" t="b">
        <v>0</v>
      </c>
      <c r="BU347" s="45">
        <v>1</v>
      </c>
      <c r="BV347" s="45" t="s">
        <v>3307</v>
      </c>
      <c r="BW347" s="45"/>
      <c r="BX347" s="45"/>
      <c r="BY347" s="45"/>
      <c r="BZ347" s="45"/>
      <c r="CA347" s="47">
        <v>46048</v>
      </c>
      <c r="CB347" s="47">
        <v>45711</v>
      </c>
      <c r="CC347" s="45" t="s">
        <v>3236</v>
      </c>
      <c r="CD347" s="45" t="b">
        <v>0</v>
      </c>
      <c r="CE347" s="45" t="b">
        <v>0</v>
      </c>
      <c r="CF347" s="45" t="b">
        <v>0</v>
      </c>
      <c r="CG347" s="45" t="b">
        <v>0</v>
      </c>
      <c r="CH347" s="45"/>
      <c r="CI347" s="45" t="s">
        <v>337</v>
      </c>
      <c r="CJ347" s="45" t="s">
        <v>3371</v>
      </c>
      <c r="CK347" s="45" t="s">
        <v>3371</v>
      </c>
      <c r="CL347" s="45"/>
      <c r="CM347" s="45"/>
      <c r="CN347" s="45"/>
      <c r="CO347" s="45" t="b">
        <v>0</v>
      </c>
      <c r="CP347" s="45" t="s">
        <v>3238</v>
      </c>
      <c r="CQ347" s="45">
        <v>0</v>
      </c>
      <c r="CR347" s="45">
        <v>0</v>
      </c>
      <c r="CS347" s="45"/>
      <c r="CT347" s="45"/>
      <c r="CU347" s="45"/>
      <c r="CV347" s="45">
        <v>0</v>
      </c>
      <c r="CW347" s="45">
        <v>0</v>
      </c>
      <c r="CX347" s="45">
        <v>0</v>
      </c>
      <c r="CY347" s="45">
        <v>0</v>
      </c>
      <c r="CZ347" s="45"/>
      <c r="DA347" s="45">
        <v>0</v>
      </c>
      <c r="DB347" s="45">
        <v>0</v>
      </c>
      <c r="DC347" s="45"/>
      <c r="DD347" s="45"/>
      <c r="DE347" s="45">
        <v>0</v>
      </c>
      <c r="DF347" s="45">
        <v>0</v>
      </c>
      <c r="DG347" s="45">
        <v>0</v>
      </c>
      <c r="DH347" s="45"/>
      <c r="DI347" s="45"/>
      <c r="DJ347" s="45"/>
      <c r="DK347" s="45"/>
      <c r="DL347" s="45">
        <v>0</v>
      </c>
      <c r="DM347" s="45">
        <v>1</v>
      </c>
      <c r="DN347" s="13">
        <v>0</v>
      </c>
      <c r="DO347" s="13">
        <v>0</v>
      </c>
      <c r="DP347" s="13"/>
    </row>
    <row r="348" spans="1:120">
      <c r="A348" s="45" t="s">
        <v>35</v>
      </c>
      <c r="B348" s="45" t="s">
        <v>2396</v>
      </c>
      <c r="C348" s="45" t="s">
        <v>6127</v>
      </c>
      <c r="D348" s="45"/>
      <c r="E348" s="45">
        <v>52860</v>
      </c>
      <c r="F348" s="45">
        <v>4059779052860</v>
      </c>
      <c r="G348" s="46"/>
      <c r="H348" s="45" t="s">
        <v>337</v>
      </c>
      <c r="I348" s="45" t="s">
        <v>5259</v>
      </c>
      <c r="J348" s="45" t="s">
        <v>5260</v>
      </c>
      <c r="K348" s="45" t="s">
        <v>6357</v>
      </c>
      <c r="L348" s="45" t="s">
        <v>193</v>
      </c>
      <c r="M348" s="45">
        <v>59</v>
      </c>
      <c r="N348" s="45">
        <v>4</v>
      </c>
      <c r="O348" s="45"/>
      <c r="P348" s="45">
        <v>37</v>
      </c>
      <c r="Q348" s="45" t="s">
        <v>3222</v>
      </c>
      <c r="R348" s="45" t="b">
        <v>0</v>
      </c>
      <c r="S348" s="45"/>
      <c r="T348" s="45">
        <v>5</v>
      </c>
      <c r="U348" s="45">
        <v>0</v>
      </c>
      <c r="V348" s="45">
        <v>6</v>
      </c>
      <c r="W348" s="45">
        <v>6</v>
      </c>
      <c r="X348" s="45">
        <v>1</v>
      </c>
      <c r="Y348" s="45" t="s">
        <v>3223</v>
      </c>
      <c r="Z348" s="45" t="s">
        <v>6129</v>
      </c>
      <c r="AA348" s="45">
        <v>0</v>
      </c>
      <c r="AB348" s="45" t="b">
        <v>0</v>
      </c>
      <c r="AC348" s="45" t="b">
        <v>0</v>
      </c>
      <c r="AD348" s="45" t="b">
        <v>0</v>
      </c>
      <c r="AE348" s="45" t="b">
        <v>0</v>
      </c>
      <c r="AF348" s="45" t="b">
        <v>0</v>
      </c>
      <c r="AG348" s="45" t="s">
        <v>5263</v>
      </c>
      <c r="AH348" s="45">
        <v>80</v>
      </c>
      <c r="AI348" s="45" t="b">
        <v>0</v>
      </c>
      <c r="AJ348" s="45" t="b">
        <v>0</v>
      </c>
      <c r="AK348" s="45"/>
      <c r="AL348" s="45" t="b">
        <v>0</v>
      </c>
      <c r="AM348" s="45"/>
      <c r="AN348" s="45"/>
      <c r="AO348" s="45"/>
      <c r="AP348" s="45"/>
      <c r="AQ348" s="45"/>
      <c r="AR348" s="45"/>
      <c r="AS348" s="45"/>
      <c r="AT348" s="45"/>
      <c r="AU348" s="45" t="s">
        <v>3251</v>
      </c>
      <c r="AV348" s="45">
        <v>56</v>
      </c>
      <c r="AW348" s="45" t="s">
        <v>76</v>
      </c>
      <c r="AX348" s="45" t="b">
        <v>0</v>
      </c>
      <c r="AY348" s="45" t="b">
        <v>0</v>
      </c>
      <c r="AZ348" s="45"/>
      <c r="BA348" s="45"/>
      <c r="BB348" s="45">
        <v>0</v>
      </c>
      <c r="BC348" s="45" t="s">
        <v>3222</v>
      </c>
      <c r="BD348" s="45" t="s">
        <v>3222</v>
      </c>
      <c r="BE348" s="45">
        <v>56</v>
      </c>
      <c r="BF348" s="45"/>
      <c r="BG348" s="45"/>
      <c r="BH348" s="45">
        <v>1</v>
      </c>
      <c r="BI348" s="45" t="s">
        <v>330</v>
      </c>
      <c r="BJ348" s="45" t="s">
        <v>6358</v>
      </c>
      <c r="BK348" s="45" t="s">
        <v>3222</v>
      </c>
      <c r="BL348" s="45" t="s">
        <v>3228</v>
      </c>
      <c r="BM348" s="45" t="s">
        <v>5275</v>
      </c>
      <c r="BN348" s="45">
        <v>27306</v>
      </c>
      <c r="BO348" s="45" t="s">
        <v>5276</v>
      </c>
      <c r="BP348" s="45">
        <v>76</v>
      </c>
      <c r="BQ348" s="45" t="s">
        <v>5277</v>
      </c>
      <c r="BR348" s="45" t="s">
        <v>3256</v>
      </c>
      <c r="BS348" s="45"/>
      <c r="BT348" s="45" t="b">
        <v>0</v>
      </c>
      <c r="BU348" s="45">
        <v>4</v>
      </c>
      <c r="BV348" s="45" t="s">
        <v>6132</v>
      </c>
      <c r="BW348" s="45" t="s">
        <v>3235</v>
      </c>
      <c r="BX348" s="46"/>
      <c r="BY348" s="45"/>
      <c r="BZ348" s="45"/>
      <c r="CA348" s="47">
        <v>46048</v>
      </c>
      <c r="CB348" s="47">
        <v>45393</v>
      </c>
      <c r="CC348" s="45" t="s">
        <v>3284</v>
      </c>
      <c r="CD348" s="45" t="b">
        <v>0</v>
      </c>
      <c r="CE348" s="45" t="b">
        <v>0</v>
      </c>
      <c r="CF348" s="45" t="b">
        <v>0</v>
      </c>
      <c r="CG348" s="45" t="b">
        <v>0</v>
      </c>
      <c r="CH348" s="45"/>
      <c r="CI348" s="45" t="s">
        <v>337</v>
      </c>
      <c r="CJ348" s="45" t="s">
        <v>3237</v>
      </c>
      <c r="CK348" s="45" t="s">
        <v>3237</v>
      </c>
      <c r="CL348" s="45"/>
      <c r="CM348" s="45"/>
      <c r="CN348" s="45"/>
      <c r="CO348" s="45" t="b">
        <v>0</v>
      </c>
      <c r="CP348" s="45" t="s">
        <v>3238</v>
      </c>
      <c r="CQ348" s="45">
        <v>0</v>
      </c>
      <c r="CR348" s="45">
        <v>0</v>
      </c>
      <c r="CS348" s="45">
        <v>-0.65400000000000003</v>
      </c>
      <c r="CT348" s="45"/>
      <c r="CU348" s="45"/>
      <c r="CV348" s="45">
        <v>9</v>
      </c>
      <c r="CW348" s="45">
        <v>1</v>
      </c>
      <c r="CX348" s="45">
        <v>28.94</v>
      </c>
      <c r="CY348" s="45">
        <v>0</v>
      </c>
      <c r="CZ348" s="45">
        <v>0</v>
      </c>
      <c r="DA348" s="45">
        <v>0</v>
      </c>
      <c r="DB348" s="45">
        <v>0</v>
      </c>
      <c r="DC348" s="45">
        <v>0</v>
      </c>
      <c r="DD348" s="45">
        <v>0</v>
      </c>
      <c r="DE348" s="45">
        <v>28.94</v>
      </c>
      <c r="DF348" s="45">
        <v>1</v>
      </c>
      <c r="DG348" s="45">
        <v>0</v>
      </c>
      <c r="DH348" s="45">
        <v>0</v>
      </c>
      <c r="DI348" s="45">
        <v>0</v>
      </c>
      <c r="DJ348" s="45">
        <v>0</v>
      </c>
      <c r="DK348" s="45">
        <v>0</v>
      </c>
      <c r="DL348" s="45">
        <v>0</v>
      </c>
      <c r="DM348" s="45"/>
      <c r="DN348" s="13"/>
      <c r="DO348" s="13">
        <v>0</v>
      </c>
      <c r="DP348" s="13"/>
    </row>
    <row r="349" spans="1:120" ht="409.6">
      <c r="A349" s="45" t="s">
        <v>35</v>
      </c>
      <c r="B349" s="45" t="s">
        <v>2316</v>
      </c>
      <c r="C349" s="46"/>
      <c r="D349" s="45"/>
      <c r="E349" s="45">
        <v>48757</v>
      </c>
      <c r="F349" s="45">
        <v>4059779048757</v>
      </c>
      <c r="G349" s="46"/>
      <c r="H349" s="45" t="s">
        <v>195</v>
      </c>
      <c r="I349" s="45" t="s">
        <v>5288</v>
      </c>
      <c r="J349" s="45" t="s">
        <v>5260</v>
      </c>
      <c r="K349" s="45" t="s">
        <v>6359</v>
      </c>
      <c r="L349" s="45"/>
      <c r="M349" s="45">
        <v>0</v>
      </c>
      <c r="N349" s="45"/>
      <c r="O349" s="45"/>
      <c r="P349" s="45">
        <v>149</v>
      </c>
      <c r="Q349" s="45" t="s">
        <v>3222</v>
      </c>
      <c r="R349" s="45" t="b">
        <v>0</v>
      </c>
      <c r="S349" s="45"/>
      <c r="T349" s="45">
        <v>5</v>
      </c>
      <c r="U349" s="45">
        <v>502</v>
      </c>
      <c r="V349" s="45">
        <v>6</v>
      </c>
      <c r="W349" s="45">
        <v>6</v>
      </c>
      <c r="X349" s="45">
        <v>0</v>
      </c>
      <c r="Y349" s="45" t="s">
        <v>3223</v>
      </c>
      <c r="Z349" s="48" t="s">
        <v>6355</v>
      </c>
      <c r="AA349" s="45">
        <v>0</v>
      </c>
      <c r="AB349" s="45" t="b">
        <v>0</v>
      </c>
      <c r="AC349" s="45" t="b">
        <v>0</v>
      </c>
      <c r="AD349" s="45" t="b">
        <v>0</v>
      </c>
      <c r="AE349" s="45" t="b">
        <v>0</v>
      </c>
      <c r="AF349" s="45" t="b">
        <v>0</v>
      </c>
      <c r="AG349" s="45" t="s">
        <v>5291</v>
      </c>
      <c r="AH349" s="45">
        <v>65</v>
      </c>
      <c r="AI349" s="45" t="b">
        <v>0</v>
      </c>
      <c r="AJ349" s="45" t="b">
        <v>0</v>
      </c>
      <c r="AK349" s="45"/>
      <c r="AL349" s="45" t="b">
        <v>0</v>
      </c>
      <c r="AM349" s="45"/>
      <c r="AN349" s="45"/>
      <c r="AO349" s="45"/>
      <c r="AP349" s="45"/>
      <c r="AQ349" s="45"/>
      <c r="AR349" s="45"/>
      <c r="AS349" s="45"/>
      <c r="AT349" s="45"/>
      <c r="AU349" s="45" t="s">
        <v>3251</v>
      </c>
      <c r="AV349" s="45">
        <v>27.37</v>
      </c>
      <c r="AW349" s="45" t="s">
        <v>76</v>
      </c>
      <c r="AX349" s="45" t="b">
        <v>0</v>
      </c>
      <c r="AY349" s="45" t="b">
        <v>0</v>
      </c>
      <c r="AZ349" s="45"/>
      <c r="BA349" s="45"/>
      <c r="BB349" s="45">
        <v>0</v>
      </c>
      <c r="BC349" s="45" t="s">
        <v>3222</v>
      </c>
      <c r="BD349" s="45" t="s">
        <v>3222</v>
      </c>
      <c r="BE349" s="45">
        <v>27.37</v>
      </c>
      <c r="BF349" s="45"/>
      <c r="BG349" s="45"/>
      <c r="BH349" s="45">
        <v>1</v>
      </c>
      <c r="BI349" s="45" t="s">
        <v>330</v>
      </c>
      <c r="BJ349" s="45"/>
      <c r="BK349" s="45" t="s">
        <v>3222</v>
      </c>
      <c r="BL349" s="45" t="s">
        <v>3228</v>
      </c>
      <c r="BM349" s="45" t="s">
        <v>5293</v>
      </c>
      <c r="BN349" s="45"/>
      <c r="BO349" s="45" t="s">
        <v>5294</v>
      </c>
      <c r="BP349" s="45"/>
      <c r="BQ349" s="45" t="s">
        <v>5295</v>
      </c>
      <c r="BR349" s="45" t="s">
        <v>3256</v>
      </c>
      <c r="BS349" s="45"/>
      <c r="BT349" s="45" t="b">
        <v>0</v>
      </c>
      <c r="BU349" s="45">
        <v>1</v>
      </c>
      <c r="BV349" s="45" t="s">
        <v>3307</v>
      </c>
      <c r="BW349" s="45"/>
      <c r="BX349" s="45"/>
      <c r="BY349" s="45"/>
      <c r="BZ349" s="45"/>
      <c r="CA349" s="47">
        <v>46048</v>
      </c>
      <c r="CB349" s="47">
        <v>45841</v>
      </c>
      <c r="CC349" s="45" t="s">
        <v>3236</v>
      </c>
      <c r="CD349" s="45" t="b">
        <v>0</v>
      </c>
      <c r="CE349" s="45" t="b">
        <v>0</v>
      </c>
      <c r="CF349" s="45" t="b">
        <v>0</v>
      </c>
      <c r="CG349" s="45" t="b">
        <v>0</v>
      </c>
      <c r="CH349" s="45"/>
      <c r="CI349" s="45" t="s">
        <v>337</v>
      </c>
      <c r="CJ349" s="45" t="s">
        <v>3371</v>
      </c>
      <c r="CK349" s="45" t="s">
        <v>3371</v>
      </c>
      <c r="CL349" s="45"/>
      <c r="CM349" s="45"/>
      <c r="CN349" s="45"/>
      <c r="CO349" s="45" t="b">
        <v>0</v>
      </c>
      <c r="CP349" s="45" t="s">
        <v>3238</v>
      </c>
      <c r="CQ349" s="45">
        <v>0</v>
      </c>
      <c r="CR349" s="45">
        <v>0</v>
      </c>
      <c r="CS349" s="45"/>
      <c r="CT349" s="45"/>
      <c r="CU349" s="45"/>
      <c r="CV349" s="45">
        <v>5</v>
      </c>
      <c r="CW349" s="45">
        <v>0</v>
      </c>
      <c r="CX349" s="45">
        <v>0</v>
      </c>
      <c r="CY349" s="45">
        <v>0</v>
      </c>
      <c r="CZ349" s="45"/>
      <c r="DA349" s="45">
        <v>0</v>
      </c>
      <c r="DB349" s="45">
        <v>0</v>
      </c>
      <c r="DC349" s="45"/>
      <c r="DD349" s="45"/>
      <c r="DE349" s="45">
        <v>0</v>
      </c>
      <c r="DF349" s="45">
        <v>0</v>
      </c>
      <c r="DG349" s="45">
        <v>0</v>
      </c>
      <c r="DH349" s="45"/>
      <c r="DI349" s="45"/>
      <c r="DJ349" s="45"/>
      <c r="DK349" s="45"/>
      <c r="DL349" s="45">
        <v>0</v>
      </c>
      <c r="DM349" s="45"/>
      <c r="DN349" s="13">
        <v>0</v>
      </c>
      <c r="DO349" s="13">
        <v>0</v>
      </c>
      <c r="DP349" s="13">
        <v>1</v>
      </c>
    </row>
    <row r="350" spans="1:120">
      <c r="A350" s="45" t="s">
        <v>35</v>
      </c>
      <c r="B350" s="45" t="s">
        <v>6360</v>
      </c>
      <c r="C350" s="46"/>
      <c r="D350" s="45"/>
      <c r="E350" s="45">
        <v>52754</v>
      </c>
      <c r="F350" s="45"/>
      <c r="G350" s="45"/>
      <c r="H350" s="45" t="s">
        <v>337</v>
      </c>
      <c r="I350" s="45" t="s">
        <v>5259</v>
      </c>
      <c r="J350" s="45"/>
      <c r="K350" s="45" t="s">
        <v>6361</v>
      </c>
      <c r="L350" s="45"/>
      <c r="M350" s="45"/>
      <c r="N350" s="45"/>
      <c r="O350" s="45"/>
      <c r="P350" s="45">
        <v>140</v>
      </c>
      <c r="Q350" s="45" t="s">
        <v>3222</v>
      </c>
      <c r="R350" s="45" t="b">
        <v>0</v>
      </c>
      <c r="S350" s="45"/>
      <c r="T350" s="45">
        <v>6</v>
      </c>
      <c r="U350" s="45">
        <v>0</v>
      </c>
      <c r="V350" s="45">
        <v>7</v>
      </c>
      <c r="W350" s="45">
        <v>7</v>
      </c>
      <c r="X350" s="45">
        <v>0</v>
      </c>
      <c r="Y350" s="45" t="s">
        <v>3249</v>
      </c>
      <c r="Z350" s="45"/>
      <c r="AA350" s="45">
        <v>0</v>
      </c>
      <c r="AB350" s="45" t="b">
        <v>0</v>
      </c>
      <c r="AC350" s="45" t="b">
        <v>0</v>
      </c>
      <c r="AD350" s="45" t="b">
        <v>0</v>
      </c>
      <c r="AE350" s="45" t="b">
        <v>0</v>
      </c>
      <c r="AF350" s="45" t="b">
        <v>0</v>
      </c>
      <c r="AG350" s="45" t="s">
        <v>5263</v>
      </c>
      <c r="AH350" s="45">
        <v>45</v>
      </c>
      <c r="AI350" s="45" t="b">
        <v>0</v>
      </c>
      <c r="AJ350" s="45" t="b">
        <v>0</v>
      </c>
      <c r="AK350" s="45"/>
      <c r="AL350" s="45" t="b">
        <v>0</v>
      </c>
      <c r="AM350" s="45"/>
      <c r="AN350" s="45"/>
      <c r="AO350" s="45"/>
      <c r="AP350" s="45"/>
      <c r="AQ350" s="45"/>
      <c r="AR350" s="45"/>
      <c r="AS350" s="45"/>
      <c r="AT350" s="45"/>
      <c r="AU350" s="45" t="s">
        <v>3251</v>
      </c>
      <c r="AV350" s="46"/>
      <c r="AW350" s="45"/>
      <c r="AX350" s="45" t="b">
        <v>0</v>
      </c>
      <c r="AY350" s="45" t="b">
        <v>0</v>
      </c>
      <c r="AZ350" s="45"/>
      <c r="BA350" s="45"/>
      <c r="BB350" s="45">
        <v>0</v>
      </c>
      <c r="BC350" s="45" t="b">
        <v>0</v>
      </c>
      <c r="BD350" s="45" t="b">
        <v>0</v>
      </c>
      <c r="BE350" s="45"/>
      <c r="BF350" s="45"/>
      <c r="BG350" s="45"/>
      <c r="BH350" s="45">
        <v>0</v>
      </c>
      <c r="BI350" s="45" t="s">
        <v>339</v>
      </c>
      <c r="BJ350" s="45"/>
      <c r="BK350" s="45" t="b">
        <v>0</v>
      </c>
      <c r="BL350" s="45"/>
      <c r="BM350" s="45" t="s">
        <v>5275</v>
      </c>
      <c r="BN350" s="46"/>
      <c r="BO350" s="45" t="s">
        <v>5276</v>
      </c>
      <c r="BP350" s="45"/>
      <c r="BQ350" s="45" t="s">
        <v>5277</v>
      </c>
      <c r="BR350" s="45"/>
      <c r="BS350" s="45"/>
      <c r="BT350" s="45" t="b">
        <v>0</v>
      </c>
      <c r="BU350" s="45">
        <v>1</v>
      </c>
      <c r="BV350" s="45" t="s">
        <v>3307</v>
      </c>
      <c r="BW350" s="45"/>
      <c r="BX350" s="45"/>
      <c r="BY350" s="45"/>
      <c r="BZ350" s="45"/>
      <c r="CA350" s="47">
        <v>46048</v>
      </c>
      <c r="CB350" s="47">
        <v>46034</v>
      </c>
      <c r="CC350" s="45" t="s">
        <v>3284</v>
      </c>
      <c r="CD350" s="45" t="b">
        <v>0</v>
      </c>
      <c r="CE350" s="45" t="b">
        <v>0</v>
      </c>
      <c r="CF350" s="45" t="b">
        <v>0</v>
      </c>
      <c r="CG350" s="45" t="b">
        <v>0</v>
      </c>
      <c r="CH350" s="45"/>
      <c r="CI350" s="45" t="s">
        <v>337</v>
      </c>
      <c r="CJ350" s="45" t="s">
        <v>3237</v>
      </c>
      <c r="CK350" s="45" t="s">
        <v>3237</v>
      </c>
      <c r="CL350" s="45"/>
      <c r="CM350" s="45"/>
      <c r="CN350" s="45"/>
      <c r="CO350" s="45" t="b">
        <v>0</v>
      </c>
      <c r="CP350" s="45" t="s">
        <v>4094</v>
      </c>
      <c r="CQ350" s="45">
        <v>0</v>
      </c>
      <c r="CR350" s="45">
        <v>0</v>
      </c>
      <c r="CS350" s="45"/>
      <c r="CT350" s="45"/>
      <c r="CU350" s="45"/>
      <c r="CV350" s="45">
        <v>1</v>
      </c>
      <c r="CW350" s="45"/>
      <c r="CX350" s="45"/>
      <c r="CY350" s="45">
        <v>0</v>
      </c>
      <c r="CZ350" s="45"/>
      <c r="DA350" s="45"/>
      <c r="DB350" s="45"/>
      <c r="DC350" s="45"/>
      <c r="DD350" s="45"/>
      <c r="DE350" s="45"/>
      <c r="DF350" s="45"/>
      <c r="DG350" s="45"/>
      <c r="DH350" s="45"/>
      <c r="DI350" s="45"/>
      <c r="DJ350" s="45"/>
      <c r="DK350" s="45"/>
      <c r="DL350" s="45"/>
      <c r="DM350" s="45"/>
      <c r="DN350" s="13"/>
      <c r="DO350" s="13">
        <v>0</v>
      </c>
      <c r="DP350" s="13"/>
    </row>
    <row r="351" spans="1:120">
      <c r="A351" s="45" t="s">
        <v>35</v>
      </c>
      <c r="B351" s="45" t="s">
        <v>1883</v>
      </c>
      <c r="C351" s="45" t="s">
        <v>5480</v>
      </c>
      <c r="D351" s="45"/>
      <c r="E351" s="45">
        <v>54192</v>
      </c>
      <c r="F351" s="45">
        <v>4059779054192</v>
      </c>
      <c r="G351" s="46"/>
      <c r="H351" s="45" t="s">
        <v>337</v>
      </c>
      <c r="I351" s="45" t="s">
        <v>5259</v>
      </c>
      <c r="J351" s="45" t="s">
        <v>5260</v>
      </c>
      <c r="K351" s="45" t="s">
        <v>6362</v>
      </c>
      <c r="L351" s="45"/>
      <c r="M351" s="45">
        <v>35</v>
      </c>
      <c r="N351" s="45">
        <v>4.3</v>
      </c>
      <c r="O351" s="45">
        <v>5</v>
      </c>
      <c r="P351" s="45">
        <v>35</v>
      </c>
      <c r="Q351" s="45" t="s">
        <v>3222</v>
      </c>
      <c r="R351" s="45" t="b">
        <v>0</v>
      </c>
      <c r="S351" s="45"/>
      <c r="T351" s="45">
        <v>5</v>
      </c>
      <c r="U351" s="45">
        <v>0</v>
      </c>
      <c r="V351" s="45">
        <v>6</v>
      </c>
      <c r="W351" s="45">
        <v>6</v>
      </c>
      <c r="X351" s="45">
        <v>1</v>
      </c>
      <c r="Y351" s="45" t="s">
        <v>3223</v>
      </c>
      <c r="Z351" s="45" t="s">
        <v>5482</v>
      </c>
      <c r="AA351" s="45">
        <v>0</v>
      </c>
      <c r="AB351" s="45" t="b">
        <v>0</v>
      </c>
      <c r="AC351" s="45" t="b">
        <v>0</v>
      </c>
      <c r="AD351" s="45" t="b">
        <v>0</v>
      </c>
      <c r="AE351" s="45" t="b">
        <v>0</v>
      </c>
      <c r="AF351" s="45" t="b">
        <v>0</v>
      </c>
      <c r="AG351" s="45" t="s">
        <v>5263</v>
      </c>
      <c r="AH351" s="45">
        <v>70</v>
      </c>
      <c r="AI351" s="45" t="b">
        <v>0</v>
      </c>
      <c r="AJ351" s="45" t="b">
        <v>0</v>
      </c>
      <c r="AK351" s="45"/>
      <c r="AL351" s="45" t="b">
        <v>0</v>
      </c>
      <c r="AM351" s="45"/>
      <c r="AN351" s="45"/>
      <c r="AO351" s="45"/>
      <c r="AP351" s="45"/>
      <c r="AQ351" s="45"/>
      <c r="AR351" s="45"/>
      <c r="AS351" s="45"/>
      <c r="AT351" s="45"/>
      <c r="AU351" s="45" t="s">
        <v>3251</v>
      </c>
      <c r="AV351" s="45">
        <v>31.91</v>
      </c>
      <c r="AW351" s="45"/>
      <c r="AX351" s="45" t="b">
        <v>0</v>
      </c>
      <c r="AY351" s="45" t="b">
        <v>0</v>
      </c>
      <c r="AZ351" s="45"/>
      <c r="BA351" s="45"/>
      <c r="BB351" s="45">
        <v>0</v>
      </c>
      <c r="BC351" s="45" t="b">
        <v>0</v>
      </c>
      <c r="BD351" s="45" t="b">
        <v>0</v>
      </c>
      <c r="BE351" s="45">
        <v>56</v>
      </c>
      <c r="BF351" s="45"/>
      <c r="BG351" s="45"/>
      <c r="BH351" s="45">
        <v>0</v>
      </c>
      <c r="BI351" s="45" t="s">
        <v>339</v>
      </c>
      <c r="BJ351" s="45"/>
      <c r="BK351" s="45" t="b">
        <v>0</v>
      </c>
      <c r="BL351" s="45" t="s">
        <v>3228</v>
      </c>
      <c r="BM351" s="45" t="s">
        <v>5275</v>
      </c>
      <c r="BN351" s="45">
        <v>13905</v>
      </c>
      <c r="BO351" s="45" t="s">
        <v>5276</v>
      </c>
      <c r="BP351" s="45">
        <v>64</v>
      </c>
      <c r="BQ351" s="45" t="s">
        <v>5277</v>
      </c>
      <c r="BR351" s="45" t="s">
        <v>3256</v>
      </c>
      <c r="BS351" s="45"/>
      <c r="BT351" s="45" t="b">
        <v>0</v>
      </c>
      <c r="BU351" s="45">
        <v>4</v>
      </c>
      <c r="BV351" s="45" t="s">
        <v>3282</v>
      </c>
      <c r="BW351" s="45" t="s">
        <v>3235</v>
      </c>
      <c r="BX351" s="46"/>
      <c r="BY351" s="45"/>
      <c r="BZ351" s="45"/>
      <c r="CA351" s="47">
        <v>46048</v>
      </c>
      <c r="CB351" s="47">
        <v>45393</v>
      </c>
      <c r="CC351" s="45" t="s">
        <v>3284</v>
      </c>
      <c r="CD351" s="45" t="b">
        <v>0</v>
      </c>
      <c r="CE351" s="45" t="b">
        <v>0</v>
      </c>
      <c r="CF351" s="45" t="b">
        <v>0</v>
      </c>
      <c r="CG351" s="45" t="b">
        <v>0</v>
      </c>
      <c r="CH351" s="45"/>
      <c r="CI351" s="45" t="s">
        <v>337</v>
      </c>
      <c r="CJ351" s="45" t="s">
        <v>3237</v>
      </c>
      <c r="CK351" s="45" t="s">
        <v>3237</v>
      </c>
      <c r="CL351" s="45"/>
      <c r="CM351" s="45"/>
      <c r="CN351" s="45"/>
      <c r="CO351" s="45" t="b">
        <v>0</v>
      </c>
      <c r="CP351" s="45" t="s">
        <v>3238</v>
      </c>
      <c r="CQ351" s="45">
        <v>0</v>
      </c>
      <c r="CR351" s="45">
        <v>0</v>
      </c>
      <c r="CS351" s="45">
        <v>1</v>
      </c>
      <c r="CT351" s="45"/>
      <c r="CU351" s="45"/>
      <c r="CV351" s="45">
        <v>0</v>
      </c>
      <c r="CW351" s="45">
        <v>0</v>
      </c>
      <c r="CX351" s="45">
        <v>0</v>
      </c>
      <c r="CY351" s="45">
        <v>0</v>
      </c>
      <c r="CZ351" s="45"/>
      <c r="DA351" s="45">
        <v>0</v>
      </c>
      <c r="DB351" s="45">
        <v>0</v>
      </c>
      <c r="DC351" s="45"/>
      <c r="DD351" s="45"/>
      <c r="DE351" s="45">
        <v>0</v>
      </c>
      <c r="DF351" s="45">
        <v>0</v>
      </c>
      <c r="DG351" s="45">
        <v>0</v>
      </c>
      <c r="DH351" s="45"/>
      <c r="DI351" s="45"/>
      <c r="DJ351" s="45"/>
      <c r="DK351" s="45"/>
      <c r="DL351" s="45">
        <v>0</v>
      </c>
      <c r="DM351" s="45"/>
      <c r="DN351" s="13"/>
      <c r="DO351" s="13">
        <v>0</v>
      </c>
      <c r="DP351" s="13"/>
    </row>
    <row r="352" spans="1:120">
      <c r="A352" s="45" t="s">
        <v>35</v>
      </c>
      <c r="B352" s="45" t="s">
        <v>258</v>
      </c>
      <c r="C352" s="45" t="s">
        <v>6127</v>
      </c>
      <c r="D352" s="45"/>
      <c r="E352" s="45">
        <v>52853</v>
      </c>
      <c r="F352" s="45">
        <v>4059779052853</v>
      </c>
      <c r="G352" s="46"/>
      <c r="H352" s="45" t="s">
        <v>337</v>
      </c>
      <c r="I352" s="45" t="s">
        <v>5259</v>
      </c>
      <c r="J352" s="45" t="s">
        <v>5260</v>
      </c>
      <c r="K352" s="45" t="s">
        <v>6363</v>
      </c>
      <c r="L352" s="45" t="s">
        <v>193</v>
      </c>
      <c r="M352" s="45">
        <v>59</v>
      </c>
      <c r="N352" s="45">
        <v>4</v>
      </c>
      <c r="O352" s="45"/>
      <c r="P352" s="45">
        <v>33</v>
      </c>
      <c r="Q352" s="45" t="s">
        <v>3222</v>
      </c>
      <c r="R352" s="45" t="b">
        <v>0</v>
      </c>
      <c r="S352" s="45"/>
      <c r="T352" s="45">
        <v>5</v>
      </c>
      <c r="U352" s="45">
        <v>0</v>
      </c>
      <c r="V352" s="45">
        <v>7</v>
      </c>
      <c r="W352" s="45">
        <v>7</v>
      </c>
      <c r="X352" s="45">
        <v>1</v>
      </c>
      <c r="Y352" s="45" t="s">
        <v>3223</v>
      </c>
      <c r="Z352" s="45" t="s">
        <v>6129</v>
      </c>
      <c r="AA352" s="45">
        <v>0</v>
      </c>
      <c r="AB352" s="45" t="b">
        <v>0</v>
      </c>
      <c r="AC352" s="45" t="b">
        <v>0</v>
      </c>
      <c r="AD352" s="45" t="b">
        <v>0</v>
      </c>
      <c r="AE352" s="45" t="b">
        <v>0</v>
      </c>
      <c r="AF352" s="45" t="b">
        <v>0</v>
      </c>
      <c r="AG352" s="45" t="s">
        <v>5263</v>
      </c>
      <c r="AH352" s="45">
        <v>70</v>
      </c>
      <c r="AI352" s="45" t="b">
        <v>0</v>
      </c>
      <c r="AJ352" s="45" t="b">
        <v>0</v>
      </c>
      <c r="AK352" s="45"/>
      <c r="AL352" s="45" t="b">
        <v>0</v>
      </c>
      <c r="AM352" s="45"/>
      <c r="AN352" s="45"/>
      <c r="AO352" s="45"/>
      <c r="AP352" s="45"/>
      <c r="AQ352" s="45"/>
      <c r="AR352" s="45"/>
      <c r="AS352" s="45"/>
      <c r="AT352" s="45"/>
      <c r="AU352" s="45" t="s">
        <v>3251</v>
      </c>
      <c r="AV352" s="45">
        <v>3.5</v>
      </c>
      <c r="AW352" s="45"/>
      <c r="AX352" s="45" t="b">
        <v>0</v>
      </c>
      <c r="AY352" s="45" t="b">
        <v>0</v>
      </c>
      <c r="AZ352" s="45"/>
      <c r="BA352" s="45"/>
      <c r="BB352" s="45">
        <v>0</v>
      </c>
      <c r="BC352" s="45" t="b">
        <v>0</v>
      </c>
      <c r="BD352" s="45" t="b">
        <v>0</v>
      </c>
      <c r="BE352" s="45">
        <v>3.5</v>
      </c>
      <c r="BF352" s="45"/>
      <c r="BG352" s="45"/>
      <c r="BH352" s="45">
        <v>0</v>
      </c>
      <c r="BI352" s="45" t="s">
        <v>339</v>
      </c>
      <c r="BJ352" s="45"/>
      <c r="BK352" s="45" t="b">
        <v>0</v>
      </c>
      <c r="BL352" s="45" t="s">
        <v>3228</v>
      </c>
      <c r="BM352" s="45" t="s">
        <v>5275</v>
      </c>
      <c r="BN352" s="45">
        <v>93165</v>
      </c>
      <c r="BO352" s="45" t="s">
        <v>5276</v>
      </c>
      <c r="BP352" s="45">
        <v>236</v>
      </c>
      <c r="BQ352" s="45" t="s">
        <v>5277</v>
      </c>
      <c r="BR352" s="45" t="s">
        <v>3256</v>
      </c>
      <c r="BS352" s="45"/>
      <c r="BT352" s="45" t="b">
        <v>0</v>
      </c>
      <c r="BU352" s="45">
        <v>4</v>
      </c>
      <c r="BV352" s="45" t="s">
        <v>6132</v>
      </c>
      <c r="BW352" s="45" t="s">
        <v>3235</v>
      </c>
      <c r="BX352" s="46"/>
      <c r="BY352" s="45"/>
      <c r="BZ352" s="45"/>
      <c r="CA352" s="47">
        <v>46048</v>
      </c>
      <c r="CB352" s="47">
        <v>45399</v>
      </c>
      <c r="CC352" s="45" t="s">
        <v>3284</v>
      </c>
      <c r="CD352" s="45" t="b">
        <v>0</v>
      </c>
      <c r="CE352" s="45" t="b">
        <v>0</v>
      </c>
      <c r="CF352" s="45" t="b">
        <v>0</v>
      </c>
      <c r="CG352" s="45" t="b">
        <v>0</v>
      </c>
      <c r="CH352" s="45"/>
      <c r="CI352" s="45" t="s">
        <v>337</v>
      </c>
      <c r="CJ352" s="45" t="s">
        <v>3370</v>
      </c>
      <c r="CK352" s="45" t="s">
        <v>3371</v>
      </c>
      <c r="CL352" s="45"/>
      <c r="CM352" s="45"/>
      <c r="CN352" s="45"/>
      <c r="CO352" s="45" t="b">
        <v>0</v>
      </c>
      <c r="CP352" s="45" t="s">
        <v>3238</v>
      </c>
      <c r="CQ352" s="45">
        <v>0</v>
      </c>
      <c r="CR352" s="45">
        <v>0</v>
      </c>
      <c r="CS352" s="45">
        <v>0.4768</v>
      </c>
      <c r="CT352" s="45"/>
      <c r="CU352" s="45"/>
      <c r="CV352" s="45">
        <v>0</v>
      </c>
      <c r="CW352" s="45">
        <v>0</v>
      </c>
      <c r="CX352" s="45">
        <v>0</v>
      </c>
      <c r="CY352" s="45">
        <v>0</v>
      </c>
      <c r="CZ352" s="45">
        <v>0</v>
      </c>
      <c r="DA352" s="45">
        <v>0</v>
      </c>
      <c r="DB352" s="45">
        <v>0</v>
      </c>
      <c r="DC352" s="45">
        <v>0</v>
      </c>
      <c r="DD352" s="45">
        <v>0</v>
      </c>
      <c r="DE352" s="45">
        <v>0</v>
      </c>
      <c r="DF352" s="45">
        <v>0</v>
      </c>
      <c r="DG352" s="45">
        <v>0</v>
      </c>
      <c r="DH352" s="45">
        <v>0</v>
      </c>
      <c r="DI352" s="45">
        <v>0</v>
      </c>
      <c r="DJ352" s="45">
        <v>0</v>
      </c>
      <c r="DK352" s="45">
        <v>0</v>
      </c>
      <c r="DL352" s="45">
        <v>0</v>
      </c>
      <c r="DM352" s="45">
        <v>1</v>
      </c>
      <c r="DN352" s="13"/>
      <c r="DO352" s="13">
        <v>0</v>
      </c>
      <c r="DP352" s="13"/>
    </row>
    <row r="353" spans="1:120">
      <c r="A353" s="45" t="s">
        <v>35</v>
      </c>
      <c r="B353" s="45" t="s">
        <v>282</v>
      </c>
      <c r="C353" s="46"/>
      <c r="D353" s="45"/>
      <c r="E353" s="45">
        <v>51986</v>
      </c>
      <c r="F353" s="45">
        <v>4059779051986</v>
      </c>
      <c r="G353" s="46"/>
      <c r="H353" s="45" t="s">
        <v>337</v>
      </c>
      <c r="I353" s="45" t="s">
        <v>5259</v>
      </c>
      <c r="J353" s="45" t="s">
        <v>5260</v>
      </c>
      <c r="K353" s="45" t="s">
        <v>6364</v>
      </c>
      <c r="L353" s="45" t="s">
        <v>284</v>
      </c>
      <c r="M353" s="45">
        <v>28</v>
      </c>
      <c r="N353" s="45">
        <v>3.9</v>
      </c>
      <c r="O353" s="45"/>
      <c r="P353" s="45">
        <v>158</v>
      </c>
      <c r="Q353" s="45" t="s">
        <v>3222</v>
      </c>
      <c r="R353" s="45" t="b">
        <v>0</v>
      </c>
      <c r="S353" s="45"/>
      <c r="T353" s="45">
        <v>5</v>
      </c>
      <c r="U353" s="45">
        <v>0</v>
      </c>
      <c r="V353" s="45">
        <v>7</v>
      </c>
      <c r="W353" s="45">
        <v>7</v>
      </c>
      <c r="X353" s="45">
        <v>1</v>
      </c>
      <c r="Y353" s="45" t="s">
        <v>3223</v>
      </c>
      <c r="Z353" s="45" t="s">
        <v>6365</v>
      </c>
      <c r="AA353" s="45">
        <v>27</v>
      </c>
      <c r="AB353" s="45" t="b">
        <v>0</v>
      </c>
      <c r="AC353" s="45" t="s">
        <v>3222</v>
      </c>
      <c r="AD353" s="45" t="b">
        <v>0</v>
      </c>
      <c r="AE353" s="45" t="b">
        <v>0</v>
      </c>
      <c r="AF353" s="45" t="b">
        <v>0</v>
      </c>
      <c r="AG353" s="45" t="s">
        <v>5263</v>
      </c>
      <c r="AH353" s="45">
        <v>55</v>
      </c>
      <c r="AI353" s="45" t="b">
        <v>0</v>
      </c>
      <c r="AJ353" s="45" t="b">
        <v>0</v>
      </c>
      <c r="AK353" s="45"/>
      <c r="AL353" s="45" t="b">
        <v>0</v>
      </c>
      <c r="AM353" s="45" t="b">
        <v>0</v>
      </c>
      <c r="AN353" s="45" t="s">
        <v>3222</v>
      </c>
      <c r="AO353" s="45"/>
      <c r="AP353" s="45" t="b">
        <v>0</v>
      </c>
      <c r="AQ353" s="45" t="s">
        <v>3222</v>
      </c>
      <c r="AR353" s="45"/>
      <c r="AS353" s="45" t="s">
        <v>3268</v>
      </c>
      <c r="AT353" s="45"/>
      <c r="AU353" s="45" t="s">
        <v>3227</v>
      </c>
      <c r="AV353" s="45">
        <v>4.5</v>
      </c>
      <c r="AW353" s="45"/>
      <c r="AX353" s="45" t="b">
        <v>0</v>
      </c>
      <c r="AY353" s="45" t="b">
        <v>0</v>
      </c>
      <c r="AZ353" s="45"/>
      <c r="BA353" s="45"/>
      <c r="BB353" s="45">
        <v>0</v>
      </c>
      <c r="BC353" s="45" t="b">
        <v>0</v>
      </c>
      <c r="BD353" s="45" t="b">
        <v>0</v>
      </c>
      <c r="BE353" s="45">
        <v>4.5</v>
      </c>
      <c r="BF353" s="45"/>
      <c r="BG353" s="45"/>
      <c r="BH353" s="45">
        <v>0</v>
      </c>
      <c r="BI353" s="45" t="s">
        <v>339</v>
      </c>
      <c r="BJ353" s="45"/>
      <c r="BK353" s="45" t="b">
        <v>0</v>
      </c>
      <c r="BL353" s="45" t="s">
        <v>3228</v>
      </c>
      <c r="BM353" s="45" t="s">
        <v>3289</v>
      </c>
      <c r="BN353" s="45">
        <v>556518</v>
      </c>
      <c r="BO353" s="45" t="s">
        <v>6366</v>
      </c>
      <c r="BP353" s="45"/>
      <c r="BQ353" s="45" t="s">
        <v>6367</v>
      </c>
      <c r="BR353" s="45" t="s">
        <v>3256</v>
      </c>
      <c r="BS353" s="45"/>
      <c r="BT353" s="45" t="b">
        <v>0</v>
      </c>
      <c r="BU353" s="45">
        <v>1</v>
      </c>
      <c r="BV353" s="45" t="s">
        <v>3307</v>
      </c>
      <c r="BW353" s="45"/>
      <c r="BX353" s="45"/>
      <c r="BY353" s="45"/>
      <c r="BZ353" s="45"/>
      <c r="CA353" s="47">
        <v>46048</v>
      </c>
      <c r="CB353" s="47">
        <v>45357</v>
      </c>
      <c r="CC353" s="45" t="s">
        <v>3807</v>
      </c>
      <c r="CD353" s="45" t="b">
        <v>0</v>
      </c>
      <c r="CE353" s="45" t="b">
        <v>0</v>
      </c>
      <c r="CF353" s="45" t="b">
        <v>0</v>
      </c>
      <c r="CG353" s="45" t="b">
        <v>0</v>
      </c>
      <c r="CH353" s="45"/>
      <c r="CI353" s="45" t="s">
        <v>337</v>
      </c>
      <c r="CJ353" s="45" t="s">
        <v>3371</v>
      </c>
      <c r="CK353" s="45" t="s">
        <v>3371</v>
      </c>
      <c r="CL353" s="45"/>
      <c r="CM353" s="45"/>
      <c r="CN353" s="45"/>
      <c r="CO353" s="45" t="b">
        <v>0</v>
      </c>
      <c r="CP353" s="45" t="s">
        <v>3238</v>
      </c>
      <c r="CQ353" s="45">
        <v>0</v>
      </c>
      <c r="CR353" s="45">
        <v>0</v>
      </c>
      <c r="CS353" s="45">
        <v>0.45839999999999997</v>
      </c>
      <c r="CT353" s="45"/>
      <c r="CU353" s="45"/>
      <c r="CV353" s="45">
        <v>0</v>
      </c>
      <c r="CW353" s="45">
        <v>0</v>
      </c>
      <c r="CX353" s="45">
        <v>0</v>
      </c>
      <c r="CY353" s="45">
        <v>0</v>
      </c>
      <c r="CZ353" s="45">
        <v>0</v>
      </c>
      <c r="DA353" s="45">
        <v>0</v>
      </c>
      <c r="DB353" s="45">
        <v>0</v>
      </c>
      <c r="DC353" s="45">
        <v>0</v>
      </c>
      <c r="DD353" s="45">
        <v>0</v>
      </c>
      <c r="DE353" s="45">
        <v>0</v>
      </c>
      <c r="DF353" s="45">
        <v>0</v>
      </c>
      <c r="DG353" s="45">
        <v>0</v>
      </c>
      <c r="DH353" s="45">
        <v>0</v>
      </c>
      <c r="DI353" s="45">
        <v>0</v>
      </c>
      <c r="DJ353" s="45">
        <v>0</v>
      </c>
      <c r="DK353" s="45">
        <v>0</v>
      </c>
      <c r="DL353" s="45">
        <v>0</v>
      </c>
      <c r="DM353" s="45"/>
      <c r="DN353" s="13">
        <v>0</v>
      </c>
      <c r="DO353" s="13">
        <v>0</v>
      </c>
      <c r="DP353" s="13"/>
    </row>
    <row r="354" spans="1:120">
      <c r="A354" s="45" t="s">
        <v>35</v>
      </c>
      <c r="B354" s="45" t="s">
        <v>6368</v>
      </c>
      <c r="C354" s="46"/>
      <c r="D354" s="45"/>
      <c r="E354" s="45">
        <v>73605</v>
      </c>
      <c r="F354" s="45"/>
      <c r="G354" s="45"/>
      <c r="H354" s="45" t="s">
        <v>337</v>
      </c>
      <c r="I354" s="45" t="s">
        <v>5259</v>
      </c>
      <c r="J354" s="45"/>
      <c r="K354" s="45" t="s">
        <v>6369</v>
      </c>
      <c r="L354" s="45"/>
      <c r="M354" s="45"/>
      <c r="N354" s="45"/>
      <c r="O354" s="45"/>
      <c r="P354" s="45">
        <v>154</v>
      </c>
      <c r="Q354" s="45" t="s">
        <v>3222</v>
      </c>
      <c r="R354" s="45" t="b">
        <v>0</v>
      </c>
      <c r="S354" s="45"/>
      <c r="T354" s="45">
        <v>6</v>
      </c>
      <c r="U354" s="45">
        <v>0</v>
      </c>
      <c r="V354" s="45">
        <v>7</v>
      </c>
      <c r="W354" s="45">
        <v>7</v>
      </c>
      <c r="X354" s="45">
        <v>1</v>
      </c>
      <c r="Y354" s="45" t="s">
        <v>3249</v>
      </c>
      <c r="Z354" s="45"/>
      <c r="AA354" s="45">
        <v>0</v>
      </c>
      <c r="AB354" s="45" t="b">
        <v>0</v>
      </c>
      <c r="AC354" s="45" t="b">
        <v>0</v>
      </c>
      <c r="AD354" s="45" t="b">
        <v>0</v>
      </c>
      <c r="AE354" s="45" t="b">
        <v>0</v>
      </c>
      <c r="AF354" s="45" t="b">
        <v>0</v>
      </c>
      <c r="AG354" s="45" t="s">
        <v>5263</v>
      </c>
      <c r="AH354" s="45">
        <v>35</v>
      </c>
      <c r="AI354" s="45" t="b">
        <v>0</v>
      </c>
      <c r="AJ354" s="45" t="b">
        <v>0</v>
      </c>
      <c r="AK354" s="45"/>
      <c r="AL354" s="45" t="b">
        <v>0</v>
      </c>
      <c r="AM354" s="45"/>
      <c r="AN354" s="45"/>
      <c r="AO354" s="45"/>
      <c r="AP354" s="45"/>
      <c r="AQ354" s="45"/>
      <c r="AR354" s="45"/>
      <c r="AS354" s="45"/>
      <c r="AT354" s="45"/>
      <c r="AU354" s="45" t="s">
        <v>3251</v>
      </c>
      <c r="AV354" s="46"/>
      <c r="AW354" s="45"/>
      <c r="AX354" s="45" t="b">
        <v>0</v>
      </c>
      <c r="AY354" s="45" t="b">
        <v>0</v>
      </c>
      <c r="AZ354" s="45"/>
      <c r="BA354" s="45"/>
      <c r="BB354" s="45">
        <v>0</v>
      </c>
      <c r="BC354" s="45" t="b">
        <v>0</v>
      </c>
      <c r="BD354" s="45" t="b">
        <v>0</v>
      </c>
      <c r="BE354" s="45"/>
      <c r="BF354" s="45"/>
      <c r="BG354" s="45"/>
      <c r="BH354" s="45">
        <v>0</v>
      </c>
      <c r="BI354" s="45" t="s">
        <v>339</v>
      </c>
      <c r="BJ354" s="45"/>
      <c r="BK354" s="45" t="b">
        <v>0</v>
      </c>
      <c r="BL354" s="45"/>
      <c r="BM354" s="45" t="s">
        <v>5275</v>
      </c>
      <c r="BN354" s="46"/>
      <c r="BO354" s="45" t="s">
        <v>6370</v>
      </c>
      <c r="BP354" s="45"/>
      <c r="BQ354" s="45" t="s">
        <v>6371</v>
      </c>
      <c r="BR354" s="45"/>
      <c r="BS354" s="45"/>
      <c r="BT354" s="45" t="b">
        <v>0</v>
      </c>
      <c r="BU354" s="45">
        <v>1</v>
      </c>
      <c r="BV354" s="45" t="s">
        <v>3307</v>
      </c>
      <c r="BW354" s="45"/>
      <c r="BX354" s="45"/>
      <c r="BY354" s="45"/>
      <c r="BZ354" s="45"/>
      <c r="CA354" s="47">
        <v>46048</v>
      </c>
      <c r="CB354" s="47">
        <v>46035</v>
      </c>
      <c r="CC354" s="45" t="s">
        <v>3358</v>
      </c>
      <c r="CD354" s="45" t="b">
        <v>0</v>
      </c>
      <c r="CE354" s="45" t="b">
        <v>0</v>
      </c>
      <c r="CF354" s="45" t="b">
        <v>0</v>
      </c>
      <c r="CG354" s="45" t="b">
        <v>0</v>
      </c>
      <c r="CH354" s="45"/>
      <c r="CI354" s="45" t="s">
        <v>3383</v>
      </c>
      <c r="CJ354" s="45" t="s">
        <v>3237</v>
      </c>
      <c r="CK354" s="45" t="s">
        <v>3237</v>
      </c>
      <c r="CL354" s="45"/>
      <c r="CM354" s="45"/>
      <c r="CN354" s="45"/>
      <c r="CO354" s="45" t="b">
        <v>0</v>
      </c>
      <c r="CP354" s="45" t="s">
        <v>4094</v>
      </c>
      <c r="CQ354" s="45">
        <v>0</v>
      </c>
      <c r="CR354" s="45">
        <v>0</v>
      </c>
      <c r="CS354" s="45"/>
      <c r="CT354" s="45"/>
      <c r="CU354" s="45"/>
      <c r="CV354" s="45">
        <v>1</v>
      </c>
      <c r="CW354" s="45"/>
      <c r="CX354" s="45"/>
      <c r="CY354" s="45">
        <v>0</v>
      </c>
      <c r="CZ354" s="45"/>
      <c r="DA354" s="45"/>
      <c r="DB354" s="45"/>
      <c r="DC354" s="45"/>
      <c r="DD354" s="45"/>
      <c r="DE354" s="45"/>
      <c r="DF354" s="45"/>
      <c r="DG354" s="45"/>
      <c r="DH354" s="45"/>
      <c r="DI354" s="45"/>
      <c r="DJ354" s="45"/>
      <c r="DK354" s="45"/>
      <c r="DL354" s="45"/>
      <c r="DM354" s="45"/>
      <c r="DN354" s="13"/>
      <c r="DO354" s="13">
        <v>0</v>
      </c>
      <c r="DP354" s="13"/>
    </row>
    <row r="355" spans="1:120">
      <c r="A355" s="45" t="s">
        <v>35</v>
      </c>
      <c r="B355" s="45" t="s">
        <v>260</v>
      </c>
      <c r="C355" s="45" t="s">
        <v>5819</v>
      </c>
      <c r="D355" s="45"/>
      <c r="E355" s="45">
        <v>54017</v>
      </c>
      <c r="F355" s="45">
        <v>4059779054017</v>
      </c>
      <c r="G355" s="46"/>
      <c r="H355" s="45" t="s">
        <v>337</v>
      </c>
      <c r="I355" s="45" t="s">
        <v>5259</v>
      </c>
      <c r="J355" s="45" t="s">
        <v>5260</v>
      </c>
      <c r="K355" s="45" t="s">
        <v>6372</v>
      </c>
      <c r="L355" s="45" t="s">
        <v>193</v>
      </c>
      <c r="M355" s="45">
        <v>260</v>
      </c>
      <c r="N355" s="45">
        <v>4.0999999999999996</v>
      </c>
      <c r="O355" s="45">
        <v>3.4</v>
      </c>
      <c r="P355" s="45">
        <v>25</v>
      </c>
      <c r="Q355" s="45" t="s">
        <v>3222</v>
      </c>
      <c r="R355" s="45" t="b">
        <v>0</v>
      </c>
      <c r="S355" s="45"/>
      <c r="T355" s="45">
        <v>5</v>
      </c>
      <c r="U355" s="45">
        <v>0</v>
      </c>
      <c r="V355" s="45">
        <v>8</v>
      </c>
      <c r="W355" s="45">
        <v>8</v>
      </c>
      <c r="X355" s="45">
        <v>1</v>
      </c>
      <c r="Y355" s="45" t="s">
        <v>3223</v>
      </c>
      <c r="Z355" s="45" t="s">
        <v>5821</v>
      </c>
      <c r="AA355" s="45">
        <v>0</v>
      </c>
      <c r="AB355" s="45" t="b">
        <v>0</v>
      </c>
      <c r="AC355" s="45" t="b">
        <v>0</v>
      </c>
      <c r="AD355" s="45" t="b">
        <v>0</v>
      </c>
      <c r="AE355" s="45" t="b">
        <v>0</v>
      </c>
      <c r="AF355" s="45" t="b">
        <v>0</v>
      </c>
      <c r="AG355" s="45" t="s">
        <v>5263</v>
      </c>
      <c r="AH355" s="45">
        <v>70</v>
      </c>
      <c r="AI355" s="45" t="b">
        <v>0</v>
      </c>
      <c r="AJ355" s="45" t="b">
        <v>0</v>
      </c>
      <c r="AK355" s="45"/>
      <c r="AL355" s="45" t="b">
        <v>0</v>
      </c>
      <c r="AM355" s="45"/>
      <c r="AN355" s="45"/>
      <c r="AO355" s="45"/>
      <c r="AP355" s="45"/>
      <c r="AQ355" s="45"/>
      <c r="AR355" s="45"/>
      <c r="AS355" s="45"/>
      <c r="AT355" s="45"/>
      <c r="AU355" s="45" t="s">
        <v>3251</v>
      </c>
      <c r="AV355" s="45">
        <v>47.85</v>
      </c>
      <c r="AW355" s="45"/>
      <c r="AX355" s="45" t="b">
        <v>0</v>
      </c>
      <c r="AY355" s="45" t="b">
        <v>0</v>
      </c>
      <c r="AZ355" s="45"/>
      <c r="BA355" s="45"/>
      <c r="BB355" s="45">
        <v>0</v>
      </c>
      <c r="BC355" s="45" t="b">
        <v>0</v>
      </c>
      <c r="BD355" s="45" t="b">
        <v>0</v>
      </c>
      <c r="BE355" s="45">
        <v>47.85</v>
      </c>
      <c r="BF355" s="45"/>
      <c r="BG355" s="45"/>
      <c r="BH355" s="45">
        <v>0</v>
      </c>
      <c r="BI355" s="45" t="s">
        <v>339</v>
      </c>
      <c r="BJ355" s="45"/>
      <c r="BK355" s="45" t="b">
        <v>0</v>
      </c>
      <c r="BL355" s="45" t="s">
        <v>3228</v>
      </c>
      <c r="BM355" s="45" t="s">
        <v>5275</v>
      </c>
      <c r="BN355" s="45">
        <v>75165</v>
      </c>
      <c r="BO355" s="45" t="s">
        <v>5276</v>
      </c>
      <c r="BP355" s="45">
        <v>181</v>
      </c>
      <c r="BQ355" s="45" t="s">
        <v>5277</v>
      </c>
      <c r="BR355" s="45" t="s">
        <v>3256</v>
      </c>
      <c r="BS355" s="45"/>
      <c r="BT355" s="45" t="b">
        <v>0</v>
      </c>
      <c r="BU355" s="45">
        <v>4</v>
      </c>
      <c r="BV355" s="45" t="s">
        <v>5822</v>
      </c>
      <c r="BW355" s="45" t="s">
        <v>3235</v>
      </c>
      <c r="BX355" s="46"/>
      <c r="BY355" s="45"/>
      <c r="BZ355" s="45"/>
      <c r="CA355" s="47">
        <v>46048</v>
      </c>
      <c r="CB355" s="47">
        <v>45443</v>
      </c>
      <c r="CC355" s="45" t="s">
        <v>3284</v>
      </c>
      <c r="CD355" s="45" t="b">
        <v>0</v>
      </c>
      <c r="CE355" s="45" t="b">
        <v>0</v>
      </c>
      <c r="CF355" s="45" t="b">
        <v>0</v>
      </c>
      <c r="CG355" s="45" t="b">
        <v>0</v>
      </c>
      <c r="CH355" s="45"/>
      <c r="CI355" s="45" t="s">
        <v>337</v>
      </c>
      <c r="CJ355" s="45" t="s">
        <v>3237</v>
      </c>
      <c r="CK355" s="45" t="s">
        <v>3237</v>
      </c>
      <c r="CL355" s="45"/>
      <c r="CM355" s="45"/>
      <c r="CN355" s="45"/>
      <c r="CO355" s="45" t="b">
        <v>0</v>
      </c>
      <c r="CP355" s="45" t="s">
        <v>3238</v>
      </c>
      <c r="CQ355" s="45">
        <v>0</v>
      </c>
      <c r="CR355" s="45">
        <v>0</v>
      </c>
      <c r="CS355" s="45">
        <v>0.45</v>
      </c>
      <c r="CT355" s="45"/>
      <c r="CU355" s="45"/>
      <c r="CV355" s="45">
        <v>0</v>
      </c>
      <c r="CW355" s="45">
        <v>1</v>
      </c>
      <c r="CX355" s="45">
        <v>24.1</v>
      </c>
      <c r="CY355" s="45">
        <v>0</v>
      </c>
      <c r="CZ355" s="45">
        <v>0</v>
      </c>
      <c r="DA355" s="45">
        <v>0</v>
      </c>
      <c r="DB355" s="45">
        <v>0</v>
      </c>
      <c r="DC355" s="45">
        <v>1</v>
      </c>
      <c r="DD355" s="45">
        <v>24.1</v>
      </c>
      <c r="DE355" s="45">
        <v>24.1</v>
      </c>
      <c r="DF355" s="45">
        <v>1</v>
      </c>
      <c r="DG355" s="45">
        <v>0</v>
      </c>
      <c r="DH355" s="45">
        <v>0</v>
      </c>
      <c r="DI355" s="45">
        <v>0</v>
      </c>
      <c r="DJ355" s="45">
        <v>0</v>
      </c>
      <c r="DK355" s="45">
        <v>0</v>
      </c>
      <c r="DL355" s="45">
        <v>0</v>
      </c>
      <c r="DM355" s="45"/>
      <c r="DN355" s="13">
        <v>0</v>
      </c>
      <c r="DO355" s="13">
        <v>0</v>
      </c>
      <c r="DP355" s="13"/>
    </row>
    <row r="356" spans="1:120">
      <c r="A356" s="45" t="s">
        <v>35</v>
      </c>
      <c r="B356" s="45" t="s">
        <v>2143</v>
      </c>
      <c r="C356" s="45" t="s">
        <v>6373</v>
      </c>
      <c r="D356" s="45"/>
      <c r="E356" s="45">
        <v>50767</v>
      </c>
      <c r="F356" s="45">
        <v>4059779050767</v>
      </c>
      <c r="G356" s="46"/>
      <c r="H356" s="45" t="s">
        <v>195</v>
      </c>
      <c r="I356" s="45" t="s">
        <v>5288</v>
      </c>
      <c r="J356" s="45" t="s">
        <v>5260</v>
      </c>
      <c r="K356" s="45" t="s">
        <v>6374</v>
      </c>
      <c r="L356" s="45" t="s">
        <v>195</v>
      </c>
      <c r="M356" s="45">
        <v>9</v>
      </c>
      <c r="N356" s="45">
        <v>4</v>
      </c>
      <c r="O356" s="45">
        <v>3</v>
      </c>
      <c r="P356" s="45">
        <v>141</v>
      </c>
      <c r="Q356" s="45" t="s">
        <v>3222</v>
      </c>
      <c r="R356" s="45" t="b">
        <v>0</v>
      </c>
      <c r="S356" s="45"/>
      <c r="T356" s="45">
        <v>5</v>
      </c>
      <c r="U356" s="45">
        <v>1415</v>
      </c>
      <c r="V356" s="45">
        <v>5</v>
      </c>
      <c r="W356" s="45">
        <v>5</v>
      </c>
      <c r="X356" s="45">
        <v>1</v>
      </c>
      <c r="Y356" s="45" t="s">
        <v>3223</v>
      </c>
      <c r="Z356" s="45" t="s">
        <v>6375</v>
      </c>
      <c r="AA356" s="45">
        <v>0</v>
      </c>
      <c r="AB356" s="45" t="b">
        <v>0</v>
      </c>
      <c r="AC356" s="45" t="b">
        <v>0</v>
      </c>
      <c r="AD356" s="45" t="b">
        <v>0</v>
      </c>
      <c r="AE356" s="45" t="b">
        <v>0</v>
      </c>
      <c r="AF356" s="45" t="b">
        <v>0</v>
      </c>
      <c r="AG356" s="45" t="s">
        <v>5291</v>
      </c>
      <c r="AH356" s="45">
        <v>100</v>
      </c>
      <c r="AI356" s="45" t="b">
        <v>0</v>
      </c>
      <c r="AJ356" s="45" t="b">
        <v>0</v>
      </c>
      <c r="AK356" s="45"/>
      <c r="AL356" s="45" t="b">
        <v>0</v>
      </c>
      <c r="AM356" s="45" t="s">
        <v>3222</v>
      </c>
      <c r="AN356" s="45" t="s">
        <v>3222</v>
      </c>
      <c r="AO356" s="45" t="b">
        <v>0</v>
      </c>
      <c r="AP356" s="45" t="s">
        <v>3222</v>
      </c>
      <c r="AQ356" s="45" t="s">
        <v>3222</v>
      </c>
      <c r="AR356" s="45"/>
      <c r="AS356" s="45" t="s">
        <v>3268</v>
      </c>
      <c r="AT356" s="45"/>
      <c r="AU356" s="45" t="s">
        <v>3227</v>
      </c>
      <c r="AV356" s="45">
        <v>12.82</v>
      </c>
      <c r="AW356" s="45" t="s">
        <v>76</v>
      </c>
      <c r="AX356" s="45" t="b">
        <v>0</v>
      </c>
      <c r="AY356" s="45" t="s">
        <v>3222</v>
      </c>
      <c r="AZ356" s="45"/>
      <c r="BA356" s="45" t="s">
        <v>485</v>
      </c>
      <c r="BB356" s="45">
        <v>1</v>
      </c>
      <c r="BC356" s="45" t="s">
        <v>3222</v>
      </c>
      <c r="BD356" s="45" t="s">
        <v>3222</v>
      </c>
      <c r="BE356" s="45">
        <v>12.82</v>
      </c>
      <c r="BF356" s="45">
        <v>13.99</v>
      </c>
      <c r="BG356" s="45"/>
      <c r="BH356" s="45">
        <v>1</v>
      </c>
      <c r="BI356" s="45" t="s">
        <v>330</v>
      </c>
      <c r="BJ356" s="45"/>
      <c r="BK356" s="45" t="s">
        <v>3222</v>
      </c>
      <c r="BL356" s="45" t="s">
        <v>3228</v>
      </c>
      <c r="BM356" s="45" t="s">
        <v>5293</v>
      </c>
      <c r="BN356" s="45">
        <v>152487</v>
      </c>
      <c r="BO356" s="45" t="s">
        <v>5735</v>
      </c>
      <c r="BP356" s="45">
        <v>262</v>
      </c>
      <c r="BQ356" s="45" t="s">
        <v>5736</v>
      </c>
      <c r="BR356" s="45" t="s">
        <v>3256</v>
      </c>
      <c r="BS356" s="45"/>
      <c r="BT356" s="45" t="b">
        <v>0</v>
      </c>
      <c r="BU356" s="45">
        <v>1</v>
      </c>
      <c r="BV356" s="45" t="s">
        <v>3307</v>
      </c>
      <c r="BW356" s="45"/>
      <c r="BX356" s="45"/>
      <c r="BY356" s="45"/>
      <c r="BZ356" s="45"/>
      <c r="CA356" s="47">
        <v>46048</v>
      </c>
      <c r="CB356" s="47">
        <v>45359</v>
      </c>
      <c r="CC356" s="45" t="s">
        <v>3236</v>
      </c>
      <c r="CD356" s="45" t="b">
        <v>0</v>
      </c>
      <c r="CE356" s="45" t="b">
        <v>0</v>
      </c>
      <c r="CF356" s="45" t="b">
        <v>0</v>
      </c>
      <c r="CG356" s="45" t="b">
        <v>0</v>
      </c>
      <c r="CH356" s="45"/>
      <c r="CI356" s="45" t="s">
        <v>337</v>
      </c>
      <c r="CJ356" s="45" t="s">
        <v>3237</v>
      </c>
      <c r="CK356" s="45" t="s">
        <v>3237</v>
      </c>
      <c r="CL356" s="45"/>
      <c r="CM356" s="45"/>
      <c r="CN356" s="45"/>
      <c r="CO356" s="45" t="b">
        <v>0</v>
      </c>
      <c r="CP356" s="45" t="s">
        <v>3238</v>
      </c>
      <c r="CQ356" s="45">
        <v>0</v>
      </c>
      <c r="CR356" s="45">
        <v>0</v>
      </c>
      <c r="CS356" s="45">
        <v>0.38169999999999998</v>
      </c>
      <c r="CT356" s="45"/>
      <c r="CU356" s="45"/>
      <c r="CV356" s="45">
        <v>35</v>
      </c>
      <c r="CW356" s="45">
        <v>144</v>
      </c>
      <c r="CX356" s="45">
        <v>1080</v>
      </c>
      <c r="CY356" s="45">
        <v>0</v>
      </c>
      <c r="CZ356" s="45">
        <v>0</v>
      </c>
      <c r="DA356" s="45">
        <v>0</v>
      </c>
      <c r="DB356" s="45">
        <v>0</v>
      </c>
      <c r="DC356" s="45">
        <v>0</v>
      </c>
      <c r="DD356" s="45">
        <v>0</v>
      </c>
      <c r="DE356" s="45">
        <v>45</v>
      </c>
      <c r="DF356" s="45">
        <v>6</v>
      </c>
      <c r="DG356" s="45">
        <v>0</v>
      </c>
      <c r="DH356" s="45">
        <v>0</v>
      </c>
      <c r="DI356" s="45">
        <v>0</v>
      </c>
      <c r="DJ356" s="45">
        <v>0</v>
      </c>
      <c r="DK356" s="45">
        <v>0</v>
      </c>
      <c r="DL356" s="45">
        <v>0</v>
      </c>
      <c r="DM356" s="45"/>
      <c r="DN356" s="13">
        <v>0</v>
      </c>
      <c r="DO356" s="13">
        <v>0</v>
      </c>
      <c r="DP356" s="13"/>
    </row>
    <row r="357" spans="1:120">
      <c r="A357" s="45" t="s">
        <v>35</v>
      </c>
      <c r="B357" s="45" t="s">
        <v>262</v>
      </c>
      <c r="C357" s="45" t="s">
        <v>5480</v>
      </c>
      <c r="D357" s="45"/>
      <c r="E357" s="45">
        <v>54185</v>
      </c>
      <c r="F357" s="45">
        <v>4059779054185</v>
      </c>
      <c r="G357" s="46"/>
      <c r="H357" s="45" t="s">
        <v>337</v>
      </c>
      <c r="I357" s="45" t="s">
        <v>5259</v>
      </c>
      <c r="J357" s="45" t="s">
        <v>5260</v>
      </c>
      <c r="K357" s="45" t="s">
        <v>6376</v>
      </c>
      <c r="L357" s="45" t="s">
        <v>193</v>
      </c>
      <c r="M357" s="45">
        <v>37</v>
      </c>
      <c r="N357" s="45">
        <v>4.2</v>
      </c>
      <c r="O357" s="45">
        <v>5</v>
      </c>
      <c r="P357" s="45">
        <v>31</v>
      </c>
      <c r="Q357" s="45" t="s">
        <v>3222</v>
      </c>
      <c r="R357" s="45" t="b">
        <v>0</v>
      </c>
      <c r="S357" s="45"/>
      <c r="T357" s="45">
        <v>5</v>
      </c>
      <c r="U357" s="45">
        <v>0</v>
      </c>
      <c r="V357" s="45">
        <v>6</v>
      </c>
      <c r="W357" s="45">
        <v>6</v>
      </c>
      <c r="X357" s="45">
        <v>1</v>
      </c>
      <c r="Y357" s="45" t="s">
        <v>3223</v>
      </c>
      <c r="Z357" s="45" t="s">
        <v>5482</v>
      </c>
      <c r="AA357" s="45">
        <v>0</v>
      </c>
      <c r="AB357" s="45" t="b">
        <v>0</v>
      </c>
      <c r="AC357" s="45" t="b">
        <v>0</v>
      </c>
      <c r="AD357" s="45" t="b">
        <v>0</v>
      </c>
      <c r="AE357" s="45" t="b">
        <v>0</v>
      </c>
      <c r="AF357" s="45" t="b">
        <v>0</v>
      </c>
      <c r="AG357" s="45" t="s">
        <v>5263</v>
      </c>
      <c r="AH357" s="45">
        <v>80</v>
      </c>
      <c r="AI357" s="45" t="b">
        <v>0</v>
      </c>
      <c r="AJ357" s="45" t="b">
        <v>0</v>
      </c>
      <c r="AK357" s="45"/>
      <c r="AL357" s="45" t="b">
        <v>0</v>
      </c>
      <c r="AM357" s="45"/>
      <c r="AN357" s="45"/>
      <c r="AO357" s="45"/>
      <c r="AP357" s="45"/>
      <c r="AQ357" s="45"/>
      <c r="AR357" s="45"/>
      <c r="AS357" s="45"/>
      <c r="AT357" s="45"/>
      <c r="AU357" s="45" t="s">
        <v>3251</v>
      </c>
      <c r="AV357" s="45">
        <v>3.5</v>
      </c>
      <c r="AW357" s="45" t="s">
        <v>76</v>
      </c>
      <c r="AX357" s="45" t="b">
        <v>0</v>
      </c>
      <c r="AY357" s="45" t="b">
        <v>0</v>
      </c>
      <c r="AZ357" s="45"/>
      <c r="BA357" s="45"/>
      <c r="BB357" s="45">
        <v>0</v>
      </c>
      <c r="BC357" s="45" t="s">
        <v>3222</v>
      </c>
      <c r="BD357" s="45" t="s">
        <v>3222</v>
      </c>
      <c r="BE357" s="45">
        <v>3.5</v>
      </c>
      <c r="BF357" s="45"/>
      <c r="BG357" s="45"/>
      <c r="BH357" s="45">
        <v>1</v>
      </c>
      <c r="BI357" s="45" t="s">
        <v>330</v>
      </c>
      <c r="BJ357" s="45"/>
      <c r="BK357" s="45" t="s">
        <v>3222</v>
      </c>
      <c r="BL357" s="45" t="s">
        <v>3228</v>
      </c>
      <c r="BM357" s="45" t="s">
        <v>5275</v>
      </c>
      <c r="BN357" s="45">
        <v>30055</v>
      </c>
      <c r="BO357" s="45" t="s">
        <v>5276</v>
      </c>
      <c r="BP357" s="45">
        <v>91</v>
      </c>
      <c r="BQ357" s="45" t="s">
        <v>5277</v>
      </c>
      <c r="BR357" s="45" t="s">
        <v>3256</v>
      </c>
      <c r="BS357" s="45"/>
      <c r="BT357" s="45" t="b">
        <v>0</v>
      </c>
      <c r="BU357" s="45">
        <v>3</v>
      </c>
      <c r="BV357" s="45" t="s">
        <v>5483</v>
      </c>
      <c r="BW357" s="45" t="s">
        <v>3235</v>
      </c>
      <c r="BX357" s="46"/>
      <c r="BY357" s="45"/>
      <c r="BZ357" s="45"/>
      <c r="CA357" s="47">
        <v>46048</v>
      </c>
      <c r="CB357" s="47">
        <v>45654</v>
      </c>
      <c r="CC357" s="45" t="s">
        <v>3284</v>
      </c>
      <c r="CD357" s="45" t="b">
        <v>0</v>
      </c>
      <c r="CE357" s="45" t="b">
        <v>0</v>
      </c>
      <c r="CF357" s="45" t="b">
        <v>0</v>
      </c>
      <c r="CG357" s="45" t="b">
        <v>0</v>
      </c>
      <c r="CH357" s="45"/>
      <c r="CI357" s="45" t="s">
        <v>337</v>
      </c>
      <c r="CJ357" s="45" t="s">
        <v>3370</v>
      </c>
      <c r="CK357" s="45" t="s">
        <v>3371</v>
      </c>
      <c r="CL357" s="45"/>
      <c r="CM357" s="45"/>
      <c r="CN357" s="45"/>
      <c r="CO357" s="45" t="b">
        <v>0</v>
      </c>
      <c r="CP357" s="45" t="s">
        <v>3238</v>
      </c>
      <c r="CQ357" s="45">
        <v>0</v>
      </c>
      <c r="CR357" s="45">
        <v>0</v>
      </c>
      <c r="CS357" s="45">
        <v>0.37719999999999998</v>
      </c>
      <c r="CT357" s="45"/>
      <c r="CU357" s="45"/>
      <c r="CV357" s="45">
        <v>0</v>
      </c>
      <c r="CW357" s="45">
        <v>0</v>
      </c>
      <c r="CX357" s="45">
        <v>0</v>
      </c>
      <c r="CY357" s="45">
        <v>0</v>
      </c>
      <c r="CZ357" s="45">
        <v>0</v>
      </c>
      <c r="DA357" s="45">
        <v>0</v>
      </c>
      <c r="DB357" s="45">
        <v>0</v>
      </c>
      <c r="DC357" s="45">
        <v>0</v>
      </c>
      <c r="DD357" s="45">
        <v>0</v>
      </c>
      <c r="DE357" s="45">
        <v>0</v>
      </c>
      <c r="DF357" s="45">
        <v>0</v>
      </c>
      <c r="DG357" s="45">
        <v>0</v>
      </c>
      <c r="DH357" s="45">
        <v>0</v>
      </c>
      <c r="DI357" s="45">
        <v>0</v>
      </c>
      <c r="DJ357" s="45">
        <v>0</v>
      </c>
      <c r="DK357" s="45">
        <v>0</v>
      </c>
      <c r="DL357" s="45">
        <v>0</v>
      </c>
      <c r="DM357" s="45">
        <v>0.7</v>
      </c>
      <c r="DN357" s="13"/>
      <c r="DO357" s="13"/>
      <c r="DP357" s="13"/>
    </row>
    <row r="358" spans="1:120">
      <c r="A358" s="45" t="s">
        <v>35</v>
      </c>
      <c r="B358" s="45" t="s">
        <v>571</v>
      </c>
      <c r="C358" s="45" t="s">
        <v>3467</v>
      </c>
      <c r="D358" s="45"/>
      <c r="E358" s="45">
        <v>50941</v>
      </c>
      <c r="F358" s="45">
        <v>4059779050941</v>
      </c>
      <c r="G358" s="46"/>
      <c r="H358" s="45" t="s">
        <v>195</v>
      </c>
      <c r="I358" s="45" t="s">
        <v>5288</v>
      </c>
      <c r="J358" s="45" t="s">
        <v>5260</v>
      </c>
      <c r="K358" s="45" t="s">
        <v>6377</v>
      </c>
      <c r="L358" s="45" t="s">
        <v>195</v>
      </c>
      <c r="M358" s="45">
        <v>498</v>
      </c>
      <c r="N358" s="45">
        <v>4.3</v>
      </c>
      <c r="O358" s="45">
        <v>4.0999999999999996</v>
      </c>
      <c r="P358" s="45">
        <v>147</v>
      </c>
      <c r="Q358" s="45" t="s">
        <v>3222</v>
      </c>
      <c r="R358" s="45" t="b">
        <v>0</v>
      </c>
      <c r="S358" s="45"/>
      <c r="T358" s="45">
        <v>5</v>
      </c>
      <c r="U358" s="45">
        <v>522</v>
      </c>
      <c r="V358" s="45">
        <v>6</v>
      </c>
      <c r="W358" s="45">
        <v>6</v>
      </c>
      <c r="X358" s="45">
        <v>1</v>
      </c>
      <c r="Y358" s="45" t="s">
        <v>3223</v>
      </c>
      <c r="Z358" s="45" t="s">
        <v>5609</v>
      </c>
      <c r="AA358" s="45">
        <v>0</v>
      </c>
      <c r="AB358" s="45" t="b">
        <v>0</v>
      </c>
      <c r="AC358" s="45" t="b">
        <v>0</v>
      </c>
      <c r="AD358" s="45" t="b">
        <v>0</v>
      </c>
      <c r="AE358" s="45" t="b">
        <v>0</v>
      </c>
      <c r="AF358" s="45" t="b">
        <v>0</v>
      </c>
      <c r="AG358" s="45" t="s">
        <v>5291</v>
      </c>
      <c r="AH358" s="45">
        <v>90</v>
      </c>
      <c r="AI358" s="45" t="b">
        <v>0</v>
      </c>
      <c r="AJ358" s="45" t="b">
        <v>0</v>
      </c>
      <c r="AK358" s="45"/>
      <c r="AL358" s="45" t="b">
        <v>0</v>
      </c>
      <c r="AM358" s="45" t="s">
        <v>3222</v>
      </c>
      <c r="AN358" s="45" t="s">
        <v>3222</v>
      </c>
      <c r="AO358" s="45" t="b">
        <v>0</v>
      </c>
      <c r="AP358" s="45"/>
      <c r="AQ358" s="45" t="s">
        <v>3222</v>
      </c>
      <c r="AR358" s="45"/>
      <c r="AS358" s="45" t="s">
        <v>3226</v>
      </c>
      <c r="AT358" s="45"/>
      <c r="AU358" s="45" t="s">
        <v>3227</v>
      </c>
      <c r="AV358" s="45">
        <v>18.09</v>
      </c>
      <c r="AW358" s="45" t="s">
        <v>6378</v>
      </c>
      <c r="AX358" s="45" t="b">
        <v>0</v>
      </c>
      <c r="AY358" s="45" t="s">
        <v>3222</v>
      </c>
      <c r="AZ358" s="45"/>
      <c r="BA358" s="45" t="s">
        <v>1881</v>
      </c>
      <c r="BB358" s="45">
        <v>1</v>
      </c>
      <c r="BC358" s="45" t="s">
        <v>3222</v>
      </c>
      <c r="BD358" s="45" t="b">
        <v>0</v>
      </c>
      <c r="BE358" s="45">
        <v>28.6</v>
      </c>
      <c r="BF358" s="45">
        <v>22.28</v>
      </c>
      <c r="BG358" s="45"/>
      <c r="BH358" s="45">
        <v>19</v>
      </c>
      <c r="BI358" s="45" t="s">
        <v>330</v>
      </c>
      <c r="BJ358" s="45"/>
      <c r="BK358" s="45" t="s">
        <v>3222</v>
      </c>
      <c r="BL358" s="45" t="s">
        <v>3228</v>
      </c>
      <c r="BM358" s="45" t="s">
        <v>5293</v>
      </c>
      <c r="BN358" s="45">
        <v>14903</v>
      </c>
      <c r="BO358" s="45" t="s">
        <v>5294</v>
      </c>
      <c r="BP358" s="45">
        <v>39</v>
      </c>
      <c r="BQ358" s="45" t="s">
        <v>5295</v>
      </c>
      <c r="BR358" s="45" t="s">
        <v>3256</v>
      </c>
      <c r="BS358" s="45" t="s">
        <v>3472</v>
      </c>
      <c r="BT358" s="45" t="b">
        <v>0</v>
      </c>
      <c r="BU358" s="45">
        <v>3</v>
      </c>
      <c r="BV358" s="45" t="s">
        <v>4179</v>
      </c>
      <c r="BW358" s="45" t="s">
        <v>3258</v>
      </c>
      <c r="BX358" s="45"/>
      <c r="BY358" s="45"/>
      <c r="BZ358" s="45"/>
      <c r="CA358" s="47">
        <v>46048</v>
      </c>
      <c r="CB358" s="47">
        <v>45393</v>
      </c>
      <c r="CC358" s="45" t="s">
        <v>3236</v>
      </c>
      <c r="CD358" s="45" t="b">
        <v>0</v>
      </c>
      <c r="CE358" s="45" t="b">
        <v>0</v>
      </c>
      <c r="CF358" s="45" t="b">
        <v>0</v>
      </c>
      <c r="CG358" s="45" t="b">
        <v>0</v>
      </c>
      <c r="CH358" s="45"/>
      <c r="CI358" s="45" t="s">
        <v>337</v>
      </c>
      <c r="CJ358" s="45" t="s">
        <v>3237</v>
      </c>
      <c r="CK358" s="45" t="s">
        <v>3237</v>
      </c>
      <c r="CL358" s="45"/>
      <c r="CM358" s="45"/>
      <c r="CN358" s="45"/>
      <c r="CO358" s="45" t="b">
        <v>0</v>
      </c>
      <c r="CP358" s="45" t="s">
        <v>3238</v>
      </c>
      <c r="CQ358" s="45">
        <v>0</v>
      </c>
      <c r="CR358" s="45">
        <v>0</v>
      </c>
      <c r="CS358" s="45">
        <v>0.43780000000000002</v>
      </c>
      <c r="CT358" s="45"/>
      <c r="CU358" s="45"/>
      <c r="CV358" s="45">
        <v>0</v>
      </c>
      <c r="CW358" s="45">
        <v>0</v>
      </c>
      <c r="CX358" s="45">
        <v>0</v>
      </c>
      <c r="CY358" s="45">
        <v>0</v>
      </c>
      <c r="CZ358" s="45">
        <v>0</v>
      </c>
      <c r="DA358" s="45">
        <v>0</v>
      </c>
      <c r="DB358" s="45">
        <v>0</v>
      </c>
      <c r="DC358" s="45">
        <v>0</v>
      </c>
      <c r="DD358" s="45">
        <v>0</v>
      </c>
      <c r="DE358" s="45">
        <v>0</v>
      </c>
      <c r="DF358" s="45">
        <v>0</v>
      </c>
      <c r="DG358" s="45">
        <v>0</v>
      </c>
      <c r="DH358" s="45">
        <v>0</v>
      </c>
      <c r="DI358" s="45">
        <v>0</v>
      </c>
      <c r="DJ358" s="45">
        <v>9</v>
      </c>
      <c r="DK358" s="45">
        <v>163.35</v>
      </c>
      <c r="DL358" s="45">
        <v>0</v>
      </c>
      <c r="DM358" s="45">
        <v>1</v>
      </c>
      <c r="DN358" s="13">
        <v>0</v>
      </c>
      <c r="DO358" s="13">
        <v>0</v>
      </c>
      <c r="DP358" s="13">
        <v>0.33</v>
      </c>
    </row>
    <row r="359" spans="1:120">
      <c r="A359" s="45" t="s">
        <v>35</v>
      </c>
      <c r="B359" s="45" t="s">
        <v>2098</v>
      </c>
      <c r="C359" s="45" t="s">
        <v>5685</v>
      </c>
      <c r="D359" s="45"/>
      <c r="E359" s="45">
        <v>57834</v>
      </c>
      <c r="F359" s="45">
        <v>4059779057834</v>
      </c>
      <c r="G359" s="46"/>
      <c r="H359" s="45" t="s">
        <v>195</v>
      </c>
      <c r="I359" s="45" t="s">
        <v>5288</v>
      </c>
      <c r="J359" s="45" t="s">
        <v>5260</v>
      </c>
      <c r="K359" s="45" t="s">
        <v>6379</v>
      </c>
      <c r="L359" s="45" t="s">
        <v>195</v>
      </c>
      <c r="M359" s="45">
        <v>178</v>
      </c>
      <c r="N359" s="45">
        <v>3.9</v>
      </c>
      <c r="O359" s="45">
        <v>3.9</v>
      </c>
      <c r="P359" s="45">
        <v>114</v>
      </c>
      <c r="Q359" s="45" t="s">
        <v>3222</v>
      </c>
      <c r="R359" s="45" t="b">
        <v>0</v>
      </c>
      <c r="S359" s="45"/>
      <c r="T359" s="45">
        <v>5</v>
      </c>
      <c r="U359" s="45">
        <v>544</v>
      </c>
      <c r="V359" s="45">
        <v>5</v>
      </c>
      <c r="W359" s="45">
        <v>5</v>
      </c>
      <c r="X359" s="45">
        <v>1</v>
      </c>
      <c r="Y359" s="45" t="s">
        <v>3223</v>
      </c>
      <c r="Z359" s="45" t="s">
        <v>5687</v>
      </c>
      <c r="AA359" s="45">
        <v>0</v>
      </c>
      <c r="AB359" s="45" t="b">
        <v>0</v>
      </c>
      <c r="AC359" s="45" t="b">
        <v>0</v>
      </c>
      <c r="AD359" s="45" t="b">
        <v>0</v>
      </c>
      <c r="AE359" s="45" t="b">
        <v>0</v>
      </c>
      <c r="AF359" s="45" t="b">
        <v>0</v>
      </c>
      <c r="AG359" s="45" t="s">
        <v>5291</v>
      </c>
      <c r="AH359" s="45">
        <v>75</v>
      </c>
      <c r="AI359" s="45" t="b">
        <v>0</v>
      </c>
      <c r="AJ359" s="45" t="b">
        <v>0</v>
      </c>
      <c r="AK359" s="45"/>
      <c r="AL359" s="45" t="b">
        <v>0</v>
      </c>
      <c r="AM359" s="45"/>
      <c r="AN359" s="45"/>
      <c r="AO359" s="45"/>
      <c r="AP359" s="45"/>
      <c r="AQ359" s="45"/>
      <c r="AR359" s="45"/>
      <c r="AS359" s="45"/>
      <c r="AT359" s="45"/>
      <c r="AU359" s="45" t="s">
        <v>3251</v>
      </c>
      <c r="AV359" s="45">
        <v>3.96</v>
      </c>
      <c r="AW359" s="45" t="s">
        <v>76</v>
      </c>
      <c r="AX359" s="45" t="b">
        <v>0</v>
      </c>
      <c r="AY359" s="45" t="s">
        <v>3222</v>
      </c>
      <c r="AZ359" s="45"/>
      <c r="BA359" s="45" t="s">
        <v>6380</v>
      </c>
      <c r="BB359" s="45">
        <v>2</v>
      </c>
      <c r="BC359" s="45" t="s">
        <v>3222</v>
      </c>
      <c r="BD359" s="45" t="s">
        <v>3222</v>
      </c>
      <c r="BE359" s="45">
        <v>3.96</v>
      </c>
      <c r="BF359" s="45"/>
      <c r="BG359" s="45"/>
      <c r="BH359" s="45">
        <v>1</v>
      </c>
      <c r="BI359" s="45" t="s">
        <v>330</v>
      </c>
      <c r="BJ359" s="45"/>
      <c r="BK359" s="45" t="s">
        <v>3222</v>
      </c>
      <c r="BL359" s="45" t="s">
        <v>3228</v>
      </c>
      <c r="BM359" s="45" t="s">
        <v>5275</v>
      </c>
      <c r="BN359" s="45">
        <v>27567</v>
      </c>
      <c r="BO359" s="45" t="s">
        <v>5276</v>
      </c>
      <c r="BP359" s="45">
        <v>78</v>
      </c>
      <c r="BQ359" s="45" t="s">
        <v>5277</v>
      </c>
      <c r="BR359" s="45" t="s">
        <v>3256</v>
      </c>
      <c r="BS359" s="45"/>
      <c r="BT359" s="45" t="b">
        <v>0</v>
      </c>
      <c r="BU359" s="45">
        <v>5</v>
      </c>
      <c r="BV359" s="45" t="s">
        <v>5689</v>
      </c>
      <c r="BW359" s="45" t="s">
        <v>3264</v>
      </c>
      <c r="BX359" s="46"/>
      <c r="BY359" s="46"/>
      <c r="BZ359" s="45"/>
      <c r="CA359" s="47">
        <v>46048</v>
      </c>
      <c r="CB359" s="47">
        <v>45394</v>
      </c>
      <c r="CC359" s="45" t="s">
        <v>3236</v>
      </c>
      <c r="CD359" s="45" t="b">
        <v>0</v>
      </c>
      <c r="CE359" s="45" t="b">
        <v>0</v>
      </c>
      <c r="CF359" s="45" t="b">
        <v>0</v>
      </c>
      <c r="CG359" s="45" t="b">
        <v>0</v>
      </c>
      <c r="CH359" s="45"/>
      <c r="CI359" s="45" t="s">
        <v>337</v>
      </c>
      <c r="CJ359" s="45" t="s">
        <v>3371</v>
      </c>
      <c r="CK359" s="45" t="s">
        <v>3371</v>
      </c>
      <c r="CL359" s="45"/>
      <c r="CM359" s="45"/>
      <c r="CN359" s="45"/>
      <c r="CO359" s="45" t="b">
        <v>0</v>
      </c>
      <c r="CP359" s="45" t="s">
        <v>3238</v>
      </c>
      <c r="CQ359" s="45">
        <v>0</v>
      </c>
      <c r="CR359" s="45">
        <v>0</v>
      </c>
      <c r="CS359" s="45">
        <v>0.44950000000000001</v>
      </c>
      <c r="CT359" s="45"/>
      <c r="CU359" s="45"/>
      <c r="CV359" s="45">
        <v>47</v>
      </c>
      <c r="CW359" s="45">
        <v>24</v>
      </c>
      <c r="CX359" s="45">
        <v>52.32</v>
      </c>
      <c r="CY359" s="45">
        <v>0</v>
      </c>
      <c r="CZ359" s="45">
        <v>0</v>
      </c>
      <c r="DA359" s="45">
        <v>0</v>
      </c>
      <c r="DB359" s="45">
        <v>0</v>
      </c>
      <c r="DC359" s="45">
        <v>0</v>
      </c>
      <c r="DD359" s="45">
        <v>0</v>
      </c>
      <c r="DE359" s="45">
        <v>0</v>
      </c>
      <c r="DF359" s="45">
        <v>0</v>
      </c>
      <c r="DG359" s="45">
        <v>0</v>
      </c>
      <c r="DH359" s="45">
        <v>0</v>
      </c>
      <c r="DI359" s="45">
        <v>0</v>
      </c>
      <c r="DJ359" s="45">
        <v>0</v>
      </c>
      <c r="DK359" s="45">
        <v>0</v>
      </c>
      <c r="DL359" s="45">
        <v>0</v>
      </c>
      <c r="DM359" s="45"/>
      <c r="DN359" s="13"/>
      <c r="DO359" s="13">
        <v>0</v>
      </c>
      <c r="DP359" s="13">
        <v>1</v>
      </c>
    </row>
    <row r="360" spans="1:120">
      <c r="A360" s="45" t="s">
        <v>35</v>
      </c>
      <c r="B360" s="45" t="s">
        <v>6381</v>
      </c>
      <c r="C360" s="45" t="s">
        <v>6220</v>
      </c>
      <c r="D360" s="45"/>
      <c r="E360" s="45">
        <v>44971</v>
      </c>
      <c r="F360" s="45"/>
      <c r="G360" s="45"/>
      <c r="H360" s="45" t="s">
        <v>337</v>
      </c>
      <c r="I360" s="45" t="s">
        <v>5259</v>
      </c>
      <c r="J360" s="45"/>
      <c r="K360" s="45" t="s">
        <v>6382</v>
      </c>
      <c r="L360" s="45"/>
      <c r="M360" s="45">
        <v>350</v>
      </c>
      <c r="N360" s="45">
        <v>4.3</v>
      </c>
      <c r="O360" s="45">
        <v>3.4</v>
      </c>
      <c r="P360" s="45">
        <v>153</v>
      </c>
      <c r="Q360" s="45" t="s">
        <v>3222</v>
      </c>
      <c r="R360" s="45" t="b">
        <v>0</v>
      </c>
      <c r="S360" s="45"/>
      <c r="T360" s="45">
        <v>6</v>
      </c>
      <c r="U360" s="45">
        <v>932</v>
      </c>
      <c r="V360" s="45">
        <v>7</v>
      </c>
      <c r="W360" s="45">
        <v>7</v>
      </c>
      <c r="X360" s="45">
        <v>1</v>
      </c>
      <c r="Y360" s="45" t="s">
        <v>3249</v>
      </c>
      <c r="Z360" s="45"/>
      <c r="AA360" s="45">
        <v>0</v>
      </c>
      <c r="AB360" s="45" t="b">
        <v>0</v>
      </c>
      <c r="AC360" s="45" t="b">
        <v>0</v>
      </c>
      <c r="AD360" s="45" t="b">
        <v>0</v>
      </c>
      <c r="AE360" s="45" t="b">
        <v>0</v>
      </c>
      <c r="AF360" s="45" t="b">
        <v>0</v>
      </c>
      <c r="AG360" s="45" t="s">
        <v>5263</v>
      </c>
      <c r="AH360" s="45">
        <v>50</v>
      </c>
      <c r="AI360" s="45" t="b">
        <v>0</v>
      </c>
      <c r="AJ360" s="45" t="b">
        <v>0</v>
      </c>
      <c r="AK360" s="45"/>
      <c r="AL360" s="45" t="b">
        <v>0</v>
      </c>
      <c r="AM360" s="45"/>
      <c r="AN360" s="45"/>
      <c r="AO360" s="45"/>
      <c r="AP360" s="45"/>
      <c r="AQ360" s="45"/>
      <c r="AR360" s="45"/>
      <c r="AS360" s="45"/>
      <c r="AT360" s="45"/>
      <c r="AU360" s="45" t="s">
        <v>3251</v>
      </c>
      <c r="AV360" s="46"/>
      <c r="AW360" s="45"/>
      <c r="AX360" s="45" t="b">
        <v>0</v>
      </c>
      <c r="AY360" s="45" t="b">
        <v>0</v>
      </c>
      <c r="AZ360" s="45"/>
      <c r="BA360" s="45"/>
      <c r="BB360" s="45">
        <v>0</v>
      </c>
      <c r="BC360" s="45" t="b">
        <v>0</v>
      </c>
      <c r="BD360" s="45" t="b">
        <v>0</v>
      </c>
      <c r="BE360" s="45"/>
      <c r="BF360" s="45"/>
      <c r="BG360" s="45"/>
      <c r="BH360" s="45">
        <v>0</v>
      </c>
      <c r="BI360" s="45" t="s">
        <v>339</v>
      </c>
      <c r="BJ360" s="45"/>
      <c r="BK360" s="45" t="b">
        <v>0</v>
      </c>
      <c r="BL360" s="45"/>
      <c r="BM360" s="45" t="s">
        <v>5275</v>
      </c>
      <c r="BN360" s="45">
        <v>62373</v>
      </c>
      <c r="BO360" s="45" t="s">
        <v>5475</v>
      </c>
      <c r="BP360" s="45"/>
      <c r="BQ360" s="45" t="s">
        <v>5476</v>
      </c>
      <c r="BR360" s="45"/>
      <c r="BS360" s="45"/>
      <c r="BT360" s="45" t="b">
        <v>0</v>
      </c>
      <c r="BU360" s="45">
        <v>2</v>
      </c>
      <c r="BV360" s="45" t="s">
        <v>6222</v>
      </c>
      <c r="BW360" s="45" t="s">
        <v>3521</v>
      </c>
      <c r="BX360" s="46"/>
      <c r="BY360" s="46"/>
      <c r="BZ360" s="45"/>
      <c r="CA360" s="47">
        <v>46048</v>
      </c>
      <c r="CB360" s="47">
        <v>46009</v>
      </c>
      <c r="CC360" s="45" t="s">
        <v>3358</v>
      </c>
      <c r="CD360" s="45" t="b">
        <v>0</v>
      </c>
      <c r="CE360" s="45" t="b">
        <v>0</v>
      </c>
      <c r="CF360" s="45" t="b">
        <v>0</v>
      </c>
      <c r="CG360" s="45" t="b">
        <v>0</v>
      </c>
      <c r="CH360" s="45"/>
      <c r="CI360" s="45" t="s">
        <v>337</v>
      </c>
      <c r="CJ360" s="45" t="s">
        <v>3371</v>
      </c>
      <c r="CK360" s="45" t="s">
        <v>3371</v>
      </c>
      <c r="CL360" s="45"/>
      <c r="CM360" s="45"/>
      <c r="CN360" s="45"/>
      <c r="CO360" s="45" t="b">
        <v>0</v>
      </c>
      <c r="CP360" s="45" t="s">
        <v>4094</v>
      </c>
      <c r="CQ360" s="45">
        <v>0</v>
      </c>
      <c r="CR360" s="45">
        <v>0</v>
      </c>
      <c r="CS360" s="45"/>
      <c r="CT360" s="45"/>
      <c r="CU360" s="45"/>
      <c r="CV360" s="45">
        <v>3</v>
      </c>
      <c r="CW360" s="45"/>
      <c r="CX360" s="45"/>
      <c r="CY360" s="45">
        <v>0</v>
      </c>
      <c r="CZ360" s="45"/>
      <c r="DA360" s="45"/>
      <c r="DB360" s="45"/>
      <c r="DC360" s="45"/>
      <c r="DD360" s="45"/>
      <c r="DE360" s="45"/>
      <c r="DF360" s="45"/>
      <c r="DG360" s="45"/>
      <c r="DH360" s="45"/>
      <c r="DI360" s="45"/>
      <c r="DJ360" s="45"/>
      <c r="DK360" s="45"/>
      <c r="DL360" s="45"/>
      <c r="DM360" s="45"/>
      <c r="DN360" s="13">
        <v>0</v>
      </c>
      <c r="DO360" s="13">
        <v>0</v>
      </c>
      <c r="DP360" s="13"/>
    </row>
    <row r="361" spans="1:120">
      <c r="A361" s="45" t="s">
        <v>35</v>
      </c>
      <c r="B361" s="45" t="s">
        <v>2354</v>
      </c>
      <c r="C361" s="45" t="s">
        <v>6383</v>
      </c>
      <c r="D361" s="45"/>
      <c r="E361" s="45">
        <v>58978</v>
      </c>
      <c r="F361" s="45">
        <v>4059779058978</v>
      </c>
      <c r="G361" s="46"/>
      <c r="H361" s="45" t="s">
        <v>337</v>
      </c>
      <c r="I361" s="45" t="s">
        <v>5259</v>
      </c>
      <c r="J361" s="45" t="s">
        <v>5260</v>
      </c>
      <c r="K361" s="45" t="s">
        <v>6384</v>
      </c>
      <c r="L361" s="45" t="s">
        <v>193</v>
      </c>
      <c r="M361" s="45">
        <v>26</v>
      </c>
      <c r="N361" s="45">
        <v>4.4000000000000004</v>
      </c>
      <c r="O361" s="45">
        <v>5</v>
      </c>
      <c r="P361" s="45">
        <v>125</v>
      </c>
      <c r="Q361" s="45" t="s">
        <v>3222</v>
      </c>
      <c r="R361" s="45" t="b">
        <v>0</v>
      </c>
      <c r="S361" s="45"/>
      <c r="T361" s="45">
        <v>5</v>
      </c>
      <c r="U361" s="45">
        <v>0</v>
      </c>
      <c r="V361" s="45">
        <v>6</v>
      </c>
      <c r="W361" s="45">
        <v>6</v>
      </c>
      <c r="X361" s="45">
        <v>1</v>
      </c>
      <c r="Y361" s="45" t="s">
        <v>3223</v>
      </c>
      <c r="Z361" s="45" t="s">
        <v>6385</v>
      </c>
      <c r="AA361" s="45">
        <v>0</v>
      </c>
      <c r="AB361" s="45" t="b">
        <v>0</v>
      </c>
      <c r="AC361" s="45" t="b">
        <v>0</v>
      </c>
      <c r="AD361" s="45" t="b">
        <v>0</v>
      </c>
      <c r="AE361" s="45" t="b">
        <v>0</v>
      </c>
      <c r="AF361" s="45" t="b">
        <v>0</v>
      </c>
      <c r="AG361" s="45" t="s">
        <v>5263</v>
      </c>
      <c r="AH361" s="45">
        <v>90</v>
      </c>
      <c r="AI361" s="45" t="b">
        <v>0</v>
      </c>
      <c r="AJ361" s="45" t="s">
        <v>3222</v>
      </c>
      <c r="AK361" s="45"/>
      <c r="AL361" s="45" t="b">
        <v>0</v>
      </c>
      <c r="AM361" s="45"/>
      <c r="AN361" s="45"/>
      <c r="AO361" s="45"/>
      <c r="AP361" s="45"/>
      <c r="AQ361" s="45"/>
      <c r="AR361" s="45"/>
      <c r="AS361" s="45"/>
      <c r="AT361" s="45"/>
      <c r="AU361" s="45" t="s">
        <v>3251</v>
      </c>
      <c r="AV361" s="45">
        <v>24.3</v>
      </c>
      <c r="AW361" s="45" t="s">
        <v>76</v>
      </c>
      <c r="AX361" s="45" t="b">
        <v>0</v>
      </c>
      <c r="AY361" s="45" t="b">
        <v>0</v>
      </c>
      <c r="AZ361" s="45"/>
      <c r="BA361" s="45"/>
      <c r="BB361" s="45">
        <v>0</v>
      </c>
      <c r="BC361" s="45" t="s">
        <v>3222</v>
      </c>
      <c r="BD361" s="45" t="s">
        <v>3222</v>
      </c>
      <c r="BE361" s="45">
        <v>24.3</v>
      </c>
      <c r="BF361" s="45"/>
      <c r="BG361" s="45"/>
      <c r="BH361" s="45">
        <v>3</v>
      </c>
      <c r="BI361" s="45" t="s">
        <v>330</v>
      </c>
      <c r="BJ361" s="45"/>
      <c r="BK361" s="45" t="s">
        <v>3222</v>
      </c>
      <c r="BL361" s="45" t="s">
        <v>3228</v>
      </c>
      <c r="BM361" s="45" t="s">
        <v>5275</v>
      </c>
      <c r="BN361" s="45">
        <v>126623</v>
      </c>
      <c r="BO361" s="45" t="s">
        <v>5276</v>
      </c>
      <c r="BP361" s="45">
        <v>299</v>
      </c>
      <c r="BQ361" s="45" t="s">
        <v>5277</v>
      </c>
      <c r="BR361" s="45" t="s">
        <v>3256</v>
      </c>
      <c r="BS361" s="45" t="s">
        <v>3292</v>
      </c>
      <c r="BT361" s="45" t="b">
        <v>0</v>
      </c>
      <c r="BU361" s="45">
        <v>2</v>
      </c>
      <c r="BV361" s="45" t="s">
        <v>6386</v>
      </c>
      <c r="BW361" s="45" t="s">
        <v>3283</v>
      </c>
      <c r="BX361" s="46"/>
      <c r="BY361" s="45"/>
      <c r="BZ361" s="45"/>
      <c r="CA361" s="47">
        <v>46048</v>
      </c>
      <c r="CB361" s="47">
        <v>45630</v>
      </c>
      <c r="CC361" s="45" t="s">
        <v>3284</v>
      </c>
      <c r="CD361" s="45" t="b">
        <v>0</v>
      </c>
      <c r="CE361" s="45" t="b">
        <v>0</v>
      </c>
      <c r="CF361" s="45" t="b">
        <v>0</v>
      </c>
      <c r="CG361" s="45" t="b">
        <v>0</v>
      </c>
      <c r="CH361" s="45"/>
      <c r="CI361" s="45" t="s">
        <v>337</v>
      </c>
      <c r="CJ361" s="45" t="s">
        <v>3237</v>
      </c>
      <c r="CK361" s="45" t="s">
        <v>3237</v>
      </c>
      <c r="CL361" s="45"/>
      <c r="CM361" s="45"/>
      <c r="CN361" s="45"/>
      <c r="CO361" s="45" t="b">
        <v>0</v>
      </c>
      <c r="CP361" s="45" t="s">
        <v>3238</v>
      </c>
      <c r="CQ361" s="45">
        <v>0</v>
      </c>
      <c r="CR361" s="45">
        <v>0</v>
      </c>
      <c r="CS361" s="45">
        <v>0.51400000000000001</v>
      </c>
      <c r="CT361" s="45"/>
      <c r="CU361" s="45"/>
      <c r="CV361" s="45">
        <v>28</v>
      </c>
      <c r="CW361" s="45">
        <v>4</v>
      </c>
      <c r="CX361" s="45">
        <v>57.96</v>
      </c>
      <c r="CY361" s="45">
        <v>0</v>
      </c>
      <c r="CZ361" s="45">
        <v>0</v>
      </c>
      <c r="DA361" s="45">
        <v>0</v>
      </c>
      <c r="DB361" s="45">
        <v>0</v>
      </c>
      <c r="DC361" s="45">
        <v>0</v>
      </c>
      <c r="DD361" s="45">
        <v>0</v>
      </c>
      <c r="DE361" s="45">
        <v>57.96</v>
      </c>
      <c r="DF361" s="45">
        <v>4</v>
      </c>
      <c r="DG361" s="45">
        <v>0</v>
      </c>
      <c r="DH361" s="45">
        <v>0</v>
      </c>
      <c r="DI361" s="45">
        <v>0</v>
      </c>
      <c r="DJ361" s="45">
        <v>0</v>
      </c>
      <c r="DK361" s="45">
        <v>0</v>
      </c>
      <c r="DL361" s="45">
        <v>0</v>
      </c>
      <c r="DM361" s="45"/>
      <c r="DN361" s="13">
        <v>0</v>
      </c>
      <c r="DO361" s="13">
        <v>0</v>
      </c>
      <c r="DP361" s="13"/>
    </row>
    <row r="362" spans="1:120">
      <c r="A362" s="45" t="s">
        <v>35</v>
      </c>
      <c r="B362" s="45" t="s">
        <v>2374</v>
      </c>
      <c r="C362" s="46"/>
      <c r="D362" s="45"/>
      <c r="E362" s="45">
        <v>52112</v>
      </c>
      <c r="F362" s="45">
        <v>4059779052112</v>
      </c>
      <c r="G362" s="46"/>
      <c r="H362" s="45" t="s">
        <v>1955</v>
      </c>
      <c r="I362" s="45" t="s">
        <v>6280</v>
      </c>
      <c r="J362" s="45" t="s">
        <v>5260</v>
      </c>
      <c r="K362" s="45" t="s">
        <v>6387</v>
      </c>
      <c r="L362" s="45" t="s">
        <v>300</v>
      </c>
      <c r="M362" s="45">
        <v>0</v>
      </c>
      <c r="N362" s="45"/>
      <c r="O362" s="45"/>
      <c r="P362" s="45">
        <v>126</v>
      </c>
      <c r="Q362" s="45" t="s">
        <v>3222</v>
      </c>
      <c r="R362" s="45" t="b">
        <v>0</v>
      </c>
      <c r="S362" s="45"/>
      <c r="T362" s="45">
        <v>5</v>
      </c>
      <c r="U362" s="45">
        <v>842</v>
      </c>
      <c r="V362" s="45">
        <v>7</v>
      </c>
      <c r="W362" s="45">
        <v>7</v>
      </c>
      <c r="X362" s="45">
        <v>1</v>
      </c>
      <c r="Y362" s="45" t="s">
        <v>3223</v>
      </c>
      <c r="Z362" s="45" t="s">
        <v>6282</v>
      </c>
      <c r="AA362" s="45">
        <v>0</v>
      </c>
      <c r="AB362" s="45" t="b">
        <v>0</v>
      </c>
      <c r="AC362" s="45" t="b">
        <v>0</v>
      </c>
      <c r="AD362" s="45" t="b">
        <v>0</v>
      </c>
      <c r="AE362" s="45" t="b">
        <v>0</v>
      </c>
      <c r="AF362" s="45" t="b">
        <v>0</v>
      </c>
      <c r="AG362" s="45"/>
      <c r="AH362" s="45">
        <v>75</v>
      </c>
      <c r="AI362" s="45" t="b">
        <v>0</v>
      </c>
      <c r="AJ362" s="45" t="b">
        <v>0</v>
      </c>
      <c r="AK362" s="45"/>
      <c r="AL362" s="45" t="b">
        <v>0</v>
      </c>
      <c r="AM362" s="45"/>
      <c r="AN362" s="45"/>
      <c r="AO362" s="45"/>
      <c r="AP362" s="45"/>
      <c r="AQ362" s="45"/>
      <c r="AR362" s="45"/>
      <c r="AS362" s="45"/>
      <c r="AT362" s="45"/>
      <c r="AU362" s="45" t="s">
        <v>3251</v>
      </c>
      <c r="AV362" s="45">
        <v>25.59</v>
      </c>
      <c r="AW362" s="45" t="s">
        <v>76</v>
      </c>
      <c r="AX362" s="45" t="b">
        <v>0</v>
      </c>
      <c r="AY362" s="45" t="b">
        <v>0</v>
      </c>
      <c r="AZ362" s="45"/>
      <c r="BA362" s="45"/>
      <c r="BB362" s="45">
        <v>0</v>
      </c>
      <c r="BC362" s="45" t="s">
        <v>3222</v>
      </c>
      <c r="BD362" s="45" t="s">
        <v>3222</v>
      </c>
      <c r="BE362" s="45">
        <v>25.59</v>
      </c>
      <c r="BF362" s="45"/>
      <c r="BG362" s="45"/>
      <c r="BH362" s="45">
        <v>2</v>
      </c>
      <c r="BI362" s="45" t="s">
        <v>330</v>
      </c>
      <c r="BJ362" s="45"/>
      <c r="BK362" s="45" t="s">
        <v>3222</v>
      </c>
      <c r="BL362" s="45" t="s">
        <v>3228</v>
      </c>
      <c r="BM362" s="45"/>
      <c r="BN362" s="45"/>
      <c r="BO362" s="45"/>
      <c r="BP362" s="45"/>
      <c r="BQ362" s="45"/>
      <c r="BR362" s="45" t="s">
        <v>3256</v>
      </c>
      <c r="BS362" s="45"/>
      <c r="BT362" s="45" t="b">
        <v>0</v>
      </c>
      <c r="BU362" s="45">
        <v>1</v>
      </c>
      <c r="BV362" s="45" t="s">
        <v>3307</v>
      </c>
      <c r="BW362" s="45"/>
      <c r="BX362" s="45"/>
      <c r="BY362" s="45"/>
      <c r="BZ362" s="45"/>
      <c r="CA362" s="47">
        <v>46048</v>
      </c>
      <c r="CB362" s="47">
        <v>45731</v>
      </c>
      <c r="CC362" s="45" t="s">
        <v>4167</v>
      </c>
      <c r="CD362" s="45" t="b">
        <v>0</v>
      </c>
      <c r="CE362" s="45" t="b">
        <v>0</v>
      </c>
      <c r="CF362" s="45" t="b">
        <v>0</v>
      </c>
      <c r="CG362" s="45" t="b">
        <v>0</v>
      </c>
      <c r="CH362" s="45"/>
      <c r="CI362" s="45" t="s">
        <v>337</v>
      </c>
      <c r="CJ362" s="45" t="s">
        <v>3237</v>
      </c>
      <c r="CK362" s="45" t="s">
        <v>3237</v>
      </c>
      <c r="CL362" s="45"/>
      <c r="CM362" s="45"/>
      <c r="CN362" s="45"/>
      <c r="CO362" s="45" t="b">
        <v>0</v>
      </c>
      <c r="CP362" s="45" t="s">
        <v>3238</v>
      </c>
      <c r="CQ362" s="45">
        <v>0</v>
      </c>
      <c r="CR362" s="45">
        <v>0</v>
      </c>
      <c r="CS362" s="45"/>
      <c r="CT362" s="45"/>
      <c r="CU362" s="45"/>
      <c r="CV362" s="45">
        <v>0</v>
      </c>
      <c r="CW362" s="45">
        <v>0</v>
      </c>
      <c r="CX362" s="45">
        <v>0</v>
      </c>
      <c r="CY362" s="45">
        <v>0</v>
      </c>
      <c r="CZ362" s="45">
        <v>0</v>
      </c>
      <c r="DA362" s="45">
        <v>0</v>
      </c>
      <c r="DB362" s="45">
        <v>0</v>
      </c>
      <c r="DC362" s="45">
        <v>11</v>
      </c>
      <c r="DD362" s="45">
        <v>477.5</v>
      </c>
      <c r="DE362" s="45">
        <v>0</v>
      </c>
      <c r="DF362" s="45">
        <v>0</v>
      </c>
      <c r="DG362" s="45">
        <v>0</v>
      </c>
      <c r="DH362" s="45">
        <v>0</v>
      </c>
      <c r="DI362" s="45">
        <v>0</v>
      </c>
      <c r="DJ362" s="45">
        <v>0</v>
      </c>
      <c r="DK362" s="45">
        <v>0</v>
      </c>
      <c r="DL362" s="45">
        <v>0</v>
      </c>
      <c r="DM362" s="45"/>
      <c r="DN362" s="13"/>
      <c r="DO362" s="13">
        <v>0</v>
      </c>
      <c r="DP362" s="13"/>
    </row>
    <row r="363" spans="1:120">
      <c r="A363" s="45" t="s">
        <v>35</v>
      </c>
      <c r="B363" s="45" t="s">
        <v>2704</v>
      </c>
      <c r="C363" s="46"/>
      <c r="D363" s="45"/>
      <c r="E363" s="45">
        <v>57414</v>
      </c>
      <c r="F363" s="45">
        <v>4059779057414</v>
      </c>
      <c r="G363" s="46"/>
      <c r="H363" s="45" t="s">
        <v>337</v>
      </c>
      <c r="I363" s="45" t="s">
        <v>5259</v>
      </c>
      <c r="J363" s="45" t="s">
        <v>5260</v>
      </c>
      <c r="K363" s="45" t="s">
        <v>6388</v>
      </c>
      <c r="L363" s="45"/>
      <c r="M363" s="45">
        <v>1</v>
      </c>
      <c r="N363" s="45">
        <v>5</v>
      </c>
      <c r="O363" s="45"/>
      <c r="P363" s="45">
        <v>161</v>
      </c>
      <c r="Q363" s="45" t="s">
        <v>3222</v>
      </c>
      <c r="R363" s="45" t="b">
        <v>0</v>
      </c>
      <c r="S363" s="45"/>
      <c r="T363" s="45">
        <v>5</v>
      </c>
      <c r="U363" s="45">
        <v>0</v>
      </c>
      <c r="V363" s="45">
        <v>7</v>
      </c>
      <c r="W363" s="45">
        <v>7</v>
      </c>
      <c r="X363" s="45">
        <v>1</v>
      </c>
      <c r="Y363" s="45" t="s">
        <v>3223</v>
      </c>
      <c r="Z363" s="45" t="s">
        <v>6389</v>
      </c>
      <c r="AA363" s="45">
        <v>0</v>
      </c>
      <c r="AB363" s="45" t="b">
        <v>0</v>
      </c>
      <c r="AC363" s="45" t="b">
        <v>0</v>
      </c>
      <c r="AD363" s="45" t="b">
        <v>0</v>
      </c>
      <c r="AE363" s="45" t="b">
        <v>0</v>
      </c>
      <c r="AF363" s="45" t="b">
        <v>0</v>
      </c>
      <c r="AG363" s="45" t="s">
        <v>5263</v>
      </c>
      <c r="AH363" s="45">
        <v>70</v>
      </c>
      <c r="AI363" s="45" t="b">
        <v>0</v>
      </c>
      <c r="AJ363" s="45" t="b">
        <v>0</v>
      </c>
      <c r="AK363" s="45"/>
      <c r="AL363" s="45" t="b">
        <v>0</v>
      </c>
      <c r="AM363" s="45"/>
      <c r="AN363" s="45"/>
      <c r="AO363" s="45"/>
      <c r="AP363" s="45"/>
      <c r="AQ363" s="45"/>
      <c r="AR363" s="45"/>
      <c r="AS363" s="45"/>
      <c r="AT363" s="45"/>
      <c r="AU363" s="45" t="s">
        <v>3251</v>
      </c>
      <c r="AV363" s="45">
        <v>19.43</v>
      </c>
      <c r="AW363" s="45"/>
      <c r="AX363" s="45" t="b">
        <v>0</v>
      </c>
      <c r="AY363" s="45" t="b">
        <v>0</v>
      </c>
      <c r="AZ363" s="45"/>
      <c r="BA363" s="45"/>
      <c r="BB363" s="45">
        <v>0</v>
      </c>
      <c r="BC363" s="45" t="b">
        <v>0</v>
      </c>
      <c r="BD363" s="45" t="b">
        <v>0</v>
      </c>
      <c r="BE363" s="45">
        <v>19.43</v>
      </c>
      <c r="BF363" s="45"/>
      <c r="BG363" s="45"/>
      <c r="BH363" s="45">
        <v>0</v>
      </c>
      <c r="BI363" s="45" t="s">
        <v>339</v>
      </c>
      <c r="BJ363" s="45"/>
      <c r="BK363" s="45" t="b">
        <v>0</v>
      </c>
      <c r="BL363" s="45" t="s">
        <v>3228</v>
      </c>
      <c r="BM363" s="45" t="s">
        <v>5275</v>
      </c>
      <c r="BN363" s="45">
        <v>194796</v>
      </c>
      <c r="BO363" s="45" t="s">
        <v>5600</v>
      </c>
      <c r="BP363" s="45">
        <v>1067</v>
      </c>
      <c r="BQ363" s="45" t="s">
        <v>5601</v>
      </c>
      <c r="BR363" s="45" t="s">
        <v>3256</v>
      </c>
      <c r="BS363" s="45"/>
      <c r="BT363" s="45" t="b">
        <v>0</v>
      </c>
      <c r="BU363" s="45">
        <v>1</v>
      </c>
      <c r="BV363" s="45" t="s">
        <v>3307</v>
      </c>
      <c r="BW363" s="45"/>
      <c r="BX363" s="45"/>
      <c r="BY363" s="45"/>
      <c r="BZ363" s="45"/>
      <c r="CA363" s="47">
        <v>46048</v>
      </c>
      <c r="CB363" s="47">
        <v>45926</v>
      </c>
      <c r="CC363" s="45" t="s">
        <v>3561</v>
      </c>
      <c r="CD363" s="45" t="b">
        <v>0</v>
      </c>
      <c r="CE363" s="45" t="b">
        <v>0</v>
      </c>
      <c r="CF363" s="45" t="b">
        <v>0</v>
      </c>
      <c r="CG363" s="45" t="b">
        <v>0</v>
      </c>
      <c r="CH363" s="45"/>
      <c r="CI363" s="45" t="s">
        <v>337</v>
      </c>
      <c r="CJ363" s="45" t="s">
        <v>3237</v>
      </c>
      <c r="CK363" s="45" t="s">
        <v>3237</v>
      </c>
      <c r="CL363" s="45"/>
      <c r="CM363" s="45"/>
      <c r="CN363" s="45"/>
      <c r="CO363" s="45" t="b">
        <v>0</v>
      </c>
      <c r="CP363" s="45" t="s">
        <v>3238</v>
      </c>
      <c r="CQ363" s="45">
        <v>0</v>
      </c>
      <c r="CR363" s="45">
        <v>0</v>
      </c>
      <c r="CS363" s="45">
        <v>0.3231</v>
      </c>
      <c r="CT363" s="45"/>
      <c r="CU363" s="45"/>
      <c r="CV363" s="45">
        <v>3</v>
      </c>
      <c r="CW363" s="45">
        <v>8</v>
      </c>
      <c r="CX363" s="45">
        <v>120.88</v>
      </c>
      <c r="CY363" s="45">
        <v>0</v>
      </c>
      <c r="CZ363" s="45">
        <v>0</v>
      </c>
      <c r="DA363" s="45">
        <v>0</v>
      </c>
      <c r="DB363" s="45">
        <v>0</v>
      </c>
      <c r="DC363" s="45">
        <v>1</v>
      </c>
      <c r="DD363" s="45">
        <v>15.11</v>
      </c>
      <c r="DE363" s="45">
        <v>15.11</v>
      </c>
      <c r="DF363" s="45">
        <v>1</v>
      </c>
      <c r="DG363" s="45">
        <v>0</v>
      </c>
      <c r="DH363" s="45">
        <v>0</v>
      </c>
      <c r="DI363" s="45">
        <v>0</v>
      </c>
      <c r="DJ363" s="45">
        <v>0</v>
      </c>
      <c r="DK363" s="45">
        <v>0</v>
      </c>
      <c r="DL363" s="45">
        <v>0</v>
      </c>
      <c r="DM363" s="45"/>
      <c r="DN363" s="13">
        <v>0</v>
      </c>
      <c r="DO363" s="13">
        <v>250</v>
      </c>
      <c r="DP363" s="13"/>
    </row>
    <row r="364" spans="1:120">
      <c r="A364" s="45" t="s">
        <v>35</v>
      </c>
      <c r="B364" s="45" t="s">
        <v>3053</v>
      </c>
      <c r="C364" s="45" t="s">
        <v>6390</v>
      </c>
      <c r="D364" s="45"/>
      <c r="E364" s="45">
        <v>45206</v>
      </c>
      <c r="F364" s="45"/>
      <c r="G364" s="45"/>
      <c r="H364" s="45" t="s">
        <v>195</v>
      </c>
      <c r="I364" s="45" t="s">
        <v>5288</v>
      </c>
      <c r="J364" s="45"/>
      <c r="K364" s="45" t="s">
        <v>6391</v>
      </c>
      <c r="L364" s="45" t="s">
        <v>195</v>
      </c>
      <c r="M364" s="45">
        <v>1</v>
      </c>
      <c r="N364" s="45">
        <v>5</v>
      </c>
      <c r="O364" s="45"/>
      <c r="P364" s="45">
        <v>156</v>
      </c>
      <c r="Q364" s="45" t="s">
        <v>3222</v>
      </c>
      <c r="R364" s="45" t="b">
        <v>0</v>
      </c>
      <c r="S364" s="45"/>
      <c r="T364" s="45">
        <v>7</v>
      </c>
      <c r="U364" s="45">
        <v>1110</v>
      </c>
      <c r="V364" s="45">
        <v>9</v>
      </c>
      <c r="W364" s="45">
        <v>9</v>
      </c>
      <c r="X364" s="45">
        <v>0</v>
      </c>
      <c r="Y364" s="45" t="s">
        <v>3223</v>
      </c>
      <c r="Z364" s="45"/>
      <c r="AA364" s="45">
        <v>0</v>
      </c>
      <c r="AB364" s="45" t="b">
        <v>0</v>
      </c>
      <c r="AC364" s="45" t="b">
        <v>0</v>
      </c>
      <c r="AD364" s="45" t="b">
        <v>0</v>
      </c>
      <c r="AE364" s="45" t="b">
        <v>0</v>
      </c>
      <c r="AF364" s="45" t="b">
        <v>0</v>
      </c>
      <c r="AG364" s="45" t="s">
        <v>5291</v>
      </c>
      <c r="AH364" s="45">
        <v>70</v>
      </c>
      <c r="AI364" s="45" t="b">
        <v>0</v>
      </c>
      <c r="AJ364" s="45" t="b">
        <v>0</v>
      </c>
      <c r="AK364" s="45"/>
      <c r="AL364" s="45" t="b">
        <v>0</v>
      </c>
      <c r="AM364" s="45"/>
      <c r="AN364" s="45"/>
      <c r="AO364" s="45"/>
      <c r="AP364" s="45"/>
      <c r="AQ364" s="45"/>
      <c r="AR364" s="45"/>
      <c r="AS364" s="45"/>
      <c r="AT364" s="45"/>
      <c r="AU364" s="45" t="s">
        <v>3251</v>
      </c>
      <c r="AV364" s="46"/>
      <c r="AW364" s="45"/>
      <c r="AX364" s="45" t="b">
        <v>0</v>
      </c>
      <c r="AY364" s="45" t="b">
        <v>0</v>
      </c>
      <c r="AZ364" s="45"/>
      <c r="BA364" s="45"/>
      <c r="BB364" s="45">
        <v>0</v>
      </c>
      <c r="BC364" s="45" t="b">
        <v>0</v>
      </c>
      <c r="BD364" s="45" t="b">
        <v>0</v>
      </c>
      <c r="BE364" s="45"/>
      <c r="BF364" s="45"/>
      <c r="BG364" s="45"/>
      <c r="BH364" s="45">
        <v>0</v>
      </c>
      <c r="BI364" s="45" t="s">
        <v>339</v>
      </c>
      <c r="BJ364" s="45"/>
      <c r="BK364" s="45" t="b">
        <v>0</v>
      </c>
      <c r="BL364" s="45"/>
      <c r="BM364" s="45" t="s">
        <v>5293</v>
      </c>
      <c r="BN364" s="45">
        <v>42415</v>
      </c>
      <c r="BO364" s="45" t="s">
        <v>5294</v>
      </c>
      <c r="BP364" s="45"/>
      <c r="BQ364" s="45" t="s">
        <v>5295</v>
      </c>
      <c r="BR364" s="45"/>
      <c r="BS364" s="45"/>
      <c r="BT364" s="45" t="b">
        <v>0</v>
      </c>
      <c r="BU364" s="45">
        <v>1</v>
      </c>
      <c r="BV364" s="45" t="s">
        <v>3307</v>
      </c>
      <c r="BW364" s="45"/>
      <c r="BX364" s="45"/>
      <c r="BY364" s="45"/>
      <c r="BZ364" s="45"/>
      <c r="CA364" s="47">
        <v>46048</v>
      </c>
      <c r="CB364" s="47">
        <v>45671</v>
      </c>
      <c r="CC364" s="45" t="s">
        <v>3236</v>
      </c>
      <c r="CD364" s="45" t="b">
        <v>0</v>
      </c>
      <c r="CE364" s="45" t="b">
        <v>0</v>
      </c>
      <c r="CF364" s="45" t="b">
        <v>0</v>
      </c>
      <c r="CG364" s="45" t="b">
        <v>0</v>
      </c>
      <c r="CH364" s="45"/>
      <c r="CI364" s="45" t="s">
        <v>337</v>
      </c>
      <c r="CJ364" s="45" t="s">
        <v>3371</v>
      </c>
      <c r="CK364" s="45" t="s">
        <v>3371</v>
      </c>
      <c r="CL364" s="45"/>
      <c r="CM364" s="45"/>
      <c r="CN364" s="45"/>
      <c r="CO364" s="45" t="b">
        <v>0</v>
      </c>
      <c r="CP364" s="45" t="s">
        <v>4094</v>
      </c>
      <c r="CQ364" s="45">
        <v>0</v>
      </c>
      <c r="CR364" s="45">
        <v>0</v>
      </c>
      <c r="CS364" s="45"/>
      <c r="CT364" s="45"/>
      <c r="CU364" s="45"/>
      <c r="CV364" s="45">
        <v>1</v>
      </c>
      <c r="CW364" s="45"/>
      <c r="CX364" s="45"/>
      <c r="CY364" s="45">
        <v>0</v>
      </c>
      <c r="CZ364" s="45"/>
      <c r="DA364" s="45"/>
      <c r="DB364" s="45"/>
      <c r="DC364" s="45"/>
      <c r="DD364" s="45"/>
      <c r="DE364" s="45"/>
      <c r="DF364" s="45"/>
      <c r="DG364" s="45"/>
      <c r="DH364" s="45"/>
      <c r="DI364" s="45"/>
      <c r="DJ364" s="45"/>
      <c r="DK364" s="45"/>
      <c r="DL364" s="45"/>
      <c r="DM364" s="45"/>
      <c r="DN364" s="13"/>
      <c r="DO364" s="13">
        <v>0</v>
      </c>
      <c r="DP364" s="13"/>
    </row>
    <row r="365" spans="1:120">
      <c r="A365" s="45" t="s">
        <v>35</v>
      </c>
      <c r="B365" s="45" t="s">
        <v>2722</v>
      </c>
      <c r="C365" s="45" t="s">
        <v>6074</v>
      </c>
      <c r="D365" s="45"/>
      <c r="E365" s="45">
        <v>64894</v>
      </c>
      <c r="F365" s="45">
        <v>4059779064894</v>
      </c>
      <c r="G365" s="46"/>
      <c r="H365" s="45" t="s">
        <v>452</v>
      </c>
      <c r="I365" s="45" t="s">
        <v>5930</v>
      </c>
      <c r="J365" s="45" t="s">
        <v>5260</v>
      </c>
      <c r="K365" s="45" t="s">
        <v>6392</v>
      </c>
      <c r="L365" s="45" t="s">
        <v>682</v>
      </c>
      <c r="M365" s="45">
        <v>2</v>
      </c>
      <c r="N365" s="45">
        <v>5</v>
      </c>
      <c r="O365" s="45"/>
      <c r="P365" s="45">
        <v>133</v>
      </c>
      <c r="Q365" s="45" t="s">
        <v>3222</v>
      </c>
      <c r="R365" s="45" t="b">
        <v>0</v>
      </c>
      <c r="S365" s="45"/>
      <c r="T365" s="45">
        <v>5</v>
      </c>
      <c r="U365" s="45">
        <v>0</v>
      </c>
      <c r="V365" s="45">
        <v>7</v>
      </c>
      <c r="W365" s="45">
        <v>7</v>
      </c>
      <c r="X365" s="45">
        <v>2</v>
      </c>
      <c r="Y365" s="45" t="s">
        <v>3223</v>
      </c>
      <c r="Z365" s="45" t="s">
        <v>6393</v>
      </c>
      <c r="AA365" s="45">
        <v>0</v>
      </c>
      <c r="AB365" s="45" t="b">
        <v>0</v>
      </c>
      <c r="AC365" s="45" t="b">
        <v>0</v>
      </c>
      <c r="AD365" s="45" t="b">
        <v>0</v>
      </c>
      <c r="AE365" s="45" t="b">
        <v>0</v>
      </c>
      <c r="AF365" s="45" t="b">
        <v>0</v>
      </c>
      <c r="AG365" s="45"/>
      <c r="AH365" s="45">
        <v>90</v>
      </c>
      <c r="AI365" s="45" t="b">
        <v>0</v>
      </c>
      <c r="AJ365" s="45" t="b">
        <v>0</v>
      </c>
      <c r="AK365" s="45"/>
      <c r="AL365" s="45" t="b">
        <v>0</v>
      </c>
      <c r="AM365" s="45"/>
      <c r="AN365" s="45"/>
      <c r="AO365" s="45"/>
      <c r="AP365" s="45"/>
      <c r="AQ365" s="45"/>
      <c r="AR365" s="45"/>
      <c r="AS365" s="45"/>
      <c r="AT365" s="45"/>
      <c r="AU365" s="45" t="s">
        <v>3251</v>
      </c>
      <c r="AV365" s="45">
        <v>13.99</v>
      </c>
      <c r="AW365" s="45" t="s">
        <v>76</v>
      </c>
      <c r="AX365" s="45" t="b">
        <v>0</v>
      </c>
      <c r="AY365" s="45" t="b">
        <v>0</v>
      </c>
      <c r="AZ365" s="45"/>
      <c r="BA365" s="45"/>
      <c r="BB365" s="45">
        <v>0</v>
      </c>
      <c r="BC365" s="45" t="s">
        <v>3222</v>
      </c>
      <c r="BD365" s="45" t="s">
        <v>3222</v>
      </c>
      <c r="BE365" s="45">
        <v>13.99</v>
      </c>
      <c r="BF365" s="45"/>
      <c r="BG365" s="45"/>
      <c r="BH365" s="45">
        <v>1</v>
      </c>
      <c r="BI365" s="45" t="s">
        <v>330</v>
      </c>
      <c r="BJ365" s="45"/>
      <c r="BK365" s="45" t="s">
        <v>3222</v>
      </c>
      <c r="BL365" s="45" t="s">
        <v>3228</v>
      </c>
      <c r="BM365" s="45" t="s">
        <v>5275</v>
      </c>
      <c r="BN365" s="45">
        <v>152093</v>
      </c>
      <c r="BO365" s="45" t="s">
        <v>5932</v>
      </c>
      <c r="BP365" s="45">
        <v>4944</v>
      </c>
      <c r="BQ365" s="45" t="s">
        <v>5933</v>
      </c>
      <c r="BR365" s="45" t="s">
        <v>3256</v>
      </c>
      <c r="BS365" s="45" t="s">
        <v>3292</v>
      </c>
      <c r="BT365" s="45" t="b">
        <v>0</v>
      </c>
      <c r="BU365" s="45">
        <v>4</v>
      </c>
      <c r="BV365" s="45" t="s">
        <v>6394</v>
      </c>
      <c r="BW365" s="45" t="s">
        <v>3283</v>
      </c>
      <c r="BX365" s="46"/>
      <c r="BY365" s="45"/>
      <c r="BZ365" s="45"/>
      <c r="CA365" s="47">
        <v>46048</v>
      </c>
      <c r="CB365" s="47">
        <v>45620</v>
      </c>
      <c r="CC365" s="45" t="s">
        <v>3358</v>
      </c>
      <c r="CD365" s="45" t="b">
        <v>0</v>
      </c>
      <c r="CE365" s="45" t="b">
        <v>0</v>
      </c>
      <c r="CF365" s="45" t="b">
        <v>0</v>
      </c>
      <c r="CG365" s="45" t="b">
        <v>0</v>
      </c>
      <c r="CH365" s="45"/>
      <c r="CI365" s="45" t="s">
        <v>337</v>
      </c>
      <c r="CJ365" s="45" t="s">
        <v>3371</v>
      </c>
      <c r="CK365" s="45" t="s">
        <v>3371</v>
      </c>
      <c r="CL365" s="45"/>
      <c r="CM365" s="45"/>
      <c r="CN365" s="45"/>
      <c r="CO365" s="45" t="s">
        <v>3222</v>
      </c>
      <c r="CP365" s="45" t="s">
        <v>3238</v>
      </c>
      <c r="CQ365" s="45">
        <v>0</v>
      </c>
      <c r="CR365" s="45">
        <v>0</v>
      </c>
      <c r="CS365" s="45">
        <v>0.39219999999999999</v>
      </c>
      <c r="CT365" s="45"/>
      <c r="CU365" s="45"/>
      <c r="CV365" s="45">
        <v>0</v>
      </c>
      <c r="CW365" s="45">
        <v>1</v>
      </c>
      <c r="CX365" s="45">
        <v>7.85</v>
      </c>
      <c r="CY365" s="45">
        <v>0</v>
      </c>
      <c r="CZ365" s="45">
        <v>0</v>
      </c>
      <c r="DA365" s="45">
        <v>0</v>
      </c>
      <c r="DB365" s="45">
        <v>0</v>
      </c>
      <c r="DC365" s="45">
        <v>0</v>
      </c>
      <c r="DD365" s="45">
        <v>0</v>
      </c>
      <c r="DE365" s="45">
        <v>7.85</v>
      </c>
      <c r="DF365" s="45">
        <v>1</v>
      </c>
      <c r="DG365" s="45">
        <v>0</v>
      </c>
      <c r="DH365" s="45">
        <v>0</v>
      </c>
      <c r="DI365" s="45">
        <v>0</v>
      </c>
      <c r="DJ365" s="45">
        <v>0</v>
      </c>
      <c r="DK365" s="45">
        <v>0</v>
      </c>
      <c r="DL365" s="45">
        <v>0</v>
      </c>
      <c r="DM365" s="45">
        <v>1</v>
      </c>
      <c r="DN365" s="13"/>
      <c r="DO365" s="13">
        <v>0</v>
      </c>
      <c r="DP365" s="13">
        <v>0.4</v>
      </c>
    </row>
    <row r="366" spans="1:120">
      <c r="A366" s="45" t="s">
        <v>35</v>
      </c>
      <c r="B366" s="45" t="s">
        <v>579</v>
      </c>
      <c r="C366" s="45" t="s">
        <v>6107</v>
      </c>
      <c r="D366" s="45"/>
      <c r="E366" s="45">
        <v>71243</v>
      </c>
      <c r="F366" s="45">
        <v>4059779071243</v>
      </c>
      <c r="G366" s="46"/>
      <c r="H366" s="45" t="s">
        <v>337</v>
      </c>
      <c r="I366" s="45" t="s">
        <v>5259</v>
      </c>
      <c r="J366" s="45" t="s">
        <v>5260</v>
      </c>
      <c r="K366" s="45" t="s">
        <v>6395</v>
      </c>
      <c r="L366" s="45"/>
      <c r="M366" s="45">
        <v>39</v>
      </c>
      <c r="N366" s="45">
        <v>4.4000000000000004</v>
      </c>
      <c r="O366" s="45"/>
      <c r="P366" s="45">
        <v>160</v>
      </c>
      <c r="Q366" s="45" t="s">
        <v>3222</v>
      </c>
      <c r="R366" s="45" t="b">
        <v>0</v>
      </c>
      <c r="S366" s="45"/>
      <c r="T366" s="45">
        <v>5</v>
      </c>
      <c r="U366" s="45">
        <v>0</v>
      </c>
      <c r="V366" s="45">
        <v>7</v>
      </c>
      <c r="W366" s="45">
        <v>7</v>
      </c>
      <c r="X366" s="45">
        <v>1</v>
      </c>
      <c r="Y366" s="45" t="s">
        <v>3223</v>
      </c>
      <c r="Z366" s="45" t="s">
        <v>6109</v>
      </c>
      <c r="AA366" s="45">
        <v>1</v>
      </c>
      <c r="AB366" s="45" t="b">
        <v>0</v>
      </c>
      <c r="AC366" s="45" t="b">
        <v>0</v>
      </c>
      <c r="AD366" s="45" t="b">
        <v>0</v>
      </c>
      <c r="AE366" s="45" t="b">
        <v>0</v>
      </c>
      <c r="AF366" s="45" t="b">
        <v>0</v>
      </c>
      <c r="AG366" s="45" t="s">
        <v>5263</v>
      </c>
      <c r="AH366" s="45">
        <v>70</v>
      </c>
      <c r="AI366" s="45" t="b">
        <v>0</v>
      </c>
      <c r="AJ366" s="45" t="b">
        <v>0</v>
      </c>
      <c r="AK366" s="45"/>
      <c r="AL366" s="45" t="b">
        <v>0</v>
      </c>
      <c r="AM366" s="45"/>
      <c r="AN366" s="45"/>
      <c r="AO366" s="45"/>
      <c r="AP366" s="45"/>
      <c r="AQ366" s="45"/>
      <c r="AR366" s="45"/>
      <c r="AS366" s="45"/>
      <c r="AT366" s="45"/>
      <c r="AU366" s="45" t="s">
        <v>3251</v>
      </c>
      <c r="AV366" s="45">
        <v>11.99</v>
      </c>
      <c r="AW366" s="45" t="s">
        <v>76</v>
      </c>
      <c r="AX366" s="45" t="b">
        <v>0</v>
      </c>
      <c r="AY366" s="45" t="b">
        <v>0</v>
      </c>
      <c r="AZ366" s="45"/>
      <c r="BA366" s="45"/>
      <c r="BB366" s="45">
        <v>0</v>
      </c>
      <c r="BC366" s="45" t="s">
        <v>3222</v>
      </c>
      <c r="BD366" s="45" t="s">
        <v>3222</v>
      </c>
      <c r="BE366" s="45">
        <v>11.99</v>
      </c>
      <c r="BF366" s="45"/>
      <c r="BG366" s="45"/>
      <c r="BH366" s="45">
        <v>2</v>
      </c>
      <c r="BI366" s="45" t="s">
        <v>330</v>
      </c>
      <c r="BJ366" s="45"/>
      <c r="BK366" s="45" t="s">
        <v>3222</v>
      </c>
      <c r="BL366" s="45" t="s">
        <v>3228</v>
      </c>
      <c r="BM366" s="45" t="s">
        <v>5275</v>
      </c>
      <c r="BN366" s="45">
        <v>91385</v>
      </c>
      <c r="BO366" s="45" t="s">
        <v>5490</v>
      </c>
      <c r="BP366" s="45">
        <v>1385</v>
      </c>
      <c r="BQ366" s="45" t="s">
        <v>5491</v>
      </c>
      <c r="BR366" s="45" t="s">
        <v>3256</v>
      </c>
      <c r="BS366" s="45" t="s">
        <v>3292</v>
      </c>
      <c r="BT366" s="45" t="b">
        <v>0</v>
      </c>
      <c r="BU366" s="45">
        <v>6</v>
      </c>
      <c r="BV366" s="45" t="s">
        <v>3944</v>
      </c>
      <c r="BW366" s="45" t="s">
        <v>3283</v>
      </c>
      <c r="BX366" s="46"/>
      <c r="BY366" s="45"/>
      <c r="BZ366" s="45"/>
      <c r="CA366" s="47">
        <v>46048</v>
      </c>
      <c r="CB366" s="47">
        <v>45880</v>
      </c>
      <c r="CC366" s="45" t="s">
        <v>3358</v>
      </c>
      <c r="CD366" s="45" t="b">
        <v>0</v>
      </c>
      <c r="CE366" s="45" t="b">
        <v>0</v>
      </c>
      <c r="CF366" s="45" t="b">
        <v>0</v>
      </c>
      <c r="CG366" s="45" t="b">
        <v>0</v>
      </c>
      <c r="CH366" s="45"/>
      <c r="CI366" s="45" t="s">
        <v>337</v>
      </c>
      <c r="CJ366" s="45" t="s">
        <v>3237</v>
      </c>
      <c r="CK366" s="45" t="s">
        <v>3237</v>
      </c>
      <c r="CL366" s="45"/>
      <c r="CM366" s="45"/>
      <c r="CN366" s="45"/>
      <c r="CO366" s="45" t="s">
        <v>3222</v>
      </c>
      <c r="CP366" s="45" t="s">
        <v>3238</v>
      </c>
      <c r="CQ366" s="45">
        <v>0</v>
      </c>
      <c r="CR366" s="45">
        <v>0</v>
      </c>
      <c r="CS366" s="45"/>
      <c r="CT366" s="45"/>
      <c r="CU366" s="45"/>
      <c r="CV366" s="45">
        <v>7</v>
      </c>
      <c r="CW366" s="45">
        <v>1</v>
      </c>
      <c r="CX366" s="45">
        <v>6.04</v>
      </c>
      <c r="CY366" s="45">
        <v>0</v>
      </c>
      <c r="CZ366" s="45">
        <v>0</v>
      </c>
      <c r="DA366" s="45">
        <v>0</v>
      </c>
      <c r="DB366" s="45">
        <v>0</v>
      </c>
      <c r="DC366" s="45">
        <v>0</v>
      </c>
      <c r="DD366" s="45">
        <v>0</v>
      </c>
      <c r="DE366" s="45">
        <v>0</v>
      </c>
      <c r="DF366" s="45">
        <v>0</v>
      </c>
      <c r="DG366" s="45">
        <v>0</v>
      </c>
      <c r="DH366" s="45">
        <v>0</v>
      </c>
      <c r="DI366" s="45">
        <v>0</v>
      </c>
      <c r="DJ366" s="45">
        <v>0</v>
      </c>
      <c r="DK366" s="45">
        <v>0</v>
      </c>
      <c r="DL366" s="45">
        <v>0</v>
      </c>
      <c r="DM366" s="45"/>
      <c r="DN366" s="13">
        <v>0</v>
      </c>
      <c r="DO366" s="13">
        <v>0</v>
      </c>
      <c r="DP366" s="13"/>
    </row>
    <row r="367" spans="1:120">
      <c r="A367" s="45" t="s">
        <v>35</v>
      </c>
      <c r="B367" s="45" t="s">
        <v>1845</v>
      </c>
      <c r="C367" s="45" t="s">
        <v>5456</v>
      </c>
      <c r="D367" s="45"/>
      <c r="E367" s="45">
        <v>58930</v>
      </c>
      <c r="F367" s="45">
        <v>4059779058930</v>
      </c>
      <c r="G367" s="46"/>
      <c r="H367" s="45" t="s">
        <v>337</v>
      </c>
      <c r="I367" s="45" t="s">
        <v>5259</v>
      </c>
      <c r="J367" s="45" t="s">
        <v>5260</v>
      </c>
      <c r="K367" s="45" t="s">
        <v>6396</v>
      </c>
      <c r="L367" s="45" t="s">
        <v>193</v>
      </c>
      <c r="M367" s="45">
        <v>41</v>
      </c>
      <c r="N367" s="45">
        <v>4.0999999999999996</v>
      </c>
      <c r="O367" s="45">
        <v>3.6</v>
      </c>
      <c r="P367" s="45">
        <v>163</v>
      </c>
      <c r="Q367" s="45" t="s">
        <v>3222</v>
      </c>
      <c r="R367" s="45" t="s">
        <v>3222</v>
      </c>
      <c r="S367" s="45" t="s">
        <v>3305</v>
      </c>
      <c r="T367" s="45">
        <v>5</v>
      </c>
      <c r="U367" s="45">
        <v>0</v>
      </c>
      <c r="V367" s="45">
        <v>6</v>
      </c>
      <c r="W367" s="45">
        <v>6</v>
      </c>
      <c r="X367" s="45">
        <v>1</v>
      </c>
      <c r="Y367" s="45" t="s">
        <v>3223</v>
      </c>
      <c r="Z367" s="45" t="s">
        <v>5458</v>
      </c>
      <c r="AA367" s="45">
        <v>0</v>
      </c>
      <c r="AB367" s="45" t="b">
        <v>0</v>
      </c>
      <c r="AC367" s="45" t="b">
        <v>0</v>
      </c>
      <c r="AD367" s="45" t="b">
        <v>0</v>
      </c>
      <c r="AE367" s="45" t="b">
        <v>0</v>
      </c>
      <c r="AF367" s="45" t="b">
        <v>0</v>
      </c>
      <c r="AG367" s="45" t="s">
        <v>5263</v>
      </c>
      <c r="AH367" s="45">
        <v>80</v>
      </c>
      <c r="AI367" s="45" t="b">
        <v>0</v>
      </c>
      <c r="AJ367" s="45" t="b">
        <v>0</v>
      </c>
      <c r="AK367" s="45"/>
      <c r="AL367" s="45" t="b">
        <v>0</v>
      </c>
      <c r="AM367" s="45"/>
      <c r="AN367" s="45"/>
      <c r="AO367" s="45"/>
      <c r="AP367" s="45"/>
      <c r="AQ367" s="45"/>
      <c r="AR367" s="45"/>
      <c r="AS367" s="45"/>
      <c r="AT367" s="45"/>
      <c r="AU367" s="45" t="s">
        <v>3251</v>
      </c>
      <c r="AV367" s="45">
        <v>11.98</v>
      </c>
      <c r="AW367" s="45" t="s">
        <v>76</v>
      </c>
      <c r="AX367" s="45" t="b">
        <v>0</v>
      </c>
      <c r="AY367" s="45" t="b">
        <v>0</v>
      </c>
      <c r="AZ367" s="45"/>
      <c r="BA367" s="45"/>
      <c r="BB367" s="45">
        <v>0</v>
      </c>
      <c r="BC367" s="45" t="s">
        <v>3222</v>
      </c>
      <c r="BD367" s="45" t="s">
        <v>3222</v>
      </c>
      <c r="BE367" s="45">
        <v>11.98</v>
      </c>
      <c r="BF367" s="45"/>
      <c r="BG367" s="45"/>
      <c r="BH367" s="45">
        <v>1</v>
      </c>
      <c r="BI367" s="45" t="s">
        <v>330</v>
      </c>
      <c r="BJ367" s="45"/>
      <c r="BK367" s="45" t="s">
        <v>3222</v>
      </c>
      <c r="BL367" s="45" t="s">
        <v>3228</v>
      </c>
      <c r="BM367" s="45" t="s">
        <v>5275</v>
      </c>
      <c r="BN367" s="45">
        <v>5185</v>
      </c>
      <c r="BO367" s="45" t="s">
        <v>5276</v>
      </c>
      <c r="BP367" s="45">
        <v>18</v>
      </c>
      <c r="BQ367" s="45" t="s">
        <v>5277</v>
      </c>
      <c r="BR367" s="45" t="s">
        <v>3256</v>
      </c>
      <c r="BS367" s="45" t="s">
        <v>3233</v>
      </c>
      <c r="BT367" s="45" t="b">
        <v>0</v>
      </c>
      <c r="BU367" s="45">
        <v>8</v>
      </c>
      <c r="BV367" s="45" t="s">
        <v>4487</v>
      </c>
      <c r="BW367" s="45" t="s">
        <v>3235</v>
      </c>
      <c r="BX367" s="46"/>
      <c r="BY367" s="45"/>
      <c r="BZ367" s="45"/>
      <c r="CA367" s="47">
        <v>46048</v>
      </c>
      <c r="CB367" s="47">
        <v>45630</v>
      </c>
      <c r="CC367" s="45" t="s">
        <v>3284</v>
      </c>
      <c r="CD367" s="45" t="b">
        <v>0</v>
      </c>
      <c r="CE367" s="45" t="b">
        <v>0</v>
      </c>
      <c r="CF367" s="45" t="b">
        <v>0</v>
      </c>
      <c r="CG367" s="45" t="b">
        <v>0</v>
      </c>
      <c r="CH367" s="45"/>
      <c r="CI367" s="45" t="s">
        <v>337</v>
      </c>
      <c r="CJ367" s="45" t="s">
        <v>3371</v>
      </c>
      <c r="CK367" s="45" t="s">
        <v>3371</v>
      </c>
      <c r="CL367" s="45"/>
      <c r="CM367" s="45"/>
      <c r="CN367" s="45"/>
      <c r="CO367" s="45" t="b">
        <v>0</v>
      </c>
      <c r="CP367" s="45" t="s">
        <v>3238</v>
      </c>
      <c r="CQ367" s="45">
        <v>0</v>
      </c>
      <c r="CR367" s="45">
        <v>0</v>
      </c>
      <c r="CS367" s="45">
        <v>0.41959999999999997</v>
      </c>
      <c r="CT367" s="45"/>
      <c r="CU367" s="45"/>
      <c r="CV367" s="45">
        <v>53</v>
      </c>
      <c r="CW367" s="45">
        <v>0</v>
      </c>
      <c r="CX367" s="45">
        <v>0</v>
      </c>
      <c r="CY367" s="45">
        <v>0</v>
      </c>
      <c r="CZ367" s="45">
        <v>0</v>
      </c>
      <c r="DA367" s="45">
        <v>0</v>
      </c>
      <c r="DB367" s="45">
        <v>0</v>
      </c>
      <c r="DC367" s="45">
        <v>0</v>
      </c>
      <c r="DD367" s="45">
        <v>0</v>
      </c>
      <c r="DE367" s="45">
        <v>0</v>
      </c>
      <c r="DF367" s="45">
        <v>0</v>
      </c>
      <c r="DG367" s="45">
        <v>0</v>
      </c>
      <c r="DH367" s="45">
        <v>0</v>
      </c>
      <c r="DI367" s="45">
        <v>0</v>
      </c>
      <c r="DJ367" s="45">
        <v>0</v>
      </c>
      <c r="DK367" s="45">
        <v>0</v>
      </c>
      <c r="DL367" s="45">
        <v>0</v>
      </c>
      <c r="DM367" s="45">
        <v>0.88</v>
      </c>
      <c r="DN367" s="13"/>
      <c r="DO367" s="13"/>
      <c r="DP367" s="13"/>
    </row>
    <row r="368" spans="1:120">
      <c r="A368" s="45" t="s">
        <v>35</v>
      </c>
      <c r="B368" s="45" t="s">
        <v>1751</v>
      </c>
      <c r="C368" s="45" t="s">
        <v>5334</v>
      </c>
      <c r="D368" s="45"/>
      <c r="E368" s="45">
        <v>57360</v>
      </c>
      <c r="F368" s="45">
        <v>4059779057360</v>
      </c>
      <c r="G368" s="46"/>
      <c r="H368" s="45" t="s">
        <v>337</v>
      </c>
      <c r="I368" s="45" t="s">
        <v>5259</v>
      </c>
      <c r="J368" s="45" t="s">
        <v>5260</v>
      </c>
      <c r="K368" s="45" t="s">
        <v>6397</v>
      </c>
      <c r="L368" s="45"/>
      <c r="M368" s="45">
        <v>1</v>
      </c>
      <c r="N368" s="45">
        <v>5</v>
      </c>
      <c r="O368" s="45"/>
      <c r="P368" s="45">
        <v>139</v>
      </c>
      <c r="Q368" s="45" t="s">
        <v>3222</v>
      </c>
      <c r="R368" s="45" t="b">
        <v>0</v>
      </c>
      <c r="S368" s="45"/>
      <c r="T368" s="45">
        <v>5</v>
      </c>
      <c r="U368" s="45">
        <v>0</v>
      </c>
      <c r="V368" s="45">
        <v>6</v>
      </c>
      <c r="W368" s="45">
        <v>6</v>
      </c>
      <c r="X368" s="45">
        <v>1</v>
      </c>
      <c r="Y368" s="45" t="s">
        <v>3223</v>
      </c>
      <c r="Z368" s="45" t="s">
        <v>6398</v>
      </c>
      <c r="AA368" s="45">
        <v>1000</v>
      </c>
      <c r="AB368" s="45" t="b">
        <v>0</v>
      </c>
      <c r="AC368" s="45" t="b">
        <v>0</v>
      </c>
      <c r="AD368" s="45" t="b">
        <v>0</v>
      </c>
      <c r="AE368" s="45" t="b">
        <v>0</v>
      </c>
      <c r="AF368" s="45" t="b">
        <v>0</v>
      </c>
      <c r="AG368" s="45" t="s">
        <v>5263</v>
      </c>
      <c r="AH368" s="45">
        <v>90</v>
      </c>
      <c r="AI368" s="45" t="b">
        <v>0</v>
      </c>
      <c r="AJ368" s="45" t="b">
        <v>0</v>
      </c>
      <c r="AK368" s="45"/>
      <c r="AL368" s="45" t="b">
        <v>0</v>
      </c>
      <c r="AM368" s="45"/>
      <c r="AN368" s="45"/>
      <c r="AO368" s="45"/>
      <c r="AP368" s="45"/>
      <c r="AQ368" s="45"/>
      <c r="AR368" s="45"/>
      <c r="AS368" s="45"/>
      <c r="AT368" s="45"/>
      <c r="AU368" s="45" t="s">
        <v>3251</v>
      </c>
      <c r="AV368" s="45">
        <v>8.99</v>
      </c>
      <c r="AW368" s="45" t="s">
        <v>76</v>
      </c>
      <c r="AX368" s="45" t="b">
        <v>0</v>
      </c>
      <c r="AY368" s="45" t="b">
        <v>0</v>
      </c>
      <c r="AZ368" s="45"/>
      <c r="BA368" s="45"/>
      <c r="BB368" s="45">
        <v>0</v>
      </c>
      <c r="BC368" s="45" t="s">
        <v>3222</v>
      </c>
      <c r="BD368" s="45" t="s">
        <v>3222</v>
      </c>
      <c r="BE368" s="45">
        <v>8.99</v>
      </c>
      <c r="BF368" s="45"/>
      <c r="BG368" s="45"/>
      <c r="BH368" s="45">
        <v>3</v>
      </c>
      <c r="BI368" s="45" t="s">
        <v>330</v>
      </c>
      <c r="BJ368" s="45"/>
      <c r="BK368" s="45" t="b">
        <v>0</v>
      </c>
      <c r="BL368" s="45" t="s">
        <v>3228</v>
      </c>
      <c r="BM368" s="45" t="s">
        <v>5338</v>
      </c>
      <c r="BN368" s="45">
        <v>17943</v>
      </c>
      <c r="BO368" s="45" t="s">
        <v>5339</v>
      </c>
      <c r="BP368" s="45">
        <v>15</v>
      </c>
      <c r="BQ368" s="45" t="s">
        <v>5340</v>
      </c>
      <c r="BR368" s="45" t="s">
        <v>3256</v>
      </c>
      <c r="BS368" s="45" t="s">
        <v>3233</v>
      </c>
      <c r="BT368" s="45" t="b">
        <v>0</v>
      </c>
      <c r="BU368" s="45">
        <v>3</v>
      </c>
      <c r="BV368" s="45" t="s">
        <v>4360</v>
      </c>
      <c r="BW368" s="45" t="s">
        <v>3235</v>
      </c>
      <c r="BX368" s="46"/>
      <c r="BY368" s="45"/>
      <c r="BZ368" s="45"/>
      <c r="CA368" s="47">
        <v>46048</v>
      </c>
      <c r="CB368" s="47">
        <v>45758</v>
      </c>
      <c r="CC368" s="45" t="s">
        <v>3336</v>
      </c>
      <c r="CD368" s="45" t="b">
        <v>0</v>
      </c>
      <c r="CE368" s="45" t="b">
        <v>0</v>
      </c>
      <c r="CF368" s="45" t="b">
        <v>0</v>
      </c>
      <c r="CG368" s="45" t="b">
        <v>0</v>
      </c>
      <c r="CH368" s="45"/>
      <c r="CI368" s="45" t="s">
        <v>337</v>
      </c>
      <c r="CJ368" s="45" t="s">
        <v>3370</v>
      </c>
      <c r="CK368" s="45" t="s">
        <v>3371</v>
      </c>
      <c r="CL368" s="45"/>
      <c r="CM368" s="45"/>
      <c r="CN368" s="45"/>
      <c r="CO368" s="45" t="b">
        <v>0</v>
      </c>
      <c r="CP368" s="45" t="s">
        <v>3238</v>
      </c>
      <c r="CQ368" s="45">
        <v>0</v>
      </c>
      <c r="CR368" s="45">
        <v>0</v>
      </c>
      <c r="CS368" s="45">
        <v>0.45400000000000001</v>
      </c>
      <c r="CT368" s="45"/>
      <c r="CU368" s="45"/>
      <c r="CV368" s="45">
        <v>1</v>
      </c>
      <c r="CW368" s="45">
        <v>0</v>
      </c>
      <c r="CX368" s="45">
        <v>0</v>
      </c>
      <c r="CY368" s="45">
        <v>0</v>
      </c>
      <c r="CZ368" s="45"/>
      <c r="DA368" s="45">
        <v>0</v>
      </c>
      <c r="DB368" s="45">
        <v>0</v>
      </c>
      <c r="DC368" s="45"/>
      <c r="DD368" s="45"/>
      <c r="DE368" s="45">
        <v>0</v>
      </c>
      <c r="DF368" s="45">
        <v>0</v>
      </c>
      <c r="DG368" s="45">
        <v>0</v>
      </c>
      <c r="DH368" s="45"/>
      <c r="DI368" s="45"/>
      <c r="DJ368" s="45"/>
      <c r="DK368" s="45"/>
      <c r="DL368" s="45">
        <v>0</v>
      </c>
      <c r="DM368" s="45">
        <v>1</v>
      </c>
      <c r="DN368" s="13">
        <v>0</v>
      </c>
      <c r="DO368" s="13">
        <v>128</v>
      </c>
      <c r="DP368" s="13">
        <v>1</v>
      </c>
    </row>
    <row r="369" spans="1:120">
      <c r="A369" s="45" t="s">
        <v>35</v>
      </c>
      <c r="B369" s="45" t="s">
        <v>2271</v>
      </c>
      <c r="C369" s="45" t="s">
        <v>6107</v>
      </c>
      <c r="D369" s="45"/>
      <c r="E369" s="45">
        <v>71274</v>
      </c>
      <c r="F369" s="45">
        <v>4059779071274</v>
      </c>
      <c r="G369" s="46"/>
      <c r="H369" s="45" t="s">
        <v>337</v>
      </c>
      <c r="I369" s="45" t="s">
        <v>5259</v>
      </c>
      <c r="J369" s="45" t="s">
        <v>5260</v>
      </c>
      <c r="K369" s="45" t="s">
        <v>6399</v>
      </c>
      <c r="L369" s="45"/>
      <c r="M369" s="45">
        <v>37</v>
      </c>
      <c r="N369" s="45">
        <v>4.5999999999999996</v>
      </c>
      <c r="O369" s="45"/>
      <c r="P369" s="45">
        <v>150</v>
      </c>
      <c r="Q369" s="45" t="s">
        <v>3222</v>
      </c>
      <c r="R369" s="45" t="b">
        <v>0</v>
      </c>
      <c r="S369" s="45"/>
      <c r="T369" s="45">
        <v>5</v>
      </c>
      <c r="U369" s="45">
        <v>0</v>
      </c>
      <c r="V369" s="45">
        <v>7</v>
      </c>
      <c r="W369" s="45">
        <v>7</v>
      </c>
      <c r="X369" s="45">
        <v>1</v>
      </c>
      <c r="Y369" s="45" t="s">
        <v>3223</v>
      </c>
      <c r="Z369" s="45" t="s">
        <v>6109</v>
      </c>
      <c r="AA369" s="45">
        <v>1</v>
      </c>
      <c r="AB369" s="45" t="b">
        <v>0</v>
      </c>
      <c r="AC369" s="45" t="b">
        <v>0</v>
      </c>
      <c r="AD369" s="45" t="b">
        <v>0</v>
      </c>
      <c r="AE369" s="45" t="b">
        <v>0</v>
      </c>
      <c r="AF369" s="45" t="b">
        <v>0</v>
      </c>
      <c r="AG369" s="45" t="s">
        <v>5263</v>
      </c>
      <c r="AH369" s="45">
        <v>80</v>
      </c>
      <c r="AI369" s="45" t="b">
        <v>0</v>
      </c>
      <c r="AJ369" s="45" t="b">
        <v>0</v>
      </c>
      <c r="AK369" s="45"/>
      <c r="AL369" s="45" t="b">
        <v>0</v>
      </c>
      <c r="AM369" s="45"/>
      <c r="AN369" s="45"/>
      <c r="AO369" s="45"/>
      <c r="AP369" s="45"/>
      <c r="AQ369" s="45"/>
      <c r="AR369" s="45"/>
      <c r="AS369" s="45"/>
      <c r="AT369" s="45"/>
      <c r="AU369" s="45" t="s">
        <v>3251</v>
      </c>
      <c r="AV369" s="45">
        <v>11.99</v>
      </c>
      <c r="AW369" s="45" t="s">
        <v>76</v>
      </c>
      <c r="AX369" s="45" t="b">
        <v>0</v>
      </c>
      <c r="AY369" s="45" t="s">
        <v>3222</v>
      </c>
      <c r="AZ369" s="45"/>
      <c r="BA369" s="45" t="s">
        <v>3943</v>
      </c>
      <c r="BB369" s="45">
        <v>1</v>
      </c>
      <c r="BC369" s="45" t="s">
        <v>3222</v>
      </c>
      <c r="BD369" s="45" t="s">
        <v>3222</v>
      </c>
      <c r="BE369" s="45">
        <v>11.99</v>
      </c>
      <c r="BF369" s="45"/>
      <c r="BG369" s="45"/>
      <c r="BH369" s="45">
        <v>1</v>
      </c>
      <c r="BI369" s="45" t="s">
        <v>330</v>
      </c>
      <c r="BJ369" s="45"/>
      <c r="BK369" s="45" t="s">
        <v>3222</v>
      </c>
      <c r="BL369" s="45" t="s">
        <v>3228</v>
      </c>
      <c r="BM369" s="45" t="s">
        <v>5275</v>
      </c>
      <c r="BN369" s="45">
        <v>85698</v>
      </c>
      <c r="BO369" s="45" t="s">
        <v>5490</v>
      </c>
      <c r="BP369" s="45">
        <v>1287</v>
      </c>
      <c r="BQ369" s="45" t="s">
        <v>5491</v>
      </c>
      <c r="BR369" s="45" t="s">
        <v>3256</v>
      </c>
      <c r="BS369" s="45" t="s">
        <v>3292</v>
      </c>
      <c r="BT369" s="45" t="b">
        <v>0</v>
      </c>
      <c r="BU369" s="45">
        <v>6</v>
      </c>
      <c r="BV369" s="45" t="s">
        <v>3944</v>
      </c>
      <c r="BW369" s="45" t="s">
        <v>3283</v>
      </c>
      <c r="BX369" s="46"/>
      <c r="BY369" s="45"/>
      <c r="BZ369" s="45"/>
      <c r="CA369" s="47">
        <v>46048</v>
      </c>
      <c r="CB369" s="47">
        <v>45835</v>
      </c>
      <c r="CC369" s="45" t="s">
        <v>3358</v>
      </c>
      <c r="CD369" s="45" t="b">
        <v>0</v>
      </c>
      <c r="CE369" s="45" t="b">
        <v>0</v>
      </c>
      <c r="CF369" s="45" t="b">
        <v>0</v>
      </c>
      <c r="CG369" s="45" t="b">
        <v>0</v>
      </c>
      <c r="CH369" s="45"/>
      <c r="CI369" s="45" t="s">
        <v>337</v>
      </c>
      <c r="CJ369" s="45" t="s">
        <v>3237</v>
      </c>
      <c r="CK369" s="45" t="s">
        <v>3237</v>
      </c>
      <c r="CL369" s="45"/>
      <c r="CM369" s="45"/>
      <c r="CN369" s="45"/>
      <c r="CO369" s="45" t="s">
        <v>3222</v>
      </c>
      <c r="CP369" s="45" t="s">
        <v>3238</v>
      </c>
      <c r="CQ369" s="45">
        <v>0</v>
      </c>
      <c r="CR369" s="45">
        <v>0</v>
      </c>
      <c r="CS369" s="45">
        <v>0.49409999999999998</v>
      </c>
      <c r="CT369" s="45"/>
      <c r="CU369" s="45"/>
      <c r="CV369" s="45">
        <v>10</v>
      </c>
      <c r="CW369" s="45">
        <v>0</v>
      </c>
      <c r="CX369" s="45">
        <v>0</v>
      </c>
      <c r="CY369" s="45">
        <v>0</v>
      </c>
      <c r="CZ369" s="45"/>
      <c r="DA369" s="45">
        <v>0</v>
      </c>
      <c r="DB369" s="45">
        <v>0</v>
      </c>
      <c r="DC369" s="45"/>
      <c r="DD369" s="45"/>
      <c r="DE369" s="45">
        <v>0</v>
      </c>
      <c r="DF369" s="45">
        <v>0</v>
      </c>
      <c r="DG369" s="45">
        <v>0</v>
      </c>
      <c r="DH369" s="45"/>
      <c r="DI369" s="45"/>
      <c r="DJ369" s="45"/>
      <c r="DK369" s="45"/>
      <c r="DL369" s="45">
        <v>0</v>
      </c>
      <c r="DM369" s="45"/>
      <c r="DN369" s="13">
        <v>0</v>
      </c>
      <c r="DO369" s="13">
        <v>0</v>
      </c>
      <c r="DP369" s="13"/>
    </row>
    <row r="370" spans="1:120">
      <c r="A370" s="45" t="s">
        <v>35</v>
      </c>
      <c r="B370" s="45" t="s">
        <v>2475</v>
      </c>
      <c r="C370" s="46"/>
      <c r="D370" s="45"/>
      <c r="E370" s="45">
        <v>45848</v>
      </c>
      <c r="F370" s="45">
        <v>4059779045848</v>
      </c>
      <c r="G370" s="46"/>
      <c r="H370" s="45" t="s">
        <v>195</v>
      </c>
      <c r="I370" s="45" t="s">
        <v>5288</v>
      </c>
      <c r="J370" s="45" t="s">
        <v>5260</v>
      </c>
      <c r="K370" s="45" t="s">
        <v>6400</v>
      </c>
      <c r="L370" s="45" t="s">
        <v>195</v>
      </c>
      <c r="M370" s="45">
        <v>1</v>
      </c>
      <c r="N370" s="45">
        <v>5</v>
      </c>
      <c r="O370" s="45"/>
      <c r="P370" s="45">
        <v>182</v>
      </c>
      <c r="Q370" s="45" t="s">
        <v>3222</v>
      </c>
      <c r="R370" s="45" t="b">
        <v>0</v>
      </c>
      <c r="S370" s="45"/>
      <c r="T370" s="45">
        <v>5</v>
      </c>
      <c r="U370" s="45">
        <v>496</v>
      </c>
      <c r="V370" s="45">
        <v>1</v>
      </c>
      <c r="W370" s="45">
        <v>1</v>
      </c>
      <c r="X370" s="45">
        <v>1</v>
      </c>
      <c r="Y370" s="45" t="s">
        <v>3223</v>
      </c>
      <c r="Z370" s="45" t="s">
        <v>5415</v>
      </c>
      <c r="AA370" s="45">
        <v>0</v>
      </c>
      <c r="AB370" s="45" t="b">
        <v>0</v>
      </c>
      <c r="AC370" s="45" t="b">
        <v>0</v>
      </c>
      <c r="AD370" s="45" t="b">
        <v>0</v>
      </c>
      <c r="AE370" s="45" t="b">
        <v>0</v>
      </c>
      <c r="AF370" s="45" t="b">
        <v>0</v>
      </c>
      <c r="AG370" s="45" t="s">
        <v>5291</v>
      </c>
      <c r="AH370" s="45">
        <v>55</v>
      </c>
      <c r="AI370" s="45" t="b">
        <v>0</v>
      </c>
      <c r="AJ370" s="45" t="b">
        <v>0</v>
      </c>
      <c r="AK370" s="45"/>
      <c r="AL370" s="45" t="b">
        <v>0</v>
      </c>
      <c r="AM370" s="45"/>
      <c r="AN370" s="45"/>
      <c r="AO370" s="45"/>
      <c r="AP370" s="45"/>
      <c r="AQ370" s="45"/>
      <c r="AR370" s="45"/>
      <c r="AS370" s="45"/>
      <c r="AT370" s="45"/>
      <c r="AU370" s="45" t="s">
        <v>3251</v>
      </c>
      <c r="AV370" s="45">
        <v>25.76</v>
      </c>
      <c r="AW370" s="45" t="s">
        <v>76</v>
      </c>
      <c r="AX370" s="45" t="b">
        <v>0</v>
      </c>
      <c r="AY370" s="45" t="b">
        <v>0</v>
      </c>
      <c r="AZ370" s="45"/>
      <c r="BA370" s="45"/>
      <c r="BB370" s="45">
        <v>0</v>
      </c>
      <c r="BC370" s="45" t="s">
        <v>3222</v>
      </c>
      <c r="BD370" s="45" t="s">
        <v>3222</v>
      </c>
      <c r="BE370" s="45">
        <v>25.76</v>
      </c>
      <c r="BF370" s="45"/>
      <c r="BG370" s="45"/>
      <c r="BH370" s="45">
        <v>1</v>
      </c>
      <c r="BI370" s="45" t="s">
        <v>330</v>
      </c>
      <c r="BJ370" s="45"/>
      <c r="BK370" s="45" t="s">
        <v>3222</v>
      </c>
      <c r="BL370" s="45" t="s">
        <v>3228</v>
      </c>
      <c r="BM370" s="45" t="s">
        <v>5293</v>
      </c>
      <c r="BN370" s="45">
        <v>394509</v>
      </c>
      <c r="BO370" s="45" t="s">
        <v>5294</v>
      </c>
      <c r="BP370" s="45">
        <v>495</v>
      </c>
      <c r="BQ370" s="45" t="s">
        <v>5295</v>
      </c>
      <c r="BR370" s="45" t="s">
        <v>3256</v>
      </c>
      <c r="BS370" s="45"/>
      <c r="BT370" s="45" t="b">
        <v>0</v>
      </c>
      <c r="BU370" s="45">
        <v>1</v>
      </c>
      <c r="BV370" s="45" t="s">
        <v>3307</v>
      </c>
      <c r="BW370" s="45"/>
      <c r="BX370" s="45"/>
      <c r="BY370" s="45"/>
      <c r="BZ370" s="45"/>
      <c r="CA370" s="47">
        <v>46048</v>
      </c>
      <c r="CB370" s="47">
        <v>45620</v>
      </c>
      <c r="CC370" s="45" t="s">
        <v>3236</v>
      </c>
      <c r="CD370" s="45" t="b">
        <v>0</v>
      </c>
      <c r="CE370" s="45" t="b">
        <v>0</v>
      </c>
      <c r="CF370" s="45" t="b">
        <v>0</v>
      </c>
      <c r="CG370" s="45" t="b">
        <v>0</v>
      </c>
      <c r="CH370" s="45"/>
      <c r="CI370" s="45" t="s">
        <v>337</v>
      </c>
      <c r="CJ370" s="45" t="s">
        <v>3237</v>
      </c>
      <c r="CK370" s="45" t="s">
        <v>3237</v>
      </c>
      <c r="CL370" s="45"/>
      <c r="CM370" s="45"/>
      <c r="CN370" s="45"/>
      <c r="CO370" s="45" t="b">
        <v>0</v>
      </c>
      <c r="CP370" s="45" t="s">
        <v>3238</v>
      </c>
      <c r="CQ370" s="45">
        <v>0</v>
      </c>
      <c r="CR370" s="45">
        <v>0</v>
      </c>
      <c r="CS370" s="45">
        <v>0.39860000000000001</v>
      </c>
      <c r="CT370" s="45"/>
      <c r="CU370" s="45"/>
      <c r="CV370" s="45">
        <v>3</v>
      </c>
      <c r="CW370" s="45">
        <v>0</v>
      </c>
      <c r="CX370" s="45">
        <v>0</v>
      </c>
      <c r="CY370" s="45">
        <v>0</v>
      </c>
      <c r="CZ370" s="45">
        <v>0</v>
      </c>
      <c r="DA370" s="45">
        <v>0</v>
      </c>
      <c r="DB370" s="45">
        <v>0</v>
      </c>
      <c r="DC370" s="45">
        <v>0</v>
      </c>
      <c r="DD370" s="45">
        <v>0</v>
      </c>
      <c r="DE370" s="45">
        <v>0</v>
      </c>
      <c r="DF370" s="45">
        <v>0</v>
      </c>
      <c r="DG370" s="45">
        <v>0</v>
      </c>
      <c r="DH370" s="45">
        <v>0</v>
      </c>
      <c r="DI370" s="45">
        <v>0</v>
      </c>
      <c r="DJ370" s="45">
        <v>0</v>
      </c>
      <c r="DK370" s="45">
        <v>0</v>
      </c>
      <c r="DL370" s="45">
        <v>0</v>
      </c>
      <c r="DM370" s="45"/>
      <c r="DN370" s="13">
        <v>0</v>
      </c>
      <c r="DO370" s="13">
        <v>0</v>
      </c>
      <c r="DP370" s="13"/>
    </row>
    <row r="371" spans="1:120">
      <c r="A371" s="45" t="s">
        <v>35</v>
      </c>
      <c r="B371" s="45" t="s">
        <v>1818</v>
      </c>
      <c r="C371" s="45" t="s">
        <v>5830</v>
      </c>
      <c r="D371" s="45"/>
      <c r="E371" s="45">
        <v>56677</v>
      </c>
      <c r="F371" s="45">
        <v>4059779056677</v>
      </c>
      <c r="G371" s="46"/>
      <c r="H371" s="45" t="s">
        <v>436</v>
      </c>
      <c r="I371" s="45" t="s">
        <v>5259</v>
      </c>
      <c r="J371" s="45" t="s">
        <v>5260</v>
      </c>
      <c r="K371" s="45" t="s">
        <v>6401</v>
      </c>
      <c r="L371" s="45" t="s">
        <v>248</v>
      </c>
      <c r="M371" s="45">
        <v>2</v>
      </c>
      <c r="N371" s="45">
        <v>4.0999999999999996</v>
      </c>
      <c r="O371" s="45"/>
      <c r="P371" s="45">
        <v>179</v>
      </c>
      <c r="Q371" s="45" t="s">
        <v>3222</v>
      </c>
      <c r="R371" s="45" t="b">
        <v>0</v>
      </c>
      <c r="S371" s="45"/>
      <c r="T371" s="45">
        <v>5</v>
      </c>
      <c r="U371" s="45">
        <v>0</v>
      </c>
      <c r="V371" s="45">
        <v>7</v>
      </c>
      <c r="W371" s="45">
        <v>7</v>
      </c>
      <c r="X371" s="45">
        <v>1</v>
      </c>
      <c r="Y371" s="45" t="s">
        <v>3223</v>
      </c>
      <c r="Z371" s="45" t="s">
        <v>5448</v>
      </c>
      <c r="AA371" s="45">
        <v>0</v>
      </c>
      <c r="AB371" s="45" t="b">
        <v>0</v>
      </c>
      <c r="AC371" s="45" t="s">
        <v>3222</v>
      </c>
      <c r="AD371" s="45" t="b">
        <v>0</v>
      </c>
      <c r="AE371" s="45" t="b">
        <v>0</v>
      </c>
      <c r="AF371" s="45" t="b">
        <v>0</v>
      </c>
      <c r="AG371" s="45"/>
      <c r="AH371" s="45">
        <v>70</v>
      </c>
      <c r="AI371" s="45" t="b">
        <v>0</v>
      </c>
      <c r="AJ371" s="45" t="b">
        <v>0</v>
      </c>
      <c r="AK371" s="45"/>
      <c r="AL371" s="45" t="b">
        <v>0</v>
      </c>
      <c r="AM371" s="45"/>
      <c r="AN371" s="45"/>
      <c r="AO371" s="45"/>
      <c r="AP371" s="45"/>
      <c r="AQ371" s="45"/>
      <c r="AR371" s="45"/>
      <c r="AS371" s="45"/>
      <c r="AT371" s="45"/>
      <c r="AU371" s="45" t="s">
        <v>3251</v>
      </c>
      <c r="AV371" s="45">
        <v>5.99</v>
      </c>
      <c r="AW371" s="45"/>
      <c r="AX371" s="45" t="b">
        <v>0</v>
      </c>
      <c r="AY371" s="45" t="b">
        <v>0</v>
      </c>
      <c r="AZ371" s="45"/>
      <c r="BA371" s="45"/>
      <c r="BB371" s="45">
        <v>0</v>
      </c>
      <c r="BC371" s="45" t="b">
        <v>0</v>
      </c>
      <c r="BD371" s="45" t="b">
        <v>0</v>
      </c>
      <c r="BE371" s="45">
        <v>5.99</v>
      </c>
      <c r="BF371" s="45"/>
      <c r="BG371" s="45"/>
      <c r="BH371" s="45">
        <v>0</v>
      </c>
      <c r="BI371" s="45" t="s">
        <v>339</v>
      </c>
      <c r="BJ371" s="45"/>
      <c r="BK371" s="45" t="b">
        <v>0</v>
      </c>
      <c r="BL371" s="45" t="s">
        <v>3228</v>
      </c>
      <c r="BM371" s="45" t="s">
        <v>5275</v>
      </c>
      <c r="BN371" s="45">
        <v>119910</v>
      </c>
      <c r="BO371" s="45" t="s">
        <v>6113</v>
      </c>
      <c r="BP371" s="45">
        <v>264</v>
      </c>
      <c r="BQ371" s="45" t="s">
        <v>6114</v>
      </c>
      <c r="BR371" s="45" t="s">
        <v>3256</v>
      </c>
      <c r="BS371" s="45" t="s">
        <v>3292</v>
      </c>
      <c r="BT371" s="45" t="b">
        <v>0</v>
      </c>
      <c r="BU371" s="45">
        <v>5</v>
      </c>
      <c r="BV371" s="45" t="s">
        <v>5832</v>
      </c>
      <c r="BW371" s="45" t="s">
        <v>3283</v>
      </c>
      <c r="BX371" s="46"/>
      <c r="BY371" s="45"/>
      <c r="BZ371" s="45"/>
      <c r="CA371" s="47">
        <v>46048</v>
      </c>
      <c r="CB371" s="47">
        <v>45620</v>
      </c>
      <c r="CC371" s="45" t="s">
        <v>3336</v>
      </c>
      <c r="CD371" s="45" t="b">
        <v>0</v>
      </c>
      <c r="CE371" s="45" t="b">
        <v>0</v>
      </c>
      <c r="CF371" s="45" t="b">
        <v>0</v>
      </c>
      <c r="CG371" s="45" t="b">
        <v>0</v>
      </c>
      <c r="CH371" s="45"/>
      <c r="CI371" s="45" t="s">
        <v>337</v>
      </c>
      <c r="CJ371" s="45" t="s">
        <v>3371</v>
      </c>
      <c r="CK371" s="45" t="s">
        <v>3371</v>
      </c>
      <c r="CL371" s="45"/>
      <c r="CM371" s="45"/>
      <c r="CN371" s="45"/>
      <c r="CO371" s="45" t="b">
        <v>0</v>
      </c>
      <c r="CP371" s="45" t="s">
        <v>3238</v>
      </c>
      <c r="CQ371" s="45">
        <v>0</v>
      </c>
      <c r="CR371" s="45">
        <v>0</v>
      </c>
      <c r="CS371" s="45">
        <v>0.44219999999999998</v>
      </c>
      <c r="CT371" s="45"/>
      <c r="CU371" s="45"/>
      <c r="CV371" s="45">
        <v>0</v>
      </c>
      <c r="CW371" s="45">
        <v>0</v>
      </c>
      <c r="CX371" s="45">
        <v>0</v>
      </c>
      <c r="CY371" s="45">
        <v>0</v>
      </c>
      <c r="CZ371" s="45"/>
      <c r="DA371" s="45">
        <v>0</v>
      </c>
      <c r="DB371" s="45">
        <v>0</v>
      </c>
      <c r="DC371" s="45"/>
      <c r="DD371" s="45"/>
      <c r="DE371" s="45">
        <v>0</v>
      </c>
      <c r="DF371" s="45">
        <v>0</v>
      </c>
      <c r="DG371" s="45">
        <v>0</v>
      </c>
      <c r="DH371" s="45"/>
      <c r="DI371" s="45"/>
      <c r="DJ371" s="45"/>
      <c r="DK371" s="45"/>
      <c r="DL371" s="45">
        <v>0</v>
      </c>
      <c r="DM371" s="45"/>
      <c r="DN371" s="13"/>
      <c r="DO371" s="13"/>
      <c r="DP371" s="13"/>
    </row>
    <row r="372" spans="1:120">
      <c r="A372" s="45" t="s">
        <v>35</v>
      </c>
      <c r="B372" s="45" t="s">
        <v>6402</v>
      </c>
      <c r="C372" s="45" t="s">
        <v>5948</v>
      </c>
      <c r="D372" s="45"/>
      <c r="E372" s="45">
        <v>22511</v>
      </c>
      <c r="F372" s="45"/>
      <c r="G372" s="45"/>
      <c r="H372" s="45" t="s">
        <v>195</v>
      </c>
      <c r="I372" s="45" t="s">
        <v>5288</v>
      </c>
      <c r="J372" s="45"/>
      <c r="K372" s="45" t="s">
        <v>6403</v>
      </c>
      <c r="L372" s="45"/>
      <c r="M372" s="45">
        <v>0</v>
      </c>
      <c r="N372" s="45"/>
      <c r="O372" s="45"/>
      <c r="P372" s="45">
        <v>190</v>
      </c>
      <c r="Q372" s="45" t="s">
        <v>3222</v>
      </c>
      <c r="R372" s="45" t="b">
        <v>0</v>
      </c>
      <c r="S372" s="45"/>
      <c r="T372" s="45">
        <v>6</v>
      </c>
      <c r="U372" s="45">
        <v>0</v>
      </c>
      <c r="V372" s="45">
        <v>12</v>
      </c>
      <c r="W372" s="45">
        <v>11</v>
      </c>
      <c r="X372" s="45">
        <v>0</v>
      </c>
      <c r="Y372" s="45" t="s">
        <v>3223</v>
      </c>
      <c r="Z372" s="45"/>
      <c r="AA372" s="45">
        <v>0</v>
      </c>
      <c r="AB372" s="45" t="b">
        <v>0</v>
      </c>
      <c r="AC372" s="45" t="b">
        <v>0</v>
      </c>
      <c r="AD372" s="45" t="b">
        <v>0</v>
      </c>
      <c r="AE372" s="45" t="b">
        <v>0</v>
      </c>
      <c r="AF372" s="45" t="b">
        <v>0</v>
      </c>
      <c r="AG372" s="45" t="s">
        <v>5291</v>
      </c>
      <c r="AH372" s="45">
        <v>45</v>
      </c>
      <c r="AI372" s="45" t="b">
        <v>0</v>
      </c>
      <c r="AJ372" s="45" t="b">
        <v>0</v>
      </c>
      <c r="AK372" s="45"/>
      <c r="AL372" s="45" t="b">
        <v>0</v>
      </c>
      <c r="AM372" s="45"/>
      <c r="AN372" s="45"/>
      <c r="AO372" s="45"/>
      <c r="AP372" s="45"/>
      <c r="AQ372" s="45"/>
      <c r="AR372" s="45"/>
      <c r="AS372" s="45"/>
      <c r="AT372" s="45"/>
      <c r="AU372" s="45" t="s">
        <v>3251</v>
      </c>
      <c r="AV372" s="46"/>
      <c r="AW372" s="45"/>
      <c r="AX372" s="45" t="b">
        <v>0</v>
      </c>
      <c r="AY372" s="45" t="s">
        <v>3222</v>
      </c>
      <c r="AZ372" s="45"/>
      <c r="BA372" s="45" t="s">
        <v>3849</v>
      </c>
      <c r="BB372" s="45">
        <v>2</v>
      </c>
      <c r="BC372" s="45" t="b">
        <v>0</v>
      </c>
      <c r="BD372" s="45" t="b">
        <v>0</v>
      </c>
      <c r="BE372" s="45"/>
      <c r="BF372" s="45"/>
      <c r="BG372" s="45"/>
      <c r="BH372" s="45">
        <v>0</v>
      </c>
      <c r="BI372" s="45" t="s">
        <v>339</v>
      </c>
      <c r="BJ372" s="45"/>
      <c r="BK372" s="45" t="b">
        <v>0</v>
      </c>
      <c r="BL372" s="45"/>
      <c r="BM372" s="45"/>
      <c r="BN372" s="45">
        <v>48325</v>
      </c>
      <c r="BO372" s="45"/>
      <c r="BP372" s="45"/>
      <c r="BQ372" s="45"/>
      <c r="BR372" s="45"/>
      <c r="BS372" s="45"/>
      <c r="BT372" s="45" t="b">
        <v>0</v>
      </c>
      <c r="BU372" s="45">
        <v>5</v>
      </c>
      <c r="BV372" s="45" t="s">
        <v>6404</v>
      </c>
      <c r="BW372" s="45"/>
      <c r="BX372" s="45"/>
      <c r="BY372" s="45"/>
      <c r="BZ372" s="45"/>
      <c r="CA372" s="47">
        <v>46048</v>
      </c>
      <c r="CB372" s="47">
        <v>45592</v>
      </c>
      <c r="CC372" s="45" t="s">
        <v>3236</v>
      </c>
      <c r="CD372" s="45" t="b">
        <v>0</v>
      </c>
      <c r="CE372" s="45" t="b">
        <v>0</v>
      </c>
      <c r="CF372" s="45" t="b">
        <v>0</v>
      </c>
      <c r="CG372" s="45" t="b">
        <v>0</v>
      </c>
      <c r="CH372" s="45"/>
      <c r="CI372" s="45" t="s">
        <v>337</v>
      </c>
      <c r="CJ372" s="45" t="s">
        <v>3371</v>
      </c>
      <c r="CK372" s="45" t="s">
        <v>3371</v>
      </c>
      <c r="CL372" s="45"/>
      <c r="CM372" s="45"/>
      <c r="CN372" s="45"/>
      <c r="CO372" s="45" t="b">
        <v>0</v>
      </c>
      <c r="CP372" s="45" t="s">
        <v>4094</v>
      </c>
      <c r="CQ372" s="45">
        <v>0</v>
      </c>
      <c r="CR372" s="45">
        <v>0</v>
      </c>
      <c r="CS372" s="45"/>
      <c r="CT372" s="45"/>
      <c r="CU372" s="45"/>
      <c r="CV372" s="45">
        <v>0</v>
      </c>
      <c r="CW372" s="45"/>
      <c r="CX372" s="45"/>
      <c r="CY372" s="45">
        <v>0</v>
      </c>
      <c r="CZ372" s="45"/>
      <c r="DA372" s="45"/>
      <c r="DB372" s="45"/>
      <c r="DC372" s="45"/>
      <c r="DD372" s="45"/>
      <c r="DE372" s="45"/>
      <c r="DF372" s="45"/>
      <c r="DG372" s="45"/>
      <c r="DH372" s="45"/>
      <c r="DI372" s="45"/>
      <c r="DJ372" s="45"/>
      <c r="DK372" s="45"/>
      <c r="DL372" s="45"/>
      <c r="DM372" s="45"/>
      <c r="DN372" s="13">
        <v>0</v>
      </c>
      <c r="DO372" s="13">
        <v>0</v>
      </c>
      <c r="DP372" s="13"/>
    </row>
    <row r="373" spans="1:120">
      <c r="A373" s="45" t="s">
        <v>35</v>
      </c>
      <c r="B373" s="45" t="s">
        <v>2219</v>
      </c>
      <c r="C373" s="45" t="s">
        <v>6383</v>
      </c>
      <c r="D373" s="45"/>
      <c r="E373" s="45">
        <v>51290</v>
      </c>
      <c r="F373" s="45">
        <v>4059779051290</v>
      </c>
      <c r="G373" s="46"/>
      <c r="H373" s="45" t="s">
        <v>337</v>
      </c>
      <c r="I373" s="45" t="s">
        <v>5259</v>
      </c>
      <c r="J373" s="45" t="s">
        <v>5260</v>
      </c>
      <c r="K373" s="45" t="s">
        <v>6405</v>
      </c>
      <c r="L373" s="45" t="s">
        <v>193</v>
      </c>
      <c r="M373" s="45">
        <v>0</v>
      </c>
      <c r="N373" s="45"/>
      <c r="O373" s="45"/>
      <c r="P373" s="45">
        <v>169</v>
      </c>
      <c r="Q373" s="45" t="s">
        <v>3222</v>
      </c>
      <c r="R373" s="45" t="s">
        <v>3222</v>
      </c>
      <c r="S373" s="45" t="s">
        <v>3305</v>
      </c>
      <c r="T373" s="45">
        <v>5</v>
      </c>
      <c r="U373" s="45">
        <v>0</v>
      </c>
      <c r="V373" s="45">
        <v>6</v>
      </c>
      <c r="W373" s="45">
        <v>6</v>
      </c>
      <c r="X373" s="45">
        <v>1</v>
      </c>
      <c r="Y373" s="45" t="s">
        <v>3223</v>
      </c>
      <c r="Z373" s="45" t="s">
        <v>6385</v>
      </c>
      <c r="AA373" s="45">
        <v>0</v>
      </c>
      <c r="AB373" s="45" t="b">
        <v>0</v>
      </c>
      <c r="AC373" s="45" t="b">
        <v>0</v>
      </c>
      <c r="AD373" s="45" t="b">
        <v>0</v>
      </c>
      <c r="AE373" s="45" t="b">
        <v>0</v>
      </c>
      <c r="AF373" s="45" t="b">
        <v>0</v>
      </c>
      <c r="AG373" s="45" t="s">
        <v>5263</v>
      </c>
      <c r="AH373" s="45">
        <v>65</v>
      </c>
      <c r="AI373" s="45" t="b">
        <v>0</v>
      </c>
      <c r="AJ373" s="45" t="b">
        <v>0</v>
      </c>
      <c r="AK373" s="45"/>
      <c r="AL373" s="45" t="b">
        <v>0</v>
      </c>
      <c r="AM373" s="45"/>
      <c r="AN373" s="45"/>
      <c r="AO373" s="45"/>
      <c r="AP373" s="45"/>
      <c r="AQ373" s="45"/>
      <c r="AR373" s="45"/>
      <c r="AS373" s="45"/>
      <c r="AT373" s="45"/>
      <c r="AU373" s="45" t="s">
        <v>3251</v>
      </c>
      <c r="AV373" s="45">
        <v>69.86</v>
      </c>
      <c r="AW373" s="45" t="s">
        <v>76</v>
      </c>
      <c r="AX373" s="45" t="b">
        <v>0</v>
      </c>
      <c r="AY373" s="45" t="b">
        <v>0</v>
      </c>
      <c r="AZ373" s="45"/>
      <c r="BA373" s="45"/>
      <c r="BB373" s="45">
        <v>0</v>
      </c>
      <c r="BC373" s="45" t="s">
        <v>3222</v>
      </c>
      <c r="BD373" s="45" t="s">
        <v>3222</v>
      </c>
      <c r="BE373" s="45">
        <v>69.86</v>
      </c>
      <c r="BF373" s="45"/>
      <c r="BG373" s="45"/>
      <c r="BH373" s="45">
        <v>2</v>
      </c>
      <c r="BI373" s="45" t="s">
        <v>330</v>
      </c>
      <c r="BJ373" s="45" t="s">
        <v>5431</v>
      </c>
      <c r="BK373" s="45" t="s">
        <v>3222</v>
      </c>
      <c r="BL373" s="45" t="s">
        <v>3228</v>
      </c>
      <c r="BM373" s="45" t="s">
        <v>5275</v>
      </c>
      <c r="BN373" s="45">
        <v>67221</v>
      </c>
      <c r="BO373" s="45" t="s">
        <v>5276</v>
      </c>
      <c r="BP373" s="45"/>
      <c r="BQ373" s="45" t="s">
        <v>5277</v>
      </c>
      <c r="BR373" s="45" t="s">
        <v>3256</v>
      </c>
      <c r="BS373" s="45"/>
      <c r="BT373" s="45" t="b">
        <v>0</v>
      </c>
      <c r="BU373" s="45">
        <v>1</v>
      </c>
      <c r="BV373" s="45" t="s">
        <v>3307</v>
      </c>
      <c r="BW373" s="45"/>
      <c r="BX373" s="45"/>
      <c r="BY373" s="45"/>
      <c r="BZ373" s="45"/>
      <c r="CA373" s="47">
        <v>46048</v>
      </c>
      <c r="CB373" s="47">
        <v>45630</v>
      </c>
      <c r="CC373" s="45" t="s">
        <v>3284</v>
      </c>
      <c r="CD373" s="45" t="b">
        <v>0</v>
      </c>
      <c r="CE373" s="45" t="b">
        <v>0</v>
      </c>
      <c r="CF373" s="45" t="b">
        <v>0</v>
      </c>
      <c r="CG373" s="45" t="b">
        <v>0</v>
      </c>
      <c r="CH373" s="45"/>
      <c r="CI373" s="45" t="s">
        <v>337</v>
      </c>
      <c r="CJ373" s="45" t="s">
        <v>3237</v>
      </c>
      <c r="CK373" s="45" t="s">
        <v>3237</v>
      </c>
      <c r="CL373" s="45"/>
      <c r="CM373" s="45"/>
      <c r="CN373" s="45"/>
      <c r="CO373" s="45" t="b">
        <v>0</v>
      </c>
      <c r="CP373" s="45" t="s">
        <v>3238</v>
      </c>
      <c r="CQ373" s="45">
        <v>0</v>
      </c>
      <c r="CR373" s="45">
        <v>0</v>
      </c>
      <c r="CS373" s="45"/>
      <c r="CT373" s="45"/>
      <c r="CU373" s="45"/>
      <c r="CV373" s="45">
        <v>0</v>
      </c>
      <c r="CW373" s="45">
        <v>0</v>
      </c>
      <c r="CX373" s="45">
        <v>0</v>
      </c>
      <c r="CY373" s="45">
        <v>0</v>
      </c>
      <c r="CZ373" s="45"/>
      <c r="DA373" s="45">
        <v>0</v>
      </c>
      <c r="DB373" s="45">
        <v>0</v>
      </c>
      <c r="DC373" s="45"/>
      <c r="DD373" s="45"/>
      <c r="DE373" s="45">
        <v>0</v>
      </c>
      <c r="DF373" s="45">
        <v>0</v>
      </c>
      <c r="DG373" s="45">
        <v>0</v>
      </c>
      <c r="DH373" s="45"/>
      <c r="DI373" s="45"/>
      <c r="DJ373" s="45"/>
      <c r="DK373" s="45"/>
      <c r="DL373" s="45">
        <v>0</v>
      </c>
      <c r="DM373" s="45">
        <v>1</v>
      </c>
      <c r="DN373" s="13">
        <v>0</v>
      </c>
      <c r="DO373" s="13">
        <v>24</v>
      </c>
      <c r="DP373" s="13"/>
    </row>
    <row r="374" spans="1:120">
      <c r="A374" s="45" t="s">
        <v>35</v>
      </c>
      <c r="B374" s="45" t="s">
        <v>36</v>
      </c>
      <c r="C374" s="45" t="s">
        <v>6383</v>
      </c>
      <c r="D374" s="45"/>
      <c r="E374" s="45">
        <v>51283</v>
      </c>
      <c r="F374" s="45">
        <v>4059779051283</v>
      </c>
      <c r="G374" s="46"/>
      <c r="H374" s="45" t="s">
        <v>337</v>
      </c>
      <c r="I374" s="45" t="s">
        <v>5259</v>
      </c>
      <c r="J374" s="45" t="s">
        <v>5260</v>
      </c>
      <c r="K374" s="45" t="s">
        <v>6406</v>
      </c>
      <c r="L374" s="45" t="s">
        <v>193</v>
      </c>
      <c r="M374" s="45">
        <v>26</v>
      </c>
      <c r="N374" s="45">
        <v>4.4000000000000004</v>
      </c>
      <c r="O374" s="45">
        <v>5</v>
      </c>
      <c r="P374" s="45">
        <v>138</v>
      </c>
      <c r="Q374" s="45" t="s">
        <v>3222</v>
      </c>
      <c r="R374" s="45" t="s">
        <v>3222</v>
      </c>
      <c r="S374" s="45" t="s">
        <v>3305</v>
      </c>
      <c r="T374" s="45">
        <v>5</v>
      </c>
      <c r="U374" s="45">
        <v>0</v>
      </c>
      <c r="V374" s="45">
        <v>7</v>
      </c>
      <c r="W374" s="45">
        <v>7</v>
      </c>
      <c r="X374" s="45">
        <v>1</v>
      </c>
      <c r="Y374" s="45" t="s">
        <v>3223</v>
      </c>
      <c r="Z374" s="45" t="s">
        <v>5458</v>
      </c>
      <c r="AA374" s="45">
        <v>0</v>
      </c>
      <c r="AB374" s="45" t="b">
        <v>0</v>
      </c>
      <c r="AC374" s="45" t="b">
        <v>0</v>
      </c>
      <c r="AD374" s="45" t="b">
        <v>0</v>
      </c>
      <c r="AE374" s="45" t="b">
        <v>0</v>
      </c>
      <c r="AF374" s="45" t="b">
        <v>0</v>
      </c>
      <c r="AG374" s="45" t="s">
        <v>5263</v>
      </c>
      <c r="AH374" s="45">
        <v>80</v>
      </c>
      <c r="AI374" s="45" t="b">
        <v>0</v>
      </c>
      <c r="AJ374" s="45" t="b">
        <v>0</v>
      </c>
      <c r="AK374" s="45"/>
      <c r="AL374" s="45" t="b">
        <v>0</v>
      </c>
      <c r="AM374" s="45"/>
      <c r="AN374" s="45"/>
      <c r="AO374" s="45"/>
      <c r="AP374" s="45"/>
      <c r="AQ374" s="45"/>
      <c r="AR374" s="45"/>
      <c r="AS374" s="45"/>
      <c r="AT374" s="45"/>
      <c r="AU374" s="45" t="s">
        <v>3251</v>
      </c>
      <c r="AV374" s="45">
        <v>4.5</v>
      </c>
      <c r="AW374" s="45"/>
      <c r="AX374" s="45" t="b">
        <v>0</v>
      </c>
      <c r="AY374" s="45" t="b">
        <v>0</v>
      </c>
      <c r="AZ374" s="45"/>
      <c r="BA374" s="45"/>
      <c r="BB374" s="45">
        <v>0</v>
      </c>
      <c r="BC374" s="45" t="b">
        <v>0</v>
      </c>
      <c r="BD374" s="45" t="b">
        <v>0</v>
      </c>
      <c r="BE374" s="45">
        <v>4.5</v>
      </c>
      <c r="BF374" s="45"/>
      <c r="BG374" s="45"/>
      <c r="BH374" s="45">
        <v>0</v>
      </c>
      <c r="BI374" s="45" t="s">
        <v>339</v>
      </c>
      <c r="BJ374" s="45"/>
      <c r="BK374" s="45" t="b">
        <v>0</v>
      </c>
      <c r="BL374" s="45" t="s">
        <v>3228</v>
      </c>
      <c r="BM374" s="45" t="s">
        <v>5275</v>
      </c>
      <c r="BN374" s="45">
        <v>125536</v>
      </c>
      <c r="BO374" s="45" t="s">
        <v>5276</v>
      </c>
      <c r="BP374" s="45">
        <v>306</v>
      </c>
      <c r="BQ374" s="45" t="s">
        <v>5277</v>
      </c>
      <c r="BR374" s="45" t="s">
        <v>3256</v>
      </c>
      <c r="BS374" s="45" t="s">
        <v>3292</v>
      </c>
      <c r="BT374" s="45" t="b">
        <v>0</v>
      </c>
      <c r="BU374" s="45">
        <v>2</v>
      </c>
      <c r="BV374" s="45" t="s">
        <v>6386</v>
      </c>
      <c r="BW374" s="45" t="s">
        <v>3283</v>
      </c>
      <c r="BX374" s="46"/>
      <c r="BY374" s="45"/>
      <c r="BZ374" s="45"/>
      <c r="CA374" s="47">
        <v>46048</v>
      </c>
      <c r="CB374" s="47">
        <v>45618</v>
      </c>
      <c r="CC374" s="45" t="s">
        <v>3284</v>
      </c>
      <c r="CD374" s="45" t="b">
        <v>0</v>
      </c>
      <c r="CE374" s="45" t="b">
        <v>0</v>
      </c>
      <c r="CF374" s="45" t="b">
        <v>0</v>
      </c>
      <c r="CG374" s="45" t="b">
        <v>0</v>
      </c>
      <c r="CH374" s="45"/>
      <c r="CI374" s="45" t="s">
        <v>337</v>
      </c>
      <c r="CJ374" s="45" t="s">
        <v>3371</v>
      </c>
      <c r="CK374" s="45" t="s">
        <v>3371</v>
      </c>
      <c r="CL374" s="45"/>
      <c r="CM374" s="45"/>
      <c r="CN374" s="45"/>
      <c r="CO374" s="45" t="b">
        <v>0</v>
      </c>
      <c r="CP374" s="45" t="s">
        <v>3238</v>
      </c>
      <c r="CQ374" s="45">
        <v>0</v>
      </c>
      <c r="CR374" s="45">
        <v>0</v>
      </c>
      <c r="CS374" s="45">
        <v>0.43330000000000002</v>
      </c>
      <c r="CT374" s="45"/>
      <c r="CU374" s="45"/>
      <c r="CV374" s="45">
        <v>0</v>
      </c>
      <c r="CW374" s="45">
        <v>0</v>
      </c>
      <c r="CX374" s="45">
        <v>0</v>
      </c>
      <c r="CY374" s="45">
        <v>0</v>
      </c>
      <c r="CZ374" s="45">
        <v>0</v>
      </c>
      <c r="DA374" s="45">
        <v>0</v>
      </c>
      <c r="DB374" s="45">
        <v>0</v>
      </c>
      <c r="DC374" s="45">
        <v>0</v>
      </c>
      <c r="DD374" s="45">
        <v>0</v>
      </c>
      <c r="DE374" s="45">
        <v>0</v>
      </c>
      <c r="DF374" s="45">
        <v>0</v>
      </c>
      <c r="DG374" s="45">
        <v>0</v>
      </c>
      <c r="DH374" s="45">
        <v>0</v>
      </c>
      <c r="DI374" s="45">
        <v>0</v>
      </c>
      <c r="DJ374" s="45">
        <v>0</v>
      </c>
      <c r="DK374" s="45">
        <v>0</v>
      </c>
      <c r="DL374" s="45">
        <v>0</v>
      </c>
      <c r="DM374" s="45"/>
      <c r="DN374" s="13">
        <v>0</v>
      </c>
      <c r="DO374" s="13">
        <v>0</v>
      </c>
      <c r="DP374" s="13"/>
    </row>
    <row r="375" spans="1:120">
      <c r="A375" s="45" t="s">
        <v>35</v>
      </c>
      <c r="B375" s="45" t="s">
        <v>1772</v>
      </c>
      <c r="C375" s="45" t="s">
        <v>6071</v>
      </c>
      <c r="D375" s="45"/>
      <c r="E375" s="45">
        <v>65839</v>
      </c>
      <c r="F375" s="45">
        <v>4059779065839</v>
      </c>
      <c r="G375" s="46"/>
      <c r="H375" s="45" t="s">
        <v>333</v>
      </c>
      <c r="I375" s="45" t="s">
        <v>6407</v>
      </c>
      <c r="J375" s="45" t="s">
        <v>5260</v>
      </c>
      <c r="K375" s="45" t="s">
        <v>6408</v>
      </c>
      <c r="L375" s="45" t="s">
        <v>211</v>
      </c>
      <c r="M375" s="45">
        <v>21</v>
      </c>
      <c r="N375" s="45">
        <v>4.5</v>
      </c>
      <c r="O375" s="45">
        <v>5</v>
      </c>
      <c r="P375" s="45">
        <v>125</v>
      </c>
      <c r="Q375" s="45" t="s">
        <v>3222</v>
      </c>
      <c r="R375" s="45" t="b">
        <v>0</v>
      </c>
      <c r="S375" s="45"/>
      <c r="T375" s="45">
        <v>5</v>
      </c>
      <c r="U375" s="45">
        <v>0</v>
      </c>
      <c r="V375" s="45">
        <v>7</v>
      </c>
      <c r="W375" s="45">
        <v>7</v>
      </c>
      <c r="X375" s="45">
        <v>1</v>
      </c>
      <c r="Y375" s="45" t="s">
        <v>3223</v>
      </c>
      <c r="Z375" s="45" t="s">
        <v>5875</v>
      </c>
      <c r="AA375" s="45">
        <v>1</v>
      </c>
      <c r="AB375" s="45" t="b">
        <v>0</v>
      </c>
      <c r="AC375" s="45" t="b">
        <v>0</v>
      </c>
      <c r="AD375" s="45" t="b">
        <v>0</v>
      </c>
      <c r="AE375" s="45" t="b">
        <v>0</v>
      </c>
      <c r="AF375" s="45" t="b">
        <v>0</v>
      </c>
      <c r="AG375" s="45"/>
      <c r="AH375" s="45">
        <v>90</v>
      </c>
      <c r="AI375" s="45" t="b">
        <v>0</v>
      </c>
      <c r="AJ375" s="45" t="b">
        <v>0</v>
      </c>
      <c r="AK375" s="45"/>
      <c r="AL375" s="45" t="b">
        <v>0</v>
      </c>
      <c r="AM375" s="45"/>
      <c r="AN375" s="45"/>
      <c r="AO375" s="45"/>
      <c r="AP375" s="45"/>
      <c r="AQ375" s="45"/>
      <c r="AR375" s="45"/>
      <c r="AS375" s="45"/>
      <c r="AT375" s="45"/>
      <c r="AU375" s="45" t="s">
        <v>3251</v>
      </c>
      <c r="AV375" s="45">
        <v>13.99</v>
      </c>
      <c r="AW375" s="45" t="s">
        <v>76</v>
      </c>
      <c r="AX375" s="45" t="b">
        <v>0</v>
      </c>
      <c r="AY375" s="45" t="b">
        <v>0</v>
      </c>
      <c r="AZ375" s="45"/>
      <c r="BA375" s="45"/>
      <c r="BB375" s="45">
        <v>0</v>
      </c>
      <c r="BC375" s="45" t="s">
        <v>3222</v>
      </c>
      <c r="BD375" s="45" t="s">
        <v>3222</v>
      </c>
      <c r="BE375" s="45">
        <v>13.99</v>
      </c>
      <c r="BF375" s="45"/>
      <c r="BG375" s="45"/>
      <c r="BH375" s="45">
        <v>1</v>
      </c>
      <c r="BI375" s="45" t="s">
        <v>330</v>
      </c>
      <c r="BJ375" s="45"/>
      <c r="BK375" s="45" t="s">
        <v>3222</v>
      </c>
      <c r="BL375" s="45" t="s">
        <v>3228</v>
      </c>
      <c r="BM375" s="45" t="s">
        <v>5275</v>
      </c>
      <c r="BN375" s="45">
        <v>104313</v>
      </c>
      <c r="BO375" s="45" t="s">
        <v>5324</v>
      </c>
      <c r="BP375" s="45">
        <v>349</v>
      </c>
      <c r="BQ375" s="45" t="s">
        <v>5325</v>
      </c>
      <c r="BR375" s="45" t="s">
        <v>3256</v>
      </c>
      <c r="BS375" s="45" t="s">
        <v>3292</v>
      </c>
      <c r="BT375" s="45" t="b">
        <v>0</v>
      </c>
      <c r="BU375" s="45">
        <v>8</v>
      </c>
      <c r="BV375" s="45" t="s">
        <v>6409</v>
      </c>
      <c r="BW375" s="45" t="s">
        <v>3283</v>
      </c>
      <c r="BX375" s="46"/>
      <c r="BY375" s="45"/>
      <c r="BZ375" s="45"/>
      <c r="CA375" s="47">
        <v>46048</v>
      </c>
      <c r="CB375" s="47">
        <v>45620</v>
      </c>
      <c r="CC375" s="45" t="s">
        <v>3358</v>
      </c>
      <c r="CD375" s="45" t="b">
        <v>0</v>
      </c>
      <c r="CE375" s="45" t="b">
        <v>0</v>
      </c>
      <c r="CF375" s="45" t="b">
        <v>0</v>
      </c>
      <c r="CG375" s="45" t="b">
        <v>0</v>
      </c>
      <c r="CH375" s="45"/>
      <c r="CI375" s="45" t="s">
        <v>337</v>
      </c>
      <c r="CJ375" s="45" t="s">
        <v>3237</v>
      </c>
      <c r="CK375" s="45" t="s">
        <v>3237</v>
      </c>
      <c r="CL375" s="45"/>
      <c r="CM375" s="45"/>
      <c r="CN375" s="45"/>
      <c r="CO375" s="45" t="b">
        <v>0</v>
      </c>
      <c r="CP375" s="45" t="s">
        <v>3238</v>
      </c>
      <c r="CQ375" s="45">
        <v>0</v>
      </c>
      <c r="CR375" s="45">
        <v>0</v>
      </c>
      <c r="CS375" s="45">
        <v>0.42280000000000001</v>
      </c>
      <c r="CT375" s="45"/>
      <c r="CU375" s="45"/>
      <c r="CV375" s="45">
        <v>7</v>
      </c>
      <c r="CW375" s="45">
        <v>0</v>
      </c>
      <c r="CX375" s="45">
        <v>0</v>
      </c>
      <c r="CY375" s="45">
        <v>0</v>
      </c>
      <c r="CZ375" s="45"/>
      <c r="DA375" s="45">
        <v>0</v>
      </c>
      <c r="DB375" s="45">
        <v>0</v>
      </c>
      <c r="DC375" s="45"/>
      <c r="DD375" s="45"/>
      <c r="DE375" s="45">
        <v>0</v>
      </c>
      <c r="DF375" s="45">
        <v>0</v>
      </c>
      <c r="DG375" s="45">
        <v>0</v>
      </c>
      <c r="DH375" s="45"/>
      <c r="DI375" s="45"/>
      <c r="DJ375" s="45"/>
      <c r="DK375" s="45"/>
      <c r="DL375" s="45">
        <v>0</v>
      </c>
      <c r="DM375" s="45"/>
      <c r="DN375" s="13"/>
      <c r="DO375" s="13">
        <v>0</v>
      </c>
      <c r="DP375" s="13"/>
    </row>
    <row r="376" spans="1:120">
      <c r="A376" s="45" t="s">
        <v>35</v>
      </c>
      <c r="B376" s="45" t="s">
        <v>2585</v>
      </c>
      <c r="C376" s="45" t="s">
        <v>6183</v>
      </c>
      <c r="D376" s="45"/>
      <c r="E376" s="45">
        <v>45398</v>
      </c>
      <c r="F376" s="45">
        <v>4059779045398</v>
      </c>
      <c r="G376" s="46"/>
      <c r="H376" s="45" t="s">
        <v>740</v>
      </c>
      <c r="I376" s="45" t="s">
        <v>5259</v>
      </c>
      <c r="J376" s="45" t="s">
        <v>5260</v>
      </c>
      <c r="K376" s="45" t="s">
        <v>6410</v>
      </c>
      <c r="L376" s="45" t="s">
        <v>740</v>
      </c>
      <c r="M376" s="45">
        <v>0</v>
      </c>
      <c r="N376" s="45"/>
      <c r="O376" s="45"/>
      <c r="P376" s="45">
        <v>162</v>
      </c>
      <c r="Q376" s="45" t="s">
        <v>3222</v>
      </c>
      <c r="R376" s="45" t="b">
        <v>0</v>
      </c>
      <c r="S376" s="45"/>
      <c r="T376" s="45">
        <v>5</v>
      </c>
      <c r="U376" s="45">
        <v>164</v>
      </c>
      <c r="V376" s="45">
        <v>5</v>
      </c>
      <c r="W376" s="45">
        <v>5</v>
      </c>
      <c r="X376" s="45">
        <v>1</v>
      </c>
      <c r="Y376" s="45" t="s">
        <v>3223</v>
      </c>
      <c r="Z376" s="45" t="s">
        <v>5733</v>
      </c>
      <c r="AA376" s="45">
        <v>0</v>
      </c>
      <c r="AB376" s="45" t="b">
        <v>0</v>
      </c>
      <c r="AC376" s="45" t="b">
        <v>0</v>
      </c>
      <c r="AD376" s="45" t="b">
        <v>0</v>
      </c>
      <c r="AE376" s="45" t="b">
        <v>0</v>
      </c>
      <c r="AF376" s="45" t="b">
        <v>0</v>
      </c>
      <c r="AG376" s="45"/>
      <c r="AH376" s="45">
        <v>55</v>
      </c>
      <c r="AI376" s="45" t="b">
        <v>0</v>
      </c>
      <c r="AJ376" s="45" t="b">
        <v>0</v>
      </c>
      <c r="AK376" s="45"/>
      <c r="AL376" s="45" t="b">
        <v>0</v>
      </c>
      <c r="AM376" s="45"/>
      <c r="AN376" s="45"/>
      <c r="AO376" s="45"/>
      <c r="AP376" s="45"/>
      <c r="AQ376" s="45"/>
      <c r="AR376" s="45"/>
      <c r="AS376" s="45"/>
      <c r="AT376" s="45"/>
      <c r="AU376" s="45" t="s">
        <v>3251</v>
      </c>
      <c r="AV376" s="45">
        <v>18</v>
      </c>
      <c r="AW376" s="45" t="s">
        <v>76</v>
      </c>
      <c r="AX376" s="45" t="b">
        <v>0</v>
      </c>
      <c r="AY376" s="45" t="s">
        <v>3222</v>
      </c>
      <c r="AZ376" s="45"/>
      <c r="BA376" s="45" t="s">
        <v>504</v>
      </c>
      <c r="BB376" s="45">
        <v>1</v>
      </c>
      <c r="BC376" s="45" t="s">
        <v>3222</v>
      </c>
      <c r="BD376" s="45" t="s">
        <v>3222</v>
      </c>
      <c r="BE376" s="45">
        <v>18</v>
      </c>
      <c r="BF376" s="45">
        <v>20.69</v>
      </c>
      <c r="BG376" s="45"/>
      <c r="BH376" s="45">
        <v>1</v>
      </c>
      <c r="BI376" s="45" t="s">
        <v>330</v>
      </c>
      <c r="BJ376" s="45"/>
      <c r="BK376" s="45" t="s">
        <v>3222</v>
      </c>
      <c r="BL376" s="45" t="s">
        <v>3228</v>
      </c>
      <c r="BM376" s="45" t="s">
        <v>5293</v>
      </c>
      <c r="BN376" s="45">
        <v>41455</v>
      </c>
      <c r="BO376" s="45" t="s">
        <v>5735</v>
      </c>
      <c r="BP376" s="45">
        <v>80</v>
      </c>
      <c r="BQ376" s="45" t="s">
        <v>5736</v>
      </c>
      <c r="BR376" s="45" t="s">
        <v>3256</v>
      </c>
      <c r="BS376" s="45"/>
      <c r="BT376" s="45" t="b">
        <v>0</v>
      </c>
      <c r="BU376" s="45">
        <v>2</v>
      </c>
      <c r="BV376" s="45" t="s">
        <v>6185</v>
      </c>
      <c r="BW376" s="45" t="s">
        <v>3264</v>
      </c>
      <c r="BX376" s="46"/>
      <c r="BY376" s="46"/>
      <c r="BZ376" s="45"/>
      <c r="CA376" s="47">
        <v>46048</v>
      </c>
      <c r="CB376" s="47">
        <v>45663</v>
      </c>
      <c r="CC376" s="45" t="s">
        <v>3236</v>
      </c>
      <c r="CD376" s="45" t="b">
        <v>0</v>
      </c>
      <c r="CE376" s="45" t="b">
        <v>0</v>
      </c>
      <c r="CF376" s="45" t="b">
        <v>0</v>
      </c>
      <c r="CG376" s="45" t="b">
        <v>0</v>
      </c>
      <c r="CH376" s="45"/>
      <c r="CI376" s="45" t="s">
        <v>337</v>
      </c>
      <c r="CJ376" s="45" t="s">
        <v>3371</v>
      </c>
      <c r="CK376" s="45" t="s">
        <v>3371</v>
      </c>
      <c r="CL376" s="45"/>
      <c r="CM376" s="45"/>
      <c r="CN376" s="45"/>
      <c r="CO376" s="45" t="s">
        <v>3222</v>
      </c>
      <c r="CP376" s="45" t="s">
        <v>3238</v>
      </c>
      <c r="CQ376" s="45">
        <v>0</v>
      </c>
      <c r="CR376" s="45">
        <v>0</v>
      </c>
      <c r="CS376" s="45">
        <v>-0.83930000000000005</v>
      </c>
      <c r="CT376" s="45"/>
      <c r="CU376" s="45"/>
      <c r="CV376" s="45">
        <v>6</v>
      </c>
      <c r="CW376" s="45">
        <v>10</v>
      </c>
      <c r="CX376" s="45">
        <v>150.9</v>
      </c>
      <c r="CY376" s="45">
        <v>0</v>
      </c>
      <c r="CZ376" s="45">
        <v>0</v>
      </c>
      <c r="DA376" s="45">
        <v>0</v>
      </c>
      <c r="DB376" s="45">
        <v>0</v>
      </c>
      <c r="DC376" s="45">
        <v>1</v>
      </c>
      <c r="DD376" s="45">
        <v>15.09</v>
      </c>
      <c r="DE376" s="45">
        <v>150.9</v>
      </c>
      <c r="DF376" s="45">
        <v>10</v>
      </c>
      <c r="DG376" s="45">
        <v>0</v>
      </c>
      <c r="DH376" s="45">
        <v>0</v>
      </c>
      <c r="DI376" s="45">
        <v>0</v>
      </c>
      <c r="DJ376" s="45">
        <v>0</v>
      </c>
      <c r="DK376" s="45">
        <v>0</v>
      </c>
      <c r="DL376" s="45">
        <v>0</v>
      </c>
      <c r="DM376" s="45"/>
      <c r="DN376" s="13"/>
      <c r="DO376" s="13"/>
      <c r="DP376" s="13"/>
    </row>
    <row r="377" spans="1:120">
      <c r="A377" s="45" t="s">
        <v>35</v>
      </c>
      <c r="B377" s="45" t="s">
        <v>1928</v>
      </c>
      <c r="C377" s="45" t="s">
        <v>6074</v>
      </c>
      <c r="D377" s="45"/>
      <c r="E377" s="45">
        <v>64955</v>
      </c>
      <c r="F377" s="45">
        <v>4059779064955</v>
      </c>
      <c r="G377" s="46"/>
      <c r="H377" s="45" t="s">
        <v>452</v>
      </c>
      <c r="I377" s="45" t="s">
        <v>5930</v>
      </c>
      <c r="J377" s="45" t="s">
        <v>5260</v>
      </c>
      <c r="K377" s="45" t="s">
        <v>6411</v>
      </c>
      <c r="L377" s="45" t="s">
        <v>682</v>
      </c>
      <c r="M377" s="45">
        <v>2</v>
      </c>
      <c r="N377" s="45">
        <v>5</v>
      </c>
      <c r="O377" s="45"/>
      <c r="P377" s="45">
        <v>131</v>
      </c>
      <c r="Q377" s="45" t="s">
        <v>3222</v>
      </c>
      <c r="R377" s="45" t="b">
        <v>0</v>
      </c>
      <c r="S377" s="45"/>
      <c r="T377" s="45">
        <v>5</v>
      </c>
      <c r="U377" s="45">
        <v>0</v>
      </c>
      <c r="V377" s="45">
        <v>6</v>
      </c>
      <c r="W377" s="45">
        <v>6</v>
      </c>
      <c r="X377" s="45">
        <v>2</v>
      </c>
      <c r="Y377" s="45" t="s">
        <v>3223</v>
      </c>
      <c r="Z377" s="45" t="s">
        <v>5875</v>
      </c>
      <c r="AA377" s="45">
        <v>1</v>
      </c>
      <c r="AB377" s="45" t="b">
        <v>0</v>
      </c>
      <c r="AC377" s="45" t="b">
        <v>0</v>
      </c>
      <c r="AD377" s="45" t="b">
        <v>0</v>
      </c>
      <c r="AE377" s="45" t="b">
        <v>0</v>
      </c>
      <c r="AF377" s="45" t="b">
        <v>0</v>
      </c>
      <c r="AG377" s="45"/>
      <c r="AH377" s="45">
        <v>90</v>
      </c>
      <c r="AI377" s="45" t="b">
        <v>0</v>
      </c>
      <c r="AJ377" s="45" t="b">
        <v>0</v>
      </c>
      <c r="AK377" s="45"/>
      <c r="AL377" s="45" t="b">
        <v>0</v>
      </c>
      <c r="AM377" s="45"/>
      <c r="AN377" s="45"/>
      <c r="AO377" s="45"/>
      <c r="AP377" s="45"/>
      <c r="AQ377" s="45"/>
      <c r="AR377" s="45"/>
      <c r="AS377" s="45"/>
      <c r="AT377" s="45"/>
      <c r="AU377" s="45" t="s">
        <v>3251</v>
      </c>
      <c r="AV377" s="45">
        <v>11.85</v>
      </c>
      <c r="AW377" s="45" t="s">
        <v>76</v>
      </c>
      <c r="AX377" s="45" t="b">
        <v>0</v>
      </c>
      <c r="AY377" s="45" t="b">
        <v>0</v>
      </c>
      <c r="AZ377" s="45"/>
      <c r="BA377" s="45"/>
      <c r="BB377" s="45">
        <v>0</v>
      </c>
      <c r="BC377" s="45" t="s">
        <v>3222</v>
      </c>
      <c r="BD377" s="45" t="s">
        <v>3222</v>
      </c>
      <c r="BE377" s="45">
        <v>11.85</v>
      </c>
      <c r="BF377" s="45">
        <v>13.99</v>
      </c>
      <c r="BG377" s="45"/>
      <c r="BH377" s="45">
        <v>1</v>
      </c>
      <c r="BI377" s="45" t="s">
        <v>330</v>
      </c>
      <c r="BJ377" s="45"/>
      <c r="BK377" s="45" t="s">
        <v>3222</v>
      </c>
      <c r="BL377" s="45" t="s">
        <v>3228</v>
      </c>
      <c r="BM377" s="45" t="s">
        <v>5275</v>
      </c>
      <c r="BN377" s="45">
        <v>152705</v>
      </c>
      <c r="BO377" s="45" t="s">
        <v>5932</v>
      </c>
      <c r="BP377" s="45">
        <v>5006</v>
      </c>
      <c r="BQ377" s="45" t="s">
        <v>5933</v>
      </c>
      <c r="BR377" s="45" t="s">
        <v>3256</v>
      </c>
      <c r="BS377" s="45" t="s">
        <v>3292</v>
      </c>
      <c r="BT377" s="45" t="b">
        <v>0</v>
      </c>
      <c r="BU377" s="45">
        <v>4</v>
      </c>
      <c r="BV377" s="45" t="s">
        <v>6394</v>
      </c>
      <c r="BW377" s="45" t="s">
        <v>3283</v>
      </c>
      <c r="BX377" s="46"/>
      <c r="BY377" s="45"/>
      <c r="BZ377" s="45"/>
      <c r="CA377" s="47">
        <v>46048</v>
      </c>
      <c r="CB377" s="47">
        <v>45620</v>
      </c>
      <c r="CC377" s="45" t="s">
        <v>3358</v>
      </c>
      <c r="CD377" s="45" t="b">
        <v>0</v>
      </c>
      <c r="CE377" s="45" t="b">
        <v>0</v>
      </c>
      <c r="CF377" s="45" t="b">
        <v>0</v>
      </c>
      <c r="CG377" s="45" t="b">
        <v>0</v>
      </c>
      <c r="CH377" s="45"/>
      <c r="CI377" s="45" t="s">
        <v>337</v>
      </c>
      <c r="CJ377" s="45" t="s">
        <v>3371</v>
      </c>
      <c r="CK377" s="45" t="s">
        <v>3371</v>
      </c>
      <c r="CL377" s="45"/>
      <c r="CM377" s="45"/>
      <c r="CN377" s="45"/>
      <c r="CO377" s="45" t="b">
        <v>0</v>
      </c>
      <c r="CP377" s="45" t="s">
        <v>3238</v>
      </c>
      <c r="CQ377" s="45">
        <v>0</v>
      </c>
      <c r="CR377" s="45">
        <v>0</v>
      </c>
      <c r="CS377" s="45">
        <v>0.39219999999999999</v>
      </c>
      <c r="CT377" s="45"/>
      <c r="CU377" s="45"/>
      <c r="CV377" s="45">
        <v>5</v>
      </c>
      <c r="CW377" s="45">
        <v>15</v>
      </c>
      <c r="CX377" s="45">
        <v>117.75</v>
      </c>
      <c r="CY377" s="45">
        <v>0</v>
      </c>
      <c r="CZ377" s="45">
        <v>0</v>
      </c>
      <c r="DA377" s="45">
        <v>0</v>
      </c>
      <c r="DB377" s="45">
        <v>0</v>
      </c>
      <c r="DC377" s="45">
        <v>0</v>
      </c>
      <c r="DD377" s="45">
        <v>0</v>
      </c>
      <c r="DE377" s="45">
        <v>0</v>
      </c>
      <c r="DF377" s="45">
        <v>0</v>
      </c>
      <c r="DG377" s="45">
        <v>0</v>
      </c>
      <c r="DH377" s="45">
        <v>0</v>
      </c>
      <c r="DI377" s="45">
        <v>0</v>
      </c>
      <c r="DJ377" s="45">
        <v>0</v>
      </c>
      <c r="DK377" s="45">
        <v>0</v>
      </c>
      <c r="DL377" s="45">
        <v>0</v>
      </c>
      <c r="DM377" s="45"/>
      <c r="DN377" s="13"/>
      <c r="DO377" s="13">
        <v>0</v>
      </c>
      <c r="DP377" s="13"/>
    </row>
    <row r="378" spans="1:120">
      <c r="A378" s="45" t="s">
        <v>35</v>
      </c>
      <c r="B378" s="45" t="s">
        <v>2063</v>
      </c>
      <c r="C378" s="45" t="s">
        <v>6107</v>
      </c>
      <c r="D378" s="45"/>
      <c r="E378" s="45">
        <v>71212</v>
      </c>
      <c r="F378" s="45">
        <v>4059779071212</v>
      </c>
      <c r="G378" s="46"/>
      <c r="H378" s="45" t="s">
        <v>337</v>
      </c>
      <c r="I378" s="45" t="s">
        <v>5259</v>
      </c>
      <c r="J378" s="45" t="s">
        <v>5260</v>
      </c>
      <c r="K378" s="45" t="s">
        <v>6412</v>
      </c>
      <c r="L378" s="45"/>
      <c r="M378" s="45">
        <v>36</v>
      </c>
      <c r="N378" s="45">
        <v>4.5999999999999996</v>
      </c>
      <c r="O378" s="45"/>
      <c r="P378" s="45">
        <v>134</v>
      </c>
      <c r="Q378" s="45" t="s">
        <v>3222</v>
      </c>
      <c r="R378" s="45" t="b">
        <v>0</v>
      </c>
      <c r="S378" s="45"/>
      <c r="T378" s="45">
        <v>5</v>
      </c>
      <c r="U378" s="45">
        <v>0</v>
      </c>
      <c r="V378" s="45">
        <v>7</v>
      </c>
      <c r="W378" s="45">
        <v>7</v>
      </c>
      <c r="X378" s="45">
        <v>1</v>
      </c>
      <c r="Y378" s="45" t="s">
        <v>3223</v>
      </c>
      <c r="Z378" s="45" t="s">
        <v>6109</v>
      </c>
      <c r="AA378" s="45">
        <v>1</v>
      </c>
      <c r="AB378" s="45" t="b">
        <v>0</v>
      </c>
      <c r="AC378" s="45" t="b">
        <v>0</v>
      </c>
      <c r="AD378" s="45" t="b">
        <v>0</v>
      </c>
      <c r="AE378" s="45" t="b">
        <v>0</v>
      </c>
      <c r="AF378" s="45" t="b">
        <v>0</v>
      </c>
      <c r="AG378" s="45" t="s">
        <v>5263</v>
      </c>
      <c r="AH378" s="45">
        <v>80</v>
      </c>
      <c r="AI378" s="45" t="b">
        <v>0</v>
      </c>
      <c r="AJ378" s="45" t="b">
        <v>0</v>
      </c>
      <c r="AK378" s="45"/>
      <c r="AL378" s="45" t="b">
        <v>0</v>
      </c>
      <c r="AM378" s="45"/>
      <c r="AN378" s="45"/>
      <c r="AO378" s="45"/>
      <c r="AP378" s="45"/>
      <c r="AQ378" s="45"/>
      <c r="AR378" s="45"/>
      <c r="AS378" s="45"/>
      <c r="AT378" s="45"/>
      <c r="AU378" s="45" t="s">
        <v>3251</v>
      </c>
      <c r="AV378" s="45">
        <v>11.99</v>
      </c>
      <c r="AW378" s="45" t="s">
        <v>76</v>
      </c>
      <c r="AX378" s="45" t="b">
        <v>0</v>
      </c>
      <c r="AY378" s="45" t="s">
        <v>3222</v>
      </c>
      <c r="AZ378" s="45"/>
      <c r="BA378" s="45" t="s">
        <v>3943</v>
      </c>
      <c r="BB378" s="45">
        <v>1</v>
      </c>
      <c r="BC378" s="45" t="s">
        <v>3222</v>
      </c>
      <c r="BD378" s="45" t="s">
        <v>3222</v>
      </c>
      <c r="BE378" s="45">
        <v>11.99</v>
      </c>
      <c r="BF378" s="45"/>
      <c r="BG378" s="45"/>
      <c r="BH378" s="45">
        <v>2</v>
      </c>
      <c r="BI378" s="45" t="s">
        <v>330</v>
      </c>
      <c r="BJ378" s="45"/>
      <c r="BK378" s="45" t="s">
        <v>3222</v>
      </c>
      <c r="BL378" s="45" t="s">
        <v>3228</v>
      </c>
      <c r="BM378" s="45" t="s">
        <v>5275</v>
      </c>
      <c r="BN378" s="45">
        <v>75408</v>
      </c>
      <c r="BO378" s="45" t="s">
        <v>5490</v>
      </c>
      <c r="BP378" s="45">
        <v>1118</v>
      </c>
      <c r="BQ378" s="45" t="s">
        <v>5491</v>
      </c>
      <c r="BR378" s="45" t="s">
        <v>3256</v>
      </c>
      <c r="BS378" s="45" t="s">
        <v>3292</v>
      </c>
      <c r="BT378" s="45" t="b">
        <v>0</v>
      </c>
      <c r="BU378" s="45">
        <v>6</v>
      </c>
      <c r="BV378" s="45" t="s">
        <v>3944</v>
      </c>
      <c r="BW378" s="45" t="s">
        <v>3283</v>
      </c>
      <c r="BX378" s="46"/>
      <c r="BY378" s="45"/>
      <c r="BZ378" s="45"/>
      <c r="CA378" s="47">
        <v>46048</v>
      </c>
      <c r="CB378" s="47">
        <v>45842</v>
      </c>
      <c r="CC378" s="45" t="s">
        <v>3358</v>
      </c>
      <c r="CD378" s="45" t="b">
        <v>0</v>
      </c>
      <c r="CE378" s="45" t="b">
        <v>0</v>
      </c>
      <c r="CF378" s="45" t="b">
        <v>0</v>
      </c>
      <c r="CG378" s="45" t="b">
        <v>0</v>
      </c>
      <c r="CH378" s="45"/>
      <c r="CI378" s="45" t="s">
        <v>337</v>
      </c>
      <c r="CJ378" s="45" t="s">
        <v>3237</v>
      </c>
      <c r="CK378" s="45" t="s">
        <v>3237</v>
      </c>
      <c r="CL378" s="45"/>
      <c r="CM378" s="45"/>
      <c r="CN378" s="45"/>
      <c r="CO378" s="45" t="s">
        <v>3222</v>
      </c>
      <c r="CP378" s="45" t="s">
        <v>3238</v>
      </c>
      <c r="CQ378" s="45">
        <v>0</v>
      </c>
      <c r="CR378" s="45">
        <v>0</v>
      </c>
      <c r="CS378" s="45">
        <v>0.4637</v>
      </c>
      <c r="CT378" s="45"/>
      <c r="CU378" s="45"/>
      <c r="CV378" s="45">
        <v>11</v>
      </c>
      <c r="CW378" s="45">
        <v>0</v>
      </c>
      <c r="CX378" s="45">
        <v>0</v>
      </c>
      <c r="CY378" s="45">
        <v>0</v>
      </c>
      <c r="CZ378" s="45">
        <v>0</v>
      </c>
      <c r="DA378" s="45">
        <v>0</v>
      </c>
      <c r="DB378" s="45">
        <v>0</v>
      </c>
      <c r="DC378" s="45">
        <v>0</v>
      </c>
      <c r="DD378" s="45">
        <v>0</v>
      </c>
      <c r="DE378" s="45">
        <v>0</v>
      </c>
      <c r="DF378" s="45">
        <v>0</v>
      </c>
      <c r="DG378" s="45">
        <v>0</v>
      </c>
      <c r="DH378" s="45">
        <v>0</v>
      </c>
      <c r="DI378" s="45">
        <v>0</v>
      </c>
      <c r="DJ378" s="45">
        <v>0</v>
      </c>
      <c r="DK378" s="45">
        <v>0</v>
      </c>
      <c r="DL378" s="45">
        <v>0</v>
      </c>
      <c r="DM378" s="45"/>
      <c r="DN378" s="13"/>
      <c r="DO378" s="13">
        <v>0</v>
      </c>
      <c r="DP378" s="13"/>
    </row>
    <row r="379" spans="1:120">
      <c r="A379" s="45" t="s">
        <v>35</v>
      </c>
      <c r="B379" s="45" t="s">
        <v>2583</v>
      </c>
      <c r="C379" s="46"/>
      <c r="D379" s="45"/>
      <c r="E379" s="45">
        <v>55236</v>
      </c>
      <c r="F379" s="45">
        <v>4059779055236</v>
      </c>
      <c r="G379" s="46"/>
      <c r="H379" s="45" t="s">
        <v>195</v>
      </c>
      <c r="I379" s="45" t="s">
        <v>5288</v>
      </c>
      <c r="J379" s="45" t="s">
        <v>5260</v>
      </c>
      <c r="K379" s="45" t="s">
        <v>6413</v>
      </c>
      <c r="L379" s="45"/>
      <c r="M379" s="45">
        <v>33</v>
      </c>
      <c r="N379" s="45">
        <v>4.4000000000000004</v>
      </c>
      <c r="O379" s="45"/>
      <c r="P379" s="45">
        <v>157</v>
      </c>
      <c r="Q379" s="45" t="s">
        <v>3222</v>
      </c>
      <c r="R379" s="45" t="b">
        <v>0</v>
      </c>
      <c r="S379" s="45"/>
      <c r="T379" s="45">
        <v>5</v>
      </c>
      <c r="U379" s="45">
        <v>935</v>
      </c>
      <c r="V379" s="45">
        <v>5</v>
      </c>
      <c r="W379" s="45">
        <v>5</v>
      </c>
      <c r="X379" s="45">
        <v>1</v>
      </c>
      <c r="Y379" s="45" t="s">
        <v>3223</v>
      </c>
      <c r="Z379" s="45" t="s">
        <v>6414</v>
      </c>
      <c r="AA379" s="45">
        <v>0</v>
      </c>
      <c r="AB379" s="45" t="b">
        <v>0</v>
      </c>
      <c r="AC379" s="45" t="b">
        <v>0</v>
      </c>
      <c r="AD379" s="45" t="b">
        <v>0</v>
      </c>
      <c r="AE379" s="45" t="b">
        <v>0</v>
      </c>
      <c r="AF379" s="45" t="b">
        <v>0</v>
      </c>
      <c r="AG379" s="45" t="s">
        <v>5291</v>
      </c>
      <c r="AH379" s="45">
        <v>70</v>
      </c>
      <c r="AI379" s="45" t="b">
        <v>0</v>
      </c>
      <c r="AJ379" s="45" t="s">
        <v>3222</v>
      </c>
      <c r="AK379" s="45"/>
      <c r="AL379" s="45" t="b">
        <v>0</v>
      </c>
      <c r="AM379" s="45"/>
      <c r="AN379" s="45"/>
      <c r="AO379" s="45"/>
      <c r="AP379" s="45"/>
      <c r="AQ379" s="45"/>
      <c r="AR379" s="45"/>
      <c r="AS379" s="45"/>
      <c r="AT379" s="45"/>
      <c r="AU379" s="45" t="s">
        <v>3251</v>
      </c>
      <c r="AV379" s="45">
        <v>3.99</v>
      </c>
      <c r="AW379" s="45"/>
      <c r="AX379" s="45" t="b">
        <v>0</v>
      </c>
      <c r="AY379" s="45" t="s">
        <v>3222</v>
      </c>
      <c r="AZ379" s="45"/>
      <c r="BA379" s="45" t="s">
        <v>489</v>
      </c>
      <c r="BB379" s="45">
        <v>1</v>
      </c>
      <c r="BC379" s="45" t="b">
        <v>0</v>
      </c>
      <c r="BD379" s="45" t="b">
        <v>0</v>
      </c>
      <c r="BE379" s="45">
        <v>3.99</v>
      </c>
      <c r="BF379" s="45">
        <v>3.99</v>
      </c>
      <c r="BG379" s="45"/>
      <c r="BH379" s="45">
        <v>0</v>
      </c>
      <c r="BI379" s="45" t="s">
        <v>339</v>
      </c>
      <c r="BJ379" s="45"/>
      <c r="BK379" s="45" t="b">
        <v>0</v>
      </c>
      <c r="BL379" s="45" t="s">
        <v>3228</v>
      </c>
      <c r="BM379" s="45"/>
      <c r="BN379" s="45">
        <v>30669</v>
      </c>
      <c r="BO379" s="45"/>
      <c r="BP379" s="45"/>
      <c r="BQ379" s="45"/>
      <c r="BR379" s="45" t="s">
        <v>3256</v>
      </c>
      <c r="BS379" s="45"/>
      <c r="BT379" s="45" t="b">
        <v>0</v>
      </c>
      <c r="BU379" s="45">
        <v>1</v>
      </c>
      <c r="BV379" s="45" t="s">
        <v>3307</v>
      </c>
      <c r="BW379" s="45"/>
      <c r="BX379" s="45"/>
      <c r="BY379" s="45"/>
      <c r="BZ379" s="45"/>
      <c r="CA379" s="47">
        <v>46048</v>
      </c>
      <c r="CB379" s="47">
        <v>45891</v>
      </c>
      <c r="CC379" s="45" t="s">
        <v>3236</v>
      </c>
      <c r="CD379" s="45" t="b">
        <v>0</v>
      </c>
      <c r="CE379" s="45" t="b">
        <v>0</v>
      </c>
      <c r="CF379" s="45" t="b">
        <v>0</v>
      </c>
      <c r="CG379" s="45" t="b">
        <v>0</v>
      </c>
      <c r="CH379" s="45"/>
      <c r="CI379" s="45" t="s">
        <v>337</v>
      </c>
      <c r="CJ379" s="45" t="s">
        <v>3370</v>
      </c>
      <c r="CK379" s="45" t="s">
        <v>3371</v>
      </c>
      <c r="CL379" s="45"/>
      <c r="CM379" s="45"/>
      <c r="CN379" s="45"/>
      <c r="CO379" s="45" t="s">
        <v>3222</v>
      </c>
      <c r="CP379" s="45" t="s">
        <v>3238</v>
      </c>
      <c r="CQ379" s="45">
        <v>0</v>
      </c>
      <c r="CR379" s="45">
        <v>0</v>
      </c>
      <c r="CS379" s="45">
        <v>0.3236</v>
      </c>
      <c r="CT379" s="45"/>
      <c r="CU379" s="45"/>
      <c r="CV379" s="45">
        <v>0</v>
      </c>
      <c r="CW379" s="45">
        <v>1</v>
      </c>
      <c r="CX379" s="45">
        <v>2.4</v>
      </c>
      <c r="CY379" s="45">
        <v>0</v>
      </c>
      <c r="CZ379" s="45">
        <v>0</v>
      </c>
      <c r="DA379" s="45">
        <v>0</v>
      </c>
      <c r="DB379" s="45">
        <v>0</v>
      </c>
      <c r="DC379" s="45">
        <v>0</v>
      </c>
      <c r="DD379" s="45">
        <v>0</v>
      </c>
      <c r="DE379" s="45">
        <v>0</v>
      </c>
      <c r="DF379" s="45">
        <v>0</v>
      </c>
      <c r="DG379" s="45">
        <v>0</v>
      </c>
      <c r="DH379" s="45">
        <v>0</v>
      </c>
      <c r="DI379" s="45">
        <v>0</v>
      </c>
      <c r="DJ379" s="45">
        <v>0</v>
      </c>
      <c r="DK379" s="45">
        <v>0</v>
      </c>
      <c r="DL379" s="45">
        <v>0</v>
      </c>
      <c r="DM379" s="45"/>
      <c r="DN379" s="13"/>
      <c r="DO379" s="13">
        <v>0</v>
      </c>
      <c r="DP379" s="13"/>
    </row>
    <row r="380" spans="1:120">
      <c r="A380" s="45" t="s">
        <v>35</v>
      </c>
      <c r="B380" s="45" t="s">
        <v>2307</v>
      </c>
      <c r="C380" s="45" t="s">
        <v>6107</v>
      </c>
      <c r="D380" s="45"/>
      <c r="E380" s="45">
        <v>71182</v>
      </c>
      <c r="F380" s="45">
        <v>4059779071182</v>
      </c>
      <c r="G380" s="46"/>
      <c r="H380" s="45" t="s">
        <v>337</v>
      </c>
      <c r="I380" s="45" t="s">
        <v>5259</v>
      </c>
      <c r="J380" s="45" t="s">
        <v>5260</v>
      </c>
      <c r="K380" s="45" t="s">
        <v>6415</v>
      </c>
      <c r="L380" s="45"/>
      <c r="M380" s="45">
        <v>37</v>
      </c>
      <c r="N380" s="45">
        <v>4.5999999999999996</v>
      </c>
      <c r="O380" s="45"/>
      <c r="P380" s="45">
        <v>161</v>
      </c>
      <c r="Q380" s="45" t="s">
        <v>3222</v>
      </c>
      <c r="R380" s="45" t="b">
        <v>0</v>
      </c>
      <c r="S380" s="45"/>
      <c r="T380" s="45">
        <v>5</v>
      </c>
      <c r="U380" s="45">
        <v>0</v>
      </c>
      <c r="V380" s="45">
        <v>7</v>
      </c>
      <c r="W380" s="45">
        <v>7</v>
      </c>
      <c r="X380" s="45">
        <v>1</v>
      </c>
      <c r="Y380" s="45" t="s">
        <v>3223</v>
      </c>
      <c r="Z380" s="45" t="s">
        <v>6109</v>
      </c>
      <c r="AA380" s="45">
        <v>1</v>
      </c>
      <c r="AB380" s="45" t="b">
        <v>0</v>
      </c>
      <c r="AC380" s="45" t="b">
        <v>0</v>
      </c>
      <c r="AD380" s="45" t="b">
        <v>0</v>
      </c>
      <c r="AE380" s="45" t="b">
        <v>0</v>
      </c>
      <c r="AF380" s="45" t="b">
        <v>0</v>
      </c>
      <c r="AG380" s="45" t="s">
        <v>5263</v>
      </c>
      <c r="AH380" s="45">
        <v>70</v>
      </c>
      <c r="AI380" s="45" t="b">
        <v>0</v>
      </c>
      <c r="AJ380" s="45" t="b">
        <v>0</v>
      </c>
      <c r="AK380" s="45"/>
      <c r="AL380" s="45" t="b">
        <v>0</v>
      </c>
      <c r="AM380" s="45"/>
      <c r="AN380" s="45"/>
      <c r="AO380" s="45"/>
      <c r="AP380" s="45"/>
      <c r="AQ380" s="45"/>
      <c r="AR380" s="45"/>
      <c r="AS380" s="45"/>
      <c r="AT380" s="45"/>
      <c r="AU380" s="45" t="s">
        <v>3251</v>
      </c>
      <c r="AV380" s="45">
        <v>10.47</v>
      </c>
      <c r="AW380" s="45" t="s">
        <v>76</v>
      </c>
      <c r="AX380" s="45" t="b">
        <v>0</v>
      </c>
      <c r="AY380" s="45" t="b">
        <v>0</v>
      </c>
      <c r="AZ380" s="45"/>
      <c r="BA380" s="45"/>
      <c r="BB380" s="45">
        <v>0</v>
      </c>
      <c r="BC380" s="45" t="s">
        <v>3222</v>
      </c>
      <c r="BD380" s="45" t="s">
        <v>3222</v>
      </c>
      <c r="BE380" s="45">
        <v>10.47</v>
      </c>
      <c r="BF380" s="45">
        <v>11.99</v>
      </c>
      <c r="BG380" s="45"/>
      <c r="BH380" s="45">
        <v>2</v>
      </c>
      <c r="BI380" s="45" t="s">
        <v>330</v>
      </c>
      <c r="BJ380" s="45"/>
      <c r="BK380" s="45" t="s">
        <v>3222</v>
      </c>
      <c r="BL380" s="45" t="s">
        <v>3228</v>
      </c>
      <c r="BM380" s="45" t="s">
        <v>5275</v>
      </c>
      <c r="BN380" s="45">
        <v>81807</v>
      </c>
      <c r="BO380" s="45" t="s">
        <v>5490</v>
      </c>
      <c r="BP380" s="45">
        <v>1222</v>
      </c>
      <c r="BQ380" s="45" t="s">
        <v>5491</v>
      </c>
      <c r="BR380" s="45" t="s">
        <v>3256</v>
      </c>
      <c r="BS380" s="45" t="s">
        <v>3292</v>
      </c>
      <c r="BT380" s="45" t="b">
        <v>0</v>
      </c>
      <c r="BU380" s="45">
        <v>6</v>
      </c>
      <c r="BV380" s="45" t="s">
        <v>3944</v>
      </c>
      <c r="BW380" s="45" t="s">
        <v>3283</v>
      </c>
      <c r="BX380" s="46"/>
      <c r="BY380" s="45"/>
      <c r="BZ380" s="45"/>
      <c r="CA380" s="47">
        <v>46048</v>
      </c>
      <c r="CB380" s="47">
        <v>45912</v>
      </c>
      <c r="CC380" s="45" t="s">
        <v>3358</v>
      </c>
      <c r="CD380" s="45" t="b">
        <v>0</v>
      </c>
      <c r="CE380" s="45" t="b">
        <v>0</v>
      </c>
      <c r="CF380" s="45" t="b">
        <v>0</v>
      </c>
      <c r="CG380" s="45" t="b">
        <v>0</v>
      </c>
      <c r="CH380" s="45"/>
      <c r="CI380" s="45" t="s">
        <v>337</v>
      </c>
      <c r="CJ380" s="45" t="s">
        <v>3237</v>
      </c>
      <c r="CK380" s="45" t="s">
        <v>3237</v>
      </c>
      <c r="CL380" s="45"/>
      <c r="CM380" s="45"/>
      <c r="CN380" s="45"/>
      <c r="CO380" s="45" t="s">
        <v>3222</v>
      </c>
      <c r="CP380" s="45" t="s">
        <v>3238</v>
      </c>
      <c r="CQ380" s="45">
        <v>0</v>
      </c>
      <c r="CR380" s="45">
        <v>0</v>
      </c>
      <c r="CS380" s="45">
        <v>0.4637</v>
      </c>
      <c r="CT380" s="45"/>
      <c r="CU380" s="45"/>
      <c r="CV380" s="45">
        <v>18</v>
      </c>
      <c r="CW380" s="45">
        <v>0</v>
      </c>
      <c r="CX380" s="45">
        <v>0</v>
      </c>
      <c r="CY380" s="45">
        <v>0</v>
      </c>
      <c r="CZ380" s="45">
        <v>0</v>
      </c>
      <c r="DA380" s="45">
        <v>0</v>
      </c>
      <c r="DB380" s="45">
        <v>0</v>
      </c>
      <c r="DC380" s="45">
        <v>0</v>
      </c>
      <c r="DD380" s="45">
        <v>0</v>
      </c>
      <c r="DE380" s="45">
        <v>0</v>
      </c>
      <c r="DF380" s="45">
        <v>0</v>
      </c>
      <c r="DG380" s="45">
        <v>0</v>
      </c>
      <c r="DH380" s="45">
        <v>0</v>
      </c>
      <c r="DI380" s="45">
        <v>0</v>
      </c>
      <c r="DJ380" s="45">
        <v>0</v>
      </c>
      <c r="DK380" s="45">
        <v>0</v>
      </c>
      <c r="DL380" s="45">
        <v>0</v>
      </c>
      <c r="DM380" s="45"/>
      <c r="DN380" s="13"/>
      <c r="DO380" s="13">
        <v>0</v>
      </c>
      <c r="DP380" s="13"/>
    </row>
    <row r="381" spans="1:120">
      <c r="A381" s="45" t="s">
        <v>35</v>
      </c>
      <c r="B381" s="45" t="s">
        <v>166</v>
      </c>
      <c r="C381" s="45" t="s">
        <v>6243</v>
      </c>
      <c r="D381" s="45"/>
      <c r="E381" s="45">
        <v>55298</v>
      </c>
      <c r="F381" s="45">
        <v>4059779055298</v>
      </c>
      <c r="G381" s="46"/>
      <c r="H381" s="45" t="s">
        <v>436</v>
      </c>
      <c r="I381" s="45" t="s">
        <v>5259</v>
      </c>
      <c r="J381" s="45" t="s">
        <v>5260</v>
      </c>
      <c r="K381" s="45" t="s">
        <v>6416</v>
      </c>
      <c r="L381" s="45" t="s">
        <v>248</v>
      </c>
      <c r="M381" s="45">
        <v>7</v>
      </c>
      <c r="N381" s="45">
        <v>4.2</v>
      </c>
      <c r="O381" s="45"/>
      <c r="P381" s="45">
        <v>157</v>
      </c>
      <c r="Q381" s="45" t="s">
        <v>3222</v>
      </c>
      <c r="R381" s="45" t="s">
        <v>3222</v>
      </c>
      <c r="S381" s="45" t="s">
        <v>6417</v>
      </c>
      <c r="T381" s="45">
        <v>5</v>
      </c>
      <c r="U381" s="45">
        <v>0</v>
      </c>
      <c r="V381" s="45">
        <v>7</v>
      </c>
      <c r="W381" s="45">
        <v>7</v>
      </c>
      <c r="X381" s="45">
        <v>1</v>
      </c>
      <c r="Y381" s="45" t="s">
        <v>3223</v>
      </c>
      <c r="Z381" s="45" t="s">
        <v>5448</v>
      </c>
      <c r="AA381" s="45">
        <v>600</v>
      </c>
      <c r="AB381" s="45" t="b">
        <v>0</v>
      </c>
      <c r="AC381" s="45" t="b">
        <v>0</v>
      </c>
      <c r="AD381" s="45" t="b">
        <v>0</v>
      </c>
      <c r="AE381" s="45" t="b">
        <v>0</v>
      </c>
      <c r="AF381" s="45" t="b">
        <v>0</v>
      </c>
      <c r="AG381" s="45" t="s">
        <v>5263</v>
      </c>
      <c r="AH381" s="45">
        <v>80</v>
      </c>
      <c r="AI381" s="45" t="b">
        <v>0</v>
      </c>
      <c r="AJ381" s="45" t="b">
        <v>0</v>
      </c>
      <c r="AK381" s="45"/>
      <c r="AL381" s="45" t="b">
        <v>0</v>
      </c>
      <c r="AM381" s="45"/>
      <c r="AN381" s="45"/>
      <c r="AO381" s="45"/>
      <c r="AP381" s="45"/>
      <c r="AQ381" s="45"/>
      <c r="AR381" s="45"/>
      <c r="AS381" s="45"/>
      <c r="AT381" s="45"/>
      <c r="AU381" s="45" t="s">
        <v>3251</v>
      </c>
      <c r="AV381" s="45">
        <v>5.99</v>
      </c>
      <c r="AW381" s="45" t="s">
        <v>76</v>
      </c>
      <c r="AX381" s="45" t="b">
        <v>0</v>
      </c>
      <c r="AY381" s="45" t="b">
        <v>0</v>
      </c>
      <c r="AZ381" s="45"/>
      <c r="BA381" s="45"/>
      <c r="BB381" s="45">
        <v>0</v>
      </c>
      <c r="BC381" s="45" t="s">
        <v>3222</v>
      </c>
      <c r="BD381" s="45" t="s">
        <v>3222</v>
      </c>
      <c r="BE381" s="45">
        <v>5.99</v>
      </c>
      <c r="BF381" s="45"/>
      <c r="BG381" s="45"/>
      <c r="BH381" s="45">
        <v>1</v>
      </c>
      <c r="BI381" s="45" t="s">
        <v>330</v>
      </c>
      <c r="BJ381" s="45" t="s">
        <v>5971</v>
      </c>
      <c r="BK381" s="45" t="b">
        <v>0</v>
      </c>
      <c r="BL381" s="45" t="s">
        <v>3228</v>
      </c>
      <c r="BM381" s="45" t="s">
        <v>5338</v>
      </c>
      <c r="BN381" s="45">
        <v>421029</v>
      </c>
      <c r="BO381" s="45" t="s">
        <v>5562</v>
      </c>
      <c r="BP381" s="45">
        <v>1797</v>
      </c>
      <c r="BQ381" s="45" t="s">
        <v>5563</v>
      </c>
      <c r="BR381" s="45" t="s">
        <v>3256</v>
      </c>
      <c r="BS381" s="45" t="s">
        <v>3233</v>
      </c>
      <c r="BT381" s="45" t="b">
        <v>0</v>
      </c>
      <c r="BU381" s="45">
        <v>4</v>
      </c>
      <c r="BV381" s="45" t="s">
        <v>6245</v>
      </c>
      <c r="BW381" s="45" t="s">
        <v>3235</v>
      </c>
      <c r="BX381" s="46"/>
      <c r="BY381" s="45"/>
      <c r="BZ381" s="45"/>
      <c r="CA381" s="47">
        <v>46048</v>
      </c>
      <c r="CB381" s="47">
        <v>45620</v>
      </c>
      <c r="CC381" s="45" t="s">
        <v>3336</v>
      </c>
      <c r="CD381" s="45" t="b">
        <v>0</v>
      </c>
      <c r="CE381" s="45" t="b">
        <v>0</v>
      </c>
      <c r="CF381" s="45" t="b">
        <v>0</v>
      </c>
      <c r="CG381" s="45" t="b">
        <v>0</v>
      </c>
      <c r="CH381" s="45"/>
      <c r="CI381" s="45" t="s">
        <v>337</v>
      </c>
      <c r="CJ381" s="45" t="s">
        <v>3370</v>
      </c>
      <c r="CK381" s="45" t="s">
        <v>3371</v>
      </c>
      <c r="CL381" s="45"/>
      <c r="CM381" s="45"/>
      <c r="CN381" s="45"/>
      <c r="CO381" s="45" t="b">
        <v>0</v>
      </c>
      <c r="CP381" s="45" t="s">
        <v>3238</v>
      </c>
      <c r="CQ381" s="45">
        <v>0</v>
      </c>
      <c r="CR381" s="45">
        <v>0</v>
      </c>
      <c r="CS381" s="45">
        <v>0.4375</v>
      </c>
      <c r="CT381" s="45"/>
      <c r="CU381" s="45"/>
      <c r="CV381" s="45">
        <v>5</v>
      </c>
      <c r="CW381" s="45">
        <v>0</v>
      </c>
      <c r="CX381" s="45">
        <v>0</v>
      </c>
      <c r="CY381" s="45">
        <v>0</v>
      </c>
      <c r="CZ381" s="45"/>
      <c r="DA381" s="45">
        <v>0</v>
      </c>
      <c r="DB381" s="45">
        <v>0</v>
      </c>
      <c r="DC381" s="45"/>
      <c r="DD381" s="45"/>
      <c r="DE381" s="45">
        <v>0</v>
      </c>
      <c r="DF381" s="45">
        <v>0</v>
      </c>
      <c r="DG381" s="45">
        <v>0</v>
      </c>
      <c r="DH381" s="45"/>
      <c r="DI381" s="45"/>
      <c r="DJ381" s="45"/>
      <c r="DK381" s="45"/>
      <c r="DL381" s="45">
        <v>0</v>
      </c>
      <c r="DM381" s="45">
        <v>1</v>
      </c>
      <c r="DN381" s="13"/>
      <c r="DO381" s="13">
        <v>0</v>
      </c>
      <c r="DP381" s="13"/>
    </row>
    <row r="382" spans="1:120">
      <c r="A382" s="45" t="s">
        <v>35</v>
      </c>
      <c r="B382" s="45" t="s">
        <v>1764</v>
      </c>
      <c r="C382" s="45" t="s">
        <v>5626</v>
      </c>
      <c r="D382" s="45"/>
      <c r="E382" s="45">
        <v>50019</v>
      </c>
      <c r="F382" s="45">
        <v>4059779050019</v>
      </c>
      <c r="G382" s="46"/>
      <c r="H382" s="45" t="s">
        <v>337</v>
      </c>
      <c r="I382" s="45" t="s">
        <v>5259</v>
      </c>
      <c r="J382" s="45" t="s">
        <v>5260</v>
      </c>
      <c r="K382" s="45" t="s">
        <v>6418</v>
      </c>
      <c r="L382" s="45" t="s">
        <v>1085</v>
      </c>
      <c r="M382" s="45">
        <v>379</v>
      </c>
      <c r="N382" s="45">
        <v>4.4000000000000004</v>
      </c>
      <c r="O382" s="45">
        <v>4.4000000000000004</v>
      </c>
      <c r="P382" s="45">
        <v>131</v>
      </c>
      <c r="Q382" s="45" t="s">
        <v>3222</v>
      </c>
      <c r="R382" s="45" t="s">
        <v>3222</v>
      </c>
      <c r="S382" s="45" t="s">
        <v>6419</v>
      </c>
      <c r="T382" s="45">
        <v>5</v>
      </c>
      <c r="U382" s="45">
        <v>0</v>
      </c>
      <c r="V382" s="45">
        <v>6</v>
      </c>
      <c r="W382" s="45">
        <v>6</v>
      </c>
      <c r="X382" s="45">
        <v>1</v>
      </c>
      <c r="Y382" s="45" t="s">
        <v>3223</v>
      </c>
      <c r="Z382" s="45" t="s">
        <v>6420</v>
      </c>
      <c r="AA382" s="45">
        <v>7</v>
      </c>
      <c r="AB382" s="45" t="b">
        <v>0</v>
      </c>
      <c r="AC382" s="45" t="b">
        <v>0</v>
      </c>
      <c r="AD382" s="45" t="b">
        <v>0</v>
      </c>
      <c r="AE382" s="45" t="b">
        <v>0</v>
      </c>
      <c r="AF382" s="45" t="b">
        <v>0</v>
      </c>
      <c r="AG382" s="45" t="s">
        <v>5263</v>
      </c>
      <c r="AH382" s="45">
        <v>90</v>
      </c>
      <c r="AI382" s="45" t="b">
        <v>0</v>
      </c>
      <c r="AJ382" s="45" t="b">
        <v>0</v>
      </c>
      <c r="AK382" s="45"/>
      <c r="AL382" s="45" t="b">
        <v>0</v>
      </c>
      <c r="AM382" s="45"/>
      <c r="AN382" s="45"/>
      <c r="AO382" s="45"/>
      <c r="AP382" s="45"/>
      <c r="AQ382" s="45"/>
      <c r="AR382" s="45"/>
      <c r="AS382" s="45"/>
      <c r="AT382" s="45"/>
      <c r="AU382" s="45" t="s">
        <v>3251</v>
      </c>
      <c r="AV382" s="45">
        <v>19.989999999999998</v>
      </c>
      <c r="AW382" s="45" t="s">
        <v>76</v>
      </c>
      <c r="AX382" s="45" t="b">
        <v>0</v>
      </c>
      <c r="AY382" s="45" t="b">
        <v>0</v>
      </c>
      <c r="AZ382" s="45"/>
      <c r="BA382" s="45"/>
      <c r="BB382" s="45">
        <v>0</v>
      </c>
      <c r="BC382" s="45" t="s">
        <v>3222</v>
      </c>
      <c r="BD382" s="45" t="s">
        <v>3222</v>
      </c>
      <c r="BE382" s="45">
        <v>19.989999999999998</v>
      </c>
      <c r="BF382" s="45"/>
      <c r="BG382" s="45"/>
      <c r="BH382" s="45">
        <v>4</v>
      </c>
      <c r="BI382" s="45" t="s">
        <v>330</v>
      </c>
      <c r="BJ382" s="45"/>
      <c r="BK382" s="45" t="s">
        <v>3222</v>
      </c>
      <c r="BL382" s="45" t="s">
        <v>3228</v>
      </c>
      <c r="BM382" s="45" t="s">
        <v>5275</v>
      </c>
      <c r="BN382" s="45">
        <v>49583</v>
      </c>
      <c r="BO382" s="45" t="s">
        <v>6102</v>
      </c>
      <c r="BP382" s="45">
        <v>1165</v>
      </c>
      <c r="BQ382" s="45" t="s">
        <v>6103</v>
      </c>
      <c r="BR382" s="45" t="s">
        <v>3256</v>
      </c>
      <c r="BS382" s="45" t="s">
        <v>3233</v>
      </c>
      <c r="BT382" s="45" t="b">
        <v>0</v>
      </c>
      <c r="BU382" s="45">
        <v>4</v>
      </c>
      <c r="BV382" s="45" t="s">
        <v>5629</v>
      </c>
      <c r="BW382" s="45" t="s">
        <v>3235</v>
      </c>
      <c r="BX382" s="46"/>
      <c r="BY382" s="45"/>
      <c r="BZ382" s="45"/>
      <c r="CA382" s="47">
        <v>46048</v>
      </c>
      <c r="CB382" s="47">
        <v>45621</v>
      </c>
      <c r="CC382" s="45" t="s">
        <v>3358</v>
      </c>
      <c r="CD382" s="45" t="b">
        <v>0</v>
      </c>
      <c r="CE382" s="45" t="b">
        <v>0</v>
      </c>
      <c r="CF382" s="45" t="b">
        <v>0</v>
      </c>
      <c r="CG382" s="45" t="b">
        <v>0</v>
      </c>
      <c r="CH382" s="45"/>
      <c r="CI382" s="45" t="s">
        <v>337</v>
      </c>
      <c r="CJ382" s="45" t="s">
        <v>3237</v>
      </c>
      <c r="CK382" s="45" t="s">
        <v>3237</v>
      </c>
      <c r="CL382" s="45"/>
      <c r="CM382" s="45"/>
      <c r="CN382" s="45"/>
      <c r="CO382" s="45" t="b">
        <v>0</v>
      </c>
      <c r="CP382" s="45" t="s">
        <v>3238</v>
      </c>
      <c r="CQ382" s="45">
        <v>0</v>
      </c>
      <c r="CR382" s="45">
        <v>0</v>
      </c>
      <c r="CS382" s="45">
        <v>0.46229999999999999</v>
      </c>
      <c r="CT382" s="45"/>
      <c r="CU382" s="45"/>
      <c r="CV382" s="45">
        <v>43</v>
      </c>
      <c r="CW382" s="45">
        <v>0</v>
      </c>
      <c r="CX382" s="45">
        <v>0</v>
      </c>
      <c r="CY382" s="45">
        <v>0</v>
      </c>
      <c r="CZ382" s="45"/>
      <c r="DA382" s="45">
        <v>0</v>
      </c>
      <c r="DB382" s="45">
        <v>0</v>
      </c>
      <c r="DC382" s="45"/>
      <c r="DD382" s="45"/>
      <c r="DE382" s="45">
        <v>0</v>
      </c>
      <c r="DF382" s="45">
        <v>0</v>
      </c>
      <c r="DG382" s="45">
        <v>0</v>
      </c>
      <c r="DH382" s="45"/>
      <c r="DI382" s="45"/>
      <c r="DJ382" s="45"/>
      <c r="DK382" s="45"/>
      <c r="DL382" s="45">
        <v>0</v>
      </c>
      <c r="DM382" s="45"/>
      <c r="DN382" s="13"/>
      <c r="DO382" s="13">
        <v>0</v>
      </c>
      <c r="DP382" s="13"/>
    </row>
    <row r="383" spans="1:120">
      <c r="A383" s="45" t="s">
        <v>35</v>
      </c>
      <c r="B383" s="45" t="s">
        <v>2539</v>
      </c>
      <c r="C383" s="45" t="s">
        <v>5805</v>
      </c>
      <c r="D383" s="45"/>
      <c r="E383" s="45">
        <v>60704</v>
      </c>
      <c r="F383" s="45">
        <v>4059779060704</v>
      </c>
      <c r="G383" s="46"/>
      <c r="H383" s="45" t="s">
        <v>195</v>
      </c>
      <c r="I383" s="45" t="s">
        <v>5288</v>
      </c>
      <c r="J383" s="45" t="s">
        <v>5260</v>
      </c>
      <c r="K383" s="45" t="s">
        <v>6421</v>
      </c>
      <c r="L383" s="45" t="s">
        <v>195</v>
      </c>
      <c r="M383" s="45">
        <v>6</v>
      </c>
      <c r="N383" s="45">
        <v>4.0999999999999996</v>
      </c>
      <c r="O383" s="45"/>
      <c r="P383" s="45">
        <v>184</v>
      </c>
      <c r="Q383" s="45" t="s">
        <v>3222</v>
      </c>
      <c r="R383" s="45" t="b">
        <v>0</v>
      </c>
      <c r="S383" s="45"/>
      <c r="T383" s="45">
        <v>5</v>
      </c>
      <c r="U383" s="45">
        <v>691</v>
      </c>
      <c r="V383" s="45">
        <v>5</v>
      </c>
      <c r="W383" s="45">
        <v>5</v>
      </c>
      <c r="X383" s="45">
        <v>1</v>
      </c>
      <c r="Y383" s="45" t="s">
        <v>3223</v>
      </c>
      <c r="Z383" s="45" t="s">
        <v>5415</v>
      </c>
      <c r="AA383" s="45">
        <v>0</v>
      </c>
      <c r="AB383" s="45" t="b">
        <v>0</v>
      </c>
      <c r="AC383" s="45" t="b">
        <v>0</v>
      </c>
      <c r="AD383" s="45" t="b">
        <v>0</v>
      </c>
      <c r="AE383" s="45" t="b">
        <v>0</v>
      </c>
      <c r="AF383" s="45" t="b">
        <v>0</v>
      </c>
      <c r="AG383" s="45" t="s">
        <v>5291</v>
      </c>
      <c r="AH383" s="45">
        <v>80</v>
      </c>
      <c r="AI383" s="45" t="b">
        <v>0</v>
      </c>
      <c r="AJ383" s="45" t="b">
        <v>0</v>
      </c>
      <c r="AK383" s="45"/>
      <c r="AL383" s="45" t="b">
        <v>0</v>
      </c>
      <c r="AM383" s="45"/>
      <c r="AN383" s="45"/>
      <c r="AO383" s="45"/>
      <c r="AP383" s="45"/>
      <c r="AQ383" s="45"/>
      <c r="AR383" s="45"/>
      <c r="AS383" s="45"/>
      <c r="AT383" s="45"/>
      <c r="AU383" s="45" t="s">
        <v>3251</v>
      </c>
      <c r="AV383" s="45">
        <v>19.989999999999998</v>
      </c>
      <c r="AW383" s="45" t="s">
        <v>76</v>
      </c>
      <c r="AX383" s="45" t="b">
        <v>0</v>
      </c>
      <c r="AY383" s="45" t="b">
        <v>0</v>
      </c>
      <c r="AZ383" s="45"/>
      <c r="BA383" s="45"/>
      <c r="BB383" s="45">
        <v>0</v>
      </c>
      <c r="BC383" s="45" t="s">
        <v>3222</v>
      </c>
      <c r="BD383" s="45" t="s">
        <v>3222</v>
      </c>
      <c r="BE383" s="45">
        <v>19.989999999999998</v>
      </c>
      <c r="BF383" s="45"/>
      <c r="BG383" s="45"/>
      <c r="BH383" s="45">
        <v>1</v>
      </c>
      <c r="BI383" s="45" t="s">
        <v>330</v>
      </c>
      <c r="BJ383" s="45"/>
      <c r="BK383" s="45" t="s">
        <v>3222</v>
      </c>
      <c r="BL383" s="45" t="s">
        <v>3228</v>
      </c>
      <c r="BM383" s="45" t="s">
        <v>5293</v>
      </c>
      <c r="BN383" s="45">
        <v>39741</v>
      </c>
      <c r="BO383" s="45" t="s">
        <v>5294</v>
      </c>
      <c r="BP383" s="45">
        <v>78</v>
      </c>
      <c r="BQ383" s="45" t="s">
        <v>5295</v>
      </c>
      <c r="BR383" s="45" t="s">
        <v>3256</v>
      </c>
      <c r="BS383" s="45" t="s">
        <v>3292</v>
      </c>
      <c r="BT383" s="45" t="b">
        <v>0</v>
      </c>
      <c r="BU383" s="45">
        <v>2</v>
      </c>
      <c r="BV383" s="45" t="s">
        <v>3582</v>
      </c>
      <c r="BW383" s="45" t="s">
        <v>3283</v>
      </c>
      <c r="BX383" s="46"/>
      <c r="BY383" s="45"/>
      <c r="BZ383" s="45"/>
      <c r="CA383" s="47">
        <v>46048</v>
      </c>
      <c r="CB383" s="47">
        <v>45620</v>
      </c>
      <c r="CC383" s="45" t="s">
        <v>3236</v>
      </c>
      <c r="CD383" s="45" t="b">
        <v>0</v>
      </c>
      <c r="CE383" s="45" t="b">
        <v>0</v>
      </c>
      <c r="CF383" s="45" t="b">
        <v>0</v>
      </c>
      <c r="CG383" s="45" t="b">
        <v>0</v>
      </c>
      <c r="CH383" s="45"/>
      <c r="CI383" s="45" t="s">
        <v>337</v>
      </c>
      <c r="CJ383" s="45" t="s">
        <v>3237</v>
      </c>
      <c r="CK383" s="45" t="s">
        <v>3237</v>
      </c>
      <c r="CL383" s="45"/>
      <c r="CM383" s="45"/>
      <c r="CN383" s="45"/>
      <c r="CO383" s="45" t="b">
        <v>0</v>
      </c>
      <c r="CP383" s="45" t="s">
        <v>3238</v>
      </c>
      <c r="CQ383" s="45">
        <v>0</v>
      </c>
      <c r="CR383" s="45">
        <v>0</v>
      </c>
      <c r="CS383" s="45">
        <v>0.123</v>
      </c>
      <c r="CT383" s="45"/>
      <c r="CU383" s="45"/>
      <c r="CV383" s="45">
        <v>6</v>
      </c>
      <c r="CW383" s="45">
        <v>2</v>
      </c>
      <c r="CX383" s="45">
        <v>24.14</v>
      </c>
      <c r="CY383" s="45">
        <v>0</v>
      </c>
      <c r="CZ383" s="45">
        <v>0</v>
      </c>
      <c r="DA383" s="45">
        <v>0</v>
      </c>
      <c r="DB383" s="45">
        <v>0</v>
      </c>
      <c r="DC383" s="45">
        <v>0</v>
      </c>
      <c r="DD383" s="45">
        <v>0</v>
      </c>
      <c r="DE383" s="45">
        <v>24.14</v>
      </c>
      <c r="DF383" s="45">
        <v>2</v>
      </c>
      <c r="DG383" s="45">
        <v>0</v>
      </c>
      <c r="DH383" s="45">
        <v>0</v>
      </c>
      <c r="DI383" s="45">
        <v>0</v>
      </c>
      <c r="DJ383" s="45">
        <v>0</v>
      </c>
      <c r="DK383" s="45">
        <v>0</v>
      </c>
      <c r="DL383" s="45">
        <v>0</v>
      </c>
      <c r="DM383" s="45"/>
      <c r="DN383" s="13"/>
      <c r="DO383" s="13">
        <v>0</v>
      </c>
      <c r="DP383" s="13">
        <v>1</v>
      </c>
    </row>
    <row r="384" spans="1:120">
      <c r="A384" s="45" t="s">
        <v>35</v>
      </c>
      <c r="B384" s="45" t="s">
        <v>619</v>
      </c>
      <c r="C384" s="45" t="s">
        <v>5509</v>
      </c>
      <c r="D384" s="45"/>
      <c r="E384" s="45">
        <v>63330</v>
      </c>
      <c r="F384" s="45">
        <v>4059779063330</v>
      </c>
      <c r="G384" s="46"/>
      <c r="H384" s="45" t="s">
        <v>337</v>
      </c>
      <c r="I384" s="45" t="s">
        <v>5259</v>
      </c>
      <c r="J384" s="45" t="s">
        <v>5260</v>
      </c>
      <c r="K384" s="45" t="s">
        <v>6422</v>
      </c>
      <c r="L384" s="45" t="s">
        <v>552</v>
      </c>
      <c r="M384" s="45">
        <v>303</v>
      </c>
      <c r="N384" s="45">
        <v>4.3</v>
      </c>
      <c r="O384" s="45">
        <v>4.5</v>
      </c>
      <c r="P384" s="45">
        <v>124</v>
      </c>
      <c r="Q384" s="45" t="s">
        <v>3222</v>
      </c>
      <c r="R384" s="45" t="b">
        <v>0</v>
      </c>
      <c r="S384" s="45"/>
      <c r="T384" s="45">
        <v>5</v>
      </c>
      <c r="U384" s="45">
        <v>0</v>
      </c>
      <c r="V384" s="45">
        <v>6</v>
      </c>
      <c r="W384" s="45">
        <v>6</v>
      </c>
      <c r="X384" s="45">
        <v>1</v>
      </c>
      <c r="Y384" s="45" t="s">
        <v>3223</v>
      </c>
      <c r="Z384" s="45" t="s">
        <v>6423</v>
      </c>
      <c r="AA384" s="45">
        <v>0</v>
      </c>
      <c r="AB384" s="45" t="b">
        <v>0</v>
      </c>
      <c r="AC384" s="45" t="b">
        <v>0</v>
      </c>
      <c r="AD384" s="45" t="b">
        <v>0</v>
      </c>
      <c r="AE384" s="45" t="b">
        <v>0</v>
      </c>
      <c r="AF384" s="45" t="b">
        <v>0</v>
      </c>
      <c r="AG384" s="45" t="s">
        <v>5263</v>
      </c>
      <c r="AH384" s="45">
        <v>70</v>
      </c>
      <c r="AI384" s="45" t="b">
        <v>0</v>
      </c>
      <c r="AJ384" s="45" t="b">
        <v>0</v>
      </c>
      <c r="AK384" s="45"/>
      <c r="AL384" s="45" t="b">
        <v>0</v>
      </c>
      <c r="AM384" s="45"/>
      <c r="AN384" s="45"/>
      <c r="AO384" s="45"/>
      <c r="AP384" s="45"/>
      <c r="AQ384" s="45"/>
      <c r="AR384" s="45"/>
      <c r="AS384" s="45"/>
      <c r="AT384" s="45"/>
      <c r="AU384" s="45" t="s">
        <v>3251</v>
      </c>
      <c r="AV384" s="45">
        <v>4.99</v>
      </c>
      <c r="AW384" s="45"/>
      <c r="AX384" s="45" t="b">
        <v>0</v>
      </c>
      <c r="AY384" s="45" t="b">
        <v>0</v>
      </c>
      <c r="AZ384" s="45"/>
      <c r="BA384" s="45"/>
      <c r="BB384" s="45">
        <v>0</v>
      </c>
      <c r="BC384" s="45" t="b">
        <v>0</v>
      </c>
      <c r="BD384" s="45" t="b">
        <v>0</v>
      </c>
      <c r="BE384" s="45">
        <v>4.99</v>
      </c>
      <c r="BF384" s="45"/>
      <c r="BG384" s="45"/>
      <c r="BH384" s="45">
        <v>0</v>
      </c>
      <c r="BI384" s="45" t="s">
        <v>339</v>
      </c>
      <c r="BJ384" s="45"/>
      <c r="BK384" s="45" t="b">
        <v>0</v>
      </c>
      <c r="BL384" s="45" t="s">
        <v>3228</v>
      </c>
      <c r="BM384" s="45" t="s">
        <v>5275</v>
      </c>
      <c r="BN384" s="45">
        <v>18950</v>
      </c>
      <c r="BO384" s="45" t="s">
        <v>5513</v>
      </c>
      <c r="BP384" s="45">
        <v>22</v>
      </c>
      <c r="BQ384" s="45" t="s">
        <v>5514</v>
      </c>
      <c r="BR384" s="45" t="s">
        <v>3256</v>
      </c>
      <c r="BS384" s="45" t="s">
        <v>3292</v>
      </c>
      <c r="BT384" s="45" t="b">
        <v>0</v>
      </c>
      <c r="BU384" s="45">
        <v>6</v>
      </c>
      <c r="BV384" s="45" t="s">
        <v>5515</v>
      </c>
      <c r="BW384" s="45" t="s">
        <v>3235</v>
      </c>
      <c r="BX384" s="46"/>
      <c r="BY384" s="45"/>
      <c r="BZ384" s="45"/>
      <c r="CA384" s="47">
        <v>46048</v>
      </c>
      <c r="CB384" s="47">
        <v>45620</v>
      </c>
      <c r="CC384" s="45" t="s">
        <v>3321</v>
      </c>
      <c r="CD384" s="45" t="b">
        <v>0</v>
      </c>
      <c r="CE384" s="45" t="b">
        <v>0</v>
      </c>
      <c r="CF384" s="45" t="b">
        <v>0</v>
      </c>
      <c r="CG384" s="45" t="b">
        <v>0</v>
      </c>
      <c r="CH384" s="45"/>
      <c r="CI384" s="45" t="s">
        <v>337</v>
      </c>
      <c r="CJ384" s="45" t="s">
        <v>3371</v>
      </c>
      <c r="CK384" s="45" t="s">
        <v>3371</v>
      </c>
      <c r="CL384" s="45"/>
      <c r="CM384" s="45"/>
      <c r="CN384" s="45"/>
      <c r="CO384" s="45" t="b">
        <v>0</v>
      </c>
      <c r="CP384" s="45" t="s">
        <v>3238</v>
      </c>
      <c r="CQ384" s="45">
        <v>0</v>
      </c>
      <c r="CR384" s="45">
        <v>0</v>
      </c>
      <c r="CS384" s="45">
        <v>0.3206</v>
      </c>
      <c r="CT384" s="45"/>
      <c r="CU384" s="45"/>
      <c r="CV384" s="45">
        <v>0</v>
      </c>
      <c r="CW384" s="45">
        <v>0</v>
      </c>
      <c r="CX384" s="45">
        <v>0</v>
      </c>
      <c r="CY384" s="45">
        <v>0</v>
      </c>
      <c r="CZ384" s="45">
        <v>0</v>
      </c>
      <c r="DA384" s="45">
        <v>0</v>
      </c>
      <c r="DB384" s="45">
        <v>0</v>
      </c>
      <c r="DC384" s="45">
        <v>0</v>
      </c>
      <c r="DD384" s="45">
        <v>0</v>
      </c>
      <c r="DE384" s="45">
        <v>0</v>
      </c>
      <c r="DF384" s="45">
        <v>0</v>
      </c>
      <c r="DG384" s="45">
        <v>0</v>
      </c>
      <c r="DH384" s="45">
        <v>0</v>
      </c>
      <c r="DI384" s="45">
        <v>0</v>
      </c>
      <c r="DJ384" s="45">
        <v>0</v>
      </c>
      <c r="DK384" s="45">
        <v>0</v>
      </c>
      <c r="DL384" s="45">
        <v>0</v>
      </c>
      <c r="DM384" s="45">
        <v>1</v>
      </c>
      <c r="DN384" s="13"/>
      <c r="DO384" s="13">
        <v>0</v>
      </c>
      <c r="DP384" s="13"/>
    </row>
    <row r="385" spans="1:120">
      <c r="A385" s="45" t="s">
        <v>35</v>
      </c>
      <c r="B385" s="45" t="s">
        <v>2282</v>
      </c>
      <c r="C385" s="46"/>
      <c r="D385" s="45"/>
      <c r="E385" s="45">
        <v>62876</v>
      </c>
      <c r="F385" s="45">
        <v>4059779062876</v>
      </c>
      <c r="G385" s="46"/>
      <c r="H385" s="45" t="s">
        <v>337</v>
      </c>
      <c r="I385" s="45" t="s">
        <v>5259</v>
      </c>
      <c r="J385" s="45" t="s">
        <v>5260</v>
      </c>
      <c r="K385" s="45" t="s">
        <v>6424</v>
      </c>
      <c r="L385" s="45"/>
      <c r="M385" s="45">
        <v>10</v>
      </c>
      <c r="N385" s="45">
        <v>4.2</v>
      </c>
      <c r="O385" s="45"/>
      <c r="P385" s="45">
        <v>186</v>
      </c>
      <c r="Q385" s="45" t="s">
        <v>3222</v>
      </c>
      <c r="R385" s="45" t="b">
        <v>0</v>
      </c>
      <c r="S385" s="45"/>
      <c r="T385" s="45">
        <v>5</v>
      </c>
      <c r="U385" s="45">
        <v>0</v>
      </c>
      <c r="V385" s="45">
        <v>5</v>
      </c>
      <c r="W385" s="45">
        <v>5</v>
      </c>
      <c r="X385" s="45">
        <v>1</v>
      </c>
      <c r="Y385" s="45" t="s">
        <v>3223</v>
      </c>
      <c r="Z385" s="45" t="s">
        <v>6425</v>
      </c>
      <c r="AA385" s="45">
        <v>0</v>
      </c>
      <c r="AB385" s="45" t="b">
        <v>0</v>
      </c>
      <c r="AC385" s="45" t="b">
        <v>0</v>
      </c>
      <c r="AD385" s="45" t="b">
        <v>0</v>
      </c>
      <c r="AE385" s="45" t="b">
        <v>0</v>
      </c>
      <c r="AF385" s="45" t="b">
        <v>0</v>
      </c>
      <c r="AG385" s="45" t="s">
        <v>5263</v>
      </c>
      <c r="AH385" s="45">
        <v>60</v>
      </c>
      <c r="AI385" s="45" t="b">
        <v>0</v>
      </c>
      <c r="AJ385" s="45" t="b">
        <v>0</v>
      </c>
      <c r="AK385" s="45"/>
      <c r="AL385" s="45" t="b">
        <v>0</v>
      </c>
      <c r="AM385" s="45"/>
      <c r="AN385" s="45"/>
      <c r="AO385" s="45"/>
      <c r="AP385" s="45"/>
      <c r="AQ385" s="45"/>
      <c r="AR385" s="45"/>
      <c r="AS385" s="45"/>
      <c r="AT385" s="45"/>
      <c r="AU385" s="45" t="s">
        <v>3251</v>
      </c>
      <c r="AV385" s="46"/>
      <c r="AW385" s="45"/>
      <c r="AX385" s="45" t="b">
        <v>0</v>
      </c>
      <c r="AY385" s="45" t="b">
        <v>0</v>
      </c>
      <c r="AZ385" s="45"/>
      <c r="BA385" s="45"/>
      <c r="BB385" s="45">
        <v>0</v>
      </c>
      <c r="BC385" s="45" t="b">
        <v>0</v>
      </c>
      <c r="BD385" s="45" t="b">
        <v>0</v>
      </c>
      <c r="BE385" s="45"/>
      <c r="BF385" s="45"/>
      <c r="BG385" s="45"/>
      <c r="BH385" s="45">
        <v>0</v>
      </c>
      <c r="BI385" s="45" t="s">
        <v>339</v>
      </c>
      <c r="BJ385" s="45"/>
      <c r="BK385" s="45" t="b">
        <v>0</v>
      </c>
      <c r="BL385" s="45"/>
      <c r="BM385" s="45" t="s">
        <v>3289</v>
      </c>
      <c r="BN385" s="45"/>
      <c r="BO385" s="45" t="s">
        <v>5265</v>
      </c>
      <c r="BP385" s="45"/>
      <c r="BQ385" s="45" t="s">
        <v>5266</v>
      </c>
      <c r="BR385" s="45" t="s">
        <v>3256</v>
      </c>
      <c r="BS385" s="45"/>
      <c r="BT385" s="45" t="b">
        <v>0</v>
      </c>
      <c r="BU385" s="45">
        <v>1</v>
      </c>
      <c r="BV385" s="45" t="s">
        <v>3307</v>
      </c>
      <c r="BW385" s="45"/>
      <c r="BX385" s="45"/>
      <c r="BY385" s="45"/>
      <c r="BZ385" s="45"/>
      <c r="CA385" s="47">
        <v>46048</v>
      </c>
      <c r="CB385" s="47">
        <v>45848</v>
      </c>
      <c r="CC385" s="45" t="s">
        <v>3294</v>
      </c>
      <c r="CD385" s="45" t="b">
        <v>0</v>
      </c>
      <c r="CE385" s="45" t="b">
        <v>0</v>
      </c>
      <c r="CF385" s="45" t="b">
        <v>0</v>
      </c>
      <c r="CG385" s="45" t="b">
        <v>0</v>
      </c>
      <c r="CH385" s="45"/>
      <c r="CI385" s="45" t="s">
        <v>337</v>
      </c>
      <c r="CJ385" s="45" t="s">
        <v>3237</v>
      </c>
      <c r="CK385" s="45" t="s">
        <v>3237</v>
      </c>
      <c r="CL385" s="45"/>
      <c r="CM385" s="45"/>
      <c r="CN385" s="45"/>
      <c r="CO385" s="45" t="s">
        <v>3222</v>
      </c>
      <c r="CP385" s="45" t="s">
        <v>3238</v>
      </c>
      <c r="CQ385" s="45">
        <v>0</v>
      </c>
      <c r="CR385" s="45">
        <v>0</v>
      </c>
      <c r="CS385" s="45"/>
      <c r="CT385" s="45"/>
      <c r="CU385" s="45"/>
      <c r="CV385" s="45">
        <v>0</v>
      </c>
      <c r="CW385" s="45">
        <v>0</v>
      </c>
      <c r="CX385" s="45">
        <v>0</v>
      </c>
      <c r="CY385" s="45">
        <v>0</v>
      </c>
      <c r="CZ385" s="45">
        <v>0</v>
      </c>
      <c r="DA385" s="45">
        <v>1</v>
      </c>
      <c r="DB385" s="45">
        <v>10.28</v>
      </c>
      <c r="DC385" s="45">
        <v>0</v>
      </c>
      <c r="DD385" s="45">
        <v>0</v>
      </c>
      <c r="DE385" s="45">
        <v>0</v>
      </c>
      <c r="DF385" s="45">
        <v>0</v>
      </c>
      <c r="DG385" s="45">
        <v>0</v>
      </c>
      <c r="DH385" s="45">
        <v>0</v>
      </c>
      <c r="DI385" s="45">
        <v>0</v>
      </c>
      <c r="DJ385" s="45">
        <v>0</v>
      </c>
      <c r="DK385" s="45">
        <v>0</v>
      </c>
      <c r="DL385" s="45">
        <v>0</v>
      </c>
      <c r="DM385" s="45"/>
      <c r="DN385" s="13"/>
      <c r="DO385" s="13">
        <v>0</v>
      </c>
      <c r="DP385" s="13"/>
    </row>
    <row r="386" spans="1:120">
      <c r="A386" s="45" t="s">
        <v>35</v>
      </c>
      <c r="B386" s="45" t="s">
        <v>1853</v>
      </c>
      <c r="C386" s="45" t="s">
        <v>6071</v>
      </c>
      <c r="D386" s="45"/>
      <c r="E386" s="45">
        <v>65730</v>
      </c>
      <c r="F386" s="45">
        <v>4059779065730</v>
      </c>
      <c r="G386" s="46"/>
      <c r="H386" s="45" t="s">
        <v>333</v>
      </c>
      <c r="I386" s="45" t="s">
        <v>5320</v>
      </c>
      <c r="J386" s="45" t="s">
        <v>5260</v>
      </c>
      <c r="K386" s="45" t="s">
        <v>6426</v>
      </c>
      <c r="L386" s="45" t="s">
        <v>211</v>
      </c>
      <c r="M386" s="45">
        <v>21</v>
      </c>
      <c r="N386" s="45">
        <v>4.5</v>
      </c>
      <c r="O386" s="45">
        <v>5</v>
      </c>
      <c r="P386" s="45">
        <v>154</v>
      </c>
      <c r="Q386" s="45" t="s">
        <v>3222</v>
      </c>
      <c r="R386" s="45" t="b">
        <v>0</v>
      </c>
      <c r="S386" s="45"/>
      <c r="T386" s="45">
        <v>5</v>
      </c>
      <c r="U386" s="45">
        <v>0</v>
      </c>
      <c r="V386" s="45">
        <v>7</v>
      </c>
      <c r="W386" s="45">
        <v>7</v>
      </c>
      <c r="X386" s="45">
        <v>1</v>
      </c>
      <c r="Y386" s="45" t="s">
        <v>3223</v>
      </c>
      <c r="Z386" s="45" t="s">
        <v>5875</v>
      </c>
      <c r="AA386" s="45">
        <v>1</v>
      </c>
      <c r="AB386" s="45" t="b">
        <v>0</v>
      </c>
      <c r="AC386" s="45" t="b">
        <v>0</v>
      </c>
      <c r="AD386" s="45" t="b">
        <v>0</v>
      </c>
      <c r="AE386" s="45" t="b">
        <v>0</v>
      </c>
      <c r="AF386" s="45" t="b">
        <v>0</v>
      </c>
      <c r="AG386" s="45"/>
      <c r="AH386" s="45">
        <v>80</v>
      </c>
      <c r="AI386" s="45" t="b">
        <v>0</v>
      </c>
      <c r="AJ386" s="45" t="b">
        <v>0</v>
      </c>
      <c r="AK386" s="45"/>
      <c r="AL386" s="45" t="b">
        <v>0</v>
      </c>
      <c r="AM386" s="45"/>
      <c r="AN386" s="45"/>
      <c r="AO386" s="45"/>
      <c r="AP386" s="45"/>
      <c r="AQ386" s="45"/>
      <c r="AR386" s="45"/>
      <c r="AS386" s="45"/>
      <c r="AT386" s="45"/>
      <c r="AU386" s="45" t="s">
        <v>3251</v>
      </c>
      <c r="AV386" s="45">
        <v>14.95</v>
      </c>
      <c r="AW386" s="45" t="s">
        <v>76</v>
      </c>
      <c r="AX386" s="45" t="b">
        <v>0</v>
      </c>
      <c r="AY386" s="45" t="b">
        <v>0</v>
      </c>
      <c r="AZ386" s="45"/>
      <c r="BA386" s="45"/>
      <c r="BB386" s="45">
        <v>0</v>
      </c>
      <c r="BC386" s="45" t="s">
        <v>3222</v>
      </c>
      <c r="BD386" s="45" t="s">
        <v>3222</v>
      </c>
      <c r="BE386" s="45">
        <v>14.95</v>
      </c>
      <c r="BF386" s="45"/>
      <c r="BG386" s="45"/>
      <c r="BH386" s="45">
        <v>1</v>
      </c>
      <c r="BI386" s="45" t="s">
        <v>330</v>
      </c>
      <c r="BJ386" s="45"/>
      <c r="BK386" s="45" t="s">
        <v>3222</v>
      </c>
      <c r="BL386" s="45" t="s">
        <v>3228</v>
      </c>
      <c r="BM386" s="45" t="s">
        <v>5275</v>
      </c>
      <c r="BN386" s="45">
        <v>106485</v>
      </c>
      <c r="BO386" s="45" t="s">
        <v>5324</v>
      </c>
      <c r="BP386" s="45">
        <v>353</v>
      </c>
      <c r="BQ386" s="45" t="s">
        <v>5325</v>
      </c>
      <c r="BR386" s="45" t="s">
        <v>3256</v>
      </c>
      <c r="BS386" s="45" t="s">
        <v>3292</v>
      </c>
      <c r="BT386" s="45" t="b">
        <v>0</v>
      </c>
      <c r="BU386" s="45">
        <v>8</v>
      </c>
      <c r="BV386" s="45" t="s">
        <v>6079</v>
      </c>
      <c r="BW386" s="45" t="s">
        <v>3283</v>
      </c>
      <c r="BX386" s="46"/>
      <c r="BY386" s="45"/>
      <c r="BZ386" s="45"/>
      <c r="CA386" s="47">
        <v>46048</v>
      </c>
      <c r="CB386" s="47">
        <v>45620</v>
      </c>
      <c r="CC386" s="45" t="s">
        <v>3358</v>
      </c>
      <c r="CD386" s="45" t="b">
        <v>0</v>
      </c>
      <c r="CE386" s="45" t="b">
        <v>0</v>
      </c>
      <c r="CF386" s="45" t="b">
        <v>0</v>
      </c>
      <c r="CG386" s="45" t="b">
        <v>0</v>
      </c>
      <c r="CH386" s="45"/>
      <c r="CI386" s="45" t="s">
        <v>337</v>
      </c>
      <c r="CJ386" s="45" t="s">
        <v>3237</v>
      </c>
      <c r="CK386" s="45" t="s">
        <v>3237</v>
      </c>
      <c r="CL386" s="45"/>
      <c r="CM386" s="45"/>
      <c r="CN386" s="45"/>
      <c r="CO386" s="45" t="b">
        <v>0</v>
      </c>
      <c r="CP386" s="45" t="s">
        <v>3238</v>
      </c>
      <c r="CQ386" s="45">
        <v>0</v>
      </c>
      <c r="CR386" s="45">
        <v>0</v>
      </c>
      <c r="CS386" s="45">
        <v>0.40239999999999998</v>
      </c>
      <c r="CT386" s="45"/>
      <c r="CU386" s="45"/>
      <c r="CV386" s="45">
        <v>16</v>
      </c>
      <c r="CW386" s="45">
        <v>1</v>
      </c>
      <c r="CX386" s="45">
        <v>7.85</v>
      </c>
      <c r="CY386" s="45">
        <v>0</v>
      </c>
      <c r="CZ386" s="45">
        <v>0</v>
      </c>
      <c r="DA386" s="45">
        <v>0</v>
      </c>
      <c r="DB386" s="45">
        <v>0</v>
      </c>
      <c r="DC386" s="45">
        <v>0</v>
      </c>
      <c r="DD386" s="45">
        <v>0</v>
      </c>
      <c r="DE386" s="45">
        <v>7.85</v>
      </c>
      <c r="DF386" s="45">
        <v>1</v>
      </c>
      <c r="DG386" s="45">
        <v>0</v>
      </c>
      <c r="DH386" s="45">
        <v>0</v>
      </c>
      <c r="DI386" s="45">
        <v>0</v>
      </c>
      <c r="DJ386" s="45">
        <v>0</v>
      </c>
      <c r="DK386" s="45">
        <v>0</v>
      </c>
      <c r="DL386" s="45">
        <v>0</v>
      </c>
      <c r="DM386" s="45"/>
      <c r="DN386" s="13"/>
      <c r="DO386" s="13">
        <v>0</v>
      </c>
      <c r="DP386" s="13"/>
    </row>
    <row r="387" spans="1:120">
      <c r="A387" s="45" t="s">
        <v>35</v>
      </c>
      <c r="B387" s="45" t="s">
        <v>2436</v>
      </c>
      <c r="C387" s="45" t="s">
        <v>6071</v>
      </c>
      <c r="D387" s="45"/>
      <c r="E387" s="45">
        <v>65815</v>
      </c>
      <c r="F387" s="45">
        <v>4059779065815</v>
      </c>
      <c r="G387" s="46"/>
      <c r="H387" s="45" t="s">
        <v>333</v>
      </c>
      <c r="I387" s="45" t="s">
        <v>5320</v>
      </c>
      <c r="J387" s="45" t="s">
        <v>5260</v>
      </c>
      <c r="K387" s="45" t="s">
        <v>6427</v>
      </c>
      <c r="L387" s="45" t="s">
        <v>211</v>
      </c>
      <c r="M387" s="45">
        <v>21</v>
      </c>
      <c r="N387" s="45">
        <v>4.5</v>
      </c>
      <c r="O387" s="45">
        <v>5</v>
      </c>
      <c r="P387" s="45">
        <v>154</v>
      </c>
      <c r="Q387" s="45" t="s">
        <v>3222</v>
      </c>
      <c r="R387" s="45" t="b">
        <v>0</v>
      </c>
      <c r="S387" s="45"/>
      <c r="T387" s="45">
        <v>5</v>
      </c>
      <c r="U387" s="45">
        <v>0</v>
      </c>
      <c r="V387" s="45">
        <v>6</v>
      </c>
      <c r="W387" s="45">
        <v>6</v>
      </c>
      <c r="X387" s="45">
        <v>1</v>
      </c>
      <c r="Y387" s="45" t="s">
        <v>3223</v>
      </c>
      <c r="Z387" s="45" t="s">
        <v>5875</v>
      </c>
      <c r="AA387" s="45">
        <v>1</v>
      </c>
      <c r="AB387" s="45" t="b">
        <v>0</v>
      </c>
      <c r="AC387" s="45" t="b">
        <v>0</v>
      </c>
      <c r="AD387" s="45" t="b">
        <v>0</v>
      </c>
      <c r="AE387" s="45" t="b">
        <v>0</v>
      </c>
      <c r="AF387" s="45" t="b">
        <v>0</v>
      </c>
      <c r="AG387" s="45"/>
      <c r="AH387" s="45">
        <v>80</v>
      </c>
      <c r="AI387" s="45" t="b">
        <v>0</v>
      </c>
      <c r="AJ387" s="45" t="b">
        <v>0</v>
      </c>
      <c r="AK387" s="45"/>
      <c r="AL387" s="45" t="b">
        <v>0</v>
      </c>
      <c r="AM387" s="45"/>
      <c r="AN387" s="45"/>
      <c r="AO387" s="45"/>
      <c r="AP387" s="45"/>
      <c r="AQ387" s="45"/>
      <c r="AR387" s="45"/>
      <c r="AS387" s="45"/>
      <c r="AT387" s="45"/>
      <c r="AU387" s="45" t="s">
        <v>3251</v>
      </c>
      <c r="AV387" s="45">
        <v>10.49</v>
      </c>
      <c r="AW387" s="45" t="s">
        <v>76</v>
      </c>
      <c r="AX387" s="45" t="b">
        <v>0</v>
      </c>
      <c r="AY387" s="45" t="b">
        <v>0</v>
      </c>
      <c r="AZ387" s="45"/>
      <c r="BA387" s="45"/>
      <c r="BB387" s="45">
        <v>0</v>
      </c>
      <c r="BC387" s="45" t="s">
        <v>3222</v>
      </c>
      <c r="BD387" s="45" t="s">
        <v>3222</v>
      </c>
      <c r="BE387" s="45">
        <v>10.49</v>
      </c>
      <c r="BF387" s="45">
        <v>13.99</v>
      </c>
      <c r="BG387" s="45"/>
      <c r="BH387" s="45">
        <v>1</v>
      </c>
      <c r="BI387" s="45" t="s">
        <v>330</v>
      </c>
      <c r="BJ387" s="45"/>
      <c r="BK387" s="45" t="s">
        <v>3222</v>
      </c>
      <c r="BL387" s="45" t="s">
        <v>3228</v>
      </c>
      <c r="BM387" s="45" t="s">
        <v>5275</v>
      </c>
      <c r="BN387" s="45">
        <v>105368</v>
      </c>
      <c r="BO387" s="45" t="s">
        <v>5324</v>
      </c>
      <c r="BP387" s="45">
        <v>349</v>
      </c>
      <c r="BQ387" s="45" t="s">
        <v>5325</v>
      </c>
      <c r="BR387" s="45" t="s">
        <v>3256</v>
      </c>
      <c r="BS387" s="45" t="s">
        <v>3292</v>
      </c>
      <c r="BT387" s="45" t="b">
        <v>0</v>
      </c>
      <c r="BU387" s="45">
        <v>8</v>
      </c>
      <c r="BV387" s="45" t="s">
        <v>6428</v>
      </c>
      <c r="BW387" s="45" t="s">
        <v>3283</v>
      </c>
      <c r="BX387" s="46"/>
      <c r="BY387" s="45"/>
      <c r="BZ387" s="45"/>
      <c r="CA387" s="47">
        <v>46048</v>
      </c>
      <c r="CB387" s="47">
        <v>45620</v>
      </c>
      <c r="CC387" s="45" t="s">
        <v>3358</v>
      </c>
      <c r="CD387" s="45" t="b">
        <v>0</v>
      </c>
      <c r="CE387" s="45" t="b">
        <v>0</v>
      </c>
      <c r="CF387" s="45" t="b">
        <v>0</v>
      </c>
      <c r="CG387" s="45" t="b">
        <v>0</v>
      </c>
      <c r="CH387" s="45"/>
      <c r="CI387" s="45" t="s">
        <v>337</v>
      </c>
      <c r="CJ387" s="45" t="s">
        <v>3237</v>
      </c>
      <c r="CK387" s="45" t="s">
        <v>3237</v>
      </c>
      <c r="CL387" s="45"/>
      <c r="CM387" s="45"/>
      <c r="CN387" s="45"/>
      <c r="CO387" s="45" t="b">
        <v>0</v>
      </c>
      <c r="CP387" s="45" t="s">
        <v>3238</v>
      </c>
      <c r="CQ387" s="45">
        <v>0</v>
      </c>
      <c r="CR387" s="45">
        <v>0</v>
      </c>
      <c r="CS387" s="45">
        <v>0.2079</v>
      </c>
      <c r="CT387" s="45"/>
      <c r="CU387" s="45"/>
      <c r="CV387" s="45">
        <v>23</v>
      </c>
      <c r="CW387" s="45">
        <v>20</v>
      </c>
      <c r="CX387" s="45">
        <v>157</v>
      </c>
      <c r="CY387" s="45">
        <v>0</v>
      </c>
      <c r="CZ387" s="45">
        <v>0</v>
      </c>
      <c r="DA387" s="45">
        <v>0</v>
      </c>
      <c r="DB387" s="45">
        <v>0</v>
      </c>
      <c r="DC387" s="45">
        <v>0</v>
      </c>
      <c r="DD387" s="45">
        <v>0</v>
      </c>
      <c r="DE387" s="45">
        <v>157</v>
      </c>
      <c r="DF387" s="45">
        <v>20</v>
      </c>
      <c r="DG387" s="45">
        <v>0</v>
      </c>
      <c r="DH387" s="45">
        <v>0</v>
      </c>
      <c r="DI387" s="45">
        <v>0</v>
      </c>
      <c r="DJ387" s="45">
        <v>0</v>
      </c>
      <c r="DK387" s="45">
        <v>0</v>
      </c>
      <c r="DL387" s="45">
        <v>0</v>
      </c>
      <c r="DM387" s="45"/>
      <c r="DN387" s="13">
        <v>0</v>
      </c>
      <c r="DO387" s="13">
        <v>0</v>
      </c>
      <c r="DP387" s="13"/>
    </row>
    <row r="388" spans="1:120">
      <c r="A388" s="45" t="s">
        <v>35</v>
      </c>
      <c r="B388" s="45" t="s">
        <v>2139</v>
      </c>
      <c r="C388" s="45" t="s">
        <v>5929</v>
      </c>
      <c r="D388" s="45"/>
      <c r="E388" s="45">
        <v>61329</v>
      </c>
      <c r="F388" s="45">
        <v>4059779061329</v>
      </c>
      <c r="G388" s="46"/>
      <c r="H388" s="45" t="s">
        <v>452</v>
      </c>
      <c r="I388" s="45" t="s">
        <v>5930</v>
      </c>
      <c r="J388" s="45" t="s">
        <v>5260</v>
      </c>
      <c r="K388" s="45" t="s">
        <v>6429</v>
      </c>
      <c r="L388" s="45" t="s">
        <v>682</v>
      </c>
      <c r="M388" s="45">
        <v>7</v>
      </c>
      <c r="N388" s="45">
        <v>5</v>
      </c>
      <c r="O388" s="45"/>
      <c r="P388" s="45">
        <v>78</v>
      </c>
      <c r="Q388" s="45" t="s">
        <v>3222</v>
      </c>
      <c r="R388" s="45" t="b">
        <v>0</v>
      </c>
      <c r="S388" s="45"/>
      <c r="T388" s="45">
        <v>5</v>
      </c>
      <c r="U388" s="45">
        <v>0</v>
      </c>
      <c r="V388" s="45">
        <v>7</v>
      </c>
      <c r="W388" s="45">
        <v>7</v>
      </c>
      <c r="X388" s="45">
        <v>2</v>
      </c>
      <c r="Y388" s="45" t="s">
        <v>3223</v>
      </c>
      <c r="Z388" s="45" t="s">
        <v>5875</v>
      </c>
      <c r="AA388" s="45">
        <v>0</v>
      </c>
      <c r="AB388" s="45" t="b">
        <v>0</v>
      </c>
      <c r="AC388" s="45" t="b">
        <v>0</v>
      </c>
      <c r="AD388" s="45" t="b">
        <v>0</v>
      </c>
      <c r="AE388" s="45" t="b">
        <v>0</v>
      </c>
      <c r="AF388" s="45" t="b">
        <v>0</v>
      </c>
      <c r="AG388" s="45"/>
      <c r="AH388" s="45">
        <v>90</v>
      </c>
      <c r="AI388" s="45" t="b">
        <v>0</v>
      </c>
      <c r="AJ388" s="45" t="b">
        <v>0</v>
      </c>
      <c r="AK388" s="45"/>
      <c r="AL388" s="45" t="b">
        <v>0</v>
      </c>
      <c r="AM388" s="45"/>
      <c r="AN388" s="45"/>
      <c r="AO388" s="45"/>
      <c r="AP388" s="45"/>
      <c r="AQ388" s="45"/>
      <c r="AR388" s="45"/>
      <c r="AS388" s="45"/>
      <c r="AT388" s="45"/>
      <c r="AU388" s="45" t="s">
        <v>3251</v>
      </c>
      <c r="AV388" s="45">
        <v>23.99</v>
      </c>
      <c r="AW388" s="45" t="s">
        <v>76</v>
      </c>
      <c r="AX388" s="45" t="b">
        <v>0</v>
      </c>
      <c r="AY388" s="45" t="b">
        <v>0</v>
      </c>
      <c r="AZ388" s="45"/>
      <c r="BA388" s="45"/>
      <c r="BB388" s="45">
        <v>0</v>
      </c>
      <c r="BC388" s="45" t="s">
        <v>3222</v>
      </c>
      <c r="BD388" s="45" t="s">
        <v>3222</v>
      </c>
      <c r="BE388" s="45">
        <v>23.99</v>
      </c>
      <c r="BF388" s="45"/>
      <c r="BG388" s="45"/>
      <c r="BH388" s="45">
        <v>1</v>
      </c>
      <c r="BI388" s="45" t="s">
        <v>330</v>
      </c>
      <c r="BJ388" s="45"/>
      <c r="BK388" s="45" t="s">
        <v>3222</v>
      </c>
      <c r="BL388" s="45" t="s">
        <v>3228</v>
      </c>
      <c r="BM388" s="45" t="s">
        <v>5275</v>
      </c>
      <c r="BN388" s="45">
        <v>159519</v>
      </c>
      <c r="BO388" s="45" t="s">
        <v>5932</v>
      </c>
      <c r="BP388" s="45">
        <v>5258</v>
      </c>
      <c r="BQ388" s="45" t="s">
        <v>5933</v>
      </c>
      <c r="BR388" s="45" t="s">
        <v>3256</v>
      </c>
      <c r="BS388" s="45" t="s">
        <v>3292</v>
      </c>
      <c r="BT388" s="45" t="b">
        <v>0</v>
      </c>
      <c r="BU388" s="45">
        <v>3</v>
      </c>
      <c r="BV388" s="45" t="s">
        <v>6430</v>
      </c>
      <c r="BW388" s="45" t="s">
        <v>3283</v>
      </c>
      <c r="BX388" s="46"/>
      <c r="BY388" s="45"/>
      <c r="BZ388" s="45"/>
      <c r="CA388" s="47">
        <v>46048</v>
      </c>
      <c r="CB388" s="47">
        <v>45615</v>
      </c>
      <c r="CC388" s="45" t="s">
        <v>3358</v>
      </c>
      <c r="CD388" s="45" t="b">
        <v>0</v>
      </c>
      <c r="CE388" s="45" t="b">
        <v>0</v>
      </c>
      <c r="CF388" s="45" t="b">
        <v>0</v>
      </c>
      <c r="CG388" s="45" t="b">
        <v>0</v>
      </c>
      <c r="CH388" s="45"/>
      <c r="CI388" s="45" t="s">
        <v>337</v>
      </c>
      <c r="CJ388" s="45" t="s">
        <v>3370</v>
      </c>
      <c r="CK388" s="45" t="s">
        <v>3371</v>
      </c>
      <c r="CL388" s="45"/>
      <c r="CM388" s="45"/>
      <c r="CN388" s="45"/>
      <c r="CO388" s="45" t="b">
        <v>0</v>
      </c>
      <c r="CP388" s="45" t="s">
        <v>3238</v>
      </c>
      <c r="CQ388" s="45">
        <v>0</v>
      </c>
      <c r="CR388" s="45">
        <v>0</v>
      </c>
      <c r="CS388" s="45">
        <v>-0.36859999999999998</v>
      </c>
      <c r="CT388" s="45"/>
      <c r="CU388" s="45"/>
      <c r="CV388" s="45">
        <v>4</v>
      </c>
      <c r="CW388" s="45">
        <v>1</v>
      </c>
      <c r="CX388" s="45">
        <v>13.9</v>
      </c>
      <c r="CY388" s="45">
        <v>0</v>
      </c>
      <c r="CZ388" s="45">
        <v>0</v>
      </c>
      <c r="DA388" s="45">
        <v>0</v>
      </c>
      <c r="DB388" s="45">
        <v>0</v>
      </c>
      <c r="DC388" s="45">
        <v>0</v>
      </c>
      <c r="DD388" s="45">
        <v>0</v>
      </c>
      <c r="DE388" s="45">
        <v>13.9</v>
      </c>
      <c r="DF388" s="45">
        <v>1</v>
      </c>
      <c r="DG388" s="45">
        <v>0</v>
      </c>
      <c r="DH388" s="45">
        <v>0</v>
      </c>
      <c r="DI388" s="45">
        <v>0</v>
      </c>
      <c r="DJ388" s="45">
        <v>0</v>
      </c>
      <c r="DK388" s="45">
        <v>0</v>
      </c>
      <c r="DL388" s="45">
        <v>0</v>
      </c>
      <c r="DM388" s="45"/>
      <c r="DN388" s="13">
        <v>0</v>
      </c>
      <c r="DO388" s="13">
        <v>0</v>
      </c>
      <c r="DP388" s="13"/>
    </row>
    <row r="389" spans="1:120">
      <c r="A389" s="45" t="s">
        <v>35</v>
      </c>
      <c r="B389" s="45" t="s">
        <v>2712</v>
      </c>
      <c r="C389" s="45" t="s">
        <v>6431</v>
      </c>
      <c r="D389" s="45"/>
      <c r="E389" s="45">
        <v>64801</v>
      </c>
      <c r="F389" s="45">
        <v>4059779064801</v>
      </c>
      <c r="G389" s="46"/>
      <c r="H389" s="45" t="s">
        <v>452</v>
      </c>
      <c r="I389" s="45" t="s">
        <v>5930</v>
      </c>
      <c r="J389" s="45" t="s">
        <v>5260</v>
      </c>
      <c r="K389" s="45" t="s">
        <v>6432</v>
      </c>
      <c r="L389" s="45" t="s">
        <v>682</v>
      </c>
      <c r="M389" s="45">
        <v>7</v>
      </c>
      <c r="N389" s="45">
        <v>5</v>
      </c>
      <c r="O389" s="45">
        <v>5</v>
      </c>
      <c r="P389" s="45">
        <v>130</v>
      </c>
      <c r="Q389" s="45" t="s">
        <v>3222</v>
      </c>
      <c r="R389" s="45" t="b">
        <v>0</v>
      </c>
      <c r="S389" s="45"/>
      <c r="T389" s="45">
        <v>5</v>
      </c>
      <c r="U389" s="45">
        <v>0</v>
      </c>
      <c r="V389" s="45">
        <v>6</v>
      </c>
      <c r="W389" s="45">
        <v>6</v>
      </c>
      <c r="X389" s="45">
        <v>2</v>
      </c>
      <c r="Y389" s="45" t="s">
        <v>3223</v>
      </c>
      <c r="Z389" s="45" t="s">
        <v>5875</v>
      </c>
      <c r="AA389" s="45">
        <v>0</v>
      </c>
      <c r="AB389" s="45" t="b">
        <v>0</v>
      </c>
      <c r="AC389" s="45" t="b">
        <v>0</v>
      </c>
      <c r="AD389" s="45" t="b">
        <v>0</v>
      </c>
      <c r="AE389" s="45" t="b">
        <v>0</v>
      </c>
      <c r="AF389" s="45" t="b">
        <v>0</v>
      </c>
      <c r="AG389" s="45"/>
      <c r="AH389" s="45">
        <v>90</v>
      </c>
      <c r="AI389" s="45" t="b">
        <v>0</v>
      </c>
      <c r="AJ389" s="45" t="b">
        <v>0</v>
      </c>
      <c r="AK389" s="45"/>
      <c r="AL389" s="45" t="b">
        <v>0</v>
      </c>
      <c r="AM389" s="45"/>
      <c r="AN389" s="45"/>
      <c r="AO389" s="45"/>
      <c r="AP389" s="45"/>
      <c r="AQ389" s="45"/>
      <c r="AR389" s="45"/>
      <c r="AS389" s="45"/>
      <c r="AT389" s="45"/>
      <c r="AU389" s="45" t="s">
        <v>3251</v>
      </c>
      <c r="AV389" s="45">
        <v>13.15</v>
      </c>
      <c r="AW389" s="45" t="s">
        <v>76</v>
      </c>
      <c r="AX389" s="45" t="b">
        <v>0</v>
      </c>
      <c r="AY389" s="45" t="b">
        <v>0</v>
      </c>
      <c r="AZ389" s="45"/>
      <c r="BA389" s="45"/>
      <c r="BB389" s="45">
        <v>0</v>
      </c>
      <c r="BC389" s="45" t="s">
        <v>3222</v>
      </c>
      <c r="BD389" s="45" t="s">
        <v>3222</v>
      </c>
      <c r="BE389" s="45">
        <v>13.15</v>
      </c>
      <c r="BF389" s="45">
        <v>13.99</v>
      </c>
      <c r="BG389" s="45"/>
      <c r="BH389" s="45">
        <v>1</v>
      </c>
      <c r="BI389" s="45" t="s">
        <v>330</v>
      </c>
      <c r="BJ389" s="45"/>
      <c r="BK389" s="45" t="s">
        <v>3222</v>
      </c>
      <c r="BL389" s="45" t="s">
        <v>3228</v>
      </c>
      <c r="BM389" s="45" t="s">
        <v>5275</v>
      </c>
      <c r="BN389" s="45">
        <v>159999</v>
      </c>
      <c r="BO389" s="45" t="s">
        <v>5932</v>
      </c>
      <c r="BP389" s="45">
        <v>5246</v>
      </c>
      <c r="BQ389" s="45" t="s">
        <v>5933</v>
      </c>
      <c r="BR389" s="45" t="s">
        <v>3256</v>
      </c>
      <c r="BS389" s="45" t="s">
        <v>3292</v>
      </c>
      <c r="BT389" s="45" t="b">
        <v>0</v>
      </c>
      <c r="BU389" s="45">
        <v>2</v>
      </c>
      <c r="BV389" s="45" t="s">
        <v>6433</v>
      </c>
      <c r="BW389" s="45" t="s">
        <v>3521</v>
      </c>
      <c r="BX389" s="46"/>
      <c r="BY389" s="46"/>
      <c r="BZ389" s="45"/>
      <c r="CA389" s="47">
        <v>46048</v>
      </c>
      <c r="CB389" s="47">
        <v>45619</v>
      </c>
      <c r="CC389" s="45" t="s">
        <v>4460</v>
      </c>
      <c r="CD389" s="45" t="b">
        <v>0</v>
      </c>
      <c r="CE389" s="45" t="b">
        <v>0</v>
      </c>
      <c r="CF389" s="45" t="b">
        <v>0</v>
      </c>
      <c r="CG389" s="45" t="b">
        <v>0</v>
      </c>
      <c r="CH389" s="45"/>
      <c r="CI389" s="45" t="s">
        <v>337</v>
      </c>
      <c r="CJ389" s="45" t="s">
        <v>3371</v>
      </c>
      <c r="CK389" s="45" t="s">
        <v>3371</v>
      </c>
      <c r="CL389" s="45"/>
      <c r="CM389" s="45"/>
      <c r="CN389" s="45"/>
      <c r="CO389" s="45" t="b">
        <v>0</v>
      </c>
      <c r="CP389" s="45" t="s">
        <v>3238</v>
      </c>
      <c r="CQ389" s="45">
        <v>0</v>
      </c>
      <c r="CR389" s="45">
        <v>0</v>
      </c>
      <c r="CS389" s="45">
        <v>0.40239999999999998</v>
      </c>
      <c r="CT389" s="45"/>
      <c r="CU389" s="45"/>
      <c r="CV389" s="45">
        <v>8</v>
      </c>
      <c r="CW389" s="45">
        <v>24</v>
      </c>
      <c r="CX389" s="45">
        <v>188.4</v>
      </c>
      <c r="CY389" s="45">
        <v>0</v>
      </c>
      <c r="CZ389" s="45">
        <v>0</v>
      </c>
      <c r="DA389" s="45">
        <v>0</v>
      </c>
      <c r="DB389" s="45">
        <v>0</v>
      </c>
      <c r="DC389" s="45">
        <v>24</v>
      </c>
      <c r="DD389" s="45">
        <v>188.4</v>
      </c>
      <c r="DE389" s="45">
        <v>188.4</v>
      </c>
      <c r="DF389" s="45">
        <v>24</v>
      </c>
      <c r="DG389" s="45">
        <v>0</v>
      </c>
      <c r="DH389" s="45">
        <v>0</v>
      </c>
      <c r="DI389" s="45">
        <v>0</v>
      </c>
      <c r="DJ389" s="45">
        <v>0</v>
      </c>
      <c r="DK389" s="45">
        <v>0</v>
      </c>
      <c r="DL389" s="45">
        <v>0</v>
      </c>
      <c r="DM389" s="45"/>
      <c r="DN389" s="13"/>
      <c r="DO389" s="13">
        <v>0</v>
      </c>
      <c r="DP389" s="13"/>
    </row>
    <row r="390" spans="1:120">
      <c r="A390" s="45" t="s">
        <v>35</v>
      </c>
      <c r="B390" s="45" t="s">
        <v>3064</v>
      </c>
      <c r="C390" s="45" t="s">
        <v>5745</v>
      </c>
      <c r="D390" s="45"/>
      <c r="E390" s="45">
        <v>47088</v>
      </c>
      <c r="F390" s="45"/>
      <c r="G390" s="45"/>
      <c r="H390" s="45" t="s">
        <v>195</v>
      </c>
      <c r="I390" s="45" t="s">
        <v>5288</v>
      </c>
      <c r="J390" s="45"/>
      <c r="K390" s="45" t="s">
        <v>6434</v>
      </c>
      <c r="L390" s="45" t="s">
        <v>195</v>
      </c>
      <c r="M390" s="45">
        <v>156</v>
      </c>
      <c r="N390" s="45">
        <v>4.2</v>
      </c>
      <c r="O390" s="45">
        <v>3.7</v>
      </c>
      <c r="P390" s="45">
        <v>148</v>
      </c>
      <c r="Q390" s="45" t="s">
        <v>3222</v>
      </c>
      <c r="R390" s="45" t="b">
        <v>0</v>
      </c>
      <c r="S390" s="45"/>
      <c r="T390" s="45">
        <v>6</v>
      </c>
      <c r="U390" s="45">
        <v>0</v>
      </c>
      <c r="V390" s="45">
        <v>8</v>
      </c>
      <c r="W390" s="45">
        <v>7</v>
      </c>
      <c r="X390" s="45">
        <v>0</v>
      </c>
      <c r="Y390" s="45" t="s">
        <v>3223</v>
      </c>
      <c r="Z390" s="45"/>
      <c r="AA390" s="45">
        <v>0</v>
      </c>
      <c r="AB390" s="45" t="b">
        <v>0</v>
      </c>
      <c r="AC390" s="45" t="b">
        <v>0</v>
      </c>
      <c r="AD390" s="45" t="b">
        <v>0</v>
      </c>
      <c r="AE390" s="45" t="b">
        <v>0</v>
      </c>
      <c r="AF390" s="45" t="b">
        <v>0</v>
      </c>
      <c r="AG390" s="45" t="s">
        <v>5291</v>
      </c>
      <c r="AH390" s="45">
        <v>70</v>
      </c>
      <c r="AI390" s="45" t="b">
        <v>0</v>
      </c>
      <c r="AJ390" s="45" t="b">
        <v>0</v>
      </c>
      <c r="AK390" s="45"/>
      <c r="AL390" s="45" t="b">
        <v>0</v>
      </c>
      <c r="AM390" s="45"/>
      <c r="AN390" s="45"/>
      <c r="AO390" s="45"/>
      <c r="AP390" s="45"/>
      <c r="AQ390" s="45"/>
      <c r="AR390" s="45"/>
      <c r="AS390" s="45"/>
      <c r="AT390" s="45"/>
      <c r="AU390" s="45" t="s">
        <v>3251</v>
      </c>
      <c r="AV390" s="46"/>
      <c r="AW390" s="45"/>
      <c r="AX390" s="45" t="b">
        <v>0</v>
      </c>
      <c r="AY390" s="45" t="b">
        <v>0</v>
      </c>
      <c r="AZ390" s="45"/>
      <c r="BA390" s="45"/>
      <c r="BB390" s="45">
        <v>0</v>
      </c>
      <c r="BC390" s="45" t="b">
        <v>0</v>
      </c>
      <c r="BD390" s="45" t="b">
        <v>0</v>
      </c>
      <c r="BE390" s="45"/>
      <c r="BF390" s="45"/>
      <c r="BG390" s="45"/>
      <c r="BH390" s="45">
        <v>0</v>
      </c>
      <c r="BI390" s="45" t="s">
        <v>339</v>
      </c>
      <c r="BJ390" s="45"/>
      <c r="BK390" s="45" t="b">
        <v>0</v>
      </c>
      <c r="BL390" s="45"/>
      <c r="BM390" s="45" t="s">
        <v>5293</v>
      </c>
      <c r="BN390" s="45">
        <v>56373</v>
      </c>
      <c r="BO390" s="45" t="s">
        <v>5294</v>
      </c>
      <c r="BP390" s="45">
        <v>102</v>
      </c>
      <c r="BQ390" s="45" t="s">
        <v>5295</v>
      </c>
      <c r="BR390" s="45"/>
      <c r="BS390" s="45"/>
      <c r="BT390" s="45" t="b">
        <v>0</v>
      </c>
      <c r="BU390" s="45">
        <v>3</v>
      </c>
      <c r="BV390" s="45" t="s">
        <v>6435</v>
      </c>
      <c r="BW390" s="45" t="s">
        <v>3258</v>
      </c>
      <c r="BX390" s="45"/>
      <c r="BY390" s="45"/>
      <c r="BZ390" s="45"/>
      <c r="CA390" s="47">
        <v>46048</v>
      </c>
      <c r="CB390" s="47">
        <v>45604</v>
      </c>
      <c r="CC390" s="45" t="s">
        <v>3236</v>
      </c>
      <c r="CD390" s="45" t="b">
        <v>0</v>
      </c>
      <c r="CE390" s="45" t="b">
        <v>0</v>
      </c>
      <c r="CF390" s="45" t="b">
        <v>0</v>
      </c>
      <c r="CG390" s="45" t="b">
        <v>0</v>
      </c>
      <c r="CH390" s="45"/>
      <c r="CI390" s="45" t="s">
        <v>337</v>
      </c>
      <c r="CJ390" s="45" t="s">
        <v>3371</v>
      </c>
      <c r="CK390" s="45" t="s">
        <v>3371</v>
      </c>
      <c r="CL390" s="45"/>
      <c r="CM390" s="45"/>
      <c r="CN390" s="45"/>
      <c r="CO390" s="45" t="b">
        <v>0</v>
      </c>
      <c r="CP390" s="45" t="s">
        <v>4094</v>
      </c>
      <c r="CQ390" s="45">
        <v>0</v>
      </c>
      <c r="CR390" s="45">
        <v>0</v>
      </c>
      <c r="CS390" s="45"/>
      <c r="CT390" s="45"/>
      <c r="CU390" s="45"/>
      <c r="CV390" s="45">
        <v>11</v>
      </c>
      <c r="CW390" s="45"/>
      <c r="CX390" s="45"/>
      <c r="CY390" s="45">
        <v>0</v>
      </c>
      <c r="CZ390" s="45"/>
      <c r="DA390" s="45"/>
      <c r="DB390" s="45"/>
      <c r="DC390" s="45"/>
      <c r="DD390" s="45"/>
      <c r="DE390" s="45"/>
      <c r="DF390" s="45"/>
      <c r="DG390" s="45"/>
      <c r="DH390" s="45"/>
      <c r="DI390" s="45"/>
      <c r="DJ390" s="45"/>
      <c r="DK390" s="45"/>
      <c r="DL390" s="45"/>
      <c r="DM390" s="45"/>
      <c r="DN390" s="13">
        <v>0</v>
      </c>
      <c r="DO390" s="13">
        <v>0</v>
      </c>
      <c r="DP390" s="13"/>
    </row>
    <row r="391" spans="1:120">
      <c r="A391" s="45" t="s">
        <v>35</v>
      </c>
      <c r="B391" s="45" t="s">
        <v>6436</v>
      </c>
      <c r="C391" s="45" t="s">
        <v>6437</v>
      </c>
      <c r="D391" s="45"/>
      <c r="E391" s="45">
        <v>22450</v>
      </c>
      <c r="F391" s="45"/>
      <c r="G391" s="45"/>
      <c r="H391" s="45" t="s">
        <v>195</v>
      </c>
      <c r="I391" s="45" t="s">
        <v>5288</v>
      </c>
      <c r="J391" s="45"/>
      <c r="K391" s="45" t="s">
        <v>6438</v>
      </c>
      <c r="L391" s="45"/>
      <c r="M391" s="45">
        <v>224</v>
      </c>
      <c r="N391" s="45">
        <v>3.9</v>
      </c>
      <c r="O391" s="45"/>
      <c r="P391" s="45">
        <v>157</v>
      </c>
      <c r="Q391" s="45" t="s">
        <v>3222</v>
      </c>
      <c r="R391" s="45" t="s">
        <v>3222</v>
      </c>
      <c r="S391" s="45" t="s">
        <v>5380</v>
      </c>
      <c r="T391" s="45">
        <v>6</v>
      </c>
      <c r="U391" s="45">
        <v>0</v>
      </c>
      <c r="V391" s="45">
        <v>10</v>
      </c>
      <c r="W391" s="45">
        <v>9</v>
      </c>
      <c r="X391" s="45">
        <v>0</v>
      </c>
      <c r="Y391" s="45" t="s">
        <v>3223</v>
      </c>
      <c r="Z391" s="45"/>
      <c r="AA391" s="45">
        <v>0</v>
      </c>
      <c r="AB391" s="45" t="b">
        <v>0</v>
      </c>
      <c r="AC391" s="45" t="s">
        <v>3222</v>
      </c>
      <c r="AD391" s="45" t="b">
        <v>0</v>
      </c>
      <c r="AE391" s="45" t="b">
        <v>0</v>
      </c>
      <c r="AF391" s="45" t="b">
        <v>0</v>
      </c>
      <c r="AG391" s="45" t="s">
        <v>5291</v>
      </c>
      <c r="AH391" s="45">
        <v>45</v>
      </c>
      <c r="AI391" s="45" t="b">
        <v>0</v>
      </c>
      <c r="AJ391" s="45" t="b">
        <v>0</v>
      </c>
      <c r="AK391" s="45"/>
      <c r="AL391" s="45" t="b">
        <v>0</v>
      </c>
      <c r="AM391" s="45"/>
      <c r="AN391" s="45"/>
      <c r="AO391" s="45"/>
      <c r="AP391" s="45"/>
      <c r="AQ391" s="45"/>
      <c r="AR391" s="45"/>
      <c r="AS391" s="45"/>
      <c r="AT391" s="45"/>
      <c r="AU391" s="45" t="s">
        <v>3251</v>
      </c>
      <c r="AV391" s="46"/>
      <c r="AW391" s="45"/>
      <c r="AX391" s="45" t="b">
        <v>0</v>
      </c>
      <c r="AY391" s="45" t="b">
        <v>0</v>
      </c>
      <c r="AZ391" s="45"/>
      <c r="BA391" s="45"/>
      <c r="BB391" s="45">
        <v>0</v>
      </c>
      <c r="BC391" s="45" t="b">
        <v>0</v>
      </c>
      <c r="BD391" s="45" t="b">
        <v>0</v>
      </c>
      <c r="BE391" s="45"/>
      <c r="BF391" s="45"/>
      <c r="BG391" s="45"/>
      <c r="BH391" s="45">
        <v>0</v>
      </c>
      <c r="BI391" s="45" t="s">
        <v>339</v>
      </c>
      <c r="BJ391" s="45"/>
      <c r="BK391" s="45" t="b">
        <v>0</v>
      </c>
      <c r="BL391" s="45"/>
      <c r="BM391" s="45" t="s">
        <v>5275</v>
      </c>
      <c r="BN391" s="45">
        <v>146821</v>
      </c>
      <c r="BO391" s="45" t="s">
        <v>5317</v>
      </c>
      <c r="BP391" s="45"/>
      <c r="BQ391" s="45" t="s">
        <v>5318</v>
      </c>
      <c r="BR391" s="45"/>
      <c r="BS391" s="45"/>
      <c r="BT391" s="45" t="b">
        <v>0</v>
      </c>
      <c r="BU391" s="45">
        <v>1</v>
      </c>
      <c r="BV391" s="45" t="s">
        <v>3307</v>
      </c>
      <c r="BW391" s="45"/>
      <c r="BX391" s="45"/>
      <c r="BY391" s="45"/>
      <c r="BZ391" s="45"/>
      <c r="CA391" s="47">
        <v>46048</v>
      </c>
      <c r="CB391" s="47">
        <v>45605</v>
      </c>
      <c r="CC391" s="45" t="s">
        <v>3236</v>
      </c>
      <c r="CD391" s="45" t="b">
        <v>0</v>
      </c>
      <c r="CE391" s="45" t="b">
        <v>0</v>
      </c>
      <c r="CF391" s="45" t="b">
        <v>0</v>
      </c>
      <c r="CG391" s="45" t="b">
        <v>0</v>
      </c>
      <c r="CH391" s="45"/>
      <c r="CI391" s="45" t="s">
        <v>337</v>
      </c>
      <c r="CJ391" s="45" t="s">
        <v>3371</v>
      </c>
      <c r="CK391" s="45" t="s">
        <v>3371</v>
      </c>
      <c r="CL391" s="45"/>
      <c r="CM391" s="45"/>
      <c r="CN391" s="45"/>
      <c r="CO391" s="45" t="b">
        <v>0</v>
      </c>
      <c r="CP391" s="45" t="s">
        <v>4094</v>
      </c>
      <c r="CQ391" s="45">
        <v>0</v>
      </c>
      <c r="CR391" s="45">
        <v>0</v>
      </c>
      <c r="CS391" s="45"/>
      <c r="CT391" s="45"/>
      <c r="CU391" s="45"/>
      <c r="CV391" s="45">
        <v>0</v>
      </c>
      <c r="CW391" s="45"/>
      <c r="CX391" s="45"/>
      <c r="CY391" s="45">
        <v>0</v>
      </c>
      <c r="CZ391" s="45"/>
      <c r="DA391" s="45"/>
      <c r="DB391" s="45"/>
      <c r="DC391" s="45"/>
      <c r="DD391" s="45"/>
      <c r="DE391" s="45"/>
      <c r="DF391" s="45"/>
      <c r="DG391" s="45"/>
      <c r="DH391" s="45"/>
      <c r="DI391" s="45"/>
      <c r="DJ391" s="45"/>
      <c r="DK391" s="45"/>
      <c r="DL391" s="45"/>
      <c r="DM391" s="45"/>
      <c r="DN391" s="13">
        <v>0</v>
      </c>
      <c r="DO391" s="13">
        <v>1</v>
      </c>
      <c r="DP391" s="13"/>
    </row>
    <row r="392" spans="1:120">
      <c r="A392" s="45" t="s">
        <v>35</v>
      </c>
      <c r="B392" s="45" t="s">
        <v>3063</v>
      </c>
      <c r="C392" s="45" t="s">
        <v>5621</v>
      </c>
      <c r="D392" s="45"/>
      <c r="E392" s="45">
        <v>44001</v>
      </c>
      <c r="F392" s="45"/>
      <c r="G392" s="45"/>
      <c r="H392" s="45" t="s">
        <v>195</v>
      </c>
      <c r="I392" s="45" t="s">
        <v>5288</v>
      </c>
      <c r="J392" s="45"/>
      <c r="K392" s="45" t="s">
        <v>6439</v>
      </c>
      <c r="L392" s="45" t="s">
        <v>195</v>
      </c>
      <c r="M392" s="45">
        <v>287</v>
      </c>
      <c r="N392" s="45">
        <v>4.2</v>
      </c>
      <c r="O392" s="45">
        <v>4.0999999999999996</v>
      </c>
      <c r="P392" s="45">
        <v>156</v>
      </c>
      <c r="Q392" s="45" t="s">
        <v>3222</v>
      </c>
      <c r="R392" s="45" t="b">
        <v>0</v>
      </c>
      <c r="S392" s="45"/>
      <c r="T392" s="45">
        <v>6</v>
      </c>
      <c r="U392" s="45">
        <v>380</v>
      </c>
      <c r="V392" s="45">
        <v>6</v>
      </c>
      <c r="W392" s="45">
        <v>5</v>
      </c>
      <c r="X392" s="45">
        <v>0</v>
      </c>
      <c r="Y392" s="45" t="s">
        <v>3223</v>
      </c>
      <c r="Z392" s="45"/>
      <c r="AA392" s="45">
        <v>0</v>
      </c>
      <c r="AB392" s="45" t="b">
        <v>0</v>
      </c>
      <c r="AC392" s="45" t="b">
        <v>0</v>
      </c>
      <c r="AD392" s="45" t="b">
        <v>0</v>
      </c>
      <c r="AE392" s="45" t="b">
        <v>0</v>
      </c>
      <c r="AF392" s="45" t="b">
        <v>0</v>
      </c>
      <c r="AG392" s="45" t="s">
        <v>5291</v>
      </c>
      <c r="AH392" s="45">
        <v>60</v>
      </c>
      <c r="AI392" s="45" t="b">
        <v>0</v>
      </c>
      <c r="AJ392" s="45" t="b">
        <v>0</v>
      </c>
      <c r="AK392" s="45"/>
      <c r="AL392" s="45" t="b">
        <v>0</v>
      </c>
      <c r="AM392" s="45"/>
      <c r="AN392" s="45"/>
      <c r="AO392" s="45"/>
      <c r="AP392" s="45"/>
      <c r="AQ392" s="45"/>
      <c r="AR392" s="45"/>
      <c r="AS392" s="45"/>
      <c r="AT392" s="45"/>
      <c r="AU392" s="45" t="s">
        <v>3251</v>
      </c>
      <c r="AV392" s="46"/>
      <c r="AW392" s="45"/>
      <c r="AX392" s="45" t="b">
        <v>0</v>
      </c>
      <c r="AY392" s="45" t="b">
        <v>0</v>
      </c>
      <c r="AZ392" s="45"/>
      <c r="BA392" s="45"/>
      <c r="BB392" s="45">
        <v>0</v>
      </c>
      <c r="BC392" s="45" t="b">
        <v>0</v>
      </c>
      <c r="BD392" s="45" t="b">
        <v>0</v>
      </c>
      <c r="BE392" s="45"/>
      <c r="BF392" s="45"/>
      <c r="BG392" s="45"/>
      <c r="BH392" s="45">
        <v>0</v>
      </c>
      <c r="BI392" s="45" t="s">
        <v>339</v>
      </c>
      <c r="BJ392" s="45"/>
      <c r="BK392" s="45" t="b">
        <v>0</v>
      </c>
      <c r="BL392" s="45"/>
      <c r="BM392" s="45" t="s">
        <v>5293</v>
      </c>
      <c r="BN392" s="45">
        <v>22374</v>
      </c>
      <c r="BO392" s="45" t="s">
        <v>5294</v>
      </c>
      <c r="BP392" s="45">
        <v>50</v>
      </c>
      <c r="BQ392" s="45" t="s">
        <v>5295</v>
      </c>
      <c r="BR392" s="45"/>
      <c r="BS392" s="45"/>
      <c r="BT392" s="45" t="b">
        <v>0</v>
      </c>
      <c r="BU392" s="45">
        <v>9</v>
      </c>
      <c r="BV392" s="45" t="s">
        <v>6440</v>
      </c>
      <c r="BW392" s="45" t="s">
        <v>3532</v>
      </c>
      <c r="BX392" s="46"/>
      <c r="BY392" s="46"/>
      <c r="BZ392" s="45"/>
      <c r="CA392" s="47">
        <v>46048</v>
      </c>
      <c r="CB392" s="47">
        <v>45593</v>
      </c>
      <c r="CC392" s="45" t="s">
        <v>3236</v>
      </c>
      <c r="CD392" s="45" t="b">
        <v>0</v>
      </c>
      <c r="CE392" s="45" t="b">
        <v>0</v>
      </c>
      <c r="CF392" s="45" t="b">
        <v>0</v>
      </c>
      <c r="CG392" s="45" t="b">
        <v>0</v>
      </c>
      <c r="CH392" s="45"/>
      <c r="CI392" s="45" t="s">
        <v>337</v>
      </c>
      <c r="CJ392" s="45" t="s">
        <v>3370</v>
      </c>
      <c r="CK392" s="45" t="s">
        <v>3371</v>
      </c>
      <c r="CL392" s="45"/>
      <c r="CM392" s="45"/>
      <c r="CN392" s="45"/>
      <c r="CO392" s="45" t="b">
        <v>0</v>
      </c>
      <c r="CP392" s="45" t="s">
        <v>4094</v>
      </c>
      <c r="CQ392" s="45">
        <v>0</v>
      </c>
      <c r="CR392" s="45">
        <v>0</v>
      </c>
      <c r="CS392" s="45"/>
      <c r="CT392" s="45"/>
      <c r="CU392" s="45"/>
      <c r="CV392" s="45">
        <v>14</v>
      </c>
      <c r="CW392" s="45"/>
      <c r="CX392" s="45"/>
      <c r="CY392" s="45">
        <v>0</v>
      </c>
      <c r="CZ392" s="45"/>
      <c r="DA392" s="45"/>
      <c r="DB392" s="45"/>
      <c r="DC392" s="45"/>
      <c r="DD392" s="45"/>
      <c r="DE392" s="45"/>
      <c r="DF392" s="45"/>
      <c r="DG392" s="45"/>
      <c r="DH392" s="45"/>
      <c r="DI392" s="45"/>
      <c r="DJ392" s="45"/>
      <c r="DK392" s="45"/>
      <c r="DL392" s="45"/>
      <c r="DM392" s="45"/>
      <c r="DN392" s="13"/>
      <c r="DO392" s="13">
        <v>0</v>
      </c>
      <c r="DP392" s="13">
        <v>1</v>
      </c>
    </row>
    <row r="393" spans="1:120">
      <c r="A393" s="45" t="s">
        <v>35</v>
      </c>
      <c r="B393" s="45" t="s">
        <v>2070</v>
      </c>
      <c r="C393" s="45" t="s">
        <v>5830</v>
      </c>
      <c r="D393" s="45"/>
      <c r="E393" s="45">
        <v>56820</v>
      </c>
      <c r="F393" s="45">
        <v>4059779056820</v>
      </c>
      <c r="G393" s="46"/>
      <c r="H393" s="45" t="s">
        <v>436</v>
      </c>
      <c r="I393" s="45" t="s">
        <v>5259</v>
      </c>
      <c r="J393" s="45" t="s">
        <v>5260</v>
      </c>
      <c r="K393" s="45" t="s">
        <v>6441</v>
      </c>
      <c r="L393" s="45" t="s">
        <v>248</v>
      </c>
      <c r="M393" s="45">
        <v>1</v>
      </c>
      <c r="N393" s="45">
        <v>5</v>
      </c>
      <c r="O393" s="45"/>
      <c r="P393" s="45">
        <v>171</v>
      </c>
      <c r="Q393" s="45" t="s">
        <v>3222</v>
      </c>
      <c r="R393" s="45" t="b">
        <v>0</v>
      </c>
      <c r="S393" s="45"/>
      <c r="T393" s="45">
        <v>5</v>
      </c>
      <c r="U393" s="45">
        <v>0</v>
      </c>
      <c r="V393" s="45">
        <v>7</v>
      </c>
      <c r="W393" s="45">
        <v>7</v>
      </c>
      <c r="X393" s="45">
        <v>1</v>
      </c>
      <c r="Y393" s="45" t="s">
        <v>3223</v>
      </c>
      <c r="Z393" s="45" t="s">
        <v>5448</v>
      </c>
      <c r="AA393" s="45">
        <v>0</v>
      </c>
      <c r="AB393" s="45" t="b">
        <v>0</v>
      </c>
      <c r="AC393" s="45" t="s">
        <v>3222</v>
      </c>
      <c r="AD393" s="45" t="b">
        <v>0</v>
      </c>
      <c r="AE393" s="45" t="b">
        <v>0</v>
      </c>
      <c r="AF393" s="45" t="b">
        <v>0</v>
      </c>
      <c r="AG393" s="45"/>
      <c r="AH393" s="45">
        <v>80</v>
      </c>
      <c r="AI393" s="45" t="b">
        <v>0</v>
      </c>
      <c r="AJ393" s="45" t="b">
        <v>0</v>
      </c>
      <c r="AK393" s="45"/>
      <c r="AL393" s="45" t="b">
        <v>0</v>
      </c>
      <c r="AM393" s="45"/>
      <c r="AN393" s="45"/>
      <c r="AO393" s="45"/>
      <c r="AP393" s="45"/>
      <c r="AQ393" s="45"/>
      <c r="AR393" s="45"/>
      <c r="AS393" s="45"/>
      <c r="AT393" s="45"/>
      <c r="AU393" s="45" t="s">
        <v>3251</v>
      </c>
      <c r="AV393" s="45">
        <v>5.49</v>
      </c>
      <c r="AW393" s="45" t="s">
        <v>76</v>
      </c>
      <c r="AX393" s="45" t="b">
        <v>0</v>
      </c>
      <c r="AY393" s="45" t="s">
        <v>3222</v>
      </c>
      <c r="AZ393" s="45"/>
      <c r="BA393" s="45" t="s">
        <v>2403</v>
      </c>
      <c r="BB393" s="45">
        <v>1</v>
      </c>
      <c r="BC393" s="45" t="s">
        <v>3222</v>
      </c>
      <c r="BD393" s="45" t="s">
        <v>3222</v>
      </c>
      <c r="BE393" s="45">
        <v>5.49</v>
      </c>
      <c r="BF393" s="45"/>
      <c r="BG393" s="45"/>
      <c r="BH393" s="45">
        <v>1</v>
      </c>
      <c r="BI393" s="45" t="s">
        <v>330</v>
      </c>
      <c r="BJ393" s="45" t="s">
        <v>5971</v>
      </c>
      <c r="BK393" s="45" t="s">
        <v>3222</v>
      </c>
      <c r="BL393" s="45" t="s">
        <v>3228</v>
      </c>
      <c r="BM393" s="45" t="s">
        <v>5338</v>
      </c>
      <c r="BN393" s="45">
        <v>198634</v>
      </c>
      <c r="BO393" s="45" t="s">
        <v>5562</v>
      </c>
      <c r="BP393" s="45">
        <v>699</v>
      </c>
      <c r="BQ393" s="45" t="s">
        <v>5563</v>
      </c>
      <c r="BR393" s="45" t="s">
        <v>3256</v>
      </c>
      <c r="BS393" s="45" t="s">
        <v>3292</v>
      </c>
      <c r="BT393" s="45" t="b">
        <v>0</v>
      </c>
      <c r="BU393" s="45">
        <v>5</v>
      </c>
      <c r="BV393" s="45" t="s">
        <v>6115</v>
      </c>
      <c r="BW393" s="45" t="s">
        <v>3283</v>
      </c>
      <c r="BX393" s="46"/>
      <c r="BY393" s="45"/>
      <c r="BZ393" s="45"/>
      <c r="CA393" s="47">
        <v>46048</v>
      </c>
      <c r="CB393" s="47">
        <v>45620</v>
      </c>
      <c r="CC393" s="45" t="s">
        <v>3336</v>
      </c>
      <c r="CD393" s="45" t="b">
        <v>0</v>
      </c>
      <c r="CE393" s="45" t="b">
        <v>0</v>
      </c>
      <c r="CF393" s="45" t="b">
        <v>0</v>
      </c>
      <c r="CG393" s="45" t="b">
        <v>0</v>
      </c>
      <c r="CH393" s="45"/>
      <c r="CI393" s="45" t="s">
        <v>337</v>
      </c>
      <c r="CJ393" s="45" t="s">
        <v>3371</v>
      </c>
      <c r="CK393" s="45" t="s">
        <v>3371</v>
      </c>
      <c r="CL393" s="45"/>
      <c r="CM393" s="45"/>
      <c r="CN393" s="45"/>
      <c r="CO393" s="45" t="b">
        <v>0</v>
      </c>
      <c r="CP393" s="45" t="s">
        <v>3238</v>
      </c>
      <c r="CQ393" s="45">
        <v>0</v>
      </c>
      <c r="CR393" s="45">
        <v>0</v>
      </c>
      <c r="CS393" s="45">
        <v>0.40660000000000002</v>
      </c>
      <c r="CT393" s="45"/>
      <c r="CU393" s="45"/>
      <c r="CV393" s="45">
        <v>33</v>
      </c>
      <c r="CW393" s="45">
        <v>0</v>
      </c>
      <c r="CX393" s="45">
        <v>0</v>
      </c>
      <c r="CY393" s="45">
        <v>0</v>
      </c>
      <c r="CZ393" s="45">
        <v>0</v>
      </c>
      <c r="DA393" s="45">
        <v>0</v>
      </c>
      <c r="DB393" s="45">
        <v>0</v>
      </c>
      <c r="DC393" s="45">
        <v>0</v>
      </c>
      <c r="DD393" s="45">
        <v>0</v>
      </c>
      <c r="DE393" s="45">
        <v>0</v>
      </c>
      <c r="DF393" s="45">
        <v>0</v>
      </c>
      <c r="DG393" s="45">
        <v>0</v>
      </c>
      <c r="DH393" s="45">
        <v>0</v>
      </c>
      <c r="DI393" s="45">
        <v>0</v>
      </c>
      <c r="DJ393" s="45">
        <v>0</v>
      </c>
      <c r="DK393" s="45">
        <v>0</v>
      </c>
      <c r="DL393" s="45">
        <v>0</v>
      </c>
      <c r="DM393" s="45">
        <v>1</v>
      </c>
      <c r="DN393" s="13"/>
      <c r="DO393" s="13">
        <v>0</v>
      </c>
      <c r="DP393" s="13"/>
    </row>
    <row r="394" spans="1:120">
      <c r="A394" s="45" t="s">
        <v>35</v>
      </c>
      <c r="B394" s="45" t="s">
        <v>1715</v>
      </c>
      <c r="C394" s="46"/>
      <c r="D394" s="45"/>
      <c r="E394" s="45">
        <v>20708</v>
      </c>
      <c r="F394" s="45">
        <v>4059779020708</v>
      </c>
      <c r="G394" s="46"/>
      <c r="H394" s="45" t="s">
        <v>781</v>
      </c>
      <c r="I394" s="45" t="s">
        <v>5446</v>
      </c>
      <c r="J394" s="45" t="s">
        <v>5260</v>
      </c>
      <c r="K394" s="45" t="s">
        <v>6442</v>
      </c>
      <c r="L394" s="45" t="s">
        <v>556</v>
      </c>
      <c r="M394" s="45">
        <v>0</v>
      </c>
      <c r="N394" s="45"/>
      <c r="O394" s="45"/>
      <c r="P394" s="45">
        <v>135</v>
      </c>
      <c r="Q394" s="45" t="s">
        <v>3222</v>
      </c>
      <c r="R394" s="45" t="b">
        <v>0</v>
      </c>
      <c r="S394" s="45"/>
      <c r="T394" s="45">
        <v>5</v>
      </c>
      <c r="U394" s="45">
        <v>1069</v>
      </c>
      <c r="V394" s="45">
        <v>7</v>
      </c>
      <c r="W394" s="45">
        <v>7</v>
      </c>
      <c r="X394" s="45">
        <v>1</v>
      </c>
      <c r="Y394" s="45" t="s">
        <v>3249</v>
      </c>
      <c r="Z394" s="45" t="s">
        <v>6443</v>
      </c>
      <c r="AA394" s="45">
        <v>2400</v>
      </c>
      <c r="AB394" s="45" t="b">
        <v>0</v>
      </c>
      <c r="AC394" s="45" t="b">
        <v>0</v>
      </c>
      <c r="AD394" s="45" t="b">
        <v>0</v>
      </c>
      <c r="AE394" s="45" t="b">
        <v>0</v>
      </c>
      <c r="AF394" s="45" t="b">
        <v>0</v>
      </c>
      <c r="AG394" s="45"/>
      <c r="AH394" s="45">
        <v>75</v>
      </c>
      <c r="AI394" s="45" t="b">
        <v>0</v>
      </c>
      <c r="AJ394" s="45" t="b">
        <v>0</v>
      </c>
      <c r="AK394" s="45"/>
      <c r="AL394" s="45" t="b">
        <v>0</v>
      </c>
      <c r="AM394" s="45"/>
      <c r="AN394" s="45"/>
      <c r="AO394" s="45"/>
      <c r="AP394" s="45"/>
      <c r="AQ394" s="45"/>
      <c r="AR394" s="45"/>
      <c r="AS394" s="45"/>
      <c r="AT394" s="45"/>
      <c r="AU394" s="45" t="s">
        <v>3251</v>
      </c>
      <c r="AV394" s="45">
        <v>58.99</v>
      </c>
      <c r="AW394" s="45" t="s">
        <v>76</v>
      </c>
      <c r="AX394" s="45" t="b">
        <v>0</v>
      </c>
      <c r="AY394" s="45" t="b">
        <v>0</v>
      </c>
      <c r="AZ394" s="45"/>
      <c r="BA394" s="45"/>
      <c r="BB394" s="45">
        <v>0</v>
      </c>
      <c r="BC394" s="45" t="s">
        <v>3222</v>
      </c>
      <c r="BD394" s="45" t="s">
        <v>3222</v>
      </c>
      <c r="BE394" s="45">
        <v>58.99</v>
      </c>
      <c r="BF394" s="45">
        <v>58.99</v>
      </c>
      <c r="BG394" s="45"/>
      <c r="BH394" s="45">
        <v>1</v>
      </c>
      <c r="BI394" s="45" t="s">
        <v>330</v>
      </c>
      <c r="BJ394" s="45"/>
      <c r="BK394" s="45" t="s">
        <v>3222</v>
      </c>
      <c r="BL394" s="45" t="s">
        <v>3228</v>
      </c>
      <c r="BM394" s="45" t="s">
        <v>6167</v>
      </c>
      <c r="BN394" s="46"/>
      <c r="BO394" s="45" t="s">
        <v>6168</v>
      </c>
      <c r="BP394" s="45"/>
      <c r="BQ394" s="45" t="s">
        <v>6169</v>
      </c>
      <c r="BR394" s="45" t="s">
        <v>3256</v>
      </c>
      <c r="BS394" s="45"/>
      <c r="BT394" s="45" t="b">
        <v>0</v>
      </c>
      <c r="BU394" s="45">
        <v>1</v>
      </c>
      <c r="BV394" s="45" t="s">
        <v>3307</v>
      </c>
      <c r="BW394" s="45"/>
      <c r="BX394" s="45"/>
      <c r="BY394" s="45"/>
      <c r="BZ394" s="45"/>
      <c r="CA394" s="47">
        <v>46048</v>
      </c>
      <c r="CB394" s="47">
        <v>45744</v>
      </c>
      <c r="CC394" s="45" t="s">
        <v>3336</v>
      </c>
      <c r="CD394" s="45" t="b">
        <v>0</v>
      </c>
      <c r="CE394" s="45" t="b">
        <v>0</v>
      </c>
      <c r="CF394" s="45" t="b">
        <v>0</v>
      </c>
      <c r="CG394" s="45" t="b">
        <v>0</v>
      </c>
      <c r="CH394" s="45"/>
      <c r="CI394" s="45" t="s">
        <v>337</v>
      </c>
      <c r="CJ394" s="45" t="s">
        <v>3371</v>
      </c>
      <c r="CK394" s="45" t="s">
        <v>3371</v>
      </c>
      <c r="CL394" s="45"/>
      <c r="CM394" s="45"/>
      <c r="CN394" s="45"/>
      <c r="CO394" s="45" t="s">
        <v>3222</v>
      </c>
      <c r="CP394" s="45" t="s">
        <v>3238</v>
      </c>
      <c r="CQ394" s="45">
        <v>0</v>
      </c>
      <c r="CR394" s="45">
        <v>0</v>
      </c>
      <c r="CS394" s="45"/>
      <c r="CT394" s="45"/>
      <c r="CU394" s="45"/>
      <c r="CV394" s="45">
        <v>0</v>
      </c>
      <c r="CW394" s="45">
        <v>0</v>
      </c>
      <c r="CX394" s="45">
        <v>0</v>
      </c>
      <c r="CY394" s="45">
        <v>0</v>
      </c>
      <c r="CZ394" s="45"/>
      <c r="DA394" s="45">
        <v>0</v>
      </c>
      <c r="DB394" s="45">
        <v>0</v>
      </c>
      <c r="DC394" s="45"/>
      <c r="DD394" s="45"/>
      <c r="DE394" s="45">
        <v>0</v>
      </c>
      <c r="DF394" s="45">
        <v>0</v>
      </c>
      <c r="DG394" s="45">
        <v>0</v>
      </c>
      <c r="DH394" s="45"/>
      <c r="DI394" s="45"/>
      <c r="DJ394" s="45"/>
      <c r="DK394" s="45"/>
      <c r="DL394" s="45">
        <v>0</v>
      </c>
      <c r="DM394" s="45"/>
      <c r="DN394" s="13">
        <v>0</v>
      </c>
      <c r="DO394" s="13">
        <v>0</v>
      </c>
      <c r="DP394" s="13"/>
    </row>
    <row r="395" spans="1:120">
      <c r="A395" s="45" t="s">
        <v>35</v>
      </c>
      <c r="B395" s="45" t="s">
        <v>2182</v>
      </c>
      <c r="C395" s="46"/>
      <c r="D395" s="45"/>
      <c r="E395" s="45">
        <v>35634</v>
      </c>
      <c r="F395" s="45">
        <v>4059779035634</v>
      </c>
      <c r="G395" s="46"/>
      <c r="H395" s="45" t="s">
        <v>337</v>
      </c>
      <c r="I395" s="45" t="s">
        <v>5259</v>
      </c>
      <c r="J395" s="45" t="s">
        <v>5260</v>
      </c>
      <c r="K395" s="45" t="s">
        <v>6444</v>
      </c>
      <c r="L395" s="45" t="s">
        <v>193</v>
      </c>
      <c r="M395" s="45">
        <v>0</v>
      </c>
      <c r="N395" s="45"/>
      <c r="O395" s="45"/>
      <c r="P395" s="45">
        <v>139</v>
      </c>
      <c r="Q395" s="45" t="s">
        <v>3222</v>
      </c>
      <c r="R395" s="45" t="s">
        <v>3222</v>
      </c>
      <c r="S395" s="45" t="s">
        <v>3305</v>
      </c>
      <c r="T395" s="45">
        <v>5</v>
      </c>
      <c r="U395" s="45">
        <v>457</v>
      </c>
      <c r="V395" s="45">
        <v>6</v>
      </c>
      <c r="W395" s="45">
        <v>6</v>
      </c>
      <c r="X395" s="45">
        <v>1</v>
      </c>
      <c r="Y395" s="45" t="s">
        <v>3249</v>
      </c>
      <c r="Z395" s="45" t="s">
        <v>6445</v>
      </c>
      <c r="AA395" s="45">
        <v>0</v>
      </c>
      <c r="AB395" s="45" t="b">
        <v>0</v>
      </c>
      <c r="AC395" s="45" t="b">
        <v>0</v>
      </c>
      <c r="AD395" s="45" t="b">
        <v>0</v>
      </c>
      <c r="AE395" s="45" t="b">
        <v>0</v>
      </c>
      <c r="AF395" s="45" t="b">
        <v>0</v>
      </c>
      <c r="AG395" s="45" t="s">
        <v>5263</v>
      </c>
      <c r="AH395" s="45">
        <v>65</v>
      </c>
      <c r="AI395" s="45" t="b">
        <v>0</v>
      </c>
      <c r="AJ395" s="45" t="b">
        <v>0</v>
      </c>
      <c r="AK395" s="45"/>
      <c r="AL395" s="45" t="b">
        <v>0</v>
      </c>
      <c r="AM395" s="45"/>
      <c r="AN395" s="45"/>
      <c r="AO395" s="45"/>
      <c r="AP395" s="45"/>
      <c r="AQ395" s="45"/>
      <c r="AR395" s="45"/>
      <c r="AS395" s="45"/>
      <c r="AT395" s="45"/>
      <c r="AU395" s="45" t="s">
        <v>3251</v>
      </c>
      <c r="AV395" s="45">
        <v>38.840000000000003</v>
      </c>
      <c r="AW395" s="45" t="s">
        <v>76</v>
      </c>
      <c r="AX395" s="45" t="b">
        <v>0</v>
      </c>
      <c r="AY395" s="45" t="b">
        <v>0</v>
      </c>
      <c r="AZ395" s="45"/>
      <c r="BA395" s="45"/>
      <c r="BB395" s="45">
        <v>0</v>
      </c>
      <c r="BC395" s="45" t="s">
        <v>3222</v>
      </c>
      <c r="BD395" s="45" t="s">
        <v>3222</v>
      </c>
      <c r="BE395" s="45">
        <v>38.840000000000003</v>
      </c>
      <c r="BF395" s="45"/>
      <c r="BG395" s="45"/>
      <c r="BH395" s="45">
        <v>2</v>
      </c>
      <c r="BI395" s="45" t="s">
        <v>330</v>
      </c>
      <c r="BJ395" s="45"/>
      <c r="BK395" s="45" t="s">
        <v>3222</v>
      </c>
      <c r="BL395" s="45" t="s">
        <v>3228</v>
      </c>
      <c r="BM395" s="45" t="s">
        <v>5275</v>
      </c>
      <c r="BN395" s="45">
        <v>327606</v>
      </c>
      <c r="BO395" s="45" t="s">
        <v>5276</v>
      </c>
      <c r="BP395" s="45">
        <v>560</v>
      </c>
      <c r="BQ395" s="45" t="s">
        <v>5277</v>
      </c>
      <c r="BR395" s="45" t="s">
        <v>3256</v>
      </c>
      <c r="BS395" s="45"/>
      <c r="BT395" s="45" t="b">
        <v>0</v>
      </c>
      <c r="BU395" s="45">
        <v>1</v>
      </c>
      <c r="BV395" s="45" t="s">
        <v>3307</v>
      </c>
      <c r="BW395" s="45"/>
      <c r="BX395" s="45"/>
      <c r="BY395" s="45"/>
      <c r="BZ395" s="45"/>
      <c r="CA395" s="47">
        <v>46048</v>
      </c>
      <c r="CB395" s="47">
        <v>45740</v>
      </c>
      <c r="CC395" s="45" t="s">
        <v>3284</v>
      </c>
      <c r="CD395" s="45" t="b">
        <v>0</v>
      </c>
      <c r="CE395" s="45" t="b">
        <v>0</v>
      </c>
      <c r="CF395" s="45" t="b">
        <v>0</v>
      </c>
      <c r="CG395" s="45" t="b">
        <v>0</v>
      </c>
      <c r="CH395" s="45"/>
      <c r="CI395" s="45" t="s">
        <v>337</v>
      </c>
      <c r="CJ395" s="45" t="s">
        <v>3371</v>
      </c>
      <c r="CK395" s="45" t="s">
        <v>3371</v>
      </c>
      <c r="CL395" s="45"/>
      <c r="CM395" s="45"/>
      <c r="CN395" s="45"/>
      <c r="CO395" s="45" t="b">
        <v>0</v>
      </c>
      <c r="CP395" s="45" t="s">
        <v>3238</v>
      </c>
      <c r="CQ395" s="45">
        <v>0</v>
      </c>
      <c r="CR395" s="45">
        <v>0</v>
      </c>
      <c r="CS395" s="45">
        <v>-0.37480000000000002</v>
      </c>
      <c r="CT395" s="45"/>
      <c r="CU395" s="45"/>
      <c r="CV395" s="45">
        <v>6</v>
      </c>
      <c r="CW395" s="45">
        <v>5</v>
      </c>
      <c r="CX395" s="45">
        <v>181.15</v>
      </c>
      <c r="CY395" s="45">
        <v>0</v>
      </c>
      <c r="CZ395" s="45">
        <v>0</v>
      </c>
      <c r="DA395" s="45">
        <v>0</v>
      </c>
      <c r="DB395" s="45">
        <v>0</v>
      </c>
      <c r="DC395" s="45">
        <v>3</v>
      </c>
      <c r="DD395" s="45">
        <v>108.69</v>
      </c>
      <c r="DE395" s="45">
        <v>181.15</v>
      </c>
      <c r="DF395" s="45">
        <v>5</v>
      </c>
      <c r="DG395" s="45">
        <v>0</v>
      </c>
      <c r="DH395" s="45">
        <v>0</v>
      </c>
      <c r="DI395" s="45">
        <v>0</v>
      </c>
      <c r="DJ395" s="45">
        <v>0</v>
      </c>
      <c r="DK395" s="45">
        <v>0</v>
      </c>
      <c r="DL395" s="45">
        <v>0</v>
      </c>
      <c r="DM395" s="45">
        <v>0.33</v>
      </c>
      <c r="DN395" s="13"/>
      <c r="DO395" s="13">
        <v>0</v>
      </c>
      <c r="DP395" s="13">
        <v>0.77</v>
      </c>
    </row>
    <row r="396" spans="1:120">
      <c r="A396" s="45" t="s">
        <v>35</v>
      </c>
      <c r="B396" s="45" t="s">
        <v>1768</v>
      </c>
      <c r="C396" s="45" t="s">
        <v>6446</v>
      </c>
      <c r="D396" s="45"/>
      <c r="E396" s="45">
        <v>70185</v>
      </c>
      <c r="F396" s="45">
        <v>4059779070185</v>
      </c>
      <c r="G396" s="46"/>
      <c r="H396" s="45" t="s">
        <v>436</v>
      </c>
      <c r="I396" s="45" t="s">
        <v>5259</v>
      </c>
      <c r="J396" s="45" t="s">
        <v>5260</v>
      </c>
      <c r="K396" s="45" t="s">
        <v>6447</v>
      </c>
      <c r="L396" s="45" t="s">
        <v>248</v>
      </c>
      <c r="M396" s="45">
        <v>0</v>
      </c>
      <c r="N396" s="45"/>
      <c r="O396" s="45"/>
      <c r="P396" s="45">
        <v>164</v>
      </c>
      <c r="Q396" s="45" t="s">
        <v>3222</v>
      </c>
      <c r="R396" s="45" t="s">
        <v>3222</v>
      </c>
      <c r="S396" s="45" t="s">
        <v>6448</v>
      </c>
      <c r="T396" s="45">
        <v>5</v>
      </c>
      <c r="U396" s="45">
        <v>0</v>
      </c>
      <c r="V396" s="45">
        <v>7</v>
      </c>
      <c r="W396" s="45">
        <v>7</v>
      </c>
      <c r="X396" s="45">
        <v>1</v>
      </c>
      <c r="Y396" s="45" t="s">
        <v>3223</v>
      </c>
      <c r="Z396" s="45" t="s">
        <v>6449</v>
      </c>
      <c r="AA396" s="45">
        <v>560</v>
      </c>
      <c r="AB396" s="45" t="b">
        <v>0</v>
      </c>
      <c r="AC396" s="45" t="b">
        <v>0</v>
      </c>
      <c r="AD396" s="45" t="b">
        <v>0</v>
      </c>
      <c r="AE396" s="45" t="b">
        <v>0</v>
      </c>
      <c r="AF396" s="45" t="b">
        <v>0</v>
      </c>
      <c r="AG396" s="45" t="s">
        <v>5263</v>
      </c>
      <c r="AH396" s="45">
        <v>65</v>
      </c>
      <c r="AI396" s="45" t="b">
        <v>0</v>
      </c>
      <c r="AJ396" s="45" t="b">
        <v>0</v>
      </c>
      <c r="AK396" s="45"/>
      <c r="AL396" s="45" t="b">
        <v>0</v>
      </c>
      <c r="AM396" s="45"/>
      <c r="AN396" s="45"/>
      <c r="AO396" s="45"/>
      <c r="AP396" s="45"/>
      <c r="AQ396" s="45"/>
      <c r="AR396" s="45"/>
      <c r="AS396" s="45"/>
      <c r="AT396" s="45"/>
      <c r="AU396" s="45" t="s">
        <v>3251</v>
      </c>
      <c r="AV396" s="45">
        <v>7.68</v>
      </c>
      <c r="AW396" s="45" t="s">
        <v>76</v>
      </c>
      <c r="AX396" s="45" t="b">
        <v>0</v>
      </c>
      <c r="AY396" s="45" t="b">
        <v>0</v>
      </c>
      <c r="AZ396" s="45"/>
      <c r="BA396" s="45"/>
      <c r="BB396" s="45">
        <v>0</v>
      </c>
      <c r="BC396" s="45" t="s">
        <v>3222</v>
      </c>
      <c r="BD396" s="45" t="s">
        <v>3222</v>
      </c>
      <c r="BE396" s="45">
        <v>7.68</v>
      </c>
      <c r="BF396" s="45"/>
      <c r="BG396" s="45"/>
      <c r="BH396" s="45">
        <v>2</v>
      </c>
      <c r="BI396" s="45" t="s">
        <v>330</v>
      </c>
      <c r="BJ396" s="45"/>
      <c r="BK396" s="45" t="s">
        <v>3222</v>
      </c>
      <c r="BL396" s="45" t="s">
        <v>3228</v>
      </c>
      <c r="BM396" s="45" t="s">
        <v>5338</v>
      </c>
      <c r="BN396" s="45">
        <v>1752822</v>
      </c>
      <c r="BO396" s="45" t="s">
        <v>5895</v>
      </c>
      <c r="BP396" s="45"/>
      <c r="BQ396" s="45" t="s">
        <v>5896</v>
      </c>
      <c r="BR396" s="45" t="s">
        <v>3256</v>
      </c>
      <c r="BS396" s="45" t="s">
        <v>3233</v>
      </c>
      <c r="BT396" s="45" t="b">
        <v>0</v>
      </c>
      <c r="BU396" s="45">
        <v>3</v>
      </c>
      <c r="BV396" s="45" t="s">
        <v>5065</v>
      </c>
      <c r="BW396" s="45" t="s">
        <v>3235</v>
      </c>
      <c r="BX396" s="46"/>
      <c r="BY396" s="45"/>
      <c r="BZ396" s="45"/>
      <c r="CA396" s="47">
        <v>46048</v>
      </c>
      <c r="CB396" s="47">
        <v>45745</v>
      </c>
      <c r="CC396" s="45" t="s">
        <v>3336</v>
      </c>
      <c r="CD396" s="45" t="b">
        <v>0</v>
      </c>
      <c r="CE396" s="45" t="b">
        <v>0</v>
      </c>
      <c r="CF396" s="45" t="b">
        <v>0</v>
      </c>
      <c r="CG396" s="45" t="b">
        <v>0</v>
      </c>
      <c r="CH396" s="45"/>
      <c r="CI396" s="45" t="s">
        <v>337</v>
      </c>
      <c r="CJ396" s="45" t="s">
        <v>3237</v>
      </c>
      <c r="CK396" s="45" t="s">
        <v>3237</v>
      </c>
      <c r="CL396" s="45"/>
      <c r="CM396" s="45"/>
      <c r="CN396" s="45"/>
      <c r="CO396" s="45" t="b">
        <v>0</v>
      </c>
      <c r="CP396" s="45" t="s">
        <v>3238</v>
      </c>
      <c r="CQ396" s="45">
        <v>0</v>
      </c>
      <c r="CR396" s="45">
        <v>0</v>
      </c>
      <c r="CS396" s="45"/>
      <c r="CT396" s="45"/>
      <c r="CU396" s="45"/>
      <c r="CV396" s="45">
        <v>1</v>
      </c>
      <c r="CW396" s="45">
        <v>22</v>
      </c>
      <c r="CX396" s="45">
        <v>212.74</v>
      </c>
      <c r="CY396" s="45">
        <v>0</v>
      </c>
      <c r="CZ396" s="45">
        <v>0</v>
      </c>
      <c r="DA396" s="45">
        <v>0</v>
      </c>
      <c r="DB396" s="45">
        <v>0</v>
      </c>
      <c r="DC396" s="45">
        <v>20</v>
      </c>
      <c r="DD396" s="45">
        <v>193.4</v>
      </c>
      <c r="DE396" s="45">
        <v>212.74</v>
      </c>
      <c r="DF396" s="45">
        <v>22</v>
      </c>
      <c r="DG396" s="45">
        <v>0</v>
      </c>
      <c r="DH396" s="45">
        <v>0</v>
      </c>
      <c r="DI396" s="45">
        <v>0</v>
      </c>
      <c r="DJ396" s="45">
        <v>0</v>
      </c>
      <c r="DK396" s="45">
        <v>0</v>
      </c>
      <c r="DL396" s="45">
        <v>0</v>
      </c>
      <c r="DM396" s="45"/>
      <c r="DN396" s="13">
        <v>0</v>
      </c>
      <c r="DO396" s="13">
        <v>0</v>
      </c>
      <c r="DP396" s="13"/>
    </row>
    <row r="397" spans="1:120">
      <c r="A397" s="45" t="s">
        <v>35</v>
      </c>
      <c r="B397" s="45" t="s">
        <v>2225</v>
      </c>
      <c r="C397" s="45" t="s">
        <v>6446</v>
      </c>
      <c r="D397" s="45"/>
      <c r="E397" s="45">
        <v>70208</v>
      </c>
      <c r="F397" s="45">
        <v>4059779070208</v>
      </c>
      <c r="G397" s="46"/>
      <c r="H397" s="45" t="s">
        <v>436</v>
      </c>
      <c r="I397" s="45" t="s">
        <v>5259</v>
      </c>
      <c r="J397" s="45" t="s">
        <v>5260</v>
      </c>
      <c r="K397" s="45" t="s">
        <v>6450</v>
      </c>
      <c r="L397" s="45" t="s">
        <v>248</v>
      </c>
      <c r="M397" s="45">
        <v>0</v>
      </c>
      <c r="N397" s="45"/>
      <c r="O397" s="45"/>
      <c r="P397" s="45">
        <v>164</v>
      </c>
      <c r="Q397" s="45" t="s">
        <v>3222</v>
      </c>
      <c r="R397" s="45" t="b">
        <v>0</v>
      </c>
      <c r="S397" s="45"/>
      <c r="T397" s="45">
        <v>5</v>
      </c>
      <c r="U397" s="45">
        <v>0</v>
      </c>
      <c r="V397" s="45">
        <v>7</v>
      </c>
      <c r="W397" s="45">
        <v>7</v>
      </c>
      <c r="X397" s="45">
        <v>1</v>
      </c>
      <c r="Y397" s="45" t="s">
        <v>3223</v>
      </c>
      <c r="Z397" s="45" t="s">
        <v>6449</v>
      </c>
      <c r="AA397" s="45">
        <v>560</v>
      </c>
      <c r="AB397" s="45" t="b">
        <v>0</v>
      </c>
      <c r="AC397" s="45" t="b">
        <v>0</v>
      </c>
      <c r="AD397" s="45" t="b">
        <v>0</v>
      </c>
      <c r="AE397" s="45" t="b">
        <v>0</v>
      </c>
      <c r="AF397" s="45" t="b">
        <v>0</v>
      </c>
      <c r="AG397" s="45" t="s">
        <v>5263</v>
      </c>
      <c r="AH397" s="45">
        <v>65</v>
      </c>
      <c r="AI397" s="45" t="b">
        <v>0</v>
      </c>
      <c r="AJ397" s="45" t="b">
        <v>0</v>
      </c>
      <c r="AK397" s="45"/>
      <c r="AL397" s="45" t="b">
        <v>0</v>
      </c>
      <c r="AM397" s="45"/>
      <c r="AN397" s="45"/>
      <c r="AO397" s="45"/>
      <c r="AP397" s="45"/>
      <c r="AQ397" s="45"/>
      <c r="AR397" s="45"/>
      <c r="AS397" s="45"/>
      <c r="AT397" s="45"/>
      <c r="AU397" s="45" t="s">
        <v>3251</v>
      </c>
      <c r="AV397" s="45">
        <v>7.68</v>
      </c>
      <c r="AW397" s="45" t="s">
        <v>76</v>
      </c>
      <c r="AX397" s="45" t="b">
        <v>0</v>
      </c>
      <c r="AY397" s="45" t="b">
        <v>0</v>
      </c>
      <c r="AZ397" s="45"/>
      <c r="BA397" s="45"/>
      <c r="BB397" s="45">
        <v>0</v>
      </c>
      <c r="BC397" s="45" t="s">
        <v>3222</v>
      </c>
      <c r="BD397" s="45" t="s">
        <v>3222</v>
      </c>
      <c r="BE397" s="45">
        <v>7.68</v>
      </c>
      <c r="BF397" s="45"/>
      <c r="BG397" s="45"/>
      <c r="BH397" s="45">
        <v>2</v>
      </c>
      <c r="BI397" s="45" t="s">
        <v>330</v>
      </c>
      <c r="BJ397" s="45"/>
      <c r="BK397" s="45" t="s">
        <v>3222</v>
      </c>
      <c r="BL397" s="45" t="s">
        <v>3228</v>
      </c>
      <c r="BM397" s="45" t="s">
        <v>5338</v>
      </c>
      <c r="BN397" s="45">
        <v>1753456</v>
      </c>
      <c r="BO397" s="45" t="s">
        <v>5895</v>
      </c>
      <c r="BP397" s="45"/>
      <c r="BQ397" s="45" t="s">
        <v>5896</v>
      </c>
      <c r="BR397" s="45" t="s">
        <v>3256</v>
      </c>
      <c r="BS397" s="45" t="s">
        <v>3233</v>
      </c>
      <c r="BT397" s="45" t="b">
        <v>0</v>
      </c>
      <c r="BU397" s="45">
        <v>3</v>
      </c>
      <c r="BV397" s="45" t="s">
        <v>5065</v>
      </c>
      <c r="BW397" s="45" t="s">
        <v>3235</v>
      </c>
      <c r="BX397" s="46"/>
      <c r="BY397" s="45"/>
      <c r="BZ397" s="45"/>
      <c r="CA397" s="47">
        <v>46048</v>
      </c>
      <c r="CB397" s="47">
        <v>45745</v>
      </c>
      <c r="CC397" s="45" t="s">
        <v>3336</v>
      </c>
      <c r="CD397" s="45" t="b">
        <v>0</v>
      </c>
      <c r="CE397" s="45" t="b">
        <v>0</v>
      </c>
      <c r="CF397" s="45" t="b">
        <v>0</v>
      </c>
      <c r="CG397" s="45" t="b">
        <v>0</v>
      </c>
      <c r="CH397" s="45"/>
      <c r="CI397" s="45" t="s">
        <v>337</v>
      </c>
      <c r="CJ397" s="45" t="s">
        <v>3237</v>
      </c>
      <c r="CK397" s="45" t="s">
        <v>3237</v>
      </c>
      <c r="CL397" s="45"/>
      <c r="CM397" s="45"/>
      <c r="CN397" s="45"/>
      <c r="CO397" s="45" t="b">
        <v>0</v>
      </c>
      <c r="CP397" s="45" t="s">
        <v>3238</v>
      </c>
      <c r="CQ397" s="45">
        <v>0</v>
      </c>
      <c r="CR397" s="45">
        <v>0</v>
      </c>
      <c r="CS397" s="45"/>
      <c r="CT397" s="45"/>
      <c r="CU397" s="45"/>
      <c r="CV397" s="45">
        <v>0</v>
      </c>
      <c r="CW397" s="45">
        <v>22</v>
      </c>
      <c r="CX397" s="45">
        <v>212.74</v>
      </c>
      <c r="CY397" s="45">
        <v>0</v>
      </c>
      <c r="CZ397" s="45">
        <v>0</v>
      </c>
      <c r="DA397" s="45">
        <v>0</v>
      </c>
      <c r="DB397" s="45">
        <v>0</v>
      </c>
      <c r="DC397" s="45">
        <v>20</v>
      </c>
      <c r="DD397" s="45">
        <v>193.4</v>
      </c>
      <c r="DE397" s="45">
        <v>212.74</v>
      </c>
      <c r="DF397" s="45">
        <v>22</v>
      </c>
      <c r="DG397" s="45">
        <v>0</v>
      </c>
      <c r="DH397" s="45">
        <v>0</v>
      </c>
      <c r="DI397" s="45">
        <v>0</v>
      </c>
      <c r="DJ397" s="45">
        <v>0</v>
      </c>
      <c r="DK397" s="45">
        <v>0</v>
      </c>
      <c r="DL397" s="45">
        <v>0</v>
      </c>
      <c r="DM397" s="45"/>
      <c r="DN397" s="13"/>
      <c r="DO397" s="13">
        <v>0</v>
      </c>
      <c r="DP397" s="13"/>
    </row>
    <row r="398" spans="1:120">
      <c r="A398" s="45" t="s">
        <v>35</v>
      </c>
      <c r="B398" s="45" t="s">
        <v>2626</v>
      </c>
      <c r="C398" s="45" t="s">
        <v>6074</v>
      </c>
      <c r="D398" s="45"/>
      <c r="E398" s="45">
        <v>64924</v>
      </c>
      <c r="F398" s="45">
        <v>4059779064924</v>
      </c>
      <c r="G398" s="46"/>
      <c r="H398" s="45" t="s">
        <v>452</v>
      </c>
      <c r="I398" s="45" t="s">
        <v>5930</v>
      </c>
      <c r="J398" s="45" t="s">
        <v>5260</v>
      </c>
      <c r="K398" s="45" t="s">
        <v>6451</v>
      </c>
      <c r="L398" s="45" t="s">
        <v>682</v>
      </c>
      <c r="M398" s="45">
        <v>2</v>
      </c>
      <c r="N398" s="45">
        <v>5</v>
      </c>
      <c r="O398" s="45"/>
      <c r="P398" s="45">
        <v>129</v>
      </c>
      <c r="Q398" s="45" t="s">
        <v>3222</v>
      </c>
      <c r="R398" s="45" t="b">
        <v>0</v>
      </c>
      <c r="S398" s="45"/>
      <c r="T398" s="45">
        <v>5</v>
      </c>
      <c r="U398" s="45">
        <v>0</v>
      </c>
      <c r="V398" s="45">
        <v>7</v>
      </c>
      <c r="W398" s="45">
        <v>7</v>
      </c>
      <c r="X398" s="45">
        <v>2</v>
      </c>
      <c r="Y398" s="45" t="s">
        <v>3223</v>
      </c>
      <c r="Z398" s="45" t="s">
        <v>5875</v>
      </c>
      <c r="AA398" s="45">
        <v>0</v>
      </c>
      <c r="AB398" s="45" t="b">
        <v>0</v>
      </c>
      <c r="AC398" s="45" t="b">
        <v>0</v>
      </c>
      <c r="AD398" s="45" t="b">
        <v>0</v>
      </c>
      <c r="AE398" s="45" t="b">
        <v>0</v>
      </c>
      <c r="AF398" s="45" t="b">
        <v>0</v>
      </c>
      <c r="AG398" s="45"/>
      <c r="AH398" s="45">
        <v>90</v>
      </c>
      <c r="AI398" s="45" t="b">
        <v>0</v>
      </c>
      <c r="AJ398" s="45" t="b">
        <v>0</v>
      </c>
      <c r="AK398" s="45"/>
      <c r="AL398" s="45" t="b">
        <v>0</v>
      </c>
      <c r="AM398" s="45"/>
      <c r="AN398" s="45"/>
      <c r="AO398" s="45"/>
      <c r="AP398" s="45"/>
      <c r="AQ398" s="45"/>
      <c r="AR398" s="45"/>
      <c r="AS398" s="45"/>
      <c r="AT398" s="45"/>
      <c r="AU398" s="45" t="s">
        <v>3251</v>
      </c>
      <c r="AV398" s="45">
        <v>10.44</v>
      </c>
      <c r="AW398" s="45" t="s">
        <v>76</v>
      </c>
      <c r="AX398" s="45" t="b">
        <v>0</v>
      </c>
      <c r="AY398" s="45" t="b">
        <v>0</v>
      </c>
      <c r="AZ398" s="45"/>
      <c r="BA398" s="45"/>
      <c r="BB398" s="45">
        <v>0</v>
      </c>
      <c r="BC398" s="45" t="s">
        <v>3222</v>
      </c>
      <c r="BD398" s="45" t="s">
        <v>3222</v>
      </c>
      <c r="BE398" s="45">
        <v>10.44</v>
      </c>
      <c r="BF398" s="45">
        <v>13.99</v>
      </c>
      <c r="BG398" s="45"/>
      <c r="BH398" s="45">
        <v>1</v>
      </c>
      <c r="BI398" s="45" t="s">
        <v>330</v>
      </c>
      <c r="BJ398" s="45"/>
      <c r="BK398" s="45" t="s">
        <v>3222</v>
      </c>
      <c r="BL398" s="45" t="s">
        <v>3228</v>
      </c>
      <c r="BM398" s="45" t="s">
        <v>5275</v>
      </c>
      <c r="BN398" s="45">
        <v>152093</v>
      </c>
      <c r="BO398" s="45" t="s">
        <v>5932</v>
      </c>
      <c r="BP398" s="45">
        <v>4944</v>
      </c>
      <c r="BQ398" s="45" t="s">
        <v>5933</v>
      </c>
      <c r="BR398" s="45" t="s">
        <v>3256</v>
      </c>
      <c r="BS398" s="45" t="s">
        <v>3292</v>
      </c>
      <c r="BT398" s="45" t="b">
        <v>0</v>
      </c>
      <c r="BU398" s="45">
        <v>4</v>
      </c>
      <c r="BV398" s="45" t="s">
        <v>6394</v>
      </c>
      <c r="BW398" s="45" t="s">
        <v>3283</v>
      </c>
      <c r="BX398" s="46"/>
      <c r="BY398" s="45"/>
      <c r="BZ398" s="45"/>
      <c r="CA398" s="47">
        <v>46048</v>
      </c>
      <c r="CB398" s="47">
        <v>45620</v>
      </c>
      <c r="CC398" s="45" t="s">
        <v>3358</v>
      </c>
      <c r="CD398" s="45" t="b">
        <v>0</v>
      </c>
      <c r="CE398" s="45" t="b">
        <v>0</v>
      </c>
      <c r="CF398" s="45" t="b">
        <v>0</v>
      </c>
      <c r="CG398" s="45" t="b">
        <v>0</v>
      </c>
      <c r="CH398" s="45"/>
      <c r="CI398" s="45" t="s">
        <v>337</v>
      </c>
      <c r="CJ398" s="45" t="s">
        <v>3371</v>
      </c>
      <c r="CK398" s="45" t="s">
        <v>3371</v>
      </c>
      <c r="CL398" s="45"/>
      <c r="CM398" s="45"/>
      <c r="CN398" s="45"/>
      <c r="CO398" s="45" t="s">
        <v>3222</v>
      </c>
      <c r="CP398" s="45" t="s">
        <v>3238</v>
      </c>
      <c r="CQ398" s="45">
        <v>0</v>
      </c>
      <c r="CR398" s="45">
        <v>0</v>
      </c>
      <c r="CS398" s="45">
        <v>0.39219999999999999</v>
      </c>
      <c r="CT398" s="45"/>
      <c r="CU398" s="45"/>
      <c r="CV398" s="45">
        <v>22</v>
      </c>
      <c r="CW398" s="45">
        <v>17</v>
      </c>
      <c r="CX398" s="45">
        <v>133.44999999999999</v>
      </c>
      <c r="CY398" s="45">
        <v>0</v>
      </c>
      <c r="CZ398" s="45">
        <v>0</v>
      </c>
      <c r="DA398" s="45">
        <v>0</v>
      </c>
      <c r="DB398" s="45">
        <v>0</v>
      </c>
      <c r="DC398" s="45">
        <v>0</v>
      </c>
      <c r="DD398" s="45">
        <v>0</v>
      </c>
      <c r="DE398" s="45">
        <v>133.44999999999999</v>
      </c>
      <c r="DF398" s="45">
        <v>17</v>
      </c>
      <c r="DG398" s="45">
        <v>0</v>
      </c>
      <c r="DH398" s="45">
        <v>0</v>
      </c>
      <c r="DI398" s="45">
        <v>0</v>
      </c>
      <c r="DJ398" s="45">
        <v>0</v>
      </c>
      <c r="DK398" s="45">
        <v>0</v>
      </c>
      <c r="DL398" s="45">
        <v>0</v>
      </c>
      <c r="DM398" s="45"/>
      <c r="DN398" s="13"/>
      <c r="DO398" s="13">
        <v>0</v>
      </c>
      <c r="DP398" s="13"/>
    </row>
    <row r="399" spans="1:120">
      <c r="A399" s="45" t="s">
        <v>35</v>
      </c>
      <c r="B399" s="45" t="s">
        <v>256</v>
      </c>
      <c r="C399" s="45" t="s">
        <v>5830</v>
      </c>
      <c r="D399" s="45"/>
      <c r="E399" s="45">
        <v>56738</v>
      </c>
      <c r="F399" s="45">
        <v>4059779056738</v>
      </c>
      <c r="G399" s="46"/>
      <c r="H399" s="45" t="s">
        <v>436</v>
      </c>
      <c r="I399" s="45" t="s">
        <v>5259</v>
      </c>
      <c r="J399" s="45" t="s">
        <v>5260</v>
      </c>
      <c r="K399" s="45" t="s">
        <v>6452</v>
      </c>
      <c r="L399" s="45" t="s">
        <v>248</v>
      </c>
      <c r="M399" s="45">
        <v>1</v>
      </c>
      <c r="N399" s="45">
        <v>5</v>
      </c>
      <c r="O399" s="45"/>
      <c r="P399" s="45">
        <v>171</v>
      </c>
      <c r="Q399" s="45" t="s">
        <v>3222</v>
      </c>
      <c r="R399" s="45" t="b">
        <v>0</v>
      </c>
      <c r="S399" s="45"/>
      <c r="T399" s="45">
        <v>5</v>
      </c>
      <c r="U399" s="45">
        <v>0</v>
      </c>
      <c r="V399" s="45">
        <v>7</v>
      </c>
      <c r="W399" s="45">
        <v>7</v>
      </c>
      <c r="X399" s="45">
        <v>1</v>
      </c>
      <c r="Y399" s="45" t="s">
        <v>3223</v>
      </c>
      <c r="Z399" s="45" t="s">
        <v>5448</v>
      </c>
      <c r="AA399" s="45">
        <v>6</v>
      </c>
      <c r="AB399" s="45" t="b">
        <v>0</v>
      </c>
      <c r="AC399" s="45" t="s">
        <v>3222</v>
      </c>
      <c r="AD399" s="45" t="b">
        <v>0</v>
      </c>
      <c r="AE399" s="45" t="b">
        <v>0</v>
      </c>
      <c r="AF399" s="45" t="b">
        <v>0</v>
      </c>
      <c r="AG399" s="45"/>
      <c r="AH399" s="45">
        <v>70</v>
      </c>
      <c r="AI399" s="45" t="b">
        <v>0</v>
      </c>
      <c r="AJ399" s="45" t="b">
        <v>0</v>
      </c>
      <c r="AK399" s="45"/>
      <c r="AL399" s="45" t="b">
        <v>0</v>
      </c>
      <c r="AM399" s="45"/>
      <c r="AN399" s="45"/>
      <c r="AO399" s="45"/>
      <c r="AP399" s="45"/>
      <c r="AQ399" s="45"/>
      <c r="AR399" s="45"/>
      <c r="AS399" s="45"/>
      <c r="AT399" s="45"/>
      <c r="AU399" s="45" t="s">
        <v>3251</v>
      </c>
      <c r="AV399" s="45">
        <v>3.49</v>
      </c>
      <c r="AW399" s="45"/>
      <c r="AX399" s="45" t="b">
        <v>0</v>
      </c>
      <c r="AY399" s="45" t="b">
        <v>0</v>
      </c>
      <c r="AZ399" s="45"/>
      <c r="BA399" s="45"/>
      <c r="BB399" s="45">
        <v>0</v>
      </c>
      <c r="BC399" s="45" t="b">
        <v>0</v>
      </c>
      <c r="BD399" s="45" t="b">
        <v>0</v>
      </c>
      <c r="BE399" s="45">
        <v>3.49</v>
      </c>
      <c r="BF399" s="45"/>
      <c r="BG399" s="45"/>
      <c r="BH399" s="45">
        <v>0</v>
      </c>
      <c r="BI399" s="45" t="s">
        <v>339</v>
      </c>
      <c r="BJ399" s="45"/>
      <c r="BK399" s="45" t="b">
        <v>0</v>
      </c>
      <c r="BL399" s="45" t="s">
        <v>3228</v>
      </c>
      <c r="BM399" s="45" t="s">
        <v>5275</v>
      </c>
      <c r="BN399" s="45">
        <v>119910</v>
      </c>
      <c r="BO399" s="45" t="s">
        <v>6159</v>
      </c>
      <c r="BP399" s="45">
        <v>1478</v>
      </c>
      <c r="BQ399" s="45" t="s">
        <v>6160</v>
      </c>
      <c r="BR399" s="45" t="s">
        <v>3256</v>
      </c>
      <c r="BS399" s="45" t="s">
        <v>3292</v>
      </c>
      <c r="BT399" s="45" t="b">
        <v>0</v>
      </c>
      <c r="BU399" s="45">
        <v>5</v>
      </c>
      <c r="BV399" s="45" t="s">
        <v>6115</v>
      </c>
      <c r="BW399" s="45" t="s">
        <v>3283</v>
      </c>
      <c r="BX399" s="46"/>
      <c r="BY399" s="45"/>
      <c r="BZ399" s="45"/>
      <c r="CA399" s="47">
        <v>46048</v>
      </c>
      <c r="CB399" s="47">
        <v>45620</v>
      </c>
      <c r="CC399" s="45" t="s">
        <v>3336</v>
      </c>
      <c r="CD399" s="45" t="b">
        <v>0</v>
      </c>
      <c r="CE399" s="45" t="b">
        <v>0</v>
      </c>
      <c r="CF399" s="45" t="b">
        <v>0</v>
      </c>
      <c r="CG399" s="45" t="b">
        <v>0</v>
      </c>
      <c r="CH399" s="45"/>
      <c r="CI399" s="45" t="s">
        <v>337</v>
      </c>
      <c r="CJ399" s="45" t="s">
        <v>3371</v>
      </c>
      <c r="CK399" s="45" t="s">
        <v>3371</v>
      </c>
      <c r="CL399" s="45"/>
      <c r="CM399" s="45"/>
      <c r="CN399" s="45"/>
      <c r="CO399" s="45" t="s">
        <v>3222</v>
      </c>
      <c r="CP399" s="45" t="s">
        <v>3238</v>
      </c>
      <c r="CQ399" s="45">
        <v>0</v>
      </c>
      <c r="CR399" s="45">
        <v>0</v>
      </c>
      <c r="CS399" s="45">
        <v>0.44059999999999999</v>
      </c>
      <c r="CT399" s="45"/>
      <c r="CU399" s="45"/>
      <c r="CV399" s="45">
        <v>0</v>
      </c>
      <c r="CW399" s="45">
        <v>36</v>
      </c>
      <c r="CX399" s="45">
        <v>64.8</v>
      </c>
      <c r="CY399" s="45">
        <v>0</v>
      </c>
      <c r="CZ399" s="45">
        <v>0</v>
      </c>
      <c r="DA399" s="45">
        <v>0</v>
      </c>
      <c r="DB399" s="45">
        <v>0</v>
      </c>
      <c r="DC399" s="45">
        <v>2</v>
      </c>
      <c r="DD399" s="45">
        <v>3.6</v>
      </c>
      <c r="DE399" s="45">
        <v>0</v>
      </c>
      <c r="DF399" s="45">
        <v>0</v>
      </c>
      <c r="DG399" s="45">
        <v>0</v>
      </c>
      <c r="DH399" s="45">
        <v>0</v>
      </c>
      <c r="DI399" s="45">
        <v>0</v>
      </c>
      <c r="DJ399" s="45">
        <v>0</v>
      </c>
      <c r="DK399" s="45">
        <v>0</v>
      </c>
      <c r="DL399" s="45">
        <v>0</v>
      </c>
      <c r="DM399" s="45"/>
      <c r="DN399" s="13"/>
      <c r="DO399" s="13">
        <v>0</v>
      </c>
      <c r="DP399" s="13"/>
    </row>
    <row r="400" spans="1:120">
      <c r="A400" s="45" t="s">
        <v>35</v>
      </c>
      <c r="B400" s="45" t="s">
        <v>3058</v>
      </c>
      <c r="C400" s="45" t="s">
        <v>5365</v>
      </c>
      <c r="D400" s="45"/>
      <c r="E400" s="45">
        <v>39854</v>
      </c>
      <c r="F400" s="45"/>
      <c r="G400" s="45"/>
      <c r="H400" s="45" t="s">
        <v>195</v>
      </c>
      <c r="I400" s="45" t="s">
        <v>5288</v>
      </c>
      <c r="J400" s="45"/>
      <c r="K400" s="45" t="s">
        <v>6453</v>
      </c>
      <c r="L400" s="45" t="s">
        <v>195</v>
      </c>
      <c r="M400" s="45">
        <v>0</v>
      </c>
      <c r="N400" s="45"/>
      <c r="O400" s="45"/>
      <c r="P400" s="45">
        <v>152</v>
      </c>
      <c r="Q400" s="45" t="s">
        <v>3222</v>
      </c>
      <c r="R400" s="45" t="b">
        <v>0</v>
      </c>
      <c r="S400" s="45"/>
      <c r="T400" s="45">
        <v>6</v>
      </c>
      <c r="U400" s="45">
        <v>1415</v>
      </c>
      <c r="V400" s="45">
        <v>7</v>
      </c>
      <c r="W400" s="45">
        <v>7</v>
      </c>
      <c r="X400" s="45">
        <v>0</v>
      </c>
      <c r="Y400" s="45" t="s">
        <v>3223</v>
      </c>
      <c r="Z400" s="45"/>
      <c r="AA400" s="45">
        <v>0</v>
      </c>
      <c r="AB400" s="45" t="b">
        <v>0</v>
      </c>
      <c r="AC400" s="45" t="b">
        <v>0</v>
      </c>
      <c r="AD400" s="45" t="b">
        <v>0</v>
      </c>
      <c r="AE400" s="45" t="b">
        <v>0</v>
      </c>
      <c r="AF400" s="45" t="b">
        <v>0</v>
      </c>
      <c r="AG400" s="45" t="s">
        <v>5291</v>
      </c>
      <c r="AH400" s="45">
        <v>55</v>
      </c>
      <c r="AI400" s="45" t="b">
        <v>0</v>
      </c>
      <c r="AJ400" s="45" t="b">
        <v>0</v>
      </c>
      <c r="AK400" s="45"/>
      <c r="AL400" s="45" t="b">
        <v>0</v>
      </c>
      <c r="AM400" s="45"/>
      <c r="AN400" s="45"/>
      <c r="AO400" s="45"/>
      <c r="AP400" s="45"/>
      <c r="AQ400" s="45"/>
      <c r="AR400" s="45"/>
      <c r="AS400" s="45"/>
      <c r="AT400" s="45"/>
      <c r="AU400" s="45" t="s">
        <v>3251</v>
      </c>
      <c r="AV400" s="46"/>
      <c r="AW400" s="45"/>
      <c r="AX400" s="45" t="b">
        <v>0</v>
      </c>
      <c r="AY400" s="45" t="s">
        <v>3222</v>
      </c>
      <c r="AZ400" s="45"/>
      <c r="BA400" s="45" t="s">
        <v>6454</v>
      </c>
      <c r="BB400" s="45">
        <v>2</v>
      </c>
      <c r="BC400" s="45" t="b">
        <v>0</v>
      </c>
      <c r="BD400" s="45" t="b">
        <v>0</v>
      </c>
      <c r="BE400" s="45"/>
      <c r="BF400" s="45"/>
      <c r="BG400" s="45"/>
      <c r="BH400" s="45">
        <v>0</v>
      </c>
      <c r="BI400" s="45" t="s">
        <v>339</v>
      </c>
      <c r="BJ400" s="45"/>
      <c r="BK400" s="45" t="b">
        <v>0</v>
      </c>
      <c r="BL400" s="45"/>
      <c r="BM400" s="45"/>
      <c r="BN400" s="45">
        <v>8826</v>
      </c>
      <c r="BO400" s="45"/>
      <c r="BP400" s="45"/>
      <c r="BQ400" s="45"/>
      <c r="BR400" s="45"/>
      <c r="BS400" s="45"/>
      <c r="BT400" s="45" t="b">
        <v>0</v>
      </c>
      <c r="BU400" s="45">
        <v>4</v>
      </c>
      <c r="BV400" s="45" t="s">
        <v>6455</v>
      </c>
      <c r="BW400" s="45"/>
      <c r="BX400" s="45"/>
      <c r="BY400" s="45"/>
      <c r="BZ400" s="45"/>
      <c r="CA400" s="47">
        <v>46048</v>
      </c>
      <c r="CB400" s="47">
        <v>45595</v>
      </c>
      <c r="CC400" s="45" t="s">
        <v>3236</v>
      </c>
      <c r="CD400" s="45" t="b">
        <v>0</v>
      </c>
      <c r="CE400" s="45" t="b">
        <v>0</v>
      </c>
      <c r="CF400" s="45" t="b">
        <v>0</v>
      </c>
      <c r="CG400" s="45" t="b">
        <v>0</v>
      </c>
      <c r="CH400" s="45"/>
      <c r="CI400" s="45" t="s">
        <v>337</v>
      </c>
      <c r="CJ400" s="45" t="s">
        <v>3370</v>
      </c>
      <c r="CK400" s="45" t="s">
        <v>3371</v>
      </c>
      <c r="CL400" s="45"/>
      <c r="CM400" s="45"/>
      <c r="CN400" s="45"/>
      <c r="CO400" s="45" t="b">
        <v>0</v>
      </c>
      <c r="CP400" s="45" t="s">
        <v>4094</v>
      </c>
      <c r="CQ400" s="45">
        <v>0</v>
      </c>
      <c r="CR400" s="45">
        <v>0</v>
      </c>
      <c r="CS400" s="45"/>
      <c r="CT400" s="45"/>
      <c r="CU400" s="45"/>
      <c r="CV400" s="45">
        <v>0</v>
      </c>
      <c r="CW400" s="45"/>
      <c r="CX400" s="45"/>
      <c r="CY400" s="45">
        <v>0</v>
      </c>
      <c r="CZ400" s="45"/>
      <c r="DA400" s="45"/>
      <c r="DB400" s="45"/>
      <c r="DC400" s="45"/>
      <c r="DD400" s="45"/>
      <c r="DE400" s="45"/>
      <c r="DF400" s="45"/>
      <c r="DG400" s="45"/>
      <c r="DH400" s="45"/>
      <c r="DI400" s="45"/>
      <c r="DJ400" s="45"/>
      <c r="DK400" s="45"/>
      <c r="DL400" s="45"/>
      <c r="DM400" s="45"/>
      <c r="DN400" s="13">
        <v>0</v>
      </c>
      <c r="DO400" s="13">
        <v>0</v>
      </c>
      <c r="DP400" s="13"/>
    </row>
    <row r="401" spans="1:120">
      <c r="A401" s="45" t="s">
        <v>35</v>
      </c>
      <c r="B401" s="45" t="s">
        <v>2149</v>
      </c>
      <c r="C401" s="46"/>
      <c r="D401" s="45"/>
      <c r="E401" s="45">
        <v>75432</v>
      </c>
      <c r="F401" s="45">
        <v>4059779075432</v>
      </c>
      <c r="G401" s="46"/>
      <c r="H401" s="45" t="s">
        <v>337</v>
      </c>
      <c r="I401" s="45" t="s">
        <v>5259</v>
      </c>
      <c r="J401" s="45" t="s">
        <v>5260</v>
      </c>
      <c r="K401" s="45" t="s">
        <v>6456</v>
      </c>
      <c r="L401" s="45"/>
      <c r="M401" s="45">
        <v>1</v>
      </c>
      <c r="N401" s="45">
        <v>4</v>
      </c>
      <c r="O401" s="45"/>
      <c r="P401" s="45">
        <v>128</v>
      </c>
      <c r="Q401" s="45" t="s">
        <v>3222</v>
      </c>
      <c r="R401" s="45" t="s">
        <v>3222</v>
      </c>
      <c r="S401" s="45" t="s">
        <v>6457</v>
      </c>
      <c r="T401" s="45">
        <v>5</v>
      </c>
      <c r="U401" s="45">
        <v>1562</v>
      </c>
      <c r="V401" s="45">
        <v>7</v>
      </c>
      <c r="W401" s="45">
        <v>7</v>
      </c>
      <c r="X401" s="45">
        <v>0</v>
      </c>
      <c r="Y401" s="45" t="s">
        <v>3249</v>
      </c>
      <c r="Z401" s="45" t="s">
        <v>6458</v>
      </c>
      <c r="AA401" s="45">
        <v>96</v>
      </c>
      <c r="AB401" s="45" t="b">
        <v>0</v>
      </c>
      <c r="AC401" s="45" t="b">
        <v>0</v>
      </c>
      <c r="AD401" s="45" t="b">
        <v>0</v>
      </c>
      <c r="AE401" s="45" t="b">
        <v>0</v>
      </c>
      <c r="AF401" s="45" t="b">
        <v>0</v>
      </c>
      <c r="AG401" s="45" t="s">
        <v>5263</v>
      </c>
      <c r="AH401" s="45">
        <v>80</v>
      </c>
      <c r="AI401" s="45" t="b">
        <v>0</v>
      </c>
      <c r="AJ401" s="45" t="b">
        <v>0</v>
      </c>
      <c r="AK401" s="45"/>
      <c r="AL401" s="45" t="b">
        <v>0</v>
      </c>
      <c r="AM401" s="45"/>
      <c r="AN401" s="45"/>
      <c r="AO401" s="45"/>
      <c r="AP401" s="45"/>
      <c r="AQ401" s="45"/>
      <c r="AR401" s="45"/>
      <c r="AS401" s="45"/>
      <c r="AT401" s="45"/>
      <c r="AU401" s="45" t="s">
        <v>3251</v>
      </c>
      <c r="AV401" s="45">
        <v>7.4</v>
      </c>
      <c r="AW401" s="45" t="s">
        <v>76</v>
      </c>
      <c r="AX401" s="45" t="b">
        <v>0</v>
      </c>
      <c r="AY401" s="45" t="s">
        <v>3222</v>
      </c>
      <c r="AZ401" s="45"/>
      <c r="BA401" s="45" t="s">
        <v>4314</v>
      </c>
      <c r="BB401" s="45">
        <v>1</v>
      </c>
      <c r="BC401" s="45" t="s">
        <v>3222</v>
      </c>
      <c r="BD401" s="45" t="s">
        <v>3222</v>
      </c>
      <c r="BE401" s="45">
        <v>7.4</v>
      </c>
      <c r="BF401" s="45">
        <v>9.99</v>
      </c>
      <c r="BG401" s="45"/>
      <c r="BH401" s="45">
        <v>1</v>
      </c>
      <c r="BI401" s="45" t="s">
        <v>330</v>
      </c>
      <c r="BJ401" s="45"/>
      <c r="BK401" s="45" t="s">
        <v>3222</v>
      </c>
      <c r="BL401" s="45" t="s">
        <v>3228</v>
      </c>
      <c r="BM401" s="45" t="s">
        <v>5293</v>
      </c>
      <c r="BN401" s="45">
        <v>376229</v>
      </c>
      <c r="BO401" s="45" t="s">
        <v>6459</v>
      </c>
      <c r="BP401" s="45">
        <v>929</v>
      </c>
      <c r="BQ401" s="45" t="s">
        <v>6460</v>
      </c>
      <c r="BR401" s="45" t="s">
        <v>3246</v>
      </c>
      <c r="BS401" s="45"/>
      <c r="BT401" s="45" t="b">
        <v>0</v>
      </c>
      <c r="BU401" s="45">
        <v>1</v>
      </c>
      <c r="BV401" s="45" t="s">
        <v>3307</v>
      </c>
      <c r="BW401" s="45"/>
      <c r="BX401" s="45"/>
      <c r="BY401" s="45"/>
      <c r="BZ401" s="45"/>
      <c r="CA401" s="47">
        <v>46048</v>
      </c>
      <c r="CB401" s="47">
        <v>45853</v>
      </c>
      <c r="CC401" s="45" t="s">
        <v>4227</v>
      </c>
      <c r="CD401" s="45" t="b">
        <v>0</v>
      </c>
      <c r="CE401" s="45" t="b">
        <v>0</v>
      </c>
      <c r="CF401" s="45" t="b">
        <v>0</v>
      </c>
      <c r="CG401" s="45" t="b">
        <v>0</v>
      </c>
      <c r="CH401" s="45"/>
      <c r="CI401" s="45" t="s">
        <v>3383</v>
      </c>
      <c r="CJ401" s="45" t="s">
        <v>3370</v>
      </c>
      <c r="CK401" s="45" t="s">
        <v>3371</v>
      </c>
      <c r="CL401" s="45"/>
      <c r="CM401" s="45"/>
      <c r="CN401" s="45"/>
      <c r="CO401" s="45" t="b">
        <v>0</v>
      </c>
      <c r="CP401" s="45" t="s">
        <v>3238</v>
      </c>
      <c r="CQ401" s="45">
        <v>0</v>
      </c>
      <c r="CR401" s="45">
        <v>0</v>
      </c>
      <c r="CS401" s="45">
        <v>0.46500000000000002</v>
      </c>
      <c r="CT401" s="45"/>
      <c r="CU401" s="45"/>
      <c r="CV401" s="45">
        <v>0</v>
      </c>
      <c r="CW401" s="45">
        <v>26</v>
      </c>
      <c r="CX401" s="45">
        <v>125.58</v>
      </c>
      <c r="CY401" s="45">
        <v>0</v>
      </c>
      <c r="CZ401" s="45">
        <v>0</v>
      </c>
      <c r="DA401" s="45">
        <v>0</v>
      </c>
      <c r="DB401" s="45">
        <v>0</v>
      </c>
      <c r="DC401" s="45">
        <v>0</v>
      </c>
      <c r="DD401" s="45">
        <v>0</v>
      </c>
      <c r="DE401" s="45">
        <v>125.58</v>
      </c>
      <c r="DF401" s="45">
        <v>26</v>
      </c>
      <c r="DG401" s="45">
        <v>0</v>
      </c>
      <c r="DH401" s="45">
        <v>0</v>
      </c>
      <c r="DI401" s="45">
        <v>0</v>
      </c>
      <c r="DJ401" s="45">
        <v>0</v>
      </c>
      <c r="DK401" s="45">
        <v>0</v>
      </c>
      <c r="DL401" s="45">
        <v>0</v>
      </c>
      <c r="DM401" s="45"/>
      <c r="DN401" s="13"/>
      <c r="DO401" s="13">
        <v>0</v>
      </c>
      <c r="DP401" s="13"/>
    </row>
    <row r="402" spans="1:120">
      <c r="A402" s="45" t="s">
        <v>35</v>
      </c>
      <c r="B402" s="45" t="s">
        <v>1898</v>
      </c>
      <c r="C402" s="45" t="s">
        <v>5929</v>
      </c>
      <c r="D402" s="45"/>
      <c r="E402" s="45">
        <v>61381</v>
      </c>
      <c r="F402" s="45">
        <v>4059779061381</v>
      </c>
      <c r="G402" s="46"/>
      <c r="H402" s="45" t="s">
        <v>452</v>
      </c>
      <c r="I402" s="45" t="s">
        <v>5930</v>
      </c>
      <c r="J402" s="45" t="s">
        <v>5260</v>
      </c>
      <c r="K402" s="45" t="s">
        <v>6461</v>
      </c>
      <c r="L402" s="45" t="s">
        <v>682</v>
      </c>
      <c r="M402" s="45">
        <v>2</v>
      </c>
      <c r="N402" s="45">
        <v>5</v>
      </c>
      <c r="O402" s="45"/>
      <c r="P402" s="45">
        <v>77</v>
      </c>
      <c r="Q402" s="45" t="s">
        <v>3222</v>
      </c>
      <c r="R402" s="45" t="b">
        <v>0</v>
      </c>
      <c r="S402" s="45"/>
      <c r="T402" s="45">
        <v>5</v>
      </c>
      <c r="U402" s="45">
        <v>0</v>
      </c>
      <c r="V402" s="45">
        <v>7</v>
      </c>
      <c r="W402" s="45">
        <v>7</v>
      </c>
      <c r="X402" s="45">
        <v>2</v>
      </c>
      <c r="Y402" s="45" t="s">
        <v>3223</v>
      </c>
      <c r="Z402" s="45" t="s">
        <v>5875</v>
      </c>
      <c r="AA402" s="45">
        <v>0</v>
      </c>
      <c r="AB402" s="45" t="b">
        <v>0</v>
      </c>
      <c r="AC402" s="45" t="b">
        <v>0</v>
      </c>
      <c r="AD402" s="45" t="b">
        <v>0</v>
      </c>
      <c r="AE402" s="45" t="b">
        <v>0</v>
      </c>
      <c r="AF402" s="45" t="b">
        <v>0</v>
      </c>
      <c r="AG402" s="45"/>
      <c r="AH402" s="45">
        <v>90</v>
      </c>
      <c r="AI402" s="45" t="b">
        <v>0</v>
      </c>
      <c r="AJ402" s="45" t="b">
        <v>0</v>
      </c>
      <c r="AK402" s="45"/>
      <c r="AL402" s="45" t="b">
        <v>0</v>
      </c>
      <c r="AM402" s="45"/>
      <c r="AN402" s="45"/>
      <c r="AO402" s="45"/>
      <c r="AP402" s="45"/>
      <c r="AQ402" s="45"/>
      <c r="AR402" s="45"/>
      <c r="AS402" s="45"/>
      <c r="AT402" s="45"/>
      <c r="AU402" s="45" t="s">
        <v>3251</v>
      </c>
      <c r="AV402" s="45">
        <v>23.99</v>
      </c>
      <c r="AW402" s="45" t="s">
        <v>76</v>
      </c>
      <c r="AX402" s="45" t="b">
        <v>0</v>
      </c>
      <c r="AY402" s="45" t="b">
        <v>0</v>
      </c>
      <c r="AZ402" s="45"/>
      <c r="BA402" s="45"/>
      <c r="BB402" s="45">
        <v>0</v>
      </c>
      <c r="BC402" s="45" t="s">
        <v>3222</v>
      </c>
      <c r="BD402" s="45" t="s">
        <v>3222</v>
      </c>
      <c r="BE402" s="45">
        <v>23.99</v>
      </c>
      <c r="BF402" s="45"/>
      <c r="BG402" s="45"/>
      <c r="BH402" s="45">
        <v>1</v>
      </c>
      <c r="BI402" s="45" t="s">
        <v>330</v>
      </c>
      <c r="BJ402" s="45" t="s">
        <v>6066</v>
      </c>
      <c r="BK402" s="45" t="s">
        <v>3222</v>
      </c>
      <c r="BL402" s="45" t="s">
        <v>3228</v>
      </c>
      <c r="BM402" s="45" t="s">
        <v>5275</v>
      </c>
      <c r="BN402" s="45">
        <v>328968</v>
      </c>
      <c r="BO402" s="45" t="s">
        <v>5932</v>
      </c>
      <c r="BP402" s="45">
        <v>11019</v>
      </c>
      <c r="BQ402" s="45" t="s">
        <v>5933</v>
      </c>
      <c r="BR402" s="45" t="s">
        <v>3256</v>
      </c>
      <c r="BS402" s="45"/>
      <c r="BT402" s="45" t="b">
        <v>0</v>
      </c>
      <c r="BU402" s="45">
        <v>1</v>
      </c>
      <c r="BV402" s="45" t="s">
        <v>3307</v>
      </c>
      <c r="BW402" s="45"/>
      <c r="BX402" s="45"/>
      <c r="BY402" s="45"/>
      <c r="BZ402" s="45"/>
      <c r="CA402" s="47">
        <v>46048</v>
      </c>
      <c r="CB402" s="47">
        <v>45620</v>
      </c>
      <c r="CC402" s="45" t="s">
        <v>3358</v>
      </c>
      <c r="CD402" s="45" t="b">
        <v>0</v>
      </c>
      <c r="CE402" s="45" t="b">
        <v>0</v>
      </c>
      <c r="CF402" s="45" t="b">
        <v>0</v>
      </c>
      <c r="CG402" s="45" t="b">
        <v>0</v>
      </c>
      <c r="CH402" s="45"/>
      <c r="CI402" s="45" t="s">
        <v>337</v>
      </c>
      <c r="CJ402" s="45" t="s">
        <v>3370</v>
      </c>
      <c r="CK402" s="45" t="s">
        <v>3371</v>
      </c>
      <c r="CL402" s="45"/>
      <c r="CM402" s="45"/>
      <c r="CN402" s="45"/>
      <c r="CO402" s="45" t="b">
        <v>0</v>
      </c>
      <c r="CP402" s="45" t="s">
        <v>3238</v>
      </c>
      <c r="CQ402" s="45">
        <v>0</v>
      </c>
      <c r="CR402" s="45">
        <v>0</v>
      </c>
      <c r="CS402" s="45">
        <v>0.39369999999999999</v>
      </c>
      <c r="CT402" s="45"/>
      <c r="CU402" s="45"/>
      <c r="CV402" s="45">
        <v>0</v>
      </c>
      <c r="CW402" s="45">
        <v>0</v>
      </c>
      <c r="CX402" s="45">
        <v>0</v>
      </c>
      <c r="CY402" s="45">
        <v>0</v>
      </c>
      <c r="CZ402" s="45">
        <v>0</v>
      </c>
      <c r="DA402" s="45">
        <v>0</v>
      </c>
      <c r="DB402" s="45">
        <v>0</v>
      </c>
      <c r="DC402" s="45">
        <v>0</v>
      </c>
      <c r="DD402" s="45">
        <v>0</v>
      </c>
      <c r="DE402" s="45">
        <v>0</v>
      </c>
      <c r="DF402" s="45">
        <v>0</v>
      </c>
      <c r="DG402" s="45">
        <v>0</v>
      </c>
      <c r="DH402" s="45">
        <v>0</v>
      </c>
      <c r="DI402" s="45">
        <v>0</v>
      </c>
      <c r="DJ402" s="45">
        <v>0</v>
      </c>
      <c r="DK402" s="45">
        <v>0</v>
      </c>
      <c r="DL402" s="45">
        <v>0</v>
      </c>
      <c r="DM402" s="45"/>
      <c r="DN402" s="13">
        <v>0</v>
      </c>
      <c r="DO402" s="13">
        <v>0</v>
      </c>
      <c r="DP402" s="13"/>
    </row>
    <row r="403" spans="1:120">
      <c r="A403" s="45" t="s">
        <v>35</v>
      </c>
      <c r="B403" s="45" t="s">
        <v>2434</v>
      </c>
      <c r="C403" s="45" t="s">
        <v>5929</v>
      </c>
      <c r="D403" s="45"/>
      <c r="E403" s="45">
        <v>61428</v>
      </c>
      <c r="F403" s="45">
        <v>4059779061428</v>
      </c>
      <c r="G403" s="46"/>
      <c r="H403" s="45" t="s">
        <v>452</v>
      </c>
      <c r="I403" s="45" t="s">
        <v>5930</v>
      </c>
      <c r="J403" s="45" t="s">
        <v>5260</v>
      </c>
      <c r="K403" s="45" t="s">
        <v>6462</v>
      </c>
      <c r="L403" s="45" t="s">
        <v>682</v>
      </c>
      <c r="M403" s="45">
        <v>0</v>
      </c>
      <c r="N403" s="45"/>
      <c r="O403" s="45"/>
      <c r="P403" s="45">
        <v>77</v>
      </c>
      <c r="Q403" s="45" t="s">
        <v>3222</v>
      </c>
      <c r="R403" s="45" t="b">
        <v>0</v>
      </c>
      <c r="S403" s="45"/>
      <c r="T403" s="45">
        <v>5</v>
      </c>
      <c r="U403" s="45">
        <v>0</v>
      </c>
      <c r="V403" s="45">
        <v>7</v>
      </c>
      <c r="W403" s="45">
        <v>7</v>
      </c>
      <c r="X403" s="45">
        <v>2</v>
      </c>
      <c r="Y403" s="45" t="s">
        <v>3223</v>
      </c>
      <c r="Z403" s="45" t="s">
        <v>5875</v>
      </c>
      <c r="AA403" s="45">
        <v>0</v>
      </c>
      <c r="AB403" s="45" t="b">
        <v>0</v>
      </c>
      <c r="AC403" s="45" t="b">
        <v>0</v>
      </c>
      <c r="AD403" s="45" t="b">
        <v>0</v>
      </c>
      <c r="AE403" s="45" t="b">
        <v>0</v>
      </c>
      <c r="AF403" s="45" t="b">
        <v>0</v>
      </c>
      <c r="AG403" s="45"/>
      <c r="AH403" s="45">
        <v>75</v>
      </c>
      <c r="AI403" s="45" t="b">
        <v>0</v>
      </c>
      <c r="AJ403" s="45" t="b">
        <v>0</v>
      </c>
      <c r="AK403" s="45"/>
      <c r="AL403" s="45" t="b">
        <v>0</v>
      </c>
      <c r="AM403" s="45"/>
      <c r="AN403" s="45"/>
      <c r="AO403" s="45"/>
      <c r="AP403" s="45"/>
      <c r="AQ403" s="45"/>
      <c r="AR403" s="45"/>
      <c r="AS403" s="45"/>
      <c r="AT403" s="45"/>
      <c r="AU403" s="45" t="s">
        <v>3251</v>
      </c>
      <c r="AV403" s="45">
        <v>12.24</v>
      </c>
      <c r="AW403" s="45" t="s">
        <v>76</v>
      </c>
      <c r="AX403" s="45" t="b">
        <v>0</v>
      </c>
      <c r="AY403" s="45" t="b">
        <v>0</v>
      </c>
      <c r="AZ403" s="45"/>
      <c r="BA403" s="45"/>
      <c r="BB403" s="45">
        <v>0</v>
      </c>
      <c r="BC403" s="45" t="s">
        <v>3222</v>
      </c>
      <c r="BD403" s="45" t="s">
        <v>3222</v>
      </c>
      <c r="BE403" s="45">
        <v>12.24</v>
      </c>
      <c r="BF403" s="45"/>
      <c r="BG403" s="45"/>
      <c r="BH403" s="45">
        <v>1</v>
      </c>
      <c r="BI403" s="45" t="s">
        <v>330</v>
      </c>
      <c r="BJ403" s="45"/>
      <c r="BK403" s="45" t="s">
        <v>3222</v>
      </c>
      <c r="BL403" s="45" t="s">
        <v>3228</v>
      </c>
      <c r="BM403" s="45" t="s">
        <v>5275</v>
      </c>
      <c r="BN403" s="45">
        <v>453421</v>
      </c>
      <c r="BO403" s="45" t="s">
        <v>5932</v>
      </c>
      <c r="BP403" s="45">
        <v>14467</v>
      </c>
      <c r="BQ403" s="45" t="s">
        <v>5933</v>
      </c>
      <c r="BR403" s="45" t="s">
        <v>3256</v>
      </c>
      <c r="BS403" s="45"/>
      <c r="BT403" s="45" t="b">
        <v>0</v>
      </c>
      <c r="BU403" s="45">
        <v>1</v>
      </c>
      <c r="BV403" s="45" t="s">
        <v>3307</v>
      </c>
      <c r="BW403" s="45"/>
      <c r="BX403" s="45"/>
      <c r="BY403" s="45"/>
      <c r="BZ403" s="45"/>
      <c r="CA403" s="47">
        <v>46048</v>
      </c>
      <c r="CB403" s="47">
        <v>45620</v>
      </c>
      <c r="CC403" s="45" t="s">
        <v>3358</v>
      </c>
      <c r="CD403" s="45" t="b">
        <v>0</v>
      </c>
      <c r="CE403" s="45" t="b">
        <v>0</v>
      </c>
      <c r="CF403" s="45" t="b">
        <v>0</v>
      </c>
      <c r="CG403" s="45" t="b">
        <v>0</v>
      </c>
      <c r="CH403" s="45"/>
      <c r="CI403" s="45" t="s">
        <v>337</v>
      </c>
      <c r="CJ403" s="45" t="s">
        <v>3370</v>
      </c>
      <c r="CK403" s="45" t="s">
        <v>3371</v>
      </c>
      <c r="CL403" s="45"/>
      <c r="CM403" s="45"/>
      <c r="CN403" s="45"/>
      <c r="CO403" s="45" t="b">
        <v>0</v>
      </c>
      <c r="CP403" s="45" t="s">
        <v>3238</v>
      </c>
      <c r="CQ403" s="45">
        <v>0</v>
      </c>
      <c r="CR403" s="45">
        <v>0</v>
      </c>
      <c r="CS403" s="45">
        <v>0.2349</v>
      </c>
      <c r="CT403" s="45"/>
      <c r="CU403" s="45"/>
      <c r="CV403" s="45">
        <v>3</v>
      </c>
      <c r="CW403" s="45">
        <v>2</v>
      </c>
      <c r="CX403" s="45">
        <v>27.8</v>
      </c>
      <c r="CY403" s="45">
        <v>0</v>
      </c>
      <c r="CZ403" s="45">
        <v>0</v>
      </c>
      <c r="DA403" s="45">
        <v>0</v>
      </c>
      <c r="DB403" s="45">
        <v>0</v>
      </c>
      <c r="DC403" s="45">
        <v>1</v>
      </c>
      <c r="DD403" s="45">
        <v>13.9</v>
      </c>
      <c r="DE403" s="45">
        <v>27.8</v>
      </c>
      <c r="DF403" s="45">
        <v>2</v>
      </c>
      <c r="DG403" s="45">
        <v>0</v>
      </c>
      <c r="DH403" s="45">
        <v>0</v>
      </c>
      <c r="DI403" s="45">
        <v>0</v>
      </c>
      <c r="DJ403" s="45">
        <v>0</v>
      </c>
      <c r="DK403" s="45">
        <v>0</v>
      </c>
      <c r="DL403" s="45">
        <v>0</v>
      </c>
      <c r="DM403" s="45"/>
      <c r="DN403" s="13">
        <v>0</v>
      </c>
      <c r="DO403" s="13">
        <v>0</v>
      </c>
      <c r="DP403" s="13"/>
    </row>
    <row r="404" spans="1:120">
      <c r="A404" s="45" t="s">
        <v>35</v>
      </c>
      <c r="B404" s="45" t="s">
        <v>1936</v>
      </c>
      <c r="C404" s="45" t="s">
        <v>5929</v>
      </c>
      <c r="D404" s="45"/>
      <c r="E404" s="45">
        <v>61367</v>
      </c>
      <c r="F404" s="45">
        <v>4059779061367</v>
      </c>
      <c r="G404" s="46"/>
      <c r="H404" s="45" t="s">
        <v>452</v>
      </c>
      <c r="I404" s="45" t="s">
        <v>5930</v>
      </c>
      <c r="J404" s="45" t="s">
        <v>5260</v>
      </c>
      <c r="K404" s="45" t="s">
        <v>6463</v>
      </c>
      <c r="L404" s="45" t="s">
        <v>682</v>
      </c>
      <c r="M404" s="45">
        <v>1</v>
      </c>
      <c r="N404" s="45">
        <v>5</v>
      </c>
      <c r="O404" s="45"/>
      <c r="P404" s="45">
        <v>77</v>
      </c>
      <c r="Q404" s="45" t="s">
        <v>3222</v>
      </c>
      <c r="R404" s="45" t="b">
        <v>0</v>
      </c>
      <c r="S404" s="45"/>
      <c r="T404" s="45">
        <v>5</v>
      </c>
      <c r="U404" s="45">
        <v>0</v>
      </c>
      <c r="V404" s="45">
        <v>6</v>
      </c>
      <c r="W404" s="45">
        <v>6</v>
      </c>
      <c r="X404" s="45">
        <v>2</v>
      </c>
      <c r="Y404" s="45" t="s">
        <v>3223</v>
      </c>
      <c r="Z404" s="45" t="s">
        <v>5875</v>
      </c>
      <c r="AA404" s="45">
        <v>0</v>
      </c>
      <c r="AB404" s="45" t="b">
        <v>0</v>
      </c>
      <c r="AC404" s="45" t="b">
        <v>0</v>
      </c>
      <c r="AD404" s="45" t="b">
        <v>0</v>
      </c>
      <c r="AE404" s="45" t="b">
        <v>0</v>
      </c>
      <c r="AF404" s="45" t="b">
        <v>0</v>
      </c>
      <c r="AG404" s="45"/>
      <c r="AH404" s="45">
        <v>90</v>
      </c>
      <c r="AI404" s="45" t="b">
        <v>0</v>
      </c>
      <c r="AJ404" s="45" t="b">
        <v>0</v>
      </c>
      <c r="AK404" s="45"/>
      <c r="AL404" s="45" t="b">
        <v>0</v>
      </c>
      <c r="AM404" s="45"/>
      <c r="AN404" s="45"/>
      <c r="AO404" s="45"/>
      <c r="AP404" s="45"/>
      <c r="AQ404" s="45"/>
      <c r="AR404" s="45"/>
      <c r="AS404" s="45"/>
      <c r="AT404" s="45"/>
      <c r="AU404" s="45" t="s">
        <v>3251</v>
      </c>
      <c r="AV404" s="45">
        <v>23.99</v>
      </c>
      <c r="AW404" s="45" t="s">
        <v>76</v>
      </c>
      <c r="AX404" s="45" t="b">
        <v>0</v>
      </c>
      <c r="AY404" s="45" t="b">
        <v>0</v>
      </c>
      <c r="AZ404" s="45"/>
      <c r="BA404" s="45"/>
      <c r="BB404" s="45">
        <v>0</v>
      </c>
      <c r="BC404" s="45" t="s">
        <v>3222</v>
      </c>
      <c r="BD404" s="45" t="s">
        <v>3222</v>
      </c>
      <c r="BE404" s="45">
        <v>23.99</v>
      </c>
      <c r="BF404" s="45"/>
      <c r="BG404" s="45"/>
      <c r="BH404" s="45">
        <v>1</v>
      </c>
      <c r="BI404" s="45" t="s">
        <v>330</v>
      </c>
      <c r="BJ404" s="45"/>
      <c r="BK404" s="45" t="s">
        <v>3222</v>
      </c>
      <c r="BL404" s="45" t="s">
        <v>3228</v>
      </c>
      <c r="BM404" s="45" t="s">
        <v>5275</v>
      </c>
      <c r="BN404" s="45">
        <v>453679</v>
      </c>
      <c r="BO404" s="45" t="s">
        <v>5932</v>
      </c>
      <c r="BP404" s="45">
        <v>14476</v>
      </c>
      <c r="BQ404" s="45" t="s">
        <v>5933</v>
      </c>
      <c r="BR404" s="45" t="s">
        <v>3256</v>
      </c>
      <c r="BS404" s="45"/>
      <c r="BT404" s="45" t="b">
        <v>0</v>
      </c>
      <c r="BU404" s="45">
        <v>1</v>
      </c>
      <c r="BV404" s="45" t="s">
        <v>3307</v>
      </c>
      <c r="BW404" s="45"/>
      <c r="BX404" s="45"/>
      <c r="BY404" s="45"/>
      <c r="BZ404" s="45"/>
      <c r="CA404" s="47">
        <v>46048</v>
      </c>
      <c r="CB404" s="47">
        <v>45620</v>
      </c>
      <c r="CC404" s="45" t="s">
        <v>3358</v>
      </c>
      <c r="CD404" s="45" t="b">
        <v>0</v>
      </c>
      <c r="CE404" s="45" t="b">
        <v>0</v>
      </c>
      <c r="CF404" s="45" t="b">
        <v>0</v>
      </c>
      <c r="CG404" s="45" t="b">
        <v>0</v>
      </c>
      <c r="CH404" s="45"/>
      <c r="CI404" s="45" t="s">
        <v>337</v>
      </c>
      <c r="CJ404" s="45" t="s">
        <v>3370</v>
      </c>
      <c r="CK404" s="45" t="s">
        <v>3371</v>
      </c>
      <c r="CL404" s="45"/>
      <c r="CM404" s="45"/>
      <c r="CN404" s="45"/>
      <c r="CO404" s="45" t="b">
        <v>0</v>
      </c>
      <c r="CP404" s="45" t="s">
        <v>3238</v>
      </c>
      <c r="CQ404" s="45">
        <v>0</v>
      </c>
      <c r="CR404" s="45">
        <v>0</v>
      </c>
      <c r="CS404" s="45">
        <v>0.37259999999999999</v>
      </c>
      <c r="CT404" s="45"/>
      <c r="CU404" s="45"/>
      <c r="CV404" s="45">
        <v>0</v>
      </c>
      <c r="CW404" s="45">
        <v>0</v>
      </c>
      <c r="CX404" s="45">
        <v>0</v>
      </c>
      <c r="CY404" s="45">
        <v>0</v>
      </c>
      <c r="CZ404" s="45">
        <v>0</v>
      </c>
      <c r="DA404" s="45">
        <v>0</v>
      </c>
      <c r="DB404" s="45">
        <v>0</v>
      </c>
      <c r="DC404" s="45">
        <v>0</v>
      </c>
      <c r="DD404" s="45">
        <v>0</v>
      </c>
      <c r="DE404" s="45">
        <v>0</v>
      </c>
      <c r="DF404" s="45">
        <v>0</v>
      </c>
      <c r="DG404" s="45">
        <v>0</v>
      </c>
      <c r="DH404" s="45">
        <v>0</v>
      </c>
      <c r="DI404" s="45">
        <v>0</v>
      </c>
      <c r="DJ404" s="45">
        <v>0</v>
      </c>
      <c r="DK404" s="45">
        <v>0</v>
      </c>
      <c r="DL404" s="45">
        <v>0</v>
      </c>
      <c r="DM404" s="45"/>
      <c r="DN404" s="13">
        <v>0</v>
      </c>
      <c r="DO404" s="13">
        <v>0</v>
      </c>
      <c r="DP404" s="13"/>
    </row>
    <row r="405" spans="1:120">
      <c r="A405" s="45" t="s">
        <v>35</v>
      </c>
      <c r="B405" s="45" t="s">
        <v>2564</v>
      </c>
      <c r="C405" s="45" t="s">
        <v>5929</v>
      </c>
      <c r="D405" s="45"/>
      <c r="E405" s="45">
        <v>61404</v>
      </c>
      <c r="F405" s="45">
        <v>4059779061404</v>
      </c>
      <c r="G405" s="46"/>
      <c r="H405" s="45" t="s">
        <v>452</v>
      </c>
      <c r="I405" s="45" t="s">
        <v>5930</v>
      </c>
      <c r="J405" s="45" t="s">
        <v>5260</v>
      </c>
      <c r="K405" s="45" t="s">
        <v>6464</v>
      </c>
      <c r="L405" s="45" t="s">
        <v>682</v>
      </c>
      <c r="M405" s="45">
        <v>7</v>
      </c>
      <c r="N405" s="45">
        <v>5</v>
      </c>
      <c r="O405" s="45"/>
      <c r="P405" s="45">
        <v>77</v>
      </c>
      <c r="Q405" s="45" t="s">
        <v>3222</v>
      </c>
      <c r="R405" s="45" t="b">
        <v>0</v>
      </c>
      <c r="S405" s="45"/>
      <c r="T405" s="45">
        <v>5</v>
      </c>
      <c r="U405" s="45">
        <v>0</v>
      </c>
      <c r="V405" s="45">
        <v>7</v>
      </c>
      <c r="W405" s="45">
        <v>7</v>
      </c>
      <c r="X405" s="45">
        <v>2</v>
      </c>
      <c r="Y405" s="45" t="s">
        <v>3223</v>
      </c>
      <c r="Z405" s="45" t="s">
        <v>5875</v>
      </c>
      <c r="AA405" s="45">
        <v>1</v>
      </c>
      <c r="AB405" s="45" t="b">
        <v>0</v>
      </c>
      <c r="AC405" s="45" t="b">
        <v>0</v>
      </c>
      <c r="AD405" s="45" t="b">
        <v>0</v>
      </c>
      <c r="AE405" s="45" t="b">
        <v>0</v>
      </c>
      <c r="AF405" s="45" t="b">
        <v>0</v>
      </c>
      <c r="AG405" s="45"/>
      <c r="AH405" s="45">
        <v>90</v>
      </c>
      <c r="AI405" s="45" t="b">
        <v>0</v>
      </c>
      <c r="AJ405" s="45" t="b">
        <v>0</v>
      </c>
      <c r="AK405" s="45"/>
      <c r="AL405" s="45" t="b">
        <v>0</v>
      </c>
      <c r="AM405" s="45"/>
      <c r="AN405" s="45"/>
      <c r="AO405" s="45"/>
      <c r="AP405" s="45"/>
      <c r="AQ405" s="45"/>
      <c r="AR405" s="45"/>
      <c r="AS405" s="45"/>
      <c r="AT405" s="45"/>
      <c r="AU405" s="45" t="s">
        <v>3251</v>
      </c>
      <c r="AV405" s="45">
        <v>23.99</v>
      </c>
      <c r="AW405" s="45" t="s">
        <v>76</v>
      </c>
      <c r="AX405" s="45" t="b">
        <v>0</v>
      </c>
      <c r="AY405" s="45" t="b">
        <v>0</v>
      </c>
      <c r="AZ405" s="45"/>
      <c r="BA405" s="45"/>
      <c r="BB405" s="45">
        <v>0</v>
      </c>
      <c r="BC405" s="45" t="s">
        <v>3222</v>
      </c>
      <c r="BD405" s="45" t="s">
        <v>3222</v>
      </c>
      <c r="BE405" s="45">
        <v>23.99</v>
      </c>
      <c r="BF405" s="45"/>
      <c r="BG405" s="45"/>
      <c r="BH405" s="45">
        <v>1</v>
      </c>
      <c r="BI405" s="45" t="s">
        <v>330</v>
      </c>
      <c r="BJ405" s="45"/>
      <c r="BK405" s="45" t="s">
        <v>3222</v>
      </c>
      <c r="BL405" s="45" t="s">
        <v>3228</v>
      </c>
      <c r="BM405" s="45" t="s">
        <v>5275</v>
      </c>
      <c r="BN405" s="45">
        <v>162994</v>
      </c>
      <c r="BO405" s="45" t="s">
        <v>5932</v>
      </c>
      <c r="BP405" s="45">
        <v>5350</v>
      </c>
      <c r="BQ405" s="45" t="s">
        <v>5933</v>
      </c>
      <c r="BR405" s="45" t="s">
        <v>3256</v>
      </c>
      <c r="BS405" s="45" t="s">
        <v>3292</v>
      </c>
      <c r="BT405" s="45" t="b">
        <v>0</v>
      </c>
      <c r="BU405" s="45">
        <v>3</v>
      </c>
      <c r="BV405" s="45" t="s">
        <v>6430</v>
      </c>
      <c r="BW405" s="45" t="s">
        <v>3283</v>
      </c>
      <c r="BX405" s="46"/>
      <c r="BY405" s="45"/>
      <c r="BZ405" s="45"/>
      <c r="CA405" s="47">
        <v>46048</v>
      </c>
      <c r="CB405" s="47">
        <v>45620</v>
      </c>
      <c r="CC405" s="45" t="s">
        <v>3358</v>
      </c>
      <c r="CD405" s="45" t="b">
        <v>0</v>
      </c>
      <c r="CE405" s="45" t="b">
        <v>0</v>
      </c>
      <c r="CF405" s="45" t="b">
        <v>0</v>
      </c>
      <c r="CG405" s="45" t="b">
        <v>0</v>
      </c>
      <c r="CH405" s="45"/>
      <c r="CI405" s="45" t="s">
        <v>337</v>
      </c>
      <c r="CJ405" s="45" t="s">
        <v>3370</v>
      </c>
      <c r="CK405" s="45" t="s">
        <v>3371</v>
      </c>
      <c r="CL405" s="45"/>
      <c r="CM405" s="45"/>
      <c r="CN405" s="45"/>
      <c r="CO405" s="45" t="b">
        <v>0</v>
      </c>
      <c r="CP405" s="45" t="s">
        <v>3238</v>
      </c>
      <c r="CQ405" s="45">
        <v>0</v>
      </c>
      <c r="CR405" s="45">
        <v>0</v>
      </c>
      <c r="CS405" s="45">
        <v>0.49990000000000001</v>
      </c>
      <c r="CT405" s="45"/>
      <c r="CU405" s="45"/>
      <c r="CV405" s="45">
        <v>4</v>
      </c>
      <c r="CW405" s="45">
        <v>0</v>
      </c>
      <c r="CX405" s="45">
        <v>0</v>
      </c>
      <c r="CY405" s="45">
        <v>0</v>
      </c>
      <c r="CZ405" s="45">
        <v>0</v>
      </c>
      <c r="DA405" s="45">
        <v>0</v>
      </c>
      <c r="DB405" s="45">
        <v>0</v>
      </c>
      <c r="DC405" s="45">
        <v>0</v>
      </c>
      <c r="DD405" s="45">
        <v>0</v>
      </c>
      <c r="DE405" s="45">
        <v>0</v>
      </c>
      <c r="DF405" s="45">
        <v>0</v>
      </c>
      <c r="DG405" s="45">
        <v>0</v>
      </c>
      <c r="DH405" s="45">
        <v>0</v>
      </c>
      <c r="DI405" s="45">
        <v>0</v>
      </c>
      <c r="DJ405" s="45">
        <v>0</v>
      </c>
      <c r="DK405" s="45">
        <v>0</v>
      </c>
      <c r="DL405" s="45">
        <v>0</v>
      </c>
      <c r="DM405" s="45"/>
      <c r="DN405" s="13"/>
      <c r="DO405" s="13">
        <v>0</v>
      </c>
      <c r="DP405" s="13"/>
    </row>
    <row r="406" spans="1:120">
      <c r="A406" s="45" t="s">
        <v>35</v>
      </c>
      <c r="B406" s="45" t="s">
        <v>6465</v>
      </c>
      <c r="C406" s="45" t="s">
        <v>5398</v>
      </c>
      <c r="D406" s="45"/>
      <c r="E406" s="45">
        <v>66393</v>
      </c>
      <c r="F406" s="45"/>
      <c r="G406" s="45"/>
      <c r="H406" s="45" t="s">
        <v>360</v>
      </c>
      <c r="I406" s="45" t="s">
        <v>5399</v>
      </c>
      <c r="J406" s="45"/>
      <c r="K406" s="45" t="s">
        <v>6466</v>
      </c>
      <c r="L406" s="45"/>
      <c r="M406" s="45">
        <v>7</v>
      </c>
      <c r="N406" s="45">
        <v>3.2</v>
      </c>
      <c r="O406" s="45">
        <v>3</v>
      </c>
      <c r="P406" s="45">
        <v>158</v>
      </c>
      <c r="Q406" s="45" t="s">
        <v>3222</v>
      </c>
      <c r="R406" s="45" t="b">
        <v>0</v>
      </c>
      <c r="S406" s="45"/>
      <c r="T406" s="45">
        <v>6</v>
      </c>
      <c r="U406" s="45">
        <v>183</v>
      </c>
      <c r="V406" s="45">
        <v>5</v>
      </c>
      <c r="W406" s="45">
        <v>5</v>
      </c>
      <c r="X406" s="45">
        <v>1</v>
      </c>
      <c r="Y406" s="45" t="s">
        <v>3249</v>
      </c>
      <c r="Z406" s="45"/>
      <c r="AA406" s="45">
        <v>0</v>
      </c>
      <c r="AB406" s="45" t="b">
        <v>0</v>
      </c>
      <c r="AC406" s="45" t="b">
        <v>0</v>
      </c>
      <c r="AD406" s="45" t="b">
        <v>0</v>
      </c>
      <c r="AE406" s="45" t="b">
        <v>0</v>
      </c>
      <c r="AF406" s="45" t="b">
        <v>0</v>
      </c>
      <c r="AG406" s="45" t="s">
        <v>5263</v>
      </c>
      <c r="AH406" s="45">
        <v>35</v>
      </c>
      <c r="AI406" s="45" t="b">
        <v>0</v>
      </c>
      <c r="AJ406" s="45" t="b">
        <v>0</v>
      </c>
      <c r="AK406" s="45"/>
      <c r="AL406" s="45" t="b">
        <v>0</v>
      </c>
      <c r="AM406" s="45"/>
      <c r="AN406" s="45"/>
      <c r="AO406" s="45"/>
      <c r="AP406" s="45"/>
      <c r="AQ406" s="45"/>
      <c r="AR406" s="45"/>
      <c r="AS406" s="45"/>
      <c r="AT406" s="45"/>
      <c r="AU406" s="45" t="s">
        <v>3251</v>
      </c>
      <c r="AV406" s="46"/>
      <c r="AW406" s="45"/>
      <c r="AX406" s="45" t="b">
        <v>0</v>
      </c>
      <c r="AY406" s="45" t="b">
        <v>0</v>
      </c>
      <c r="AZ406" s="45"/>
      <c r="BA406" s="45"/>
      <c r="BB406" s="45">
        <v>0</v>
      </c>
      <c r="BC406" s="45" t="b">
        <v>0</v>
      </c>
      <c r="BD406" s="45" t="b">
        <v>0</v>
      </c>
      <c r="BE406" s="45"/>
      <c r="BF406" s="45"/>
      <c r="BG406" s="45"/>
      <c r="BH406" s="45">
        <v>0</v>
      </c>
      <c r="BI406" s="45" t="s">
        <v>339</v>
      </c>
      <c r="BJ406" s="45"/>
      <c r="BK406" s="45" t="b">
        <v>0</v>
      </c>
      <c r="BL406" s="45"/>
      <c r="BM406" s="45" t="s">
        <v>5275</v>
      </c>
      <c r="BN406" s="45">
        <v>5455</v>
      </c>
      <c r="BO406" s="45" t="s">
        <v>5284</v>
      </c>
      <c r="BP406" s="45">
        <v>18</v>
      </c>
      <c r="BQ406" s="45" t="s">
        <v>5285</v>
      </c>
      <c r="BR406" s="45"/>
      <c r="BS406" s="45"/>
      <c r="BT406" s="45" t="b">
        <v>0</v>
      </c>
      <c r="BU406" s="45">
        <v>2</v>
      </c>
      <c r="BV406" s="45" t="s">
        <v>5402</v>
      </c>
      <c r="BW406" s="45" t="s">
        <v>3258</v>
      </c>
      <c r="BX406" s="45"/>
      <c r="BY406" s="45"/>
      <c r="BZ406" s="45"/>
      <c r="CA406" s="47">
        <v>46048</v>
      </c>
      <c r="CB406" s="47">
        <v>46031</v>
      </c>
      <c r="CC406" s="45" t="s">
        <v>3358</v>
      </c>
      <c r="CD406" s="45" t="b">
        <v>0</v>
      </c>
      <c r="CE406" s="45" t="b">
        <v>0</v>
      </c>
      <c r="CF406" s="45" t="b">
        <v>0</v>
      </c>
      <c r="CG406" s="45" t="b">
        <v>0</v>
      </c>
      <c r="CH406" s="45"/>
      <c r="CI406" s="45" t="s">
        <v>337</v>
      </c>
      <c r="CJ406" s="45" t="s">
        <v>3237</v>
      </c>
      <c r="CK406" s="45" t="s">
        <v>3237</v>
      </c>
      <c r="CL406" s="45"/>
      <c r="CM406" s="45"/>
      <c r="CN406" s="45"/>
      <c r="CO406" s="45" t="b">
        <v>0</v>
      </c>
      <c r="CP406" s="45" t="s">
        <v>4094</v>
      </c>
      <c r="CQ406" s="45">
        <v>0</v>
      </c>
      <c r="CR406" s="45">
        <v>0</v>
      </c>
      <c r="CS406" s="45"/>
      <c r="CT406" s="45"/>
      <c r="CU406" s="45"/>
      <c r="CV406" s="45">
        <v>85</v>
      </c>
      <c r="CW406" s="45"/>
      <c r="CX406" s="45"/>
      <c r="CY406" s="45">
        <v>0</v>
      </c>
      <c r="CZ406" s="45"/>
      <c r="DA406" s="45"/>
      <c r="DB406" s="45"/>
      <c r="DC406" s="45"/>
      <c r="DD406" s="45"/>
      <c r="DE406" s="45"/>
      <c r="DF406" s="45"/>
      <c r="DG406" s="45"/>
      <c r="DH406" s="45"/>
      <c r="DI406" s="45"/>
      <c r="DJ406" s="45"/>
      <c r="DK406" s="45"/>
      <c r="DL406" s="45"/>
      <c r="DM406" s="45"/>
      <c r="DN406" s="13"/>
      <c r="DO406" s="13">
        <v>0</v>
      </c>
      <c r="DP406" s="13"/>
    </row>
    <row r="407" spans="1:120">
      <c r="A407" s="45" t="s">
        <v>35</v>
      </c>
      <c r="B407" s="45" t="s">
        <v>626</v>
      </c>
      <c r="C407" s="45" t="s">
        <v>6243</v>
      </c>
      <c r="D407" s="45"/>
      <c r="E407" s="45">
        <v>53881</v>
      </c>
      <c r="F407" s="45">
        <v>4059779053881</v>
      </c>
      <c r="G407" s="46"/>
      <c r="H407" s="45" t="s">
        <v>436</v>
      </c>
      <c r="I407" s="45" t="s">
        <v>5259</v>
      </c>
      <c r="J407" s="45" t="s">
        <v>5260</v>
      </c>
      <c r="K407" s="45" t="s">
        <v>6467</v>
      </c>
      <c r="L407" s="45" t="s">
        <v>248</v>
      </c>
      <c r="M407" s="45">
        <v>7</v>
      </c>
      <c r="N407" s="45">
        <v>4.2</v>
      </c>
      <c r="O407" s="45"/>
      <c r="P407" s="45">
        <v>161</v>
      </c>
      <c r="Q407" s="45" t="s">
        <v>3222</v>
      </c>
      <c r="R407" s="45" t="b">
        <v>0</v>
      </c>
      <c r="S407" s="45"/>
      <c r="T407" s="45">
        <v>5</v>
      </c>
      <c r="U407" s="45">
        <v>0</v>
      </c>
      <c r="V407" s="45">
        <v>6</v>
      </c>
      <c r="W407" s="45">
        <v>6</v>
      </c>
      <c r="X407" s="45">
        <v>1</v>
      </c>
      <c r="Y407" s="45" t="s">
        <v>3223</v>
      </c>
      <c r="Z407" s="45" t="s">
        <v>6468</v>
      </c>
      <c r="AA407" s="45">
        <v>1000</v>
      </c>
      <c r="AB407" s="45" t="b">
        <v>0</v>
      </c>
      <c r="AC407" s="45" t="b">
        <v>0</v>
      </c>
      <c r="AD407" s="45" t="b">
        <v>0</v>
      </c>
      <c r="AE407" s="45" t="b">
        <v>0</v>
      </c>
      <c r="AF407" s="45" t="b">
        <v>0</v>
      </c>
      <c r="AG407" s="45" t="s">
        <v>5263</v>
      </c>
      <c r="AH407" s="45">
        <v>80</v>
      </c>
      <c r="AI407" s="45" t="b">
        <v>0</v>
      </c>
      <c r="AJ407" s="45" t="b">
        <v>0</v>
      </c>
      <c r="AK407" s="45"/>
      <c r="AL407" s="45" t="b">
        <v>0</v>
      </c>
      <c r="AM407" s="45"/>
      <c r="AN407" s="45"/>
      <c r="AO407" s="45"/>
      <c r="AP407" s="45"/>
      <c r="AQ407" s="45"/>
      <c r="AR407" s="45"/>
      <c r="AS407" s="45"/>
      <c r="AT407" s="45"/>
      <c r="AU407" s="45" t="s">
        <v>3251</v>
      </c>
      <c r="AV407" s="45">
        <v>11.99</v>
      </c>
      <c r="AW407" s="45" t="s">
        <v>76</v>
      </c>
      <c r="AX407" s="45" t="b">
        <v>0</v>
      </c>
      <c r="AY407" s="45" t="s">
        <v>3222</v>
      </c>
      <c r="AZ407" s="45"/>
      <c r="BA407" s="45" t="s">
        <v>2376</v>
      </c>
      <c r="BB407" s="45">
        <v>1</v>
      </c>
      <c r="BC407" s="45" t="s">
        <v>3222</v>
      </c>
      <c r="BD407" s="45" t="s">
        <v>3222</v>
      </c>
      <c r="BE407" s="45">
        <v>11.99</v>
      </c>
      <c r="BF407" s="45"/>
      <c r="BG407" s="45"/>
      <c r="BH407" s="45">
        <v>1</v>
      </c>
      <c r="BI407" s="45" t="s">
        <v>330</v>
      </c>
      <c r="BJ407" s="45"/>
      <c r="BK407" s="45" t="s">
        <v>3222</v>
      </c>
      <c r="BL407" s="45" t="s">
        <v>3228</v>
      </c>
      <c r="BM407" s="45" t="s">
        <v>5338</v>
      </c>
      <c r="BN407" s="45">
        <v>421013</v>
      </c>
      <c r="BO407" s="45" t="s">
        <v>5562</v>
      </c>
      <c r="BP407" s="45">
        <v>1797</v>
      </c>
      <c r="BQ407" s="45" t="s">
        <v>5563</v>
      </c>
      <c r="BR407" s="45" t="s">
        <v>3256</v>
      </c>
      <c r="BS407" s="45" t="s">
        <v>3233</v>
      </c>
      <c r="BT407" s="45" t="b">
        <v>0</v>
      </c>
      <c r="BU407" s="45">
        <v>4</v>
      </c>
      <c r="BV407" s="45" t="s">
        <v>6245</v>
      </c>
      <c r="BW407" s="45" t="s">
        <v>3235</v>
      </c>
      <c r="BX407" s="46"/>
      <c r="BY407" s="45"/>
      <c r="BZ407" s="45"/>
      <c r="CA407" s="47">
        <v>46048</v>
      </c>
      <c r="CB407" s="47">
        <v>45597</v>
      </c>
      <c r="CC407" s="45" t="s">
        <v>3336</v>
      </c>
      <c r="CD407" s="45" t="b">
        <v>0</v>
      </c>
      <c r="CE407" s="45" t="b">
        <v>0</v>
      </c>
      <c r="CF407" s="45" t="b">
        <v>0</v>
      </c>
      <c r="CG407" s="45" t="b">
        <v>0</v>
      </c>
      <c r="CH407" s="45"/>
      <c r="CI407" s="45" t="s">
        <v>337</v>
      </c>
      <c r="CJ407" s="45" t="s">
        <v>3371</v>
      </c>
      <c r="CK407" s="45" t="s">
        <v>3371</v>
      </c>
      <c r="CL407" s="45"/>
      <c r="CM407" s="45"/>
      <c r="CN407" s="45"/>
      <c r="CO407" s="45" t="s">
        <v>3222</v>
      </c>
      <c r="CP407" s="45" t="s">
        <v>3238</v>
      </c>
      <c r="CQ407" s="45">
        <v>0</v>
      </c>
      <c r="CR407" s="45">
        <v>0</v>
      </c>
      <c r="CS407" s="45">
        <v>0.45760000000000001</v>
      </c>
      <c r="CT407" s="45"/>
      <c r="CU407" s="45"/>
      <c r="CV407" s="45">
        <v>16</v>
      </c>
      <c r="CW407" s="45">
        <v>0</v>
      </c>
      <c r="CX407" s="45">
        <v>0</v>
      </c>
      <c r="CY407" s="45">
        <v>0</v>
      </c>
      <c r="CZ407" s="45">
        <v>0</v>
      </c>
      <c r="DA407" s="45">
        <v>0</v>
      </c>
      <c r="DB407" s="45">
        <v>0</v>
      </c>
      <c r="DC407" s="45">
        <v>0</v>
      </c>
      <c r="DD407" s="45">
        <v>0</v>
      </c>
      <c r="DE407" s="45">
        <v>0</v>
      </c>
      <c r="DF407" s="45">
        <v>0</v>
      </c>
      <c r="DG407" s="45">
        <v>0</v>
      </c>
      <c r="DH407" s="45">
        <v>0</v>
      </c>
      <c r="DI407" s="45">
        <v>0</v>
      </c>
      <c r="DJ407" s="45">
        <v>0</v>
      </c>
      <c r="DK407" s="45">
        <v>0</v>
      </c>
      <c r="DL407" s="45">
        <v>0</v>
      </c>
      <c r="DM407" s="45"/>
      <c r="DN407" s="13">
        <v>0</v>
      </c>
      <c r="DO407" s="13">
        <v>0</v>
      </c>
      <c r="DP407" s="13"/>
    </row>
    <row r="408" spans="1:120">
      <c r="A408" s="45" t="s">
        <v>35</v>
      </c>
      <c r="B408" s="45" t="s">
        <v>1736</v>
      </c>
      <c r="C408" s="46"/>
      <c r="D408" s="45"/>
      <c r="E408" s="45">
        <v>73353</v>
      </c>
      <c r="F408" s="45">
        <v>4059779073353</v>
      </c>
      <c r="G408" s="46"/>
      <c r="H408" s="45" t="s">
        <v>333</v>
      </c>
      <c r="I408" s="45" t="s">
        <v>5320</v>
      </c>
      <c r="J408" s="45" t="s">
        <v>5260</v>
      </c>
      <c r="K408" s="45" t="s">
        <v>6469</v>
      </c>
      <c r="L408" s="45"/>
      <c r="M408" s="45">
        <v>0</v>
      </c>
      <c r="N408" s="45"/>
      <c r="O408" s="45"/>
      <c r="P408" s="45">
        <v>159</v>
      </c>
      <c r="Q408" s="45" t="s">
        <v>3222</v>
      </c>
      <c r="R408" s="45" t="b">
        <v>0</v>
      </c>
      <c r="S408" s="45"/>
      <c r="T408" s="45">
        <v>5</v>
      </c>
      <c r="U408" s="45">
        <v>0</v>
      </c>
      <c r="V408" s="45">
        <v>7</v>
      </c>
      <c r="W408" s="45">
        <v>7</v>
      </c>
      <c r="X408" s="45">
        <v>1</v>
      </c>
      <c r="Y408" s="45" t="s">
        <v>3223</v>
      </c>
      <c r="Z408" s="45" t="s">
        <v>5424</v>
      </c>
      <c r="AA408" s="45">
        <v>3</v>
      </c>
      <c r="AB408" s="45" t="b">
        <v>0</v>
      </c>
      <c r="AC408" s="45" t="b">
        <v>0</v>
      </c>
      <c r="AD408" s="45" t="b">
        <v>0</v>
      </c>
      <c r="AE408" s="45" t="b">
        <v>0</v>
      </c>
      <c r="AF408" s="45" t="b">
        <v>0</v>
      </c>
      <c r="AG408" s="45"/>
      <c r="AH408" s="45">
        <v>65</v>
      </c>
      <c r="AI408" s="45" t="b">
        <v>0</v>
      </c>
      <c r="AJ408" s="45" t="b">
        <v>0</v>
      </c>
      <c r="AK408" s="45"/>
      <c r="AL408" s="45" t="b">
        <v>0</v>
      </c>
      <c r="AM408" s="45"/>
      <c r="AN408" s="45"/>
      <c r="AO408" s="45"/>
      <c r="AP408" s="45"/>
      <c r="AQ408" s="45"/>
      <c r="AR408" s="45"/>
      <c r="AS408" s="45"/>
      <c r="AT408" s="45"/>
      <c r="AU408" s="45" t="s">
        <v>3251</v>
      </c>
      <c r="AV408" s="45">
        <v>17.97</v>
      </c>
      <c r="AW408" s="45" t="s">
        <v>76</v>
      </c>
      <c r="AX408" s="45" t="b">
        <v>0</v>
      </c>
      <c r="AY408" s="45" t="s">
        <v>3222</v>
      </c>
      <c r="AZ408" s="45"/>
      <c r="BA408" s="45" t="s">
        <v>6470</v>
      </c>
      <c r="BB408" s="45">
        <v>2</v>
      </c>
      <c r="BC408" s="45" t="s">
        <v>3222</v>
      </c>
      <c r="BD408" s="45" t="s">
        <v>3222</v>
      </c>
      <c r="BE408" s="45">
        <v>17.97</v>
      </c>
      <c r="BF408" s="45"/>
      <c r="BG408" s="45"/>
      <c r="BH408" s="45">
        <v>2</v>
      </c>
      <c r="BI408" s="45" t="s">
        <v>330</v>
      </c>
      <c r="BJ408" s="45"/>
      <c r="BK408" s="45" t="s">
        <v>3222</v>
      </c>
      <c r="BL408" s="45" t="s">
        <v>3228</v>
      </c>
      <c r="BM408" s="45" t="s">
        <v>5275</v>
      </c>
      <c r="BN408" s="45">
        <v>344808</v>
      </c>
      <c r="BO408" s="45" t="s">
        <v>5324</v>
      </c>
      <c r="BP408" s="45">
        <v>1070</v>
      </c>
      <c r="BQ408" s="45" t="s">
        <v>5325</v>
      </c>
      <c r="BR408" s="45" t="s">
        <v>3256</v>
      </c>
      <c r="BS408" s="45"/>
      <c r="BT408" s="45" t="b">
        <v>0</v>
      </c>
      <c r="BU408" s="45">
        <v>1</v>
      </c>
      <c r="BV408" s="45" t="s">
        <v>3307</v>
      </c>
      <c r="BW408" s="45"/>
      <c r="BX408" s="45"/>
      <c r="BY408" s="45"/>
      <c r="BZ408" s="45"/>
      <c r="CA408" s="47">
        <v>46048</v>
      </c>
      <c r="CB408" s="47">
        <v>45841</v>
      </c>
      <c r="CC408" s="45" t="s">
        <v>3358</v>
      </c>
      <c r="CD408" s="45" t="b">
        <v>0</v>
      </c>
      <c r="CE408" s="45" t="b">
        <v>0</v>
      </c>
      <c r="CF408" s="45" t="b">
        <v>0</v>
      </c>
      <c r="CG408" s="45" t="b">
        <v>0</v>
      </c>
      <c r="CH408" s="45"/>
      <c r="CI408" s="45" t="s">
        <v>337</v>
      </c>
      <c r="CJ408" s="45" t="s">
        <v>3237</v>
      </c>
      <c r="CK408" s="45" t="s">
        <v>3237</v>
      </c>
      <c r="CL408" s="45"/>
      <c r="CM408" s="45"/>
      <c r="CN408" s="45"/>
      <c r="CO408" s="45" t="s">
        <v>3222</v>
      </c>
      <c r="CP408" s="45" t="s">
        <v>3238</v>
      </c>
      <c r="CQ408" s="45">
        <v>0</v>
      </c>
      <c r="CR408" s="45">
        <v>0</v>
      </c>
      <c r="CS408" s="45">
        <v>0.35589999999999999</v>
      </c>
      <c r="CT408" s="45"/>
      <c r="CU408" s="45"/>
      <c r="CV408" s="45">
        <v>10</v>
      </c>
      <c r="CW408" s="45">
        <v>0</v>
      </c>
      <c r="CX408" s="45">
        <v>0</v>
      </c>
      <c r="CY408" s="45">
        <v>0</v>
      </c>
      <c r="CZ408" s="45">
        <v>0</v>
      </c>
      <c r="DA408" s="45">
        <v>0</v>
      </c>
      <c r="DB408" s="45">
        <v>0</v>
      </c>
      <c r="DC408" s="45">
        <v>0</v>
      </c>
      <c r="DD408" s="45">
        <v>0</v>
      </c>
      <c r="DE408" s="45">
        <v>0</v>
      </c>
      <c r="DF408" s="45">
        <v>0</v>
      </c>
      <c r="DG408" s="45">
        <v>0</v>
      </c>
      <c r="DH408" s="45">
        <v>0</v>
      </c>
      <c r="DI408" s="45">
        <v>0</v>
      </c>
      <c r="DJ408" s="45">
        <v>0</v>
      </c>
      <c r="DK408" s="45">
        <v>0</v>
      </c>
      <c r="DL408" s="45">
        <v>19</v>
      </c>
      <c r="DM408" s="45"/>
      <c r="DN408" s="13">
        <v>0</v>
      </c>
      <c r="DO408" s="13">
        <v>3</v>
      </c>
      <c r="DP408" s="13"/>
    </row>
    <row r="409" spans="1:120">
      <c r="A409" s="45" t="s">
        <v>35</v>
      </c>
      <c r="B409" s="45" t="s">
        <v>633</v>
      </c>
      <c r="C409" s="46"/>
      <c r="D409" s="45"/>
      <c r="E409" s="45">
        <v>74565</v>
      </c>
      <c r="F409" s="45">
        <v>4059779074565</v>
      </c>
      <c r="G409" s="46"/>
      <c r="H409" s="45" t="s">
        <v>333</v>
      </c>
      <c r="I409" s="45" t="s">
        <v>5320</v>
      </c>
      <c r="J409" s="45" t="s">
        <v>5260</v>
      </c>
      <c r="K409" s="45" t="s">
        <v>6471</v>
      </c>
      <c r="L409" s="45"/>
      <c r="M409" s="45">
        <v>1</v>
      </c>
      <c r="N409" s="45">
        <v>1</v>
      </c>
      <c r="O409" s="45"/>
      <c r="P409" s="45">
        <v>157</v>
      </c>
      <c r="Q409" s="45" t="s">
        <v>3222</v>
      </c>
      <c r="R409" s="45" t="b">
        <v>0</v>
      </c>
      <c r="S409" s="45"/>
      <c r="T409" s="45">
        <v>5</v>
      </c>
      <c r="U409" s="45">
        <v>478</v>
      </c>
      <c r="V409" s="45">
        <v>7</v>
      </c>
      <c r="W409" s="45">
        <v>7</v>
      </c>
      <c r="X409" s="45">
        <v>1</v>
      </c>
      <c r="Y409" s="45" t="s">
        <v>3249</v>
      </c>
      <c r="Z409" s="45" t="s">
        <v>5424</v>
      </c>
      <c r="AA409" s="45">
        <v>12</v>
      </c>
      <c r="AB409" s="45" t="b">
        <v>0</v>
      </c>
      <c r="AC409" s="45" t="b">
        <v>0</v>
      </c>
      <c r="AD409" s="45" t="b">
        <v>0</v>
      </c>
      <c r="AE409" s="45" t="b">
        <v>0</v>
      </c>
      <c r="AF409" s="45" t="b">
        <v>0</v>
      </c>
      <c r="AG409" s="45"/>
      <c r="AH409" s="45">
        <v>45</v>
      </c>
      <c r="AI409" s="45" t="b">
        <v>0</v>
      </c>
      <c r="AJ409" s="45" t="b">
        <v>0</v>
      </c>
      <c r="AK409" s="45"/>
      <c r="AL409" s="45" t="b">
        <v>0</v>
      </c>
      <c r="AM409" s="45"/>
      <c r="AN409" s="45"/>
      <c r="AO409" s="45"/>
      <c r="AP409" s="45"/>
      <c r="AQ409" s="45"/>
      <c r="AR409" s="45"/>
      <c r="AS409" s="45"/>
      <c r="AT409" s="45"/>
      <c r="AU409" s="45" t="s">
        <v>3251</v>
      </c>
      <c r="AV409" s="45">
        <v>59.88</v>
      </c>
      <c r="AW409" s="45"/>
      <c r="AX409" s="45" t="b">
        <v>0</v>
      </c>
      <c r="AY409" s="45" t="b">
        <v>0</v>
      </c>
      <c r="AZ409" s="45"/>
      <c r="BA409" s="45"/>
      <c r="BB409" s="45">
        <v>0</v>
      </c>
      <c r="BC409" s="45" t="b">
        <v>0</v>
      </c>
      <c r="BD409" s="45" t="b">
        <v>0</v>
      </c>
      <c r="BE409" s="45">
        <v>59.88</v>
      </c>
      <c r="BF409" s="45"/>
      <c r="BG409" s="45"/>
      <c r="BH409" s="45">
        <v>0</v>
      </c>
      <c r="BI409" s="45" t="s">
        <v>339</v>
      </c>
      <c r="BJ409" s="45"/>
      <c r="BK409" s="45" t="b">
        <v>0</v>
      </c>
      <c r="BL409" s="45" t="s">
        <v>3228</v>
      </c>
      <c r="BM409" s="45" t="s">
        <v>5275</v>
      </c>
      <c r="BN409" s="46"/>
      <c r="BO409" s="45" t="s">
        <v>6076</v>
      </c>
      <c r="BP409" s="45"/>
      <c r="BQ409" s="45" t="s">
        <v>6077</v>
      </c>
      <c r="BR409" s="45" t="s">
        <v>3256</v>
      </c>
      <c r="BS409" s="45"/>
      <c r="BT409" s="45" t="b">
        <v>0</v>
      </c>
      <c r="BU409" s="45">
        <v>1</v>
      </c>
      <c r="BV409" s="45" t="s">
        <v>3307</v>
      </c>
      <c r="BW409" s="45"/>
      <c r="BX409" s="45"/>
      <c r="BY409" s="45"/>
      <c r="BZ409" s="45"/>
      <c r="CA409" s="47">
        <v>46048</v>
      </c>
      <c r="CB409" s="47">
        <v>45858</v>
      </c>
      <c r="CC409" s="45" t="s">
        <v>3358</v>
      </c>
      <c r="CD409" s="45" t="b">
        <v>0</v>
      </c>
      <c r="CE409" s="45" t="b">
        <v>0</v>
      </c>
      <c r="CF409" s="45" t="b">
        <v>0</v>
      </c>
      <c r="CG409" s="45" t="b">
        <v>0</v>
      </c>
      <c r="CH409" s="45"/>
      <c r="CI409" s="45" t="s">
        <v>337</v>
      </c>
      <c r="CJ409" s="45" t="s">
        <v>3237</v>
      </c>
      <c r="CK409" s="45" t="s">
        <v>3237</v>
      </c>
      <c r="CL409" s="45"/>
      <c r="CM409" s="45"/>
      <c r="CN409" s="45"/>
      <c r="CO409" s="45" t="s">
        <v>3222</v>
      </c>
      <c r="CP409" s="45" t="s">
        <v>3238</v>
      </c>
      <c r="CQ409" s="45">
        <v>0</v>
      </c>
      <c r="CR409" s="45">
        <v>0</v>
      </c>
      <c r="CS409" s="45"/>
      <c r="CT409" s="45"/>
      <c r="CU409" s="45"/>
      <c r="CV409" s="45">
        <v>0</v>
      </c>
      <c r="CW409" s="45">
        <v>0</v>
      </c>
      <c r="CX409" s="45">
        <v>0</v>
      </c>
      <c r="CY409" s="45">
        <v>0</v>
      </c>
      <c r="CZ409" s="45"/>
      <c r="DA409" s="45">
        <v>0</v>
      </c>
      <c r="DB409" s="45">
        <v>0</v>
      </c>
      <c r="DC409" s="45"/>
      <c r="DD409" s="45"/>
      <c r="DE409" s="45">
        <v>0</v>
      </c>
      <c r="DF409" s="45">
        <v>0</v>
      </c>
      <c r="DG409" s="45">
        <v>0</v>
      </c>
      <c r="DH409" s="45"/>
      <c r="DI409" s="45"/>
      <c r="DJ409" s="45"/>
      <c r="DK409" s="45"/>
      <c r="DL409" s="45">
        <v>0</v>
      </c>
      <c r="DM409" s="45"/>
      <c r="DN409" s="13">
        <v>0</v>
      </c>
      <c r="DO409" s="13">
        <v>3640</v>
      </c>
      <c r="DP409" s="13"/>
    </row>
    <row r="410" spans="1:120">
      <c r="A410" s="45" t="s">
        <v>35</v>
      </c>
      <c r="B410" s="45" t="s">
        <v>1932</v>
      </c>
      <c r="C410" s="46"/>
      <c r="D410" s="45"/>
      <c r="E410" s="45">
        <v>73377</v>
      </c>
      <c r="F410" s="45">
        <v>4059779073377</v>
      </c>
      <c r="G410" s="46"/>
      <c r="H410" s="45" t="s">
        <v>333</v>
      </c>
      <c r="I410" s="45" t="s">
        <v>5320</v>
      </c>
      <c r="J410" s="45" t="s">
        <v>5260</v>
      </c>
      <c r="K410" s="45" t="s">
        <v>6472</v>
      </c>
      <c r="L410" s="45"/>
      <c r="M410" s="45">
        <v>1</v>
      </c>
      <c r="N410" s="45">
        <v>4</v>
      </c>
      <c r="O410" s="45"/>
      <c r="P410" s="45">
        <v>146</v>
      </c>
      <c r="Q410" s="45" t="s">
        <v>3222</v>
      </c>
      <c r="R410" s="45" t="b">
        <v>0</v>
      </c>
      <c r="S410" s="45"/>
      <c r="T410" s="45">
        <v>5</v>
      </c>
      <c r="U410" s="45">
        <v>0</v>
      </c>
      <c r="V410" s="45">
        <v>7</v>
      </c>
      <c r="W410" s="45">
        <v>7</v>
      </c>
      <c r="X410" s="45">
        <v>1</v>
      </c>
      <c r="Y410" s="45" t="s">
        <v>3223</v>
      </c>
      <c r="Z410" s="45" t="s">
        <v>5424</v>
      </c>
      <c r="AA410" s="45">
        <v>6</v>
      </c>
      <c r="AB410" s="45" t="b">
        <v>0</v>
      </c>
      <c r="AC410" s="45" t="b">
        <v>0</v>
      </c>
      <c r="AD410" s="45" t="b">
        <v>0</v>
      </c>
      <c r="AE410" s="45" t="b">
        <v>0</v>
      </c>
      <c r="AF410" s="45" t="b">
        <v>0</v>
      </c>
      <c r="AG410" s="45"/>
      <c r="AH410" s="45">
        <v>80</v>
      </c>
      <c r="AI410" s="45" t="b">
        <v>0</v>
      </c>
      <c r="AJ410" s="45" t="b">
        <v>0</v>
      </c>
      <c r="AK410" s="45"/>
      <c r="AL410" s="45" t="b">
        <v>0</v>
      </c>
      <c r="AM410" s="45"/>
      <c r="AN410" s="45"/>
      <c r="AO410" s="45"/>
      <c r="AP410" s="45"/>
      <c r="AQ410" s="45"/>
      <c r="AR410" s="45"/>
      <c r="AS410" s="45"/>
      <c r="AT410" s="45"/>
      <c r="AU410" s="45" t="s">
        <v>3251</v>
      </c>
      <c r="AV410" s="45">
        <v>29.94</v>
      </c>
      <c r="AW410" s="45"/>
      <c r="AX410" s="45" t="b">
        <v>0</v>
      </c>
      <c r="AY410" s="45" t="b">
        <v>0</v>
      </c>
      <c r="AZ410" s="45"/>
      <c r="BA410" s="45"/>
      <c r="BB410" s="45">
        <v>0</v>
      </c>
      <c r="BC410" s="45" t="b">
        <v>0</v>
      </c>
      <c r="BD410" s="45" t="b">
        <v>0</v>
      </c>
      <c r="BE410" s="45">
        <v>29.94</v>
      </c>
      <c r="BF410" s="45"/>
      <c r="BG410" s="45"/>
      <c r="BH410" s="45">
        <v>0</v>
      </c>
      <c r="BI410" s="45" t="s">
        <v>339</v>
      </c>
      <c r="BJ410" s="45"/>
      <c r="BK410" s="45" t="b">
        <v>0</v>
      </c>
      <c r="BL410" s="45" t="s">
        <v>3228</v>
      </c>
      <c r="BM410" s="45" t="s">
        <v>5275</v>
      </c>
      <c r="BN410" s="45">
        <v>299867</v>
      </c>
      <c r="BO410" s="45" t="s">
        <v>6076</v>
      </c>
      <c r="BP410" s="45">
        <v>16885</v>
      </c>
      <c r="BQ410" s="45" t="s">
        <v>6077</v>
      </c>
      <c r="BR410" s="45" t="s">
        <v>3256</v>
      </c>
      <c r="BS410" s="45"/>
      <c r="BT410" s="45" t="b">
        <v>0</v>
      </c>
      <c r="BU410" s="45">
        <v>1</v>
      </c>
      <c r="BV410" s="45" t="s">
        <v>3307</v>
      </c>
      <c r="BW410" s="45"/>
      <c r="BX410" s="45"/>
      <c r="BY410" s="45"/>
      <c r="BZ410" s="45"/>
      <c r="CA410" s="47">
        <v>46048</v>
      </c>
      <c r="CB410" s="47">
        <v>45849</v>
      </c>
      <c r="CC410" s="45" t="s">
        <v>3358</v>
      </c>
      <c r="CD410" s="45" t="b">
        <v>0</v>
      </c>
      <c r="CE410" s="45" t="b">
        <v>0</v>
      </c>
      <c r="CF410" s="45" t="b">
        <v>0</v>
      </c>
      <c r="CG410" s="45" t="b">
        <v>0</v>
      </c>
      <c r="CH410" s="45"/>
      <c r="CI410" s="45" t="s">
        <v>337</v>
      </c>
      <c r="CJ410" s="45" t="s">
        <v>3237</v>
      </c>
      <c r="CK410" s="45" t="s">
        <v>3237</v>
      </c>
      <c r="CL410" s="45"/>
      <c r="CM410" s="45"/>
      <c r="CN410" s="45"/>
      <c r="CO410" s="45" t="s">
        <v>3222</v>
      </c>
      <c r="CP410" s="45" t="s">
        <v>3238</v>
      </c>
      <c r="CQ410" s="45">
        <v>0</v>
      </c>
      <c r="CR410" s="45">
        <v>0</v>
      </c>
      <c r="CS410" s="45">
        <v>0.35580000000000001</v>
      </c>
      <c r="CT410" s="45"/>
      <c r="CU410" s="45"/>
      <c r="CV410" s="45">
        <v>0</v>
      </c>
      <c r="CW410" s="45">
        <v>0</v>
      </c>
      <c r="CX410" s="45">
        <v>0</v>
      </c>
      <c r="CY410" s="45">
        <v>0</v>
      </c>
      <c r="CZ410" s="45">
        <v>0</v>
      </c>
      <c r="DA410" s="45">
        <v>74</v>
      </c>
      <c r="DB410" s="45">
        <v>1340.14</v>
      </c>
      <c r="DC410" s="45">
        <v>0</v>
      </c>
      <c r="DD410" s="45">
        <v>0</v>
      </c>
      <c r="DE410" s="45">
        <v>0</v>
      </c>
      <c r="DF410" s="45">
        <v>0</v>
      </c>
      <c r="DG410" s="45">
        <v>0</v>
      </c>
      <c r="DH410" s="45">
        <v>0</v>
      </c>
      <c r="DI410" s="45">
        <v>0</v>
      </c>
      <c r="DJ410" s="45">
        <v>0</v>
      </c>
      <c r="DK410" s="45">
        <v>0</v>
      </c>
      <c r="DL410" s="45">
        <v>0</v>
      </c>
      <c r="DM410" s="45"/>
      <c r="DN410" s="13">
        <v>0</v>
      </c>
      <c r="DO410" s="13">
        <v>0</v>
      </c>
      <c r="DP410" s="13"/>
    </row>
    <row r="411" spans="1:120">
      <c r="A411" s="45" t="s">
        <v>35</v>
      </c>
      <c r="B411" s="45" t="s">
        <v>2608</v>
      </c>
      <c r="C411" s="46"/>
      <c r="D411" s="45"/>
      <c r="E411" s="45">
        <v>66911</v>
      </c>
      <c r="F411" s="45">
        <v>4059779066911</v>
      </c>
      <c r="G411" s="46"/>
      <c r="H411" s="45" t="s">
        <v>337</v>
      </c>
      <c r="I411" s="45" t="s">
        <v>5259</v>
      </c>
      <c r="J411" s="45" t="s">
        <v>5260</v>
      </c>
      <c r="K411" s="45" t="s">
        <v>6473</v>
      </c>
      <c r="L411" s="45"/>
      <c r="M411" s="45">
        <v>0</v>
      </c>
      <c r="N411" s="45"/>
      <c r="O411" s="45"/>
      <c r="P411" s="45">
        <v>177</v>
      </c>
      <c r="Q411" s="45" t="s">
        <v>3222</v>
      </c>
      <c r="R411" s="45" t="b">
        <v>0</v>
      </c>
      <c r="S411" s="45"/>
      <c r="T411" s="45">
        <v>5</v>
      </c>
      <c r="U411" s="45">
        <v>0</v>
      </c>
      <c r="V411" s="45">
        <v>7</v>
      </c>
      <c r="W411" s="45">
        <v>7</v>
      </c>
      <c r="X411" s="45">
        <v>0</v>
      </c>
      <c r="Y411" s="45" t="s">
        <v>3223</v>
      </c>
      <c r="Z411" s="45" t="s">
        <v>6474</v>
      </c>
      <c r="AA411" s="45">
        <v>6</v>
      </c>
      <c r="AB411" s="45" t="b">
        <v>0</v>
      </c>
      <c r="AC411" s="45" t="b">
        <v>0</v>
      </c>
      <c r="AD411" s="45" t="b">
        <v>0</v>
      </c>
      <c r="AE411" s="45" t="b">
        <v>0</v>
      </c>
      <c r="AF411" s="45" t="b">
        <v>0</v>
      </c>
      <c r="AG411" s="45" t="s">
        <v>5263</v>
      </c>
      <c r="AH411" s="45">
        <v>65</v>
      </c>
      <c r="AI411" s="45" t="b">
        <v>0</v>
      </c>
      <c r="AJ411" s="45" t="b">
        <v>0</v>
      </c>
      <c r="AK411" s="45"/>
      <c r="AL411" s="45" t="b">
        <v>0</v>
      </c>
      <c r="AM411" s="45"/>
      <c r="AN411" s="45"/>
      <c r="AO411" s="45"/>
      <c r="AP411" s="45"/>
      <c r="AQ411" s="45"/>
      <c r="AR411" s="45"/>
      <c r="AS411" s="45"/>
      <c r="AT411" s="45"/>
      <c r="AU411" s="45" t="s">
        <v>3251</v>
      </c>
      <c r="AV411" s="45">
        <v>20.96</v>
      </c>
      <c r="AW411" s="45" t="s">
        <v>76</v>
      </c>
      <c r="AX411" s="45" t="b">
        <v>0</v>
      </c>
      <c r="AY411" s="45" t="b">
        <v>0</v>
      </c>
      <c r="AZ411" s="45"/>
      <c r="BA411" s="45"/>
      <c r="BB411" s="45">
        <v>0</v>
      </c>
      <c r="BC411" s="45" t="s">
        <v>3222</v>
      </c>
      <c r="BD411" s="45" t="s">
        <v>3222</v>
      </c>
      <c r="BE411" s="45">
        <v>20.96</v>
      </c>
      <c r="BF411" s="45">
        <v>35.94</v>
      </c>
      <c r="BG411" s="45"/>
      <c r="BH411" s="45">
        <v>1</v>
      </c>
      <c r="BI411" s="45" t="s">
        <v>330</v>
      </c>
      <c r="BJ411" s="45"/>
      <c r="BK411" s="45" t="s">
        <v>3222</v>
      </c>
      <c r="BL411" s="45" t="s">
        <v>3228</v>
      </c>
      <c r="BM411" s="45" t="s">
        <v>5275</v>
      </c>
      <c r="BN411" s="45">
        <v>286495</v>
      </c>
      <c r="BO411" s="45" t="s">
        <v>5317</v>
      </c>
      <c r="BP411" s="45">
        <v>1780</v>
      </c>
      <c r="BQ411" s="45" t="s">
        <v>5318</v>
      </c>
      <c r="BR411" s="45" t="s">
        <v>3256</v>
      </c>
      <c r="BS411" s="45"/>
      <c r="BT411" s="45" t="b">
        <v>0</v>
      </c>
      <c r="BU411" s="45">
        <v>1</v>
      </c>
      <c r="BV411" s="45" t="s">
        <v>3307</v>
      </c>
      <c r="BW411" s="45"/>
      <c r="BX411" s="45"/>
      <c r="BY411" s="45"/>
      <c r="BZ411" s="45"/>
      <c r="CA411" s="47">
        <v>46048</v>
      </c>
      <c r="CB411" s="47">
        <v>45851</v>
      </c>
      <c r="CC411" s="45" t="s">
        <v>3358</v>
      </c>
      <c r="CD411" s="45" t="b">
        <v>0</v>
      </c>
      <c r="CE411" s="45" t="b">
        <v>0</v>
      </c>
      <c r="CF411" s="45" t="b">
        <v>0</v>
      </c>
      <c r="CG411" s="45" t="b">
        <v>0</v>
      </c>
      <c r="CH411" s="45"/>
      <c r="CI411" s="45" t="s">
        <v>337</v>
      </c>
      <c r="CJ411" s="45" t="s">
        <v>3371</v>
      </c>
      <c r="CK411" s="45" t="s">
        <v>3371</v>
      </c>
      <c r="CL411" s="45"/>
      <c r="CM411" s="45"/>
      <c r="CN411" s="45"/>
      <c r="CO411" s="45" t="b">
        <v>0</v>
      </c>
      <c r="CP411" s="45" t="s">
        <v>3238</v>
      </c>
      <c r="CQ411" s="45">
        <v>0</v>
      </c>
      <c r="CR411" s="45">
        <v>0</v>
      </c>
      <c r="CS411" s="45">
        <v>0.38600000000000001</v>
      </c>
      <c r="CT411" s="45"/>
      <c r="CU411" s="45"/>
      <c r="CV411" s="45">
        <v>16</v>
      </c>
      <c r="CW411" s="45">
        <v>14</v>
      </c>
      <c r="CX411" s="45">
        <v>253.96</v>
      </c>
      <c r="CY411" s="45">
        <v>0</v>
      </c>
      <c r="CZ411" s="45">
        <v>0</v>
      </c>
      <c r="DA411" s="45">
        <v>0</v>
      </c>
      <c r="DB411" s="45">
        <v>0</v>
      </c>
      <c r="DC411" s="45">
        <v>0</v>
      </c>
      <c r="DD411" s="45">
        <v>0</v>
      </c>
      <c r="DE411" s="45">
        <v>253.96</v>
      </c>
      <c r="DF411" s="45">
        <v>14</v>
      </c>
      <c r="DG411" s="45">
        <v>0</v>
      </c>
      <c r="DH411" s="45">
        <v>0</v>
      </c>
      <c r="DI411" s="45">
        <v>0</v>
      </c>
      <c r="DJ411" s="45">
        <v>0</v>
      </c>
      <c r="DK411" s="45">
        <v>0</v>
      </c>
      <c r="DL411" s="45">
        <v>0</v>
      </c>
      <c r="DM411" s="45"/>
      <c r="DN411" s="13">
        <v>0</v>
      </c>
      <c r="DO411" s="13">
        <v>552</v>
      </c>
      <c r="DP411" s="13"/>
    </row>
    <row r="412" spans="1:120">
      <c r="A412" s="45" t="s">
        <v>35</v>
      </c>
      <c r="B412" s="45" t="s">
        <v>2636</v>
      </c>
      <c r="C412" s="45" t="s">
        <v>6071</v>
      </c>
      <c r="D412" s="45"/>
      <c r="E412" s="45">
        <v>65716</v>
      </c>
      <c r="F412" s="45">
        <v>4059779065716</v>
      </c>
      <c r="G412" s="46"/>
      <c r="H412" s="45" t="s">
        <v>333</v>
      </c>
      <c r="I412" s="45" t="s">
        <v>5320</v>
      </c>
      <c r="J412" s="45" t="s">
        <v>5260</v>
      </c>
      <c r="K412" s="45" t="s">
        <v>6475</v>
      </c>
      <c r="L412" s="45" t="s">
        <v>211</v>
      </c>
      <c r="M412" s="45">
        <v>21</v>
      </c>
      <c r="N412" s="45">
        <v>4.5</v>
      </c>
      <c r="O412" s="45">
        <v>5</v>
      </c>
      <c r="P412" s="45">
        <v>155</v>
      </c>
      <c r="Q412" s="45" t="s">
        <v>3222</v>
      </c>
      <c r="R412" s="45" t="b">
        <v>0</v>
      </c>
      <c r="S412" s="45"/>
      <c r="T412" s="45">
        <v>5</v>
      </c>
      <c r="U412" s="45">
        <v>0</v>
      </c>
      <c r="V412" s="45">
        <v>7</v>
      </c>
      <c r="W412" s="45">
        <v>7</v>
      </c>
      <c r="X412" s="45">
        <v>1</v>
      </c>
      <c r="Y412" s="45" t="s">
        <v>3223</v>
      </c>
      <c r="Z412" s="45" t="s">
        <v>5875</v>
      </c>
      <c r="AA412" s="45">
        <v>1</v>
      </c>
      <c r="AB412" s="45" t="b">
        <v>0</v>
      </c>
      <c r="AC412" s="45" t="b">
        <v>0</v>
      </c>
      <c r="AD412" s="45" t="b">
        <v>0</v>
      </c>
      <c r="AE412" s="45" t="b">
        <v>0</v>
      </c>
      <c r="AF412" s="45" t="b">
        <v>0</v>
      </c>
      <c r="AG412" s="45"/>
      <c r="AH412" s="45">
        <v>80</v>
      </c>
      <c r="AI412" s="45" t="b">
        <v>0</v>
      </c>
      <c r="AJ412" s="45" t="s">
        <v>3222</v>
      </c>
      <c r="AK412" s="45"/>
      <c r="AL412" s="45" t="b">
        <v>0</v>
      </c>
      <c r="AM412" s="45"/>
      <c r="AN412" s="45"/>
      <c r="AO412" s="45"/>
      <c r="AP412" s="45"/>
      <c r="AQ412" s="45"/>
      <c r="AR412" s="45"/>
      <c r="AS412" s="45"/>
      <c r="AT412" s="45"/>
      <c r="AU412" s="45" t="s">
        <v>3251</v>
      </c>
      <c r="AV412" s="45">
        <v>13.99</v>
      </c>
      <c r="AW412" s="45" t="s">
        <v>76</v>
      </c>
      <c r="AX412" s="45" t="b">
        <v>0</v>
      </c>
      <c r="AY412" s="45" t="b">
        <v>0</v>
      </c>
      <c r="AZ412" s="45"/>
      <c r="BA412" s="45"/>
      <c r="BB412" s="45">
        <v>0</v>
      </c>
      <c r="BC412" s="45" t="s">
        <v>3222</v>
      </c>
      <c r="BD412" s="45" t="s">
        <v>3222</v>
      </c>
      <c r="BE412" s="45">
        <v>13.99</v>
      </c>
      <c r="BF412" s="45"/>
      <c r="BG412" s="45"/>
      <c r="BH412" s="45">
        <v>1</v>
      </c>
      <c r="BI412" s="45" t="s">
        <v>330</v>
      </c>
      <c r="BJ412" s="45"/>
      <c r="BK412" s="45" t="s">
        <v>3222</v>
      </c>
      <c r="BL412" s="45" t="s">
        <v>3228</v>
      </c>
      <c r="BM412" s="45" t="s">
        <v>5275</v>
      </c>
      <c r="BN412" s="45">
        <v>103842</v>
      </c>
      <c r="BO412" s="45" t="s">
        <v>5324</v>
      </c>
      <c r="BP412" s="45">
        <v>347</v>
      </c>
      <c r="BQ412" s="45" t="s">
        <v>5325</v>
      </c>
      <c r="BR412" s="45" t="s">
        <v>3256</v>
      </c>
      <c r="BS412" s="45" t="s">
        <v>3292</v>
      </c>
      <c r="BT412" s="45" t="b">
        <v>0</v>
      </c>
      <c r="BU412" s="45">
        <v>8</v>
      </c>
      <c r="BV412" s="45" t="s">
        <v>6079</v>
      </c>
      <c r="BW412" s="45" t="s">
        <v>3283</v>
      </c>
      <c r="BX412" s="46"/>
      <c r="BY412" s="45"/>
      <c r="BZ412" s="45"/>
      <c r="CA412" s="47">
        <v>46048</v>
      </c>
      <c r="CB412" s="47">
        <v>45620</v>
      </c>
      <c r="CC412" s="45" t="s">
        <v>3358</v>
      </c>
      <c r="CD412" s="45" t="b">
        <v>0</v>
      </c>
      <c r="CE412" s="45" t="b">
        <v>0</v>
      </c>
      <c r="CF412" s="45" t="b">
        <v>0</v>
      </c>
      <c r="CG412" s="45" t="b">
        <v>0</v>
      </c>
      <c r="CH412" s="45"/>
      <c r="CI412" s="45" t="s">
        <v>337</v>
      </c>
      <c r="CJ412" s="45" t="s">
        <v>3237</v>
      </c>
      <c r="CK412" s="45" t="s">
        <v>3237</v>
      </c>
      <c r="CL412" s="45"/>
      <c r="CM412" s="45"/>
      <c r="CN412" s="45"/>
      <c r="CO412" s="45" t="b">
        <v>0</v>
      </c>
      <c r="CP412" s="45" t="s">
        <v>3238</v>
      </c>
      <c r="CQ412" s="45">
        <v>0</v>
      </c>
      <c r="CR412" s="45">
        <v>0</v>
      </c>
      <c r="CS412" s="45">
        <v>0.3322</v>
      </c>
      <c r="CT412" s="45"/>
      <c r="CU412" s="45"/>
      <c r="CV412" s="45">
        <v>7</v>
      </c>
      <c r="CW412" s="45">
        <v>32</v>
      </c>
      <c r="CX412" s="45">
        <v>251.2</v>
      </c>
      <c r="CY412" s="45">
        <v>0</v>
      </c>
      <c r="CZ412" s="45">
        <v>0</v>
      </c>
      <c r="DA412" s="45">
        <v>0</v>
      </c>
      <c r="DB412" s="45">
        <v>0</v>
      </c>
      <c r="DC412" s="45">
        <v>1</v>
      </c>
      <c r="DD412" s="45">
        <v>7.85</v>
      </c>
      <c r="DE412" s="45">
        <v>251.2</v>
      </c>
      <c r="DF412" s="45">
        <v>32</v>
      </c>
      <c r="DG412" s="45">
        <v>0</v>
      </c>
      <c r="DH412" s="45">
        <v>0</v>
      </c>
      <c r="DI412" s="45">
        <v>0</v>
      </c>
      <c r="DJ412" s="45">
        <v>0</v>
      </c>
      <c r="DK412" s="45">
        <v>0</v>
      </c>
      <c r="DL412" s="45">
        <v>0</v>
      </c>
      <c r="DM412" s="45"/>
      <c r="DN412" s="13">
        <v>0</v>
      </c>
      <c r="DO412" s="13">
        <v>0</v>
      </c>
      <c r="DP412" s="13"/>
    </row>
    <row r="413" spans="1:120">
      <c r="A413" s="45" t="s">
        <v>35</v>
      </c>
      <c r="B413" s="45" t="s">
        <v>2709</v>
      </c>
      <c r="C413" s="46"/>
      <c r="D413" s="45"/>
      <c r="E413" s="45">
        <v>66904</v>
      </c>
      <c r="F413" s="45">
        <v>4059779066904</v>
      </c>
      <c r="G413" s="46"/>
      <c r="H413" s="45" t="s">
        <v>337</v>
      </c>
      <c r="I413" s="45" t="s">
        <v>5259</v>
      </c>
      <c r="J413" s="45" t="s">
        <v>5260</v>
      </c>
      <c r="K413" s="45" t="s">
        <v>6476</v>
      </c>
      <c r="L413" s="45"/>
      <c r="M413" s="45">
        <v>0</v>
      </c>
      <c r="N413" s="45"/>
      <c r="O413" s="45"/>
      <c r="P413" s="45">
        <v>161</v>
      </c>
      <c r="Q413" s="45" t="s">
        <v>3222</v>
      </c>
      <c r="R413" s="45" t="b">
        <v>0</v>
      </c>
      <c r="S413" s="45"/>
      <c r="T413" s="45">
        <v>5</v>
      </c>
      <c r="U413" s="45">
        <v>0</v>
      </c>
      <c r="V413" s="45">
        <v>7</v>
      </c>
      <c r="W413" s="45">
        <v>7</v>
      </c>
      <c r="X413" s="45">
        <v>1</v>
      </c>
      <c r="Y413" s="45" t="s">
        <v>3223</v>
      </c>
      <c r="Z413" s="45" t="s">
        <v>6474</v>
      </c>
      <c r="AA413" s="45">
        <v>1</v>
      </c>
      <c r="AB413" s="45" t="b">
        <v>0</v>
      </c>
      <c r="AC413" s="45" t="b">
        <v>0</v>
      </c>
      <c r="AD413" s="45" t="b">
        <v>0</v>
      </c>
      <c r="AE413" s="45" t="b">
        <v>0</v>
      </c>
      <c r="AF413" s="45" t="b">
        <v>0</v>
      </c>
      <c r="AG413" s="45" t="s">
        <v>5263</v>
      </c>
      <c r="AH413" s="45">
        <v>65</v>
      </c>
      <c r="AI413" s="45" t="b">
        <v>0</v>
      </c>
      <c r="AJ413" s="45" t="b">
        <v>0</v>
      </c>
      <c r="AK413" s="45"/>
      <c r="AL413" s="45" t="b">
        <v>0</v>
      </c>
      <c r="AM413" s="45"/>
      <c r="AN413" s="45"/>
      <c r="AO413" s="45"/>
      <c r="AP413" s="45"/>
      <c r="AQ413" s="45"/>
      <c r="AR413" s="45"/>
      <c r="AS413" s="45"/>
      <c r="AT413" s="45"/>
      <c r="AU413" s="45" t="s">
        <v>3251</v>
      </c>
      <c r="AV413" s="45">
        <v>5.99</v>
      </c>
      <c r="AW413" s="45" t="s">
        <v>76</v>
      </c>
      <c r="AX413" s="45" t="b">
        <v>0</v>
      </c>
      <c r="AY413" s="45" t="b">
        <v>0</v>
      </c>
      <c r="AZ413" s="45"/>
      <c r="BA413" s="45"/>
      <c r="BB413" s="45">
        <v>0</v>
      </c>
      <c r="BC413" s="45" t="s">
        <v>3222</v>
      </c>
      <c r="BD413" s="45" t="s">
        <v>3222</v>
      </c>
      <c r="BE413" s="45">
        <v>5.99</v>
      </c>
      <c r="BF413" s="45"/>
      <c r="BG413" s="45"/>
      <c r="BH413" s="45">
        <v>1</v>
      </c>
      <c r="BI413" s="45" t="s">
        <v>330</v>
      </c>
      <c r="BJ413" s="45"/>
      <c r="BK413" s="45" t="s">
        <v>3222</v>
      </c>
      <c r="BL413" s="45" t="s">
        <v>3228</v>
      </c>
      <c r="BM413" s="45" t="s">
        <v>5275</v>
      </c>
      <c r="BN413" s="46"/>
      <c r="BO413" s="45" t="s">
        <v>5317</v>
      </c>
      <c r="BP413" s="45"/>
      <c r="BQ413" s="45" t="s">
        <v>5318</v>
      </c>
      <c r="BR413" s="45" t="s">
        <v>3256</v>
      </c>
      <c r="BS413" s="45"/>
      <c r="BT413" s="45" t="b">
        <v>0</v>
      </c>
      <c r="BU413" s="45">
        <v>1</v>
      </c>
      <c r="BV413" s="45" t="s">
        <v>3307</v>
      </c>
      <c r="BW413" s="45"/>
      <c r="BX413" s="45"/>
      <c r="BY413" s="45"/>
      <c r="BZ413" s="45"/>
      <c r="CA413" s="47">
        <v>46048</v>
      </c>
      <c r="CB413" s="47">
        <v>45870</v>
      </c>
      <c r="CC413" s="45" t="s">
        <v>3358</v>
      </c>
      <c r="CD413" s="45" t="b">
        <v>0</v>
      </c>
      <c r="CE413" s="45" t="b">
        <v>0</v>
      </c>
      <c r="CF413" s="45" t="b">
        <v>0</v>
      </c>
      <c r="CG413" s="45" t="b">
        <v>0</v>
      </c>
      <c r="CH413" s="45"/>
      <c r="CI413" s="45" t="s">
        <v>337</v>
      </c>
      <c r="CJ413" s="45" t="s">
        <v>3370</v>
      </c>
      <c r="CK413" s="45" t="s">
        <v>3371</v>
      </c>
      <c r="CL413" s="45"/>
      <c r="CM413" s="45"/>
      <c r="CN413" s="45"/>
      <c r="CO413" s="45" t="b">
        <v>0</v>
      </c>
      <c r="CP413" s="45" t="s">
        <v>3238</v>
      </c>
      <c r="CQ413" s="45">
        <v>0</v>
      </c>
      <c r="CR413" s="45">
        <v>0</v>
      </c>
      <c r="CS413" s="45"/>
      <c r="CT413" s="45"/>
      <c r="CU413" s="45"/>
      <c r="CV413" s="45">
        <v>8</v>
      </c>
      <c r="CW413" s="45">
        <v>8</v>
      </c>
      <c r="CX413" s="45">
        <v>24.16</v>
      </c>
      <c r="CY413" s="45">
        <v>0</v>
      </c>
      <c r="CZ413" s="45">
        <v>0</v>
      </c>
      <c r="DA413" s="45">
        <v>0</v>
      </c>
      <c r="DB413" s="45">
        <v>0</v>
      </c>
      <c r="DC413" s="45">
        <v>8</v>
      </c>
      <c r="DD413" s="45">
        <v>24.16</v>
      </c>
      <c r="DE413" s="45">
        <v>24.16</v>
      </c>
      <c r="DF413" s="45">
        <v>8</v>
      </c>
      <c r="DG413" s="45">
        <v>0</v>
      </c>
      <c r="DH413" s="45">
        <v>0</v>
      </c>
      <c r="DI413" s="45">
        <v>0</v>
      </c>
      <c r="DJ413" s="45">
        <v>0</v>
      </c>
      <c r="DK413" s="45">
        <v>0</v>
      </c>
      <c r="DL413" s="45">
        <v>0</v>
      </c>
      <c r="DM413" s="45"/>
      <c r="DN413" s="13">
        <v>0</v>
      </c>
      <c r="DO413" s="13">
        <v>0</v>
      </c>
      <c r="DP413" s="13"/>
    </row>
    <row r="414" spans="1:120">
      <c r="A414" s="45" t="s">
        <v>35</v>
      </c>
      <c r="B414" s="45" t="s">
        <v>367</v>
      </c>
      <c r="C414" s="46"/>
      <c r="D414" s="45"/>
      <c r="E414" s="45">
        <v>74695</v>
      </c>
      <c r="F414" s="45">
        <v>4059779074695</v>
      </c>
      <c r="G414" s="46"/>
      <c r="H414" s="45" t="s">
        <v>337</v>
      </c>
      <c r="I414" s="45" t="s">
        <v>5259</v>
      </c>
      <c r="J414" s="45" t="s">
        <v>5260</v>
      </c>
      <c r="K414" s="45" t="s">
        <v>6477</v>
      </c>
      <c r="L414" s="45"/>
      <c r="M414" s="45"/>
      <c r="N414" s="45"/>
      <c r="O414" s="45"/>
      <c r="P414" s="45">
        <v>156</v>
      </c>
      <c r="Q414" s="45" t="s">
        <v>3222</v>
      </c>
      <c r="R414" s="45" t="b">
        <v>0</v>
      </c>
      <c r="S414" s="45"/>
      <c r="T414" s="45">
        <v>5</v>
      </c>
      <c r="U414" s="45">
        <v>0</v>
      </c>
      <c r="V414" s="45">
        <v>6</v>
      </c>
      <c r="W414" s="45">
        <v>6</v>
      </c>
      <c r="X414" s="45">
        <v>0</v>
      </c>
      <c r="Y414" s="45" t="s">
        <v>3223</v>
      </c>
      <c r="Z414" s="45" t="s">
        <v>6302</v>
      </c>
      <c r="AA414" s="45">
        <v>0</v>
      </c>
      <c r="AB414" s="45" t="b">
        <v>0</v>
      </c>
      <c r="AC414" s="45" t="b">
        <v>0</v>
      </c>
      <c r="AD414" s="45" t="b">
        <v>0</v>
      </c>
      <c r="AE414" s="45" t="b">
        <v>0</v>
      </c>
      <c r="AF414" s="45" t="b">
        <v>0</v>
      </c>
      <c r="AG414" s="45" t="s">
        <v>5263</v>
      </c>
      <c r="AH414" s="45">
        <v>65</v>
      </c>
      <c r="AI414" s="45" t="b">
        <v>0</v>
      </c>
      <c r="AJ414" s="45" t="b">
        <v>0</v>
      </c>
      <c r="AK414" s="45"/>
      <c r="AL414" s="45" t="b">
        <v>0</v>
      </c>
      <c r="AM414" s="45"/>
      <c r="AN414" s="45"/>
      <c r="AO414" s="45"/>
      <c r="AP414" s="45"/>
      <c r="AQ414" s="45"/>
      <c r="AR414" s="45"/>
      <c r="AS414" s="45"/>
      <c r="AT414" s="45"/>
      <c r="AU414" s="45" t="s">
        <v>3251</v>
      </c>
      <c r="AV414" s="45">
        <v>14.79</v>
      </c>
      <c r="AW414" s="45" t="s">
        <v>76</v>
      </c>
      <c r="AX414" s="45" t="b">
        <v>0</v>
      </c>
      <c r="AY414" s="45" t="b">
        <v>0</v>
      </c>
      <c r="AZ414" s="45"/>
      <c r="BA414" s="45"/>
      <c r="BB414" s="45">
        <v>0</v>
      </c>
      <c r="BC414" s="45" t="s">
        <v>3222</v>
      </c>
      <c r="BD414" s="45" t="s">
        <v>3222</v>
      </c>
      <c r="BE414" s="45">
        <v>14.79</v>
      </c>
      <c r="BF414" s="45"/>
      <c r="BG414" s="45"/>
      <c r="BH414" s="45">
        <v>1</v>
      </c>
      <c r="BI414" s="45" t="s">
        <v>330</v>
      </c>
      <c r="BJ414" s="45" t="s">
        <v>6230</v>
      </c>
      <c r="BK414" s="45" t="s">
        <v>3222</v>
      </c>
      <c r="BL414" s="45" t="s">
        <v>3228</v>
      </c>
      <c r="BM414" s="45" t="s">
        <v>5275</v>
      </c>
      <c r="BN414" s="46"/>
      <c r="BO414" s="45" t="s">
        <v>5276</v>
      </c>
      <c r="BP414" s="45"/>
      <c r="BQ414" s="45" t="s">
        <v>5277</v>
      </c>
      <c r="BR414" s="45" t="s">
        <v>3256</v>
      </c>
      <c r="BS414" s="45"/>
      <c r="BT414" s="45" t="b">
        <v>0</v>
      </c>
      <c r="BU414" s="45">
        <v>1</v>
      </c>
      <c r="BV414" s="45" t="s">
        <v>3307</v>
      </c>
      <c r="BW414" s="45"/>
      <c r="BX414" s="45"/>
      <c r="BY414" s="45"/>
      <c r="BZ414" s="45"/>
      <c r="CA414" s="47">
        <v>46048</v>
      </c>
      <c r="CB414" s="47">
        <v>45932</v>
      </c>
      <c r="CC414" s="45" t="s">
        <v>3284</v>
      </c>
      <c r="CD414" s="45" t="b">
        <v>0</v>
      </c>
      <c r="CE414" s="45" t="b">
        <v>0</v>
      </c>
      <c r="CF414" s="45" t="b">
        <v>0</v>
      </c>
      <c r="CG414" s="45" t="b">
        <v>0</v>
      </c>
      <c r="CH414" s="45"/>
      <c r="CI414" s="45" t="s">
        <v>337</v>
      </c>
      <c r="CJ414" s="45" t="s">
        <v>3237</v>
      </c>
      <c r="CK414" s="45" t="s">
        <v>3237</v>
      </c>
      <c r="CL414" s="45"/>
      <c r="CM414" s="45"/>
      <c r="CN414" s="45"/>
      <c r="CO414" s="45" t="b">
        <v>0</v>
      </c>
      <c r="CP414" s="45" t="s">
        <v>3238</v>
      </c>
      <c r="CQ414" s="45">
        <v>0</v>
      </c>
      <c r="CR414" s="45">
        <v>0</v>
      </c>
      <c r="CS414" s="45"/>
      <c r="CT414" s="45"/>
      <c r="CU414" s="45"/>
      <c r="CV414" s="45">
        <v>5</v>
      </c>
      <c r="CW414" s="45">
        <v>0</v>
      </c>
      <c r="CX414" s="45">
        <v>0</v>
      </c>
      <c r="CY414" s="45">
        <v>0</v>
      </c>
      <c r="CZ414" s="45"/>
      <c r="DA414" s="45">
        <v>0</v>
      </c>
      <c r="DB414" s="45">
        <v>0</v>
      </c>
      <c r="DC414" s="45"/>
      <c r="DD414" s="45"/>
      <c r="DE414" s="45">
        <v>0</v>
      </c>
      <c r="DF414" s="45">
        <v>0</v>
      </c>
      <c r="DG414" s="45">
        <v>0</v>
      </c>
      <c r="DH414" s="45"/>
      <c r="DI414" s="45"/>
      <c r="DJ414" s="45"/>
      <c r="DK414" s="45"/>
      <c r="DL414" s="45">
        <v>0</v>
      </c>
      <c r="DM414" s="45"/>
      <c r="DN414" s="13"/>
      <c r="DO414" s="13">
        <v>0</v>
      </c>
      <c r="DP414" s="13"/>
    </row>
    <row r="415" spans="1:120">
      <c r="A415" s="45" t="s">
        <v>35</v>
      </c>
      <c r="B415" s="45" t="s">
        <v>6478</v>
      </c>
      <c r="C415" s="45" t="s">
        <v>5657</v>
      </c>
      <c r="D415" s="45"/>
      <c r="E415" s="45">
        <v>15483</v>
      </c>
      <c r="F415" s="45"/>
      <c r="G415" s="45"/>
      <c r="H415" s="45" t="s">
        <v>337</v>
      </c>
      <c r="I415" s="45" t="s">
        <v>5259</v>
      </c>
      <c r="J415" s="45"/>
      <c r="K415" s="45" t="s">
        <v>6479</v>
      </c>
      <c r="L415" s="45"/>
      <c r="M415" s="45">
        <v>304</v>
      </c>
      <c r="N415" s="45">
        <v>4</v>
      </c>
      <c r="O415" s="45">
        <v>2.7</v>
      </c>
      <c r="P415" s="45">
        <v>139</v>
      </c>
      <c r="Q415" s="45" t="s">
        <v>3222</v>
      </c>
      <c r="R415" s="45" t="b">
        <v>0</v>
      </c>
      <c r="S415" s="45"/>
      <c r="T415" s="45">
        <v>6</v>
      </c>
      <c r="U415" s="45">
        <v>0</v>
      </c>
      <c r="V415" s="45">
        <v>6</v>
      </c>
      <c r="W415" s="45">
        <v>6</v>
      </c>
      <c r="X415" s="45">
        <v>1</v>
      </c>
      <c r="Y415" s="45" t="s">
        <v>3249</v>
      </c>
      <c r="Z415" s="45"/>
      <c r="AA415" s="45">
        <v>0</v>
      </c>
      <c r="AB415" s="45" t="b">
        <v>0</v>
      </c>
      <c r="AC415" s="45" t="b">
        <v>0</v>
      </c>
      <c r="AD415" s="45" t="b">
        <v>0</v>
      </c>
      <c r="AE415" s="45" t="b">
        <v>0</v>
      </c>
      <c r="AF415" s="45" t="b">
        <v>0</v>
      </c>
      <c r="AG415" s="45" t="s">
        <v>5263</v>
      </c>
      <c r="AH415" s="45">
        <v>60</v>
      </c>
      <c r="AI415" s="45" t="b">
        <v>0</v>
      </c>
      <c r="AJ415" s="45" t="b">
        <v>0</v>
      </c>
      <c r="AK415" s="45"/>
      <c r="AL415" s="45" t="b">
        <v>0</v>
      </c>
      <c r="AM415" s="45"/>
      <c r="AN415" s="45"/>
      <c r="AO415" s="45"/>
      <c r="AP415" s="45"/>
      <c r="AQ415" s="45"/>
      <c r="AR415" s="45"/>
      <c r="AS415" s="45"/>
      <c r="AT415" s="45"/>
      <c r="AU415" s="45" t="s">
        <v>3251</v>
      </c>
      <c r="AV415" s="46"/>
      <c r="AW415" s="45"/>
      <c r="AX415" s="45" t="b">
        <v>0</v>
      </c>
      <c r="AY415" s="45" t="b">
        <v>0</v>
      </c>
      <c r="AZ415" s="45"/>
      <c r="BA415" s="45"/>
      <c r="BB415" s="45">
        <v>0</v>
      </c>
      <c r="BC415" s="45" t="b">
        <v>0</v>
      </c>
      <c r="BD415" s="45" t="b">
        <v>0</v>
      </c>
      <c r="BE415" s="45"/>
      <c r="BF415" s="45"/>
      <c r="BG415" s="45"/>
      <c r="BH415" s="45">
        <v>0</v>
      </c>
      <c r="BI415" s="45" t="s">
        <v>339</v>
      </c>
      <c r="BJ415" s="45"/>
      <c r="BK415" s="45" t="b">
        <v>0</v>
      </c>
      <c r="BL415" s="45"/>
      <c r="BM415" s="45" t="s">
        <v>5275</v>
      </c>
      <c r="BN415" s="45">
        <v>69638</v>
      </c>
      <c r="BO415" s="45" t="s">
        <v>5276</v>
      </c>
      <c r="BP415" s="45">
        <v>172</v>
      </c>
      <c r="BQ415" s="45" t="s">
        <v>5277</v>
      </c>
      <c r="BR415" s="45"/>
      <c r="BS415" s="45"/>
      <c r="BT415" s="45" t="b">
        <v>0</v>
      </c>
      <c r="BU415" s="45">
        <v>4</v>
      </c>
      <c r="BV415" s="45" t="s">
        <v>5661</v>
      </c>
      <c r="BW415" s="45" t="s">
        <v>3532</v>
      </c>
      <c r="BX415" s="46"/>
      <c r="BY415" s="46"/>
      <c r="BZ415" s="45"/>
      <c r="CA415" s="47">
        <v>46048</v>
      </c>
      <c r="CB415" s="47">
        <v>46031</v>
      </c>
      <c r="CC415" s="45" t="s">
        <v>3284</v>
      </c>
      <c r="CD415" s="45" t="b">
        <v>0</v>
      </c>
      <c r="CE415" s="45" t="b">
        <v>0</v>
      </c>
      <c r="CF415" s="45" t="b">
        <v>0</v>
      </c>
      <c r="CG415" s="45" t="b">
        <v>0</v>
      </c>
      <c r="CH415" s="45"/>
      <c r="CI415" s="45" t="s">
        <v>5388</v>
      </c>
      <c r="CJ415" s="45" t="s">
        <v>3322</v>
      </c>
      <c r="CK415" s="45" t="s">
        <v>3322</v>
      </c>
      <c r="CL415" s="45"/>
      <c r="CM415" s="45"/>
      <c r="CN415" s="45"/>
      <c r="CO415" s="45" t="b">
        <v>0</v>
      </c>
      <c r="CP415" s="45" t="s">
        <v>4094</v>
      </c>
      <c r="CQ415" s="45">
        <v>0</v>
      </c>
      <c r="CR415" s="45">
        <v>0</v>
      </c>
      <c r="CS415" s="45"/>
      <c r="CT415" s="45"/>
      <c r="CU415" s="45"/>
      <c r="CV415" s="45">
        <v>3</v>
      </c>
      <c r="CW415" s="45"/>
      <c r="CX415" s="45"/>
      <c r="CY415" s="45">
        <v>0</v>
      </c>
      <c r="CZ415" s="45"/>
      <c r="DA415" s="45"/>
      <c r="DB415" s="45"/>
      <c r="DC415" s="45"/>
      <c r="DD415" s="45"/>
      <c r="DE415" s="45"/>
      <c r="DF415" s="45"/>
      <c r="DG415" s="45"/>
      <c r="DH415" s="45"/>
      <c r="DI415" s="45"/>
      <c r="DJ415" s="45"/>
      <c r="DK415" s="45"/>
      <c r="DL415" s="45"/>
      <c r="DM415" s="45"/>
      <c r="DN415" s="13">
        <v>0</v>
      </c>
      <c r="DO415" s="13">
        <v>0</v>
      </c>
      <c r="DP415" s="13"/>
    </row>
    <row r="416" spans="1:120">
      <c r="A416" s="45" t="s">
        <v>35</v>
      </c>
      <c r="B416" s="45" t="s">
        <v>1709</v>
      </c>
      <c r="C416" s="46"/>
      <c r="D416" s="45"/>
      <c r="E416" s="45">
        <v>51177</v>
      </c>
      <c r="F416" s="45">
        <v>4059779051177</v>
      </c>
      <c r="G416" s="46"/>
      <c r="H416" s="45" t="s">
        <v>1955</v>
      </c>
      <c r="I416" s="45" t="s">
        <v>6280</v>
      </c>
      <c r="J416" s="45" t="s">
        <v>5260</v>
      </c>
      <c r="K416" s="45" t="s">
        <v>6480</v>
      </c>
      <c r="L416" s="45" t="s">
        <v>300</v>
      </c>
      <c r="M416" s="45">
        <v>0</v>
      </c>
      <c r="N416" s="45"/>
      <c r="O416" s="45"/>
      <c r="P416" s="45">
        <v>126</v>
      </c>
      <c r="Q416" s="45" t="s">
        <v>3222</v>
      </c>
      <c r="R416" s="45" t="b">
        <v>0</v>
      </c>
      <c r="S416" s="45"/>
      <c r="T416" s="45">
        <v>5</v>
      </c>
      <c r="U416" s="45">
        <v>839</v>
      </c>
      <c r="V416" s="45">
        <v>7</v>
      </c>
      <c r="W416" s="45">
        <v>7</v>
      </c>
      <c r="X416" s="45">
        <v>1</v>
      </c>
      <c r="Y416" s="45" t="s">
        <v>3223</v>
      </c>
      <c r="Z416" s="45" t="s">
        <v>6282</v>
      </c>
      <c r="AA416" s="45">
        <v>0</v>
      </c>
      <c r="AB416" s="45" t="b">
        <v>0</v>
      </c>
      <c r="AC416" s="45" t="b">
        <v>0</v>
      </c>
      <c r="AD416" s="45" t="b">
        <v>0</v>
      </c>
      <c r="AE416" s="45" t="b">
        <v>0</v>
      </c>
      <c r="AF416" s="45" t="b">
        <v>0</v>
      </c>
      <c r="AG416" s="45"/>
      <c r="AH416" s="45">
        <v>75</v>
      </c>
      <c r="AI416" s="45" t="b">
        <v>0</v>
      </c>
      <c r="AJ416" s="45" t="b">
        <v>0</v>
      </c>
      <c r="AK416" s="45"/>
      <c r="AL416" s="45" t="b">
        <v>0</v>
      </c>
      <c r="AM416" s="45"/>
      <c r="AN416" s="45"/>
      <c r="AO416" s="45"/>
      <c r="AP416" s="45"/>
      <c r="AQ416" s="45"/>
      <c r="AR416" s="45"/>
      <c r="AS416" s="45"/>
      <c r="AT416" s="45"/>
      <c r="AU416" s="45" t="s">
        <v>3251</v>
      </c>
      <c r="AV416" s="45">
        <v>23.33</v>
      </c>
      <c r="AW416" s="45" t="s">
        <v>76</v>
      </c>
      <c r="AX416" s="45" t="b">
        <v>0</v>
      </c>
      <c r="AY416" s="45" t="b">
        <v>0</v>
      </c>
      <c r="AZ416" s="45"/>
      <c r="BA416" s="45"/>
      <c r="BB416" s="45">
        <v>0</v>
      </c>
      <c r="BC416" s="45" t="s">
        <v>3222</v>
      </c>
      <c r="BD416" s="45" t="s">
        <v>3222</v>
      </c>
      <c r="BE416" s="45">
        <v>23.33</v>
      </c>
      <c r="BF416" s="45"/>
      <c r="BG416" s="45"/>
      <c r="BH416" s="45">
        <v>1</v>
      </c>
      <c r="BI416" s="45" t="s">
        <v>330</v>
      </c>
      <c r="BJ416" s="45"/>
      <c r="BK416" s="45" t="s">
        <v>3222</v>
      </c>
      <c r="BL416" s="45" t="s">
        <v>3228</v>
      </c>
      <c r="BM416" s="45"/>
      <c r="BN416" s="45"/>
      <c r="BO416" s="45"/>
      <c r="BP416" s="45"/>
      <c r="BQ416" s="45"/>
      <c r="BR416" s="45" t="s">
        <v>3256</v>
      </c>
      <c r="BS416" s="45"/>
      <c r="BT416" s="45" t="b">
        <v>0</v>
      </c>
      <c r="BU416" s="45">
        <v>1</v>
      </c>
      <c r="BV416" s="45" t="s">
        <v>3307</v>
      </c>
      <c r="BW416" s="45"/>
      <c r="BX416" s="45"/>
      <c r="BY416" s="45"/>
      <c r="BZ416" s="45"/>
      <c r="CA416" s="47">
        <v>46048</v>
      </c>
      <c r="CB416" s="47">
        <v>45741</v>
      </c>
      <c r="CC416" s="45" t="s">
        <v>4167</v>
      </c>
      <c r="CD416" s="45" t="b">
        <v>0</v>
      </c>
      <c r="CE416" s="45" t="b">
        <v>0</v>
      </c>
      <c r="CF416" s="45" t="b">
        <v>0</v>
      </c>
      <c r="CG416" s="45" t="b">
        <v>0</v>
      </c>
      <c r="CH416" s="45"/>
      <c r="CI416" s="45" t="s">
        <v>337</v>
      </c>
      <c r="CJ416" s="45" t="s">
        <v>3237</v>
      </c>
      <c r="CK416" s="45" t="s">
        <v>3237</v>
      </c>
      <c r="CL416" s="45"/>
      <c r="CM416" s="45"/>
      <c r="CN416" s="45"/>
      <c r="CO416" s="45" t="s">
        <v>3222</v>
      </c>
      <c r="CP416" s="45" t="s">
        <v>4168</v>
      </c>
      <c r="CQ416" s="45">
        <v>0</v>
      </c>
      <c r="CR416" s="45">
        <v>0</v>
      </c>
      <c r="CS416" s="45"/>
      <c r="CT416" s="45"/>
      <c r="CU416" s="45"/>
      <c r="CV416" s="45">
        <v>0</v>
      </c>
      <c r="CW416" s="45">
        <v>0</v>
      </c>
      <c r="CX416" s="45">
        <v>0</v>
      </c>
      <c r="CY416" s="45">
        <v>0</v>
      </c>
      <c r="CZ416" s="45">
        <v>0</v>
      </c>
      <c r="DA416" s="45">
        <v>0</v>
      </c>
      <c r="DB416" s="45">
        <v>0</v>
      </c>
      <c r="DC416" s="45">
        <v>18</v>
      </c>
      <c r="DD416" s="45">
        <v>781.38</v>
      </c>
      <c r="DE416" s="45">
        <v>0</v>
      </c>
      <c r="DF416" s="45">
        <v>0</v>
      </c>
      <c r="DG416" s="45">
        <v>0</v>
      </c>
      <c r="DH416" s="45">
        <v>0</v>
      </c>
      <c r="DI416" s="45">
        <v>0</v>
      </c>
      <c r="DJ416" s="45">
        <v>18</v>
      </c>
      <c r="DK416" s="45">
        <v>781.38</v>
      </c>
      <c r="DL416" s="45">
        <v>0</v>
      </c>
      <c r="DM416" s="45"/>
      <c r="DN416" s="13">
        <v>0</v>
      </c>
      <c r="DO416" s="13">
        <v>0</v>
      </c>
      <c r="DP416" s="13"/>
    </row>
    <row r="417" spans="1:120">
      <c r="A417" s="45" t="s">
        <v>35</v>
      </c>
      <c r="B417" s="45" t="s">
        <v>1873</v>
      </c>
      <c r="C417" s="45" t="s">
        <v>6481</v>
      </c>
      <c r="D417" s="45"/>
      <c r="E417" s="45">
        <v>71984</v>
      </c>
      <c r="F417" s="45">
        <v>4059779071984</v>
      </c>
      <c r="G417" s="46"/>
      <c r="H417" s="45" t="s">
        <v>195</v>
      </c>
      <c r="I417" s="45" t="s">
        <v>5288</v>
      </c>
      <c r="J417" s="45" t="s">
        <v>5260</v>
      </c>
      <c r="K417" s="45" t="s">
        <v>6482</v>
      </c>
      <c r="L417" s="45" t="s">
        <v>195</v>
      </c>
      <c r="M417" s="45">
        <v>0</v>
      </c>
      <c r="N417" s="45"/>
      <c r="O417" s="45"/>
      <c r="P417" s="45">
        <v>175</v>
      </c>
      <c r="Q417" s="45" t="s">
        <v>3222</v>
      </c>
      <c r="R417" s="45" t="s">
        <v>3222</v>
      </c>
      <c r="S417" s="45" t="s">
        <v>5380</v>
      </c>
      <c r="T417" s="45">
        <v>5</v>
      </c>
      <c r="U417" s="45">
        <v>242</v>
      </c>
      <c r="V417" s="45">
        <v>7</v>
      </c>
      <c r="W417" s="45">
        <v>7</v>
      </c>
      <c r="X417" s="45">
        <v>0</v>
      </c>
      <c r="Y417" s="45" t="s">
        <v>3223</v>
      </c>
      <c r="Z417" s="45" t="s">
        <v>6483</v>
      </c>
      <c r="AA417" s="45">
        <v>0</v>
      </c>
      <c r="AB417" s="45" t="b">
        <v>0</v>
      </c>
      <c r="AC417" s="45" t="b">
        <v>0</v>
      </c>
      <c r="AD417" s="45" t="b">
        <v>0</v>
      </c>
      <c r="AE417" s="45" t="b">
        <v>0</v>
      </c>
      <c r="AF417" s="45" t="b">
        <v>0</v>
      </c>
      <c r="AG417" s="45" t="s">
        <v>5291</v>
      </c>
      <c r="AH417" s="45">
        <v>65</v>
      </c>
      <c r="AI417" s="45" t="b">
        <v>0</v>
      </c>
      <c r="AJ417" s="45" t="b">
        <v>0</v>
      </c>
      <c r="AK417" s="45"/>
      <c r="AL417" s="45" t="b">
        <v>0</v>
      </c>
      <c r="AM417" s="45"/>
      <c r="AN417" s="45"/>
      <c r="AO417" s="45"/>
      <c r="AP417" s="45"/>
      <c r="AQ417" s="45"/>
      <c r="AR417" s="45"/>
      <c r="AS417" s="45"/>
      <c r="AT417" s="45"/>
      <c r="AU417" s="45" t="s">
        <v>3251</v>
      </c>
      <c r="AV417" s="45">
        <v>16.95</v>
      </c>
      <c r="AW417" s="45" t="s">
        <v>76</v>
      </c>
      <c r="AX417" s="45" t="b">
        <v>0</v>
      </c>
      <c r="AY417" s="45" t="b">
        <v>0</v>
      </c>
      <c r="AZ417" s="45"/>
      <c r="BA417" s="45"/>
      <c r="BB417" s="45">
        <v>0</v>
      </c>
      <c r="BC417" s="45" t="s">
        <v>3222</v>
      </c>
      <c r="BD417" s="45" t="s">
        <v>3222</v>
      </c>
      <c r="BE417" s="45">
        <v>16.95</v>
      </c>
      <c r="BF417" s="45">
        <v>16.95</v>
      </c>
      <c r="BG417" s="45"/>
      <c r="BH417" s="45">
        <v>1</v>
      </c>
      <c r="BI417" s="45" t="s">
        <v>330</v>
      </c>
      <c r="BJ417" s="45"/>
      <c r="BK417" s="45" t="s">
        <v>3222</v>
      </c>
      <c r="BL417" s="45" t="s">
        <v>3228</v>
      </c>
      <c r="BM417" s="45" t="s">
        <v>5709</v>
      </c>
      <c r="BN417" s="45">
        <v>232472</v>
      </c>
      <c r="BO417" s="45" t="s">
        <v>6484</v>
      </c>
      <c r="BP417" s="45">
        <v>698</v>
      </c>
      <c r="BQ417" s="45" t="s">
        <v>6485</v>
      </c>
      <c r="BR417" s="45" t="s">
        <v>3256</v>
      </c>
      <c r="BS417" s="45"/>
      <c r="BT417" s="45" t="b">
        <v>0</v>
      </c>
      <c r="BU417" s="45">
        <v>1</v>
      </c>
      <c r="BV417" s="45" t="s">
        <v>4289</v>
      </c>
      <c r="BW417" s="45" t="s">
        <v>3264</v>
      </c>
      <c r="BX417" s="46"/>
      <c r="BY417" s="46"/>
      <c r="BZ417" s="45"/>
      <c r="CA417" s="47">
        <v>46048</v>
      </c>
      <c r="CB417" s="47">
        <v>45744</v>
      </c>
      <c r="CC417" s="45" t="s">
        <v>3236</v>
      </c>
      <c r="CD417" s="45" t="b">
        <v>0</v>
      </c>
      <c r="CE417" s="45" t="b">
        <v>0</v>
      </c>
      <c r="CF417" s="45" t="b">
        <v>0</v>
      </c>
      <c r="CG417" s="45" t="b">
        <v>0</v>
      </c>
      <c r="CH417" s="45"/>
      <c r="CI417" s="45" t="s">
        <v>337</v>
      </c>
      <c r="CJ417" s="45" t="s">
        <v>3237</v>
      </c>
      <c r="CK417" s="45" t="s">
        <v>3237</v>
      </c>
      <c r="CL417" s="45"/>
      <c r="CM417" s="45"/>
      <c r="CN417" s="45"/>
      <c r="CO417" s="45" t="b">
        <v>0</v>
      </c>
      <c r="CP417" s="45" t="s">
        <v>3238</v>
      </c>
      <c r="CQ417" s="45">
        <v>0</v>
      </c>
      <c r="CR417" s="45">
        <v>0</v>
      </c>
      <c r="CS417" s="45">
        <v>0.4007</v>
      </c>
      <c r="CT417" s="45"/>
      <c r="CU417" s="45"/>
      <c r="CV417" s="45">
        <v>2</v>
      </c>
      <c r="CW417" s="45">
        <v>36</v>
      </c>
      <c r="CX417" s="45">
        <v>347.4</v>
      </c>
      <c r="CY417" s="45">
        <v>0</v>
      </c>
      <c r="CZ417" s="45">
        <v>0</v>
      </c>
      <c r="DA417" s="45">
        <v>0</v>
      </c>
      <c r="DB417" s="45">
        <v>0</v>
      </c>
      <c r="DC417" s="45">
        <v>0</v>
      </c>
      <c r="DD417" s="45">
        <v>0</v>
      </c>
      <c r="DE417" s="45">
        <v>0</v>
      </c>
      <c r="DF417" s="45">
        <v>0</v>
      </c>
      <c r="DG417" s="45">
        <v>0</v>
      </c>
      <c r="DH417" s="45">
        <v>0</v>
      </c>
      <c r="DI417" s="45">
        <v>0</v>
      </c>
      <c r="DJ417" s="45">
        <v>0</v>
      </c>
      <c r="DK417" s="45">
        <v>0</v>
      </c>
      <c r="DL417" s="45">
        <v>0</v>
      </c>
      <c r="DM417" s="45"/>
      <c r="DN417" s="13">
        <v>0</v>
      </c>
      <c r="DO417" s="13">
        <v>0</v>
      </c>
      <c r="DP417" s="13"/>
    </row>
    <row r="418" spans="1:120">
      <c r="A418" s="45" t="s">
        <v>35</v>
      </c>
      <c r="B418" s="45" t="s">
        <v>576</v>
      </c>
      <c r="C418" s="46"/>
      <c r="D418" s="45"/>
      <c r="E418" s="45">
        <v>66409</v>
      </c>
      <c r="F418" s="45">
        <v>4059779066409</v>
      </c>
      <c r="G418" s="46"/>
      <c r="H418" s="45" t="s">
        <v>360</v>
      </c>
      <c r="I418" s="45" t="s">
        <v>5399</v>
      </c>
      <c r="J418" s="45" t="s">
        <v>5260</v>
      </c>
      <c r="K418" s="45" t="s">
        <v>6486</v>
      </c>
      <c r="L418" s="45"/>
      <c r="M418" s="45"/>
      <c r="N418" s="45"/>
      <c r="O418" s="45"/>
      <c r="P418" s="45">
        <v>160</v>
      </c>
      <c r="Q418" s="45" t="s">
        <v>3222</v>
      </c>
      <c r="R418" s="45" t="b">
        <v>0</v>
      </c>
      <c r="S418" s="45"/>
      <c r="T418" s="45">
        <v>5</v>
      </c>
      <c r="U418" s="45">
        <v>0</v>
      </c>
      <c r="V418" s="45">
        <v>5</v>
      </c>
      <c r="W418" s="45">
        <v>5</v>
      </c>
      <c r="X418" s="45">
        <v>0</v>
      </c>
      <c r="Y418" s="45" t="s">
        <v>3223</v>
      </c>
      <c r="Z418" s="45" t="s">
        <v>5401</v>
      </c>
      <c r="AA418" s="45">
        <v>12</v>
      </c>
      <c r="AB418" s="45" t="b">
        <v>0</v>
      </c>
      <c r="AC418" s="45" t="b">
        <v>0</v>
      </c>
      <c r="AD418" s="45" t="b">
        <v>0</v>
      </c>
      <c r="AE418" s="45" t="b">
        <v>0</v>
      </c>
      <c r="AF418" s="45" t="b">
        <v>0</v>
      </c>
      <c r="AG418" s="45" t="s">
        <v>5263</v>
      </c>
      <c r="AH418" s="45">
        <v>65</v>
      </c>
      <c r="AI418" s="45" t="b">
        <v>0</v>
      </c>
      <c r="AJ418" s="45" t="b">
        <v>0</v>
      </c>
      <c r="AK418" s="45"/>
      <c r="AL418" s="45" t="b">
        <v>0</v>
      </c>
      <c r="AM418" s="45"/>
      <c r="AN418" s="45"/>
      <c r="AO418" s="45"/>
      <c r="AP418" s="45"/>
      <c r="AQ418" s="45"/>
      <c r="AR418" s="45"/>
      <c r="AS418" s="45"/>
      <c r="AT418" s="45"/>
      <c r="AU418" s="45" t="s">
        <v>3251</v>
      </c>
      <c r="AV418" s="45">
        <v>41.88</v>
      </c>
      <c r="AW418" s="45" t="s">
        <v>76</v>
      </c>
      <c r="AX418" s="45" t="b">
        <v>0</v>
      </c>
      <c r="AY418" s="45" t="b">
        <v>0</v>
      </c>
      <c r="AZ418" s="45"/>
      <c r="BA418" s="45"/>
      <c r="BB418" s="45">
        <v>0</v>
      </c>
      <c r="BC418" s="45" t="s">
        <v>3222</v>
      </c>
      <c r="BD418" s="45" t="s">
        <v>3222</v>
      </c>
      <c r="BE418" s="45">
        <v>41.88</v>
      </c>
      <c r="BF418" s="45"/>
      <c r="BG418" s="45"/>
      <c r="BH418" s="45">
        <v>1</v>
      </c>
      <c r="BI418" s="45" t="s">
        <v>330</v>
      </c>
      <c r="BJ418" s="45"/>
      <c r="BK418" s="45" t="s">
        <v>3222</v>
      </c>
      <c r="BL418" s="45" t="s">
        <v>3228</v>
      </c>
      <c r="BM418" s="45" t="s">
        <v>5275</v>
      </c>
      <c r="BN418" s="45">
        <v>288889</v>
      </c>
      <c r="BO418" s="45" t="s">
        <v>5284</v>
      </c>
      <c r="BP418" s="45">
        <v>1283</v>
      </c>
      <c r="BQ418" s="45" t="s">
        <v>5285</v>
      </c>
      <c r="BR418" s="45" t="s">
        <v>3256</v>
      </c>
      <c r="BS418" s="45"/>
      <c r="BT418" s="45" t="b">
        <v>0</v>
      </c>
      <c r="BU418" s="45">
        <v>1</v>
      </c>
      <c r="BV418" s="45" t="s">
        <v>3307</v>
      </c>
      <c r="BW418" s="45"/>
      <c r="BX418" s="45"/>
      <c r="BY418" s="45"/>
      <c r="BZ418" s="45"/>
      <c r="CA418" s="47">
        <v>46048</v>
      </c>
      <c r="CB418" s="47">
        <v>45927</v>
      </c>
      <c r="CC418" s="45" t="s">
        <v>3358</v>
      </c>
      <c r="CD418" s="45" t="b">
        <v>0</v>
      </c>
      <c r="CE418" s="45" t="b">
        <v>0</v>
      </c>
      <c r="CF418" s="45" t="b">
        <v>0</v>
      </c>
      <c r="CG418" s="45" t="b">
        <v>0</v>
      </c>
      <c r="CH418" s="45"/>
      <c r="CI418" s="45" t="s">
        <v>337</v>
      </c>
      <c r="CJ418" s="45" t="s">
        <v>3237</v>
      </c>
      <c r="CK418" s="45" t="s">
        <v>3237</v>
      </c>
      <c r="CL418" s="45"/>
      <c r="CM418" s="45"/>
      <c r="CN418" s="45"/>
      <c r="CO418" s="45" t="b">
        <v>0</v>
      </c>
      <c r="CP418" s="45" t="s">
        <v>3238</v>
      </c>
      <c r="CQ418" s="45">
        <v>0</v>
      </c>
      <c r="CR418" s="45">
        <v>0</v>
      </c>
      <c r="CS418" s="45">
        <v>0.35570000000000002</v>
      </c>
      <c r="CT418" s="45"/>
      <c r="CU418" s="45"/>
      <c r="CV418" s="45">
        <v>14</v>
      </c>
      <c r="CW418" s="45">
        <v>26</v>
      </c>
      <c r="CX418" s="45">
        <v>658.84</v>
      </c>
      <c r="CY418" s="45">
        <v>0</v>
      </c>
      <c r="CZ418" s="45">
        <v>0</v>
      </c>
      <c r="DA418" s="45">
        <v>0</v>
      </c>
      <c r="DB418" s="45">
        <v>0</v>
      </c>
      <c r="DC418" s="45">
        <v>0</v>
      </c>
      <c r="DD418" s="45">
        <v>0</v>
      </c>
      <c r="DE418" s="45">
        <v>253.4</v>
      </c>
      <c r="DF418" s="45">
        <v>10</v>
      </c>
      <c r="DG418" s="45">
        <v>0</v>
      </c>
      <c r="DH418" s="45">
        <v>0</v>
      </c>
      <c r="DI418" s="45">
        <v>0</v>
      </c>
      <c r="DJ418" s="45">
        <v>0</v>
      </c>
      <c r="DK418" s="45">
        <v>0</v>
      </c>
      <c r="DL418" s="45">
        <v>0</v>
      </c>
      <c r="DM418" s="45"/>
      <c r="DN418" s="13"/>
      <c r="DO418" s="13">
        <v>0</v>
      </c>
      <c r="DP418" s="13"/>
    </row>
    <row r="419" spans="1:120">
      <c r="A419" s="45" t="s">
        <v>35</v>
      </c>
      <c r="B419" s="45" t="s">
        <v>2320</v>
      </c>
      <c r="C419" s="46"/>
      <c r="D419" s="45"/>
      <c r="E419" s="45">
        <v>71021</v>
      </c>
      <c r="F419" s="45">
        <v>4059779071021</v>
      </c>
      <c r="G419" s="46"/>
      <c r="H419" s="45" t="s">
        <v>195</v>
      </c>
      <c r="I419" s="45" t="s">
        <v>5288</v>
      </c>
      <c r="J419" s="45" t="s">
        <v>5260</v>
      </c>
      <c r="K419" s="45" t="s">
        <v>6487</v>
      </c>
      <c r="L419" s="45" t="s">
        <v>195</v>
      </c>
      <c r="M419" s="45">
        <v>0</v>
      </c>
      <c r="N419" s="45"/>
      <c r="O419" s="45"/>
      <c r="P419" s="45">
        <v>173</v>
      </c>
      <c r="Q419" s="45" t="s">
        <v>3222</v>
      </c>
      <c r="R419" s="45" t="s">
        <v>3222</v>
      </c>
      <c r="S419" s="45" t="s">
        <v>5380</v>
      </c>
      <c r="T419" s="45">
        <v>5</v>
      </c>
      <c r="U419" s="45">
        <v>336</v>
      </c>
      <c r="V419" s="45">
        <v>7</v>
      </c>
      <c r="W419" s="45">
        <v>7</v>
      </c>
      <c r="X419" s="45">
        <v>0</v>
      </c>
      <c r="Y419" s="45" t="s">
        <v>3223</v>
      </c>
      <c r="Z419" s="45" t="s">
        <v>6483</v>
      </c>
      <c r="AA419" s="45">
        <v>0</v>
      </c>
      <c r="AB419" s="45" t="b">
        <v>0</v>
      </c>
      <c r="AC419" s="45" t="b">
        <v>0</v>
      </c>
      <c r="AD419" s="45" t="b">
        <v>0</v>
      </c>
      <c r="AE419" s="45" t="b">
        <v>0</v>
      </c>
      <c r="AF419" s="45" t="b">
        <v>0</v>
      </c>
      <c r="AG419" s="45" t="s">
        <v>5291</v>
      </c>
      <c r="AH419" s="45">
        <v>65</v>
      </c>
      <c r="AI419" s="45" t="b">
        <v>0</v>
      </c>
      <c r="AJ419" s="45" t="b">
        <v>0</v>
      </c>
      <c r="AK419" s="45"/>
      <c r="AL419" s="45" t="b">
        <v>0</v>
      </c>
      <c r="AM419" s="45"/>
      <c r="AN419" s="45"/>
      <c r="AO419" s="45"/>
      <c r="AP419" s="45"/>
      <c r="AQ419" s="45"/>
      <c r="AR419" s="45"/>
      <c r="AS419" s="45"/>
      <c r="AT419" s="45"/>
      <c r="AU419" s="45" t="s">
        <v>3251</v>
      </c>
      <c r="AV419" s="45">
        <v>16.95</v>
      </c>
      <c r="AW419" s="45" t="s">
        <v>76</v>
      </c>
      <c r="AX419" s="45" t="b">
        <v>0</v>
      </c>
      <c r="AY419" s="45" t="s">
        <v>3222</v>
      </c>
      <c r="AZ419" s="45"/>
      <c r="BA419" s="45" t="s">
        <v>485</v>
      </c>
      <c r="BB419" s="45">
        <v>1</v>
      </c>
      <c r="BC419" s="45" t="s">
        <v>3222</v>
      </c>
      <c r="BD419" s="45" t="s">
        <v>3222</v>
      </c>
      <c r="BE419" s="45">
        <v>16.95</v>
      </c>
      <c r="BF419" s="45">
        <v>16.95</v>
      </c>
      <c r="BG419" s="45"/>
      <c r="BH419" s="45">
        <v>1</v>
      </c>
      <c r="BI419" s="45" t="s">
        <v>330</v>
      </c>
      <c r="BJ419" s="45"/>
      <c r="BK419" s="45" t="s">
        <v>3222</v>
      </c>
      <c r="BL419" s="45" t="s">
        <v>3228</v>
      </c>
      <c r="BM419" s="45" t="s">
        <v>5709</v>
      </c>
      <c r="BN419" s="46"/>
      <c r="BO419" s="45" t="s">
        <v>6484</v>
      </c>
      <c r="BP419" s="45"/>
      <c r="BQ419" s="45" t="s">
        <v>6485</v>
      </c>
      <c r="BR419" s="45" t="s">
        <v>3256</v>
      </c>
      <c r="BS419" s="45"/>
      <c r="BT419" s="45" t="b">
        <v>0</v>
      </c>
      <c r="BU419" s="45">
        <v>1</v>
      </c>
      <c r="BV419" s="45" t="s">
        <v>3307</v>
      </c>
      <c r="BW419" s="45"/>
      <c r="BX419" s="45"/>
      <c r="BY419" s="45"/>
      <c r="BZ419" s="45"/>
      <c r="CA419" s="47">
        <v>46048</v>
      </c>
      <c r="CB419" s="47">
        <v>45738</v>
      </c>
      <c r="CC419" s="45" t="s">
        <v>3236</v>
      </c>
      <c r="CD419" s="45" t="b">
        <v>0</v>
      </c>
      <c r="CE419" s="45" t="b">
        <v>0</v>
      </c>
      <c r="CF419" s="45" t="b">
        <v>0</v>
      </c>
      <c r="CG419" s="45" t="b">
        <v>0</v>
      </c>
      <c r="CH419" s="45"/>
      <c r="CI419" s="45" t="s">
        <v>337</v>
      </c>
      <c r="CJ419" s="45" t="s">
        <v>3237</v>
      </c>
      <c r="CK419" s="45" t="s">
        <v>3237</v>
      </c>
      <c r="CL419" s="45"/>
      <c r="CM419" s="45"/>
      <c r="CN419" s="45"/>
      <c r="CO419" s="45" t="b">
        <v>0</v>
      </c>
      <c r="CP419" s="45" t="s">
        <v>3238</v>
      </c>
      <c r="CQ419" s="45">
        <v>0</v>
      </c>
      <c r="CR419" s="45">
        <v>0</v>
      </c>
      <c r="CS419" s="45"/>
      <c r="CT419" s="45"/>
      <c r="CU419" s="45"/>
      <c r="CV419" s="45">
        <v>6</v>
      </c>
      <c r="CW419" s="45">
        <v>10</v>
      </c>
      <c r="CX419" s="45">
        <v>96.5</v>
      </c>
      <c r="CY419" s="45">
        <v>0</v>
      </c>
      <c r="CZ419" s="45">
        <v>0</v>
      </c>
      <c r="DA419" s="45">
        <v>0</v>
      </c>
      <c r="DB419" s="45">
        <v>0</v>
      </c>
      <c r="DC419" s="45">
        <v>0</v>
      </c>
      <c r="DD419" s="45">
        <v>0</v>
      </c>
      <c r="DE419" s="45">
        <v>0</v>
      </c>
      <c r="DF419" s="45">
        <v>0</v>
      </c>
      <c r="DG419" s="45">
        <v>0</v>
      </c>
      <c r="DH419" s="45">
        <v>0</v>
      </c>
      <c r="DI419" s="45">
        <v>0</v>
      </c>
      <c r="DJ419" s="45">
        <v>0</v>
      </c>
      <c r="DK419" s="45">
        <v>0</v>
      </c>
      <c r="DL419" s="45">
        <v>0</v>
      </c>
      <c r="DM419" s="45"/>
      <c r="DN419" s="13">
        <v>0</v>
      </c>
      <c r="DO419" s="13">
        <v>0</v>
      </c>
      <c r="DP419" s="13"/>
    </row>
    <row r="420" spans="1:120">
      <c r="A420" s="45" t="s">
        <v>35</v>
      </c>
      <c r="B420" s="45" t="s">
        <v>1820</v>
      </c>
      <c r="C420" s="45" t="s">
        <v>6488</v>
      </c>
      <c r="D420" s="45"/>
      <c r="E420" s="45">
        <v>64368</v>
      </c>
      <c r="F420" s="45">
        <v>4059779064368</v>
      </c>
      <c r="G420" s="46"/>
      <c r="H420" s="45" t="s">
        <v>337</v>
      </c>
      <c r="I420" s="45" t="s">
        <v>6489</v>
      </c>
      <c r="J420" s="45" t="s">
        <v>5260</v>
      </c>
      <c r="K420" s="45" t="s">
        <v>6490</v>
      </c>
      <c r="L420" s="45" t="s">
        <v>201</v>
      </c>
      <c r="M420" s="45">
        <v>739</v>
      </c>
      <c r="N420" s="45">
        <v>3</v>
      </c>
      <c r="O420" s="45">
        <v>2</v>
      </c>
      <c r="P420" s="45">
        <v>158</v>
      </c>
      <c r="Q420" s="45" t="s">
        <v>3222</v>
      </c>
      <c r="R420" s="45" t="b">
        <v>0</v>
      </c>
      <c r="S420" s="45"/>
      <c r="T420" s="45">
        <v>5</v>
      </c>
      <c r="U420" s="45">
        <v>0</v>
      </c>
      <c r="V420" s="45">
        <v>5</v>
      </c>
      <c r="W420" s="45">
        <v>5</v>
      </c>
      <c r="X420" s="45">
        <v>1</v>
      </c>
      <c r="Y420" s="45" t="s">
        <v>3223</v>
      </c>
      <c r="Z420" s="45" t="s">
        <v>5598</v>
      </c>
      <c r="AA420" s="45">
        <v>0</v>
      </c>
      <c r="AB420" s="45" t="b">
        <v>0</v>
      </c>
      <c r="AC420" s="45" t="s">
        <v>3222</v>
      </c>
      <c r="AD420" s="45" t="b">
        <v>0</v>
      </c>
      <c r="AE420" s="45" t="b">
        <v>0</v>
      </c>
      <c r="AF420" s="45" t="b">
        <v>0</v>
      </c>
      <c r="AG420" s="45" t="s">
        <v>5263</v>
      </c>
      <c r="AH420" s="45">
        <v>65</v>
      </c>
      <c r="AI420" s="45" t="b">
        <v>0</v>
      </c>
      <c r="AJ420" s="45" t="b">
        <v>0</v>
      </c>
      <c r="AK420" s="45"/>
      <c r="AL420" s="45" t="b">
        <v>0</v>
      </c>
      <c r="AM420" s="45" t="b">
        <v>0</v>
      </c>
      <c r="AN420" s="45" t="b">
        <v>0</v>
      </c>
      <c r="AO420" s="45" t="b">
        <v>0</v>
      </c>
      <c r="AP420" s="45" t="b">
        <v>0</v>
      </c>
      <c r="AQ420" s="45" t="s">
        <v>3222</v>
      </c>
      <c r="AR420" s="45" t="s">
        <v>3222</v>
      </c>
      <c r="AS420" s="45" t="s">
        <v>3226</v>
      </c>
      <c r="AT420" s="45"/>
      <c r="AU420" s="45" t="s">
        <v>3227</v>
      </c>
      <c r="AV420" s="45">
        <v>24.99</v>
      </c>
      <c r="AW420" s="45" t="s">
        <v>76</v>
      </c>
      <c r="AX420" s="45" t="b">
        <v>0</v>
      </c>
      <c r="AY420" s="45" t="s">
        <v>3222</v>
      </c>
      <c r="AZ420" s="45"/>
      <c r="BA420" s="45" t="s">
        <v>497</v>
      </c>
      <c r="BB420" s="45">
        <v>1</v>
      </c>
      <c r="BC420" s="45" t="s">
        <v>3222</v>
      </c>
      <c r="BD420" s="45" t="s">
        <v>3222</v>
      </c>
      <c r="BE420" s="45">
        <v>24.99</v>
      </c>
      <c r="BF420" s="45">
        <v>24.99</v>
      </c>
      <c r="BG420" s="45"/>
      <c r="BH420" s="45">
        <v>1</v>
      </c>
      <c r="BI420" s="45" t="s">
        <v>330</v>
      </c>
      <c r="BJ420" s="45"/>
      <c r="BK420" s="45" t="s">
        <v>3222</v>
      </c>
      <c r="BL420" s="45" t="s">
        <v>3228</v>
      </c>
      <c r="BM420" s="45" t="s">
        <v>5275</v>
      </c>
      <c r="BN420" s="45">
        <v>115111</v>
      </c>
      <c r="BO420" s="45" t="s">
        <v>5600</v>
      </c>
      <c r="BP420" s="45">
        <v>473</v>
      </c>
      <c r="BQ420" s="45" t="s">
        <v>5601</v>
      </c>
      <c r="BR420" s="45" t="s">
        <v>3256</v>
      </c>
      <c r="BS420" s="45"/>
      <c r="BT420" s="45" t="b">
        <v>0</v>
      </c>
      <c r="BU420" s="45">
        <v>3</v>
      </c>
      <c r="BV420" s="45" t="s">
        <v>4420</v>
      </c>
      <c r="BW420" s="45" t="s">
        <v>3235</v>
      </c>
      <c r="BX420" s="46"/>
      <c r="BY420" s="45"/>
      <c r="BZ420" s="45"/>
      <c r="CA420" s="47">
        <v>46048</v>
      </c>
      <c r="CB420" s="47">
        <v>45536</v>
      </c>
      <c r="CC420" s="45" t="s">
        <v>3561</v>
      </c>
      <c r="CD420" s="45" t="b">
        <v>0</v>
      </c>
      <c r="CE420" s="45" t="b">
        <v>0</v>
      </c>
      <c r="CF420" s="45" t="b">
        <v>0</v>
      </c>
      <c r="CG420" s="45" t="b">
        <v>0</v>
      </c>
      <c r="CH420" s="45"/>
      <c r="CI420" s="45" t="s">
        <v>337</v>
      </c>
      <c r="CJ420" s="45" t="s">
        <v>3370</v>
      </c>
      <c r="CK420" s="45" t="s">
        <v>3371</v>
      </c>
      <c r="CL420" s="45"/>
      <c r="CM420" s="45"/>
      <c r="CN420" s="45"/>
      <c r="CO420" s="45" t="b">
        <v>0</v>
      </c>
      <c r="CP420" s="45" t="s">
        <v>3238</v>
      </c>
      <c r="CQ420" s="45">
        <v>0</v>
      </c>
      <c r="CR420" s="45">
        <v>0</v>
      </c>
      <c r="CS420" s="45">
        <v>0.34510000000000002</v>
      </c>
      <c r="CT420" s="45"/>
      <c r="CU420" s="45"/>
      <c r="CV420" s="45">
        <v>4</v>
      </c>
      <c r="CW420" s="45">
        <v>8</v>
      </c>
      <c r="CX420" s="45">
        <v>120.88</v>
      </c>
      <c r="CY420" s="45">
        <v>0</v>
      </c>
      <c r="CZ420" s="45">
        <v>0</v>
      </c>
      <c r="DA420" s="45">
        <v>0</v>
      </c>
      <c r="DB420" s="45">
        <v>0</v>
      </c>
      <c r="DC420" s="45">
        <v>0</v>
      </c>
      <c r="DD420" s="45">
        <v>0</v>
      </c>
      <c r="DE420" s="45">
        <v>15.11</v>
      </c>
      <c r="DF420" s="45">
        <v>1</v>
      </c>
      <c r="DG420" s="45">
        <v>0</v>
      </c>
      <c r="DH420" s="45">
        <v>0</v>
      </c>
      <c r="DI420" s="45">
        <v>0</v>
      </c>
      <c r="DJ420" s="45">
        <v>0</v>
      </c>
      <c r="DK420" s="45">
        <v>0</v>
      </c>
      <c r="DL420" s="45">
        <v>0</v>
      </c>
      <c r="DM420" s="45">
        <v>1</v>
      </c>
      <c r="DN420" s="13">
        <v>0</v>
      </c>
      <c r="DO420" s="13">
        <v>0</v>
      </c>
      <c r="DP420" s="13"/>
    </row>
    <row r="421" spans="1:120">
      <c r="A421" s="45" t="s">
        <v>35</v>
      </c>
      <c r="B421" s="45" t="s">
        <v>335</v>
      </c>
      <c r="C421" s="46"/>
      <c r="D421" s="45"/>
      <c r="E421" s="45">
        <v>47590</v>
      </c>
      <c r="F421" s="45">
        <v>4059779057391</v>
      </c>
      <c r="G421" s="46"/>
      <c r="H421" s="45" t="s">
        <v>337</v>
      </c>
      <c r="I421" s="45" t="s">
        <v>5259</v>
      </c>
      <c r="J421" s="45" t="s">
        <v>5260</v>
      </c>
      <c r="K421" s="45" t="s">
        <v>6491</v>
      </c>
      <c r="L421" s="45" t="s">
        <v>201</v>
      </c>
      <c r="M421" s="45">
        <v>4</v>
      </c>
      <c r="N421" s="45">
        <v>4.7</v>
      </c>
      <c r="O421" s="45"/>
      <c r="P421" s="45">
        <v>194</v>
      </c>
      <c r="Q421" s="45" t="s">
        <v>3222</v>
      </c>
      <c r="R421" s="45" t="s">
        <v>3222</v>
      </c>
      <c r="S421" s="45" t="s">
        <v>3584</v>
      </c>
      <c r="T421" s="45">
        <v>5</v>
      </c>
      <c r="U421" s="45">
        <v>1418</v>
      </c>
      <c r="V421" s="45">
        <v>2</v>
      </c>
      <c r="W421" s="45">
        <v>2</v>
      </c>
      <c r="X421" s="45">
        <v>0</v>
      </c>
      <c r="Y421" s="45" t="s">
        <v>3249</v>
      </c>
      <c r="Z421" s="45" t="s">
        <v>6492</v>
      </c>
      <c r="AA421" s="45">
        <v>24</v>
      </c>
      <c r="AB421" s="45" t="b">
        <v>0</v>
      </c>
      <c r="AC421" s="45" t="b">
        <v>0</v>
      </c>
      <c r="AD421" s="45" t="b">
        <v>0</v>
      </c>
      <c r="AE421" s="45" t="b">
        <v>0</v>
      </c>
      <c r="AF421" s="45" t="b">
        <v>0</v>
      </c>
      <c r="AG421" s="45" t="s">
        <v>5263</v>
      </c>
      <c r="AH421" s="45">
        <v>45</v>
      </c>
      <c r="AI421" s="45" t="b">
        <v>0</v>
      </c>
      <c r="AJ421" s="45" t="b">
        <v>0</v>
      </c>
      <c r="AK421" s="45"/>
      <c r="AL421" s="45" t="b">
        <v>0</v>
      </c>
      <c r="AM421" s="45"/>
      <c r="AN421" s="45"/>
      <c r="AO421" s="45"/>
      <c r="AP421" s="45"/>
      <c r="AQ421" s="45"/>
      <c r="AR421" s="45"/>
      <c r="AS421" s="45"/>
      <c r="AT421" s="45"/>
      <c r="AU421" s="45" t="s">
        <v>3251</v>
      </c>
      <c r="AV421" s="45">
        <v>24.99</v>
      </c>
      <c r="AW421" s="45"/>
      <c r="AX421" s="45" t="b">
        <v>0</v>
      </c>
      <c r="AY421" s="45" t="b">
        <v>0</v>
      </c>
      <c r="AZ421" s="45"/>
      <c r="BA421" s="45"/>
      <c r="BB421" s="45">
        <v>0</v>
      </c>
      <c r="BC421" s="45" t="b">
        <v>0</v>
      </c>
      <c r="BD421" s="45" t="b">
        <v>0</v>
      </c>
      <c r="BE421" s="45">
        <v>24.99</v>
      </c>
      <c r="BF421" s="45"/>
      <c r="BG421" s="45"/>
      <c r="BH421" s="45">
        <v>0</v>
      </c>
      <c r="BI421" s="45" t="s">
        <v>339</v>
      </c>
      <c r="BJ421" s="45"/>
      <c r="BK421" s="45" t="b">
        <v>0</v>
      </c>
      <c r="BL421" s="45" t="s">
        <v>3228</v>
      </c>
      <c r="BM421" s="45" t="s">
        <v>5275</v>
      </c>
      <c r="BN421" s="45">
        <v>330180</v>
      </c>
      <c r="BO421" s="45" t="s">
        <v>5600</v>
      </c>
      <c r="BP421" s="45">
        <v>2232</v>
      </c>
      <c r="BQ421" s="45" t="s">
        <v>5601</v>
      </c>
      <c r="BR421" s="45" t="s">
        <v>3256</v>
      </c>
      <c r="BS421" s="45"/>
      <c r="BT421" s="45" t="b">
        <v>0</v>
      </c>
      <c r="BU421" s="45">
        <v>1</v>
      </c>
      <c r="BV421" s="45" t="s">
        <v>3307</v>
      </c>
      <c r="BW421" s="45"/>
      <c r="BX421" s="45"/>
      <c r="BY421" s="45"/>
      <c r="BZ421" s="45"/>
      <c r="CA421" s="47">
        <v>46048</v>
      </c>
      <c r="CB421" s="47">
        <v>45620</v>
      </c>
      <c r="CC421" s="45" t="s">
        <v>3336</v>
      </c>
      <c r="CD421" s="45" t="b">
        <v>0</v>
      </c>
      <c r="CE421" s="45" t="b">
        <v>0</v>
      </c>
      <c r="CF421" s="45" t="b">
        <v>0</v>
      </c>
      <c r="CG421" s="45" t="b">
        <v>0</v>
      </c>
      <c r="CH421" s="45"/>
      <c r="CI421" s="45" t="s">
        <v>337</v>
      </c>
      <c r="CJ421" s="45" t="s">
        <v>3371</v>
      </c>
      <c r="CK421" s="45" t="s">
        <v>3371</v>
      </c>
      <c r="CL421" s="45"/>
      <c r="CM421" s="45"/>
      <c r="CN421" s="45"/>
      <c r="CO421" s="45" t="b">
        <v>0</v>
      </c>
      <c r="CP421" s="45" t="s">
        <v>3238</v>
      </c>
      <c r="CQ421" s="45">
        <v>0</v>
      </c>
      <c r="CR421" s="45">
        <v>0</v>
      </c>
      <c r="CS421" s="45">
        <v>0.34510000000000002</v>
      </c>
      <c r="CT421" s="45"/>
      <c r="CU421" s="45"/>
      <c r="CV421" s="45">
        <v>0</v>
      </c>
      <c r="CW421" s="45">
        <v>1</v>
      </c>
      <c r="CX421" s="45">
        <v>15.11</v>
      </c>
      <c r="CY421" s="45">
        <v>0</v>
      </c>
      <c r="CZ421" s="45">
        <v>0</v>
      </c>
      <c r="DA421" s="45">
        <v>0</v>
      </c>
      <c r="DB421" s="45">
        <v>0</v>
      </c>
      <c r="DC421" s="45">
        <v>0</v>
      </c>
      <c r="DD421" s="45">
        <v>0</v>
      </c>
      <c r="DE421" s="45">
        <v>15.11</v>
      </c>
      <c r="DF421" s="45">
        <v>1</v>
      </c>
      <c r="DG421" s="45">
        <v>0</v>
      </c>
      <c r="DH421" s="45">
        <v>0</v>
      </c>
      <c r="DI421" s="45">
        <v>0</v>
      </c>
      <c r="DJ421" s="45">
        <v>0</v>
      </c>
      <c r="DK421" s="45">
        <v>0</v>
      </c>
      <c r="DL421" s="45">
        <v>0</v>
      </c>
      <c r="DM421" s="45"/>
      <c r="DN421" s="13">
        <v>0</v>
      </c>
      <c r="DO421" s="13">
        <v>0</v>
      </c>
      <c r="DP421" s="13"/>
    </row>
    <row r="422" spans="1:120">
      <c r="A422" s="45" t="s">
        <v>35</v>
      </c>
      <c r="B422" s="45" t="s">
        <v>2339</v>
      </c>
      <c r="C422" s="45" t="s">
        <v>6156</v>
      </c>
      <c r="D422" s="45"/>
      <c r="E422" s="45">
        <v>61442</v>
      </c>
      <c r="F422" s="45">
        <v>4059779061442</v>
      </c>
      <c r="G422" s="46"/>
      <c r="H422" s="45" t="s">
        <v>452</v>
      </c>
      <c r="I422" s="45" t="s">
        <v>6493</v>
      </c>
      <c r="J422" s="45" t="s">
        <v>5260</v>
      </c>
      <c r="K422" s="45" t="s">
        <v>6494</v>
      </c>
      <c r="L422" s="45" t="s">
        <v>682</v>
      </c>
      <c r="M422" s="45">
        <v>5</v>
      </c>
      <c r="N422" s="45">
        <v>4</v>
      </c>
      <c r="O422" s="45"/>
      <c r="P422" s="45">
        <v>136</v>
      </c>
      <c r="Q422" s="45" t="s">
        <v>3222</v>
      </c>
      <c r="R422" s="45" t="b">
        <v>0</v>
      </c>
      <c r="S422" s="45"/>
      <c r="T422" s="45">
        <v>5</v>
      </c>
      <c r="U422" s="45">
        <v>0</v>
      </c>
      <c r="V422" s="45">
        <v>8</v>
      </c>
      <c r="W422" s="45">
        <v>8</v>
      </c>
      <c r="X422" s="45">
        <v>1</v>
      </c>
      <c r="Y422" s="45" t="s">
        <v>3223</v>
      </c>
      <c r="Z422" s="45" t="s">
        <v>6158</v>
      </c>
      <c r="AA422" s="45">
        <v>1</v>
      </c>
      <c r="AB422" s="45" t="b">
        <v>0</v>
      </c>
      <c r="AC422" s="45" t="s">
        <v>3222</v>
      </c>
      <c r="AD422" s="45" t="b">
        <v>0</v>
      </c>
      <c r="AE422" s="45" t="b">
        <v>0</v>
      </c>
      <c r="AF422" s="45" t="b">
        <v>0</v>
      </c>
      <c r="AG422" s="45"/>
      <c r="AH422" s="45">
        <v>90</v>
      </c>
      <c r="AI422" s="45" t="b">
        <v>0</v>
      </c>
      <c r="AJ422" s="45" t="b">
        <v>0</v>
      </c>
      <c r="AK422" s="45"/>
      <c r="AL422" s="45" t="b">
        <v>0</v>
      </c>
      <c r="AM422" s="45"/>
      <c r="AN422" s="45"/>
      <c r="AO422" s="45"/>
      <c r="AP422" s="45"/>
      <c r="AQ422" s="45"/>
      <c r="AR422" s="45"/>
      <c r="AS422" s="45"/>
      <c r="AT422" s="45"/>
      <c r="AU422" s="45" t="s">
        <v>3251</v>
      </c>
      <c r="AV422" s="45">
        <v>6.99</v>
      </c>
      <c r="AW422" s="45" t="s">
        <v>76</v>
      </c>
      <c r="AX422" s="45" t="b">
        <v>0</v>
      </c>
      <c r="AY422" s="45" t="b">
        <v>0</v>
      </c>
      <c r="AZ422" s="45"/>
      <c r="BA422" s="45"/>
      <c r="BB422" s="45">
        <v>0</v>
      </c>
      <c r="BC422" s="45" t="s">
        <v>3222</v>
      </c>
      <c r="BD422" s="45" t="s">
        <v>3222</v>
      </c>
      <c r="BE422" s="45">
        <v>6.99</v>
      </c>
      <c r="BF422" s="45"/>
      <c r="BG422" s="45"/>
      <c r="BH422" s="45">
        <v>1</v>
      </c>
      <c r="BI422" s="45" t="s">
        <v>330</v>
      </c>
      <c r="BJ422" s="45"/>
      <c r="BK422" s="45" t="s">
        <v>3222</v>
      </c>
      <c r="BL422" s="45" t="s">
        <v>3228</v>
      </c>
      <c r="BM422" s="45" t="s">
        <v>5275</v>
      </c>
      <c r="BN422" s="45">
        <v>29724</v>
      </c>
      <c r="BO422" s="45" t="s">
        <v>6159</v>
      </c>
      <c r="BP422" s="45">
        <v>124</v>
      </c>
      <c r="BQ422" s="45" t="s">
        <v>6160</v>
      </c>
      <c r="BR422" s="45" t="s">
        <v>3256</v>
      </c>
      <c r="BS422" s="45" t="s">
        <v>3292</v>
      </c>
      <c r="BT422" s="45" t="b">
        <v>0</v>
      </c>
      <c r="BU422" s="45">
        <v>6</v>
      </c>
      <c r="BV422" s="45" t="s">
        <v>6161</v>
      </c>
      <c r="BW422" s="45" t="s">
        <v>3283</v>
      </c>
      <c r="BX422" s="46"/>
      <c r="BY422" s="45"/>
      <c r="BZ422" s="45"/>
      <c r="CA422" s="47">
        <v>46048</v>
      </c>
      <c r="CB422" s="47">
        <v>45642</v>
      </c>
      <c r="CC422" s="45" t="s">
        <v>3358</v>
      </c>
      <c r="CD422" s="45" t="b">
        <v>0</v>
      </c>
      <c r="CE422" s="45" t="b">
        <v>0</v>
      </c>
      <c r="CF422" s="45" t="b">
        <v>0</v>
      </c>
      <c r="CG422" s="45" t="b">
        <v>0</v>
      </c>
      <c r="CH422" s="45"/>
      <c r="CI422" s="45" t="s">
        <v>337</v>
      </c>
      <c r="CJ422" s="45" t="s">
        <v>3371</v>
      </c>
      <c r="CK422" s="45" t="s">
        <v>3371</v>
      </c>
      <c r="CL422" s="45"/>
      <c r="CM422" s="45"/>
      <c r="CN422" s="45"/>
      <c r="CO422" s="45" t="s">
        <v>3222</v>
      </c>
      <c r="CP422" s="45" t="s">
        <v>3238</v>
      </c>
      <c r="CQ422" s="45">
        <v>0</v>
      </c>
      <c r="CR422" s="45">
        <v>0</v>
      </c>
      <c r="CS422" s="45">
        <v>0.27600000000000002</v>
      </c>
      <c r="CT422" s="45"/>
      <c r="CU422" s="45"/>
      <c r="CV422" s="45">
        <v>13</v>
      </c>
      <c r="CW422" s="45">
        <v>23</v>
      </c>
      <c r="CX422" s="45">
        <v>83.26</v>
      </c>
      <c r="CY422" s="45">
        <v>0</v>
      </c>
      <c r="CZ422" s="45">
        <v>0</v>
      </c>
      <c r="DA422" s="45">
        <v>0</v>
      </c>
      <c r="DB422" s="45">
        <v>0</v>
      </c>
      <c r="DC422" s="45">
        <v>0</v>
      </c>
      <c r="DD422" s="45">
        <v>0</v>
      </c>
      <c r="DE422" s="45">
        <v>83.26</v>
      </c>
      <c r="DF422" s="45">
        <v>23</v>
      </c>
      <c r="DG422" s="45">
        <v>0</v>
      </c>
      <c r="DH422" s="45">
        <v>0</v>
      </c>
      <c r="DI422" s="45">
        <v>0</v>
      </c>
      <c r="DJ422" s="45">
        <v>0</v>
      </c>
      <c r="DK422" s="45">
        <v>0</v>
      </c>
      <c r="DL422" s="45">
        <v>0</v>
      </c>
      <c r="DM422" s="45"/>
      <c r="DN422" s="13">
        <v>0</v>
      </c>
      <c r="DO422" s="13">
        <v>0</v>
      </c>
      <c r="DP422" s="13"/>
    </row>
    <row r="423" spans="1:120">
      <c r="A423" s="45" t="s">
        <v>35</v>
      </c>
      <c r="B423" s="45" t="s">
        <v>2667</v>
      </c>
      <c r="C423" s="45" t="s">
        <v>6156</v>
      </c>
      <c r="D423" s="45"/>
      <c r="E423" s="45">
        <v>61503</v>
      </c>
      <c r="F423" s="45">
        <v>4059779061503</v>
      </c>
      <c r="G423" s="46"/>
      <c r="H423" s="45" t="s">
        <v>452</v>
      </c>
      <c r="I423" s="45" t="s">
        <v>5930</v>
      </c>
      <c r="J423" s="45" t="s">
        <v>5260</v>
      </c>
      <c r="K423" s="45" t="s">
        <v>6495</v>
      </c>
      <c r="L423" s="45" t="s">
        <v>682</v>
      </c>
      <c r="M423" s="45">
        <v>5</v>
      </c>
      <c r="N423" s="45">
        <v>4</v>
      </c>
      <c r="O423" s="45"/>
      <c r="P423" s="45">
        <v>140</v>
      </c>
      <c r="Q423" s="45" t="s">
        <v>3222</v>
      </c>
      <c r="R423" s="45" t="b">
        <v>0</v>
      </c>
      <c r="S423" s="45"/>
      <c r="T423" s="45">
        <v>5</v>
      </c>
      <c r="U423" s="45">
        <v>0</v>
      </c>
      <c r="V423" s="45">
        <v>6</v>
      </c>
      <c r="W423" s="45">
        <v>6</v>
      </c>
      <c r="X423" s="45">
        <v>1</v>
      </c>
      <c r="Y423" s="45" t="s">
        <v>3223</v>
      </c>
      <c r="Z423" s="45" t="s">
        <v>6158</v>
      </c>
      <c r="AA423" s="45">
        <v>1</v>
      </c>
      <c r="AB423" s="45" t="b">
        <v>0</v>
      </c>
      <c r="AC423" s="45" t="s">
        <v>3222</v>
      </c>
      <c r="AD423" s="45" t="b">
        <v>0</v>
      </c>
      <c r="AE423" s="45" t="b">
        <v>0</v>
      </c>
      <c r="AF423" s="45" t="b">
        <v>0</v>
      </c>
      <c r="AG423" s="45"/>
      <c r="AH423" s="45">
        <v>90</v>
      </c>
      <c r="AI423" s="45" t="b">
        <v>0</v>
      </c>
      <c r="AJ423" s="45" t="b">
        <v>0</v>
      </c>
      <c r="AK423" s="45"/>
      <c r="AL423" s="45" t="b">
        <v>0</v>
      </c>
      <c r="AM423" s="45"/>
      <c r="AN423" s="45"/>
      <c r="AO423" s="45"/>
      <c r="AP423" s="45"/>
      <c r="AQ423" s="45"/>
      <c r="AR423" s="45"/>
      <c r="AS423" s="45"/>
      <c r="AT423" s="45"/>
      <c r="AU423" s="45" t="s">
        <v>3251</v>
      </c>
      <c r="AV423" s="45">
        <v>6.99</v>
      </c>
      <c r="AW423" s="45" t="s">
        <v>76</v>
      </c>
      <c r="AX423" s="45" t="b">
        <v>0</v>
      </c>
      <c r="AY423" s="45" t="s">
        <v>3222</v>
      </c>
      <c r="AZ423" s="45"/>
      <c r="BA423" s="45" t="s">
        <v>2446</v>
      </c>
      <c r="BB423" s="45">
        <v>1</v>
      </c>
      <c r="BC423" s="45" t="s">
        <v>3222</v>
      </c>
      <c r="BD423" s="45" t="s">
        <v>3222</v>
      </c>
      <c r="BE423" s="45">
        <v>6.99</v>
      </c>
      <c r="BF423" s="45"/>
      <c r="BG423" s="45"/>
      <c r="BH423" s="45">
        <v>1</v>
      </c>
      <c r="BI423" s="45" t="s">
        <v>330</v>
      </c>
      <c r="BJ423" s="45"/>
      <c r="BK423" s="45" t="s">
        <v>3222</v>
      </c>
      <c r="BL423" s="45" t="s">
        <v>3228</v>
      </c>
      <c r="BM423" s="45" t="s">
        <v>5275</v>
      </c>
      <c r="BN423" s="45">
        <v>106072</v>
      </c>
      <c r="BO423" s="45" t="s">
        <v>6159</v>
      </c>
      <c r="BP423" s="45">
        <v>753</v>
      </c>
      <c r="BQ423" s="45" t="s">
        <v>6160</v>
      </c>
      <c r="BR423" s="45" t="s">
        <v>3256</v>
      </c>
      <c r="BS423" s="45" t="s">
        <v>3292</v>
      </c>
      <c r="BT423" s="45" t="b">
        <v>0</v>
      </c>
      <c r="BU423" s="45">
        <v>6</v>
      </c>
      <c r="BV423" s="45" t="s">
        <v>6496</v>
      </c>
      <c r="BW423" s="45" t="s">
        <v>3283</v>
      </c>
      <c r="BX423" s="46"/>
      <c r="BY423" s="45"/>
      <c r="BZ423" s="45"/>
      <c r="CA423" s="47">
        <v>46048</v>
      </c>
      <c r="CB423" s="47">
        <v>45672</v>
      </c>
      <c r="CC423" s="45" t="s">
        <v>3358</v>
      </c>
      <c r="CD423" s="45" t="b">
        <v>0</v>
      </c>
      <c r="CE423" s="45" t="b">
        <v>0</v>
      </c>
      <c r="CF423" s="45" t="b">
        <v>0</v>
      </c>
      <c r="CG423" s="45" t="b">
        <v>0</v>
      </c>
      <c r="CH423" s="45"/>
      <c r="CI423" s="45" t="s">
        <v>3383</v>
      </c>
      <c r="CJ423" s="45" t="s">
        <v>3371</v>
      </c>
      <c r="CK423" s="45" t="s">
        <v>3371</v>
      </c>
      <c r="CL423" s="45"/>
      <c r="CM423" s="45"/>
      <c r="CN423" s="45"/>
      <c r="CO423" s="45" t="s">
        <v>3222</v>
      </c>
      <c r="CP423" s="45" t="s">
        <v>3238</v>
      </c>
      <c r="CQ423" s="45">
        <v>0</v>
      </c>
      <c r="CR423" s="45">
        <v>0</v>
      </c>
      <c r="CS423" s="45">
        <v>0.2601</v>
      </c>
      <c r="CT423" s="45"/>
      <c r="CU423" s="45"/>
      <c r="CV423" s="45">
        <v>16</v>
      </c>
      <c r="CW423" s="45">
        <v>0</v>
      </c>
      <c r="CX423" s="45">
        <v>0</v>
      </c>
      <c r="CY423" s="45">
        <v>0</v>
      </c>
      <c r="CZ423" s="45"/>
      <c r="DA423" s="45">
        <v>0</v>
      </c>
      <c r="DB423" s="45">
        <v>0</v>
      </c>
      <c r="DC423" s="45"/>
      <c r="DD423" s="45"/>
      <c r="DE423" s="45">
        <v>0</v>
      </c>
      <c r="DF423" s="45">
        <v>0</v>
      </c>
      <c r="DG423" s="45">
        <v>0</v>
      </c>
      <c r="DH423" s="45"/>
      <c r="DI423" s="45"/>
      <c r="DJ423" s="45"/>
      <c r="DK423" s="45"/>
      <c r="DL423" s="45">
        <v>0</v>
      </c>
      <c r="DM423" s="45"/>
      <c r="DN423" s="13">
        <v>0</v>
      </c>
      <c r="DO423" s="13">
        <v>0</v>
      </c>
      <c r="DP423" s="13"/>
    </row>
    <row r="424" spans="1:120">
      <c r="A424" s="45" t="s">
        <v>35</v>
      </c>
      <c r="B424" s="45" t="s">
        <v>2501</v>
      </c>
      <c r="C424" s="45" t="s">
        <v>6497</v>
      </c>
      <c r="D424" s="45"/>
      <c r="E424" s="45">
        <v>57254</v>
      </c>
      <c r="F424" s="45">
        <v>4059779057254</v>
      </c>
      <c r="G424" s="46"/>
      <c r="H424" s="45" t="s">
        <v>333</v>
      </c>
      <c r="I424" s="45" t="s">
        <v>5596</v>
      </c>
      <c r="J424" s="45" t="s">
        <v>5260</v>
      </c>
      <c r="K424" s="45" t="s">
        <v>6498</v>
      </c>
      <c r="L424" s="45"/>
      <c r="M424" s="45">
        <v>25</v>
      </c>
      <c r="N424" s="45">
        <v>3.9</v>
      </c>
      <c r="O424" s="45"/>
      <c r="P424" s="45">
        <v>126</v>
      </c>
      <c r="Q424" s="45" t="s">
        <v>3222</v>
      </c>
      <c r="R424" s="45" t="b">
        <v>0</v>
      </c>
      <c r="S424" s="45"/>
      <c r="T424" s="45">
        <v>5</v>
      </c>
      <c r="U424" s="45">
        <v>0</v>
      </c>
      <c r="V424" s="45">
        <v>6</v>
      </c>
      <c r="W424" s="45">
        <v>6</v>
      </c>
      <c r="X424" s="45">
        <v>1</v>
      </c>
      <c r="Y424" s="45" t="s">
        <v>3223</v>
      </c>
      <c r="Z424" s="45" t="s">
        <v>5966</v>
      </c>
      <c r="AA424" s="45">
        <v>0</v>
      </c>
      <c r="AB424" s="45" t="b">
        <v>0</v>
      </c>
      <c r="AC424" s="45" t="b">
        <v>0</v>
      </c>
      <c r="AD424" s="45" t="b">
        <v>0</v>
      </c>
      <c r="AE424" s="45" t="b">
        <v>0</v>
      </c>
      <c r="AF424" s="45" t="b">
        <v>0</v>
      </c>
      <c r="AG424" s="45"/>
      <c r="AH424" s="45">
        <v>75</v>
      </c>
      <c r="AI424" s="45" t="b">
        <v>0</v>
      </c>
      <c r="AJ424" s="45" t="b">
        <v>0</v>
      </c>
      <c r="AK424" s="45"/>
      <c r="AL424" s="45" t="b">
        <v>0</v>
      </c>
      <c r="AM424" s="45" t="b">
        <v>0</v>
      </c>
      <c r="AN424" s="45" t="b">
        <v>0</v>
      </c>
      <c r="AO424" s="45" t="b">
        <v>0</v>
      </c>
      <c r="AP424" s="45" t="b">
        <v>0</v>
      </c>
      <c r="AQ424" s="45"/>
      <c r="AR424" s="45" t="s">
        <v>3222</v>
      </c>
      <c r="AS424" s="45" t="s">
        <v>3226</v>
      </c>
      <c r="AT424" s="45"/>
      <c r="AU424" s="45" t="s">
        <v>3227</v>
      </c>
      <c r="AV424" s="45">
        <v>14.26</v>
      </c>
      <c r="AW424" s="45" t="s">
        <v>76</v>
      </c>
      <c r="AX424" s="45" t="b">
        <v>0</v>
      </c>
      <c r="AY424" s="45" t="s">
        <v>3222</v>
      </c>
      <c r="AZ424" s="45"/>
      <c r="BA424" s="45" t="s">
        <v>745</v>
      </c>
      <c r="BB424" s="45">
        <v>1</v>
      </c>
      <c r="BC424" s="45" t="s">
        <v>3222</v>
      </c>
      <c r="BD424" s="45" t="s">
        <v>3222</v>
      </c>
      <c r="BE424" s="45">
        <v>14.26</v>
      </c>
      <c r="BF424" s="45">
        <v>29.99</v>
      </c>
      <c r="BG424" s="45"/>
      <c r="BH424" s="45">
        <v>2</v>
      </c>
      <c r="BI424" s="45" t="s">
        <v>330</v>
      </c>
      <c r="BJ424" s="45"/>
      <c r="BK424" s="45" t="s">
        <v>3222</v>
      </c>
      <c r="BL424" s="45" t="s">
        <v>3228</v>
      </c>
      <c r="BM424" s="45" t="s">
        <v>5275</v>
      </c>
      <c r="BN424" s="45">
        <v>250169</v>
      </c>
      <c r="BO424" s="45" t="s">
        <v>5600</v>
      </c>
      <c r="BP424" s="45">
        <v>1516</v>
      </c>
      <c r="BQ424" s="45" t="s">
        <v>5601</v>
      </c>
      <c r="BR424" s="45" t="s">
        <v>3256</v>
      </c>
      <c r="BS424" s="45" t="s">
        <v>3233</v>
      </c>
      <c r="BT424" s="45" t="b">
        <v>0</v>
      </c>
      <c r="BU424" s="45">
        <v>1</v>
      </c>
      <c r="BV424" s="45" t="s">
        <v>6499</v>
      </c>
      <c r="BW424" s="45" t="s">
        <v>3235</v>
      </c>
      <c r="BX424" s="46"/>
      <c r="BY424" s="45"/>
      <c r="BZ424" s="45"/>
      <c r="CA424" s="47">
        <v>46048</v>
      </c>
      <c r="CB424" s="47">
        <v>45542</v>
      </c>
      <c r="CC424" s="45" t="s">
        <v>3561</v>
      </c>
      <c r="CD424" s="45" t="b">
        <v>0</v>
      </c>
      <c r="CE424" s="45" t="b">
        <v>0</v>
      </c>
      <c r="CF424" s="45" t="b">
        <v>0</v>
      </c>
      <c r="CG424" s="45" t="b">
        <v>0</v>
      </c>
      <c r="CH424" s="45"/>
      <c r="CI424" s="45" t="s">
        <v>337</v>
      </c>
      <c r="CJ424" s="45" t="s">
        <v>3237</v>
      </c>
      <c r="CK424" s="45" t="s">
        <v>3237</v>
      </c>
      <c r="CL424" s="45"/>
      <c r="CM424" s="45"/>
      <c r="CN424" s="45"/>
      <c r="CO424" s="45" t="s">
        <v>3222</v>
      </c>
      <c r="CP424" s="45" t="s">
        <v>3238</v>
      </c>
      <c r="CQ424" s="45">
        <v>0</v>
      </c>
      <c r="CR424" s="45">
        <v>0</v>
      </c>
      <c r="CS424" s="45">
        <v>0.49819999999999998</v>
      </c>
      <c r="CT424" s="45"/>
      <c r="CU424" s="45"/>
      <c r="CV424" s="45">
        <v>2</v>
      </c>
      <c r="CW424" s="45">
        <v>0</v>
      </c>
      <c r="CX424" s="45">
        <v>0</v>
      </c>
      <c r="CY424" s="45">
        <v>0</v>
      </c>
      <c r="CZ424" s="45">
        <v>0</v>
      </c>
      <c r="DA424" s="45">
        <v>0</v>
      </c>
      <c r="DB424" s="45">
        <v>0</v>
      </c>
      <c r="DC424" s="45">
        <v>0</v>
      </c>
      <c r="DD424" s="45">
        <v>0</v>
      </c>
      <c r="DE424" s="45">
        <v>0</v>
      </c>
      <c r="DF424" s="45">
        <v>0</v>
      </c>
      <c r="DG424" s="45">
        <v>0</v>
      </c>
      <c r="DH424" s="45">
        <v>0</v>
      </c>
      <c r="DI424" s="45">
        <v>0</v>
      </c>
      <c r="DJ424" s="45">
        <v>0</v>
      </c>
      <c r="DK424" s="45">
        <v>0</v>
      </c>
      <c r="DL424" s="45">
        <v>0</v>
      </c>
      <c r="DM424" s="45"/>
      <c r="DN424" s="13">
        <v>0</v>
      </c>
      <c r="DO424" s="13">
        <v>0</v>
      </c>
      <c r="DP424" s="13"/>
    </row>
    <row r="425" spans="1:120">
      <c r="A425" s="45" t="s">
        <v>35</v>
      </c>
      <c r="B425" s="45" t="s">
        <v>2731</v>
      </c>
      <c r="C425" s="45" t="s">
        <v>6074</v>
      </c>
      <c r="D425" s="45"/>
      <c r="E425" s="45">
        <v>64832</v>
      </c>
      <c r="F425" s="45">
        <v>4059779064832</v>
      </c>
      <c r="G425" s="46"/>
      <c r="H425" s="45" t="s">
        <v>452</v>
      </c>
      <c r="I425" s="45" t="s">
        <v>5930</v>
      </c>
      <c r="J425" s="45" t="s">
        <v>5260</v>
      </c>
      <c r="K425" s="45" t="s">
        <v>6500</v>
      </c>
      <c r="L425" s="45" t="s">
        <v>682</v>
      </c>
      <c r="M425" s="45">
        <v>2</v>
      </c>
      <c r="N425" s="45">
        <v>5</v>
      </c>
      <c r="O425" s="45"/>
      <c r="P425" s="45">
        <v>129</v>
      </c>
      <c r="Q425" s="45" t="s">
        <v>3222</v>
      </c>
      <c r="R425" s="45" t="b">
        <v>0</v>
      </c>
      <c r="S425" s="45"/>
      <c r="T425" s="45">
        <v>5</v>
      </c>
      <c r="U425" s="45">
        <v>0</v>
      </c>
      <c r="V425" s="45">
        <v>6</v>
      </c>
      <c r="W425" s="45">
        <v>6</v>
      </c>
      <c r="X425" s="45">
        <v>2</v>
      </c>
      <c r="Y425" s="45" t="s">
        <v>3223</v>
      </c>
      <c r="Z425" s="45" t="s">
        <v>6393</v>
      </c>
      <c r="AA425" s="45">
        <v>1</v>
      </c>
      <c r="AB425" s="45" t="b">
        <v>0</v>
      </c>
      <c r="AC425" s="45" t="b">
        <v>0</v>
      </c>
      <c r="AD425" s="45" t="b">
        <v>0</v>
      </c>
      <c r="AE425" s="45" t="b">
        <v>0</v>
      </c>
      <c r="AF425" s="45" t="b">
        <v>0</v>
      </c>
      <c r="AG425" s="45"/>
      <c r="AH425" s="45">
        <v>90</v>
      </c>
      <c r="AI425" s="45" t="b">
        <v>0</v>
      </c>
      <c r="AJ425" s="45" t="b">
        <v>0</v>
      </c>
      <c r="AK425" s="45"/>
      <c r="AL425" s="45" t="b">
        <v>0</v>
      </c>
      <c r="AM425" s="45"/>
      <c r="AN425" s="45"/>
      <c r="AO425" s="45"/>
      <c r="AP425" s="45"/>
      <c r="AQ425" s="45"/>
      <c r="AR425" s="45"/>
      <c r="AS425" s="45"/>
      <c r="AT425" s="45"/>
      <c r="AU425" s="45" t="s">
        <v>3251</v>
      </c>
      <c r="AV425" s="45">
        <v>13.99</v>
      </c>
      <c r="AW425" s="45" t="s">
        <v>76</v>
      </c>
      <c r="AX425" s="45" t="b">
        <v>0</v>
      </c>
      <c r="AY425" s="45" t="s">
        <v>3222</v>
      </c>
      <c r="AZ425" s="45"/>
      <c r="BA425" s="45" t="s">
        <v>2732</v>
      </c>
      <c r="BB425" s="45">
        <v>1</v>
      </c>
      <c r="BC425" s="45" t="s">
        <v>3222</v>
      </c>
      <c r="BD425" s="45" t="s">
        <v>3222</v>
      </c>
      <c r="BE425" s="45">
        <v>13.99</v>
      </c>
      <c r="BF425" s="45"/>
      <c r="BG425" s="45"/>
      <c r="BH425" s="45">
        <v>1</v>
      </c>
      <c r="BI425" s="45" t="s">
        <v>330</v>
      </c>
      <c r="BJ425" s="45"/>
      <c r="BK425" s="45" t="s">
        <v>3222</v>
      </c>
      <c r="BL425" s="45" t="s">
        <v>3228</v>
      </c>
      <c r="BM425" s="45" t="s">
        <v>5275</v>
      </c>
      <c r="BN425" s="45">
        <v>153712</v>
      </c>
      <c r="BO425" s="45" t="s">
        <v>5932</v>
      </c>
      <c r="BP425" s="45">
        <v>5008</v>
      </c>
      <c r="BQ425" s="45" t="s">
        <v>5933</v>
      </c>
      <c r="BR425" s="45" t="s">
        <v>3256</v>
      </c>
      <c r="BS425" s="45" t="s">
        <v>3292</v>
      </c>
      <c r="BT425" s="45" t="b">
        <v>0</v>
      </c>
      <c r="BU425" s="45">
        <v>4</v>
      </c>
      <c r="BV425" s="45" t="s">
        <v>6394</v>
      </c>
      <c r="BW425" s="45" t="s">
        <v>3283</v>
      </c>
      <c r="BX425" s="46"/>
      <c r="BY425" s="45"/>
      <c r="BZ425" s="45"/>
      <c r="CA425" s="47">
        <v>46048</v>
      </c>
      <c r="CB425" s="47">
        <v>45620</v>
      </c>
      <c r="CC425" s="45" t="s">
        <v>3358</v>
      </c>
      <c r="CD425" s="45" t="b">
        <v>0</v>
      </c>
      <c r="CE425" s="45" t="b">
        <v>0</v>
      </c>
      <c r="CF425" s="45" t="b">
        <v>0</v>
      </c>
      <c r="CG425" s="45" t="b">
        <v>0</v>
      </c>
      <c r="CH425" s="45"/>
      <c r="CI425" s="45" t="s">
        <v>337</v>
      </c>
      <c r="CJ425" s="45" t="s">
        <v>3371</v>
      </c>
      <c r="CK425" s="45" t="s">
        <v>3371</v>
      </c>
      <c r="CL425" s="45"/>
      <c r="CM425" s="45"/>
      <c r="CN425" s="45"/>
      <c r="CO425" s="45" t="b">
        <v>0</v>
      </c>
      <c r="CP425" s="45" t="s">
        <v>3238</v>
      </c>
      <c r="CQ425" s="45">
        <v>0</v>
      </c>
      <c r="CR425" s="45">
        <v>0</v>
      </c>
      <c r="CS425" s="45">
        <v>0.35220000000000001</v>
      </c>
      <c r="CT425" s="45"/>
      <c r="CU425" s="45"/>
      <c r="CV425" s="45">
        <v>1</v>
      </c>
      <c r="CW425" s="45">
        <v>4</v>
      </c>
      <c r="CX425" s="45">
        <v>31.4</v>
      </c>
      <c r="CY425" s="45">
        <v>0</v>
      </c>
      <c r="CZ425" s="45">
        <v>0</v>
      </c>
      <c r="DA425" s="45">
        <v>0</v>
      </c>
      <c r="DB425" s="45">
        <v>0</v>
      </c>
      <c r="DC425" s="45">
        <v>0</v>
      </c>
      <c r="DD425" s="45">
        <v>0</v>
      </c>
      <c r="DE425" s="45">
        <v>0</v>
      </c>
      <c r="DF425" s="45">
        <v>0</v>
      </c>
      <c r="DG425" s="45">
        <v>0</v>
      </c>
      <c r="DH425" s="45">
        <v>0</v>
      </c>
      <c r="DI425" s="45">
        <v>0</v>
      </c>
      <c r="DJ425" s="45">
        <v>0</v>
      </c>
      <c r="DK425" s="45">
        <v>0</v>
      </c>
      <c r="DL425" s="45">
        <v>0</v>
      </c>
      <c r="DM425" s="45"/>
      <c r="DN425" s="13">
        <v>196</v>
      </c>
      <c r="DO425" s="13">
        <v>0</v>
      </c>
      <c r="DP425" s="13">
        <v>1</v>
      </c>
    </row>
    <row r="426" spans="1:120">
      <c r="A426" s="45" t="s">
        <v>35</v>
      </c>
      <c r="B426" s="45" t="s">
        <v>541</v>
      </c>
      <c r="C426" s="45" t="s">
        <v>5878</v>
      </c>
      <c r="D426" s="45"/>
      <c r="E426" s="45">
        <v>64382</v>
      </c>
      <c r="F426" s="45">
        <v>4059779064382</v>
      </c>
      <c r="G426" s="46"/>
      <c r="H426" s="45" t="s">
        <v>337</v>
      </c>
      <c r="I426" s="45" t="s">
        <v>5596</v>
      </c>
      <c r="J426" s="45" t="s">
        <v>5260</v>
      </c>
      <c r="K426" s="45" t="s">
        <v>6501</v>
      </c>
      <c r="L426" s="45" t="s">
        <v>201</v>
      </c>
      <c r="M426" s="45">
        <v>47</v>
      </c>
      <c r="N426" s="45">
        <v>4.8</v>
      </c>
      <c r="O426" s="45">
        <v>5</v>
      </c>
      <c r="P426" s="45">
        <v>141</v>
      </c>
      <c r="Q426" s="45" t="s">
        <v>3222</v>
      </c>
      <c r="R426" s="45" t="b">
        <v>0</v>
      </c>
      <c r="S426" s="45"/>
      <c r="T426" s="45">
        <v>5</v>
      </c>
      <c r="U426" s="45">
        <v>0</v>
      </c>
      <c r="V426" s="45">
        <v>7</v>
      </c>
      <c r="W426" s="45">
        <v>7</v>
      </c>
      <c r="X426" s="45">
        <v>1</v>
      </c>
      <c r="Y426" s="45" t="s">
        <v>3223</v>
      </c>
      <c r="Z426" s="45" t="s">
        <v>5966</v>
      </c>
      <c r="AA426" s="45">
        <v>0</v>
      </c>
      <c r="AB426" s="45" t="b">
        <v>0</v>
      </c>
      <c r="AC426" s="45" t="b">
        <v>0</v>
      </c>
      <c r="AD426" s="45" t="b">
        <v>0</v>
      </c>
      <c r="AE426" s="45" t="b">
        <v>0</v>
      </c>
      <c r="AF426" s="45" t="b">
        <v>0</v>
      </c>
      <c r="AG426" s="45" t="s">
        <v>5263</v>
      </c>
      <c r="AH426" s="45">
        <v>80</v>
      </c>
      <c r="AI426" s="45" t="b">
        <v>0</v>
      </c>
      <c r="AJ426" s="45" t="s">
        <v>3222</v>
      </c>
      <c r="AK426" s="45"/>
      <c r="AL426" s="45" t="b">
        <v>0</v>
      </c>
      <c r="AM426" s="45"/>
      <c r="AN426" s="45"/>
      <c r="AO426" s="45"/>
      <c r="AP426" s="45"/>
      <c r="AQ426" s="45"/>
      <c r="AR426" s="45"/>
      <c r="AS426" s="45"/>
      <c r="AT426" s="45"/>
      <c r="AU426" s="45" t="s">
        <v>3251</v>
      </c>
      <c r="AV426" s="45">
        <v>38.200000000000003</v>
      </c>
      <c r="AW426" s="45" t="s">
        <v>544</v>
      </c>
      <c r="AX426" s="45" t="b">
        <v>0</v>
      </c>
      <c r="AY426" s="45" t="b">
        <v>0</v>
      </c>
      <c r="AZ426" s="45"/>
      <c r="BA426" s="45"/>
      <c r="BB426" s="45">
        <v>0</v>
      </c>
      <c r="BC426" s="45" t="b">
        <v>0</v>
      </c>
      <c r="BD426" s="45" t="b">
        <v>0</v>
      </c>
      <c r="BE426" s="45">
        <v>34.99</v>
      </c>
      <c r="BF426" s="45"/>
      <c r="BG426" s="45"/>
      <c r="BH426" s="45">
        <v>1</v>
      </c>
      <c r="BI426" s="45" t="s">
        <v>330</v>
      </c>
      <c r="BJ426" s="45"/>
      <c r="BK426" s="45" t="s">
        <v>3222</v>
      </c>
      <c r="BL426" s="45" t="s">
        <v>3228</v>
      </c>
      <c r="BM426" s="45" t="s">
        <v>5275</v>
      </c>
      <c r="BN426" s="45">
        <v>44859</v>
      </c>
      <c r="BO426" s="45" t="s">
        <v>5600</v>
      </c>
      <c r="BP426" s="45">
        <v>31</v>
      </c>
      <c r="BQ426" s="45" t="s">
        <v>5601</v>
      </c>
      <c r="BR426" s="45" t="s">
        <v>3256</v>
      </c>
      <c r="BS426" s="45"/>
      <c r="BT426" s="45" t="b">
        <v>0</v>
      </c>
      <c r="BU426" s="45">
        <v>5</v>
      </c>
      <c r="BV426" s="45" t="s">
        <v>3778</v>
      </c>
      <c r="BW426" s="45" t="s">
        <v>3235</v>
      </c>
      <c r="BX426" s="46"/>
      <c r="BY426" s="45"/>
      <c r="BZ426" s="45"/>
      <c r="CA426" s="47">
        <v>46048</v>
      </c>
      <c r="CB426" s="47">
        <v>45540</v>
      </c>
      <c r="CC426" s="45" t="s">
        <v>3561</v>
      </c>
      <c r="CD426" s="45" t="b">
        <v>0</v>
      </c>
      <c r="CE426" s="45" t="b">
        <v>0</v>
      </c>
      <c r="CF426" s="45" t="b">
        <v>0</v>
      </c>
      <c r="CG426" s="45" t="b">
        <v>0</v>
      </c>
      <c r="CH426" s="45"/>
      <c r="CI426" s="45" t="s">
        <v>337</v>
      </c>
      <c r="CJ426" s="45" t="s">
        <v>3237</v>
      </c>
      <c r="CK426" s="45" t="s">
        <v>3237</v>
      </c>
      <c r="CL426" s="45"/>
      <c r="CM426" s="45"/>
      <c r="CN426" s="45"/>
      <c r="CO426" s="45" t="b">
        <v>0</v>
      </c>
      <c r="CP426" s="45" t="s">
        <v>3238</v>
      </c>
      <c r="CQ426" s="45">
        <v>0</v>
      </c>
      <c r="CR426" s="45">
        <v>0</v>
      </c>
      <c r="CS426" s="45">
        <v>0.44800000000000001</v>
      </c>
      <c r="CT426" s="45"/>
      <c r="CU426" s="45"/>
      <c r="CV426" s="45">
        <v>2</v>
      </c>
      <c r="CW426" s="45">
        <v>0</v>
      </c>
      <c r="CX426" s="45">
        <v>0</v>
      </c>
      <c r="CY426" s="45">
        <v>0</v>
      </c>
      <c r="CZ426" s="45">
        <v>0</v>
      </c>
      <c r="DA426" s="45">
        <v>21</v>
      </c>
      <c r="DB426" s="45">
        <v>380.94</v>
      </c>
      <c r="DC426" s="45">
        <v>0</v>
      </c>
      <c r="DD426" s="45">
        <v>0</v>
      </c>
      <c r="DE426" s="45">
        <v>0</v>
      </c>
      <c r="DF426" s="45">
        <v>0</v>
      </c>
      <c r="DG426" s="45">
        <v>0</v>
      </c>
      <c r="DH426" s="45">
        <v>0</v>
      </c>
      <c r="DI426" s="45">
        <v>0</v>
      </c>
      <c r="DJ426" s="45">
        <v>0</v>
      </c>
      <c r="DK426" s="45">
        <v>0</v>
      </c>
      <c r="DL426" s="45">
        <v>0</v>
      </c>
      <c r="DM426" s="45"/>
      <c r="DN426" s="13">
        <v>0</v>
      </c>
      <c r="DO426" s="13">
        <v>0</v>
      </c>
      <c r="DP426" s="13"/>
    </row>
    <row r="427" spans="1:120">
      <c r="A427" s="45" t="s">
        <v>35</v>
      </c>
      <c r="B427" s="45" t="s">
        <v>2690</v>
      </c>
      <c r="C427" s="46"/>
      <c r="D427" s="45"/>
      <c r="E427" s="45">
        <v>69127</v>
      </c>
      <c r="F427" s="45">
        <v>4059779069127</v>
      </c>
      <c r="G427" s="46"/>
      <c r="H427" s="45" t="s">
        <v>195</v>
      </c>
      <c r="I427" s="45" t="s">
        <v>5288</v>
      </c>
      <c r="J427" s="45" t="s">
        <v>5260</v>
      </c>
      <c r="K427" s="45" t="s">
        <v>6502</v>
      </c>
      <c r="L427" s="45"/>
      <c r="M427" s="45">
        <v>5</v>
      </c>
      <c r="N427" s="45">
        <v>5</v>
      </c>
      <c r="O427" s="45"/>
      <c r="P427" s="45">
        <v>166</v>
      </c>
      <c r="Q427" s="45" t="s">
        <v>3222</v>
      </c>
      <c r="R427" s="45" t="b">
        <v>0</v>
      </c>
      <c r="S427" s="45"/>
      <c r="T427" s="45">
        <v>5</v>
      </c>
      <c r="U427" s="45">
        <v>233</v>
      </c>
      <c r="V427" s="45">
        <v>5</v>
      </c>
      <c r="W427" s="45">
        <v>5</v>
      </c>
      <c r="X427" s="45">
        <v>0</v>
      </c>
      <c r="Y427" s="45" t="s">
        <v>3249</v>
      </c>
      <c r="Z427" s="45" t="s">
        <v>6503</v>
      </c>
      <c r="AA427" s="45">
        <v>0</v>
      </c>
      <c r="AB427" s="45" t="b">
        <v>0</v>
      </c>
      <c r="AC427" s="45" t="b">
        <v>0</v>
      </c>
      <c r="AD427" s="45" t="b">
        <v>0</v>
      </c>
      <c r="AE427" s="45" t="b">
        <v>0</v>
      </c>
      <c r="AF427" s="45" t="b">
        <v>0</v>
      </c>
      <c r="AG427" s="45" t="s">
        <v>5291</v>
      </c>
      <c r="AH427" s="45">
        <v>60</v>
      </c>
      <c r="AI427" s="45" t="b">
        <v>0</v>
      </c>
      <c r="AJ427" s="45" t="b">
        <v>0</v>
      </c>
      <c r="AK427" s="45"/>
      <c r="AL427" s="45" t="b">
        <v>0</v>
      </c>
      <c r="AM427" s="45"/>
      <c r="AN427" s="45"/>
      <c r="AO427" s="45"/>
      <c r="AP427" s="45"/>
      <c r="AQ427" s="45"/>
      <c r="AR427" s="45"/>
      <c r="AS427" s="45"/>
      <c r="AT427" s="45"/>
      <c r="AU427" s="45" t="s">
        <v>3251</v>
      </c>
      <c r="AV427" s="46"/>
      <c r="AW427" s="45"/>
      <c r="AX427" s="45" t="b">
        <v>0</v>
      </c>
      <c r="AY427" s="45" t="b">
        <v>0</v>
      </c>
      <c r="AZ427" s="45"/>
      <c r="BA427" s="45"/>
      <c r="BB427" s="45">
        <v>0</v>
      </c>
      <c r="BC427" s="45" t="b">
        <v>0</v>
      </c>
      <c r="BD427" s="45" t="b">
        <v>0</v>
      </c>
      <c r="BE427" s="45"/>
      <c r="BF427" s="45"/>
      <c r="BG427" s="45"/>
      <c r="BH427" s="45">
        <v>0</v>
      </c>
      <c r="BI427" s="45" t="s">
        <v>339</v>
      </c>
      <c r="BJ427" s="45"/>
      <c r="BK427" s="45" t="b">
        <v>0</v>
      </c>
      <c r="BL427" s="45"/>
      <c r="BM427" s="45" t="s">
        <v>5293</v>
      </c>
      <c r="BN427" s="45"/>
      <c r="BO427" s="45" t="s">
        <v>5956</v>
      </c>
      <c r="BP427" s="45"/>
      <c r="BQ427" s="45" t="s">
        <v>5957</v>
      </c>
      <c r="BR427" s="45" t="s">
        <v>3256</v>
      </c>
      <c r="BS427" s="45"/>
      <c r="BT427" s="45" t="b">
        <v>0</v>
      </c>
      <c r="BU427" s="45">
        <v>1</v>
      </c>
      <c r="BV427" s="45" t="s">
        <v>3307</v>
      </c>
      <c r="BW427" s="45"/>
      <c r="BX427" s="45"/>
      <c r="BY427" s="45"/>
      <c r="BZ427" s="45"/>
      <c r="CA427" s="47">
        <v>46048</v>
      </c>
      <c r="CB427" s="47">
        <v>45976</v>
      </c>
      <c r="CC427" s="45" t="s">
        <v>3236</v>
      </c>
      <c r="CD427" s="45" t="b">
        <v>0</v>
      </c>
      <c r="CE427" s="45" t="b">
        <v>0</v>
      </c>
      <c r="CF427" s="45" t="b">
        <v>0</v>
      </c>
      <c r="CG427" s="45" t="b">
        <v>0</v>
      </c>
      <c r="CH427" s="45"/>
      <c r="CI427" s="45" t="s">
        <v>337</v>
      </c>
      <c r="CJ427" s="45" t="s">
        <v>3237</v>
      </c>
      <c r="CK427" s="45" t="s">
        <v>3237</v>
      </c>
      <c r="CL427" s="45"/>
      <c r="CM427" s="45"/>
      <c r="CN427" s="45"/>
      <c r="CO427" s="45" t="s">
        <v>3222</v>
      </c>
      <c r="CP427" s="45" t="s">
        <v>3238</v>
      </c>
      <c r="CQ427" s="45">
        <v>0</v>
      </c>
      <c r="CR427" s="45">
        <v>0</v>
      </c>
      <c r="CS427" s="45"/>
      <c r="CT427" s="45"/>
      <c r="CU427" s="45"/>
      <c r="CV427" s="45">
        <v>0</v>
      </c>
      <c r="CW427" s="45">
        <v>0</v>
      </c>
      <c r="CX427" s="45">
        <v>0</v>
      </c>
      <c r="CY427" s="45">
        <v>0</v>
      </c>
      <c r="CZ427" s="45"/>
      <c r="DA427" s="45">
        <v>0</v>
      </c>
      <c r="DB427" s="45">
        <v>0</v>
      </c>
      <c r="DC427" s="45"/>
      <c r="DD427" s="45"/>
      <c r="DE427" s="45">
        <v>0</v>
      </c>
      <c r="DF427" s="45">
        <v>0</v>
      </c>
      <c r="DG427" s="45">
        <v>0</v>
      </c>
      <c r="DH427" s="45">
        <v>0</v>
      </c>
      <c r="DI427" s="45">
        <v>0</v>
      </c>
      <c r="DJ427" s="45">
        <v>0</v>
      </c>
      <c r="DK427" s="45">
        <v>0</v>
      </c>
      <c r="DL427" s="45">
        <v>540</v>
      </c>
      <c r="DM427" s="45"/>
      <c r="DN427" s="13"/>
      <c r="DO427" s="13">
        <v>0</v>
      </c>
      <c r="DP427" s="13"/>
    </row>
    <row r="428" spans="1:120">
      <c r="A428" s="45" t="s">
        <v>35</v>
      </c>
      <c r="B428" s="45" t="s">
        <v>584</v>
      </c>
      <c r="C428" s="46"/>
      <c r="D428" s="45"/>
      <c r="E428" s="45">
        <v>74657</v>
      </c>
      <c r="F428" s="45">
        <v>4059779074657</v>
      </c>
      <c r="G428" s="46"/>
      <c r="H428" s="45" t="s">
        <v>337</v>
      </c>
      <c r="I428" s="45" t="s">
        <v>5259</v>
      </c>
      <c r="J428" s="45" t="s">
        <v>5260</v>
      </c>
      <c r="K428" s="45" t="s">
        <v>6504</v>
      </c>
      <c r="L428" s="45"/>
      <c r="M428" s="45"/>
      <c r="N428" s="45"/>
      <c r="O428" s="45"/>
      <c r="P428" s="45">
        <v>173</v>
      </c>
      <c r="Q428" s="45" t="s">
        <v>3222</v>
      </c>
      <c r="R428" s="45" t="b">
        <v>0</v>
      </c>
      <c r="S428" s="45"/>
      <c r="T428" s="45">
        <v>5</v>
      </c>
      <c r="U428" s="45">
        <v>0</v>
      </c>
      <c r="V428" s="45">
        <v>7</v>
      </c>
      <c r="W428" s="45">
        <v>7</v>
      </c>
      <c r="X428" s="45">
        <v>0</v>
      </c>
      <c r="Y428" s="45" t="s">
        <v>3223</v>
      </c>
      <c r="Z428" s="45" t="s">
        <v>6302</v>
      </c>
      <c r="AA428" s="45">
        <v>0</v>
      </c>
      <c r="AB428" s="45" t="b">
        <v>0</v>
      </c>
      <c r="AC428" s="45" t="b">
        <v>0</v>
      </c>
      <c r="AD428" s="45" t="b">
        <v>0</v>
      </c>
      <c r="AE428" s="45" t="b">
        <v>0</v>
      </c>
      <c r="AF428" s="45" t="b">
        <v>0</v>
      </c>
      <c r="AG428" s="45" t="s">
        <v>5263</v>
      </c>
      <c r="AH428" s="45">
        <v>65</v>
      </c>
      <c r="AI428" s="45" t="b">
        <v>0</v>
      </c>
      <c r="AJ428" s="45" t="b">
        <v>0</v>
      </c>
      <c r="AK428" s="45"/>
      <c r="AL428" s="45" t="b">
        <v>0</v>
      </c>
      <c r="AM428" s="45"/>
      <c r="AN428" s="45"/>
      <c r="AO428" s="45"/>
      <c r="AP428" s="45"/>
      <c r="AQ428" s="45"/>
      <c r="AR428" s="45"/>
      <c r="AS428" s="45"/>
      <c r="AT428" s="45"/>
      <c r="AU428" s="45" t="s">
        <v>3251</v>
      </c>
      <c r="AV428" s="45">
        <v>15.97</v>
      </c>
      <c r="AW428" s="45" t="s">
        <v>76</v>
      </c>
      <c r="AX428" s="45" t="b">
        <v>0</v>
      </c>
      <c r="AY428" s="45" t="b">
        <v>0</v>
      </c>
      <c r="AZ428" s="45"/>
      <c r="BA428" s="45"/>
      <c r="BB428" s="45">
        <v>0</v>
      </c>
      <c r="BC428" s="45" t="s">
        <v>3222</v>
      </c>
      <c r="BD428" s="45" t="s">
        <v>3222</v>
      </c>
      <c r="BE428" s="45">
        <v>15.97</v>
      </c>
      <c r="BF428" s="45"/>
      <c r="BG428" s="45"/>
      <c r="BH428" s="45">
        <v>1</v>
      </c>
      <c r="BI428" s="45" t="s">
        <v>330</v>
      </c>
      <c r="BJ428" s="45" t="s">
        <v>6230</v>
      </c>
      <c r="BK428" s="45" t="s">
        <v>3222</v>
      </c>
      <c r="BL428" s="45" t="s">
        <v>3228</v>
      </c>
      <c r="BM428" s="45" t="s">
        <v>5275</v>
      </c>
      <c r="BN428" s="46"/>
      <c r="BO428" s="45" t="s">
        <v>5276</v>
      </c>
      <c r="BP428" s="45"/>
      <c r="BQ428" s="45" t="s">
        <v>5277</v>
      </c>
      <c r="BR428" s="45" t="s">
        <v>3256</v>
      </c>
      <c r="BS428" s="45"/>
      <c r="BT428" s="45" t="b">
        <v>0</v>
      </c>
      <c r="BU428" s="45">
        <v>1</v>
      </c>
      <c r="BV428" s="45" t="s">
        <v>3307</v>
      </c>
      <c r="BW428" s="45"/>
      <c r="BX428" s="45"/>
      <c r="BY428" s="45"/>
      <c r="BZ428" s="45"/>
      <c r="CA428" s="47">
        <v>46048</v>
      </c>
      <c r="CB428" s="47">
        <v>45927</v>
      </c>
      <c r="CC428" s="45" t="s">
        <v>3284</v>
      </c>
      <c r="CD428" s="45" t="b">
        <v>0</v>
      </c>
      <c r="CE428" s="45" t="b">
        <v>0</v>
      </c>
      <c r="CF428" s="45" t="b">
        <v>0</v>
      </c>
      <c r="CG428" s="45" t="b">
        <v>0</v>
      </c>
      <c r="CH428" s="45"/>
      <c r="CI428" s="45" t="s">
        <v>337</v>
      </c>
      <c r="CJ428" s="45" t="s">
        <v>3237</v>
      </c>
      <c r="CK428" s="45" t="s">
        <v>3237</v>
      </c>
      <c r="CL428" s="45"/>
      <c r="CM428" s="45"/>
      <c r="CN428" s="45"/>
      <c r="CO428" s="45" t="b">
        <v>0</v>
      </c>
      <c r="CP428" s="45" t="s">
        <v>3238</v>
      </c>
      <c r="CQ428" s="45">
        <v>0</v>
      </c>
      <c r="CR428" s="45">
        <v>0</v>
      </c>
      <c r="CS428" s="45"/>
      <c r="CT428" s="45"/>
      <c r="CU428" s="45"/>
      <c r="CV428" s="45">
        <v>2</v>
      </c>
      <c r="CW428" s="45">
        <v>0</v>
      </c>
      <c r="CX428" s="45">
        <v>0</v>
      </c>
      <c r="CY428" s="45">
        <v>0</v>
      </c>
      <c r="CZ428" s="45"/>
      <c r="DA428" s="45">
        <v>0</v>
      </c>
      <c r="DB428" s="45">
        <v>0</v>
      </c>
      <c r="DC428" s="45"/>
      <c r="DD428" s="45"/>
      <c r="DE428" s="45">
        <v>0</v>
      </c>
      <c r="DF428" s="45">
        <v>0</v>
      </c>
      <c r="DG428" s="45">
        <v>0</v>
      </c>
      <c r="DH428" s="45"/>
      <c r="DI428" s="45"/>
      <c r="DJ428" s="45"/>
      <c r="DK428" s="45"/>
      <c r="DL428" s="45">
        <v>0</v>
      </c>
      <c r="DM428" s="45"/>
      <c r="DN428" s="13">
        <v>0</v>
      </c>
      <c r="DO428" s="13">
        <v>0</v>
      </c>
      <c r="DP428" s="13"/>
    </row>
    <row r="429" spans="1:120">
      <c r="A429" s="45" t="s">
        <v>35</v>
      </c>
      <c r="B429" s="45" t="s">
        <v>2102</v>
      </c>
      <c r="C429" s="45" t="s">
        <v>6481</v>
      </c>
      <c r="D429" s="45"/>
      <c r="E429" s="45">
        <v>71038</v>
      </c>
      <c r="F429" s="45">
        <v>4059779071038</v>
      </c>
      <c r="G429" s="46"/>
      <c r="H429" s="45" t="s">
        <v>195</v>
      </c>
      <c r="I429" s="45" t="s">
        <v>5288</v>
      </c>
      <c r="J429" s="45" t="s">
        <v>5260</v>
      </c>
      <c r="K429" s="45" t="s">
        <v>6505</v>
      </c>
      <c r="L429" s="45" t="s">
        <v>195</v>
      </c>
      <c r="M429" s="45">
        <v>3</v>
      </c>
      <c r="N429" s="45">
        <v>5</v>
      </c>
      <c r="O429" s="45"/>
      <c r="P429" s="45">
        <v>170</v>
      </c>
      <c r="Q429" s="45" t="s">
        <v>3222</v>
      </c>
      <c r="R429" s="45" t="s">
        <v>3222</v>
      </c>
      <c r="S429" s="45" t="s">
        <v>5380</v>
      </c>
      <c r="T429" s="45">
        <v>5</v>
      </c>
      <c r="U429" s="45">
        <v>334</v>
      </c>
      <c r="V429" s="45">
        <v>7</v>
      </c>
      <c r="W429" s="45">
        <v>7</v>
      </c>
      <c r="X429" s="45">
        <v>1</v>
      </c>
      <c r="Y429" s="45" t="s">
        <v>3223</v>
      </c>
      <c r="Z429" s="45" t="s">
        <v>6483</v>
      </c>
      <c r="AA429" s="45">
        <v>0</v>
      </c>
      <c r="AB429" s="45" t="b">
        <v>0</v>
      </c>
      <c r="AC429" s="45" t="b">
        <v>0</v>
      </c>
      <c r="AD429" s="45" t="b">
        <v>0</v>
      </c>
      <c r="AE429" s="45" t="b">
        <v>0</v>
      </c>
      <c r="AF429" s="45" t="b">
        <v>0</v>
      </c>
      <c r="AG429" s="45" t="s">
        <v>5291</v>
      </c>
      <c r="AH429" s="45">
        <v>80</v>
      </c>
      <c r="AI429" s="45" t="b">
        <v>0</v>
      </c>
      <c r="AJ429" s="45" t="b">
        <v>0</v>
      </c>
      <c r="AK429" s="45"/>
      <c r="AL429" s="45" t="b">
        <v>0</v>
      </c>
      <c r="AM429" s="45"/>
      <c r="AN429" s="45"/>
      <c r="AO429" s="45"/>
      <c r="AP429" s="45"/>
      <c r="AQ429" s="45"/>
      <c r="AR429" s="45"/>
      <c r="AS429" s="45"/>
      <c r="AT429" s="45"/>
      <c r="AU429" s="45" t="s">
        <v>3251</v>
      </c>
      <c r="AV429" s="45">
        <v>16.95</v>
      </c>
      <c r="AW429" s="45" t="s">
        <v>76</v>
      </c>
      <c r="AX429" s="45" t="b">
        <v>0</v>
      </c>
      <c r="AY429" s="45" t="s">
        <v>3222</v>
      </c>
      <c r="AZ429" s="45"/>
      <c r="BA429" s="45" t="s">
        <v>485</v>
      </c>
      <c r="BB429" s="45">
        <v>1</v>
      </c>
      <c r="BC429" s="45" t="s">
        <v>3222</v>
      </c>
      <c r="BD429" s="45" t="s">
        <v>3222</v>
      </c>
      <c r="BE429" s="45">
        <v>16.95</v>
      </c>
      <c r="BF429" s="45">
        <v>16.95</v>
      </c>
      <c r="BG429" s="45"/>
      <c r="BH429" s="45">
        <v>1</v>
      </c>
      <c r="BI429" s="45" t="s">
        <v>330</v>
      </c>
      <c r="BJ429" s="45"/>
      <c r="BK429" s="45" t="s">
        <v>3222</v>
      </c>
      <c r="BL429" s="45" t="s">
        <v>3228</v>
      </c>
      <c r="BM429" s="45" t="s">
        <v>5709</v>
      </c>
      <c r="BN429" s="45">
        <v>125591</v>
      </c>
      <c r="BO429" s="45" t="s">
        <v>6484</v>
      </c>
      <c r="BP429" s="45">
        <v>455</v>
      </c>
      <c r="BQ429" s="45" t="s">
        <v>6485</v>
      </c>
      <c r="BR429" s="45" t="s">
        <v>3256</v>
      </c>
      <c r="BS429" s="45"/>
      <c r="BT429" s="45" t="b">
        <v>0</v>
      </c>
      <c r="BU429" s="45">
        <v>1</v>
      </c>
      <c r="BV429" s="45" t="s">
        <v>3307</v>
      </c>
      <c r="BW429" s="45"/>
      <c r="BX429" s="45"/>
      <c r="BY429" s="45"/>
      <c r="BZ429" s="45"/>
      <c r="CA429" s="47">
        <v>46048</v>
      </c>
      <c r="CB429" s="47">
        <v>45738</v>
      </c>
      <c r="CC429" s="45" t="s">
        <v>3236</v>
      </c>
      <c r="CD429" s="45" t="b">
        <v>0</v>
      </c>
      <c r="CE429" s="45" t="b">
        <v>0</v>
      </c>
      <c r="CF429" s="45" t="b">
        <v>0</v>
      </c>
      <c r="CG429" s="45" t="b">
        <v>0</v>
      </c>
      <c r="CH429" s="45"/>
      <c r="CI429" s="45" t="s">
        <v>337</v>
      </c>
      <c r="CJ429" s="45" t="s">
        <v>3237</v>
      </c>
      <c r="CK429" s="45" t="s">
        <v>3237</v>
      </c>
      <c r="CL429" s="45"/>
      <c r="CM429" s="45"/>
      <c r="CN429" s="45"/>
      <c r="CO429" s="45" t="b">
        <v>0</v>
      </c>
      <c r="CP429" s="45" t="s">
        <v>3238</v>
      </c>
      <c r="CQ429" s="45">
        <v>0</v>
      </c>
      <c r="CR429" s="45">
        <v>0</v>
      </c>
      <c r="CS429" s="45">
        <v>0.36630000000000001</v>
      </c>
      <c r="CT429" s="45"/>
      <c r="CU429" s="45"/>
      <c r="CV429" s="45">
        <v>12</v>
      </c>
      <c r="CW429" s="45">
        <v>15</v>
      </c>
      <c r="CX429" s="45">
        <v>144.75</v>
      </c>
      <c r="CY429" s="45">
        <v>0</v>
      </c>
      <c r="CZ429" s="45">
        <v>0</v>
      </c>
      <c r="DA429" s="45">
        <v>0</v>
      </c>
      <c r="DB429" s="45">
        <v>0</v>
      </c>
      <c r="DC429" s="45">
        <v>0</v>
      </c>
      <c r="DD429" s="45">
        <v>0</v>
      </c>
      <c r="DE429" s="45">
        <v>0</v>
      </c>
      <c r="DF429" s="45">
        <v>0</v>
      </c>
      <c r="DG429" s="45">
        <v>0</v>
      </c>
      <c r="DH429" s="45">
        <v>0</v>
      </c>
      <c r="DI429" s="45">
        <v>0</v>
      </c>
      <c r="DJ429" s="45">
        <v>0</v>
      </c>
      <c r="DK429" s="45">
        <v>0</v>
      </c>
      <c r="DL429" s="45">
        <v>0</v>
      </c>
      <c r="DM429" s="45"/>
      <c r="DN429" s="13">
        <v>0</v>
      </c>
      <c r="DO429" s="13">
        <v>0</v>
      </c>
      <c r="DP429" s="13"/>
    </row>
    <row r="430" spans="1:120">
      <c r="A430" s="45" t="s">
        <v>35</v>
      </c>
      <c r="B430" s="45" t="s">
        <v>587</v>
      </c>
      <c r="C430" s="46"/>
      <c r="D430" s="45"/>
      <c r="E430" s="45">
        <v>74671</v>
      </c>
      <c r="F430" s="45">
        <v>4059779074671</v>
      </c>
      <c r="G430" s="46"/>
      <c r="H430" s="45" t="s">
        <v>337</v>
      </c>
      <c r="I430" s="45" t="s">
        <v>5259</v>
      </c>
      <c r="J430" s="45" t="s">
        <v>5260</v>
      </c>
      <c r="K430" s="45" t="s">
        <v>6506</v>
      </c>
      <c r="L430" s="45"/>
      <c r="M430" s="45"/>
      <c r="N430" s="45"/>
      <c r="O430" s="45"/>
      <c r="P430" s="45">
        <v>169</v>
      </c>
      <c r="Q430" s="45" t="s">
        <v>3222</v>
      </c>
      <c r="R430" s="45" t="b">
        <v>0</v>
      </c>
      <c r="S430" s="45"/>
      <c r="T430" s="45">
        <v>5</v>
      </c>
      <c r="U430" s="45">
        <v>0</v>
      </c>
      <c r="V430" s="45">
        <v>7</v>
      </c>
      <c r="W430" s="45">
        <v>7</v>
      </c>
      <c r="X430" s="45">
        <v>0</v>
      </c>
      <c r="Y430" s="45" t="s">
        <v>3223</v>
      </c>
      <c r="Z430" s="45" t="s">
        <v>6302</v>
      </c>
      <c r="AA430" s="45">
        <v>0</v>
      </c>
      <c r="AB430" s="45" t="b">
        <v>0</v>
      </c>
      <c r="AC430" s="45" t="b">
        <v>0</v>
      </c>
      <c r="AD430" s="45" t="b">
        <v>0</v>
      </c>
      <c r="AE430" s="45" t="b">
        <v>0</v>
      </c>
      <c r="AF430" s="45" t="b">
        <v>0</v>
      </c>
      <c r="AG430" s="45" t="s">
        <v>5263</v>
      </c>
      <c r="AH430" s="45">
        <v>65</v>
      </c>
      <c r="AI430" s="45" t="b">
        <v>0</v>
      </c>
      <c r="AJ430" s="45" t="b">
        <v>0</v>
      </c>
      <c r="AK430" s="45"/>
      <c r="AL430" s="45" t="b">
        <v>0</v>
      </c>
      <c r="AM430" s="45"/>
      <c r="AN430" s="45"/>
      <c r="AO430" s="45"/>
      <c r="AP430" s="45"/>
      <c r="AQ430" s="45"/>
      <c r="AR430" s="45"/>
      <c r="AS430" s="45"/>
      <c r="AT430" s="45"/>
      <c r="AU430" s="45" t="s">
        <v>3251</v>
      </c>
      <c r="AV430" s="45">
        <v>15.97</v>
      </c>
      <c r="AW430" s="45" t="s">
        <v>76</v>
      </c>
      <c r="AX430" s="45" t="b">
        <v>0</v>
      </c>
      <c r="AY430" s="45" t="b">
        <v>0</v>
      </c>
      <c r="AZ430" s="45"/>
      <c r="BA430" s="45"/>
      <c r="BB430" s="45">
        <v>0</v>
      </c>
      <c r="BC430" s="45" t="s">
        <v>3222</v>
      </c>
      <c r="BD430" s="45" t="s">
        <v>3222</v>
      </c>
      <c r="BE430" s="45">
        <v>15.97</v>
      </c>
      <c r="BF430" s="45"/>
      <c r="BG430" s="45"/>
      <c r="BH430" s="45">
        <v>1</v>
      </c>
      <c r="BI430" s="45" t="s">
        <v>330</v>
      </c>
      <c r="BJ430" s="45" t="s">
        <v>6230</v>
      </c>
      <c r="BK430" s="45" t="s">
        <v>3222</v>
      </c>
      <c r="BL430" s="45" t="s">
        <v>3228</v>
      </c>
      <c r="BM430" s="45" t="s">
        <v>5275</v>
      </c>
      <c r="BN430" s="46"/>
      <c r="BO430" s="45" t="s">
        <v>5276</v>
      </c>
      <c r="BP430" s="45"/>
      <c r="BQ430" s="45" t="s">
        <v>5277</v>
      </c>
      <c r="BR430" s="45" t="s">
        <v>3256</v>
      </c>
      <c r="BS430" s="45"/>
      <c r="BT430" s="45" t="b">
        <v>0</v>
      </c>
      <c r="BU430" s="45">
        <v>1</v>
      </c>
      <c r="BV430" s="45" t="s">
        <v>3307</v>
      </c>
      <c r="BW430" s="45"/>
      <c r="BX430" s="45"/>
      <c r="BY430" s="45"/>
      <c r="BZ430" s="45"/>
      <c r="CA430" s="47">
        <v>46048</v>
      </c>
      <c r="CB430" s="47">
        <v>45935</v>
      </c>
      <c r="CC430" s="45" t="s">
        <v>3284</v>
      </c>
      <c r="CD430" s="45" t="b">
        <v>0</v>
      </c>
      <c r="CE430" s="45" t="b">
        <v>0</v>
      </c>
      <c r="CF430" s="45" t="b">
        <v>0</v>
      </c>
      <c r="CG430" s="45" t="b">
        <v>0</v>
      </c>
      <c r="CH430" s="45"/>
      <c r="CI430" s="45" t="s">
        <v>337</v>
      </c>
      <c r="CJ430" s="45" t="s">
        <v>3237</v>
      </c>
      <c r="CK430" s="45" t="s">
        <v>3237</v>
      </c>
      <c r="CL430" s="45"/>
      <c r="CM430" s="45"/>
      <c r="CN430" s="45"/>
      <c r="CO430" s="45" t="b">
        <v>0</v>
      </c>
      <c r="CP430" s="45" t="s">
        <v>3238</v>
      </c>
      <c r="CQ430" s="45">
        <v>0</v>
      </c>
      <c r="CR430" s="45">
        <v>0</v>
      </c>
      <c r="CS430" s="45"/>
      <c r="CT430" s="45"/>
      <c r="CU430" s="45"/>
      <c r="CV430" s="45">
        <v>1</v>
      </c>
      <c r="CW430" s="45">
        <v>0</v>
      </c>
      <c r="CX430" s="45">
        <v>0</v>
      </c>
      <c r="CY430" s="45">
        <v>0</v>
      </c>
      <c r="CZ430" s="45"/>
      <c r="DA430" s="45">
        <v>0</v>
      </c>
      <c r="DB430" s="45">
        <v>0</v>
      </c>
      <c r="DC430" s="45"/>
      <c r="DD430" s="45"/>
      <c r="DE430" s="45">
        <v>0</v>
      </c>
      <c r="DF430" s="45">
        <v>0</v>
      </c>
      <c r="DG430" s="45">
        <v>0</v>
      </c>
      <c r="DH430" s="45"/>
      <c r="DI430" s="45"/>
      <c r="DJ430" s="45"/>
      <c r="DK430" s="45"/>
      <c r="DL430" s="45">
        <v>0</v>
      </c>
      <c r="DM430" s="45"/>
      <c r="DN430" s="13">
        <v>0</v>
      </c>
      <c r="DO430" s="13">
        <v>0</v>
      </c>
      <c r="DP430" s="13">
        <v>1</v>
      </c>
    </row>
    <row r="431" spans="1:120">
      <c r="A431" s="45" t="s">
        <v>35</v>
      </c>
      <c r="B431" s="45" t="s">
        <v>2568</v>
      </c>
      <c r="C431" s="45" t="s">
        <v>6008</v>
      </c>
      <c r="D431" s="45"/>
      <c r="E431" s="45">
        <v>54338</v>
      </c>
      <c r="F431" s="45">
        <v>4059779054338</v>
      </c>
      <c r="G431" s="46"/>
      <c r="H431" s="45" t="s">
        <v>337</v>
      </c>
      <c r="I431" s="45" t="s">
        <v>5259</v>
      </c>
      <c r="J431" s="45" t="s">
        <v>5260</v>
      </c>
      <c r="K431" s="45" t="s">
        <v>6507</v>
      </c>
      <c r="L431" s="45" t="s">
        <v>353</v>
      </c>
      <c r="M431" s="45">
        <v>5</v>
      </c>
      <c r="N431" s="45">
        <v>5</v>
      </c>
      <c r="O431" s="45">
        <v>5</v>
      </c>
      <c r="P431" s="45">
        <v>166</v>
      </c>
      <c r="Q431" s="45" t="s">
        <v>3222</v>
      </c>
      <c r="R431" s="45" t="b">
        <v>0</v>
      </c>
      <c r="S431" s="45"/>
      <c r="T431" s="45">
        <v>5</v>
      </c>
      <c r="U431" s="45">
        <v>0</v>
      </c>
      <c r="V431" s="45">
        <v>7</v>
      </c>
      <c r="W431" s="45">
        <v>7</v>
      </c>
      <c r="X431" s="45">
        <v>1</v>
      </c>
      <c r="Y431" s="45" t="s">
        <v>3223</v>
      </c>
      <c r="Z431" s="45" t="s">
        <v>6010</v>
      </c>
      <c r="AA431" s="45">
        <v>0</v>
      </c>
      <c r="AB431" s="45" t="b">
        <v>0</v>
      </c>
      <c r="AC431" s="45" t="b">
        <v>0</v>
      </c>
      <c r="AD431" s="45" t="b">
        <v>0</v>
      </c>
      <c r="AE431" s="45" t="b">
        <v>0</v>
      </c>
      <c r="AF431" s="45" t="b">
        <v>0</v>
      </c>
      <c r="AG431" s="45" t="s">
        <v>5263</v>
      </c>
      <c r="AH431" s="45">
        <v>70</v>
      </c>
      <c r="AI431" s="45" t="b">
        <v>0</v>
      </c>
      <c r="AJ431" s="45" t="b">
        <v>0</v>
      </c>
      <c r="AK431" s="45"/>
      <c r="AL431" s="45" t="b">
        <v>0</v>
      </c>
      <c r="AM431" s="45"/>
      <c r="AN431" s="45"/>
      <c r="AO431" s="45"/>
      <c r="AP431" s="45"/>
      <c r="AQ431" s="45"/>
      <c r="AR431" s="45"/>
      <c r="AS431" s="45"/>
      <c r="AT431" s="45"/>
      <c r="AU431" s="45" t="s">
        <v>3251</v>
      </c>
      <c r="AV431" s="45">
        <v>11.27</v>
      </c>
      <c r="AW431" s="45" t="s">
        <v>76</v>
      </c>
      <c r="AX431" s="45" t="b">
        <v>0</v>
      </c>
      <c r="AY431" s="45" t="b">
        <v>0</v>
      </c>
      <c r="AZ431" s="45"/>
      <c r="BA431" s="45"/>
      <c r="BB431" s="45">
        <v>0</v>
      </c>
      <c r="BC431" s="45" t="s">
        <v>3222</v>
      </c>
      <c r="BD431" s="45" t="s">
        <v>3222</v>
      </c>
      <c r="BE431" s="45">
        <v>11.27</v>
      </c>
      <c r="BF431" s="45">
        <v>14.99</v>
      </c>
      <c r="BG431" s="45"/>
      <c r="BH431" s="45">
        <v>2</v>
      </c>
      <c r="BI431" s="45" t="s">
        <v>330</v>
      </c>
      <c r="BJ431" s="45" t="s">
        <v>6508</v>
      </c>
      <c r="BK431" s="45" t="s">
        <v>3222</v>
      </c>
      <c r="BL431" s="45" t="s">
        <v>3228</v>
      </c>
      <c r="BM431" s="45" t="s">
        <v>5275</v>
      </c>
      <c r="BN431" s="45">
        <v>30634</v>
      </c>
      <c r="BO431" s="45" t="s">
        <v>6011</v>
      </c>
      <c r="BP431" s="45">
        <v>14</v>
      </c>
      <c r="BQ431" s="45" t="s">
        <v>6012</v>
      </c>
      <c r="BR431" s="45" t="s">
        <v>3256</v>
      </c>
      <c r="BS431" s="45" t="s">
        <v>3292</v>
      </c>
      <c r="BT431" s="45" t="b">
        <v>0</v>
      </c>
      <c r="BU431" s="45">
        <v>3</v>
      </c>
      <c r="BV431" s="45" t="s">
        <v>4440</v>
      </c>
      <c r="BW431" s="45" t="s">
        <v>3283</v>
      </c>
      <c r="BX431" s="46"/>
      <c r="BY431" s="45"/>
      <c r="BZ431" s="45"/>
      <c r="CA431" s="47">
        <v>46048</v>
      </c>
      <c r="CB431" s="47">
        <v>45471</v>
      </c>
      <c r="CC431" s="45" t="s">
        <v>4379</v>
      </c>
      <c r="CD431" s="45" t="b">
        <v>0</v>
      </c>
      <c r="CE431" s="45" t="b">
        <v>0</v>
      </c>
      <c r="CF431" s="45" t="b">
        <v>0</v>
      </c>
      <c r="CG431" s="45" t="b">
        <v>0</v>
      </c>
      <c r="CH431" s="45"/>
      <c r="CI431" s="45" t="s">
        <v>337</v>
      </c>
      <c r="CJ431" s="45" t="s">
        <v>3237</v>
      </c>
      <c r="CK431" s="45" t="s">
        <v>3237</v>
      </c>
      <c r="CL431" s="45"/>
      <c r="CM431" s="45"/>
      <c r="CN431" s="45"/>
      <c r="CO431" s="45" t="b">
        <v>0</v>
      </c>
      <c r="CP431" s="45" t="s">
        <v>3238</v>
      </c>
      <c r="CQ431" s="45">
        <v>0</v>
      </c>
      <c r="CR431" s="45">
        <v>0</v>
      </c>
      <c r="CS431" s="45">
        <v>0.4425</v>
      </c>
      <c r="CT431" s="45"/>
      <c r="CU431" s="45"/>
      <c r="CV431" s="45">
        <v>13</v>
      </c>
      <c r="CW431" s="45">
        <v>0</v>
      </c>
      <c r="CX431" s="45">
        <v>0</v>
      </c>
      <c r="CY431" s="45">
        <v>0</v>
      </c>
      <c r="CZ431" s="45"/>
      <c r="DA431" s="45">
        <v>0</v>
      </c>
      <c r="DB431" s="45">
        <v>0</v>
      </c>
      <c r="DC431" s="45"/>
      <c r="DD431" s="45"/>
      <c r="DE431" s="45">
        <v>0</v>
      </c>
      <c r="DF431" s="45">
        <v>0</v>
      </c>
      <c r="DG431" s="45">
        <v>0</v>
      </c>
      <c r="DH431" s="45"/>
      <c r="DI431" s="45"/>
      <c r="DJ431" s="45"/>
      <c r="DK431" s="45"/>
      <c r="DL431" s="45">
        <v>0</v>
      </c>
      <c r="DM431" s="45">
        <v>0.5</v>
      </c>
      <c r="DN431" s="13">
        <v>0</v>
      </c>
      <c r="DO431" s="13">
        <v>0</v>
      </c>
      <c r="DP431" s="13"/>
    </row>
    <row r="432" spans="1:120">
      <c r="A432" s="45" t="s">
        <v>35</v>
      </c>
      <c r="B432" s="45" t="s">
        <v>2204</v>
      </c>
      <c r="C432" s="45" t="s">
        <v>6156</v>
      </c>
      <c r="D432" s="45"/>
      <c r="E432" s="45">
        <v>61596</v>
      </c>
      <c r="F432" s="45">
        <v>4059779061596</v>
      </c>
      <c r="G432" s="46"/>
      <c r="H432" s="45" t="s">
        <v>452</v>
      </c>
      <c r="I432" s="45" t="s">
        <v>5930</v>
      </c>
      <c r="J432" s="45" t="s">
        <v>5260</v>
      </c>
      <c r="K432" s="45" t="s">
        <v>6509</v>
      </c>
      <c r="L432" s="45" t="s">
        <v>682</v>
      </c>
      <c r="M432" s="45">
        <v>5</v>
      </c>
      <c r="N432" s="45">
        <v>4</v>
      </c>
      <c r="O432" s="45"/>
      <c r="P432" s="45">
        <v>153</v>
      </c>
      <c r="Q432" s="45" t="s">
        <v>3222</v>
      </c>
      <c r="R432" s="45" t="b">
        <v>0</v>
      </c>
      <c r="S432" s="45"/>
      <c r="T432" s="45">
        <v>5</v>
      </c>
      <c r="U432" s="45">
        <v>0</v>
      </c>
      <c r="V432" s="45">
        <v>6</v>
      </c>
      <c r="W432" s="45">
        <v>6</v>
      </c>
      <c r="X432" s="45">
        <v>1</v>
      </c>
      <c r="Y432" s="45" t="s">
        <v>3223</v>
      </c>
      <c r="Z432" s="45" t="s">
        <v>6158</v>
      </c>
      <c r="AA432" s="45">
        <v>1</v>
      </c>
      <c r="AB432" s="45" t="b">
        <v>0</v>
      </c>
      <c r="AC432" s="45" t="s">
        <v>3222</v>
      </c>
      <c r="AD432" s="45" t="b">
        <v>0</v>
      </c>
      <c r="AE432" s="45" t="b">
        <v>0</v>
      </c>
      <c r="AF432" s="45" t="b">
        <v>0</v>
      </c>
      <c r="AG432" s="45"/>
      <c r="AH432" s="45">
        <v>80</v>
      </c>
      <c r="AI432" s="45" t="b">
        <v>0</v>
      </c>
      <c r="AJ432" s="45" t="b">
        <v>0</v>
      </c>
      <c r="AK432" s="45"/>
      <c r="AL432" s="45" t="b">
        <v>0</v>
      </c>
      <c r="AM432" s="45"/>
      <c r="AN432" s="45"/>
      <c r="AO432" s="45"/>
      <c r="AP432" s="45"/>
      <c r="AQ432" s="45"/>
      <c r="AR432" s="45"/>
      <c r="AS432" s="45"/>
      <c r="AT432" s="45"/>
      <c r="AU432" s="45" t="s">
        <v>3251</v>
      </c>
      <c r="AV432" s="45">
        <v>6.43</v>
      </c>
      <c r="AW432" s="45" t="s">
        <v>76</v>
      </c>
      <c r="AX432" s="45" t="b">
        <v>0</v>
      </c>
      <c r="AY432" s="45" t="b">
        <v>0</v>
      </c>
      <c r="AZ432" s="45"/>
      <c r="BA432" s="45"/>
      <c r="BB432" s="45">
        <v>0</v>
      </c>
      <c r="BC432" s="45" t="s">
        <v>3222</v>
      </c>
      <c r="BD432" s="45" t="s">
        <v>3222</v>
      </c>
      <c r="BE432" s="45">
        <v>6.43</v>
      </c>
      <c r="BF432" s="45"/>
      <c r="BG432" s="45"/>
      <c r="BH432" s="45">
        <v>1</v>
      </c>
      <c r="BI432" s="45" t="s">
        <v>330</v>
      </c>
      <c r="BJ432" s="45"/>
      <c r="BK432" s="45" t="s">
        <v>3222</v>
      </c>
      <c r="BL432" s="45" t="s">
        <v>3228</v>
      </c>
      <c r="BM432" s="45" t="s">
        <v>5275</v>
      </c>
      <c r="BN432" s="45">
        <v>103827</v>
      </c>
      <c r="BO432" s="45" t="s">
        <v>5932</v>
      </c>
      <c r="BP432" s="45">
        <v>5405</v>
      </c>
      <c r="BQ432" s="45" t="s">
        <v>5933</v>
      </c>
      <c r="BR432" s="45" t="s">
        <v>3256</v>
      </c>
      <c r="BS432" s="45" t="s">
        <v>3292</v>
      </c>
      <c r="BT432" s="45" t="b">
        <v>0</v>
      </c>
      <c r="BU432" s="45">
        <v>6</v>
      </c>
      <c r="BV432" s="45" t="s">
        <v>6161</v>
      </c>
      <c r="BW432" s="45" t="s">
        <v>3283</v>
      </c>
      <c r="BX432" s="46"/>
      <c r="BY432" s="45"/>
      <c r="BZ432" s="45"/>
      <c r="CA432" s="47">
        <v>46048</v>
      </c>
      <c r="CB432" s="47">
        <v>45644</v>
      </c>
      <c r="CC432" s="45" t="s">
        <v>3358</v>
      </c>
      <c r="CD432" s="45" t="b">
        <v>0</v>
      </c>
      <c r="CE432" s="45" t="b">
        <v>0</v>
      </c>
      <c r="CF432" s="45" t="b">
        <v>0</v>
      </c>
      <c r="CG432" s="45" t="b">
        <v>0</v>
      </c>
      <c r="CH432" s="45"/>
      <c r="CI432" s="45" t="s">
        <v>3383</v>
      </c>
      <c r="CJ432" s="45" t="s">
        <v>3371</v>
      </c>
      <c r="CK432" s="45" t="s">
        <v>3371</v>
      </c>
      <c r="CL432" s="45"/>
      <c r="CM432" s="45"/>
      <c r="CN432" s="45"/>
      <c r="CO432" s="45" t="s">
        <v>3222</v>
      </c>
      <c r="CP432" s="45" t="s">
        <v>3238</v>
      </c>
      <c r="CQ432" s="45">
        <v>0</v>
      </c>
      <c r="CR432" s="45">
        <v>0</v>
      </c>
      <c r="CS432" s="45">
        <v>0.41749999999999998</v>
      </c>
      <c r="CT432" s="45"/>
      <c r="CU432" s="45"/>
      <c r="CV432" s="45">
        <v>15</v>
      </c>
      <c r="CW432" s="45">
        <v>0</v>
      </c>
      <c r="CX432" s="45">
        <v>0</v>
      </c>
      <c r="CY432" s="45">
        <v>0</v>
      </c>
      <c r="CZ432" s="45">
        <v>0</v>
      </c>
      <c r="DA432" s="45">
        <v>0</v>
      </c>
      <c r="DB432" s="45">
        <v>0</v>
      </c>
      <c r="DC432" s="45">
        <v>0</v>
      </c>
      <c r="DD432" s="45">
        <v>0</v>
      </c>
      <c r="DE432" s="45">
        <v>0</v>
      </c>
      <c r="DF432" s="45">
        <v>0</v>
      </c>
      <c r="DG432" s="45">
        <v>0</v>
      </c>
      <c r="DH432" s="45">
        <v>0</v>
      </c>
      <c r="DI432" s="45">
        <v>0</v>
      </c>
      <c r="DJ432" s="45">
        <v>0</v>
      </c>
      <c r="DK432" s="45">
        <v>0</v>
      </c>
      <c r="DL432" s="45">
        <v>0</v>
      </c>
      <c r="DM432" s="45"/>
      <c r="DN432" s="13">
        <v>0</v>
      </c>
      <c r="DO432" s="13">
        <v>0</v>
      </c>
      <c r="DP432" s="13">
        <v>1</v>
      </c>
    </row>
    <row r="433" spans="1:120">
      <c r="A433" s="45" t="s">
        <v>35</v>
      </c>
      <c r="B433" s="45" t="s">
        <v>600</v>
      </c>
      <c r="C433" s="45" t="s">
        <v>6008</v>
      </c>
      <c r="D433" s="45"/>
      <c r="E433" s="45">
        <v>54307</v>
      </c>
      <c r="F433" s="45">
        <v>4059779054307</v>
      </c>
      <c r="G433" s="46"/>
      <c r="H433" s="45" t="s">
        <v>337</v>
      </c>
      <c r="I433" s="45" t="s">
        <v>5259</v>
      </c>
      <c r="J433" s="45" t="s">
        <v>5260</v>
      </c>
      <c r="K433" s="45" t="s">
        <v>6510</v>
      </c>
      <c r="L433" s="45" t="s">
        <v>353</v>
      </c>
      <c r="M433" s="45">
        <v>5</v>
      </c>
      <c r="N433" s="45">
        <v>5</v>
      </c>
      <c r="O433" s="45">
        <v>5</v>
      </c>
      <c r="P433" s="45">
        <v>159</v>
      </c>
      <c r="Q433" s="45" t="s">
        <v>3222</v>
      </c>
      <c r="R433" s="45" t="b">
        <v>0</v>
      </c>
      <c r="S433" s="45"/>
      <c r="T433" s="45">
        <v>5</v>
      </c>
      <c r="U433" s="45">
        <v>0</v>
      </c>
      <c r="V433" s="45">
        <v>7</v>
      </c>
      <c r="W433" s="45">
        <v>7</v>
      </c>
      <c r="X433" s="45">
        <v>0</v>
      </c>
      <c r="Y433" s="45" t="s">
        <v>3223</v>
      </c>
      <c r="Z433" s="45" t="s">
        <v>6511</v>
      </c>
      <c r="AA433" s="45">
        <v>0</v>
      </c>
      <c r="AB433" s="45" t="b">
        <v>0</v>
      </c>
      <c r="AC433" s="45" t="b">
        <v>0</v>
      </c>
      <c r="AD433" s="45" t="b">
        <v>0</v>
      </c>
      <c r="AE433" s="45" t="b">
        <v>0</v>
      </c>
      <c r="AF433" s="45" t="b">
        <v>0</v>
      </c>
      <c r="AG433" s="45" t="s">
        <v>5263</v>
      </c>
      <c r="AH433" s="45">
        <v>70</v>
      </c>
      <c r="AI433" s="45" t="b">
        <v>0</v>
      </c>
      <c r="AJ433" s="45" t="b">
        <v>0</v>
      </c>
      <c r="AK433" s="45"/>
      <c r="AL433" s="45" t="b">
        <v>0</v>
      </c>
      <c r="AM433" s="45"/>
      <c r="AN433" s="45"/>
      <c r="AO433" s="45"/>
      <c r="AP433" s="45"/>
      <c r="AQ433" s="45"/>
      <c r="AR433" s="45"/>
      <c r="AS433" s="45"/>
      <c r="AT433" s="45"/>
      <c r="AU433" s="45" t="s">
        <v>3251</v>
      </c>
      <c r="AV433" s="45">
        <v>7.99</v>
      </c>
      <c r="AW433" s="45"/>
      <c r="AX433" s="45" t="b">
        <v>0</v>
      </c>
      <c r="AY433" s="45" t="b">
        <v>0</v>
      </c>
      <c r="AZ433" s="45"/>
      <c r="BA433" s="45"/>
      <c r="BB433" s="45">
        <v>0</v>
      </c>
      <c r="BC433" s="45" t="b">
        <v>0</v>
      </c>
      <c r="BD433" s="45" t="b">
        <v>0</v>
      </c>
      <c r="BE433" s="45">
        <v>7.99</v>
      </c>
      <c r="BF433" s="45"/>
      <c r="BG433" s="45"/>
      <c r="BH433" s="45">
        <v>0</v>
      </c>
      <c r="BI433" s="45" t="s">
        <v>330</v>
      </c>
      <c r="BJ433" s="45"/>
      <c r="BK433" s="45" t="b">
        <v>0</v>
      </c>
      <c r="BL433" s="45" t="s">
        <v>3228</v>
      </c>
      <c r="BM433" s="45" t="s">
        <v>5275</v>
      </c>
      <c r="BN433" s="45">
        <v>40507</v>
      </c>
      <c r="BO433" s="45" t="s">
        <v>6011</v>
      </c>
      <c r="BP433" s="45">
        <v>23</v>
      </c>
      <c r="BQ433" s="45" t="s">
        <v>6012</v>
      </c>
      <c r="BR433" s="45" t="s">
        <v>3256</v>
      </c>
      <c r="BS433" s="45" t="s">
        <v>3292</v>
      </c>
      <c r="BT433" s="45" t="b">
        <v>0</v>
      </c>
      <c r="BU433" s="45">
        <v>3</v>
      </c>
      <c r="BV433" s="45" t="s">
        <v>4440</v>
      </c>
      <c r="BW433" s="45" t="s">
        <v>3283</v>
      </c>
      <c r="BX433" s="46"/>
      <c r="BY433" s="45"/>
      <c r="BZ433" s="45"/>
      <c r="CA433" s="47">
        <v>46048</v>
      </c>
      <c r="CB433" s="47">
        <v>45630</v>
      </c>
      <c r="CC433" s="45" t="s">
        <v>4379</v>
      </c>
      <c r="CD433" s="45" t="b">
        <v>0</v>
      </c>
      <c r="CE433" s="45" t="b">
        <v>0</v>
      </c>
      <c r="CF433" s="45" t="b">
        <v>0</v>
      </c>
      <c r="CG433" s="45" t="b">
        <v>0</v>
      </c>
      <c r="CH433" s="45"/>
      <c r="CI433" s="45" t="s">
        <v>337</v>
      </c>
      <c r="CJ433" s="45" t="s">
        <v>3237</v>
      </c>
      <c r="CK433" s="45" t="s">
        <v>3237</v>
      </c>
      <c r="CL433" s="45"/>
      <c r="CM433" s="45"/>
      <c r="CN433" s="45"/>
      <c r="CO433" s="45" t="b">
        <v>0</v>
      </c>
      <c r="CP433" s="45" t="s">
        <v>3238</v>
      </c>
      <c r="CQ433" s="45">
        <v>0</v>
      </c>
      <c r="CR433" s="45">
        <v>0</v>
      </c>
      <c r="CS433" s="45"/>
      <c r="CT433" s="45"/>
      <c r="CU433" s="45"/>
      <c r="CV433" s="45">
        <v>4</v>
      </c>
      <c r="CW433" s="45">
        <v>0</v>
      </c>
      <c r="CX433" s="45">
        <v>0</v>
      </c>
      <c r="CY433" s="45">
        <v>0</v>
      </c>
      <c r="CZ433" s="45"/>
      <c r="DA433" s="45">
        <v>0</v>
      </c>
      <c r="DB433" s="45">
        <v>0</v>
      </c>
      <c r="DC433" s="45"/>
      <c r="DD433" s="45"/>
      <c r="DE433" s="45">
        <v>0</v>
      </c>
      <c r="DF433" s="45">
        <v>0</v>
      </c>
      <c r="DG433" s="45">
        <v>0</v>
      </c>
      <c r="DH433" s="45"/>
      <c r="DI433" s="45"/>
      <c r="DJ433" s="45"/>
      <c r="DK433" s="45"/>
      <c r="DL433" s="45">
        <v>0</v>
      </c>
      <c r="DM433" s="45">
        <v>1</v>
      </c>
      <c r="DN433" s="13">
        <v>0</v>
      </c>
      <c r="DO433" s="13">
        <v>10</v>
      </c>
      <c r="DP433" s="13"/>
    </row>
    <row r="434" spans="1:120">
      <c r="A434" s="45" t="s">
        <v>35</v>
      </c>
      <c r="B434" s="45" t="s">
        <v>2683</v>
      </c>
      <c r="C434" s="46"/>
      <c r="D434" s="45"/>
      <c r="E434" s="45">
        <v>75593</v>
      </c>
      <c r="F434" s="45">
        <v>4059779075593</v>
      </c>
      <c r="G434" s="46"/>
      <c r="H434" s="45" t="s">
        <v>337</v>
      </c>
      <c r="I434" s="45" t="s">
        <v>5259</v>
      </c>
      <c r="J434" s="45" t="s">
        <v>5260</v>
      </c>
      <c r="K434" s="45" t="s">
        <v>6512</v>
      </c>
      <c r="L434" s="45"/>
      <c r="M434" s="45">
        <v>1</v>
      </c>
      <c r="N434" s="45">
        <v>5</v>
      </c>
      <c r="O434" s="45"/>
      <c r="P434" s="45">
        <v>147</v>
      </c>
      <c r="Q434" s="45" t="s">
        <v>3222</v>
      </c>
      <c r="R434" s="45" t="b">
        <v>0</v>
      </c>
      <c r="S434" s="45"/>
      <c r="T434" s="45">
        <v>5</v>
      </c>
      <c r="U434" s="45">
        <v>0</v>
      </c>
      <c r="V434" s="45">
        <v>7</v>
      </c>
      <c r="W434" s="45">
        <v>7</v>
      </c>
      <c r="X434" s="45">
        <v>0</v>
      </c>
      <c r="Y434" s="45" t="s">
        <v>3223</v>
      </c>
      <c r="Z434" s="45" t="s">
        <v>6229</v>
      </c>
      <c r="AA434" s="45">
        <v>1</v>
      </c>
      <c r="AB434" s="45" t="b">
        <v>0</v>
      </c>
      <c r="AC434" s="45" t="b">
        <v>0</v>
      </c>
      <c r="AD434" s="45" t="b">
        <v>0</v>
      </c>
      <c r="AE434" s="45" t="b">
        <v>0</v>
      </c>
      <c r="AF434" s="45" t="b">
        <v>0</v>
      </c>
      <c r="AG434" s="45" t="s">
        <v>5263</v>
      </c>
      <c r="AH434" s="45">
        <v>90</v>
      </c>
      <c r="AI434" s="45" t="b">
        <v>0</v>
      </c>
      <c r="AJ434" s="45" t="b">
        <v>0</v>
      </c>
      <c r="AK434" s="45"/>
      <c r="AL434" s="45" t="b">
        <v>0</v>
      </c>
      <c r="AM434" s="45"/>
      <c r="AN434" s="45"/>
      <c r="AO434" s="45"/>
      <c r="AP434" s="45"/>
      <c r="AQ434" s="45"/>
      <c r="AR434" s="45"/>
      <c r="AS434" s="45"/>
      <c r="AT434" s="45"/>
      <c r="AU434" s="45" t="s">
        <v>3251</v>
      </c>
      <c r="AV434" s="45">
        <v>21.99</v>
      </c>
      <c r="AW434" s="45" t="s">
        <v>76</v>
      </c>
      <c r="AX434" s="45" t="b">
        <v>0</v>
      </c>
      <c r="AY434" s="45" t="b">
        <v>0</v>
      </c>
      <c r="AZ434" s="45"/>
      <c r="BA434" s="45"/>
      <c r="BB434" s="45">
        <v>0</v>
      </c>
      <c r="BC434" s="45" t="s">
        <v>3222</v>
      </c>
      <c r="BD434" s="45" t="s">
        <v>3222</v>
      </c>
      <c r="BE434" s="45">
        <v>21.99</v>
      </c>
      <c r="BF434" s="45"/>
      <c r="BG434" s="45"/>
      <c r="BH434" s="45">
        <v>1</v>
      </c>
      <c r="BI434" s="45" t="s">
        <v>330</v>
      </c>
      <c r="BJ434" s="45" t="s">
        <v>6230</v>
      </c>
      <c r="BK434" s="45" t="s">
        <v>3222</v>
      </c>
      <c r="BL434" s="45" t="s">
        <v>3228</v>
      </c>
      <c r="BM434" s="45" t="s">
        <v>5275</v>
      </c>
      <c r="BN434" s="46"/>
      <c r="BO434" s="45" t="s">
        <v>5490</v>
      </c>
      <c r="BP434" s="45"/>
      <c r="BQ434" s="45" t="s">
        <v>5491</v>
      </c>
      <c r="BR434" s="45" t="s">
        <v>3256</v>
      </c>
      <c r="BS434" s="45"/>
      <c r="BT434" s="45" t="b">
        <v>0</v>
      </c>
      <c r="BU434" s="45">
        <v>1</v>
      </c>
      <c r="BV434" s="45" t="s">
        <v>3307</v>
      </c>
      <c r="BW434" s="45"/>
      <c r="BX434" s="45"/>
      <c r="BY434" s="45"/>
      <c r="BZ434" s="45"/>
      <c r="CA434" s="47">
        <v>46048</v>
      </c>
      <c r="CB434" s="47">
        <v>45948</v>
      </c>
      <c r="CC434" s="45" t="s">
        <v>3358</v>
      </c>
      <c r="CD434" s="45" t="b">
        <v>0</v>
      </c>
      <c r="CE434" s="45" t="b">
        <v>0</v>
      </c>
      <c r="CF434" s="45" t="b">
        <v>0</v>
      </c>
      <c r="CG434" s="45" t="b">
        <v>0</v>
      </c>
      <c r="CH434" s="45"/>
      <c r="CI434" s="45" t="s">
        <v>337</v>
      </c>
      <c r="CJ434" s="45" t="s">
        <v>3237</v>
      </c>
      <c r="CK434" s="45" t="s">
        <v>3237</v>
      </c>
      <c r="CL434" s="45"/>
      <c r="CM434" s="45"/>
      <c r="CN434" s="45"/>
      <c r="CO434" s="45" t="b">
        <v>0</v>
      </c>
      <c r="CP434" s="45" t="s">
        <v>3238</v>
      </c>
      <c r="CQ434" s="45">
        <v>0</v>
      </c>
      <c r="CR434" s="45">
        <v>0</v>
      </c>
      <c r="CS434" s="45"/>
      <c r="CT434" s="45"/>
      <c r="CU434" s="45"/>
      <c r="CV434" s="45">
        <v>6</v>
      </c>
      <c r="CW434" s="45">
        <v>0</v>
      </c>
      <c r="CX434" s="45">
        <v>0</v>
      </c>
      <c r="CY434" s="45">
        <v>0</v>
      </c>
      <c r="CZ434" s="45"/>
      <c r="DA434" s="45">
        <v>0</v>
      </c>
      <c r="DB434" s="45">
        <v>0</v>
      </c>
      <c r="DC434" s="45"/>
      <c r="DD434" s="45"/>
      <c r="DE434" s="45">
        <v>0</v>
      </c>
      <c r="DF434" s="45">
        <v>0</v>
      </c>
      <c r="DG434" s="45">
        <v>0</v>
      </c>
      <c r="DH434" s="45"/>
      <c r="DI434" s="45"/>
      <c r="DJ434" s="45"/>
      <c r="DK434" s="45"/>
      <c r="DL434" s="45">
        <v>0</v>
      </c>
      <c r="DM434" s="45"/>
      <c r="DN434" s="13">
        <v>0</v>
      </c>
      <c r="DO434" s="13">
        <v>0</v>
      </c>
      <c r="DP434" s="13"/>
    </row>
    <row r="435" spans="1:120">
      <c r="A435" s="45" t="s">
        <v>35</v>
      </c>
      <c r="B435" s="45" t="s">
        <v>3107</v>
      </c>
      <c r="C435" s="46"/>
      <c r="D435" s="45"/>
      <c r="E435" s="45">
        <v>70383</v>
      </c>
      <c r="F435" s="45">
        <v>4059779070383</v>
      </c>
      <c r="G435" s="46"/>
      <c r="H435" s="45" t="s">
        <v>337</v>
      </c>
      <c r="I435" s="45" t="s">
        <v>5259</v>
      </c>
      <c r="J435" s="45" t="s">
        <v>5260</v>
      </c>
      <c r="K435" s="45" t="s">
        <v>6513</v>
      </c>
      <c r="L435" s="45"/>
      <c r="M435" s="45"/>
      <c r="N435" s="45"/>
      <c r="O435" s="45"/>
      <c r="P435" s="45">
        <v>169</v>
      </c>
      <c r="Q435" s="45" t="s">
        <v>3222</v>
      </c>
      <c r="R435" s="45" t="b">
        <v>0</v>
      </c>
      <c r="S435" s="45"/>
      <c r="T435" s="45">
        <v>5</v>
      </c>
      <c r="U435" s="45">
        <v>0</v>
      </c>
      <c r="V435" s="45">
        <v>6</v>
      </c>
      <c r="W435" s="45">
        <v>6</v>
      </c>
      <c r="X435" s="45">
        <v>1</v>
      </c>
      <c r="Y435" s="45" t="s">
        <v>3223</v>
      </c>
      <c r="Z435" s="45" t="s">
        <v>6302</v>
      </c>
      <c r="AA435" s="45">
        <v>0</v>
      </c>
      <c r="AB435" s="45" t="b">
        <v>0</v>
      </c>
      <c r="AC435" s="45" t="b">
        <v>0</v>
      </c>
      <c r="AD435" s="45" t="b">
        <v>0</v>
      </c>
      <c r="AE435" s="45" t="b">
        <v>0</v>
      </c>
      <c r="AF435" s="45" t="b">
        <v>0</v>
      </c>
      <c r="AG435" s="45" t="s">
        <v>5263</v>
      </c>
      <c r="AH435" s="45">
        <v>65</v>
      </c>
      <c r="AI435" s="45" t="b">
        <v>0</v>
      </c>
      <c r="AJ435" s="45" t="b">
        <v>0</v>
      </c>
      <c r="AK435" s="45"/>
      <c r="AL435" s="45" t="b">
        <v>0</v>
      </c>
      <c r="AM435" s="45"/>
      <c r="AN435" s="45"/>
      <c r="AO435" s="45"/>
      <c r="AP435" s="45"/>
      <c r="AQ435" s="45"/>
      <c r="AR435" s="45"/>
      <c r="AS435" s="45"/>
      <c r="AT435" s="45"/>
      <c r="AU435" s="45" t="s">
        <v>3251</v>
      </c>
      <c r="AV435" s="45">
        <v>7.84</v>
      </c>
      <c r="AW435" s="45" t="s">
        <v>76</v>
      </c>
      <c r="AX435" s="45" t="b">
        <v>0</v>
      </c>
      <c r="AY435" s="45" t="b">
        <v>0</v>
      </c>
      <c r="AZ435" s="45"/>
      <c r="BA435" s="45"/>
      <c r="BB435" s="45">
        <v>0</v>
      </c>
      <c r="BC435" s="45" t="s">
        <v>3222</v>
      </c>
      <c r="BD435" s="45" t="s">
        <v>3222</v>
      </c>
      <c r="BE435" s="45">
        <v>7.84</v>
      </c>
      <c r="BF435" s="45"/>
      <c r="BG435" s="45"/>
      <c r="BH435" s="45">
        <v>1</v>
      </c>
      <c r="BI435" s="45" t="s">
        <v>330</v>
      </c>
      <c r="BJ435" s="45" t="s">
        <v>6230</v>
      </c>
      <c r="BK435" s="45" t="s">
        <v>3222</v>
      </c>
      <c r="BL435" s="45" t="s">
        <v>3228</v>
      </c>
      <c r="BM435" s="45" t="s">
        <v>5275</v>
      </c>
      <c r="BN435" s="46"/>
      <c r="BO435" s="45" t="s">
        <v>5276</v>
      </c>
      <c r="BP435" s="45"/>
      <c r="BQ435" s="45" t="s">
        <v>5277</v>
      </c>
      <c r="BR435" s="45" t="s">
        <v>3256</v>
      </c>
      <c r="BS435" s="45"/>
      <c r="BT435" s="45" t="b">
        <v>0</v>
      </c>
      <c r="BU435" s="45">
        <v>1</v>
      </c>
      <c r="BV435" s="45" t="s">
        <v>3307</v>
      </c>
      <c r="BW435" s="45"/>
      <c r="BX435" s="45"/>
      <c r="BY435" s="45"/>
      <c r="BZ435" s="45"/>
      <c r="CA435" s="47">
        <v>46048</v>
      </c>
      <c r="CB435" s="47">
        <v>45935</v>
      </c>
      <c r="CC435" s="45" t="s">
        <v>3284</v>
      </c>
      <c r="CD435" s="45" t="b">
        <v>0</v>
      </c>
      <c r="CE435" s="45" t="b">
        <v>0</v>
      </c>
      <c r="CF435" s="45" t="b">
        <v>0</v>
      </c>
      <c r="CG435" s="45" t="b">
        <v>0</v>
      </c>
      <c r="CH435" s="45"/>
      <c r="CI435" s="45" t="s">
        <v>337</v>
      </c>
      <c r="CJ435" s="45" t="s">
        <v>3237</v>
      </c>
      <c r="CK435" s="45" t="s">
        <v>3237</v>
      </c>
      <c r="CL435" s="45"/>
      <c r="CM435" s="45"/>
      <c r="CN435" s="45"/>
      <c r="CO435" s="45" t="b">
        <v>0</v>
      </c>
      <c r="CP435" s="45" t="s">
        <v>3238</v>
      </c>
      <c r="CQ435" s="45">
        <v>0</v>
      </c>
      <c r="CR435" s="45">
        <v>0</v>
      </c>
      <c r="CS435" s="45"/>
      <c r="CT435" s="45"/>
      <c r="CU435" s="45"/>
      <c r="CV435" s="45">
        <v>0</v>
      </c>
      <c r="CW435" s="45"/>
      <c r="CX435" s="45"/>
      <c r="CY435" s="45">
        <v>0</v>
      </c>
      <c r="CZ435" s="45"/>
      <c r="DA435" s="45"/>
      <c r="DB435" s="45"/>
      <c r="DC435" s="45"/>
      <c r="DD435" s="45"/>
      <c r="DE435" s="45"/>
      <c r="DF435" s="45"/>
      <c r="DG435" s="45"/>
      <c r="DH435" s="45"/>
      <c r="DI435" s="45"/>
      <c r="DJ435" s="45"/>
      <c r="DK435" s="45"/>
      <c r="DL435" s="45"/>
      <c r="DM435" s="45"/>
      <c r="DN435" s="13">
        <v>0</v>
      </c>
      <c r="DO435" s="13">
        <v>0</v>
      </c>
      <c r="DP435" s="13"/>
    </row>
    <row r="436" spans="1:120">
      <c r="A436" s="45" t="s">
        <v>35</v>
      </c>
      <c r="B436" s="45" t="s">
        <v>2706</v>
      </c>
      <c r="C436" s="46"/>
      <c r="D436" s="45"/>
      <c r="E436" s="45">
        <v>75630</v>
      </c>
      <c r="F436" s="45">
        <v>4059779075630</v>
      </c>
      <c r="G436" s="46"/>
      <c r="H436" s="45" t="s">
        <v>337</v>
      </c>
      <c r="I436" s="45" t="s">
        <v>5259</v>
      </c>
      <c r="J436" s="45" t="s">
        <v>5260</v>
      </c>
      <c r="K436" s="45" t="s">
        <v>6514</v>
      </c>
      <c r="L436" s="45"/>
      <c r="M436" s="45"/>
      <c r="N436" s="45"/>
      <c r="O436" s="45"/>
      <c r="P436" s="45">
        <v>141</v>
      </c>
      <c r="Q436" s="45" t="s">
        <v>3222</v>
      </c>
      <c r="R436" s="45" t="b">
        <v>0</v>
      </c>
      <c r="S436" s="45"/>
      <c r="T436" s="45">
        <v>5</v>
      </c>
      <c r="U436" s="45">
        <v>0</v>
      </c>
      <c r="V436" s="45">
        <v>7</v>
      </c>
      <c r="W436" s="45">
        <v>7</v>
      </c>
      <c r="X436" s="45">
        <v>0</v>
      </c>
      <c r="Y436" s="45" t="s">
        <v>3223</v>
      </c>
      <c r="Z436" s="45" t="s">
        <v>6229</v>
      </c>
      <c r="AA436" s="45">
        <v>1</v>
      </c>
      <c r="AB436" s="45" t="b">
        <v>0</v>
      </c>
      <c r="AC436" s="45" t="b">
        <v>0</v>
      </c>
      <c r="AD436" s="45" t="b">
        <v>0</v>
      </c>
      <c r="AE436" s="45" t="b">
        <v>0</v>
      </c>
      <c r="AF436" s="45" t="b">
        <v>0</v>
      </c>
      <c r="AG436" s="45" t="s">
        <v>5263</v>
      </c>
      <c r="AH436" s="45">
        <v>75</v>
      </c>
      <c r="AI436" s="45" t="b">
        <v>0</v>
      </c>
      <c r="AJ436" s="45" t="b">
        <v>0</v>
      </c>
      <c r="AK436" s="45"/>
      <c r="AL436" s="45" t="b">
        <v>0</v>
      </c>
      <c r="AM436" s="45"/>
      <c r="AN436" s="45"/>
      <c r="AO436" s="45"/>
      <c r="AP436" s="45"/>
      <c r="AQ436" s="45"/>
      <c r="AR436" s="45"/>
      <c r="AS436" s="45"/>
      <c r="AT436" s="45"/>
      <c r="AU436" s="45" t="s">
        <v>3251</v>
      </c>
      <c r="AV436" s="45">
        <v>21.99</v>
      </c>
      <c r="AW436" s="45" t="s">
        <v>76</v>
      </c>
      <c r="AX436" s="45" t="b">
        <v>0</v>
      </c>
      <c r="AY436" s="45" t="b">
        <v>0</v>
      </c>
      <c r="AZ436" s="45"/>
      <c r="BA436" s="45"/>
      <c r="BB436" s="45">
        <v>0</v>
      </c>
      <c r="BC436" s="45" t="s">
        <v>3222</v>
      </c>
      <c r="BD436" s="45" t="s">
        <v>3222</v>
      </c>
      <c r="BE436" s="45">
        <v>21.99</v>
      </c>
      <c r="BF436" s="45"/>
      <c r="BG436" s="45"/>
      <c r="BH436" s="45">
        <v>1</v>
      </c>
      <c r="BI436" s="45" t="s">
        <v>330</v>
      </c>
      <c r="BJ436" s="45" t="s">
        <v>6230</v>
      </c>
      <c r="BK436" s="45" t="s">
        <v>3222</v>
      </c>
      <c r="BL436" s="45" t="s">
        <v>3228</v>
      </c>
      <c r="BM436" s="45" t="s">
        <v>5275</v>
      </c>
      <c r="BN436" s="46"/>
      <c r="BO436" s="45" t="s">
        <v>6076</v>
      </c>
      <c r="BP436" s="45"/>
      <c r="BQ436" s="45" t="s">
        <v>6077</v>
      </c>
      <c r="BR436" s="45" t="s">
        <v>3256</v>
      </c>
      <c r="BS436" s="45"/>
      <c r="BT436" s="45" t="b">
        <v>0</v>
      </c>
      <c r="BU436" s="45">
        <v>1</v>
      </c>
      <c r="BV436" s="45" t="s">
        <v>3307</v>
      </c>
      <c r="BW436" s="45"/>
      <c r="BX436" s="45"/>
      <c r="BY436" s="45"/>
      <c r="BZ436" s="45"/>
      <c r="CA436" s="47">
        <v>46048</v>
      </c>
      <c r="CB436" s="47">
        <v>45963</v>
      </c>
      <c r="CC436" s="45" t="s">
        <v>3358</v>
      </c>
      <c r="CD436" s="45" t="b">
        <v>0</v>
      </c>
      <c r="CE436" s="45" t="b">
        <v>0</v>
      </c>
      <c r="CF436" s="45" t="b">
        <v>0</v>
      </c>
      <c r="CG436" s="45" t="b">
        <v>0</v>
      </c>
      <c r="CH436" s="45"/>
      <c r="CI436" s="45" t="s">
        <v>337</v>
      </c>
      <c r="CJ436" s="45" t="s">
        <v>3237</v>
      </c>
      <c r="CK436" s="45" t="s">
        <v>3237</v>
      </c>
      <c r="CL436" s="45"/>
      <c r="CM436" s="45"/>
      <c r="CN436" s="45"/>
      <c r="CO436" s="45" t="b">
        <v>0</v>
      </c>
      <c r="CP436" s="45" t="s">
        <v>3238</v>
      </c>
      <c r="CQ436" s="45">
        <v>0</v>
      </c>
      <c r="CR436" s="45">
        <v>0</v>
      </c>
      <c r="CS436" s="45"/>
      <c r="CT436" s="45"/>
      <c r="CU436" s="45"/>
      <c r="CV436" s="45">
        <v>6</v>
      </c>
      <c r="CW436" s="45">
        <v>0</v>
      </c>
      <c r="CX436" s="45">
        <v>0</v>
      </c>
      <c r="CY436" s="45">
        <v>0</v>
      </c>
      <c r="CZ436" s="45"/>
      <c r="DA436" s="45">
        <v>0</v>
      </c>
      <c r="DB436" s="45">
        <v>0</v>
      </c>
      <c r="DC436" s="45"/>
      <c r="DD436" s="45"/>
      <c r="DE436" s="45">
        <v>0</v>
      </c>
      <c r="DF436" s="45">
        <v>0</v>
      </c>
      <c r="DG436" s="45">
        <v>0</v>
      </c>
      <c r="DH436" s="45"/>
      <c r="DI436" s="45"/>
      <c r="DJ436" s="45"/>
      <c r="DK436" s="45"/>
      <c r="DL436" s="45">
        <v>0</v>
      </c>
      <c r="DM436" s="45"/>
      <c r="DN436" s="13">
        <v>0</v>
      </c>
      <c r="DO436" s="13">
        <v>6</v>
      </c>
      <c r="DP436" s="13"/>
    </row>
    <row r="437" spans="1:120">
      <c r="A437" s="45" t="s">
        <v>35</v>
      </c>
      <c r="B437" s="45" t="s">
        <v>3084</v>
      </c>
      <c r="C437" s="46"/>
      <c r="D437" s="45"/>
      <c r="E437" s="45">
        <v>50934</v>
      </c>
      <c r="F437" s="45"/>
      <c r="G437" s="45"/>
      <c r="H437" s="45" t="s">
        <v>195</v>
      </c>
      <c r="I437" s="45" t="s">
        <v>5288</v>
      </c>
      <c r="J437" s="45"/>
      <c r="K437" s="45" t="s">
        <v>6515</v>
      </c>
      <c r="L437" s="45"/>
      <c r="M437" s="45">
        <v>1</v>
      </c>
      <c r="N437" s="45">
        <v>5</v>
      </c>
      <c r="O437" s="45"/>
      <c r="P437" s="45">
        <v>120</v>
      </c>
      <c r="Q437" s="45" t="s">
        <v>3222</v>
      </c>
      <c r="R437" s="45" t="b">
        <v>0</v>
      </c>
      <c r="S437" s="45"/>
      <c r="T437" s="45">
        <v>6</v>
      </c>
      <c r="U437" s="45">
        <v>73</v>
      </c>
      <c r="V437" s="45">
        <v>5</v>
      </c>
      <c r="W437" s="45">
        <v>5</v>
      </c>
      <c r="X437" s="45">
        <v>1</v>
      </c>
      <c r="Y437" s="45" t="s">
        <v>3249</v>
      </c>
      <c r="Z437" s="45"/>
      <c r="AA437" s="45">
        <v>0</v>
      </c>
      <c r="AB437" s="45" t="b">
        <v>0</v>
      </c>
      <c r="AC437" s="45" t="b">
        <v>0</v>
      </c>
      <c r="AD437" s="45" t="b">
        <v>0</v>
      </c>
      <c r="AE437" s="45" t="b">
        <v>0</v>
      </c>
      <c r="AF437" s="45" t="b">
        <v>0</v>
      </c>
      <c r="AG437" s="45" t="s">
        <v>5291</v>
      </c>
      <c r="AH437" s="45">
        <v>60</v>
      </c>
      <c r="AI437" s="45" t="b">
        <v>0</v>
      </c>
      <c r="AJ437" s="45" t="b">
        <v>0</v>
      </c>
      <c r="AK437" s="45"/>
      <c r="AL437" s="45" t="b">
        <v>0</v>
      </c>
      <c r="AM437" s="45"/>
      <c r="AN437" s="45"/>
      <c r="AO437" s="45"/>
      <c r="AP437" s="45"/>
      <c r="AQ437" s="45"/>
      <c r="AR437" s="45"/>
      <c r="AS437" s="45"/>
      <c r="AT437" s="45"/>
      <c r="AU437" s="45" t="s">
        <v>3251</v>
      </c>
      <c r="AV437" s="46"/>
      <c r="AW437" s="45"/>
      <c r="AX437" s="45" t="b">
        <v>0</v>
      </c>
      <c r="AY437" s="45" t="b">
        <v>0</v>
      </c>
      <c r="AZ437" s="45"/>
      <c r="BA437" s="45"/>
      <c r="BB437" s="45">
        <v>0</v>
      </c>
      <c r="BC437" s="45" t="b">
        <v>0</v>
      </c>
      <c r="BD437" s="45" t="b">
        <v>0</v>
      </c>
      <c r="BE437" s="45"/>
      <c r="BF437" s="45"/>
      <c r="BG437" s="45"/>
      <c r="BH437" s="45">
        <v>0</v>
      </c>
      <c r="BI437" s="45" t="s">
        <v>339</v>
      </c>
      <c r="BJ437" s="45"/>
      <c r="BK437" s="45" t="b">
        <v>0</v>
      </c>
      <c r="BL437" s="45"/>
      <c r="BM437" s="45" t="s">
        <v>5293</v>
      </c>
      <c r="BN437" s="45"/>
      <c r="BO437" s="45" t="s">
        <v>5294</v>
      </c>
      <c r="BP437" s="45"/>
      <c r="BQ437" s="45" t="s">
        <v>5295</v>
      </c>
      <c r="BR437" s="45"/>
      <c r="BS437" s="45"/>
      <c r="BT437" s="45" t="b">
        <v>0</v>
      </c>
      <c r="BU437" s="45">
        <v>1</v>
      </c>
      <c r="BV437" s="45" t="s">
        <v>3307</v>
      </c>
      <c r="BW437" s="45"/>
      <c r="BX437" s="45"/>
      <c r="BY437" s="45"/>
      <c r="BZ437" s="45"/>
      <c r="CA437" s="47">
        <v>46048</v>
      </c>
      <c r="CB437" s="47">
        <v>46040</v>
      </c>
      <c r="CC437" s="45" t="s">
        <v>3236</v>
      </c>
      <c r="CD437" s="45" t="b">
        <v>0</v>
      </c>
      <c r="CE437" s="45" t="b">
        <v>0</v>
      </c>
      <c r="CF437" s="45" t="b">
        <v>0</v>
      </c>
      <c r="CG437" s="45" t="b">
        <v>0</v>
      </c>
      <c r="CH437" s="45"/>
      <c r="CI437" s="45" t="s">
        <v>337</v>
      </c>
      <c r="CJ437" s="45" t="s">
        <v>3237</v>
      </c>
      <c r="CK437" s="45" t="s">
        <v>3237</v>
      </c>
      <c r="CL437" s="45"/>
      <c r="CM437" s="45"/>
      <c r="CN437" s="45"/>
      <c r="CO437" s="45" t="b">
        <v>0</v>
      </c>
      <c r="CP437" s="45" t="s">
        <v>4094</v>
      </c>
      <c r="CQ437" s="45">
        <v>0</v>
      </c>
      <c r="CR437" s="45">
        <v>0</v>
      </c>
      <c r="CS437" s="45"/>
      <c r="CT437" s="45"/>
      <c r="CU437" s="45"/>
      <c r="CV437" s="45">
        <v>2</v>
      </c>
      <c r="CW437" s="45"/>
      <c r="CX437" s="45"/>
      <c r="CY437" s="45">
        <v>0</v>
      </c>
      <c r="CZ437" s="45"/>
      <c r="DA437" s="45"/>
      <c r="DB437" s="45"/>
      <c r="DC437" s="45"/>
      <c r="DD437" s="45"/>
      <c r="DE437" s="45"/>
      <c r="DF437" s="45"/>
      <c r="DG437" s="45"/>
      <c r="DH437" s="45"/>
      <c r="DI437" s="45"/>
      <c r="DJ437" s="45"/>
      <c r="DK437" s="45"/>
      <c r="DL437" s="45"/>
      <c r="DM437" s="45"/>
      <c r="DN437" s="13"/>
      <c r="DO437" s="13">
        <v>0</v>
      </c>
      <c r="DP437" s="13"/>
    </row>
    <row r="438" spans="1:120">
      <c r="A438" s="45" t="s">
        <v>35</v>
      </c>
      <c r="B438" s="45" t="s">
        <v>3112</v>
      </c>
      <c r="C438" s="46"/>
      <c r="D438" s="45"/>
      <c r="E438" s="45">
        <v>51016</v>
      </c>
      <c r="F438" s="45">
        <v>4059779051016</v>
      </c>
      <c r="G438" s="46"/>
      <c r="H438" s="45" t="s">
        <v>195</v>
      </c>
      <c r="I438" s="45" t="s">
        <v>5288</v>
      </c>
      <c r="J438" s="45" t="s">
        <v>5260</v>
      </c>
      <c r="K438" s="45" t="s">
        <v>6516</v>
      </c>
      <c r="L438" s="45"/>
      <c r="M438" s="45"/>
      <c r="N438" s="45"/>
      <c r="O438" s="45"/>
      <c r="P438" s="45">
        <v>163</v>
      </c>
      <c r="Q438" s="45" t="s">
        <v>3222</v>
      </c>
      <c r="R438" s="45" t="b">
        <v>0</v>
      </c>
      <c r="S438" s="45"/>
      <c r="T438" s="45">
        <v>5</v>
      </c>
      <c r="U438" s="45">
        <v>624</v>
      </c>
      <c r="V438" s="45">
        <v>7</v>
      </c>
      <c r="W438" s="45">
        <v>7</v>
      </c>
      <c r="X438" s="45">
        <v>0</v>
      </c>
      <c r="Y438" s="45" t="s">
        <v>3249</v>
      </c>
      <c r="Z438" s="45" t="s">
        <v>5381</v>
      </c>
      <c r="AA438" s="45">
        <v>0</v>
      </c>
      <c r="AB438" s="45" t="b">
        <v>0</v>
      </c>
      <c r="AC438" s="45" t="b">
        <v>0</v>
      </c>
      <c r="AD438" s="45" t="b">
        <v>0</v>
      </c>
      <c r="AE438" s="45" t="b">
        <v>0</v>
      </c>
      <c r="AF438" s="45" t="b">
        <v>0</v>
      </c>
      <c r="AG438" s="45" t="s">
        <v>5291</v>
      </c>
      <c r="AH438" s="45">
        <v>45</v>
      </c>
      <c r="AI438" s="45" t="b">
        <v>0</v>
      </c>
      <c r="AJ438" s="45" t="b">
        <v>0</v>
      </c>
      <c r="AK438" s="45"/>
      <c r="AL438" s="45" t="b">
        <v>0</v>
      </c>
      <c r="AM438" s="45"/>
      <c r="AN438" s="45"/>
      <c r="AO438" s="45"/>
      <c r="AP438" s="45"/>
      <c r="AQ438" s="45"/>
      <c r="AR438" s="45"/>
      <c r="AS438" s="45"/>
      <c r="AT438" s="45"/>
      <c r="AU438" s="45" t="s">
        <v>3251</v>
      </c>
      <c r="AV438" s="45">
        <v>4.99</v>
      </c>
      <c r="AW438" s="45"/>
      <c r="AX438" s="45" t="b">
        <v>0</v>
      </c>
      <c r="AY438" s="45" t="b">
        <v>0</v>
      </c>
      <c r="AZ438" s="45"/>
      <c r="BA438" s="45"/>
      <c r="BB438" s="45">
        <v>0</v>
      </c>
      <c r="BC438" s="45" t="b">
        <v>0</v>
      </c>
      <c r="BD438" s="45" t="b">
        <v>0</v>
      </c>
      <c r="BE438" s="45">
        <v>4.99</v>
      </c>
      <c r="BF438" s="45"/>
      <c r="BG438" s="45"/>
      <c r="BH438" s="45">
        <v>0</v>
      </c>
      <c r="BI438" s="45" t="s">
        <v>339</v>
      </c>
      <c r="BJ438" s="45"/>
      <c r="BK438" s="45" t="b">
        <v>0</v>
      </c>
      <c r="BL438" s="45" t="s">
        <v>3228</v>
      </c>
      <c r="BM438" s="45" t="s">
        <v>5293</v>
      </c>
      <c r="BN438" s="45"/>
      <c r="BO438" s="45" t="s">
        <v>5294</v>
      </c>
      <c r="BP438" s="45"/>
      <c r="BQ438" s="45" t="s">
        <v>5295</v>
      </c>
      <c r="BR438" s="45" t="s">
        <v>3256</v>
      </c>
      <c r="BS438" s="45"/>
      <c r="BT438" s="45" t="b">
        <v>0</v>
      </c>
      <c r="BU438" s="45">
        <v>1</v>
      </c>
      <c r="BV438" s="45" t="s">
        <v>3307</v>
      </c>
      <c r="BW438" s="45"/>
      <c r="BX438" s="45"/>
      <c r="BY438" s="45"/>
      <c r="BZ438" s="45"/>
      <c r="CA438" s="47">
        <v>46048</v>
      </c>
      <c r="CB438" s="47">
        <v>46021</v>
      </c>
      <c r="CC438" s="45" t="s">
        <v>3236</v>
      </c>
      <c r="CD438" s="45" t="b">
        <v>0</v>
      </c>
      <c r="CE438" s="45" t="b">
        <v>0</v>
      </c>
      <c r="CF438" s="45" t="b">
        <v>0</v>
      </c>
      <c r="CG438" s="45" t="b">
        <v>0</v>
      </c>
      <c r="CH438" s="45"/>
      <c r="CI438" s="45" t="s">
        <v>337</v>
      </c>
      <c r="CJ438" s="45" t="s">
        <v>3237</v>
      </c>
      <c r="CK438" s="45" t="s">
        <v>3237</v>
      </c>
      <c r="CL438" s="45"/>
      <c r="CM438" s="45"/>
      <c r="CN438" s="45"/>
      <c r="CO438" s="45" t="s">
        <v>3222</v>
      </c>
      <c r="CP438" s="45" t="s">
        <v>3238</v>
      </c>
      <c r="CQ438" s="45">
        <v>0</v>
      </c>
      <c r="CR438" s="45">
        <v>0</v>
      </c>
      <c r="CS438" s="45"/>
      <c r="CT438" s="45"/>
      <c r="CU438" s="45"/>
      <c r="CV438" s="45">
        <v>3</v>
      </c>
      <c r="CW438" s="45">
        <v>0</v>
      </c>
      <c r="CX438" s="45">
        <v>0</v>
      </c>
      <c r="CY438" s="45">
        <v>0</v>
      </c>
      <c r="CZ438" s="45"/>
      <c r="DA438" s="45">
        <v>0</v>
      </c>
      <c r="DB438" s="45">
        <v>0</v>
      </c>
      <c r="DC438" s="45"/>
      <c r="DD438" s="45"/>
      <c r="DE438" s="45">
        <v>0</v>
      </c>
      <c r="DF438" s="45">
        <v>0</v>
      </c>
      <c r="DG438" s="45">
        <v>0</v>
      </c>
      <c r="DH438" s="45"/>
      <c r="DI438" s="45"/>
      <c r="DJ438" s="45"/>
      <c r="DK438" s="45"/>
      <c r="DL438" s="45">
        <v>0</v>
      </c>
      <c r="DM438" s="45">
        <v>1</v>
      </c>
      <c r="DN438" s="13"/>
      <c r="DO438" s="13">
        <v>0</v>
      </c>
      <c r="DP438" s="13">
        <v>1</v>
      </c>
    </row>
    <row r="439" spans="1:120">
      <c r="A439" s="45" t="s">
        <v>35</v>
      </c>
      <c r="B439" s="45" t="s">
        <v>3113</v>
      </c>
      <c r="C439" s="46"/>
      <c r="D439" s="45"/>
      <c r="E439" s="45">
        <v>75074</v>
      </c>
      <c r="F439" s="45">
        <v>4059779075074</v>
      </c>
      <c r="G439" s="46"/>
      <c r="H439" s="45" t="s">
        <v>195</v>
      </c>
      <c r="I439" s="45" t="s">
        <v>5288</v>
      </c>
      <c r="J439" s="45" t="s">
        <v>5260</v>
      </c>
      <c r="K439" s="45" t="s">
        <v>6517</v>
      </c>
      <c r="L439" s="45"/>
      <c r="M439" s="45"/>
      <c r="N439" s="45"/>
      <c r="O439" s="45"/>
      <c r="P439" s="45">
        <v>169</v>
      </c>
      <c r="Q439" s="45" t="s">
        <v>3222</v>
      </c>
      <c r="R439" s="45" t="s">
        <v>3222</v>
      </c>
      <c r="S439" s="45" t="s">
        <v>5380</v>
      </c>
      <c r="T439" s="45">
        <v>5</v>
      </c>
      <c r="U439" s="45">
        <v>505</v>
      </c>
      <c r="V439" s="45">
        <v>7</v>
      </c>
      <c r="W439" s="45">
        <v>7</v>
      </c>
      <c r="X439" s="45">
        <v>0</v>
      </c>
      <c r="Y439" s="45" t="s">
        <v>3249</v>
      </c>
      <c r="Z439" s="45" t="s">
        <v>5381</v>
      </c>
      <c r="AA439" s="45">
        <v>0</v>
      </c>
      <c r="AB439" s="45" t="b">
        <v>0</v>
      </c>
      <c r="AC439" s="45" t="b">
        <v>0</v>
      </c>
      <c r="AD439" s="45" t="b">
        <v>0</v>
      </c>
      <c r="AE439" s="45" t="b">
        <v>0</v>
      </c>
      <c r="AF439" s="45" t="b">
        <v>0</v>
      </c>
      <c r="AG439" s="45" t="s">
        <v>5291</v>
      </c>
      <c r="AH439" s="45">
        <v>45</v>
      </c>
      <c r="AI439" s="45" t="b">
        <v>0</v>
      </c>
      <c r="AJ439" s="45" t="b">
        <v>0</v>
      </c>
      <c r="AK439" s="45"/>
      <c r="AL439" s="45" t="b">
        <v>0</v>
      </c>
      <c r="AM439" s="45"/>
      <c r="AN439" s="45"/>
      <c r="AO439" s="45"/>
      <c r="AP439" s="45"/>
      <c r="AQ439" s="45"/>
      <c r="AR439" s="45"/>
      <c r="AS439" s="45"/>
      <c r="AT439" s="45"/>
      <c r="AU439" s="45" t="s">
        <v>3251</v>
      </c>
      <c r="AV439" s="46"/>
      <c r="AW439" s="45"/>
      <c r="AX439" s="45" t="b">
        <v>0</v>
      </c>
      <c r="AY439" s="45" t="b">
        <v>0</v>
      </c>
      <c r="AZ439" s="45"/>
      <c r="BA439" s="45"/>
      <c r="BB439" s="45">
        <v>0</v>
      </c>
      <c r="BC439" s="45" t="b">
        <v>0</v>
      </c>
      <c r="BD439" s="45" t="b">
        <v>0</v>
      </c>
      <c r="BE439" s="45"/>
      <c r="BF439" s="45"/>
      <c r="BG439" s="45"/>
      <c r="BH439" s="45">
        <v>0</v>
      </c>
      <c r="BI439" s="45" t="s">
        <v>339</v>
      </c>
      <c r="BJ439" s="45"/>
      <c r="BK439" s="45" t="b">
        <v>0</v>
      </c>
      <c r="BL439" s="45"/>
      <c r="BM439" s="45" t="s">
        <v>5293</v>
      </c>
      <c r="BN439" s="45"/>
      <c r="BO439" s="45" t="s">
        <v>5294</v>
      </c>
      <c r="BP439" s="45"/>
      <c r="BQ439" s="45" t="s">
        <v>5295</v>
      </c>
      <c r="BR439" s="45" t="s">
        <v>3256</v>
      </c>
      <c r="BS439" s="45"/>
      <c r="BT439" s="45" t="b">
        <v>0</v>
      </c>
      <c r="BU439" s="45">
        <v>1</v>
      </c>
      <c r="BV439" s="45" t="s">
        <v>3307</v>
      </c>
      <c r="BW439" s="45"/>
      <c r="BX439" s="45"/>
      <c r="BY439" s="45"/>
      <c r="BZ439" s="45"/>
      <c r="CA439" s="47">
        <v>46048</v>
      </c>
      <c r="CB439" s="47">
        <v>46016</v>
      </c>
      <c r="CC439" s="45" t="s">
        <v>3236</v>
      </c>
      <c r="CD439" s="45" t="b">
        <v>0</v>
      </c>
      <c r="CE439" s="45" t="b">
        <v>0</v>
      </c>
      <c r="CF439" s="45" t="b">
        <v>0</v>
      </c>
      <c r="CG439" s="45" t="b">
        <v>0</v>
      </c>
      <c r="CH439" s="45"/>
      <c r="CI439" s="45" t="s">
        <v>337</v>
      </c>
      <c r="CJ439" s="45" t="s">
        <v>3237</v>
      </c>
      <c r="CK439" s="45" t="s">
        <v>3237</v>
      </c>
      <c r="CL439" s="45"/>
      <c r="CM439" s="45"/>
      <c r="CN439" s="45"/>
      <c r="CO439" s="45" t="s">
        <v>3222</v>
      </c>
      <c r="CP439" s="45" t="s">
        <v>3238</v>
      </c>
      <c r="CQ439" s="45">
        <v>0</v>
      </c>
      <c r="CR439" s="45">
        <v>0</v>
      </c>
      <c r="CS439" s="45"/>
      <c r="CT439" s="45"/>
      <c r="CU439" s="45"/>
      <c r="CV439" s="45">
        <v>0</v>
      </c>
      <c r="CW439" s="45">
        <v>0</v>
      </c>
      <c r="CX439" s="45">
        <v>0</v>
      </c>
      <c r="CY439" s="45">
        <v>0</v>
      </c>
      <c r="CZ439" s="45"/>
      <c r="DA439" s="45">
        <v>0</v>
      </c>
      <c r="DB439" s="45">
        <v>0</v>
      </c>
      <c r="DC439" s="45"/>
      <c r="DD439" s="45"/>
      <c r="DE439" s="45">
        <v>0</v>
      </c>
      <c r="DF439" s="45">
        <v>0</v>
      </c>
      <c r="DG439" s="45">
        <v>0</v>
      </c>
      <c r="DH439" s="45"/>
      <c r="DI439" s="45"/>
      <c r="DJ439" s="45"/>
      <c r="DK439" s="45"/>
      <c r="DL439" s="45">
        <v>0</v>
      </c>
      <c r="DM439" s="45">
        <v>1</v>
      </c>
      <c r="DN439" s="13"/>
      <c r="DO439" s="13">
        <v>0</v>
      </c>
      <c r="DP439" s="13">
        <v>1</v>
      </c>
    </row>
    <row r="440" spans="1:120">
      <c r="A440" s="45" t="s">
        <v>35</v>
      </c>
      <c r="B440" s="45" t="s">
        <v>2699</v>
      </c>
      <c r="C440" s="46"/>
      <c r="D440" s="45"/>
      <c r="E440" s="45">
        <v>65914</v>
      </c>
      <c r="F440" s="45">
        <v>4059779065914</v>
      </c>
      <c r="G440" s="46"/>
      <c r="H440" s="45" t="s">
        <v>195</v>
      </c>
      <c r="I440" s="45" t="s">
        <v>5288</v>
      </c>
      <c r="J440" s="45" t="s">
        <v>5260</v>
      </c>
      <c r="K440" s="45" t="s">
        <v>6518</v>
      </c>
      <c r="L440" s="45"/>
      <c r="M440" s="45">
        <v>3</v>
      </c>
      <c r="N440" s="45">
        <v>2</v>
      </c>
      <c r="O440" s="45"/>
      <c r="P440" s="45">
        <v>165</v>
      </c>
      <c r="Q440" s="45" t="s">
        <v>3222</v>
      </c>
      <c r="R440" s="45" t="b">
        <v>0</v>
      </c>
      <c r="S440" s="45"/>
      <c r="T440" s="45">
        <v>5</v>
      </c>
      <c r="U440" s="45">
        <v>1595</v>
      </c>
      <c r="V440" s="45">
        <v>6</v>
      </c>
      <c r="W440" s="45">
        <v>6</v>
      </c>
      <c r="X440" s="45">
        <v>2</v>
      </c>
      <c r="Y440" s="45" t="s">
        <v>3249</v>
      </c>
      <c r="Z440" s="45" t="s">
        <v>6519</v>
      </c>
      <c r="AA440" s="45">
        <v>0</v>
      </c>
      <c r="AB440" s="45" t="b">
        <v>0</v>
      </c>
      <c r="AC440" s="45" t="b">
        <v>0</v>
      </c>
      <c r="AD440" s="45" t="b">
        <v>0</v>
      </c>
      <c r="AE440" s="45" t="b">
        <v>0</v>
      </c>
      <c r="AF440" s="45" t="b">
        <v>0</v>
      </c>
      <c r="AG440" s="45" t="s">
        <v>5291</v>
      </c>
      <c r="AH440" s="45">
        <v>45</v>
      </c>
      <c r="AI440" s="45" t="b">
        <v>0</v>
      </c>
      <c r="AJ440" s="45" t="b">
        <v>0</v>
      </c>
      <c r="AK440" s="45"/>
      <c r="AL440" s="45" t="b">
        <v>0</v>
      </c>
      <c r="AM440" s="45"/>
      <c r="AN440" s="45"/>
      <c r="AO440" s="45"/>
      <c r="AP440" s="45"/>
      <c r="AQ440" s="45"/>
      <c r="AR440" s="45"/>
      <c r="AS440" s="45"/>
      <c r="AT440" s="45"/>
      <c r="AU440" s="45" t="s">
        <v>3251</v>
      </c>
      <c r="AV440" s="45">
        <v>15.02</v>
      </c>
      <c r="AW440" s="45" t="s">
        <v>544</v>
      </c>
      <c r="AX440" s="45" t="b">
        <v>0</v>
      </c>
      <c r="AY440" s="45" t="s">
        <v>3222</v>
      </c>
      <c r="AZ440" s="45"/>
      <c r="BA440" s="45" t="s">
        <v>2260</v>
      </c>
      <c r="BB440" s="45">
        <v>1</v>
      </c>
      <c r="BC440" s="45" t="b">
        <v>0</v>
      </c>
      <c r="BD440" s="45" t="b">
        <v>0</v>
      </c>
      <c r="BE440" s="45">
        <v>22.25</v>
      </c>
      <c r="BF440" s="45"/>
      <c r="BG440" s="45"/>
      <c r="BH440" s="45">
        <v>1</v>
      </c>
      <c r="BI440" s="45" t="s">
        <v>330</v>
      </c>
      <c r="BJ440" s="45" t="s">
        <v>5971</v>
      </c>
      <c r="BK440" s="45" t="s">
        <v>3222</v>
      </c>
      <c r="BL440" s="45" t="s">
        <v>3228</v>
      </c>
      <c r="BM440" s="45" t="s">
        <v>5275</v>
      </c>
      <c r="BN440" s="46"/>
      <c r="BO440" s="45" t="s">
        <v>5317</v>
      </c>
      <c r="BP440" s="45"/>
      <c r="BQ440" s="45" t="s">
        <v>5318</v>
      </c>
      <c r="BR440" s="45" t="s">
        <v>3256</v>
      </c>
      <c r="BS440" s="45"/>
      <c r="BT440" s="45" t="b">
        <v>0</v>
      </c>
      <c r="BU440" s="45">
        <v>1</v>
      </c>
      <c r="BV440" s="45" t="s">
        <v>3307</v>
      </c>
      <c r="BW440" s="45"/>
      <c r="BX440" s="45"/>
      <c r="BY440" s="45"/>
      <c r="BZ440" s="45"/>
      <c r="CA440" s="47">
        <v>46048</v>
      </c>
      <c r="CB440" s="47">
        <v>45916</v>
      </c>
      <c r="CC440" s="45" t="s">
        <v>3236</v>
      </c>
      <c r="CD440" s="45" t="b">
        <v>0</v>
      </c>
      <c r="CE440" s="45" t="b">
        <v>0</v>
      </c>
      <c r="CF440" s="45" t="b">
        <v>0</v>
      </c>
      <c r="CG440" s="45" t="b">
        <v>0</v>
      </c>
      <c r="CH440" s="45"/>
      <c r="CI440" s="45" t="s">
        <v>337</v>
      </c>
      <c r="CJ440" s="45" t="s">
        <v>3237</v>
      </c>
      <c r="CK440" s="45" t="s">
        <v>3237</v>
      </c>
      <c r="CL440" s="45"/>
      <c r="CM440" s="45"/>
      <c r="CN440" s="45"/>
      <c r="CO440" s="45" t="s">
        <v>3222</v>
      </c>
      <c r="CP440" s="45" t="s">
        <v>3238</v>
      </c>
      <c r="CQ440" s="45">
        <v>0</v>
      </c>
      <c r="CR440" s="45">
        <v>0</v>
      </c>
      <c r="CS440" s="45"/>
      <c r="CT440" s="45"/>
      <c r="CU440" s="45"/>
      <c r="CV440" s="45">
        <v>0</v>
      </c>
      <c r="CW440" s="45">
        <v>0</v>
      </c>
      <c r="CX440" s="45">
        <v>0</v>
      </c>
      <c r="CY440" s="45">
        <v>0</v>
      </c>
      <c r="CZ440" s="45"/>
      <c r="DA440" s="45">
        <v>0</v>
      </c>
      <c r="DB440" s="45">
        <v>0</v>
      </c>
      <c r="DC440" s="45"/>
      <c r="DD440" s="45"/>
      <c r="DE440" s="45">
        <v>0</v>
      </c>
      <c r="DF440" s="45">
        <v>0</v>
      </c>
      <c r="DG440" s="45">
        <v>0</v>
      </c>
      <c r="DH440" s="45"/>
      <c r="DI440" s="45"/>
      <c r="DJ440" s="45"/>
      <c r="DK440" s="45"/>
      <c r="DL440" s="45">
        <v>0</v>
      </c>
      <c r="DM440" s="45"/>
      <c r="DN440" s="13">
        <v>0</v>
      </c>
      <c r="DO440" s="13">
        <v>96</v>
      </c>
      <c r="DP440" s="13"/>
    </row>
    <row r="441" spans="1:120">
      <c r="A441" s="45" t="s">
        <v>35</v>
      </c>
      <c r="B441" s="45" t="s">
        <v>1923</v>
      </c>
      <c r="C441" s="46"/>
      <c r="D441" s="45"/>
      <c r="E441" s="45">
        <v>43004</v>
      </c>
      <c r="F441" s="45">
        <v>4059779043004</v>
      </c>
      <c r="G441" s="46"/>
      <c r="H441" s="45" t="s">
        <v>337</v>
      </c>
      <c r="I441" s="45" t="s">
        <v>5259</v>
      </c>
      <c r="J441" s="45" t="s">
        <v>5260</v>
      </c>
      <c r="K441" s="45" t="s">
        <v>4385</v>
      </c>
      <c r="L441" s="45" t="s">
        <v>252</v>
      </c>
      <c r="M441" s="45">
        <v>2</v>
      </c>
      <c r="N441" s="45">
        <v>1.4</v>
      </c>
      <c r="O441" s="45">
        <v>1</v>
      </c>
      <c r="P441" s="45">
        <v>177</v>
      </c>
      <c r="Q441" s="45" t="s">
        <v>3222</v>
      </c>
      <c r="R441" s="45" t="s">
        <v>3222</v>
      </c>
      <c r="S441" s="45" t="s">
        <v>4386</v>
      </c>
      <c r="T441" s="45">
        <v>5</v>
      </c>
      <c r="U441" s="45">
        <v>0</v>
      </c>
      <c r="V441" s="45">
        <v>7</v>
      </c>
      <c r="W441" s="45">
        <v>7</v>
      </c>
      <c r="X441" s="45">
        <v>1</v>
      </c>
      <c r="Y441" s="45" t="s">
        <v>3223</v>
      </c>
      <c r="Z441" s="45" t="s">
        <v>4387</v>
      </c>
      <c r="AA441" s="45">
        <v>0</v>
      </c>
      <c r="AB441" s="45" t="b">
        <v>0</v>
      </c>
      <c r="AC441" s="45" t="b">
        <v>0</v>
      </c>
      <c r="AD441" s="45" t="b">
        <v>0</v>
      </c>
      <c r="AE441" s="45" t="b">
        <v>0</v>
      </c>
      <c r="AF441" s="45" t="b">
        <v>0</v>
      </c>
      <c r="AG441" s="45" t="s">
        <v>5263</v>
      </c>
      <c r="AH441" s="45">
        <v>45</v>
      </c>
      <c r="AI441" s="45" t="b">
        <v>0</v>
      </c>
      <c r="AJ441" s="45" t="b">
        <v>0</v>
      </c>
      <c r="AK441" s="45"/>
      <c r="AL441" s="45" t="b">
        <v>0</v>
      </c>
      <c r="AM441" s="45"/>
      <c r="AN441" s="45"/>
      <c r="AO441" s="45"/>
      <c r="AP441" s="45"/>
      <c r="AQ441" s="45"/>
      <c r="AR441" s="45"/>
      <c r="AS441" s="45"/>
      <c r="AT441" s="45"/>
      <c r="AU441" s="45" t="s">
        <v>3251</v>
      </c>
      <c r="AV441" s="45">
        <v>4.99</v>
      </c>
      <c r="AW441" s="45"/>
      <c r="AX441" s="45" t="b">
        <v>0</v>
      </c>
      <c r="AY441" s="45" t="b">
        <v>0</v>
      </c>
      <c r="AZ441" s="45"/>
      <c r="BA441" s="45"/>
      <c r="BB441" s="45">
        <v>0</v>
      </c>
      <c r="BC441" s="45" t="b">
        <v>0</v>
      </c>
      <c r="BD441" s="45" t="b">
        <v>0</v>
      </c>
      <c r="BE441" s="45">
        <v>4.99</v>
      </c>
      <c r="BF441" s="45"/>
      <c r="BG441" s="45"/>
      <c r="BH441" s="45">
        <v>0</v>
      </c>
      <c r="BI441" s="45" t="s">
        <v>339</v>
      </c>
      <c r="BJ441" s="45"/>
      <c r="BK441" s="45" t="b">
        <v>0</v>
      </c>
      <c r="BL441" s="45" t="s">
        <v>3228</v>
      </c>
      <c r="BM441" s="45" t="s">
        <v>6167</v>
      </c>
      <c r="BN441" s="45">
        <v>132027</v>
      </c>
      <c r="BO441" s="45" t="s">
        <v>6520</v>
      </c>
      <c r="BP441" s="45">
        <v>1595</v>
      </c>
      <c r="BQ441" s="45" t="s">
        <v>6521</v>
      </c>
      <c r="BR441" s="45" t="s">
        <v>3256</v>
      </c>
      <c r="BS441" s="45"/>
      <c r="BT441" s="45" t="b">
        <v>0</v>
      </c>
      <c r="BU441" s="45">
        <v>1</v>
      </c>
      <c r="BV441" s="45" t="s">
        <v>3307</v>
      </c>
      <c r="BW441" s="45"/>
      <c r="BX441" s="45"/>
      <c r="BY441" s="45"/>
      <c r="BZ441" s="45"/>
      <c r="CA441" s="47">
        <v>46048</v>
      </c>
      <c r="CB441" s="47">
        <v>45621</v>
      </c>
      <c r="CC441" s="45" t="s">
        <v>4390</v>
      </c>
      <c r="CD441" s="45" t="b">
        <v>0</v>
      </c>
      <c r="CE441" s="45" t="b">
        <v>0</v>
      </c>
      <c r="CF441" s="45" t="b">
        <v>0</v>
      </c>
      <c r="CG441" s="45" t="b">
        <v>0</v>
      </c>
      <c r="CH441" s="45"/>
      <c r="CI441" s="45" t="s">
        <v>337</v>
      </c>
      <c r="CJ441" s="45" t="s">
        <v>3370</v>
      </c>
      <c r="CK441" s="45" t="s">
        <v>3371</v>
      </c>
      <c r="CL441" s="45"/>
      <c r="CM441" s="45"/>
      <c r="CN441" s="45"/>
      <c r="CO441" s="45" t="b">
        <v>0</v>
      </c>
      <c r="CP441" s="45" t="s">
        <v>3238</v>
      </c>
      <c r="CQ441" s="45">
        <v>0</v>
      </c>
      <c r="CR441" s="45">
        <v>0</v>
      </c>
      <c r="CS441" s="45">
        <v>0.49399999999999999</v>
      </c>
      <c r="CT441" s="45"/>
      <c r="CU441" s="45"/>
      <c r="CV441" s="45">
        <v>0</v>
      </c>
      <c r="CW441" s="45">
        <v>0</v>
      </c>
      <c r="CX441" s="45">
        <v>0</v>
      </c>
      <c r="CY441" s="45">
        <v>0</v>
      </c>
      <c r="CZ441" s="45"/>
      <c r="DA441" s="45">
        <v>0</v>
      </c>
      <c r="DB441" s="45">
        <v>0</v>
      </c>
      <c r="DC441" s="45"/>
      <c r="DD441" s="45"/>
      <c r="DE441" s="45">
        <v>0</v>
      </c>
      <c r="DF441" s="45">
        <v>0</v>
      </c>
      <c r="DG441" s="45">
        <v>0</v>
      </c>
      <c r="DH441" s="45"/>
      <c r="DI441" s="45"/>
      <c r="DJ441" s="45"/>
      <c r="DK441" s="45"/>
      <c r="DL441" s="45">
        <v>0</v>
      </c>
      <c r="DM441" s="45">
        <v>1</v>
      </c>
      <c r="DN441" s="13"/>
      <c r="DO441" s="13">
        <v>0</v>
      </c>
      <c r="DP441" s="13"/>
    </row>
    <row r="442" spans="1:120">
      <c r="A442" s="45" t="s">
        <v>35</v>
      </c>
      <c r="B442" s="45" t="s">
        <v>498</v>
      </c>
      <c r="C442" s="46"/>
      <c r="D442" s="45"/>
      <c r="E442" s="45">
        <v>74015</v>
      </c>
      <c r="F442" s="45">
        <v>4059779074015</v>
      </c>
      <c r="G442" s="46"/>
      <c r="H442" s="45" t="s">
        <v>337</v>
      </c>
      <c r="I442" s="45" t="s">
        <v>5259</v>
      </c>
      <c r="J442" s="45" t="s">
        <v>5260</v>
      </c>
      <c r="K442" s="45" t="s">
        <v>6522</v>
      </c>
      <c r="L442" s="45"/>
      <c r="M442" s="45">
        <v>3</v>
      </c>
      <c r="N442" s="45">
        <v>3.3</v>
      </c>
      <c r="O442" s="45"/>
      <c r="P442" s="45">
        <v>176</v>
      </c>
      <c r="Q442" s="45" t="s">
        <v>3222</v>
      </c>
      <c r="R442" s="45" t="b">
        <v>0</v>
      </c>
      <c r="S442" s="45"/>
      <c r="T442" s="45">
        <v>5</v>
      </c>
      <c r="U442" s="45">
        <v>780</v>
      </c>
      <c r="V442" s="45">
        <v>7</v>
      </c>
      <c r="W442" s="45">
        <v>7</v>
      </c>
      <c r="X442" s="45">
        <v>0</v>
      </c>
      <c r="Y442" s="45" t="s">
        <v>3249</v>
      </c>
      <c r="Z442" s="45" t="s">
        <v>5899</v>
      </c>
      <c r="AA442" s="45">
        <v>4</v>
      </c>
      <c r="AB442" s="45" t="b">
        <v>0</v>
      </c>
      <c r="AC442" s="45" t="b">
        <v>0</v>
      </c>
      <c r="AD442" s="45" t="b">
        <v>0</v>
      </c>
      <c r="AE442" s="45" t="b">
        <v>0</v>
      </c>
      <c r="AF442" s="45" t="b">
        <v>0</v>
      </c>
      <c r="AG442" s="45" t="s">
        <v>5263</v>
      </c>
      <c r="AH442" s="45">
        <v>55</v>
      </c>
      <c r="AI442" s="45" t="b">
        <v>0</v>
      </c>
      <c r="AJ442" s="45" t="b">
        <v>0</v>
      </c>
      <c r="AK442" s="45"/>
      <c r="AL442" s="45" t="b">
        <v>0</v>
      </c>
      <c r="AM442" s="45"/>
      <c r="AN442" s="45"/>
      <c r="AO442" s="45"/>
      <c r="AP442" s="45"/>
      <c r="AQ442" s="45"/>
      <c r="AR442" s="45"/>
      <c r="AS442" s="45"/>
      <c r="AT442" s="45"/>
      <c r="AU442" s="45" t="s">
        <v>3251</v>
      </c>
      <c r="AV442" s="45">
        <v>15.96</v>
      </c>
      <c r="AW442" s="45" t="s">
        <v>76</v>
      </c>
      <c r="AX442" s="45" t="b">
        <v>0</v>
      </c>
      <c r="AY442" s="45" t="s">
        <v>3222</v>
      </c>
      <c r="AZ442" s="45"/>
      <c r="BA442" s="45" t="s">
        <v>4318</v>
      </c>
      <c r="BB442" s="45">
        <v>1</v>
      </c>
      <c r="BC442" s="45" t="s">
        <v>3222</v>
      </c>
      <c r="BD442" s="45" t="s">
        <v>3222</v>
      </c>
      <c r="BE442" s="45">
        <v>15.96</v>
      </c>
      <c r="BF442" s="45"/>
      <c r="BG442" s="45"/>
      <c r="BH442" s="45">
        <v>3</v>
      </c>
      <c r="BI442" s="45" t="s">
        <v>330</v>
      </c>
      <c r="BJ442" s="45"/>
      <c r="BK442" s="45" t="s">
        <v>3222</v>
      </c>
      <c r="BL442" s="45" t="s">
        <v>3228</v>
      </c>
      <c r="BM442" s="45" t="s">
        <v>5275</v>
      </c>
      <c r="BN442" s="45">
        <v>268329</v>
      </c>
      <c r="BO442" s="45" t="s">
        <v>6523</v>
      </c>
      <c r="BP442" s="45">
        <v>703</v>
      </c>
      <c r="BQ442" s="45" t="s">
        <v>6524</v>
      </c>
      <c r="BR442" s="45" t="s">
        <v>3256</v>
      </c>
      <c r="BS442" s="45"/>
      <c r="BT442" s="45" t="b">
        <v>0</v>
      </c>
      <c r="BU442" s="45">
        <v>1</v>
      </c>
      <c r="BV442" s="45" t="s">
        <v>3307</v>
      </c>
      <c r="BW442" s="45"/>
      <c r="BX442" s="45"/>
      <c r="BY442" s="45"/>
      <c r="BZ442" s="45"/>
      <c r="CA442" s="47">
        <v>46048</v>
      </c>
      <c r="CB442" s="47">
        <v>45949</v>
      </c>
      <c r="CC442" s="45" t="s">
        <v>3358</v>
      </c>
      <c r="CD442" s="45" t="b">
        <v>0</v>
      </c>
      <c r="CE442" s="45" t="b">
        <v>0</v>
      </c>
      <c r="CF442" s="45" t="b">
        <v>0</v>
      </c>
      <c r="CG442" s="45" t="b">
        <v>0</v>
      </c>
      <c r="CH442" s="45"/>
      <c r="CI442" s="45" t="s">
        <v>337</v>
      </c>
      <c r="CJ442" s="45" t="s">
        <v>3237</v>
      </c>
      <c r="CK442" s="45" t="s">
        <v>3237</v>
      </c>
      <c r="CL442" s="45"/>
      <c r="CM442" s="45"/>
      <c r="CN442" s="45"/>
      <c r="CO442" s="45" t="b">
        <v>0</v>
      </c>
      <c r="CP442" s="45" t="s">
        <v>3238</v>
      </c>
      <c r="CQ442" s="45">
        <v>0</v>
      </c>
      <c r="CR442" s="45">
        <v>0</v>
      </c>
      <c r="CS442" s="45">
        <v>0.51700000000000002</v>
      </c>
      <c r="CT442" s="45"/>
      <c r="CU442" s="45"/>
      <c r="CV442" s="45">
        <v>6</v>
      </c>
      <c r="CW442" s="45">
        <v>0</v>
      </c>
      <c r="CX442" s="45">
        <v>0</v>
      </c>
      <c r="CY442" s="45">
        <v>0</v>
      </c>
      <c r="CZ442" s="45">
        <v>0</v>
      </c>
      <c r="DA442" s="45">
        <v>1</v>
      </c>
      <c r="DB442" s="45">
        <v>7.24</v>
      </c>
      <c r="DC442" s="45">
        <v>0</v>
      </c>
      <c r="DD442" s="45">
        <v>0</v>
      </c>
      <c r="DE442" s="45">
        <v>0</v>
      </c>
      <c r="DF442" s="45">
        <v>0</v>
      </c>
      <c r="DG442" s="45">
        <v>0</v>
      </c>
      <c r="DH442" s="45">
        <v>0</v>
      </c>
      <c r="DI442" s="45">
        <v>0</v>
      </c>
      <c r="DJ442" s="45">
        <v>0</v>
      </c>
      <c r="DK442" s="45">
        <v>0</v>
      </c>
      <c r="DL442" s="45">
        <v>0</v>
      </c>
      <c r="DM442" s="45"/>
      <c r="DN442" s="13">
        <v>0</v>
      </c>
      <c r="DO442" s="13">
        <v>0</v>
      </c>
      <c r="DP442" s="13"/>
    </row>
    <row r="443" spans="1:120">
      <c r="A443" s="45" t="s">
        <v>35</v>
      </c>
      <c r="B443" s="45" t="s">
        <v>483</v>
      </c>
      <c r="C443" s="46"/>
      <c r="D443" s="45"/>
      <c r="E443" s="45">
        <v>66218</v>
      </c>
      <c r="F443" s="45">
        <v>4059779066218</v>
      </c>
      <c r="G443" s="46"/>
      <c r="H443" s="45" t="s">
        <v>337</v>
      </c>
      <c r="I443" s="45" t="s">
        <v>5259</v>
      </c>
      <c r="J443" s="45" t="s">
        <v>5260</v>
      </c>
      <c r="K443" s="45" t="s">
        <v>6525</v>
      </c>
      <c r="L443" s="45"/>
      <c r="M443" s="45"/>
      <c r="N443" s="45"/>
      <c r="O443" s="45"/>
      <c r="P443" s="45">
        <v>143</v>
      </c>
      <c r="Q443" s="45" t="s">
        <v>3222</v>
      </c>
      <c r="R443" s="45" t="b">
        <v>0</v>
      </c>
      <c r="S443" s="45"/>
      <c r="T443" s="45">
        <v>5</v>
      </c>
      <c r="U443" s="45">
        <v>776</v>
      </c>
      <c r="V443" s="45">
        <v>6</v>
      </c>
      <c r="W443" s="45">
        <v>6</v>
      </c>
      <c r="X443" s="45">
        <v>0</v>
      </c>
      <c r="Y443" s="45" t="s">
        <v>3249</v>
      </c>
      <c r="Z443" s="45" t="s">
        <v>6526</v>
      </c>
      <c r="AA443" s="45">
        <v>1</v>
      </c>
      <c r="AB443" s="45" t="b">
        <v>0</v>
      </c>
      <c r="AC443" s="45" t="b">
        <v>0</v>
      </c>
      <c r="AD443" s="45" t="b">
        <v>0</v>
      </c>
      <c r="AE443" s="45" t="b">
        <v>0</v>
      </c>
      <c r="AF443" s="45" t="b">
        <v>0</v>
      </c>
      <c r="AG443" s="45" t="s">
        <v>5263</v>
      </c>
      <c r="AH443" s="45">
        <v>55</v>
      </c>
      <c r="AI443" s="45" t="b">
        <v>0</v>
      </c>
      <c r="AJ443" s="45" t="b">
        <v>0</v>
      </c>
      <c r="AK443" s="45"/>
      <c r="AL443" s="45" t="b">
        <v>0</v>
      </c>
      <c r="AM443" s="45"/>
      <c r="AN443" s="45"/>
      <c r="AO443" s="45"/>
      <c r="AP443" s="45"/>
      <c r="AQ443" s="45"/>
      <c r="AR443" s="45"/>
      <c r="AS443" s="45"/>
      <c r="AT443" s="45"/>
      <c r="AU443" s="45" t="s">
        <v>3251</v>
      </c>
      <c r="AV443" s="45">
        <v>3.99</v>
      </c>
      <c r="AW443" s="45"/>
      <c r="AX443" s="45" t="b">
        <v>0</v>
      </c>
      <c r="AY443" s="45" t="b">
        <v>0</v>
      </c>
      <c r="AZ443" s="45"/>
      <c r="BA443" s="45"/>
      <c r="BB443" s="45">
        <v>0</v>
      </c>
      <c r="BC443" s="45" t="b">
        <v>0</v>
      </c>
      <c r="BD443" s="45" t="b">
        <v>0</v>
      </c>
      <c r="BE443" s="45">
        <v>3.99</v>
      </c>
      <c r="BF443" s="45"/>
      <c r="BG443" s="45"/>
      <c r="BH443" s="45">
        <v>0</v>
      </c>
      <c r="BI443" s="45" t="s">
        <v>339</v>
      </c>
      <c r="BJ443" s="45"/>
      <c r="BK443" s="45" t="b">
        <v>0</v>
      </c>
      <c r="BL443" s="45" t="s">
        <v>3228</v>
      </c>
      <c r="BM443" s="45" t="s">
        <v>5275</v>
      </c>
      <c r="BN443" s="46"/>
      <c r="BO443" s="45" t="s">
        <v>6523</v>
      </c>
      <c r="BP443" s="45"/>
      <c r="BQ443" s="45" t="s">
        <v>6524</v>
      </c>
      <c r="BR443" s="45" t="s">
        <v>3256</v>
      </c>
      <c r="BS443" s="45"/>
      <c r="BT443" s="45" t="b">
        <v>0</v>
      </c>
      <c r="BU443" s="45">
        <v>1</v>
      </c>
      <c r="BV443" s="45" t="s">
        <v>3307</v>
      </c>
      <c r="BW443" s="45"/>
      <c r="BX443" s="45"/>
      <c r="BY443" s="45"/>
      <c r="BZ443" s="45"/>
      <c r="CA443" s="47">
        <v>46048</v>
      </c>
      <c r="CB443" s="47">
        <v>46010</v>
      </c>
      <c r="CC443" s="45" t="s">
        <v>3358</v>
      </c>
      <c r="CD443" s="45" t="b">
        <v>0</v>
      </c>
      <c r="CE443" s="45" t="b">
        <v>0</v>
      </c>
      <c r="CF443" s="45" t="b">
        <v>0</v>
      </c>
      <c r="CG443" s="45" t="b">
        <v>0</v>
      </c>
      <c r="CH443" s="45"/>
      <c r="CI443" s="45" t="s">
        <v>337</v>
      </c>
      <c r="CJ443" s="45" t="s">
        <v>3371</v>
      </c>
      <c r="CK443" s="45" t="s">
        <v>3371</v>
      </c>
      <c r="CL443" s="45"/>
      <c r="CM443" s="45"/>
      <c r="CN443" s="45"/>
      <c r="CO443" s="45" t="s">
        <v>3222</v>
      </c>
      <c r="CP443" s="45" t="s">
        <v>3238</v>
      </c>
      <c r="CQ443" s="45">
        <v>0</v>
      </c>
      <c r="CR443" s="45">
        <v>0</v>
      </c>
      <c r="CS443" s="45"/>
      <c r="CT443" s="45"/>
      <c r="CU443" s="45"/>
      <c r="CV443" s="45">
        <v>0</v>
      </c>
      <c r="CW443" s="45">
        <v>0</v>
      </c>
      <c r="CX443" s="45">
        <v>0</v>
      </c>
      <c r="CY443" s="45">
        <v>0</v>
      </c>
      <c r="CZ443" s="45"/>
      <c r="DA443" s="45">
        <v>0</v>
      </c>
      <c r="DB443" s="45">
        <v>0</v>
      </c>
      <c r="DC443" s="45"/>
      <c r="DD443" s="45"/>
      <c r="DE443" s="45">
        <v>0</v>
      </c>
      <c r="DF443" s="45">
        <v>0</v>
      </c>
      <c r="DG443" s="45">
        <v>0</v>
      </c>
      <c r="DH443" s="45"/>
      <c r="DI443" s="45"/>
      <c r="DJ443" s="45"/>
      <c r="DK443" s="45"/>
      <c r="DL443" s="45">
        <v>0</v>
      </c>
      <c r="DM443" s="45">
        <v>1</v>
      </c>
      <c r="DN443" s="13">
        <v>0</v>
      </c>
      <c r="DO443" s="13">
        <v>0</v>
      </c>
      <c r="DP443" s="13"/>
    </row>
    <row r="444" spans="1:120">
      <c r="A444" s="45" t="s">
        <v>35</v>
      </c>
      <c r="B444" s="45" t="s">
        <v>2057</v>
      </c>
      <c r="C444" s="46"/>
      <c r="D444" s="45"/>
      <c r="E444" s="45">
        <v>51627</v>
      </c>
      <c r="F444" s="45">
        <v>4059779051627</v>
      </c>
      <c r="G444" s="46"/>
      <c r="H444" s="45" t="s">
        <v>1955</v>
      </c>
      <c r="I444" s="45" t="s">
        <v>6280</v>
      </c>
      <c r="J444" s="45" t="s">
        <v>5260</v>
      </c>
      <c r="K444" s="45" t="s">
        <v>6527</v>
      </c>
      <c r="L444" s="45" t="s">
        <v>300</v>
      </c>
      <c r="M444" s="45">
        <v>0</v>
      </c>
      <c r="N444" s="45"/>
      <c r="O444" s="45"/>
      <c r="P444" s="45">
        <v>123</v>
      </c>
      <c r="Q444" s="45" t="s">
        <v>3222</v>
      </c>
      <c r="R444" s="45" t="b">
        <v>0</v>
      </c>
      <c r="S444" s="45"/>
      <c r="T444" s="45">
        <v>5</v>
      </c>
      <c r="U444" s="45">
        <v>839</v>
      </c>
      <c r="V444" s="45">
        <v>7</v>
      </c>
      <c r="W444" s="45">
        <v>7</v>
      </c>
      <c r="X444" s="45">
        <v>1</v>
      </c>
      <c r="Y444" s="45" t="s">
        <v>3223</v>
      </c>
      <c r="Z444" s="45" t="s">
        <v>6282</v>
      </c>
      <c r="AA444" s="45">
        <v>0</v>
      </c>
      <c r="AB444" s="45" t="b">
        <v>0</v>
      </c>
      <c r="AC444" s="45" t="b">
        <v>0</v>
      </c>
      <c r="AD444" s="45" t="b">
        <v>0</v>
      </c>
      <c r="AE444" s="45" t="b">
        <v>0</v>
      </c>
      <c r="AF444" s="45" t="b">
        <v>0</v>
      </c>
      <c r="AG444" s="45"/>
      <c r="AH444" s="45">
        <v>75</v>
      </c>
      <c r="AI444" s="45" t="b">
        <v>0</v>
      </c>
      <c r="AJ444" s="45" t="b">
        <v>0</v>
      </c>
      <c r="AK444" s="45"/>
      <c r="AL444" s="45" t="b">
        <v>0</v>
      </c>
      <c r="AM444" s="45"/>
      <c r="AN444" s="45"/>
      <c r="AO444" s="45"/>
      <c r="AP444" s="45"/>
      <c r="AQ444" s="45"/>
      <c r="AR444" s="45"/>
      <c r="AS444" s="45"/>
      <c r="AT444" s="45"/>
      <c r="AU444" s="45" t="s">
        <v>3251</v>
      </c>
      <c r="AV444" s="45">
        <v>24.88</v>
      </c>
      <c r="AW444" s="45" t="s">
        <v>76</v>
      </c>
      <c r="AX444" s="45" t="b">
        <v>0</v>
      </c>
      <c r="AY444" s="45" t="b">
        <v>0</v>
      </c>
      <c r="AZ444" s="45"/>
      <c r="BA444" s="45"/>
      <c r="BB444" s="45">
        <v>0</v>
      </c>
      <c r="BC444" s="45" t="s">
        <v>3222</v>
      </c>
      <c r="BD444" s="45" t="s">
        <v>3222</v>
      </c>
      <c r="BE444" s="45">
        <v>24.88</v>
      </c>
      <c r="BF444" s="45"/>
      <c r="BG444" s="45"/>
      <c r="BH444" s="45">
        <v>1</v>
      </c>
      <c r="BI444" s="45" t="s">
        <v>330</v>
      </c>
      <c r="BJ444" s="45"/>
      <c r="BK444" s="45" t="s">
        <v>3222</v>
      </c>
      <c r="BL444" s="45" t="s">
        <v>3228</v>
      </c>
      <c r="BM444" s="45"/>
      <c r="BN444" s="45"/>
      <c r="BO444" s="45"/>
      <c r="BP444" s="45"/>
      <c r="BQ444" s="45"/>
      <c r="BR444" s="45" t="s">
        <v>3256</v>
      </c>
      <c r="BS444" s="45"/>
      <c r="BT444" s="45" t="b">
        <v>0</v>
      </c>
      <c r="BU444" s="45">
        <v>1</v>
      </c>
      <c r="BV444" s="45" t="s">
        <v>3307</v>
      </c>
      <c r="BW444" s="45"/>
      <c r="BX444" s="45"/>
      <c r="BY444" s="45"/>
      <c r="BZ444" s="45"/>
      <c r="CA444" s="47">
        <v>46048</v>
      </c>
      <c r="CB444" s="47">
        <v>45741</v>
      </c>
      <c r="CC444" s="45" t="s">
        <v>4167</v>
      </c>
      <c r="CD444" s="45" t="b">
        <v>0</v>
      </c>
      <c r="CE444" s="45" t="b">
        <v>0</v>
      </c>
      <c r="CF444" s="45" t="b">
        <v>0</v>
      </c>
      <c r="CG444" s="45" t="b">
        <v>0</v>
      </c>
      <c r="CH444" s="45"/>
      <c r="CI444" s="45" t="s">
        <v>337</v>
      </c>
      <c r="CJ444" s="45" t="s">
        <v>3237</v>
      </c>
      <c r="CK444" s="45" t="s">
        <v>3237</v>
      </c>
      <c r="CL444" s="45"/>
      <c r="CM444" s="45"/>
      <c r="CN444" s="45"/>
      <c r="CO444" s="45" t="s">
        <v>3222</v>
      </c>
      <c r="CP444" s="45" t="s">
        <v>4168</v>
      </c>
      <c r="CQ444" s="45">
        <v>0</v>
      </c>
      <c r="CR444" s="45">
        <v>0</v>
      </c>
      <c r="CS444" s="45"/>
      <c r="CT444" s="45"/>
      <c r="CU444" s="45"/>
      <c r="CV444" s="45">
        <v>0</v>
      </c>
      <c r="CW444" s="45">
        <v>1</v>
      </c>
      <c r="CX444" s="45">
        <v>43.41</v>
      </c>
      <c r="CY444" s="45">
        <v>0</v>
      </c>
      <c r="CZ444" s="45">
        <v>0</v>
      </c>
      <c r="DA444" s="45">
        <v>0</v>
      </c>
      <c r="DB444" s="45">
        <v>0</v>
      </c>
      <c r="DC444" s="45">
        <v>11</v>
      </c>
      <c r="DD444" s="45">
        <v>477.51</v>
      </c>
      <c r="DE444" s="45">
        <v>43.41</v>
      </c>
      <c r="DF444" s="45">
        <v>1</v>
      </c>
      <c r="DG444" s="45">
        <v>0</v>
      </c>
      <c r="DH444" s="45">
        <v>0</v>
      </c>
      <c r="DI444" s="45">
        <v>0</v>
      </c>
      <c r="DJ444" s="45">
        <v>0</v>
      </c>
      <c r="DK444" s="45">
        <v>0</v>
      </c>
      <c r="DL444" s="45">
        <v>0</v>
      </c>
      <c r="DM444" s="45"/>
      <c r="DN444" s="13">
        <v>0</v>
      </c>
      <c r="DO444" s="13">
        <v>1</v>
      </c>
      <c r="DP444" s="13">
        <v>0.25</v>
      </c>
    </row>
    <row r="445" spans="1:120">
      <c r="A445" s="45" t="s">
        <v>35</v>
      </c>
      <c r="B445" s="45" t="s">
        <v>350</v>
      </c>
      <c r="C445" s="45" t="s">
        <v>6528</v>
      </c>
      <c r="D445" s="45"/>
      <c r="E445" s="45">
        <v>55472</v>
      </c>
      <c r="F445" s="45">
        <v>4059779055472</v>
      </c>
      <c r="G445" s="46"/>
      <c r="H445" s="45" t="s">
        <v>337</v>
      </c>
      <c r="I445" s="45" t="s">
        <v>5259</v>
      </c>
      <c r="J445" s="45" t="s">
        <v>5260</v>
      </c>
      <c r="K445" s="45" t="s">
        <v>6529</v>
      </c>
      <c r="L445" s="45" t="s">
        <v>353</v>
      </c>
      <c r="M445" s="45">
        <v>6</v>
      </c>
      <c r="N445" s="45">
        <v>3.4</v>
      </c>
      <c r="O445" s="45"/>
      <c r="P445" s="45">
        <v>130</v>
      </c>
      <c r="Q445" s="45" t="s">
        <v>3222</v>
      </c>
      <c r="R445" s="45" t="b">
        <v>0</v>
      </c>
      <c r="S445" s="45"/>
      <c r="T445" s="45">
        <v>5</v>
      </c>
      <c r="U445" s="45">
        <v>0</v>
      </c>
      <c r="V445" s="45">
        <v>7</v>
      </c>
      <c r="W445" s="45">
        <v>7</v>
      </c>
      <c r="X445" s="45">
        <v>1</v>
      </c>
      <c r="Y445" s="45" t="s">
        <v>3223</v>
      </c>
      <c r="Z445" s="45" t="s">
        <v>6530</v>
      </c>
      <c r="AA445" s="45">
        <v>0</v>
      </c>
      <c r="AB445" s="45" t="b">
        <v>0</v>
      </c>
      <c r="AC445" s="45" t="b">
        <v>0</v>
      </c>
      <c r="AD445" s="45" t="b">
        <v>0</v>
      </c>
      <c r="AE445" s="45" t="b">
        <v>0</v>
      </c>
      <c r="AF445" s="45" t="b">
        <v>0</v>
      </c>
      <c r="AG445" s="45" t="s">
        <v>5263</v>
      </c>
      <c r="AH445" s="45">
        <v>75</v>
      </c>
      <c r="AI445" s="45" t="b">
        <v>0</v>
      </c>
      <c r="AJ445" s="45" t="b">
        <v>0</v>
      </c>
      <c r="AK445" s="45"/>
      <c r="AL445" s="45" t="b">
        <v>0</v>
      </c>
      <c r="AM445" s="45"/>
      <c r="AN445" s="45"/>
      <c r="AO445" s="45"/>
      <c r="AP445" s="45"/>
      <c r="AQ445" s="45"/>
      <c r="AR445" s="45"/>
      <c r="AS445" s="45"/>
      <c r="AT445" s="45"/>
      <c r="AU445" s="45" t="s">
        <v>3251</v>
      </c>
      <c r="AV445" s="45">
        <v>18.989999999999998</v>
      </c>
      <c r="AW445" s="45" t="s">
        <v>76</v>
      </c>
      <c r="AX445" s="45" t="b">
        <v>0</v>
      </c>
      <c r="AY445" s="45" t="b">
        <v>0</v>
      </c>
      <c r="AZ445" s="45"/>
      <c r="BA445" s="45"/>
      <c r="BB445" s="45">
        <v>0</v>
      </c>
      <c r="BC445" s="45" t="s">
        <v>3222</v>
      </c>
      <c r="BD445" s="45" t="s">
        <v>3222</v>
      </c>
      <c r="BE445" s="45">
        <v>18.989999999999998</v>
      </c>
      <c r="BF445" s="45"/>
      <c r="BG445" s="45"/>
      <c r="BH445" s="45">
        <v>2</v>
      </c>
      <c r="BI445" s="45" t="s">
        <v>330</v>
      </c>
      <c r="BJ445" s="45" t="s">
        <v>6531</v>
      </c>
      <c r="BK445" s="45" t="s">
        <v>3222</v>
      </c>
      <c r="BL445" s="45" t="s">
        <v>3228</v>
      </c>
      <c r="BM445" s="45" t="s">
        <v>5275</v>
      </c>
      <c r="BN445" s="45">
        <v>242854</v>
      </c>
      <c r="BO445" s="45" t="s">
        <v>6532</v>
      </c>
      <c r="BP445" s="45">
        <v>550</v>
      </c>
      <c r="BQ445" s="45" t="s">
        <v>6533</v>
      </c>
      <c r="BR445" s="45" t="s">
        <v>3256</v>
      </c>
      <c r="BS445" s="45" t="s">
        <v>3292</v>
      </c>
      <c r="BT445" s="45" t="b">
        <v>0</v>
      </c>
      <c r="BU445" s="45">
        <v>3</v>
      </c>
      <c r="BV445" s="45" t="s">
        <v>4378</v>
      </c>
      <c r="BW445" s="45" t="s">
        <v>3283</v>
      </c>
      <c r="BX445" s="46"/>
      <c r="BY445" s="45"/>
      <c r="BZ445" s="45"/>
      <c r="CA445" s="47">
        <v>46048</v>
      </c>
      <c r="CB445" s="47">
        <v>45615</v>
      </c>
      <c r="CC445" s="45" t="s">
        <v>4379</v>
      </c>
      <c r="CD445" s="45" t="b">
        <v>0</v>
      </c>
      <c r="CE445" s="45" t="b">
        <v>0</v>
      </c>
      <c r="CF445" s="45" t="b">
        <v>0</v>
      </c>
      <c r="CG445" s="45" t="b">
        <v>0</v>
      </c>
      <c r="CH445" s="45"/>
      <c r="CI445" s="45" t="s">
        <v>337</v>
      </c>
      <c r="CJ445" s="45" t="s">
        <v>3237</v>
      </c>
      <c r="CK445" s="45" t="s">
        <v>3237</v>
      </c>
      <c r="CL445" s="45"/>
      <c r="CM445" s="45"/>
      <c r="CN445" s="45"/>
      <c r="CO445" s="45" t="b">
        <v>0</v>
      </c>
      <c r="CP445" s="45" t="s">
        <v>3238</v>
      </c>
      <c r="CQ445" s="45">
        <v>0</v>
      </c>
      <c r="CR445" s="45">
        <v>0</v>
      </c>
      <c r="CS445" s="45">
        <v>0.16969999999999999</v>
      </c>
      <c r="CT445" s="45"/>
      <c r="CU445" s="45"/>
      <c r="CV445" s="45">
        <v>3</v>
      </c>
      <c r="CW445" s="45">
        <v>0</v>
      </c>
      <c r="CX445" s="45">
        <v>0</v>
      </c>
      <c r="CY445" s="45">
        <v>0</v>
      </c>
      <c r="CZ445" s="45"/>
      <c r="DA445" s="45">
        <v>0</v>
      </c>
      <c r="DB445" s="45">
        <v>0</v>
      </c>
      <c r="DC445" s="45"/>
      <c r="DD445" s="45"/>
      <c r="DE445" s="45">
        <v>0</v>
      </c>
      <c r="DF445" s="45">
        <v>0</v>
      </c>
      <c r="DG445" s="45">
        <v>0</v>
      </c>
      <c r="DH445" s="45"/>
      <c r="DI445" s="45"/>
      <c r="DJ445" s="45"/>
      <c r="DK445" s="45"/>
      <c r="DL445" s="45">
        <v>0</v>
      </c>
      <c r="DM445" s="45"/>
      <c r="DN445" s="13">
        <v>0</v>
      </c>
      <c r="DO445" s="13">
        <v>0</v>
      </c>
      <c r="DP445" s="13"/>
    </row>
    <row r="446" spans="1:120">
      <c r="A446" s="45" t="s">
        <v>35</v>
      </c>
      <c r="B446" s="45" t="s">
        <v>3088</v>
      </c>
      <c r="C446" s="45" t="s">
        <v>5790</v>
      </c>
      <c r="D446" s="45"/>
      <c r="E446" s="45">
        <v>74626</v>
      </c>
      <c r="F446" s="45">
        <v>4059779074626</v>
      </c>
      <c r="G446" s="46"/>
      <c r="H446" s="45" t="s">
        <v>195</v>
      </c>
      <c r="I446" s="45" t="s">
        <v>5288</v>
      </c>
      <c r="J446" s="45" t="s">
        <v>5260</v>
      </c>
      <c r="K446" s="45" t="s">
        <v>6534</v>
      </c>
      <c r="L446" s="45"/>
      <c r="M446" s="45">
        <v>2</v>
      </c>
      <c r="N446" s="45">
        <v>3</v>
      </c>
      <c r="O446" s="45"/>
      <c r="P446" s="45">
        <v>156</v>
      </c>
      <c r="Q446" s="45" t="s">
        <v>3222</v>
      </c>
      <c r="R446" s="45" t="b">
        <v>0</v>
      </c>
      <c r="S446" s="45"/>
      <c r="T446" s="45">
        <v>5</v>
      </c>
      <c r="U446" s="45">
        <v>874</v>
      </c>
      <c r="V446" s="45">
        <v>7</v>
      </c>
      <c r="W446" s="45">
        <v>7</v>
      </c>
      <c r="X446" s="45">
        <v>1</v>
      </c>
      <c r="Y446" s="45" t="s">
        <v>3223</v>
      </c>
      <c r="Z446" s="45" t="s">
        <v>5792</v>
      </c>
      <c r="AA446" s="45">
        <v>0</v>
      </c>
      <c r="AB446" s="45" t="b">
        <v>0</v>
      </c>
      <c r="AC446" s="45" t="b">
        <v>0</v>
      </c>
      <c r="AD446" s="45" t="b">
        <v>0</v>
      </c>
      <c r="AE446" s="45" t="b">
        <v>0</v>
      </c>
      <c r="AF446" s="45" t="b">
        <v>0</v>
      </c>
      <c r="AG446" s="45" t="s">
        <v>5291</v>
      </c>
      <c r="AH446" s="45">
        <v>55</v>
      </c>
      <c r="AI446" s="45" t="b">
        <v>0</v>
      </c>
      <c r="AJ446" s="45" t="b">
        <v>0</v>
      </c>
      <c r="AK446" s="45"/>
      <c r="AL446" s="45" t="b">
        <v>0</v>
      </c>
      <c r="AM446" s="45"/>
      <c r="AN446" s="45"/>
      <c r="AO446" s="45"/>
      <c r="AP446" s="45"/>
      <c r="AQ446" s="45"/>
      <c r="AR446" s="45"/>
      <c r="AS446" s="45"/>
      <c r="AT446" s="45"/>
      <c r="AU446" s="45" t="s">
        <v>3251</v>
      </c>
      <c r="AV446" s="45">
        <v>13.98</v>
      </c>
      <c r="AW446" s="45"/>
      <c r="AX446" s="45" t="b">
        <v>0</v>
      </c>
      <c r="AY446" s="45" t="b">
        <v>0</v>
      </c>
      <c r="AZ446" s="45"/>
      <c r="BA446" s="45"/>
      <c r="BB446" s="45">
        <v>0</v>
      </c>
      <c r="BC446" s="45" t="b">
        <v>0</v>
      </c>
      <c r="BD446" s="45" t="b">
        <v>0</v>
      </c>
      <c r="BE446" s="45">
        <v>13.98</v>
      </c>
      <c r="BF446" s="45"/>
      <c r="BG446" s="45"/>
      <c r="BH446" s="45">
        <v>0</v>
      </c>
      <c r="BI446" s="45" t="s">
        <v>339</v>
      </c>
      <c r="BJ446" s="45"/>
      <c r="BK446" s="45" t="b">
        <v>0</v>
      </c>
      <c r="BL446" s="45" t="s">
        <v>3228</v>
      </c>
      <c r="BM446" s="45" t="s">
        <v>5293</v>
      </c>
      <c r="BN446" s="45">
        <v>90505</v>
      </c>
      <c r="BO446" s="45" t="s">
        <v>5294</v>
      </c>
      <c r="BP446" s="45">
        <v>154</v>
      </c>
      <c r="BQ446" s="45" t="s">
        <v>5295</v>
      </c>
      <c r="BR446" s="45" t="s">
        <v>3256</v>
      </c>
      <c r="BS446" s="45"/>
      <c r="BT446" s="45" t="b">
        <v>0</v>
      </c>
      <c r="BU446" s="45">
        <v>2</v>
      </c>
      <c r="BV446" s="45" t="s">
        <v>5793</v>
      </c>
      <c r="BW446" s="45" t="s">
        <v>3264</v>
      </c>
      <c r="BX446" s="46"/>
      <c r="BY446" s="46"/>
      <c r="BZ446" s="45"/>
      <c r="CA446" s="47">
        <v>46048</v>
      </c>
      <c r="CB446" s="47">
        <v>45878</v>
      </c>
      <c r="CC446" s="45" t="s">
        <v>3236</v>
      </c>
      <c r="CD446" s="45" t="b">
        <v>0</v>
      </c>
      <c r="CE446" s="45" t="b">
        <v>0</v>
      </c>
      <c r="CF446" s="45" t="b">
        <v>0</v>
      </c>
      <c r="CG446" s="45" t="b">
        <v>0</v>
      </c>
      <c r="CH446" s="45"/>
      <c r="CI446" s="45" t="s">
        <v>337</v>
      </c>
      <c r="CJ446" s="45" t="s">
        <v>3237</v>
      </c>
      <c r="CK446" s="45" t="s">
        <v>3237</v>
      </c>
      <c r="CL446" s="45"/>
      <c r="CM446" s="45"/>
      <c r="CN446" s="45"/>
      <c r="CO446" s="45" t="s">
        <v>3222</v>
      </c>
      <c r="CP446" s="45" t="s">
        <v>3238</v>
      </c>
      <c r="CQ446" s="45">
        <v>0</v>
      </c>
      <c r="CR446" s="45">
        <v>0</v>
      </c>
      <c r="CS446" s="45">
        <v>0.42199999999999999</v>
      </c>
      <c r="CT446" s="45"/>
      <c r="CU446" s="45"/>
      <c r="CV446" s="45">
        <v>0</v>
      </c>
      <c r="CW446" s="45">
        <v>0</v>
      </c>
      <c r="CX446" s="45">
        <v>0</v>
      </c>
      <c r="CY446" s="45">
        <v>0</v>
      </c>
      <c r="CZ446" s="45"/>
      <c r="DA446" s="45">
        <v>0</v>
      </c>
      <c r="DB446" s="45">
        <v>0</v>
      </c>
      <c r="DC446" s="45"/>
      <c r="DD446" s="45"/>
      <c r="DE446" s="45">
        <v>0</v>
      </c>
      <c r="DF446" s="45">
        <v>0</v>
      </c>
      <c r="DG446" s="45">
        <v>0</v>
      </c>
      <c r="DH446" s="45"/>
      <c r="DI446" s="45"/>
      <c r="DJ446" s="45"/>
      <c r="DK446" s="45"/>
      <c r="DL446" s="45">
        <v>0</v>
      </c>
      <c r="DM446" s="45"/>
      <c r="DN446" s="13">
        <v>781.38</v>
      </c>
      <c r="DO446" s="13">
        <v>0</v>
      </c>
      <c r="DP446" s="13"/>
    </row>
    <row r="447" spans="1:120">
      <c r="A447" s="45" t="s">
        <v>35</v>
      </c>
      <c r="B447" s="45" t="s">
        <v>2670</v>
      </c>
      <c r="C447" s="45" t="s">
        <v>6528</v>
      </c>
      <c r="D447" s="45"/>
      <c r="E447" s="45">
        <v>53607</v>
      </c>
      <c r="F447" s="45">
        <v>4059779053607</v>
      </c>
      <c r="G447" s="46"/>
      <c r="H447" s="45" t="s">
        <v>337</v>
      </c>
      <c r="I447" s="45" t="s">
        <v>5259</v>
      </c>
      <c r="J447" s="45" t="s">
        <v>5260</v>
      </c>
      <c r="K447" s="45" t="s">
        <v>6535</v>
      </c>
      <c r="L447" s="45" t="s">
        <v>353</v>
      </c>
      <c r="M447" s="45">
        <v>6</v>
      </c>
      <c r="N447" s="45">
        <v>3.4</v>
      </c>
      <c r="O447" s="45"/>
      <c r="P447" s="45">
        <v>128</v>
      </c>
      <c r="Q447" s="45" t="s">
        <v>3222</v>
      </c>
      <c r="R447" s="45" t="b">
        <v>0</v>
      </c>
      <c r="S447" s="45"/>
      <c r="T447" s="45">
        <v>5</v>
      </c>
      <c r="U447" s="45">
        <v>0</v>
      </c>
      <c r="V447" s="45">
        <v>7</v>
      </c>
      <c r="W447" s="45">
        <v>7</v>
      </c>
      <c r="X447" s="45">
        <v>1</v>
      </c>
      <c r="Y447" s="45" t="s">
        <v>3223</v>
      </c>
      <c r="Z447" s="45" t="s">
        <v>6536</v>
      </c>
      <c r="AA447" s="45">
        <v>0</v>
      </c>
      <c r="AB447" s="45" t="b">
        <v>0</v>
      </c>
      <c r="AC447" s="45" t="b">
        <v>0</v>
      </c>
      <c r="AD447" s="45" t="b">
        <v>0</v>
      </c>
      <c r="AE447" s="45" t="b">
        <v>0</v>
      </c>
      <c r="AF447" s="45" t="b">
        <v>0</v>
      </c>
      <c r="AG447" s="45" t="s">
        <v>5263</v>
      </c>
      <c r="AH447" s="45">
        <v>75</v>
      </c>
      <c r="AI447" s="45" t="b">
        <v>0</v>
      </c>
      <c r="AJ447" s="45" t="b">
        <v>0</v>
      </c>
      <c r="AK447" s="45"/>
      <c r="AL447" s="45" t="b">
        <v>0</v>
      </c>
      <c r="AM447" s="45"/>
      <c r="AN447" s="45"/>
      <c r="AO447" s="45"/>
      <c r="AP447" s="45"/>
      <c r="AQ447" s="45"/>
      <c r="AR447" s="45"/>
      <c r="AS447" s="45"/>
      <c r="AT447" s="45"/>
      <c r="AU447" s="45" t="s">
        <v>3251</v>
      </c>
      <c r="AV447" s="45">
        <v>7.99</v>
      </c>
      <c r="AW447" s="45" t="s">
        <v>76</v>
      </c>
      <c r="AX447" s="45" t="b">
        <v>0</v>
      </c>
      <c r="AY447" s="45" t="s">
        <v>3222</v>
      </c>
      <c r="AZ447" s="45"/>
      <c r="BA447" s="45" t="s">
        <v>6537</v>
      </c>
      <c r="BB447" s="45">
        <v>1</v>
      </c>
      <c r="BC447" s="45" t="s">
        <v>3222</v>
      </c>
      <c r="BD447" s="45" t="s">
        <v>3222</v>
      </c>
      <c r="BE447" s="45">
        <v>7.99</v>
      </c>
      <c r="BF447" s="45"/>
      <c r="BG447" s="45"/>
      <c r="BH447" s="45">
        <v>2</v>
      </c>
      <c r="BI447" s="45" t="s">
        <v>330</v>
      </c>
      <c r="BJ447" s="45"/>
      <c r="BK447" s="45" t="s">
        <v>3222</v>
      </c>
      <c r="BL447" s="45" t="s">
        <v>3228</v>
      </c>
      <c r="BM447" s="45" t="s">
        <v>5275</v>
      </c>
      <c r="BN447" s="45">
        <v>243986</v>
      </c>
      <c r="BO447" s="45" t="s">
        <v>6532</v>
      </c>
      <c r="BP447" s="45">
        <v>552</v>
      </c>
      <c r="BQ447" s="45" t="s">
        <v>6533</v>
      </c>
      <c r="BR447" s="45" t="s">
        <v>3256</v>
      </c>
      <c r="BS447" s="45" t="s">
        <v>3292</v>
      </c>
      <c r="BT447" s="45" t="b">
        <v>0</v>
      </c>
      <c r="BU447" s="45">
        <v>3</v>
      </c>
      <c r="BV447" s="45" t="s">
        <v>4378</v>
      </c>
      <c r="BW447" s="45" t="s">
        <v>3283</v>
      </c>
      <c r="BX447" s="46"/>
      <c r="BY447" s="45"/>
      <c r="BZ447" s="45"/>
      <c r="CA447" s="47">
        <v>46048</v>
      </c>
      <c r="CB447" s="47">
        <v>45621</v>
      </c>
      <c r="CC447" s="45" t="s">
        <v>4379</v>
      </c>
      <c r="CD447" s="45" t="b">
        <v>0</v>
      </c>
      <c r="CE447" s="45" t="b">
        <v>0</v>
      </c>
      <c r="CF447" s="45" t="b">
        <v>0</v>
      </c>
      <c r="CG447" s="45" t="b">
        <v>0</v>
      </c>
      <c r="CH447" s="45"/>
      <c r="CI447" s="45" t="s">
        <v>337</v>
      </c>
      <c r="CJ447" s="45" t="s">
        <v>3237</v>
      </c>
      <c r="CK447" s="45" t="s">
        <v>3237</v>
      </c>
      <c r="CL447" s="45"/>
      <c r="CM447" s="45"/>
      <c r="CN447" s="45"/>
      <c r="CO447" s="45" t="s">
        <v>3222</v>
      </c>
      <c r="CP447" s="45" t="s">
        <v>3238</v>
      </c>
      <c r="CQ447" s="45">
        <v>0</v>
      </c>
      <c r="CR447" s="45">
        <v>0</v>
      </c>
      <c r="CS447" s="45">
        <v>0.42770000000000002</v>
      </c>
      <c r="CT447" s="45"/>
      <c r="CU447" s="45"/>
      <c r="CV447" s="45">
        <v>3</v>
      </c>
      <c r="CW447" s="45">
        <v>0</v>
      </c>
      <c r="CX447" s="45">
        <v>0</v>
      </c>
      <c r="CY447" s="45">
        <v>0</v>
      </c>
      <c r="CZ447" s="45">
        <v>0</v>
      </c>
      <c r="DA447" s="45">
        <v>0</v>
      </c>
      <c r="DB447" s="45">
        <v>0</v>
      </c>
      <c r="DC447" s="45">
        <v>0</v>
      </c>
      <c r="DD447" s="45">
        <v>0</v>
      </c>
      <c r="DE447" s="45">
        <v>0</v>
      </c>
      <c r="DF447" s="45">
        <v>0</v>
      </c>
      <c r="DG447" s="45">
        <v>0</v>
      </c>
      <c r="DH447" s="45">
        <v>0</v>
      </c>
      <c r="DI447" s="45">
        <v>0</v>
      </c>
      <c r="DJ447" s="45">
        <v>0</v>
      </c>
      <c r="DK447" s="45">
        <v>0</v>
      </c>
      <c r="DL447" s="45">
        <v>0</v>
      </c>
      <c r="DM447" s="45"/>
      <c r="DN447" s="13">
        <v>0</v>
      </c>
      <c r="DO447" s="13">
        <v>0</v>
      </c>
      <c r="DP447" s="13"/>
    </row>
    <row r="448" spans="1:120">
      <c r="A448" s="45" t="s">
        <v>35</v>
      </c>
      <c r="B448" s="45" t="s">
        <v>1780</v>
      </c>
      <c r="C448" s="45" t="s">
        <v>6528</v>
      </c>
      <c r="D448" s="45"/>
      <c r="E448" s="45">
        <v>51795</v>
      </c>
      <c r="F448" s="45">
        <v>4059779051795</v>
      </c>
      <c r="G448" s="46"/>
      <c r="H448" s="45" t="s">
        <v>337</v>
      </c>
      <c r="I448" s="45" t="s">
        <v>5259</v>
      </c>
      <c r="J448" s="45" t="s">
        <v>5260</v>
      </c>
      <c r="K448" s="45" t="s">
        <v>6538</v>
      </c>
      <c r="L448" s="45" t="s">
        <v>353</v>
      </c>
      <c r="M448" s="45">
        <v>6</v>
      </c>
      <c r="N448" s="45">
        <v>3.4</v>
      </c>
      <c r="O448" s="45"/>
      <c r="P448" s="45">
        <v>132</v>
      </c>
      <c r="Q448" s="45" t="s">
        <v>3222</v>
      </c>
      <c r="R448" s="45" t="b">
        <v>0</v>
      </c>
      <c r="S448" s="45"/>
      <c r="T448" s="45">
        <v>5</v>
      </c>
      <c r="U448" s="45">
        <v>0</v>
      </c>
      <c r="V448" s="45">
        <v>7</v>
      </c>
      <c r="W448" s="45">
        <v>7</v>
      </c>
      <c r="X448" s="45">
        <v>1</v>
      </c>
      <c r="Y448" s="45" t="s">
        <v>3223</v>
      </c>
      <c r="Z448" s="45" t="s">
        <v>6539</v>
      </c>
      <c r="AA448" s="45">
        <v>0</v>
      </c>
      <c r="AB448" s="45" t="b">
        <v>0</v>
      </c>
      <c r="AC448" s="45" t="b">
        <v>0</v>
      </c>
      <c r="AD448" s="45" t="b">
        <v>0</v>
      </c>
      <c r="AE448" s="45" t="b">
        <v>0</v>
      </c>
      <c r="AF448" s="45" t="b">
        <v>0</v>
      </c>
      <c r="AG448" s="45" t="s">
        <v>5263</v>
      </c>
      <c r="AH448" s="45">
        <v>75</v>
      </c>
      <c r="AI448" s="45" t="b">
        <v>0</v>
      </c>
      <c r="AJ448" s="45" t="b">
        <v>0</v>
      </c>
      <c r="AK448" s="45"/>
      <c r="AL448" s="45" t="b">
        <v>0</v>
      </c>
      <c r="AM448" s="45"/>
      <c r="AN448" s="45"/>
      <c r="AO448" s="45"/>
      <c r="AP448" s="45"/>
      <c r="AQ448" s="45"/>
      <c r="AR448" s="45"/>
      <c r="AS448" s="45"/>
      <c r="AT448" s="45"/>
      <c r="AU448" s="45" t="s">
        <v>3251</v>
      </c>
      <c r="AV448" s="45">
        <v>10.99</v>
      </c>
      <c r="AW448" s="45" t="s">
        <v>76</v>
      </c>
      <c r="AX448" s="45" t="b">
        <v>0</v>
      </c>
      <c r="AY448" s="45" t="b">
        <v>0</v>
      </c>
      <c r="AZ448" s="45"/>
      <c r="BA448" s="45"/>
      <c r="BB448" s="45">
        <v>0</v>
      </c>
      <c r="BC448" s="45" t="s">
        <v>3222</v>
      </c>
      <c r="BD448" s="45" t="s">
        <v>3222</v>
      </c>
      <c r="BE448" s="45">
        <v>10.99</v>
      </c>
      <c r="BF448" s="45"/>
      <c r="BG448" s="45"/>
      <c r="BH448" s="45">
        <v>4</v>
      </c>
      <c r="BI448" s="45" t="s">
        <v>330</v>
      </c>
      <c r="BJ448" s="45"/>
      <c r="BK448" s="45" t="s">
        <v>3222</v>
      </c>
      <c r="BL448" s="45" t="s">
        <v>3228</v>
      </c>
      <c r="BM448" s="45" t="s">
        <v>5275</v>
      </c>
      <c r="BN448" s="45">
        <v>243986</v>
      </c>
      <c r="BO448" s="45" t="s">
        <v>6532</v>
      </c>
      <c r="BP448" s="45">
        <v>552</v>
      </c>
      <c r="BQ448" s="45" t="s">
        <v>6533</v>
      </c>
      <c r="BR448" s="45" t="s">
        <v>3256</v>
      </c>
      <c r="BS448" s="45" t="s">
        <v>3292</v>
      </c>
      <c r="BT448" s="45" t="b">
        <v>0</v>
      </c>
      <c r="BU448" s="45">
        <v>3</v>
      </c>
      <c r="BV448" s="45" t="s">
        <v>4378</v>
      </c>
      <c r="BW448" s="45" t="s">
        <v>3283</v>
      </c>
      <c r="BX448" s="46"/>
      <c r="BY448" s="45"/>
      <c r="BZ448" s="45"/>
      <c r="CA448" s="47">
        <v>46048</v>
      </c>
      <c r="CB448" s="47">
        <v>45621</v>
      </c>
      <c r="CC448" s="45" t="s">
        <v>4379</v>
      </c>
      <c r="CD448" s="45" t="b">
        <v>0</v>
      </c>
      <c r="CE448" s="45" t="b">
        <v>0</v>
      </c>
      <c r="CF448" s="45" t="b">
        <v>0</v>
      </c>
      <c r="CG448" s="45" t="b">
        <v>0</v>
      </c>
      <c r="CH448" s="45"/>
      <c r="CI448" s="45" t="s">
        <v>337</v>
      </c>
      <c r="CJ448" s="45" t="s">
        <v>3237</v>
      </c>
      <c r="CK448" s="45" t="s">
        <v>3237</v>
      </c>
      <c r="CL448" s="45"/>
      <c r="CM448" s="45"/>
      <c r="CN448" s="45"/>
      <c r="CO448" s="45" t="b">
        <v>0</v>
      </c>
      <c r="CP448" s="45" t="s">
        <v>3238</v>
      </c>
      <c r="CQ448" s="45">
        <v>0</v>
      </c>
      <c r="CR448" s="45">
        <v>0</v>
      </c>
      <c r="CS448" s="45">
        <v>0.40460000000000002</v>
      </c>
      <c r="CT448" s="45"/>
      <c r="CU448" s="45"/>
      <c r="CV448" s="45">
        <v>17</v>
      </c>
      <c r="CW448" s="45">
        <v>3</v>
      </c>
      <c r="CX448" s="45">
        <v>18.12</v>
      </c>
      <c r="CY448" s="45">
        <v>0</v>
      </c>
      <c r="CZ448" s="45">
        <v>0</v>
      </c>
      <c r="DA448" s="45">
        <v>0</v>
      </c>
      <c r="DB448" s="45">
        <v>0</v>
      </c>
      <c r="DC448" s="45">
        <v>0</v>
      </c>
      <c r="DD448" s="45">
        <v>0</v>
      </c>
      <c r="DE448" s="45">
        <v>12.08</v>
      </c>
      <c r="DF448" s="45">
        <v>2</v>
      </c>
      <c r="DG448" s="45">
        <v>0</v>
      </c>
      <c r="DH448" s="45">
        <v>0</v>
      </c>
      <c r="DI448" s="45">
        <v>0</v>
      </c>
      <c r="DJ448" s="45">
        <v>0</v>
      </c>
      <c r="DK448" s="45">
        <v>0</v>
      </c>
      <c r="DL448" s="45">
        <v>0</v>
      </c>
      <c r="DM448" s="45"/>
      <c r="DN448" s="13">
        <v>0</v>
      </c>
      <c r="DO448" s="13">
        <v>0</v>
      </c>
      <c r="DP448" s="13"/>
    </row>
    <row r="449" spans="1:120">
      <c r="A449" s="45" t="s">
        <v>35</v>
      </c>
      <c r="B449" s="45" t="s">
        <v>2701</v>
      </c>
      <c r="C449" s="46"/>
      <c r="D449" s="45"/>
      <c r="E449" s="45">
        <v>34309</v>
      </c>
      <c r="F449" s="45">
        <v>4059779034309</v>
      </c>
      <c r="G449" s="46"/>
      <c r="H449" s="45" t="s">
        <v>195</v>
      </c>
      <c r="I449" s="45" t="s">
        <v>5288</v>
      </c>
      <c r="J449" s="45" t="s">
        <v>5260</v>
      </c>
      <c r="K449" s="45" t="s">
        <v>6540</v>
      </c>
      <c r="L449" s="45"/>
      <c r="M449" s="45">
        <v>4</v>
      </c>
      <c r="N449" s="45">
        <v>4.7</v>
      </c>
      <c r="O449" s="45"/>
      <c r="P449" s="45">
        <v>164</v>
      </c>
      <c r="Q449" s="45" t="s">
        <v>3222</v>
      </c>
      <c r="R449" s="45" t="b">
        <v>0</v>
      </c>
      <c r="S449" s="45"/>
      <c r="T449" s="45">
        <v>5</v>
      </c>
      <c r="U449" s="45">
        <v>809</v>
      </c>
      <c r="V449" s="45">
        <v>7</v>
      </c>
      <c r="W449" s="45">
        <v>7</v>
      </c>
      <c r="X449" s="45">
        <v>1</v>
      </c>
      <c r="Y449" s="45" t="s">
        <v>3223</v>
      </c>
      <c r="Z449" s="45" t="s">
        <v>5792</v>
      </c>
      <c r="AA449" s="45">
        <v>0</v>
      </c>
      <c r="AB449" s="45" t="b">
        <v>0</v>
      </c>
      <c r="AC449" s="45" t="b">
        <v>0</v>
      </c>
      <c r="AD449" s="45" t="b">
        <v>0</v>
      </c>
      <c r="AE449" s="45" t="b">
        <v>0</v>
      </c>
      <c r="AF449" s="45" t="b">
        <v>0</v>
      </c>
      <c r="AG449" s="45" t="s">
        <v>5291</v>
      </c>
      <c r="AH449" s="45">
        <v>70</v>
      </c>
      <c r="AI449" s="45" t="b">
        <v>0</v>
      </c>
      <c r="AJ449" s="45" t="b">
        <v>0</v>
      </c>
      <c r="AK449" s="45"/>
      <c r="AL449" s="45" t="b">
        <v>0</v>
      </c>
      <c r="AM449" s="45"/>
      <c r="AN449" s="45"/>
      <c r="AO449" s="45"/>
      <c r="AP449" s="45"/>
      <c r="AQ449" s="45"/>
      <c r="AR449" s="45"/>
      <c r="AS449" s="45"/>
      <c r="AT449" s="45"/>
      <c r="AU449" s="45" t="s">
        <v>3251</v>
      </c>
      <c r="AV449" s="46"/>
      <c r="AW449" s="45"/>
      <c r="AX449" s="45" t="b">
        <v>0</v>
      </c>
      <c r="AY449" s="45" t="b">
        <v>0</v>
      </c>
      <c r="AZ449" s="45"/>
      <c r="BA449" s="45"/>
      <c r="BB449" s="45">
        <v>0</v>
      </c>
      <c r="BC449" s="45" t="b">
        <v>0</v>
      </c>
      <c r="BD449" s="45" t="b">
        <v>0</v>
      </c>
      <c r="BE449" s="45"/>
      <c r="BF449" s="45"/>
      <c r="BG449" s="45"/>
      <c r="BH449" s="45">
        <v>0</v>
      </c>
      <c r="BI449" s="45" t="s">
        <v>339</v>
      </c>
      <c r="BJ449" s="45"/>
      <c r="BK449" s="45" t="b">
        <v>0</v>
      </c>
      <c r="BL449" s="45"/>
      <c r="BM449" s="45" t="s">
        <v>5293</v>
      </c>
      <c r="BN449" s="45"/>
      <c r="BO449" s="45" t="s">
        <v>5294</v>
      </c>
      <c r="BP449" s="45"/>
      <c r="BQ449" s="45" t="s">
        <v>5295</v>
      </c>
      <c r="BR449" s="45" t="s">
        <v>3256</v>
      </c>
      <c r="BS449" s="45"/>
      <c r="BT449" s="45" t="b">
        <v>0</v>
      </c>
      <c r="BU449" s="45">
        <v>1</v>
      </c>
      <c r="BV449" s="45" t="s">
        <v>3307</v>
      </c>
      <c r="BW449" s="45"/>
      <c r="BX449" s="45"/>
      <c r="BY449" s="45"/>
      <c r="BZ449" s="45"/>
      <c r="CA449" s="47">
        <v>46048</v>
      </c>
      <c r="CB449" s="47">
        <v>45912</v>
      </c>
      <c r="CC449" s="45" t="s">
        <v>3236</v>
      </c>
      <c r="CD449" s="45" t="b">
        <v>0</v>
      </c>
      <c r="CE449" s="45" t="b">
        <v>0</v>
      </c>
      <c r="CF449" s="45" t="b">
        <v>0</v>
      </c>
      <c r="CG449" s="45" t="b">
        <v>0</v>
      </c>
      <c r="CH449" s="45"/>
      <c r="CI449" s="45" t="s">
        <v>337</v>
      </c>
      <c r="CJ449" s="45" t="s">
        <v>3237</v>
      </c>
      <c r="CK449" s="45" t="s">
        <v>3237</v>
      </c>
      <c r="CL449" s="45"/>
      <c r="CM449" s="45"/>
      <c r="CN449" s="45"/>
      <c r="CO449" s="45" t="s">
        <v>3222</v>
      </c>
      <c r="CP449" s="45" t="s">
        <v>3238</v>
      </c>
      <c r="CQ449" s="45">
        <v>0</v>
      </c>
      <c r="CR449" s="45">
        <v>0</v>
      </c>
      <c r="CS449" s="45"/>
      <c r="CT449" s="45"/>
      <c r="CU449" s="45"/>
      <c r="CV449" s="45">
        <v>0</v>
      </c>
      <c r="CW449" s="45">
        <v>0</v>
      </c>
      <c r="CX449" s="45">
        <v>0</v>
      </c>
      <c r="CY449" s="45">
        <v>0</v>
      </c>
      <c r="CZ449" s="45"/>
      <c r="DA449" s="45">
        <v>0</v>
      </c>
      <c r="DB449" s="45">
        <v>0</v>
      </c>
      <c r="DC449" s="45"/>
      <c r="DD449" s="45"/>
      <c r="DE449" s="45">
        <v>0</v>
      </c>
      <c r="DF449" s="45">
        <v>0</v>
      </c>
      <c r="DG449" s="45">
        <v>0</v>
      </c>
      <c r="DH449" s="45"/>
      <c r="DI449" s="45"/>
      <c r="DJ449" s="45"/>
      <c r="DK449" s="45"/>
      <c r="DL449" s="45">
        <v>0</v>
      </c>
      <c r="DM449" s="45">
        <v>1</v>
      </c>
      <c r="DN449" s="13">
        <v>0</v>
      </c>
      <c r="DO449" s="13">
        <v>18</v>
      </c>
      <c r="DP449" s="13">
        <v>1</v>
      </c>
    </row>
    <row r="450" spans="1:120">
      <c r="A450" s="45" t="s">
        <v>35</v>
      </c>
      <c r="B450" s="45" t="s">
        <v>760</v>
      </c>
      <c r="C450" s="46"/>
      <c r="D450" s="45"/>
      <c r="E450" s="45">
        <v>75302</v>
      </c>
      <c r="F450" s="45">
        <v>4059779075302</v>
      </c>
      <c r="G450" s="46"/>
      <c r="H450" s="45" t="s">
        <v>195</v>
      </c>
      <c r="I450" s="45" t="s">
        <v>5288</v>
      </c>
      <c r="J450" s="45" t="s">
        <v>5260</v>
      </c>
      <c r="K450" s="45" t="s">
        <v>6541</v>
      </c>
      <c r="L450" s="45"/>
      <c r="M450" s="45">
        <v>1</v>
      </c>
      <c r="N450" s="45">
        <v>5</v>
      </c>
      <c r="O450" s="45"/>
      <c r="P450" s="45">
        <v>156</v>
      </c>
      <c r="Q450" s="45" t="s">
        <v>3222</v>
      </c>
      <c r="R450" s="45" t="b">
        <v>0</v>
      </c>
      <c r="S450" s="45"/>
      <c r="T450" s="45">
        <v>5</v>
      </c>
      <c r="U450" s="45">
        <v>0</v>
      </c>
      <c r="V450" s="45">
        <v>7</v>
      </c>
      <c r="W450" s="45">
        <v>7</v>
      </c>
      <c r="X450" s="45">
        <v>2</v>
      </c>
      <c r="Y450" s="45" t="s">
        <v>3223</v>
      </c>
      <c r="Z450" s="45" t="s">
        <v>6542</v>
      </c>
      <c r="AA450" s="45">
        <v>0</v>
      </c>
      <c r="AB450" s="45" t="b">
        <v>0</v>
      </c>
      <c r="AC450" s="45" t="b">
        <v>0</v>
      </c>
      <c r="AD450" s="45" t="b">
        <v>0</v>
      </c>
      <c r="AE450" s="45" t="b">
        <v>0</v>
      </c>
      <c r="AF450" s="45" t="b">
        <v>0</v>
      </c>
      <c r="AG450" s="45" t="s">
        <v>5291</v>
      </c>
      <c r="AH450" s="45">
        <v>70</v>
      </c>
      <c r="AI450" s="45" t="b">
        <v>0</v>
      </c>
      <c r="AJ450" s="45" t="b">
        <v>0</v>
      </c>
      <c r="AK450" s="45"/>
      <c r="AL450" s="45" t="b">
        <v>0</v>
      </c>
      <c r="AM450" s="45"/>
      <c r="AN450" s="45"/>
      <c r="AO450" s="45"/>
      <c r="AP450" s="45"/>
      <c r="AQ450" s="45"/>
      <c r="AR450" s="45"/>
      <c r="AS450" s="45"/>
      <c r="AT450" s="45"/>
      <c r="AU450" s="45" t="s">
        <v>3251</v>
      </c>
      <c r="AV450" s="45">
        <v>28.55</v>
      </c>
      <c r="AW450" s="45"/>
      <c r="AX450" s="45" t="b">
        <v>0</v>
      </c>
      <c r="AY450" s="45" t="b">
        <v>0</v>
      </c>
      <c r="AZ450" s="45"/>
      <c r="BA450" s="45"/>
      <c r="BB450" s="45">
        <v>0</v>
      </c>
      <c r="BC450" s="45" t="b">
        <v>0</v>
      </c>
      <c r="BD450" s="45" t="b">
        <v>0</v>
      </c>
      <c r="BE450" s="45">
        <v>28.55</v>
      </c>
      <c r="BF450" s="45"/>
      <c r="BG450" s="45"/>
      <c r="BH450" s="45">
        <v>0</v>
      </c>
      <c r="BI450" s="45" t="s">
        <v>339</v>
      </c>
      <c r="BJ450" s="45"/>
      <c r="BK450" s="45" t="b">
        <v>0</v>
      </c>
      <c r="BL450" s="45" t="s">
        <v>3228</v>
      </c>
      <c r="BM450" s="45" t="s">
        <v>6167</v>
      </c>
      <c r="BN450" s="45">
        <v>119407</v>
      </c>
      <c r="BO450" s="45" t="s">
        <v>6543</v>
      </c>
      <c r="BP450" s="45">
        <v>2581</v>
      </c>
      <c r="BQ450" s="45" t="s">
        <v>6544</v>
      </c>
      <c r="BR450" s="45" t="s">
        <v>3256</v>
      </c>
      <c r="BS450" s="45"/>
      <c r="BT450" s="45" t="b">
        <v>0</v>
      </c>
      <c r="BU450" s="45">
        <v>1</v>
      </c>
      <c r="BV450" s="45" t="s">
        <v>3307</v>
      </c>
      <c r="BW450" s="45"/>
      <c r="BX450" s="45"/>
      <c r="BY450" s="45"/>
      <c r="BZ450" s="45"/>
      <c r="CA450" s="47">
        <v>46048</v>
      </c>
      <c r="CB450" s="47">
        <v>45909</v>
      </c>
      <c r="CC450" s="45" t="s">
        <v>3561</v>
      </c>
      <c r="CD450" s="45" t="b">
        <v>0</v>
      </c>
      <c r="CE450" s="45" t="b">
        <v>0</v>
      </c>
      <c r="CF450" s="45" t="b">
        <v>0</v>
      </c>
      <c r="CG450" s="45" t="b">
        <v>0</v>
      </c>
      <c r="CH450" s="45"/>
      <c r="CI450" s="45" t="s">
        <v>337</v>
      </c>
      <c r="CJ450" s="45" t="s">
        <v>3237</v>
      </c>
      <c r="CK450" s="45" t="s">
        <v>3237</v>
      </c>
      <c r="CL450" s="45"/>
      <c r="CM450" s="45"/>
      <c r="CN450" s="45"/>
      <c r="CO450" s="45" t="b">
        <v>0</v>
      </c>
      <c r="CP450" s="45" t="s">
        <v>3238</v>
      </c>
      <c r="CQ450" s="45">
        <v>0</v>
      </c>
      <c r="CR450" s="45">
        <v>0</v>
      </c>
      <c r="CS450" s="45">
        <v>0.4093</v>
      </c>
      <c r="CT450" s="45"/>
      <c r="CU450" s="45"/>
      <c r="CV450" s="45">
        <v>1</v>
      </c>
      <c r="CW450" s="45">
        <v>0</v>
      </c>
      <c r="CX450" s="45">
        <v>0</v>
      </c>
      <c r="CY450" s="45">
        <v>0</v>
      </c>
      <c r="CZ450" s="45">
        <v>0</v>
      </c>
      <c r="DA450" s="45">
        <v>0</v>
      </c>
      <c r="DB450" s="45">
        <v>0</v>
      </c>
      <c r="DC450" s="45">
        <v>80</v>
      </c>
      <c r="DD450" s="45">
        <v>1209.5999999999999</v>
      </c>
      <c r="DE450" s="45">
        <v>0</v>
      </c>
      <c r="DF450" s="45">
        <v>0</v>
      </c>
      <c r="DG450" s="45">
        <v>0</v>
      </c>
      <c r="DH450" s="45">
        <v>0</v>
      </c>
      <c r="DI450" s="45">
        <v>0</v>
      </c>
      <c r="DJ450" s="45">
        <v>0</v>
      </c>
      <c r="DK450" s="45">
        <v>0</v>
      </c>
      <c r="DL450" s="45">
        <v>0</v>
      </c>
      <c r="DM450" s="45"/>
      <c r="DN450" s="13">
        <v>0</v>
      </c>
      <c r="DO450" s="13">
        <v>0</v>
      </c>
      <c r="DP450" s="13"/>
    </row>
    <row r="451" spans="1:120">
      <c r="A451" s="45" t="s">
        <v>35</v>
      </c>
      <c r="B451" s="45" t="s">
        <v>2184</v>
      </c>
      <c r="C451" s="45" t="s">
        <v>6071</v>
      </c>
      <c r="D451" s="45"/>
      <c r="E451" s="45">
        <v>65792</v>
      </c>
      <c r="F451" s="45">
        <v>4059779065792</v>
      </c>
      <c r="G451" s="46"/>
      <c r="H451" s="45" t="s">
        <v>333</v>
      </c>
      <c r="I451" s="45" t="s">
        <v>5320</v>
      </c>
      <c r="J451" s="45" t="s">
        <v>5260</v>
      </c>
      <c r="K451" s="45" t="s">
        <v>6545</v>
      </c>
      <c r="L451" s="45" t="s">
        <v>211</v>
      </c>
      <c r="M451" s="45">
        <v>21</v>
      </c>
      <c r="N451" s="45">
        <v>4.5</v>
      </c>
      <c r="O451" s="45">
        <v>5</v>
      </c>
      <c r="P451" s="45">
        <v>153</v>
      </c>
      <c r="Q451" s="45" t="s">
        <v>3222</v>
      </c>
      <c r="R451" s="45" t="b">
        <v>0</v>
      </c>
      <c r="S451" s="45"/>
      <c r="T451" s="45">
        <v>5</v>
      </c>
      <c r="U451" s="45">
        <v>0</v>
      </c>
      <c r="V451" s="45">
        <v>6</v>
      </c>
      <c r="W451" s="45">
        <v>6</v>
      </c>
      <c r="X451" s="45">
        <v>1</v>
      </c>
      <c r="Y451" s="45" t="s">
        <v>3223</v>
      </c>
      <c r="Z451" s="45" t="s">
        <v>5875</v>
      </c>
      <c r="AA451" s="45">
        <v>1</v>
      </c>
      <c r="AB451" s="45" t="b">
        <v>0</v>
      </c>
      <c r="AC451" s="45" t="b">
        <v>0</v>
      </c>
      <c r="AD451" s="45" t="b">
        <v>0</v>
      </c>
      <c r="AE451" s="45" t="b">
        <v>0</v>
      </c>
      <c r="AF451" s="45" t="b">
        <v>0</v>
      </c>
      <c r="AG451" s="45"/>
      <c r="AH451" s="45">
        <v>80</v>
      </c>
      <c r="AI451" s="45" t="b">
        <v>0</v>
      </c>
      <c r="AJ451" s="45" t="b">
        <v>0</v>
      </c>
      <c r="AK451" s="45"/>
      <c r="AL451" s="45" t="b">
        <v>0</v>
      </c>
      <c r="AM451" s="45"/>
      <c r="AN451" s="45"/>
      <c r="AO451" s="45"/>
      <c r="AP451" s="45"/>
      <c r="AQ451" s="45"/>
      <c r="AR451" s="45"/>
      <c r="AS451" s="45"/>
      <c r="AT451" s="45"/>
      <c r="AU451" s="45" t="s">
        <v>3251</v>
      </c>
      <c r="AV451" s="45">
        <v>13.99</v>
      </c>
      <c r="AW451" s="45" t="s">
        <v>76</v>
      </c>
      <c r="AX451" s="45" t="b">
        <v>0</v>
      </c>
      <c r="AY451" s="45" t="b">
        <v>0</v>
      </c>
      <c r="AZ451" s="45"/>
      <c r="BA451" s="45"/>
      <c r="BB451" s="45">
        <v>0</v>
      </c>
      <c r="BC451" s="45" t="s">
        <v>3222</v>
      </c>
      <c r="BD451" s="45" t="s">
        <v>3222</v>
      </c>
      <c r="BE451" s="45">
        <v>13.99</v>
      </c>
      <c r="BF451" s="45"/>
      <c r="BG451" s="45"/>
      <c r="BH451" s="45">
        <v>1</v>
      </c>
      <c r="BI451" s="45" t="s">
        <v>330</v>
      </c>
      <c r="BJ451" s="45"/>
      <c r="BK451" s="45" t="s">
        <v>3222</v>
      </c>
      <c r="BL451" s="45" t="s">
        <v>3228</v>
      </c>
      <c r="BM451" s="45" t="s">
        <v>5275</v>
      </c>
      <c r="BN451" s="45">
        <v>102631</v>
      </c>
      <c r="BO451" s="45" t="s">
        <v>5324</v>
      </c>
      <c r="BP451" s="45">
        <v>342</v>
      </c>
      <c r="BQ451" s="45" t="s">
        <v>5325</v>
      </c>
      <c r="BR451" s="45" t="s">
        <v>3256</v>
      </c>
      <c r="BS451" s="45" t="s">
        <v>3292</v>
      </c>
      <c r="BT451" s="45" t="b">
        <v>0</v>
      </c>
      <c r="BU451" s="45">
        <v>8</v>
      </c>
      <c r="BV451" s="45" t="s">
        <v>6079</v>
      </c>
      <c r="BW451" s="45" t="s">
        <v>3283</v>
      </c>
      <c r="BX451" s="46"/>
      <c r="BY451" s="45"/>
      <c r="BZ451" s="45"/>
      <c r="CA451" s="47">
        <v>46048</v>
      </c>
      <c r="CB451" s="47">
        <v>45620</v>
      </c>
      <c r="CC451" s="45" t="s">
        <v>3358</v>
      </c>
      <c r="CD451" s="45" t="b">
        <v>0</v>
      </c>
      <c r="CE451" s="45" t="b">
        <v>0</v>
      </c>
      <c r="CF451" s="45" t="b">
        <v>0</v>
      </c>
      <c r="CG451" s="45" t="b">
        <v>0</v>
      </c>
      <c r="CH451" s="45"/>
      <c r="CI451" s="45" t="s">
        <v>337</v>
      </c>
      <c r="CJ451" s="45" t="s">
        <v>3237</v>
      </c>
      <c r="CK451" s="45" t="s">
        <v>3237</v>
      </c>
      <c r="CL451" s="45"/>
      <c r="CM451" s="45"/>
      <c r="CN451" s="45"/>
      <c r="CO451" s="45" t="b">
        <v>0</v>
      </c>
      <c r="CP451" s="45" t="s">
        <v>3238</v>
      </c>
      <c r="CQ451" s="45">
        <v>0</v>
      </c>
      <c r="CR451" s="45">
        <v>0</v>
      </c>
      <c r="CS451" s="45">
        <v>0.39219999999999999</v>
      </c>
      <c r="CT451" s="45"/>
      <c r="CU451" s="45"/>
      <c r="CV451" s="45">
        <v>14</v>
      </c>
      <c r="CW451" s="45">
        <v>10</v>
      </c>
      <c r="CX451" s="45">
        <v>78.5</v>
      </c>
      <c r="CY451" s="45">
        <v>0</v>
      </c>
      <c r="CZ451" s="45">
        <v>0</v>
      </c>
      <c r="DA451" s="45">
        <v>0</v>
      </c>
      <c r="DB451" s="45">
        <v>0</v>
      </c>
      <c r="DC451" s="45">
        <v>0</v>
      </c>
      <c r="DD451" s="45">
        <v>0</v>
      </c>
      <c r="DE451" s="45">
        <v>0</v>
      </c>
      <c r="DF451" s="45">
        <v>0</v>
      </c>
      <c r="DG451" s="45">
        <v>0</v>
      </c>
      <c r="DH451" s="45">
        <v>0</v>
      </c>
      <c r="DI451" s="45">
        <v>0</v>
      </c>
      <c r="DJ451" s="45">
        <v>0</v>
      </c>
      <c r="DK451" s="45">
        <v>0</v>
      </c>
      <c r="DL451" s="45">
        <v>0</v>
      </c>
      <c r="DM451" s="45"/>
      <c r="DN451" s="13"/>
      <c r="DO451" s="13">
        <v>0</v>
      </c>
      <c r="DP451" s="13"/>
    </row>
    <row r="452" spans="1:120">
      <c r="A452" s="45" t="s">
        <v>35</v>
      </c>
      <c r="B452" s="45" t="s">
        <v>2008</v>
      </c>
      <c r="C452" s="45" t="s">
        <v>6043</v>
      </c>
      <c r="D452" s="45"/>
      <c r="E452" s="45">
        <v>59609</v>
      </c>
      <c r="F452" s="45">
        <v>4059779059609</v>
      </c>
      <c r="G452" s="46"/>
      <c r="H452" s="45" t="s">
        <v>781</v>
      </c>
      <c r="I452" s="45" t="s">
        <v>5446</v>
      </c>
      <c r="J452" s="45" t="s">
        <v>5260</v>
      </c>
      <c r="K452" s="45" t="s">
        <v>6546</v>
      </c>
      <c r="L452" s="45" t="s">
        <v>556</v>
      </c>
      <c r="M452" s="45">
        <v>52</v>
      </c>
      <c r="N452" s="45">
        <v>4.5999999999999996</v>
      </c>
      <c r="O452" s="45"/>
      <c r="P452" s="45">
        <v>128</v>
      </c>
      <c r="Q452" s="45" t="s">
        <v>3222</v>
      </c>
      <c r="R452" s="45" t="b">
        <v>0</v>
      </c>
      <c r="S452" s="45"/>
      <c r="T452" s="45">
        <v>5</v>
      </c>
      <c r="U452" s="45">
        <v>0</v>
      </c>
      <c r="V452" s="45">
        <v>6</v>
      </c>
      <c r="W452" s="45">
        <v>6</v>
      </c>
      <c r="X452" s="45">
        <v>1</v>
      </c>
      <c r="Y452" s="45" t="s">
        <v>3223</v>
      </c>
      <c r="Z452" s="45" t="s">
        <v>5448</v>
      </c>
      <c r="AA452" s="45">
        <v>800</v>
      </c>
      <c r="AB452" s="45" t="b">
        <v>0</v>
      </c>
      <c r="AC452" s="45" t="b">
        <v>0</v>
      </c>
      <c r="AD452" s="45" t="b">
        <v>0</v>
      </c>
      <c r="AE452" s="45" t="b">
        <v>0</v>
      </c>
      <c r="AF452" s="45" t="b">
        <v>0</v>
      </c>
      <c r="AG452" s="45"/>
      <c r="AH452" s="45">
        <v>90</v>
      </c>
      <c r="AI452" s="45" t="b">
        <v>0</v>
      </c>
      <c r="AJ452" s="45" t="b">
        <v>0</v>
      </c>
      <c r="AK452" s="45"/>
      <c r="AL452" s="45" t="b">
        <v>0</v>
      </c>
      <c r="AM452" s="45"/>
      <c r="AN452" s="45"/>
      <c r="AO452" s="45"/>
      <c r="AP452" s="45"/>
      <c r="AQ452" s="45"/>
      <c r="AR452" s="45"/>
      <c r="AS452" s="45"/>
      <c r="AT452" s="45"/>
      <c r="AU452" s="45" t="s">
        <v>3251</v>
      </c>
      <c r="AV452" s="45">
        <v>12.99</v>
      </c>
      <c r="AW452" s="45" t="s">
        <v>76</v>
      </c>
      <c r="AX452" s="45" t="b">
        <v>0</v>
      </c>
      <c r="AY452" s="45" t="s">
        <v>3222</v>
      </c>
      <c r="AZ452" s="45"/>
      <c r="BA452" s="45" t="s">
        <v>494</v>
      </c>
      <c r="BB452" s="45">
        <v>1</v>
      </c>
      <c r="BC452" s="45" t="s">
        <v>3222</v>
      </c>
      <c r="BD452" s="45" t="s">
        <v>3222</v>
      </c>
      <c r="BE452" s="45">
        <v>12.99</v>
      </c>
      <c r="BF452" s="45">
        <v>12.99</v>
      </c>
      <c r="BG452" s="45"/>
      <c r="BH452" s="45">
        <v>2</v>
      </c>
      <c r="BI452" s="45" t="s">
        <v>330</v>
      </c>
      <c r="BJ452" s="45"/>
      <c r="BK452" s="45" t="s">
        <v>3222</v>
      </c>
      <c r="BL452" s="45" t="s">
        <v>3228</v>
      </c>
      <c r="BM452" s="45" t="s">
        <v>5338</v>
      </c>
      <c r="BN452" s="45">
        <v>391412</v>
      </c>
      <c r="BO452" s="45" t="s">
        <v>5339</v>
      </c>
      <c r="BP452" s="45">
        <v>683</v>
      </c>
      <c r="BQ452" s="45" t="s">
        <v>5340</v>
      </c>
      <c r="BR452" s="45" t="s">
        <v>3256</v>
      </c>
      <c r="BS452" s="45" t="s">
        <v>3292</v>
      </c>
      <c r="BT452" s="45" t="b">
        <v>0</v>
      </c>
      <c r="BU452" s="45">
        <v>2</v>
      </c>
      <c r="BV452" s="45" t="s">
        <v>6046</v>
      </c>
      <c r="BW452" s="45" t="s">
        <v>3235</v>
      </c>
      <c r="BX452" s="46"/>
      <c r="BY452" s="45"/>
      <c r="BZ452" s="45"/>
      <c r="CA452" s="47">
        <v>46048</v>
      </c>
      <c r="CB452" s="47">
        <v>45620</v>
      </c>
      <c r="CC452" s="45" t="s">
        <v>3336</v>
      </c>
      <c r="CD452" s="45" t="b">
        <v>0</v>
      </c>
      <c r="CE452" s="45" t="b">
        <v>0</v>
      </c>
      <c r="CF452" s="45" t="b">
        <v>0</v>
      </c>
      <c r="CG452" s="45" t="b">
        <v>0</v>
      </c>
      <c r="CH452" s="45"/>
      <c r="CI452" s="45" t="s">
        <v>337</v>
      </c>
      <c r="CJ452" s="45" t="s">
        <v>3237</v>
      </c>
      <c r="CK452" s="45" t="s">
        <v>3237</v>
      </c>
      <c r="CL452" s="45"/>
      <c r="CM452" s="45"/>
      <c r="CN452" s="45"/>
      <c r="CO452" s="45" t="b">
        <v>0</v>
      </c>
      <c r="CP452" s="45" t="s">
        <v>3238</v>
      </c>
      <c r="CQ452" s="45">
        <v>0</v>
      </c>
      <c r="CR452" s="45">
        <v>0</v>
      </c>
      <c r="CS452" s="45">
        <v>0.3276</v>
      </c>
      <c r="CT452" s="45"/>
      <c r="CU452" s="45"/>
      <c r="CV452" s="45">
        <v>55</v>
      </c>
      <c r="CW452" s="45">
        <v>14</v>
      </c>
      <c r="CX452" s="45">
        <v>109.9</v>
      </c>
      <c r="CY452" s="45">
        <v>0</v>
      </c>
      <c r="CZ452" s="45">
        <v>0</v>
      </c>
      <c r="DA452" s="45">
        <v>0</v>
      </c>
      <c r="DB452" s="45">
        <v>0</v>
      </c>
      <c r="DC452" s="45">
        <v>0</v>
      </c>
      <c r="DD452" s="45">
        <v>0</v>
      </c>
      <c r="DE452" s="45">
        <v>23.55</v>
      </c>
      <c r="DF452" s="45">
        <v>3</v>
      </c>
      <c r="DG452" s="45">
        <v>0</v>
      </c>
      <c r="DH452" s="45">
        <v>0</v>
      </c>
      <c r="DI452" s="45">
        <v>0</v>
      </c>
      <c r="DJ452" s="45">
        <v>0</v>
      </c>
      <c r="DK452" s="45">
        <v>0</v>
      </c>
      <c r="DL452" s="45">
        <v>0</v>
      </c>
      <c r="DM452" s="45"/>
      <c r="DN452" s="13">
        <v>0</v>
      </c>
      <c r="DO452" s="13">
        <v>0</v>
      </c>
      <c r="DP452" s="13"/>
    </row>
    <row r="453" spans="1:120">
      <c r="A453" s="45" t="s">
        <v>35</v>
      </c>
      <c r="B453" s="45" t="s">
        <v>3082</v>
      </c>
      <c r="C453" s="45" t="s">
        <v>5384</v>
      </c>
      <c r="D453" s="45"/>
      <c r="E453" s="45">
        <v>21989</v>
      </c>
      <c r="F453" s="45"/>
      <c r="G453" s="45"/>
      <c r="H453" s="45" t="s">
        <v>337</v>
      </c>
      <c r="I453" s="45" t="s">
        <v>5259</v>
      </c>
      <c r="J453" s="45"/>
      <c r="K453" s="45" t="s">
        <v>6547</v>
      </c>
      <c r="L453" s="45"/>
      <c r="M453" s="45">
        <v>2421</v>
      </c>
      <c r="N453" s="45">
        <v>3.8</v>
      </c>
      <c r="O453" s="45">
        <v>4.0999999999999996</v>
      </c>
      <c r="P453" s="45">
        <v>190</v>
      </c>
      <c r="Q453" s="45" t="s">
        <v>3222</v>
      </c>
      <c r="R453" s="45" t="b">
        <v>0</v>
      </c>
      <c r="S453" s="45"/>
      <c r="T453" s="45">
        <v>6</v>
      </c>
      <c r="U453" s="45">
        <v>985</v>
      </c>
      <c r="V453" s="45">
        <v>13</v>
      </c>
      <c r="W453" s="45">
        <v>13</v>
      </c>
      <c r="X453" s="45">
        <v>1</v>
      </c>
      <c r="Y453" s="45" t="s">
        <v>3249</v>
      </c>
      <c r="Z453" s="45"/>
      <c r="AA453" s="45">
        <v>0</v>
      </c>
      <c r="AB453" s="45" t="b">
        <v>0</v>
      </c>
      <c r="AC453" s="45" t="b">
        <v>0</v>
      </c>
      <c r="AD453" s="45" t="b">
        <v>0</v>
      </c>
      <c r="AE453" s="45" t="b">
        <v>0</v>
      </c>
      <c r="AF453" s="45" t="b">
        <v>0</v>
      </c>
      <c r="AG453" s="45" t="s">
        <v>5263</v>
      </c>
      <c r="AH453" s="45">
        <v>35</v>
      </c>
      <c r="AI453" s="45" t="b">
        <v>0</v>
      </c>
      <c r="AJ453" s="45" t="b">
        <v>0</v>
      </c>
      <c r="AK453" s="45"/>
      <c r="AL453" s="45" t="b">
        <v>0</v>
      </c>
      <c r="AM453" s="45"/>
      <c r="AN453" s="45"/>
      <c r="AO453" s="45"/>
      <c r="AP453" s="45"/>
      <c r="AQ453" s="45"/>
      <c r="AR453" s="45"/>
      <c r="AS453" s="45"/>
      <c r="AT453" s="45"/>
      <c r="AU453" s="45" t="s">
        <v>3251</v>
      </c>
      <c r="AV453" s="46"/>
      <c r="AW453" s="45"/>
      <c r="AX453" s="45" t="b">
        <v>0</v>
      </c>
      <c r="AY453" s="45" t="b">
        <v>0</v>
      </c>
      <c r="AZ453" s="45"/>
      <c r="BA453" s="45"/>
      <c r="BB453" s="45">
        <v>0</v>
      </c>
      <c r="BC453" s="45" t="b">
        <v>0</v>
      </c>
      <c r="BD453" s="45" t="b">
        <v>0</v>
      </c>
      <c r="BE453" s="45"/>
      <c r="BF453" s="45"/>
      <c r="BG453" s="45"/>
      <c r="BH453" s="45">
        <v>0</v>
      </c>
      <c r="BI453" s="45" t="s">
        <v>339</v>
      </c>
      <c r="BJ453" s="45"/>
      <c r="BK453" s="45" t="b">
        <v>0</v>
      </c>
      <c r="BL453" s="45"/>
      <c r="BM453" s="45" t="s">
        <v>5275</v>
      </c>
      <c r="BN453" s="45">
        <v>4572</v>
      </c>
      <c r="BO453" s="45" t="s">
        <v>5276</v>
      </c>
      <c r="BP453" s="45">
        <v>16</v>
      </c>
      <c r="BQ453" s="45" t="s">
        <v>5277</v>
      </c>
      <c r="BR453" s="45"/>
      <c r="BS453" s="45"/>
      <c r="BT453" s="45" t="b">
        <v>0</v>
      </c>
      <c r="BU453" s="45">
        <v>4</v>
      </c>
      <c r="BV453" s="45" t="s">
        <v>5387</v>
      </c>
      <c r="BW453" s="45" t="s">
        <v>3258</v>
      </c>
      <c r="BX453" s="45"/>
      <c r="BY453" s="45"/>
      <c r="BZ453" s="45"/>
      <c r="CA453" s="47">
        <v>46048</v>
      </c>
      <c r="CB453" s="47">
        <v>46002</v>
      </c>
      <c r="CC453" s="45" t="s">
        <v>3284</v>
      </c>
      <c r="CD453" s="45" t="b">
        <v>0</v>
      </c>
      <c r="CE453" s="45" t="b">
        <v>0</v>
      </c>
      <c r="CF453" s="45" t="b">
        <v>0</v>
      </c>
      <c r="CG453" s="45" t="b">
        <v>0</v>
      </c>
      <c r="CH453" s="45"/>
      <c r="CI453" s="45" t="s">
        <v>5388</v>
      </c>
      <c r="CJ453" s="45" t="s">
        <v>3371</v>
      </c>
      <c r="CK453" s="45" t="s">
        <v>3371</v>
      </c>
      <c r="CL453" s="45"/>
      <c r="CM453" s="45"/>
      <c r="CN453" s="45"/>
      <c r="CO453" s="45" t="b">
        <v>0</v>
      </c>
      <c r="CP453" s="45" t="s">
        <v>4094</v>
      </c>
      <c r="CQ453" s="45">
        <v>0</v>
      </c>
      <c r="CR453" s="45">
        <v>0</v>
      </c>
      <c r="CS453" s="45"/>
      <c r="CT453" s="45"/>
      <c r="CU453" s="45"/>
      <c r="CV453" s="45">
        <v>100</v>
      </c>
      <c r="CW453" s="45"/>
      <c r="CX453" s="45"/>
      <c r="CY453" s="45">
        <v>0</v>
      </c>
      <c r="CZ453" s="45"/>
      <c r="DA453" s="45"/>
      <c r="DB453" s="45"/>
      <c r="DC453" s="45"/>
      <c r="DD453" s="45"/>
      <c r="DE453" s="45"/>
      <c r="DF453" s="45"/>
      <c r="DG453" s="45"/>
      <c r="DH453" s="45"/>
      <c r="DI453" s="45"/>
      <c r="DJ453" s="45"/>
      <c r="DK453" s="45"/>
      <c r="DL453" s="45"/>
      <c r="DM453" s="45"/>
      <c r="DN453" s="13"/>
      <c r="DO453" s="13"/>
      <c r="DP453" s="13"/>
    </row>
    <row r="454" spans="1:120">
      <c r="A454" s="45" t="s">
        <v>35</v>
      </c>
      <c r="B454" s="45" t="s">
        <v>650</v>
      </c>
      <c r="C454" s="46"/>
      <c r="D454" s="45"/>
      <c r="E454" s="45">
        <v>74886</v>
      </c>
      <c r="F454" s="45">
        <v>4059779074886</v>
      </c>
      <c r="G454" s="46"/>
      <c r="H454" s="45" t="s">
        <v>195</v>
      </c>
      <c r="I454" s="45" t="s">
        <v>5288</v>
      </c>
      <c r="J454" s="45" t="s">
        <v>5260</v>
      </c>
      <c r="K454" s="45" t="s">
        <v>6548</v>
      </c>
      <c r="L454" s="45"/>
      <c r="M454" s="45">
        <v>0</v>
      </c>
      <c r="N454" s="45"/>
      <c r="O454" s="45"/>
      <c r="P454" s="45">
        <v>149</v>
      </c>
      <c r="Q454" s="45" t="s">
        <v>3222</v>
      </c>
      <c r="R454" s="45" t="b">
        <v>0</v>
      </c>
      <c r="S454" s="45"/>
      <c r="T454" s="45">
        <v>5</v>
      </c>
      <c r="U454" s="45">
        <v>1601</v>
      </c>
      <c r="V454" s="45">
        <v>6</v>
      </c>
      <c r="W454" s="45">
        <v>6</v>
      </c>
      <c r="X454" s="45">
        <v>2</v>
      </c>
      <c r="Y454" s="45" t="s">
        <v>3249</v>
      </c>
      <c r="Z454" s="45" t="s">
        <v>5863</v>
      </c>
      <c r="AA454" s="45">
        <v>0</v>
      </c>
      <c r="AB454" s="45" t="b">
        <v>0</v>
      </c>
      <c r="AC454" s="45" t="b">
        <v>0</v>
      </c>
      <c r="AD454" s="45" t="b">
        <v>0</v>
      </c>
      <c r="AE454" s="45" t="b">
        <v>0</v>
      </c>
      <c r="AF454" s="45" t="b">
        <v>0</v>
      </c>
      <c r="AG454" s="45" t="s">
        <v>5291</v>
      </c>
      <c r="AH454" s="45">
        <v>65</v>
      </c>
      <c r="AI454" s="45" t="b">
        <v>0</v>
      </c>
      <c r="AJ454" s="45" t="b">
        <v>0</v>
      </c>
      <c r="AK454" s="45"/>
      <c r="AL454" s="45" t="b">
        <v>0</v>
      </c>
      <c r="AM454" s="45"/>
      <c r="AN454" s="45"/>
      <c r="AO454" s="45"/>
      <c r="AP454" s="45"/>
      <c r="AQ454" s="45"/>
      <c r="AR454" s="45"/>
      <c r="AS454" s="45"/>
      <c r="AT454" s="45"/>
      <c r="AU454" s="45" t="s">
        <v>3251</v>
      </c>
      <c r="AV454" s="45">
        <v>18.989999999999998</v>
      </c>
      <c r="AW454" s="45"/>
      <c r="AX454" s="45" t="b">
        <v>0</v>
      </c>
      <c r="AY454" s="45" t="s">
        <v>3222</v>
      </c>
      <c r="AZ454" s="45"/>
      <c r="BA454" s="45" t="s">
        <v>6549</v>
      </c>
      <c r="BB454" s="45">
        <v>2</v>
      </c>
      <c r="BC454" s="45" t="b">
        <v>0</v>
      </c>
      <c r="BD454" s="45" t="b">
        <v>0</v>
      </c>
      <c r="BE454" s="45">
        <v>18.989999999999998</v>
      </c>
      <c r="BF454" s="45"/>
      <c r="BG454" s="45"/>
      <c r="BH454" s="45">
        <v>0</v>
      </c>
      <c r="BI454" s="45" t="s">
        <v>339</v>
      </c>
      <c r="BJ454" s="45"/>
      <c r="BK454" s="45" t="b">
        <v>0</v>
      </c>
      <c r="BL454" s="45" t="s">
        <v>3228</v>
      </c>
      <c r="BM454" s="45" t="s">
        <v>5275</v>
      </c>
      <c r="BN454" s="46"/>
      <c r="BO454" s="45" t="s">
        <v>5317</v>
      </c>
      <c r="BP454" s="45"/>
      <c r="BQ454" s="45" t="s">
        <v>5318</v>
      </c>
      <c r="BR454" s="45" t="s">
        <v>3256</v>
      </c>
      <c r="BS454" s="45"/>
      <c r="BT454" s="45" t="b">
        <v>0</v>
      </c>
      <c r="BU454" s="45">
        <v>1</v>
      </c>
      <c r="BV454" s="45" t="s">
        <v>3307</v>
      </c>
      <c r="BW454" s="45"/>
      <c r="BX454" s="45"/>
      <c r="BY454" s="45"/>
      <c r="BZ454" s="45"/>
      <c r="CA454" s="47">
        <v>46048</v>
      </c>
      <c r="CB454" s="47">
        <v>45883</v>
      </c>
      <c r="CC454" s="45" t="s">
        <v>3236</v>
      </c>
      <c r="CD454" s="45" t="b">
        <v>0</v>
      </c>
      <c r="CE454" s="45" t="b">
        <v>0</v>
      </c>
      <c r="CF454" s="45" t="b">
        <v>0</v>
      </c>
      <c r="CG454" s="45" t="b">
        <v>0</v>
      </c>
      <c r="CH454" s="45"/>
      <c r="CI454" s="45" t="s">
        <v>337</v>
      </c>
      <c r="CJ454" s="45" t="s">
        <v>3237</v>
      </c>
      <c r="CK454" s="45" t="s">
        <v>3237</v>
      </c>
      <c r="CL454" s="45"/>
      <c r="CM454" s="45"/>
      <c r="CN454" s="45"/>
      <c r="CO454" s="45" t="s">
        <v>3222</v>
      </c>
      <c r="CP454" s="45" t="s">
        <v>3238</v>
      </c>
      <c r="CQ454" s="45">
        <v>0</v>
      </c>
      <c r="CR454" s="45">
        <v>0</v>
      </c>
      <c r="CS454" s="45"/>
      <c r="CT454" s="45"/>
      <c r="CU454" s="45"/>
      <c r="CV454" s="45">
        <v>0</v>
      </c>
      <c r="CW454" s="45">
        <v>0</v>
      </c>
      <c r="CX454" s="45">
        <v>0</v>
      </c>
      <c r="CY454" s="45">
        <v>0</v>
      </c>
      <c r="CZ454" s="45">
        <v>0</v>
      </c>
      <c r="DA454" s="45">
        <v>24</v>
      </c>
      <c r="DB454" s="45">
        <v>217.44</v>
      </c>
      <c r="DC454" s="45">
        <v>0</v>
      </c>
      <c r="DD454" s="45">
        <v>0</v>
      </c>
      <c r="DE454" s="45">
        <v>0</v>
      </c>
      <c r="DF454" s="45">
        <v>0</v>
      </c>
      <c r="DG454" s="45">
        <v>0</v>
      </c>
      <c r="DH454" s="45">
        <v>0</v>
      </c>
      <c r="DI454" s="45">
        <v>0</v>
      </c>
      <c r="DJ454" s="45">
        <v>0</v>
      </c>
      <c r="DK454" s="45">
        <v>0</v>
      </c>
      <c r="DL454" s="45">
        <v>0</v>
      </c>
      <c r="DM454" s="45"/>
      <c r="DN454" s="13"/>
      <c r="DO454" s="13"/>
      <c r="DP454" s="13"/>
    </row>
    <row r="455" spans="1:120">
      <c r="A455" s="45" t="s">
        <v>35</v>
      </c>
      <c r="B455" s="45" t="s">
        <v>3085</v>
      </c>
      <c r="C455" s="46"/>
      <c r="D455" s="45"/>
      <c r="E455" s="45">
        <v>52051</v>
      </c>
      <c r="F455" s="45">
        <v>4059779052051</v>
      </c>
      <c r="G455" s="46"/>
      <c r="H455" s="45" t="s">
        <v>1955</v>
      </c>
      <c r="I455" s="45" t="s">
        <v>6280</v>
      </c>
      <c r="J455" s="45" t="s">
        <v>5260</v>
      </c>
      <c r="K455" s="45" t="s">
        <v>6550</v>
      </c>
      <c r="L455" s="45" t="s">
        <v>300</v>
      </c>
      <c r="M455" s="45">
        <v>0</v>
      </c>
      <c r="N455" s="45"/>
      <c r="O455" s="45"/>
      <c r="P455" s="45">
        <v>129</v>
      </c>
      <c r="Q455" s="45" t="s">
        <v>3222</v>
      </c>
      <c r="R455" s="45" t="b">
        <v>0</v>
      </c>
      <c r="S455" s="45"/>
      <c r="T455" s="45">
        <v>5</v>
      </c>
      <c r="U455" s="45">
        <v>842</v>
      </c>
      <c r="V455" s="45">
        <v>7</v>
      </c>
      <c r="W455" s="45">
        <v>7</v>
      </c>
      <c r="X455" s="45">
        <v>1</v>
      </c>
      <c r="Y455" s="45" t="s">
        <v>3223</v>
      </c>
      <c r="Z455" s="45" t="s">
        <v>6282</v>
      </c>
      <c r="AA455" s="45">
        <v>0</v>
      </c>
      <c r="AB455" s="45" t="b">
        <v>0</v>
      </c>
      <c r="AC455" s="45" t="b">
        <v>0</v>
      </c>
      <c r="AD455" s="45" t="b">
        <v>0</v>
      </c>
      <c r="AE455" s="45" t="b">
        <v>0</v>
      </c>
      <c r="AF455" s="45" t="b">
        <v>0</v>
      </c>
      <c r="AG455" s="45"/>
      <c r="AH455" s="45">
        <v>65</v>
      </c>
      <c r="AI455" s="45" t="b">
        <v>0</v>
      </c>
      <c r="AJ455" s="45" t="b">
        <v>0</v>
      </c>
      <c r="AK455" s="45"/>
      <c r="AL455" s="45" t="b">
        <v>0</v>
      </c>
      <c r="AM455" s="45"/>
      <c r="AN455" s="45"/>
      <c r="AO455" s="45"/>
      <c r="AP455" s="45"/>
      <c r="AQ455" s="45"/>
      <c r="AR455" s="45"/>
      <c r="AS455" s="45"/>
      <c r="AT455" s="45"/>
      <c r="AU455" s="45" t="s">
        <v>3251</v>
      </c>
      <c r="AV455" s="45">
        <v>74.489999999999995</v>
      </c>
      <c r="AW455" s="45" t="s">
        <v>544</v>
      </c>
      <c r="AX455" s="45" t="b">
        <v>0</v>
      </c>
      <c r="AY455" s="45" t="b">
        <v>0</v>
      </c>
      <c r="AZ455" s="45"/>
      <c r="BA455" s="45"/>
      <c r="BB455" s="45">
        <v>0</v>
      </c>
      <c r="BC455" s="45" t="s">
        <v>3222</v>
      </c>
      <c r="BD455" s="45" t="b">
        <v>0</v>
      </c>
      <c r="BE455" s="45">
        <v>71.760000000000005</v>
      </c>
      <c r="BF455" s="45"/>
      <c r="BG455" s="45"/>
      <c r="BH455" s="45">
        <v>2</v>
      </c>
      <c r="BI455" s="45" t="s">
        <v>330</v>
      </c>
      <c r="BJ455" s="45" t="s">
        <v>5971</v>
      </c>
      <c r="BK455" s="45" t="s">
        <v>3222</v>
      </c>
      <c r="BL455" s="45" t="s">
        <v>3228</v>
      </c>
      <c r="BM455" s="45"/>
      <c r="BN455" s="45"/>
      <c r="BO455" s="45"/>
      <c r="BP455" s="45"/>
      <c r="BQ455" s="45"/>
      <c r="BR455" s="45" t="s">
        <v>3448</v>
      </c>
      <c r="BS455" s="45"/>
      <c r="BT455" s="45" t="b">
        <v>0</v>
      </c>
      <c r="BU455" s="45">
        <v>1</v>
      </c>
      <c r="BV455" s="45" t="s">
        <v>3307</v>
      </c>
      <c r="BW455" s="45"/>
      <c r="BX455" s="45"/>
      <c r="BY455" s="45"/>
      <c r="BZ455" s="45"/>
      <c r="CA455" s="47">
        <v>46048</v>
      </c>
      <c r="CB455" s="47">
        <v>45741</v>
      </c>
      <c r="CC455" s="45" t="s">
        <v>4167</v>
      </c>
      <c r="CD455" s="45" t="b">
        <v>0</v>
      </c>
      <c r="CE455" s="45" t="b">
        <v>0</v>
      </c>
      <c r="CF455" s="45" t="b">
        <v>0</v>
      </c>
      <c r="CG455" s="45" t="b">
        <v>0</v>
      </c>
      <c r="CH455" s="45"/>
      <c r="CI455" s="45" t="s">
        <v>337</v>
      </c>
      <c r="CJ455" s="45" t="s">
        <v>3237</v>
      </c>
      <c r="CK455" s="45" t="s">
        <v>3237</v>
      </c>
      <c r="CL455" s="45"/>
      <c r="CM455" s="45"/>
      <c r="CN455" s="45"/>
      <c r="CO455" s="45" t="b">
        <v>0</v>
      </c>
      <c r="CP455" s="45" t="s">
        <v>3238</v>
      </c>
      <c r="CQ455" s="45">
        <v>0</v>
      </c>
      <c r="CR455" s="45">
        <v>0</v>
      </c>
      <c r="CS455" s="45"/>
      <c r="CT455" s="45"/>
      <c r="CU455" s="45"/>
      <c r="CV455" s="45">
        <v>0</v>
      </c>
      <c r="CW455" s="45">
        <v>0</v>
      </c>
      <c r="CX455" s="45">
        <v>0</v>
      </c>
      <c r="CY455" s="45">
        <v>0</v>
      </c>
      <c r="CZ455" s="45">
        <v>0</v>
      </c>
      <c r="DA455" s="45">
        <v>0</v>
      </c>
      <c r="DB455" s="45">
        <v>0</v>
      </c>
      <c r="DC455" s="45">
        <v>0</v>
      </c>
      <c r="DD455" s="45">
        <v>0</v>
      </c>
      <c r="DE455" s="45">
        <v>0</v>
      </c>
      <c r="DF455" s="45">
        <v>0</v>
      </c>
      <c r="DG455" s="45">
        <v>0</v>
      </c>
      <c r="DH455" s="45">
        <v>0</v>
      </c>
      <c r="DI455" s="45">
        <v>0</v>
      </c>
      <c r="DJ455" s="45">
        <v>0</v>
      </c>
      <c r="DK455" s="45">
        <v>0</v>
      </c>
      <c r="DL455" s="45">
        <v>18</v>
      </c>
      <c r="DM455" s="45">
        <v>1</v>
      </c>
      <c r="DN455" s="13">
        <v>0</v>
      </c>
      <c r="DO455" s="13">
        <v>0</v>
      </c>
      <c r="DP455" s="13"/>
    </row>
    <row r="456" spans="1:120">
      <c r="A456" s="45" t="s">
        <v>35</v>
      </c>
      <c r="B456" s="45" t="s">
        <v>2716</v>
      </c>
      <c r="C456" s="46"/>
      <c r="D456" s="45"/>
      <c r="E456" s="45">
        <v>65921</v>
      </c>
      <c r="F456" s="45">
        <v>4059779065921</v>
      </c>
      <c r="G456" s="46"/>
      <c r="H456" s="45" t="s">
        <v>195</v>
      </c>
      <c r="I456" s="45" t="s">
        <v>5288</v>
      </c>
      <c r="J456" s="45" t="s">
        <v>5260</v>
      </c>
      <c r="K456" s="45" t="s">
        <v>6551</v>
      </c>
      <c r="L456" s="45"/>
      <c r="M456" s="45">
        <v>0</v>
      </c>
      <c r="N456" s="45"/>
      <c r="O456" s="45"/>
      <c r="P456" s="45">
        <v>161</v>
      </c>
      <c r="Q456" s="45" t="s">
        <v>3222</v>
      </c>
      <c r="R456" s="45" t="b">
        <v>0</v>
      </c>
      <c r="S456" s="45"/>
      <c r="T456" s="45">
        <v>5</v>
      </c>
      <c r="U456" s="45">
        <v>1543</v>
      </c>
      <c r="V456" s="45">
        <v>6</v>
      </c>
      <c r="W456" s="45">
        <v>6</v>
      </c>
      <c r="X456" s="45">
        <v>2</v>
      </c>
      <c r="Y456" s="45" t="s">
        <v>3249</v>
      </c>
      <c r="Z456" s="45" t="s">
        <v>6552</v>
      </c>
      <c r="AA456" s="45">
        <v>0</v>
      </c>
      <c r="AB456" s="45" t="b">
        <v>0</v>
      </c>
      <c r="AC456" s="45" t="b">
        <v>0</v>
      </c>
      <c r="AD456" s="45" t="b">
        <v>0</v>
      </c>
      <c r="AE456" s="45" t="b">
        <v>0</v>
      </c>
      <c r="AF456" s="45" t="b">
        <v>0</v>
      </c>
      <c r="AG456" s="45" t="s">
        <v>5291</v>
      </c>
      <c r="AH456" s="45">
        <v>55</v>
      </c>
      <c r="AI456" s="45" t="b">
        <v>0</v>
      </c>
      <c r="AJ456" s="45" t="b">
        <v>0</v>
      </c>
      <c r="AK456" s="45"/>
      <c r="AL456" s="45" t="b">
        <v>0</v>
      </c>
      <c r="AM456" s="45"/>
      <c r="AN456" s="45"/>
      <c r="AO456" s="45"/>
      <c r="AP456" s="45"/>
      <c r="AQ456" s="45"/>
      <c r="AR456" s="45"/>
      <c r="AS456" s="45"/>
      <c r="AT456" s="45"/>
      <c r="AU456" s="45" t="s">
        <v>3251</v>
      </c>
      <c r="AV456" s="45">
        <v>35.94</v>
      </c>
      <c r="AW456" s="45" t="s">
        <v>76</v>
      </c>
      <c r="AX456" s="45" t="b">
        <v>0</v>
      </c>
      <c r="AY456" s="45" t="b">
        <v>0</v>
      </c>
      <c r="AZ456" s="45"/>
      <c r="BA456" s="45"/>
      <c r="BB456" s="45">
        <v>0</v>
      </c>
      <c r="BC456" s="45" t="s">
        <v>3222</v>
      </c>
      <c r="BD456" s="45" t="s">
        <v>3222</v>
      </c>
      <c r="BE456" s="45">
        <v>35.94</v>
      </c>
      <c r="BF456" s="45"/>
      <c r="BG456" s="45"/>
      <c r="BH456" s="45">
        <v>1</v>
      </c>
      <c r="BI456" s="45" t="s">
        <v>330</v>
      </c>
      <c r="BJ456" s="45"/>
      <c r="BK456" s="45" t="s">
        <v>3222</v>
      </c>
      <c r="BL456" s="45" t="s">
        <v>3228</v>
      </c>
      <c r="BM456" s="45" t="s">
        <v>5275</v>
      </c>
      <c r="BN456" s="46"/>
      <c r="BO456" s="45" t="s">
        <v>5317</v>
      </c>
      <c r="BP456" s="45"/>
      <c r="BQ456" s="45" t="s">
        <v>5318</v>
      </c>
      <c r="BR456" s="45" t="s">
        <v>3256</v>
      </c>
      <c r="BS456" s="45"/>
      <c r="BT456" s="45" t="b">
        <v>0</v>
      </c>
      <c r="BU456" s="45">
        <v>1</v>
      </c>
      <c r="BV456" s="45" t="s">
        <v>3307</v>
      </c>
      <c r="BW456" s="45"/>
      <c r="BX456" s="45"/>
      <c r="BY456" s="45"/>
      <c r="BZ456" s="45"/>
      <c r="CA456" s="47">
        <v>46048</v>
      </c>
      <c r="CB456" s="47">
        <v>45882</v>
      </c>
      <c r="CC456" s="45" t="s">
        <v>3236</v>
      </c>
      <c r="CD456" s="45" t="b">
        <v>0</v>
      </c>
      <c r="CE456" s="45" t="b">
        <v>0</v>
      </c>
      <c r="CF456" s="45" t="b">
        <v>0</v>
      </c>
      <c r="CG456" s="45" t="b">
        <v>0</v>
      </c>
      <c r="CH456" s="45"/>
      <c r="CI456" s="45" t="s">
        <v>337</v>
      </c>
      <c r="CJ456" s="45" t="s">
        <v>3237</v>
      </c>
      <c r="CK456" s="45" t="s">
        <v>3237</v>
      </c>
      <c r="CL456" s="45"/>
      <c r="CM456" s="45"/>
      <c r="CN456" s="45"/>
      <c r="CO456" s="45" t="s">
        <v>3222</v>
      </c>
      <c r="CP456" s="45" t="s">
        <v>3238</v>
      </c>
      <c r="CQ456" s="45">
        <v>0</v>
      </c>
      <c r="CR456" s="45">
        <v>0</v>
      </c>
      <c r="CS456" s="45"/>
      <c r="CT456" s="45"/>
      <c r="CU456" s="45"/>
      <c r="CV456" s="45">
        <v>3</v>
      </c>
      <c r="CW456" s="45">
        <v>6</v>
      </c>
      <c r="CX456" s="45">
        <v>108.84</v>
      </c>
      <c r="CY456" s="45">
        <v>0</v>
      </c>
      <c r="CZ456" s="45">
        <v>0</v>
      </c>
      <c r="DA456" s="45">
        <v>0</v>
      </c>
      <c r="DB456" s="45">
        <v>0</v>
      </c>
      <c r="DC456" s="45">
        <v>0</v>
      </c>
      <c r="DD456" s="45">
        <v>0</v>
      </c>
      <c r="DE456" s="45">
        <v>108.84</v>
      </c>
      <c r="DF456" s="45">
        <v>6</v>
      </c>
      <c r="DG456" s="45">
        <v>0</v>
      </c>
      <c r="DH456" s="45">
        <v>0</v>
      </c>
      <c r="DI456" s="45">
        <v>0</v>
      </c>
      <c r="DJ456" s="45">
        <v>0</v>
      </c>
      <c r="DK456" s="45">
        <v>0</v>
      </c>
      <c r="DL456" s="45">
        <v>0</v>
      </c>
      <c r="DM456" s="45"/>
      <c r="DN456" s="13">
        <v>0</v>
      </c>
      <c r="DO456" s="13">
        <v>0</v>
      </c>
      <c r="DP456" s="13"/>
    </row>
    <row r="457" spans="1:120">
      <c r="A457" s="45" t="s">
        <v>35</v>
      </c>
      <c r="B457" s="45" t="s">
        <v>1813</v>
      </c>
      <c r="C457" s="45" t="s">
        <v>5942</v>
      </c>
      <c r="D457" s="45"/>
      <c r="E457" s="45">
        <v>59517</v>
      </c>
      <c r="F457" s="45">
        <v>4059779059517</v>
      </c>
      <c r="G457" s="46"/>
      <c r="H457" s="45" t="s">
        <v>781</v>
      </c>
      <c r="I457" s="45" t="s">
        <v>5446</v>
      </c>
      <c r="J457" s="45" t="s">
        <v>5260</v>
      </c>
      <c r="K457" s="45" t="s">
        <v>6553</v>
      </c>
      <c r="L457" s="45" t="s">
        <v>556</v>
      </c>
      <c r="M457" s="45">
        <v>16</v>
      </c>
      <c r="N457" s="45">
        <v>4.4000000000000004</v>
      </c>
      <c r="O457" s="45"/>
      <c r="P457" s="45">
        <v>142</v>
      </c>
      <c r="Q457" s="45" t="s">
        <v>3222</v>
      </c>
      <c r="R457" s="45" t="b">
        <v>0</v>
      </c>
      <c r="S457" s="45"/>
      <c r="T457" s="45">
        <v>5</v>
      </c>
      <c r="U457" s="45">
        <v>0</v>
      </c>
      <c r="V457" s="45">
        <v>7</v>
      </c>
      <c r="W457" s="45">
        <v>7</v>
      </c>
      <c r="X457" s="45">
        <v>1</v>
      </c>
      <c r="Y457" s="45" t="s">
        <v>3223</v>
      </c>
      <c r="Z457" s="45" t="s">
        <v>6045</v>
      </c>
      <c r="AA457" s="45">
        <v>300</v>
      </c>
      <c r="AB457" s="45" t="b">
        <v>0</v>
      </c>
      <c r="AC457" s="45" t="b">
        <v>0</v>
      </c>
      <c r="AD457" s="45" t="b">
        <v>0</v>
      </c>
      <c r="AE457" s="45" t="b">
        <v>0</v>
      </c>
      <c r="AF457" s="45" t="b">
        <v>0</v>
      </c>
      <c r="AG457" s="45"/>
      <c r="AH457" s="45">
        <v>90</v>
      </c>
      <c r="AI457" s="45" t="b">
        <v>0</v>
      </c>
      <c r="AJ457" s="45" t="b">
        <v>0</v>
      </c>
      <c r="AK457" s="45"/>
      <c r="AL457" s="45" t="b">
        <v>0</v>
      </c>
      <c r="AM457" s="45"/>
      <c r="AN457" s="45"/>
      <c r="AO457" s="45"/>
      <c r="AP457" s="45"/>
      <c r="AQ457" s="45"/>
      <c r="AR457" s="45"/>
      <c r="AS457" s="45"/>
      <c r="AT457" s="45"/>
      <c r="AU457" s="45" t="s">
        <v>3251</v>
      </c>
      <c r="AV457" s="45">
        <v>6.22</v>
      </c>
      <c r="AW457" s="45" t="s">
        <v>76</v>
      </c>
      <c r="AX457" s="45" t="b">
        <v>0</v>
      </c>
      <c r="AY457" s="45" t="s">
        <v>3222</v>
      </c>
      <c r="AZ457" s="45"/>
      <c r="BA457" s="45" t="s">
        <v>2008</v>
      </c>
      <c r="BB457" s="45">
        <v>1</v>
      </c>
      <c r="BC457" s="45" t="s">
        <v>3222</v>
      </c>
      <c r="BD457" s="45" t="s">
        <v>3222</v>
      </c>
      <c r="BE457" s="45">
        <v>6.22</v>
      </c>
      <c r="BF457" s="45"/>
      <c r="BG457" s="45"/>
      <c r="BH457" s="45">
        <v>1</v>
      </c>
      <c r="BI457" s="45" t="s">
        <v>330</v>
      </c>
      <c r="BJ457" s="45"/>
      <c r="BK457" s="45" t="s">
        <v>3222</v>
      </c>
      <c r="BL457" s="45" t="s">
        <v>3228</v>
      </c>
      <c r="BM457" s="45" t="s">
        <v>6167</v>
      </c>
      <c r="BN457" s="45">
        <v>93870</v>
      </c>
      <c r="BO457" s="45" t="s">
        <v>6168</v>
      </c>
      <c r="BP457" s="45">
        <v>398</v>
      </c>
      <c r="BQ457" s="45" t="s">
        <v>6169</v>
      </c>
      <c r="BR457" s="45" t="s">
        <v>3256</v>
      </c>
      <c r="BS457" s="45" t="s">
        <v>3292</v>
      </c>
      <c r="BT457" s="45" t="b">
        <v>0</v>
      </c>
      <c r="BU457" s="45">
        <v>3</v>
      </c>
      <c r="BV457" s="45" t="s">
        <v>5944</v>
      </c>
      <c r="BW457" s="45" t="s">
        <v>3235</v>
      </c>
      <c r="BX457" s="46"/>
      <c r="BY457" s="45"/>
      <c r="BZ457" s="45"/>
      <c r="CA457" s="47">
        <v>46048</v>
      </c>
      <c r="CB457" s="47">
        <v>45621</v>
      </c>
      <c r="CC457" s="45" t="s">
        <v>3336</v>
      </c>
      <c r="CD457" s="45" t="b">
        <v>0</v>
      </c>
      <c r="CE457" s="45" t="b">
        <v>0</v>
      </c>
      <c r="CF457" s="45" t="b">
        <v>0</v>
      </c>
      <c r="CG457" s="45" t="b">
        <v>0</v>
      </c>
      <c r="CH457" s="45"/>
      <c r="CI457" s="45" t="s">
        <v>337</v>
      </c>
      <c r="CJ457" s="45" t="s">
        <v>3370</v>
      </c>
      <c r="CK457" s="45" t="s">
        <v>3371</v>
      </c>
      <c r="CL457" s="45"/>
      <c r="CM457" s="45"/>
      <c r="CN457" s="45"/>
      <c r="CO457" s="45" t="b">
        <v>0</v>
      </c>
      <c r="CP457" s="45" t="s">
        <v>3238</v>
      </c>
      <c r="CQ457" s="45">
        <v>0</v>
      </c>
      <c r="CR457" s="45">
        <v>0</v>
      </c>
      <c r="CS457" s="45">
        <v>-0.1148</v>
      </c>
      <c r="CT457" s="45"/>
      <c r="CU457" s="45"/>
      <c r="CV457" s="45">
        <v>11</v>
      </c>
      <c r="CW457" s="45">
        <v>0</v>
      </c>
      <c r="CX457" s="45">
        <v>0</v>
      </c>
      <c r="CY457" s="45">
        <v>0</v>
      </c>
      <c r="CZ457" s="45"/>
      <c r="DA457" s="45">
        <v>0</v>
      </c>
      <c r="DB457" s="45">
        <v>0</v>
      </c>
      <c r="DC457" s="45"/>
      <c r="DD457" s="45"/>
      <c r="DE457" s="45">
        <v>0</v>
      </c>
      <c r="DF457" s="45">
        <v>0</v>
      </c>
      <c r="DG457" s="45">
        <v>0</v>
      </c>
      <c r="DH457" s="45"/>
      <c r="DI457" s="45"/>
      <c r="DJ457" s="45"/>
      <c r="DK457" s="45"/>
      <c r="DL457" s="45">
        <v>0</v>
      </c>
      <c r="DM457" s="45"/>
      <c r="DN457" s="13">
        <v>0</v>
      </c>
      <c r="DO457" s="13">
        <v>24</v>
      </c>
      <c r="DP457" s="13">
        <v>0.52</v>
      </c>
    </row>
    <row r="458" spans="1:120">
      <c r="A458" s="45" t="s">
        <v>35</v>
      </c>
      <c r="B458" s="45" t="s">
        <v>194</v>
      </c>
      <c r="C458" s="45" t="s">
        <v>5341</v>
      </c>
      <c r="D458" s="45"/>
      <c r="E458" s="45">
        <v>52327</v>
      </c>
      <c r="F458" s="45">
        <v>4059779052327</v>
      </c>
      <c r="G458" s="46"/>
      <c r="H458" s="45" t="s">
        <v>195</v>
      </c>
      <c r="I458" s="45" t="s">
        <v>5288</v>
      </c>
      <c r="J458" s="45" t="s">
        <v>5260</v>
      </c>
      <c r="K458" s="45" t="s">
        <v>6554</v>
      </c>
      <c r="L458" s="45"/>
      <c r="M458" s="45">
        <v>2718</v>
      </c>
      <c r="N458" s="45">
        <v>4.2</v>
      </c>
      <c r="O458" s="45">
        <v>4.0999999999999996</v>
      </c>
      <c r="P458" s="45">
        <v>152</v>
      </c>
      <c r="Q458" s="45" t="s">
        <v>3222</v>
      </c>
      <c r="R458" s="45" t="b">
        <v>0</v>
      </c>
      <c r="S458" s="45"/>
      <c r="T458" s="45">
        <v>5</v>
      </c>
      <c r="U458" s="45">
        <v>362</v>
      </c>
      <c r="V458" s="45">
        <v>5</v>
      </c>
      <c r="W458" s="45">
        <v>5</v>
      </c>
      <c r="X458" s="45">
        <v>1</v>
      </c>
      <c r="Y458" s="45" t="s">
        <v>3223</v>
      </c>
      <c r="Z458" s="45" t="s">
        <v>6555</v>
      </c>
      <c r="AA458" s="45">
        <v>0</v>
      </c>
      <c r="AB458" s="45" t="b">
        <v>0</v>
      </c>
      <c r="AC458" s="45" t="s">
        <v>3222</v>
      </c>
      <c r="AD458" s="45" t="b">
        <v>0</v>
      </c>
      <c r="AE458" s="45" t="b">
        <v>0</v>
      </c>
      <c r="AF458" s="45" t="b">
        <v>0</v>
      </c>
      <c r="AG458" s="45" t="s">
        <v>5291</v>
      </c>
      <c r="AH458" s="45">
        <v>70</v>
      </c>
      <c r="AI458" s="45" t="s">
        <v>3222</v>
      </c>
      <c r="AJ458" s="45" t="b">
        <v>0</v>
      </c>
      <c r="AK458" s="45"/>
      <c r="AL458" s="45" t="b">
        <v>0</v>
      </c>
      <c r="AM458" s="45"/>
      <c r="AN458" s="45"/>
      <c r="AO458" s="45"/>
      <c r="AP458" s="45"/>
      <c r="AQ458" s="45"/>
      <c r="AR458" s="45"/>
      <c r="AS458" s="45"/>
      <c r="AT458" s="45"/>
      <c r="AU458" s="45" t="s">
        <v>3251</v>
      </c>
      <c r="AV458" s="45">
        <v>4.99</v>
      </c>
      <c r="AW458" s="45"/>
      <c r="AX458" s="45" t="b">
        <v>0</v>
      </c>
      <c r="AY458" s="45" t="b">
        <v>0</v>
      </c>
      <c r="AZ458" s="45"/>
      <c r="BA458" s="45"/>
      <c r="BB458" s="45">
        <v>0</v>
      </c>
      <c r="BC458" s="45" t="b">
        <v>0</v>
      </c>
      <c r="BD458" s="45" t="b">
        <v>0</v>
      </c>
      <c r="BE458" s="45">
        <v>4.99</v>
      </c>
      <c r="BF458" s="45"/>
      <c r="BG458" s="45"/>
      <c r="BH458" s="45">
        <v>0</v>
      </c>
      <c r="BI458" s="45" t="s">
        <v>339</v>
      </c>
      <c r="BJ458" s="45"/>
      <c r="BK458" s="45" t="b">
        <v>0</v>
      </c>
      <c r="BL458" s="45" t="s">
        <v>3228</v>
      </c>
      <c r="BM458" s="45" t="s">
        <v>5293</v>
      </c>
      <c r="BN458" s="45">
        <v>1882</v>
      </c>
      <c r="BO458" s="45" t="s">
        <v>5294</v>
      </c>
      <c r="BP458" s="45">
        <v>1</v>
      </c>
      <c r="BQ458" s="45" t="s">
        <v>5295</v>
      </c>
      <c r="BR458" s="45" t="s">
        <v>3256</v>
      </c>
      <c r="BS458" s="45" t="s">
        <v>3233</v>
      </c>
      <c r="BT458" s="45" t="b">
        <v>0</v>
      </c>
      <c r="BU458" s="45">
        <v>7</v>
      </c>
      <c r="BV458" s="45" t="s">
        <v>5345</v>
      </c>
      <c r="BW458" s="45" t="s">
        <v>3235</v>
      </c>
      <c r="BX458" s="46"/>
      <c r="BY458" s="45"/>
      <c r="BZ458" s="45"/>
      <c r="CA458" s="47">
        <v>46048</v>
      </c>
      <c r="CB458" s="47">
        <v>45828</v>
      </c>
      <c r="CC458" s="45" t="s">
        <v>3236</v>
      </c>
      <c r="CD458" s="45" t="b">
        <v>0</v>
      </c>
      <c r="CE458" s="45" t="b">
        <v>0</v>
      </c>
      <c r="CF458" s="45" t="b">
        <v>0</v>
      </c>
      <c r="CG458" s="45" t="b">
        <v>0</v>
      </c>
      <c r="CH458" s="45"/>
      <c r="CI458" s="45" t="s">
        <v>337</v>
      </c>
      <c r="CJ458" s="45" t="s">
        <v>3237</v>
      </c>
      <c r="CK458" s="45" t="s">
        <v>3237</v>
      </c>
      <c r="CL458" s="45"/>
      <c r="CM458" s="45"/>
      <c r="CN458" s="45"/>
      <c r="CO458" s="45" t="b">
        <v>0</v>
      </c>
      <c r="CP458" s="45" t="s">
        <v>3238</v>
      </c>
      <c r="CQ458" s="45">
        <v>0</v>
      </c>
      <c r="CR458" s="45">
        <v>0</v>
      </c>
      <c r="CS458" s="45">
        <v>0.46179999999999999</v>
      </c>
      <c r="CT458" s="45"/>
      <c r="CU458" s="45"/>
      <c r="CV458" s="45">
        <v>0</v>
      </c>
      <c r="CW458" s="45">
        <v>1563</v>
      </c>
      <c r="CX458" s="45">
        <v>3766.83</v>
      </c>
      <c r="CY458" s="45">
        <v>0</v>
      </c>
      <c r="CZ458" s="45">
        <v>0</v>
      </c>
      <c r="DA458" s="45">
        <v>0</v>
      </c>
      <c r="DB458" s="45">
        <v>0</v>
      </c>
      <c r="DC458" s="45">
        <v>0</v>
      </c>
      <c r="DD458" s="45">
        <v>0</v>
      </c>
      <c r="DE458" s="45">
        <v>0</v>
      </c>
      <c r="DF458" s="45">
        <v>0</v>
      </c>
      <c r="DG458" s="45">
        <v>0</v>
      </c>
      <c r="DH458" s="45">
        <v>0</v>
      </c>
      <c r="DI458" s="45">
        <v>0</v>
      </c>
      <c r="DJ458" s="45">
        <v>0</v>
      </c>
      <c r="DK458" s="45">
        <v>0</v>
      </c>
      <c r="DL458" s="45">
        <v>200</v>
      </c>
      <c r="DM458" s="45">
        <v>0.25</v>
      </c>
      <c r="DN458" s="13"/>
      <c r="DO458" s="13">
        <v>0</v>
      </c>
      <c r="DP458" s="13">
        <v>1</v>
      </c>
    </row>
    <row r="459" spans="1:120">
      <c r="A459" s="45" t="s">
        <v>35</v>
      </c>
      <c r="B459" s="45" t="s">
        <v>1734</v>
      </c>
      <c r="C459" s="46"/>
      <c r="D459" s="45"/>
      <c r="E459" s="45">
        <v>57476</v>
      </c>
      <c r="F459" s="45">
        <v>4059779057476</v>
      </c>
      <c r="G459" s="46"/>
      <c r="H459" s="45" t="s">
        <v>337</v>
      </c>
      <c r="I459" s="45" t="s">
        <v>5259</v>
      </c>
      <c r="J459" s="45" t="s">
        <v>5260</v>
      </c>
      <c r="K459" s="45" t="s">
        <v>6556</v>
      </c>
      <c r="L459" s="45" t="s">
        <v>201</v>
      </c>
      <c r="M459" s="45">
        <v>17</v>
      </c>
      <c r="N459" s="45">
        <v>4.8</v>
      </c>
      <c r="O459" s="45"/>
      <c r="P459" s="45">
        <v>137</v>
      </c>
      <c r="Q459" s="45" t="s">
        <v>3222</v>
      </c>
      <c r="R459" s="45" t="b">
        <v>0</v>
      </c>
      <c r="S459" s="45"/>
      <c r="T459" s="45">
        <v>5</v>
      </c>
      <c r="U459" s="45">
        <v>152</v>
      </c>
      <c r="V459" s="45">
        <v>6</v>
      </c>
      <c r="W459" s="45">
        <v>6</v>
      </c>
      <c r="X459" s="45">
        <v>1</v>
      </c>
      <c r="Y459" s="45" t="s">
        <v>3249</v>
      </c>
      <c r="Z459" s="45" t="s">
        <v>5693</v>
      </c>
      <c r="AA459" s="45">
        <v>0</v>
      </c>
      <c r="AB459" s="45" t="b">
        <v>0</v>
      </c>
      <c r="AC459" s="45" t="b">
        <v>0</v>
      </c>
      <c r="AD459" s="45" t="b">
        <v>0</v>
      </c>
      <c r="AE459" s="45" t="b">
        <v>0</v>
      </c>
      <c r="AF459" s="45" t="b">
        <v>0</v>
      </c>
      <c r="AG459" s="45" t="s">
        <v>5263</v>
      </c>
      <c r="AH459" s="45">
        <v>80</v>
      </c>
      <c r="AI459" s="45" t="b">
        <v>0</v>
      </c>
      <c r="AJ459" s="45" t="b">
        <v>0</v>
      </c>
      <c r="AK459" s="45"/>
      <c r="AL459" s="45" t="b">
        <v>0</v>
      </c>
      <c r="AM459" s="45"/>
      <c r="AN459" s="45"/>
      <c r="AO459" s="45"/>
      <c r="AP459" s="45"/>
      <c r="AQ459" s="45"/>
      <c r="AR459" s="45"/>
      <c r="AS459" s="45"/>
      <c r="AT459" s="45"/>
      <c r="AU459" s="45" t="s">
        <v>3251</v>
      </c>
      <c r="AV459" s="45">
        <v>29.99</v>
      </c>
      <c r="AW459" s="45" t="s">
        <v>76</v>
      </c>
      <c r="AX459" s="45" t="b">
        <v>0</v>
      </c>
      <c r="AY459" s="45" t="s">
        <v>3222</v>
      </c>
      <c r="AZ459" s="45"/>
      <c r="BA459" s="45" t="s">
        <v>2692</v>
      </c>
      <c r="BB459" s="45">
        <v>1</v>
      </c>
      <c r="BC459" s="45" t="s">
        <v>3222</v>
      </c>
      <c r="BD459" s="45" t="s">
        <v>3222</v>
      </c>
      <c r="BE459" s="45">
        <v>29.99</v>
      </c>
      <c r="BF459" s="45"/>
      <c r="BG459" s="45"/>
      <c r="BH459" s="45">
        <v>1</v>
      </c>
      <c r="BI459" s="45" t="s">
        <v>330</v>
      </c>
      <c r="BJ459" s="45" t="s">
        <v>6358</v>
      </c>
      <c r="BK459" s="45" t="s">
        <v>3222</v>
      </c>
      <c r="BL459" s="45" t="s">
        <v>3228</v>
      </c>
      <c r="BM459" s="45" t="s">
        <v>5275</v>
      </c>
      <c r="BN459" s="45">
        <v>185000</v>
      </c>
      <c r="BO459" s="45" t="s">
        <v>5600</v>
      </c>
      <c r="BP459" s="45">
        <v>989</v>
      </c>
      <c r="BQ459" s="45" t="s">
        <v>5601</v>
      </c>
      <c r="BR459" s="45" t="s">
        <v>3256</v>
      </c>
      <c r="BS459" s="45"/>
      <c r="BT459" s="45" t="b">
        <v>0</v>
      </c>
      <c r="BU459" s="45">
        <v>1</v>
      </c>
      <c r="BV459" s="45" t="s">
        <v>3307</v>
      </c>
      <c r="BW459" s="45"/>
      <c r="BX459" s="45"/>
      <c r="BY459" s="45"/>
      <c r="BZ459" s="45"/>
      <c r="CA459" s="47">
        <v>46048</v>
      </c>
      <c r="CB459" s="47">
        <v>45614</v>
      </c>
      <c r="CC459" s="45" t="s">
        <v>3561</v>
      </c>
      <c r="CD459" s="45" t="b">
        <v>0</v>
      </c>
      <c r="CE459" s="45" t="b">
        <v>0</v>
      </c>
      <c r="CF459" s="45" t="b">
        <v>0</v>
      </c>
      <c r="CG459" s="45" t="b">
        <v>0</v>
      </c>
      <c r="CH459" s="45"/>
      <c r="CI459" s="45" t="s">
        <v>337</v>
      </c>
      <c r="CJ459" s="45" t="s">
        <v>3370</v>
      </c>
      <c r="CK459" s="45" t="s">
        <v>3371</v>
      </c>
      <c r="CL459" s="45"/>
      <c r="CM459" s="45"/>
      <c r="CN459" s="45"/>
      <c r="CO459" s="45" t="s">
        <v>3222</v>
      </c>
      <c r="CP459" s="45" t="s">
        <v>3238</v>
      </c>
      <c r="CQ459" s="45">
        <v>0</v>
      </c>
      <c r="CR459" s="45">
        <v>0</v>
      </c>
      <c r="CS459" s="45">
        <v>0.30520000000000003</v>
      </c>
      <c r="CT459" s="45"/>
      <c r="CU459" s="45"/>
      <c r="CV459" s="45">
        <v>7</v>
      </c>
      <c r="CW459" s="45">
        <v>0</v>
      </c>
      <c r="CX459" s="45">
        <v>0</v>
      </c>
      <c r="CY459" s="45">
        <v>0</v>
      </c>
      <c r="CZ459" s="45">
        <v>0</v>
      </c>
      <c r="DA459" s="45">
        <v>0</v>
      </c>
      <c r="DB459" s="45">
        <v>0</v>
      </c>
      <c r="DC459" s="45">
        <v>0</v>
      </c>
      <c r="DD459" s="45">
        <v>0</v>
      </c>
      <c r="DE459" s="45">
        <v>0</v>
      </c>
      <c r="DF459" s="45">
        <v>0</v>
      </c>
      <c r="DG459" s="45">
        <v>0</v>
      </c>
      <c r="DH459" s="45">
        <v>0</v>
      </c>
      <c r="DI459" s="45">
        <v>0</v>
      </c>
      <c r="DJ459" s="45">
        <v>0</v>
      </c>
      <c r="DK459" s="45">
        <v>0</v>
      </c>
      <c r="DL459" s="45">
        <v>287</v>
      </c>
      <c r="DM459" s="45"/>
      <c r="DN459" s="13">
        <v>0</v>
      </c>
      <c r="DO459" s="13">
        <v>0</v>
      </c>
      <c r="DP459" s="13"/>
    </row>
    <row r="460" spans="1:120">
      <c r="A460" s="45" t="s">
        <v>35</v>
      </c>
      <c r="B460" s="45" t="s">
        <v>2170</v>
      </c>
      <c r="C460" s="45" t="s">
        <v>5445</v>
      </c>
      <c r="D460" s="45"/>
      <c r="E460" s="45">
        <v>59630</v>
      </c>
      <c r="F460" s="45">
        <v>4059779059630</v>
      </c>
      <c r="G460" s="46"/>
      <c r="H460" s="45" t="s">
        <v>781</v>
      </c>
      <c r="I460" s="45" t="s">
        <v>5446</v>
      </c>
      <c r="J460" s="45" t="s">
        <v>5260</v>
      </c>
      <c r="K460" s="45" t="s">
        <v>6557</v>
      </c>
      <c r="L460" s="45"/>
      <c r="M460" s="45">
        <v>0</v>
      </c>
      <c r="N460" s="45"/>
      <c r="O460" s="45"/>
      <c r="P460" s="45">
        <v>145</v>
      </c>
      <c r="Q460" s="45" t="s">
        <v>3222</v>
      </c>
      <c r="R460" s="45" t="b">
        <v>0</v>
      </c>
      <c r="S460" s="45"/>
      <c r="T460" s="45">
        <v>5</v>
      </c>
      <c r="U460" s="45">
        <v>0</v>
      </c>
      <c r="V460" s="45">
        <v>6</v>
      </c>
      <c r="W460" s="45">
        <v>6</v>
      </c>
      <c r="X460" s="45">
        <v>0</v>
      </c>
      <c r="Y460" s="45" t="s">
        <v>3223</v>
      </c>
      <c r="Z460" s="45" t="s">
        <v>6045</v>
      </c>
      <c r="AA460" s="45">
        <v>1800</v>
      </c>
      <c r="AB460" s="45" t="b">
        <v>0</v>
      </c>
      <c r="AC460" s="45" t="b">
        <v>0</v>
      </c>
      <c r="AD460" s="45" t="b">
        <v>0</v>
      </c>
      <c r="AE460" s="45" t="b">
        <v>0</v>
      </c>
      <c r="AF460" s="45" t="b">
        <v>0</v>
      </c>
      <c r="AG460" s="45"/>
      <c r="AH460" s="45">
        <v>65</v>
      </c>
      <c r="AI460" s="45" t="b">
        <v>0</v>
      </c>
      <c r="AJ460" s="45" t="b">
        <v>0</v>
      </c>
      <c r="AK460" s="45"/>
      <c r="AL460" s="45" t="b">
        <v>0</v>
      </c>
      <c r="AM460" s="45"/>
      <c r="AN460" s="45"/>
      <c r="AO460" s="45"/>
      <c r="AP460" s="45"/>
      <c r="AQ460" s="45"/>
      <c r="AR460" s="45"/>
      <c r="AS460" s="45"/>
      <c r="AT460" s="45"/>
      <c r="AU460" s="45" t="s">
        <v>3251</v>
      </c>
      <c r="AV460" s="45">
        <v>17.989999999999998</v>
      </c>
      <c r="AW460" s="45"/>
      <c r="AX460" s="45" t="b">
        <v>0</v>
      </c>
      <c r="AY460" s="45" t="b">
        <v>0</v>
      </c>
      <c r="AZ460" s="45"/>
      <c r="BA460" s="45"/>
      <c r="BB460" s="45">
        <v>0</v>
      </c>
      <c r="BC460" s="45" t="b">
        <v>0</v>
      </c>
      <c r="BD460" s="45" t="b">
        <v>0</v>
      </c>
      <c r="BE460" s="45">
        <v>17.989999999999998</v>
      </c>
      <c r="BF460" s="45"/>
      <c r="BG460" s="45"/>
      <c r="BH460" s="45">
        <v>0</v>
      </c>
      <c r="BI460" s="45" t="s">
        <v>339</v>
      </c>
      <c r="BJ460" s="45"/>
      <c r="BK460" s="45" t="b">
        <v>0</v>
      </c>
      <c r="BL460" s="45" t="s">
        <v>3228</v>
      </c>
      <c r="BM460" s="45" t="s">
        <v>5338</v>
      </c>
      <c r="BN460" s="45">
        <v>198651</v>
      </c>
      <c r="BO460" s="45" t="s">
        <v>5339</v>
      </c>
      <c r="BP460" s="45"/>
      <c r="BQ460" s="45" t="s">
        <v>5340</v>
      </c>
      <c r="BR460" s="45" t="s">
        <v>3448</v>
      </c>
      <c r="BS460" s="45" t="s">
        <v>3292</v>
      </c>
      <c r="BT460" s="45" t="b">
        <v>0</v>
      </c>
      <c r="BU460" s="45">
        <v>1</v>
      </c>
      <c r="BV460" s="45" t="s">
        <v>3307</v>
      </c>
      <c r="BW460" s="45"/>
      <c r="BX460" s="45"/>
      <c r="BY460" s="45"/>
      <c r="BZ460" s="45"/>
      <c r="CA460" s="47">
        <v>46048</v>
      </c>
      <c r="CB460" s="47">
        <v>45621</v>
      </c>
      <c r="CC460" s="45" t="s">
        <v>3336</v>
      </c>
      <c r="CD460" s="45" t="b">
        <v>0</v>
      </c>
      <c r="CE460" s="45" t="b">
        <v>0</v>
      </c>
      <c r="CF460" s="45" t="b">
        <v>0</v>
      </c>
      <c r="CG460" s="45" t="b">
        <v>0</v>
      </c>
      <c r="CH460" s="45"/>
      <c r="CI460" s="45" t="s">
        <v>337</v>
      </c>
      <c r="CJ460" s="45" t="s">
        <v>3370</v>
      </c>
      <c r="CK460" s="45" t="s">
        <v>3371</v>
      </c>
      <c r="CL460" s="45"/>
      <c r="CM460" s="45"/>
      <c r="CN460" s="45"/>
      <c r="CO460" s="45" t="s">
        <v>3222</v>
      </c>
      <c r="CP460" s="45" t="s">
        <v>3238</v>
      </c>
      <c r="CQ460" s="45">
        <v>0</v>
      </c>
      <c r="CR460" s="45">
        <v>0</v>
      </c>
      <c r="CS460" s="45"/>
      <c r="CT460" s="45"/>
      <c r="CU460" s="45"/>
      <c r="CV460" s="45">
        <v>0</v>
      </c>
      <c r="CW460" s="45">
        <v>0</v>
      </c>
      <c r="CX460" s="45">
        <v>0</v>
      </c>
      <c r="CY460" s="45">
        <v>0</v>
      </c>
      <c r="CZ460" s="45">
        <v>0</v>
      </c>
      <c r="DA460" s="45">
        <v>0</v>
      </c>
      <c r="DB460" s="45">
        <v>0</v>
      </c>
      <c r="DC460" s="45">
        <v>0</v>
      </c>
      <c r="DD460" s="45">
        <v>0</v>
      </c>
      <c r="DE460" s="45">
        <v>0</v>
      </c>
      <c r="DF460" s="45">
        <v>0</v>
      </c>
      <c r="DG460" s="45">
        <v>0</v>
      </c>
      <c r="DH460" s="45">
        <v>0</v>
      </c>
      <c r="DI460" s="45">
        <v>0</v>
      </c>
      <c r="DJ460" s="45">
        <v>0</v>
      </c>
      <c r="DK460" s="45">
        <v>0</v>
      </c>
      <c r="DL460" s="45">
        <v>0</v>
      </c>
      <c r="DM460" s="45">
        <v>1</v>
      </c>
      <c r="DN460" s="13">
        <v>0</v>
      </c>
      <c r="DO460" s="13">
        <v>0</v>
      </c>
      <c r="DP460" s="13"/>
    </row>
    <row r="461" spans="1:120">
      <c r="A461" s="45" t="s">
        <v>35</v>
      </c>
      <c r="B461" s="45" t="s">
        <v>203</v>
      </c>
      <c r="C461" s="46"/>
      <c r="D461" s="45"/>
      <c r="E461" s="45">
        <v>47514</v>
      </c>
      <c r="F461" s="45">
        <v>4059779047514</v>
      </c>
      <c r="G461" s="46"/>
      <c r="H461" s="45" t="s">
        <v>333</v>
      </c>
      <c r="I461" s="45" t="s">
        <v>5596</v>
      </c>
      <c r="J461" s="45"/>
      <c r="K461" s="45" t="s">
        <v>6558</v>
      </c>
      <c r="L461" s="45" t="s">
        <v>201</v>
      </c>
      <c r="M461" s="45">
        <v>5</v>
      </c>
      <c r="N461" s="45">
        <v>3.7</v>
      </c>
      <c r="O461" s="45"/>
      <c r="P461" s="45">
        <v>200</v>
      </c>
      <c r="Q461" s="45" t="s">
        <v>3222</v>
      </c>
      <c r="R461" s="45" t="b">
        <v>0</v>
      </c>
      <c r="S461" s="45"/>
      <c r="T461" s="45">
        <v>4</v>
      </c>
      <c r="U461" s="45">
        <v>0</v>
      </c>
      <c r="V461" s="45">
        <v>7</v>
      </c>
      <c r="W461" s="45">
        <v>7</v>
      </c>
      <c r="X461" s="45">
        <v>0</v>
      </c>
      <c r="Y461" s="45" t="s">
        <v>3223</v>
      </c>
      <c r="Z461" s="45"/>
      <c r="AA461" s="45">
        <v>0</v>
      </c>
      <c r="AB461" s="45" t="b">
        <v>0</v>
      </c>
      <c r="AC461" s="45" t="b">
        <v>0</v>
      </c>
      <c r="AD461" s="45" t="b">
        <v>0</v>
      </c>
      <c r="AE461" s="45" t="b">
        <v>0</v>
      </c>
      <c r="AF461" s="45" t="b">
        <v>0</v>
      </c>
      <c r="AG461" s="45"/>
      <c r="AH461" s="45">
        <v>35</v>
      </c>
      <c r="AI461" s="45" t="b">
        <v>0</v>
      </c>
      <c r="AJ461" s="45" t="b">
        <v>0</v>
      </c>
      <c r="AK461" s="45"/>
      <c r="AL461" s="45" t="b">
        <v>0</v>
      </c>
      <c r="AM461" s="45"/>
      <c r="AN461" s="45"/>
      <c r="AO461" s="45"/>
      <c r="AP461" s="45"/>
      <c r="AQ461" s="45"/>
      <c r="AR461" s="45"/>
      <c r="AS461" s="45"/>
      <c r="AT461" s="45"/>
      <c r="AU461" s="45" t="s">
        <v>3251</v>
      </c>
      <c r="AV461" s="45">
        <v>29.99</v>
      </c>
      <c r="AW461" s="45"/>
      <c r="AX461" s="45" t="b">
        <v>0</v>
      </c>
      <c r="AY461" s="45" t="b">
        <v>0</v>
      </c>
      <c r="AZ461" s="45"/>
      <c r="BA461" s="45"/>
      <c r="BB461" s="45">
        <v>0</v>
      </c>
      <c r="BC461" s="45" t="b">
        <v>0</v>
      </c>
      <c r="BD461" s="45" t="b">
        <v>0</v>
      </c>
      <c r="BE461" s="45">
        <v>29.99</v>
      </c>
      <c r="BF461" s="45"/>
      <c r="BG461" s="45"/>
      <c r="BH461" s="45">
        <v>0</v>
      </c>
      <c r="BI461" s="45" t="s">
        <v>339</v>
      </c>
      <c r="BJ461" s="45" t="s">
        <v>5431</v>
      </c>
      <c r="BK461" s="45" t="b">
        <v>0</v>
      </c>
      <c r="BL461" s="45" t="s">
        <v>3228</v>
      </c>
      <c r="BM461" s="45" t="s">
        <v>5275</v>
      </c>
      <c r="BN461" s="45">
        <v>347049</v>
      </c>
      <c r="BO461" s="45" t="s">
        <v>5600</v>
      </c>
      <c r="BP461" s="45">
        <v>2320</v>
      </c>
      <c r="BQ461" s="45" t="s">
        <v>5601</v>
      </c>
      <c r="BR461" s="45" t="s">
        <v>3256</v>
      </c>
      <c r="BS461" s="45"/>
      <c r="BT461" s="45" t="b">
        <v>0</v>
      </c>
      <c r="BU461" s="45">
        <v>1</v>
      </c>
      <c r="BV461" s="45" t="s">
        <v>3307</v>
      </c>
      <c r="BW461" s="45"/>
      <c r="BX461" s="45"/>
      <c r="BY461" s="45"/>
      <c r="BZ461" s="45"/>
      <c r="CA461" s="47">
        <v>46048</v>
      </c>
      <c r="CB461" s="47">
        <v>45615</v>
      </c>
      <c r="CC461" s="45" t="s">
        <v>3561</v>
      </c>
      <c r="CD461" s="45" t="b">
        <v>0</v>
      </c>
      <c r="CE461" s="45" t="b">
        <v>0</v>
      </c>
      <c r="CF461" s="45" t="b">
        <v>0</v>
      </c>
      <c r="CG461" s="45" t="b">
        <v>0</v>
      </c>
      <c r="CH461" s="45"/>
      <c r="CI461" s="45" t="s">
        <v>337</v>
      </c>
      <c r="CJ461" s="45" t="s">
        <v>3370</v>
      </c>
      <c r="CK461" s="45" t="s">
        <v>3371</v>
      </c>
      <c r="CL461" s="45"/>
      <c r="CM461" s="45"/>
      <c r="CN461" s="45"/>
      <c r="CO461" s="45" t="b">
        <v>0</v>
      </c>
      <c r="CP461" s="45" t="s">
        <v>4094</v>
      </c>
      <c r="CQ461" s="45">
        <v>0</v>
      </c>
      <c r="CR461" s="45">
        <v>0</v>
      </c>
      <c r="CS461" s="45">
        <v>0.37430000000000002</v>
      </c>
      <c r="CT461" s="45"/>
      <c r="CU461" s="45"/>
      <c r="CV461" s="45">
        <v>4</v>
      </c>
      <c r="CW461" s="45">
        <v>0</v>
      </c>
      <c r="CX461" s="45">
        <v>0</v>
      </c>
      <c r="CY461" s="45">
        <v>0</v>
      </c>
      <c r="CZ461" s="45">
        <v>0</v>
      </c>
      <c r="DA461" s="45">
        <v>0</v>
      </c>
      <c r="DB461" s="45">
        <v>0</v>
      </c>
      <c r="DC461" s="45">
        <v>0</v>
      </c>
      <c r="DD461" s="45">
        <v>0</v>
      </c>
      <c r="DE461" s="45">
        <v>0</v>
      </c>
      <c r="DF461" s="45">
        <v>0</v>
      </c>
      <c r="DG461" s="45">
        <v>0</v>
      </c>
      <c r="DH461" s="45">
        <v>0</v>
      </c>
      <c r="DI461" s="45">
        <v>0</v>
      </c>
      <c r="DJ461" s="45">
        <v>0</v>
      </c>
      <c r="DK461" s="45">
        <v>0</v>
      </c>
      <c r="DL461" s="45">
        <v>0</v>
      </c>
      <c r="DM461" s="45"/>
      <c r="DN461" s="13">
        <v>0</v>
      </c>
      <c r="DO461" s="13">
        <v>0</v>
      </c>
      <c r="DP461" s="13"/>
    </row>
    <row r="462" spans="1:120">
      <c r="A462" s="45" t="s">
        <v>35</v>
      </c>
      <c r="B462" s="45" t="s">
        <v>44</v>
      </c>
      <c r="C462" s="45" t="s">
        <v>5445</v>
      </c>
      <c r="D462" s="45"/>
      <c r="E462" s="45">
        <v>59487</v>
      </c>
      <c r="F462" s="45">
        <v>4059779059487</v>
      </c>
      <c r="G462" s="46"/>
      <c r="H462" s="45" t="s">
        <v>781</v>
      </c>
      <c r="I462" s="45" t="s">
        <v>5446</v>
      </c>
      <c r="J462" s="45" t="s">
        <v>5260</v>
      </c>
      <c r="K462" s="45" t="s">
        <v>6559</v>
      </c>
      <c r="L462" s="45" t="s">
        <v>556</v>
      </c>
      <c r="M462" s="45">
        <v>4</v>
      </c>
      <c r="N462" s="45">
        <v>4.3</v>
      </c>
      <c r="O462" s="45"/>
      <c r="P462" s="45">
        <v>187</v>
      </c>
      <c r="Q462" s="45" t="s">
        <v>3222</v>
      </c>
      <c r="R462" s="45" t="b">
        <v>0</v>
      </c>
      <c r="S462" s="45"/>
      <c r="T462" s="45">
        <v>5</v>
      </c>
      <c r="U462" s="45">
        <v>0</v>
      </c>
      <c r="V462" s="45">
        <v>7</v>
      </c>
      <c r="W462" s="45">
        <v>7</v>
      </c>
      <c r="X462" s="45">
        <v>1</v>
      </c>
      <c r="Y462" s="45" t="s">
        <v>3223</v>
      </c>
      <c r="Z462" s="45" t="s">
        <v>5448</v>
      </c>
      <c r="AA462" s="45">
        <v>100</v>
      </c>
      <c r="AB462" s="45" t="b">
        <v>0</v>
      </c>
      <c r="AC462" s="45" t="b">
        <v>0</v>
      </c>
      <c r="AD462" s="45" t="b">
        <v>0</v>
      </c>
      <c r="AE462" s="45" t="b">
        <v>0</v>
      </c>
      <c r="AF462" s="45" t="b">
        <v>0</v>
      </c>
      <c r="AG462" s="45"/>
      <c r="AH462" s="45">
        <v>70</v>
      </c>
      <c r="AI462" s="45" t="b">
        <v>0</v>
      </c>
      <c r="AJ462" s="45" t="b">
        <v>0</v>
      </c>
      <c r="AK462" s="45"/>
      <c r="AL462" s="45" t="b">
        <v>0</v>
      </c>
      <c r="AM462" s="45"/>
      <c r="AN462" s="45"/>
      <c r="AO462" s="45"/>
      <c r="AP462" s="45"/>
      <c r="AQ462" s="45"/>
      <c r="AR462" s="45"/>
      <c r="AS462" s="45"/>
      <c r="AT462" s="45"/>
      <c r="AU462" s="45" t="s">
        <v>3251</v>
      </c>
      <c r="AV462" s="45">
        <v>2.4900000000000002</v>
      </c>
      <c r="AW462" s="45"/>
      <c r="AX462" s="45" t="b">
        <v>0</v>
      </c>
      <c r="AY462" s="45" t="b">
        <v>0</v>
      </c>
      <c r="AZ462" s="45"/>
      <c r="BA462" s="45"/>
      <c r="BB462" s="45">
        <v>0</v>
      </c>
      <c r="BC462" s="45" t="b">
        <v>0</v>
      </c>
      <c r="BD462" s="45" t="b">
        <v>0</v>
      </c>
      <c r="BE462" s="45">
        <v>2.4900000000000002</v>
      </c>
      <c r="BF462" s="45"/>
      <c r="BG462" s="45"/>
      <c r="BH462" s="45">
        <v>0</v>
      </c>
      <c r="BI462" s="45" t="s">
        <v>339</v>
      </c>
      <c r="BJ462" s="45"/>
      <c r="BK462" s="45" t="b">
        <v>0</v>
      </c>
      <c r="BL462" s="45" t="s">
        <v>3228</v>
      </c>
      <c r="BM462" s="45" t="s">
        <v>5275</v>
      </c>
      <c r="BN462" s="45">
        <v>296394</v>
      </c>
      <c r="BO462" s="45" t="s">
        <v>5617</v>
      </c>
      <c r="BP462" s="45"/>
      <c r="BQ462" s="45" t="s">
        <v>5618</v>
      </c>
      <c r="BR462" s="45" t="s">
        <v>3256</v>
      </c>
      <c r="BS462" s="45" t="s">
        <v>3292</v>
      </c>
      <c r="BT462" s="45" t="b">
        <v>0</v>
      </c>
      <c r="BU462" s="45">
        <v>1</v>
      </c>
      <c r="BV462" s="45" t="s">
        <v>3307</v>
      </c>
      <c r="BW462" s="45"/>
      <c r="BX462" s="45"/>
      <c r="BY462" s="45"/>
      <c r="BZ462" s="45"/>
      <c r="CA462" s="47">
        <v>46048</v>
      </c>
      <c r="CB462" s="47">
        <v>45620</v>
      </c>
      <c r="CC462" s="45" t="s">
        <v>3336</v>
      </c>
      <c r="CD462" s="45" t="b">
        <v>0</v>
      </c>
      <c r="CE462" s="45" t="b">
        <v>0</v>
      </c>
      <c r="CF462" s="45" t="b">
        <v>0</v>
      </c>
      <c r="CG462" s="45" t="b">
        <v>0</v>
      </c>
      <c r="CH462" s="45"/>
      <c r="CI462" s="45" t="s">
        <v>337</v>
      </c>
      <c r="CJ462" s="45" t="s">
        <v>3370</v>
      </c>
      <c r="CK462" s="45" t="s">
        <v>3371</v>
      </c>
      <c r="CL462" s="45"/>
      <c r="CM462" s="45"/>
      <c r="CN462" s="45"/>
      <c r="CO462" s="45" t="b">
        <v>0</v>
      </c>
      <c r="CP462" s="45" t="s">
        <v>3238</v>
      </c>
      <c r="CQ462" s="45">
        <v>0</v>
      </c>
      <c r="CR462" s="45">
        <v>0</v>
      </c>
      <c r="CS462" s="45">
        <v>0.34029999999999999</v>
      </c>
      <c r="CT462" s="45"/>
      <c r="CU462" s="45"/>
      <c r="CV462" s="45">
        <v>0</v>
      </c>
      <c r="CW462" s="45">
        <v>0</v>
      </c>
      <c r="CX462" s="45">
        <v>0</v>
      </c>
      <c r="CY462" s="45">
        <v>0</v>
      </c>
      <c r="CZ462" s="45">
        <v>0</v>
      </c>
      <c r="DA462" s="45">
        <v>0</v>
      </c>
      <c r="DB462" s="45">
        <v>0</v>
      </c>
      <c r="DC462" s="45">
        <v>0</v>
      </c>
      <c r="DD462" s="45">
        <v>0</v>
      </c>
      <c r="DE462" s="45">
        <v>0</v>
      </c>
      <c r="DF462" s="45">
        <v>0</v>
      </c>
      <c r="DG462" s="45">
        <v>0</v>
      </c>
      <c r="DH462" s="45">
        <v>0</v>
      </c>
      <c r="DI462" s="45">
        <v>0</v>
      </c>
      <c r="DJ462" s="45">
        <v>0</v>
      </c>
      <c r="DK462" s="45">
        <v>0</v>
      </c>
      <c r="DL462" s="45">
        <v>0</v>
      </c>
      <c r="DM462" s="45">
        <v>1</v>
      </c>
      <c r="DN462" s="13"/>
      <c r="DO462" s="13"/>
      <c r="DP462" s="13"/>
    </row>
    <row r="463" spans="1:120">
      <c r="A463" s="45" t="s">
        <v>35</v>
      </c>
      <c r="B463" s="45" t="s">
        <v>3067</v>
      </c>
      <c r="C463" s="45" t="s">
        <v>5516</v>
      </c>
      <c r="D463" s="45"/>
      <c r="E463" s="45">
        <v>51559</v>
      </c>
      <c r="F463" s="45"/>
      <c r="G463" s="45"/>
      <c r="H463" s="45" t="s">
        <v>195</v>
      </c>
      <c r="I463" s="45" t="s">
        <v>5288</v>
      </c>
      <c r="J463" s="45"/>
      <c r="K463" s="45" t="s">
        <v>6560</v>
      </c>
      <c r="L463" s="45" t="s">
        <v>195</v>
      </c>
      <c r="M463" s="45">
        <v>0</v>
      </c>
      <c r="N463" s="45">
        <v>4.0999999999999996</v>
      </c>
      <c r="O463" s="45"/>
      <c r="P463" s="45">
        <v>147</v>
      </c>
      <c r="Q463" s="45" t="s">
        <v>3222</v>
      </c>
      <c r="R463" s="45" t="b">
        <v>0</v>
      </c>
      <c r="S463" s="45"/>
      <c r="T463" s="45">
        <v>6</v>
      </c>
      <c r="U463" s="45">
        <v>299</v>
      </c>
      <c r="V463" s="45">
        <v>6</v>
      </c>
      <c r="W463" s="45">
        <v>5</v>
      </c>
      <c r="X463" s="45">
        <v>0</v>
      </c>
      <c r="Y463" s="45" t="s">
        <v>3249</v>
      </c>
      <c r="Z463" s="45"/>
      <c r="AA463" s="45">
        <v>0</v>
      </c>
      <c r="AB463" s="45" t="b">
        <v>0</v>
      </c>
      <c r="AC463" s="45" t="b">
        <v>0</v>
      </c>
      <c r="AD463" s="45" t="b">
        <v>0</v>
      </c>
      <c r="AE463" s="45" t="b">
        <v>0</v>
      </c>
      <c r="AF463" s="45" t="b">
        <v>0</v>
      </c>
      <c r="AG463" s="45" t="s">
        <v>5291</v>
      </c>
      <c r="AH463" s="45">
        <v>60</v>
      </c>
      <c r="AI463" s="45" t="b">
        <v>0</v>
      </c>
      <c r="AJ463" s="45" t="b">
        <v>0</v>
      </c>
      <c r="AK463" s="45"/>
      <c r="AL463" s="45" t="b">
        <v>0</v>
      </c>
      <c r="AM463" s="45"/>
      <c r="AN463" s="45"/>
      <c r="AO463" s="45"/>
      <c r="AP463" s="45"/>
      <c r="AQ463" s="45"/>
      <c r="AR463" s="45"/>
      <c r="AS463" s="45"/>
      <c r="AT463" s="45"/>
      <c r="AU463" s="45" t="s">
        <v>3251</v>
      </c>
      <c r="AV463" s="46"/>
      <c r="AW463" s="45"/>
      <c r="AX463" s="45" t="b">
        <v>0</v>
      </c>
      <c r="AY463" s="45" t="s">
        <v>3222</v>
      </c>
      <c r="AZ463" s="45"/>
      <c r="BA463" s="45" t="s">
        <v>2260</v>
      </c>
      <c r="BB463" s="45">
        <v>1</v>
      </c>
      <c r="BC463" s="45" t="b">
        <v>0</v>
      </c>
      <c r="BD463" s="45" t="b">
        <v>0</v>
      </c>
      <c r="BE463" s="45"/>
      <c r="BF463" s="45"/>
      <c r="BG463" s="45"/>
      <c r="BH463" s="45">
        <v>0</v>
      </c>
      <c r="BI463" s="45" t="s">
        <v>339</v>
      </c>
      <c r="BJ463" s="45"/>
      <c r="BK463" s="45" t="b">
        <v>0</v>
      </c>
      <c r="BL463" s="45"/>
      <c r="BM463" s="45"/>
      <c r="BN463" s="45">
        <v>13847</v>
      </c>
      <c r="BO463" s="45"/>
      <c r="BP463" s="45"/>
      <c r="BQ463" s="45"/>
      <c r="BR463" s="45"/>
      <c r="BS463" s="45"/>
      <c r="BT463" s="45" t="b">
        <v>0</v>
      </c>
      <c r="BU463" s="45">
        <v>1</v>
      </c>
      <c r="BV463" s="45" t="s">
        <v>3307</v>
      </c>
      <c r="BW463" s="45"/>
      <c r="BX463" s="45"/>
      <c r="BY463" s="45"/>
      <c r="BZ463" s="45"/>
      <c r="CA463" s="47">
        <v>46048</v>
      </c>
      <c r="CB463" s="47">
        <v>45633</v>
      </c>
      <c r="CC463" s="45" t="s">
        <v>3236</v>
      </c>
      <c r="CD463" s="45" t="b">
        <v>0</v>
      </c>
      <c r="CE463" s="45" t="b">
        <v>0</v>
      </c>
      <c r="CF463" s="45" t="b">
        <v>0</v>
      </c>
      <c r="CG463" s="45" t="b">
        <v>0</v>
      </c>
      <c r="CH463" s="45"/>
      <c r="CI463" s="45" t="s">
        <v>337</v>
      </c>
      <c r="CJ463" s="45" t="s">
        <v>3370</v>
      </c>
      <c r="CK463" s="45" t="s">
        <v>3371</v>
      </c>
      <c r="CL463" s="45"/>
      <c r="CM463" s="45"/>
      <c r="CN463" s="45"/>
      <c r="CO463" s="45" t="b">
        <v>0</v>
      </c>
      <c r="CP463" s="45" t="s">
        <v>4094</v>
      </c>
      <c r="CQ463" s="45">
        <v>0</v>
      </c>
      <c r="CR463" s="45">
        <v>0</v>
      </c>
      <c r="CS463" s="45"/>
      <c r="CT463" s="45"/>
      <c r="CU463" s="45"/>
      <c r="CV463" s="45">
        <v>0</v>
      </c>
      <c r="CW463" s="45"/>
      <c r="CX463" s="45"/>
      <c r="CY463" s="45">
        <v>0</v>
      </c>
      <c r="CZ463" s="45"/>
      <c r="DA463" s="45"/>
      <c r="DB463" s="45"/>
      <c r="DC463" s="45"/>
      <c r="DD463" s="45"/>
      <c r="DE463" s="45"/>
      <c r="DF463" s="45"/>
      <c r="DG463" s="45"/>
      <c r="DH463" s="45"/>
      <c r="DI463" s="45"/>
      <c r="DJ463" s="45"/>
      <c r="DK463" s="45"/>
      <c r="DL463" s="45"/>
      <c r="DM463" s="45"/>
      <c r="DN463" s="13"/>
      <c r="DO463" s="13">
        <v>0</v>
      </c>
      <c r="DP463" s="13">
        <v>1</v>
      </c>
    </row>
    <row r="464" spans="1:120">
      <c r="A464" s="45" t="s">
        <v>35</v>
      </c>
      <c r="B464" s="45" t="s">
        <v>2684</v>
      </c>
      <c r="C464" s="45" t="s">
        <v>5729</v>
      </c>
      <c r="D464" s="45"/>
      <c r="E464" s="45">
        <v>74763</v>
      </c>
      <c r="F464" s="45">
        <v>4059779074763</v>
      </c>
      <c r="G464" s="46"/>
      <c r="H464" s="45" t="s">
        <v>337</v>
      </c>
      <c r="I464" s="45" t="s">
        <v>5259</v>
      </c>
      <c r="J464" s="45" t="s">
        <v>5260</v>
      </c>
      <c r="K464" s="45" t="s">
        <v>6561</v>
      </c>
      <c r="L464" s="45"/>
      <c r="M464" s="45">
        <v>14</v>
      </c>
      <c r="N464" s="45">
        <v>4.4000000000000004</v>
      </c>
      <c r="O464" s="45"/>
      <c r="P464" s="45">
        <v>159</v>
      </c>
      <c r="Q464" s="45" t="s">
        <v>3222</v>
      </c>
      <c r="R464" s="45" t="b">
        <v>0</v>
      </c>
      <c r="S464" s="45"/>
      <c r="T464" s="45">
        <v>5</v>
      </c>
      <c r="U464" s="45">
        <v>0</v>
      </c>
      <c r="V464" s="45">
        <v>7</v>
      </c>
      <c r="W464" s="45">
        <v>7</v>
      </c>
      <c r="X464" s="45">
        <v>1</v>
      </c>
      <c r="Y464" s="45" t="s">
        <v>3223</v>
      </c>
      <c r="Z464" s="45" t="s">
        <v>5731</v>
      </c>
      <c r="AA464" s="45">
        <v>3</v>
      </c>
      <c r="AB464" s="45" t="b">
        <v>0</v>
      </c>
      <c r="AC464" s="45" t="b">
        <v>0</v>
      </c>
      <c r="AD464" s="45" t="b">
        <v>0</v>
      </c>
      <c r="AE464" s="45" t="b">
        <v>0</v>
      </c>
      <c r="AF464" s="45" t="b">
        <v>0</v>
      </c>
      <c r="AG464" s="45" t="s">
        <v>5263</v>
      </c>
      <c r="AH464" s="45">
        <v>80</v>
      </c>
      <c r="AI464" s="45" t="b">
        <v>0</v>
      </c>
      <c r="AJ464" s="45" t="b">
        <v>0</v>
      </c>
      <c r="AK464" s="45"/>
      <c r="AL464" s="45" t="b">
        <v>0</v>
      </c>
      <c r="AM464" s="45"/>
      <c r="AN464" s="45"/>
      <c r="AO464" s="45"/>
      <c r="AP464" s="45"/>
      <c r="AQ464" s="45"/>
      <c r="AR464" s="45"/>
      <c r="AS464" s="45"/>
      <c r="AT464" s="45"/>
      <c r="AU464" s="45" t="s">
        <v>3251</v>
      </c>
      <c r="AV464" s="45">
        <v>16.600000000000001</v>
      </c>
      <c r="AW464" s="45" t="s">
        <v>76</v>
      </c>
      <c r="AX464" s="45" t="b">
        <v>0</v>
      </c>
      <c r="AY464" s="45" t="b">
        <v>0</v>
      </c>
      <c r="AZ464" s="45"/>
      <c r="BA464" s="45"/>
      <c r="BB464" s="45">
        <v>0</v>
      </c>
      <c r="BC464" s="45" t="s">
        <v>3222</v>
      </c>
      <c r="BD464" s="45" t="s">
        <v>3222</v>
      </c>
      <c r="BE464" s="45">
        <v>16.600000000000001</v>
      </c>
      <c r="BF464" s="45">
        <v>19.989999999999998</v>
      </c>
      <c r="BG464" s="45"/>
      <c r="BH464" s="45">
        <v>2</v>
      </c>
      <c r="BI464" s="45" t="s">
        <v>330</v>
      </c>
      <c r="BJ464" s="45"/>
      <c r="BK464" s="45" t="s">
        <v>3222</v>
      </c>
      <c r="BL464" s="45" t="s">
        <v>3228</v>
      </c>
      <c r="BM464" s="45" t="s">
        <v>5275</v>
      </c>
      <c r="BN464" s="45">
        <v>88297</v>
      </c>
      <c r="BO464" s="45" t="s">
        <v>5932</v>
      </c>
      <c r="BP464" s="45">
        <v>4484</v>
      </c>
      <c r="BQ464" s="45" t="s">
        <v>5933</v>
      </c>
      <c r="BR464" s="45" t="s">
        <v>3256</v>
      </c>
      <c r="BS464" s="45" t="s">
        <v>3900</v>
      </c>
      <c r="BT464" s="45" t="b">
        <v>0</v>
      </c>
      <c r="BU464" s="45">
        <v>3</v>
      </c>
      <c r="BV464" s="45" t="s">
        <v>4332</v>
      </c>
      <c r="BW464" s="45" t="s">
        <v>3235</v>
      </c>
      <c r="BX464" s="46"/>
      <c r="BY464" s="45"/>
      <c r="BZ464" s="45"/>
      <c r="CA464" s="47">
        <v>46048</v>
      </c>
      <c r="CB464" s="47">
        <v>45934</v>
      </c>
      <c r="CC464" s="45" t="s">
        <v>3358</v>
      </c>
      <c r="CD464" s="45" t="b">
        <v>0</v>
      </c>
      <c r="CE464" s="45" t="b">
        <v>0</v>
      </c>
      <c r="CF464" s="45" t="b">
        <v>0</v>
      </c>
      <c r="CG464" s="45" t="b">
        <v>0</v>
      </c>
      <c r="CH464" s="45"/>
      <c r="CI464" s="45" t="s">
        <v>3383</v>
      </c>
      <c r="CJ464" s="45" t="s">
        <v>3237</v>
      </c>
      <c r="CK464" s="45" t="s">
        <v>3237</v>
      </c>
      <c r="CL464" s="45"/>
      <c r="CM464" s="45"/>
      <c r="CN464" s="45"/>
      <c r="CO464" s="45" t="b">
        <v>0</v>
      </c>
      <c r="CP464" s="45" t="s">
        <v>3238</v>
      </c>
      <c r="CQ464" s="45">
        <v>0</v>
      </c>
      <c r="CR464" s="45">
        <v>0</v>
      </c>
      <c r="CS464" s="45">
        <v>0.42099999999999999</v>
      </c>
      <c r="CT464" s="45"/>
      <c r="CU464" s="45"/>
      <c r="CV464" s="45">
        <v>58</v>
      </c>
      <c r="CW464" s="45">
        <v>21</v>
      </c>
      <c r="CX464" s="45">
        <v>228.27</v>
      </c>
      <c r="CY464" s="45">
        <v>0</v>
      </c>
      <c r="CZ464" s="45">
        <v>0</v>
      </c>
      <c r="DA464" s="45">
        <v>0</v>
      </c>
      <c r="DB464" s="45">
        <v>0</v>
      </c>
      <c r="DC464" s="45">
        <v>0</v>
      </c>
      <c r="DD464" s="45">
        <v>0</v>
      </c>
      <c r="DE464" s="45">
        <v>228.27</v>
      </c>
      <c r="DF464" s="45">
        <v>21</v>
      </c>
      <c r="DG464" s="45">
        <v>0</v>
      </c>
      <c r="DH464" s="45">
        <v>0</v>
      </c>
      <c r="DI464" s="45">
        <v>0</v>
      </c>
      <c r="DJ464" s="45">
        <v>0</v>
      </c>
      <c r="DK464" s="45">
        <v>0</v>
      </c>
      <c r="DL464" s="45">
        <v>0</v>
      </c>
      <c r="DM464" s="45"/>
      <c r="DN464" s="13">
        <v>0</v>
      </c>
      <c r="DO464" s="13">
        <v>72</v>
      </c>
      <c r="DP464" s="13">
        <v>1</v>
      </c>
    </row>
    <row r="465" spans="1:120">
      <c r="A465" s="45" t="s">
        <v>35</v>
      </c>
      <c r="B465" s="45" t="s">
        <v>3068</v>
      </c>
      <c r="C465" s="45" t="s">
        <v>5922</v>
      </c>
      <c r="D465" s="45"/>
      <c r="E465" s="45">
        <v>55113</v>
      </c>
      <c r="F465" s="45"/>
      <c r="G465" s="45"/>
      <c r="H465" s="45" t="s">
        <v>195</v>
      </c>
      <c r="I465" s="45" t="s">
        <v>5288</v>
      </c>
      <c r="J465" s="45"/>
      <c r="K465" s="45" t="s">
        <v>6562</v>
      </c>
      <c r="L465" s="45" t="s">
        <v>195</v>
      </c>
      <c r="M465" s="45">
        <v>39</v>
      </c>
      <c r="N465" s="45">
        <v>4.3</v>
      </c>
      <c r="O465" s="45">
        <v>5</v>
      </c>
      <c r="P465" s="45">
        <v>158</v>
      </c>
      <c r="Q465" s="45" t="s">
        <v>3222</v>
      </c>
      <c r="R465" s="45" t="b">
        <v>0</v>
      </c>
      <c r="S465" s="45"/>
      <c r="T465" s="45">
        <v>6</v>
      </c>
      <c r="U465" s="45">
        <v>470</v>
      </c>
      <c r="V465" s="45">
        <v>8</v>
      </c>
      <c r="W465" s="45">
        <v>7</v>
      </c>
      <c r="X465" s="45">
        <v>0</v>
      </c>
      <c r="Y465" s="45" t="s">
        <v>3249</v>
      </c>
      <c r="Z465" s="45"/>
      <c r="AA465" s="45">
        <v>0</v>
      </c>
      <c r="AB465" s="45" t="b">
        <v>0</v>
      </c>
      <c r="AC465" s="45" t="b">
        <v>0</v>
      </c>
      <c r="AD465" s="45" t="b">
        <v>0</v>
      </c>
      <c r="AE465" s="45" t="b">
        <v>0</v>
      </c>
      <c r="AF465" s="45" t="b">
        <v>0</v>
      </c>
      <c r="AG465" s="45" t="s">
        <v>5291</v>
      </c>
      <c r="AH465" s="45">
        <v>50</v>
      </c>
      <c r="AI465" s="45" t="b">
        <v>0</v>
      </c>
      <c r="AJ465" s="45" t="b">
        <v>0</v>
      </c>
      <c r="AK465" s="45"/>
      <c r="AL465" s="45" t="b">
        <v>0</v>
      </c>
      <c r="AM465" s="45"/>
      <c r="AN465" s="45"/>
      <c r="AO465" s="45"/>
      <c r="AP465" s="45"/>
      <c r="AQ465" s="45"/>
      <c r="AR465" s="45"/>
      <c r="AS465" s="45"/>
      <c r="AT465" s="45"/>
      <c r="AU465" s="45" t="s">
        <v>3251</v>
      </c>
      <c r="AV465" s="46"/>
      <c r="AW465" s="45"/>
      <c r="AX465" s="45" t="b">
        <v>0</v>
      </c>
      <c r="AY465" s="45" t="b">
        <v>0</v>
      </c>
      <c r="AZ465" s="45"/>
      <c r="BA465" s="45"/>
      <c r="BB465" s="45">
        <v>0</v>
      </c>
      <c r="BC465" s="45" t="b">
        <v>0</v>
      </c>
      <c r="BD465" s="45" t="b">
        <v>0</v>
      </c>
      <c r="BE465" s="45"/>
      <c r="BF465" s="45"/>
      <c r="BG465" s="45"/>
      <c r="BH465" s="45">
        <v>0</v>
      </c>
      <c r="BI465" s="45" t="s">
        <v>339</v>
      </c>
      <c r="BJ465" s="45"/>
      <c r="BK465" s="45" t="b">
        <v>0</v>
      </c>
      <c r="BL465" s="45"/>
      <c r="BM465" s="45" t="s">
        <v>5293</v>
      </c>
      <c r="BN465" s="45">
        <v>29303</v>
      </c>
      <c r="BO465" s="45" t="s">
        <v>5294</v>
      </c>
      <c r="BP465" s="45">
        <v>61</v>
      </c>
      <c r="BQ465" s="45" t="s">
        <v>5295</v>
      </c>
      <c r="BR465" s="45"/>
      <c r="BS465" s="45"/>
      <c r="BT465" s="45" t="b">
        <v>0</v>
      </c>
      <c r="BU465" s="45">
        <v>2</v>
      </c>
      <c r="BV465" s="45" t="s">
        <v>5926</v>
      </c>
      <c r="BW465" s="45" t="s">
        <v>3521</v>
      </c>
      <c r="BX465" s="46"/>
      <c r="BY465" s="46"/>
      <c r="BZ465" s="45"/>
      <c r="CA465" s="47">
        <v>46048</v>
      </c>
      <c r="CB465" s="47">
        <v>45632</v>
      </c>
      <c r="CC465" s="45" t="s">
        <v>3236</v>
      </c>
      <c r="CD465" s="45" t="b">
        <v>0</v>
      </c>
      <c r="CE465" s="45" t="b">
        <v>0</v>
      </c>
      <c r="CF465" s="45" t="b">
        <v>0</v>
      </c>
      <c r="CG465" s="45" t="b">
        <v>0</v>
      </c>
      <c r="CH465" s="45"/>
      <c r="CI465" s="45" t="s">
        <v>337</v>
      </c>
      <c r="CJ465" s="45" t="s">
        <v>3371</v>
      </c>
      <c r="CK465" s="45" t="s">
        <v>3371</v>
      </c>
      <c r="CL465" s="45"/>
      <c r="CM465" s="45"/>
      <c r="CN465" s="45"/>
      <c r="CO465" s="45" t="b">
        <v>0</v>
      </c>
      <c r="CP465" s="45" t="s">
        <v>4094</v>
      </c>
      <c r="CQ465" s="45">
        <v>0</v>
      </c>
      <c r="CR465" s="45">
        <v>0</v>
      </c>
      <c r="CS465" s="45"/>
      <c r="CT465" s="45"/>
      <c r="CU465" s="45"/>
      <c r="CV465" s="45">
        <v>14</v>
      </c>
      <c r="CW465" s="45"/>
      <c r="CX465" s="45"/>
      <c r="CY465" s="45">
        <v>0</v>
      </c>
      <c r="CZ465" s="45"/>
      <c r="DA465" s="45"/>
      <c r="DB465" s="45"/>
      <c r="DC465" s="45"/>
      <c r="DD465" s="45"/>
      <c r="DE465" s="45"/>
      <c r="DF465" s="45"/>
      <c r="DG465" s="45"/>
      <c r="DH465" s="45"/>
      <c r="DI465" s="45"/>
      <c r="DJ465" s="45"/>
      <c r="DK465" s="45"/>
      <c r="DL465" s="45"/>
      <c r="DM465" s="45"/>
      <c r="DN465" s="13"/>
      <c r="DO465" s="13">
        <v>0</v>
      </c>
      <c r="DP465" s="13"/>
    </row>
    <row r="466" spans="1:120">
      <c r="A466" s="45" t="s">
        <v>35</v>
      </c>
      <c r="B466" s="45" t="s">
        <v>2888</v>
      </c>
      <c r="C466" s="46"/>
      <c r="D466" s="45"/>
      <c r="E466" s="45">
        <v>29541</v>
      </c>
      <c r="F466" s="45">
        <v>4059779029541</v>
      </c>
      <c r="G466" s="46"/>
      <c r="H466" s="45" t="s">
        <v>195</v>
      </c>
      <c r="I466" s="45" t="s">
        <v>5288</v>
      </c>
      <c r="J466" s="45" t="s">
        <v>5260</v>
      </c>
      <c r="K466" s="45" t="s">
        <v>6563</v>
      </c>
      <c r="L466" s="45" t="s">
        <v>195</v>
      </c>
      <c r="M466" s="45">
        <v>12</v>
      </c>
      <c r="N466" s="45">
        <v>4</v>
      </c>
      <c r="O466" s="45"/>
      <c r="P466" s="45">
        <v>132</v>
      </c>
      <c r="Q466" s="45" t="s">
        <v>3222</v>
      </c>
      <c r="R466" s="45" t="b">
        <v>0</v>
      </c>
      <c r="S466" s="45"/>
      <c r="T466" s="45">
        <v>5</v>
      </c>
      <c r="U466" s="45">
        <v>0</v>
      </c>
      <c r="V466" s="45">
        <v>7</v>
      </c>
      <c r="W466" s="45">
        <v>7</v>
      </c>
      <c r="X466" s="45">
        <v>0</v>
      </c>
      <c r="Y466" s="45" t="s">
        <v>3223</v>
      </c>
      <c r="Z466" s="45"/>
      <c r="AA466" s="45">
        <v>0</v>
      </c>
      <c r="AB466" s="45" t="b">
        <v>0</v>
      </c>
      <c r="AC466" s="45" t="s">
        <v>3222</v>
      </c>
      <c r="AD466" s="45" t="b">
        <v>0</v>
      </c>
      <c r="AE466" s="45" t="b">
        <v>0</v>
      </c>
      <c r="AF466" s="45" t="b">
        <v>0</v>
      </c>
      <c r="AG466" s="45" t="s">
        <v>5291</v>
      </c>
      <c r="AH466" s="45">
        <v>70</v>
      </c>
      <c r="AI466" s="45" t="b">
        <v>0</v>
      </c>
      <c r="AJ466" s="45" t="b">
        <v>0</v>
      </c>
      <c r="AK466" s="45"/>
      <c r="AL466" s="45" t="b">
        <v>0</v>
      </c>
      <c r="AM466" s="45" t="b">
        <v>0</v>
      </c>
      <c r="AN466" s="45" t="b">
        <v>0</v>
      </c>
      <c r="AO466" s="45"/>
      <c r="AP466" s="45" t="b">
        <v>0</v>
      </c>
      <c r="AQ466" s="45" t="s">
        <v>3222</v>
      </c>
      <c r="AR466" s="45"/>
      <c r="AS466" s="45" t="s">
        <v>3226</v>
      </c>
      <c r="AT466" s="45"/>
      <c r="AU466" s="45" t="s">
        <v>3227</v>
      </c>
      <c r="AV466" s="45">
        <v>16.93</v>
      </c>
      <c r="AW466" s="45"/>
      <c r="AX466" s="45" t="b">
        <v>0</v>
      </c>
      <c r="AY466" s="45" t="b">
        <v>0</v>
      </c>
      <c r="AZ466" s="45"/>
      <c r="BA466" s="45"/>
      <c r="BB466" s="45">
        <v>0</v>
      </c>
      <c r="BC466" s="45" t="b">
        <v>0</v>
      </c>
      <c r="BD466" s="45" t="b">
        <v>0</v>
      </c>
      <c r="BE466" s="45">
        <v>16.93</v>
      </c>
      <c r="BF466" s="45"/>
      <c r="BG466" s="45"/>
      <c r="BH466" s="45">
        <v>0</v>
      </c>
      <c r="BI466" s="45" t="s">
        <v>339</v>
      </c>
      <c r="BJ466" s="45"/>
      <c r="BK466" s="45" t="b">
        <v>0</v>
      </c>
      <c r="BL466" s="45" t="s">
        <v>3228</v>
      </c>
      <c r="BM466" s="45" t="s">
        <v>5275</v>
      </c>
      <c r="BN466" s="45">
        <v>330474</v>
      </c>
      <c r="BO466" s="45" t="s">
        <v>5317</v>
      </c>
      <c r="BP466" s="45"/>
      <c r="BQ466" s="45" t="s">
        <v>5318</v>
      </c>
      <c r="BR466" s="45" t="s">
        <v>3246</v>
      </c>
      <c r="BS466" s="45"/>
      <c r="BT466" s="45" t="b">
        <v>0</v>
      </c>
      <c r="BU466" s="45">
        <v>1</v>
      </c>
      <c r="BV466" s="45" t="s">
        <v>3307</v>
      </c>
      <c r="BW466" s="45"/>
      <c r="BX466" s="45"/>
      <c r="BY466" s="45"/>
      <c r="BZ466" s="45"/>
      <c r="CA466" s="47">
        <v>46048</v>
      </c>
      <c r="CB466" s="47">
        <v>45077</v>
      </c>
      <c r="CC466" s="45" t="s">
        <v>3236</v>
      </c>
      <c r="CD466" s="45" t="b">
        <v>0</v>
      </c>
      <c r="CE466" s="45" t="b">
        <v>0</v>
      </c>
      <c r="CF466" s="45" t="b">
        <v>0</v>
      </c>
      <c r="CG466" s="45" t="b">
        <v>0</v>
      </c>
      <c r="CH466" s="45"/>
      <c r="CI466" s="45" t="s">
        <v>337</v>
      </c>
      <c r="CJ466" s="45" t="s">
        <v>4557</v>
      </c>
      <c r="CK466" s="45" t="s">
        <v>4557</v>
      </c>
      <c r="CL466" s="45"/>
      <c r="CM466" s="45"/>
      <c r="CN466" s="45"/>
      <c r="CO466" s="45" t="b">
        <v>0</v>
      </c>
      <c r="CP466" s="45" t="s">
        <v>3238</v>
      </c>
      <c r="CQ466" s="45">
        <v>0</v>
      </c>
      <c r="CR466" s="45">
        <v>0</v>
      </c>
      <c r="CS466" s="45"/>
      <c r="CT466" s="45"/>
      <c r="CU466" s="45"/>
      <c r="CV466" s="45">
        <v>0</v>
      </c>
      <c r="CW466" s="45">
        <v>0</v>
      </c>
      <c r="CX466" s="45">
        <v>0</v>
      </c>
      <c r="CY466" s="45">
        <v>0</v>
      </c>
      <c r="CZ466" s="45"/>
      <c r="DA466" s="45">
        <v>0</v>
      </c>
      <c r="DB466" s="45">
        <v>0</v>
      </c>
      <c r="DC466" s="45"/>
      <c r="DD466" s="45"/>
      <c r="DE466" s="45">
        <v>0</v>
      </c>
      <c r="DF466" s="45">
        <v>0</v>
      </c>
      <c r="DG466" s="45">
        <v>0</v>
      </c>
      <c r="DH466" s="45"/>
      <c r="DI466" s="45"/>
      <c r="DJ466" s="45"/>
      <c r="DK466" s="45"/>
      <c r="DL466" s="45">
        <v>0</v>
      </c>
      <c r="DM466" s="45"/>
      <c r="DN466" s="13">
        <v>0</v>
      </c>
      <c r="DO466" s="13">
        <v>0</v>
      </c>
      <c r="DP466" s="13"/>
    </row>
    <row r="467" spans="1:120">
      <c r="A467" s="45" t="s">
        <v>35</v>
      </c>
      <c r="B467" s="45" t="s">
        <v>215</v>
      </c>
      <c r="C467" s="45" t="s">
        <v>5845</v>
      </c>
      <c r="D467" s="45"/>
      <c r="E467" s="45">
        <v>24218</v>
      </c>
      <c r="F467" s="45">
        <v>4059779024218</v>
      </c>
      <c r="G467" s="46"/>
      <c r="H467" s="45" t="s">
        <v>337</v>
      </c>
      <c r="I467" s="45" t="s">
        <v>5259</v>
      </c>
      <c r="J467" s="45" t="s">
        <v>5260</v>
      </c>
      <c r="K467" s="45" t="s">
        <v>6564</v>
      </c>
      <c r="L467" s="45" t="s">
        <v>217</v>
      </c>
      <c r="M467" s="45">
        <v>1396</v>
      </c>
      <c r="N467" s="45">
        <v>4.5999999999999996</v>
      </c>
      <c r="O467" s="45">
        <v>3.7</v>
      </c>
      <c r="P467" s="45">
        <v>129</v>
      </c>
      <c r="Q467" s="45" t="s">
        <v>3222</v>
      </c>
      <c r="R467" s="45" t="b">
        <v>0</v>
      </c>
      <c r="S467" s="45"/>
      <c r="T467" s="45">
        <v>5</v>
      </c>
      <c r="U467" s="45">
        <v>998</v>
      </c>
      <c r="V467" s="45">
        <v>7</v>
      </c>
      <c r="W467" s="45">
        <v>7</v>
      </c>
      <c r="X467" s="45">
        <v>1</v>
      </c>
      <c r="Y467" s="45" t="s">
        <v>3223</v>
      </c>
      <c r="Z467" s="45" t="s">
        <v>5847</v>
      </c>
      <c r="AA467" s="45">
        <v>6</v>
      </c>
      <c r="AB467" s="45" t="b">
        <v>0</v>
      </c>
      <c r="AC467" s="45" t="s">
        <v>3222</v>
      </c>
      <c r="AD467" s="45" t="b">
        <v>0</v>
      </c>
      <c r="AE467" s="45" t="b">
        <v>0</v>
      </c>
      <c r="AF467" s="45" t="b">
        <v>0</v>
      </c>
      <c r="AG467" s="45" t="s">
        <v>5263</v>
      </c>
      <c r="AH467" s="45">
        <v>90</v>
      </c>
      <c r="AI467" s="45" t="b">
        <v>0</v>
      </c>
      <c r="AJ467" s="45" t="b">
        <v>0</v>
      </c>
      <c r="AK467" s="45"/>
      <c r="AL467" s="45" t="b">
        <v>0</v>
      </c>
      <c r="AM467" s="45" t="s">
        <v>3222</v>
      </c>
      <c r="AN467" s="45" t="s">
        <v>3222</v>
      </c>
      <c r="AO467" s="45" t="s">
        <v>3222</v>
      </c>
      <c r="AP467" s="45" t="s">
        <v>3222</v>
      </c>
      <c r="AQ467" s="45" t="s">
        <v>3222</v>
      </c>
      <c r="AR467" s="45" t="b">
        <v>0</v>
      </c>
      <c r="AS467" s="45" t="s">
        <v>3226</v>
      </c>
      <c r="AT467" s="45"/>
      <c r="AU467" s="45" t="s">
        <v>3227</v>
      </c>
      <c r="AV467" s="45">
        <v>4.6100000000000003</v>
      </c>
      <c r="AW467" s="45" t="s">
        <v>76</v>
      </c>
      <c r="AX467" s="45" t="b">
        <v>0</v>
      </c>
      <c r="AY467" s="45" t="s">
        <v>3222</v>
      </c>
      <c r="AZ467" s="45"/>
      <c r="BA467" s="45" t="s">
        <v>5848</v>
      </c>
      <c r="BB467" s="45">
        <v>2</v>
      </c>
      <c r="BC467" s="45" t="s">
        <v>3222</v>
      </c>
      <c r="BD467" s="45" t="s">
        <v>3222</v>
      </c>
      <c r="BE467" s="45">
        <v>4.6100000000000003</v>
      </c>
      <c r="BF467" s="45"/>
      <c r="BG467" s="45"/>
      <c r="BH467" s="45">
        <v>1</v>
      </c>
      <c r="BI467" s="45" t="s">
        <v>330</v>
      </c>
      <c r="BJ467" s="45"/>
      <c r="BK467" s="45" t="s">
        <v>3222</v>
      </c>
      <c r="BL467" s="45" t="s">
        <v>3228</v>
      </c>
      <c r="BM467" s="45" t="s">
        <v>5293</v>
      </c>
      <c r="BN467" s="45">
        <v>55074</v>
      </c>
      <c r="BO467" s="45" t="s">
        <v>5849</v>
      </c>
      <c r="BP467" s="45">
        <v>490</v>
      </c>
      <c r="BQ467" s="45" t="s">
        <v>5850</v>
      </c>
      <c r="BR467" s="45" t="s">
        <v>3256</v>
      </c>
      <c r="BS467" s="45" t="s">
        <v>3233</v>
      </c>
      <c r="BT467" s="45" t="b">
        <v>0</v>
      </c>
      <c r="BU467" s="45">
        <v>5</v>
      </c>
      <c r="BV467" s="45" t="s">
        <v>5851</v>
      </c>
      <c r="BW467" s="45" t="s">
        <v>3532</v>
      </c>
      <c r="BX467" s="46"/>
      <c r="BY467" s="46"/>
      <c r="BZ467" s="45"/>
      <c r="CA467" s="47">
        <v>46048</v>
      </c>
      <c r="CB467" s="47">
        <v>45035</v>
      </c>
      <c r="CC467" s="45" t="s">
        <v>3526</v>
      </c>
      <c r="CD467" s="45" t="b">
        <v>0</v>
      </c>
      <c r="CE467" s="45" t="b">
        <v>0</v>
      </c>
      <c r="CF467" s="45" t="b">
        <v>0</v>
      </c>
      <c r="CG467" s="45" t="b">
        <v>0</v>
      </c>
      <c r="CH467" s="45"/>
      <c r="CI467" s="45" t="s">
        <v>880</v>
      </c>
      <c r="CJ467" s="45" t="s">
        <v>3237</v>
      </c>
      <c r="CK467" s="45" t="s">
        <v>3237</v>
      </c>
      <c r="CL467" s="45"/>
      <c r="CM467" s="45"/>
      <c r="CN467" s="45"/>
      <c r="CO467" s="45" t="b">
        <v>0</v>
      </c>
      <c r="CP467" s="45" t="s">
        <v>3238</v>
      </c>
      <c r="CQ467" s="45">
        <v>0</v>
      </c>
      <c r="CR467" s="45">
        <v>0</v>
      </c>
      <c r="CS467" s="45">
        <v>0.44990000000000002</v>
      </c>
      <c r="CT467" s="45"/>
      <c r="CU467" s="45"/>
      <c r="CV467" s="45">
        <v>36</v>
      </c>
      <c r="CW467" s="45">
        <v>13</v>
      </c>
      <c r="CX467" s="45">
        <v>17.420000000000002</v>
      </c>
      <c r="CY467" s="45">
        <v>0</v>
      </c>
      <c r="CZ467" s="45">
        <v>0</v>
      </c>
      <c r="DA467" s="45">
        <v>0</v>
      </c>
      <c r="DB467" s="45">
        <v>0</v>
      </c>
      <c r="DC467" s="45">
        <v>8</v>
      </c>
      <c r="DD467" s="45">
        <v>14.02</v>
      </c>
      <c r="DE467" s="45">
        <v>17.420000000000002</v>
      </c>
      <c r="DF467" s="45">
        <v>13</v>
      </c>
      <c r="DG467" s="45">
        <v>0</v>
      </c>
      <c r="DH467" s="45">
        <v>0</v>
      </c>
      <c r="DI467" s="45">
        <v>0</v>
      </c>
      <c r="DJ467" s="45">
        <v>0</v>
      </c>
      <c r="DK467" s="45">
        <v>0</v>
      </c>
      <c r="DL467" s="45">
        <v>0</v>
      </c>
      <c r="DM467" s="45"/>
      <c r="DN467" s="13"/>
      <c r="DO467" s="13">
        <v>0</v>
      </c>
      <c r="DP467" s="13"/>
    </row>
    <row r="468" spans="1:120">
      <c r="A468" s="45" t="s">
        <v>35</v>
      </c>
      <c r="B468" s="45" t="s">
        <v>2881</v>
      </c>
      <c r="C468" s="45" t="s">
        <v>4542</v>
      </c>
      <c r="D468" s="45"/>
      <c r="E468" s="45">
        <v>20975</v>
      </c>
      <c r="F468" s="45">
        <v>4059779020975</v>
      </c>
      <c r="G468" s="46"/>
      <c r="H468" s="45" t="s">
        <v>337</v>
      </c>
      <c r="I468" s="45" t="s">
        <v>5259</v>
      </c>
      <c r="J468" s="45" t="s">
        <v>5260</v>
      </c>
      <c r="K468" s="45" t="s">
        <v>6565</v>
      </c>
      <c r="L468" s="45" t="s">
        <v>208</v>
      </c>
      <c r="M468" s="45">
        <v>1510</v>
      </c>
      <c r="N468" s="45">
        <v>4.4000000000000004</v>
      </c>
      <c r="O468" s="45">
        <v>5</v>
      </c>
      <c r="P468" s="45">
        <v>127</v>
      </c>
      <c r="Q468" s="45" t="s">
        <v>3222</v>
      </c>
      <c r="R468" s="45" t="b">
        <v>0</v>
      </c>
      <c r="S468" s="45"/>
      <c r="T468" s="45">
        <v>5</v>
      </c>
      <c r="U468" s="45">
        <v>0</v>
      </c>
      <c r="V468" s="45">
        <v>8</v>
      </c>
      <c r="W468" s="45">
        <v>8</v>
      </c>
      <c r="X468" s="45">
        <v>1</v>
      </c>
      <c r="Y468" s="45" t="s">
        <v>3223</v>
      </c>
      <c r="Z468" s="45" t="s">
        <v>6566</v>
      </c>
      <c r="AA468" s="45">
        <v>1</v>
      </c>
      <c r="AB468" s="45" t="b">
        <v>0</v>
      </c>
      <c r="AC468" s="45" t="b">
        <v>0</v>
      </c>
      <c r="AD468" s="45" t="b">
        <v>0</v>
      </c>
      <c r="AE468" s="45" t="b">
        <v>0</v>
      </c>
      <c r="AF468" s="45" t="b">
        <v>0</v>
      </c>
      <c r="AG468" s="45" t="s">
        <v>5263</v>
      </c>
      <c r="AH468" s="45">
        <v>80</v>
      </c>
      <c r="AI468" s="45" t="b">
        <v>0</v>
      </c>
      <c r="AJ468" s="45" t="b">
        <v>0</v>
      </c>
      <c r="AK468" s="45"/>
      <c r="AL468" s="45" t="b">
        <v>0</v>
      </c>
      <c r="AM468" s="45" t="s">
        <v>3222</v>
      </c>
      <c r="AN468" s="45" t="s">
        <v>3222</v>
      </c>
      <c r="AO468" s="45"/>
      <c r="AP468" s="45" t="s">
        <v>3222</v>
      </c>
      <c r="AQ468" s="45" t="s">
        <v>3222</v>
      </c>
      <c r="AR468" s="45" t="s">
        <v>3222</v>
      </c>
      <c r="AS468" s="45" t="s">
        <v>3226</v>
      </c>
      <c r="AT468" s="45"/>
      <c r="AU468" s="45" t="s">
        <v>3442</v>
      </c>
      <c r="AV468" s="45">
        <v>24.27</v>
      </c>
      <c r="AW468" s="45"/>
      <c r="AX468" s="45" t="b">
        <v>0</v>
      </c>
      <c r="AY468" s="45" t="b">
        <v>0</v>
      </c>
      <c r="AZ468" s="45"/>
      <c r="BA468" s="45"/>
      <c r="BB468" s="45">
        <v>0</v>
      </c>
      <c r="BC468" s="45" t="b">
        <v>0</v>
      </c>
      <c r="BD468" s="45" t="b">
        <v>0</v>
      </c>
      <c r="BE468" s="45">
        <v>24.27</v>
      </c>
      <c r="BF468" s="45"/>
      <c r="BG468" s="45"/>
      <c r="BH468" s="45">
        <v>0</v>
      </c>
      <c r="BI468" s="45" t="s">
        <v>339</v>
      </c>
      <c r="BJ468" s="45"/>
      <c r="BK468" s="45" t="b">
        <v>0</v>
      </c>
      <c r="BL468" s="45" t="s">
        <v>3228</v>
      </c>
      <c r="BM468" s="45" t="s">
        <v>5275</v>
      </c>
      <c r="BN468" s="45">
        <v>43315</v>
      </c>
      <c r="BO468" s="45" t="s">
        <v>5475</v>
      </c>
      <c r="BP468" s="45">
        <v>451</v>
      </c>
      <c r="BQ468" s="45" t="s">
        <v>6567</v>
      </c>
      <c r="BR468" s="45" t="s">
        <v>3256</v>
      </c>
      <c r="BS468" s="45" t="s">
        <v>3233</v>
      </c>
      <c r="BT468" s="45" t="b">
        <v>0</v>
      </c>
      <c r="BU468" s="45">
        <v>5</v>
      </c>
      <c r="BV468" s="45" t="s">
        <v>4544</v>
      </c>
      <c r="BW468" s="45" t="s">
        <v>3235</v>
      </c>
      <c r="BX468" s="46"/>
      <c r="BY468" s="45"/>
      <c r="BZ468" s="45"/>
      <c r="CA468" s="47">
        <v>46048</v>
      </c>
      <c r="CB468" s="47">
        <v>45036</v>
      </c>
      <c r="CC468" s="45" t="s">
        <v>3568</v>
      </c>
      <c r="CD468" s="45" t="b">
        <v>0</v>
      </c>
      <c r="CE468" s="45" t="b">
        <v>0</v>
      </c>
      <c r="CF468" s="45" t="b">
        <v>0</v>
      </c>
      <c r="CG468" s="45" t="b">
        <v>0</v>
      </c>
      <c r="CH468" s="45"/>
      <c r="CI468" s="45" t="s">
        <v>208</v>
      </c>
      <c r="CJ468" s="45" t="s">
        <v>3371</v>
      </c>
      <c r="CK468" s="45" t="s">
        <v>3371</v>
      </c>
      <c r="CL468" s="45"/>
      <c r="CM468" s="45"/>
      <c r="CN468" s="45"/>
      <c r="CO468" s="45" t="b">
        <v>0</v>
      </c>
      <c r="CP468" s="45" t="s">
        <v>3238</v>
      </c>
      <c r="CQ468" s="45">
        <v>0</v>
      </c>
      <c r="CR468" s="45">
        <v>0</v>
      </c>
      <c r="CS468" s="45">
        <v>0.47560000000000002</v>
      </c>
      <c r="CT468" s="45"/>
      <c r="CU468" s="45"/>
      <c r="CV468" s="45">
        <v>0</v>
      </c>
      <c r="CW468" s="45">
        <v>1</v>
      </c>
      <c r="CX468" s="45">
        <v>16.34</v>
      </c>
      <c r="CY468" s="45">
        <v>0</v>
      </c>
      <c r="CZ468" s="45">
        <v>0</v>
      </c>
      <c r="DA468" s="45">
        <v>0</v>
      </c>
      <c r="DB468" s="45">
        <v>0</v>
      </c>
      <c r="DC468" s="45">
        <v>0</v>
      </c>
      <c r="DD468" s="45">
        <v>0</v>
      </c>
      <c r="DE468" s="45">
        <v>16.34</v>
      </c>
      <c r="DF468" s="45">
        <v>1</v>
      </c>
      <c r="DG468" s="45">
        <v>0</v>
      </c>
      <c r="DH468" s="45">
        <v>0</v>
      </c>
      <c r="DI468" s="45">
        <v>0</v>
      </c>
      <c r="DJ468" s="45">
        <v>0</v>
      </c>
      <c r="DK468" s="45">
        <v>0</v>
      </c>
      <c r="DL468" s="45">
        <v>0</v>
      </c>
      <c r="DM468" s="45"/>
      <c r="DN468" s="13"/>
      <c r="DO468" s="13"/>
      <c r="DP468" s="13"/>
    </row>
    <row r="469" spans="1:120">
      <c r="A469" s="45" t="s">
        <v>35</v>
      </c>
      <c r="B469" s="45" t="s">
        <v>2473</v>
      </c>
      <c r="C469" s="45" t="s">
        <v>4542</v>
      </c>
      <c r="D469" s="45"/>
      <c r="E469" s="45">
        <v>25918</v>
      </c>
      <c r="F469" s="45">
        <v>4059779025918</v>
      </c>
      <c r="G469" s="46"/>
      <c r="H469" s="45" t="s">
        <v>337</v>
      </c>
      <c r="I469" s="45" t="s">
        <v>5259</v>
      </c>
      <c r="J469" s="45" t="s">
        <v>5260</v>
      </c>
      <c r="K469" s="45" t="s">
        <v>6568</v>
      </c>
      <c r="L469" s="45" t="s">
        <v>208</v>
      </c>
      <c r="M469" s="45">
        <v>1510</v>
      </c>
      <c r="N469" s="45">
        <v>4.4000000000000004</v>
      </c>
      <c r="O469" s="45">
        <v>5</v>
      </c>
      <c r="P469" s="45">
        <v>159</v>
      </c>
      <c r="Q469" s="45" t="s">
        <v>3222</v>
      </c>
      <c r="R469" s="45" t="b">
        <v>0</v>
      </c>
      <c r="S469" s="45"/>
      <c r="T469" s="45">
        <v>5</v>
      </c>
      <c r="U469" s="45">
        <v>0</v>
      </c>
      <c r="V469" s="45">
        <v>7</v>
      </c>
      <c r="W469" s="45">
        <v>7</v>
      </c>
      <c r="X469" s="45">
        <v>0</v>
      </c>
      <c r="Y469" s="45" t="s">
        <v>3223</v>
      </c>
      <c r="Z469" s="45"/>
      <c r="AA469" s="45">
        <v>1</v>
      </c>
      <c r="AB469" s="45" t="b">
        <v>0</v>
      </c>
      <c r="AC469" s="45" t="b">
        <v>0</v>
      </c>
      <c r="AD469" s="45" t="b">
        <v>0</v>
      </c>
      <c r="AE469" s="45" t="b">
        <v>0</v>
      </c>
      <c r="AF469" s="45" t="b">
        <v>0</v>
      </c>
      <c r="AG469" s="45" t="s">
        <v>5263</v>
      </c>
      <c r="AH469" s="45">
        <v>70</v>
      </c>
      <c r="AI469" s="45" t="b">
        <v>0</v>
      </c>
      <c r="AJ469" s="45" t="b">
        <v>0</v>
      </c>
      <c r="AK469" s="45"/>
      <c r="AL469" s="45" t="b">
        <v>0</v>
      </c>
      <c r="AM469" s="45" t="b">
        <v>0</v>
      </c>
      <c r="AN469" s="45" t="b">
        <v>0</v>
      </c>
      <c r="AO469" s="45" t="b">
        <v>0</v>
      </c>
      <c r="AP469" s="45" t="b">
        <v>0</v>
      </c>
      <c r="AQ469" s="45" t="s">
        <v>3222</v>
      </c>
      <c r="AR469" s="45" t="s">
        <v>3222</v>
      </c>
      <c r="AS469" s="45" t="s">
        <v>3226</v>
      </c>
      <c r="AT469" s="45"/>
      <c r="AU469" s="45" t="s">
        <v>3227</v>
      </c>
      <c r="AV469" s="45">
        <v>7.92</v>
      </c>
      <c r="AW469" s="45" t="s">
        <v>76</v>
      </c>
      <c r="AX469" s="45" t="b">
        <v>0</v>
      </c>
      <c r="AY469" s="45" t="s">
        <v>3222</v>
      </c>
      <c r="AZ469" s="45"/>
      <c r="BA469" s="45" t="s">
        <v>2644</v>
      </c>
      <c r="BB469" s="45">
        <v>1</v>
      </c>
      <c r="BC469" s="45" t="s">
        <v>3222</v>
      </c>
      <c r="BD469" s="45" t="s">
        <v>3222</v>
      </c>
      <c r="BE469" s="45">
        <v>7.92</v>
      </c>
      <c r="BF469" s="45"/>
      <c r="BG469" s="45"/>
      <c r="BH469" s="45">
        <v>1</v>
      </c>
      <c r="BI469" s="45" t="s">
        <v>330</v>
      </c>
      <c r="BJ469" s="45"/>
      <c r="BK469" s="45" t="s">
        <v>3222</v>
      </c>
      <c r="BL469" s="45" t="s">
        <v>3228</v>
      </c>
      <c r="BM469" s="45" t="s">
        <v>5275</v>
      </c>
      <c r="BN469" s="45">
        <v>30926</v>
      </c>
      <c r="BO469" s="45" t="s">
        <v>5475</v>
      </c>
      <c r="BP469" s="45">
        <v>305</v>
      </c>
      <c r="BQ469" s="45" t="s">
        <v>6567</v>
      </c>
      <c r="BR469" s="45" t="s">
        <v>3246</v>
      </c>
      <c r="BS469" s="45"/>
      <c r="BT469" s="45" t="b">
        <v>0</v>
      </c>
      <c r="BU469" s="45">
        <v>5</v>
      </c>
      <c r="BV469" s="45" t="s">
        <v>4544</v>
      </c>
      <c r="BW469" s="45" t="s">
        <v>3235</v>
      </c>
      <c r="BX469" s="46"/>
      <c r="BY469" s="45"/>
      <c r="BZ469" s="45"/>
      <c r="CA469" s="47">
        <v>46048</v>
      </c>
      <c r="CB469" s="47">
        <v>45035</v>
      </c>
      <c r="CC469" s="45" t="s">
        <v>3568</v>
      </c>
      <c r="CD469" s="45" t="b">
        <v>0</v>
      </c>
      <c r="CE469" s="45" t="b">
        <v>0</v>
      </c>
      <c r="CF469" s="45" t="b">
        <v>0</v>
      </c>
      <c r="CG469" s="45" t="b">
        <v>0</v>
      </c>
      <c r="CH469" s="45"/>
      <c r="CI469" s="45" t="s">
        <v>208</v>
      </c>
      <c r="CJ469" s="45" t="s">
        <v>3371</v>
      </c>
      <c r="CK469" s="45" t="s">
        <v>3371</v>
      </c>
      <c r="CL469" s="45"/>
      <c r="CM469" s="45"/>
      <c r="CN469" s="45"/>
      <c r="CO469" s="45" t="s">
        <v>3222</v>
      </c>
      <c r="CP469" s="45" t="s">
        <v>3238</v>
      </c>
      <c r="CQ469" s="45">
        <v>0</v>
      </c>
      <c r="CR469" s="45">
        <v>0</v>
      </c>
      <c r="CS469" s="45">
        <v>0.50160000000000005</v>
      </c>
      <c r="CT469" s="45"/>
      <c r="CU469" s="45"/>
      <c r="CV469" s="45">
        <v>6</v>
      </c>
      <c r="CW469" s="45">
        <v>0</v>
      </c>
      <c r="CX469" s="45">
        <v>0</v>
      </c>
      <c r="CY469" s="45">
        <v>0</v>
      </c>
      <c r="CZ469" s="45">
        <v>0</v>
      </c>
      <c r="DA469" s="45">
        <v>0</v>
      </c>
      <c r="DB469" s="45">
        <v>0</v>
      </c>
      <c r="DC469" s="45">
        <v>0</v>
      </c>
      <c r="DD469" s="45">
        <v>0</v>
      </c>
      <c r="DE469" s="45">
        <v>0</v>
      </c>
      <c r="DF469" s="45">
        <v>0</v>
      </c>
      <c r="DG469" s="45">
        <v>0</v>
      </c>
      <c r="DH469" s="45">
        <v>0</v>
      </c>
      <c r="DI469" s="45">
        <v>0</v>
      </c>
      <c r="DJ469" s="45">
        <v>0</v>
      </c>
      <c r="DK469" s="45">
        <v>0</v>
      </c>
      <c r="DL469" s="45">
        <v>0</v>
      </c>
      <c r="DM469" s="45"/>
      <c r="DN469" s="13">
        <v>0</v>
      </c>
      <c r="DO469" s="13">
        <v>0</v>
      </c>
      <c r="DP469" s="13"/>
    </row>
    <row r="470" spans="1:120">
      <c r="A470" s="45" t="s">
        <v>35</v>
      </c>
      <c r="B470" s="45" t="s">
        <v>237</v>
      </c>
      <c r="C470" s="45" t="s">
        <v>5393</v>
      </c>
      <c r="D470" s="45"/>
      <c r="E470" s="45">
        <v>23051</v>
      </c>
      <c r="F470" s="45">
        <v>4059779023051</v>
      </c>
      <c r="G470" s="46"/>
      <c r="H470" s="45" t="s">
        <v>195</v>
      </c>
      <c r="I470" s="45" t="s">
        <v>5288</v>
      </c>
      <c r="J470" s="45" t="s">
        <v>5260</v>
      </c>
      <c r="K470" s="45" t="s">
        <v>6569</v>
      </c>
      <c r="L470" s="45" t="s">
        <v>195</v>
      </c>
      <c r="M470" s="45">
        <v>372</v>
      </c>
      <c r="N470" s="45">
        <v>4.4000000000000004</v>
      </c>
      <c r="O470" s="45">
        <v>3.7</v>
      </c>
      <c r="P470" s="45">
        <v>189</v>
      </c>
      <c r="Q470" s="45" t="s">
        <v>3222</v>
      </c>
      <c r="R470" s="45" t="b">
        <v>0</v>
      </c>
      <c r="S470" s="45"/>
      <c r="T470" s="45">
        <v>5</v>
      </c>
      <c r="U470" s="45">
        <v>983</v>
      </c>
      <c r="V470" s="45">
        <v>6</v>
      </c>
      <c r="W470" s="45">
        <v>6</v>
      </c>
      <c r="X470" s="45">
        <v>2</v>
      </c>
      <c r="Y470" s="45" t="s">
        <v>3223</v>
      </c>
      <c r="Z470" s="45" t="s">
        <v>6570</v>
      </c>
      <c r="AA470" s="45">
        <v>0</v>
      </c>
      <c r="AB470" s="45" t="b">
        <v>0</v>
      </c>
      <c r="AC470" s="45" t="b">
        <v>0</v>
      </c>
      <c r="AD470" s="45" t="b">
        <v>0</v>
      </c>
      <c r="AE470" s="45" t="b">
        <v>0</v>
      </c>
      <c r="AF470" s="45" t="b">
        <v>0</v>
      </c>
      <c r="AG470" s="45" t="s">
        <v>5291</v>
      </c>
      <c r="AH470" s="45">
        <v>70</v>
      </c>
      <c r="AI470" s="45" t="b">
        <v>0</v>
      </c>
      <c r="AJ470" s="45" t="b">
        <v>0</v>
      </c>
      <c r="AK470" s="45"/>
      <c r="AL470" s="45" t="b">
        <v>0</v>
      </c>
      <c r="AM470" s="45" t="s">
        <v>3222</v>
      </c>
      <c r="AN470" s="45" t="s">
        <v>3222</v>
      </c>
      <c r="AO470" s="45" t="b">
        <v>0</v>
      </c>
      <c r="AP470" s="45" t="s">
        <v>3222</v>
      </c>
      <c r="AQ470" s="45" t="s">
        <v>3222</v>
      </c>
      <c r="AR470" s="45" t="b">
        <v>0</v>
      </c>
      <c r="AS470" s="45" t="s">
        <v>3226</v>
      </c>
      <c r="AT470" s="45"/>
      <c r="AU470" s="45" t="s">
        <v>3227</v>
      </c>
      <c r="AV470" s="45">
        <v>4.99</v>
      </c>
      <c r="AW470" s="45"/>
      <c r="AX470" s="45" t="b">
        <v>0</v>
      </c>
      <c r="AY470" s="45" t="b">
        <v>0</v>
      </c>
      <c r="AZ470" s="45"/>
      <c r="BA470" s="45"/>
      <c r="BB470" s="45">
        <v>0</v>
      </c>
      <c r="BC470" s="45" t="b">
        <v>0</v>
      </c>
      <c r="BD470" s="45" t="b">
        <v>0</v>
      </c>
      <c r="BE470" s="45">
        <v>4.99</v>
      </c>
      <c r="BF470" s="45"/>
      <c r="BG470" s="45"/>
      <c r="BH470" s="45">
        <v>0</v>
      </c>
      <c r="BI470" s="45" t="s">
        <v>339</v>
      </c>
      <c r="BJ470" s="45"/>
      <c r="BK470" s="45" t="b">
        <v>0</v>
      </c>
      <c r="BL470" s="45" t="s">
        <v>3228</v>
      </c>
      <c r="BM470" s="45" t="s">
        <v>5293</v>
      </c>
      <c r="BN470" s="45">
        <v>38130</v>
      </c>
      <c r="BO470" s="45" t="s">
        <v>5294</v>
      </c>
      <c r="BP470" s="45">
        <v>70</v>
      </c>
      <c r="BQ470" s="45" t="s">
        <v>5295</v>
      </c>
      <c r="BR470" s="45" t="s">
        <v>3246</v>
      </c>
      <c r="BS470" s="45" t="s">
        <v>3233</v>
      </c>
      <c r="BT470" s="45" t="b">
        <v>0</v>
      </c>
      <c r="BU470" s="45">
        <v>3</v>
      </c>
      <c r="BV470" s="45" t="s">
        <v>5397</v>
      </c>
      <c r="BW470" s="45" t="s">
        <v>3235</v>
      </c>
      <c r="BX470" s="46"/>
      <c r="BY470" s="45"/>
      <c r="BZ470" s="45"/>
      <c r="CA470" s="47">
        <v>46048</v>
      </c>
      <c r="CB470" s="47">
        <v>45035</v>
      </c>
      <c r="CC470" s="45" t="s">
        <v>3236</v>
      </c>
      <c r="CD470" s="45" t="b">
        <v>0</v>
      </c>
      <c r="CE470" s="45" t="b">
        <v>0</v>
      </c>
      <c r="CF470" s="45" t="b">
        <v>0</v>
      </c>
      <c r="CG470" s="45" t="b">
        <v>0</v>
      </c>
      <c r="CH470" s="45"/>
      <c r="CI470" s="45" t="s">
        <v>337</v>
      </c>
      <c r="CJ470" s="45" t="s">
        <v>3370</v>
      </c>
      <c r="CK470" s="45" t="s">
        <v>3371</v>
      </c>
      <c r="CL470" s="45"/>
      <c r="CM470" s="45"/>
      <c r="CN470" s="45"/>
      <c r="CO470" s="45" t="s">
        <v>3222</v>
      </c>
      <c r="CP470" s="45" t="s">
        <v>3238</v>
      </c>
      <c r="CQ470" s="45">
        <v>0</v>
      </c>
      <c r="CR470" s="45">
        <v>0</v>
      </c>
      <c r="CS470" s="45">
        <v>0.58160000000000001</v>
      </c>
      <c r="CT470" s="45"/>
      <c r="CU470" s="45"/>
      <c r="CV470" s="45">
        <v>0</v>
      </c>
      <c r="CW470" s="45">
        <v>0</v>
      </c>
      <c r="CX470" s="45">
        <v>0</v>
      </c>
      <c r="CY470" s="45">
        <v>0</v>
      </c>
      <c r="CZ470" s="45">
        <v>0</v>
      </c>
      <c r="DA470" s="45">
        <v>0</v>
      </c>
      <c r="DB470" s="45">
        <v>0</v>
      </c>
      <c r="DC470" s="45">
        <v>0</v>
      </c>
      <c r="DD470" s="45">
        <v>0</v>
      </c>
      <c r="DE470" s="45">
        <v>0</v>
      </c>
      <c r="DF470" s="45">
        <v>0</v>
      </c>
      <c r="DG470" s="45">
        <v>0</v>
      </c>
      <c r="DH470" s="45">
        <v>0</v>
      </c>
      <c r="DI470" s="45">
        <v>0</v>
      </c>
      <c r="DJ470" s="45">
        <v>0</v>
      </c>
      <c r="DK470" s="45">
        <v>0</v>
      </c>
      <c r="DL470" s="45">
        <v>0</v>
      </c>
      <c r="DM470" s="45"/>
      <c r="DN470" s="13">
        <v>0</v>
      </c>
      <c r="DO470" s="13">
        <v>0</v>
      </c>
      <c r="DP470" s="13"/>
    </row>
    <row r="471" spans="1:120">
      <c r="A471" s="45" t="s">
        <v>35</v>
      </c>
      <c r="B471" s="45" t="s">
        <v>26</v>
      </c>
      <c r="C471" s="45" t="s">
        <v>6119</v>
      </c>
      <c r="D471" s="45"/>
      <c r="E471" s="45">
        <v>20753</v>
      </c>
      <c r="F471" s="45">
        <v>4059779020753</v>
      </c>
      <c r="G471" s="46"/>
      <c r="H471" s="45" t="s">
        <v>781</v>
      </c>
      <c r="I471" s="45" t="s">
        <v>5612</v>
      </c>
      <c r="J471" s="45" t="s">
        <v>5260</v>
      </c>
      <c r="K471" s="45" t="s">
        <v>6571</v>
      </c>
      <c r="L471" s="45" t="s">
        <v>556</v>
      </c>
      <c r="M471" s="45">
        <v>162</v>
      </c>
      <c r="N471" s="45">
        <v>3.8</v>
      </c>
      <c r="O471" s="45">
        <v>1</v>
      </c>
      <c r="P471" s="45">
        <v>158</v>
      </c>
      <c r="Q471" s="45" t="s">
        <v>3222</v>
      </c>
      <c r="R471" s="45" t="b">
        <v>0</v>
      </c>
      <c r="S471" s="45"/>
      <c r="T471" s="45">
        <v>5</v>
      </c>
      <c r="U471" s="45">
        <v>0</v>
      </c>
      <c r="V471" s="45">
        <v>7</v>
      </c>
      <c r="W471" s="45">
        <v>7</v>
      </c>
      <c r="X471" s="45">
        <v>1</v>
      </c>
      <c r="Y471" s="45" t="s">
        <v>3223</v>
      </c>
      <c r="Z471" s="45"/>
      <c r="AA471" s="45">
        <v>600</v>
      </c>
      <c r="AB471" s="45" t="b">
        <v>0</v>
      </c>
      <c r="AC471" s="45" t="s">
        <v>3222</v>
      </c>
      <c r="AD471" s="45" t="b">
        <v>0</v>
      </c>
      <c r="AE471" s="45" t="b">
        <v>0</v>
      </c>
      <c r="AF471" s="45" t="b">
        <v>0</v>
      </c>
      <c r="AG471" s="45"/>
      <c r="AH471" s="45">
        <v>45</v>
      </c>
      <c r="AI471" s="45" t="b">
        <v>0</v>
      </c>
      <c r="AJ471" s="45" t="b">
        <v>0</v>
      </c>
      <c r="AK471" s="45"/>
      <c r="AL471" s="45" t="b">
        <v>0</v>
      </c>
      <c r="AM471" s="45" t="b">
        <v>0</v>
      </c>
      <c r="AN471" s="45" t="b">
        <v>0</v>
      </c>
      <c r="AO471" s="45"/>
      <c r="AP471" s="45" t="b">
        <v>0</v>
      </c>
      <c r="AQ471" s="45" t="b">
        <v>0</v>
      </c>
      <c r="AR471" s="45" t="b">
        <v>0</v>
      </c>
      <c r="AS471" s="45" t="s">
        <v>3226</v>
      </c>
      <c r="AT471" s="45"/>
      <c r="AU471" s="45" t="s">
        <v>3227</v>
      </c>
      <c r="AV471" s="45">
        <v>6.99</v>
      </c>
      <c r="AW471" s="45"/>
      <c r="AX471" s="45" t="b">
        <v>0</v>
      </c>
      <c r="AY471" s="45" t="b">
        <v>0</v>
      </c>
      <c r="AZ471" s="45"/>
      <c r="BA471" s="45"/>
      <c r="BB471" s="45">
        <v>0</v>
      </c>
      <c r="BC471" s="45" t="b">
        <v>0</v>
      </c>
      <c r="BD471" s="45" t="b">
        <v>0</v>
      </c>
      <c r="BE471" s="45">
        <v>6.99</v>
      </c>
      <c r="BF471" s="45"/>
      <c r="BG471" s="45"/>
      <c r="BH471" s="45">
        <v>0</v>
      </c>
      <c r="BI471" s="45" t="s">
        <v>339</v>
      </c>
      <c r="BJ471" s="45"/>
      <c r="BK471" s="45" t="b">
        <v>0</v>
      </c>
      <c r="BL471" s="45" t="s">
        <v>3228</v>
      </c>
      <c r="BM471" s="45" t="s">
        <v>5275</v>
      </c>
      <c r="BN471" s="45">
        <v>105290</v>
      </c>
      <c r="BO471" s="45" t="s">
        <v>5617</v>
      </c>
      <c r="BP471" s="45">
        <v>601</v>
      </c>
      <c r="BQ471" s="45" t="s">
        <v>5618</v>
      </c>
      <c r="BR471" s="45" t="s">
        <v>3256</v>
      </c>
      <c r="BS471" s="45" t="s">
        <v>3233</v>
      </c>
      <c r="BT471" s="45" t="b">
        <v>0</v>
      </c>
      <c r="BU471" s="45">
        <v>6</v>
      </c>
      <c r="BV471" s="45" t="s">
        <v>6122</v>
      </c>
      <c r="BW471" s="45" t="s">
        <v>3235</v>
      </c>
      <c r="BX471" s="46"/>
      <c r="BY471" s="45"/>
      <c r="BZ471" s="45"/>
      <c r="CA471" s="47">
        <v>46048</v>
      </c>
      <c r="CB471" s="47">
        <v>45035</v>
      </c>
      <c r="CC471" s="45" t="s">
        <v>3336</v>
      </c>
      <c r="CD471" s="45" t="b">
        <v>0</v>
      </c>
      <c r="CE471" s="45" t="b">
        <v>0</v>
      </c>
      <c r="CF471" s="45" t="b">
        <v>0</v>
      </c>
      <c r="CG471" s="45" t="b">
        <v>0</v>
      </c>
      <c r="CH471" s="45"/>
      <c r="CI471" s="45" t="s">
        <v>880</v>
      </c>
      <c r="CJ471" s="45" t="s">
        <v>4557</v>
      </c>
      <c r="CK471" s="45" t="s">
        <v>4557</v>
      </c>
      <c r="CL471" s="45"/>
      <c r="CM471" s="45"/>
      <c r="CN471" s="45"/>
      <c r="CO471" s="45" t="b">
        <v>0</v>
      </c>
      <c r="CP471" s="45" t="s">
        <v>3238</v>
      </c>
      <c r="CQ471" s="45">
        <v>0</v>
      </c>
      <c r="CR471" s="45">
        <v>0</v>
      </c>
      <c r="CS471" s="45">
        <v>0.49359999999999998</v>
      </c>
      <c r="CT471" s="45"/>
      <c r="CU471" s="45"/>
      <c r="CV471" s="45">
        <v>0</v>
      </c>
      <c r="CW471" s="45">
        <v>2</v>
      </c>
      <c r="CX471" s="45">
        <v>6.54</v>
      </c>
      <c r="CY471" s="45">
        <v>0</v>
      </c>
      <c r="CZ471" s="45">
        <v>0</v>
      </c>
      <c r="DA471" s="45">
        <v>0</v>
      </c>
      <c r="DB471" s="45">
        <v>0</v>
      </c>
      <c r="DC471" s="45">
        <v>0</v>
      </c>
      <c r="DD471" s="45">
        <v>0</v>
      </c>
      <c r="DE471" s="45">
        <v>6.54</v>
      </c>
      <c r="DF471" s="45">
        <v>2</v>
      </c>
      <c r="DG471" s="45">
        <v>0</v>
      </c>
      <c r="DH471" s="45">
        <v>0</v>
      </c>
      <c r="DI471" s="45">
        <v>0</v>
      </c>
      <c r="DJ471" s="45">
        <v>0</v>
      </c>
      <c r="DK471" s="45">
        <v>0</v>
      </c>
      <c r="DL471" s="45">
        <v>0</v>
      </c>
      <c r="DM471" s="45"/>
      <c r="DN471" s="13">
        <v>0</v>
      </c>
      <c r="DO471" s="13">
        <v>0</v>
      </c>
      <c r="DP471" s="13"/>
    </row>
    <row r="472" spans="1:120">
      <c r="A472" s="45" t="s">
        <v>35</v>
      </c>
      <c r="B472" s="45" t="s">
        <v>2883</v>
      </c>
      <c r="C472" s="45" t="s">
        <v>6572</v>
      </c>
      <c r="D472" s="45"/>
      <c r="E472" s="45">
        <v>23174</v>
      </c>
      <c r="F472" s="45">
        <v>4059779023174</v>
      </c>
      <c r="G472" s="46"/>
      <c r="H472" s="45" t="s">
        <v>337</v>
      </c>
      <c r="I472" s="45" t="s">
        <v>5259</v>
      </c>
      <c r="J472" s="45" t="s">
        <v>5260</v>
      </c>
      <c r="K472" s="45" t="s">
        <v>6573</v>
      </c>
      <c r="L472" s="45" t="s">
        <v>193</v>
      </c>
      <c r="M472" s="45">
        <v>324</v>
      </c>
      <c r="N472" s="45">
        <v>4.2</v>
      </c>
      <c r="O472" s="45">
        <v>3.5</v>
      </c>
      <c r="P472" s="45">
        <v>127</v>
      </c>
      <c r="Q472" s="45" t="s">
        <v>3222</v>
      </c>
      <c r="R472" s="45" t="s">
        <v>3222</v>
      </c>
      <c r="S472" s="45" t="s">
        <v>3305</v>
      </c>
      <c r="T472" s="45">
        <v>5</v>
      </c>
      <c r="U472" s="45">
        <v>0</v>
      </c>
      <c r="V472" s="45">
        <v>9</v>
      </c>
      <c r="W472" s="45">
        <v>9</v>
      </c>
      <c r="X472" s="45">
        <v>0</v>
      </c>
      <c r="Y472" s="45" t="s">
        <v>3223</v>
      </c>
      <c r="Z472" s="45" t="s">
        <v>6574</v>
      </c>
      <c r="AA472" s="45">
        <v>0</v>
      </c>
      <c r="AB472" s="45" t="b">
        <v>0</v>
      </c>
      <c r="AC472" s="45" t="s">
        <v>3222</v>
      </c>
      <c r="AD472" s="45" t="b">
        <v>0</v>
      </c>
      <c r="AE472" s="45" t="b">
        <v>0</v>
      </c>
      <c r="AF472" s="45" t="b">
        <v>0</v>
      </c>
      <c r="AG472" s="45" t="s">
        <v>5263</v>
      </c>
      <c r="AH472" s="45">
        <v>80</v>
      </c>
      <c r="AI472" s="45" t="b">
        <v>0</v>
      </c>
      <c r="AJ472" s="45" t="b">
        <v>0</v>
      </c>
      <c r="AK472" s="45"/>
      <c r="AL472" s="45" t="b">
        <v>0</v>
      </c>
      <c r="AM472" s="45" t="s">
        <v>3222</v>
      </c>
      <c r="AN472" s="45" t="s">
        <v>3222</v>
      </c>
      <c r="AO472" s="45"/>
      <c r="AP472" s="45" t="s">
        <v>3222</v>
      </c>
      <c r="AQ472" s="45" t="s">
        <v>3222</v>
      </c>
      <c r="AR472" s="45" t="s">
        <v>3222</v>
      </c>
      <c r="AS472" s="45" t="s">
        <v>3226</v>
      </c>
      <c r="AT472" s="45"/>
      <c r="AU472" s="45" t="s">
        <v>3442</v>
      </c>
      <c r="AV472" s="45">
        <v>9.99</v>
      </c>
      <c r="AW472" s="45"/>
      <c r="AX472" s="45" t="b">
        <v>0</v>
      </c>
      <c r="AY472" s="45" t="b">
        <v>0</v>
      </c>
      <c r="AZ472" s="45"/>
      <c r="BA472" s="45"/>
      <c r="BB472" s="45">
        <v>0</v>
      </c>
      <c r="BC472" s="45" t="b">
        <v>0</v>
      </c>
      <c r="BD472" s="45" t="b">
        <v>0</v>
      </c>
      <c r="BE472" s="45">
        <v>9.99</v>
      </c>
      <c r="BF472" s="45"/>
      <c r="BG472" s="45"/>
      <c r="BH472" s="45">
        <v>0</v>
      </c>
      <c r="BI472" s="45" t="s">
        <v>339</v>
      </c>
      <c r="BJ472" s="45"/>
      <c r="BK472" s="45" t="b">
        <v>0</v>
      </c>
      <c r="BL472" s="45" t="s">
        <v>3228</v>
      </c>
      <c r="BM472" s="45" t="s">
        <v>5275</v>
      </c>
      <c r="BN472" s="45">
        <v>168127</v>
      </c>
      <c r="BO472" s="45" t="s">
        <v>5276</v>
      </c>
      <c r="BP472" s="45">
        <v>368</v>
      </c>
      <c r="BQ472" s="45" t="s">
        <v>5277</v>
      </c>
      <c r="BR472" s="45" t="s">
        <v>3246</v>
      </c>
      <c r="BS472" s="45"/>
      <c r="BT472" s="45" t="b">
        <v>0</v>
      </c>
      <c r="BU472" s="45">
        <v>3</v>
      </c>
      <c r="BV472" s="45" t="s">
        <v>4560</v>
      </c>
      <c r="BW472" s="45" t="s">
        <v>3235</v>
      </c>
      <c r="BX472" s="46"/>
      <c r="BY472" s="45"/>
      <c r="BZ472" s="45"/>
      <c r="CA472" s="47">
        <v>46048</v>
      </c>
      <c r="CB472" s="47">
        <v>45035</v>
      </c>
      <c r="CC472" s="45" t="s">
        <v>3284</v>
      </c>
      <c r="CD472" s="45" t="b">
        <v>0</v>
      </c>
      <c r="CE472" s="45" t="b">
        <v>0</v>
      </c>
      <c r="CF472" s="45" t="b">
        <v>0</v>
      </c>
      <c r="CG472" s="45" t="b">
        <v>0</v>
      </c>
      <c r="CH472" s="45"/>
      <c r="CI472" s="45" t="s">
        <v>5388</v>
      </c>
      <c r="CJ472" s="45" t="s">
        <v>3371</v>
      </c>
      <c r="CK472" s="45" t="s">
        <v>3371</v>
      </c>
      <c r="CL472" s="45"/>
      <c r="CM472" s="45"/>
      <c r="CN472" s="45"/>
      <c r="CO472" s="45" t="b">
        <v>0</v>
      </c>
      <c r="CP472" s="45" t="s">
        <v>3238</v>
      </c>
      <c r="CQ472" s="45">
        <v>0</v>
      </c>
      <c r="CR472" s="45">
        <v>0</v>
      </c>
      <c r="CS472" s="45">
        <v>0.60599999999999998</v>
      </c>
      <c r="CT472" s="45"/>
      <c r="CU472" s="45"/>
      <c r="CV472" s="45">
        <v>0</v>
      </c>
      <c r="CW472" s="45">
        <v>2</v>
      </c>
      <c r="CX472" s="45">
        <v>10.98</v>
      </c>
      <c r="CY472" s="45">
        <v>0</v>
      </c>
      <c r="CZ472" s="45">
        <v>0</v>
      </c>
      <c r="DA472" s="45">
        <v>0</v>
      </c>
      <c r="DB472" s="45">
        <v>0</v>
      </c>
      <c r="DC472" s="45">
        <v>0</v>
      </c>
      <c r="DD472" s="45">
        <v>0</v>
      </c>
      <c r="DE472" s="45">
        <v>10.98</v>
      </c>
      <c r="DF472" s="45">
        <v>2</v>
      </c>
      <c r="DG472" s="45">
        <v>0</v>
      </c>
      <c r="DH472" s="45">
        <v>0</v>
      </c>
      <c r="DI472" s="45">
        <v>0</v>
      </c>
      <c r="DJ472" s="45">
        <v>0</v>
      </c>
      <c r="DK472" s="45">
        <v>0</v>
      </c>
      <c r="DL472" s="45">
        <v>0</v>
      </c>
      <c r="DM472" s="45"/>
      <c r="DN472" s="13"/>
      <c r="DO472" s="13">
        <v>0</v>
      </c>
      <c r="DP472" s="13">
        <v>1</v>
      </c>
    </row>
    <row r="473" spans="1:120">
      <c r="A473" s="45" t="s">
        <v>35</v>
      </c>
      <c r="B473" s="45" t="s">
        <v>1964</v>
      </c>
      <c r="C473" s="45" t="s">
        <v>6437</v>
      </c>
      <c r="D473" s="45"/>
      <c r="E473" s="45">
        <v>22450</v>
      </c>
      <c r="F473" s="45">
        <v>4059779022450</v>
      </c>
      <c r="G473" s="46"/>
      <c r="H473" s="45" t="s">
        <v>195</v>
      </c>
      <c r="I473" s="45" t="s">
        <v>5288</v>
      </c>
      <c r="J473" s="45" t="s">
        <v>5260</v>
      </c>
      <c r="K473" s="45" t="s">
        <v>6575</v>
      </c>
      <c r="L473" s="45" t="s">
        <v>195</v>
      </c>
      <c r="M473" s="45">
        <v>226</v>
      </c>
      <c r="N473" s="45">
        <v>3.9</v>
      </c>
      <c r="O473" s="45">
        <v>2.8</v>
      </c>
      <c r="P473" s="45">
        <v>151</v>
      </c>
      <c r="Q473" s="45" t="s">
        <v>3222</v>
      </c>
      <c r="R473" s="45" t="b">
        <v>0</v>
      </c>
      <c r="S473" s="45"/>
      <c r="T473" s="45">
        <v>5</v>
      </c>
      <c r="U473" s="45">
        <v>0</v>
      </c>
      <c r="V473" s="45">
        <v>10</v>
      </c>
      <c r="W473" s="45">
        <v>10</v>
      </c>
      <c r="X473" s="45">
        <v>0</v>
      </c>
      <c r="Y473" s="45" t="s">
        <v>3223</v>
      </c>
      <c r="Z473" s="45"/>
      <c r="AA473" s="45">
        <v>0</v>
      </c>
      <c r="AB473" s="45" t="b">
        <v>0</v>
      </c>
      <c r="AC473" s="45" t="s">
        <v>3222</v>
      </c>
      <c r="AD473" s="45" t="b">
        <v>0</v>
      </c>
      <c r="AE473" s="45" t="b">
        <v>0</v>
      </c>
      <c r="AF473" s="45" t="b">
        <v>0</v>
      </c>
      <c r="AG473" s="45" t="s">
        <v>5291</v>
      </c>
      <c r="AH473" s="45">
        <v>45</v>
      </c>
      <c r="AI473" s="45" t="b">
        <v>0</v>
      </c>
      <c r="AJ473" s="45" t="b">
        <v>0</v>
      </c>
      <c r="AK473" s="45"/>
      <c r="AL473" s="45" t="b">
        <v>0</v>
      </c>
      <c r="AM473" s="45" t="b">
        <v>0</v>
      </c>
      <c r="AN473" s="45" t="b">
        <v>0</v>
      </c>
      <c r="AO473" s="45"/>
      <c r="AP473" s="45" t="b">
        <v>0</v>
      </c>
      <c r="AQ473" s="45" t="s">
        <v>3222</v>
      </c>
      <c r="AR473" s="45" t="s">
        <v>3222</v>
      </c>
      <c r="AS473" s="45" t="s">
        <v>3297</v>
      </c>
      <c r="AT473" s="45"/>
      <c r="AU473" s="45" t="s">
        <v>3227</v>
      </c>
      <c r="AV473" s="45">
        <v>11.67</v>
      </c>
      <c r="AW473" s="45" t="s">
        <v>6576</v>
      </c>
      <c r="AX473" s="45" t="b">
        <v>0</v>
      </c>
      <c r="AY473" s="45" t="s">
        <v>3222</v>
      </c>
      <c r="AZ473" s="45"/>
      <c r="BA473" s="45" t="s">
        <v>2260</v>
      </c>
      <c r="BB473" s="45">
        <v>1</v>
      </c>
      <c r="BC473" s="45" t="b">
        <v>0</v>
      </c>
      <c r="BD473" s="45" t="b">
        <v>0</v>
      </c>
      <c r="BE473" s="45">
        <v>3.5</v>
      </c>
      <c r="BF473" s="45"/>
      <c r="BG473" s="45"/>
      <c r="BH473" s="45">
        <v>2</v>
      </c>
      <c r="BI473" s="45" t="s">
        <v>330</v>
      </c>
      <c r="BJ473" s="45" t="s">
        <v>5967</v>
      </c>
      <c r="BK473" s="45" t="b">
        <v>0</v>
      </c>
      <c r="BL473" s="45" t="s">
        <v>3228</v>
      </c>
      <c r="BM473" s="45" t="s">
        <v>5275</v>
      </c>
      <c r="BN473" s="45">
        <v>130065</v>
      </c>
      <c r="BO473" s="45" t="s">
        <v>5317</v>
      </c>
      <c r="BP473" s="45">
        <v>805</v>
      </c>
      <c r="BQ473" s="45" t="s">
        <v>5318</v>
      </c>
      <c r="BR473" s="45" t="s">
        <v>3256</v>
      </c>
      <c r="BS473" s="45" t="s">
        <v>3233</v>
      </c>
      <c r="BT473" s="45" t="b">
        <v>0</v>
      </c>
      <c r="BU473" s="45">
        <v>2</v>
      </c>
      <c r="BV473" s="45" t="s">
        <v>4672</v>
      </c>
      <c r="BW473" s="45" t="s">
        <v>3235</v>
      </c>
      <c r="BX473" s="46"/>
      <c r="BY473" s="45"/>
      <c r="BZ473" s="45"/>
      <c r="CA473" s="47">
        <v>46048</v>
      </c>
      <c r="CB473" s="47">
        <v>45035</v>
      </c>
      <c r="CC473" s="45" t="s">
        <v>3236</v>
      </c>
      <c r="CD473" s="45" t="b">
        <v>0</v>
      </c>
      <c r="CE473" s="45" t="b">
        <v>0</v>
      </c>
      <c r="CF473" s="45" t="b">
        <v>0</v>
      </c>
      <c r="CG473" s="45" t="b">
        <v>0</v>
      </c>
      <c r="CH473" s="45"/>
      <c r="CI473" s="45" t="s">
        <v>337</v>
      </c>
      <c r="CJ473" s="45" t="s">
        <v>3371</v>
      </c>
      <c r="CK473" s="45" t="s">
        <v>3371</v>
      </c>
      <c r="CL473" s="45"/>
      <c r="CM473" s="45"/>
      <c r="CN473" s="45"/>
      <c r="CO473" s="45" t="b">
        <v>0</v>
      </c>
      <c r="CP473" s="45" t="s">
        <v>3238</v>
      </c>
      <c r="CQ473" s="45">
        <v>0</v>
      </c>
      <c r="CR473" s="45">
        <v>0</v>
      </c>
      <c r="CS473" s="45">
        <v>0.5161</v>
      </c>
      <c r="CT473" s="45"/>
      <c r="CU473" s="45"/>
      <c r="CV473" s="45">
        <v>0</v>
      </c>
      <c r="CW473" s="45">
        <v>0</v>
      </c>
      <c r="CX473" s="45">
        <v>0</v>
      </c>
      <c r="CY473" s="45">
        <v>0</v>
      </c>
      <c r="CZ473" s="45"/>
      <c r="DA473" s="45">
        <v>0</v>
      </c>
      <c r="DB473" s="45">
        <v>0</v>
      </c>
      <c r="DC473" s="45"/>
      <c r="DD473" s="45"/>
      <c r="DE473" s="45">
        <v>0</v>
      </c>
      <c r="DF473" s="45">
        <v>0</v>
      </c>
      <c r="DG473" s="45">
        <v>0</v>
      </c>
      <c r="DH473" s="45"/>
      <c r="DI473" s="45"/>
      <c r="DJ473" s="45"/>
      <c r="DK473" s="45"/>
      <c r="DL473" s="45">
        <v>0</v>
      </c>
      <c r="DM473" s="45"/>
      <c r="DN473" s="13">
        <v>0</v>
      </c>
      <c r="DO473" s="13">
        <v>0</v>
      </c>
      <c r="DP473" s="13"/>
    </row>
    <row r="474" spans="1:120">
      <c r="A474" s="45" t="s">
        <v>35</v>
      </c>
      <c r="B474" s="45" t="s">
        <v>1755</v>
      </c>
      <c r="C474" s="45" t="s">
        <v>5845</v>
      </c>
      <c r="D474" s="45"/>
      <c r="E474" s="45">
        <v>29664</v>
      </c>
      <c r="F474" s="45">
        <v>4059779029664</v>
      </c>
      <c r="G474" s="46"/>
      <c r="H474" s="45" t="s">
        <v>333</v>
      </c>
      <c r="I474" s="45" t="s">
        <v>5259</v>
      </c>
      <c r="J474" s="45" t="s">
        <v>5260</v>
      </c>
      <c r="K474" s="45" t="s">
        <v>6577</v>
      </c>
      <c r="L474" s="45" t="s">
        <v>217</v>
      </c>
      <c r="M474" s="45">
        <v>21</v>
      </c>
      <c r="N474" s="45">
        <v>4</v>
      </c>
      <c r="O474" s="45"/>
      <c r="P474" s="45">
        <v>124</v>
      </c>
      <c r="Q474" s="45" t="s">
        <v>3222</v>
      </c>
      <c r="R474" s="45" t="b">
        <v>0</v>
      </c>
      <c r="S474" s="45"/>
      <c r="T474" s="45">
        <v>5</v>
      </c>
      <c r="U474" s="45">
        <v>1016</v>
      </c>
      <c r="V474" s="45">
        <v>6</v>
      </c>
      <c r="W474" s="45">
        <v>6</v>
      </c>
      <c r="X474" s="45">
        <v>0</v>
      </c>
      <c r="Y474" s="45" t="s">
        <v>3223</v>
      </c>
      <c r="Z474" s="45" t="s">
        <v>5847</v>
      </c>
      <c r="AA474" s="45">
        <v>24</v>
      </c>
      <c r="AB474" s="45" t="b">
        <v>0</v>
      </c>
      <c r="AC474" s="45" t="s">
        <v>3222</v>
      </c>
      <c r="AD474" s="45" t="b">
        <v>0</v>
      </c>
      <c r="AE474" s="45" t="b">
        <v>0</v>
      </c>
      <c r="AF474" s="45" t="b">
        <v>0</v>
      </c>
      <c r="AG474" s="45"/>
      <c r="AH474" s="45">
        <v>100</v>
      </c>
      <c r="AI474" s="45" t="b">
        <v>0</v>
      </c>
      <c r="AJ474" s="45" t="b">
        <v>0</v>
      </c>
      <c r="AK474" s="45"/>
      <c r="AL474" s="45" t="b">
        <v>0</v>
      </c>
      <c r="AM474" s="45" t="s">
        <v>3222</v>
      </c>
      <c r="AN474" s="45" t="s">
        <v>3222</v>
      </c>
      <c r="AO474" s="45" t="s">
        <v>3222</v>
      </c>
      <c r="AP474" s="45" t="s">
        <v>3222</v>
      </c>
      <c r="AQ474" s="45"/>
      <c r="AR474" s="45" t="b">
        <v>0</v>
      </c>
      <c r="AS474" s="45" t="s">
        <v>3226</v>
      </c>
      <c r="AT474" s="45"/>
      <c r="AU474" s="45" t="s">
        <v>3227</v>
      </c>
      <c r="AV474" s="45">
        <v>13.25</v>
      </c>
      <c r="AW474" s="45" t="s">
        <v>76</v>
      </c>
      <c r="AX474" s="45" t="b">
        <v>0</v>
      </c>
      <c r="AY474" s="45" t="b">
        <v>0</v>
      </c>
      <c r="AZ474" s="45"/>
      <c r="BA474" s="45"/>
      <c r="BB474" s="45">
        <v>0</v>
      </c>
      <c r="BC474" s="45" t="s">
        <v>3222</v>
      </c>
      <c r="BD474" s="45" t="s">
        <v>3222</v>
      </c>
      <c r="BE474" s="45">
        <v>13.25</v>
      </c>
      <c r="BF474" s="45"/>
      <c r="BG474" s="45"/>
      <c r="BH474" s="45">
        <v>1</v>
      </c>
      <c r="BI474" s="45" t="s">
        <v>330</v>
      </c>
      <c r="BJ474" s="45"/>
      <c r="BK474" s="45" t="s">
        <v>3222</v>
      </c>
      <c r="BL474" s="45" t="s">
        <v>3228</v>
      </c>
      <c r="BM474" s="45" t="s">
        <v>5293</v>
      </c>
      <c r="BN474" s="45">
        <v>341540</v>
      </c>
      <c r="BO474" s="45" t="s">
        <v>5849</v>
      </c>
      <c r="BP474" s="45">
        <v>5758</v>
      </c>
      <c r="BQ474" s="45" t="s">
        <v>5850</v>
      </c>
      <c r="BR474" s="45" t="s">
        <v>3256</v>
      </c>
      <c r="BS474" s="45"/>
      <c r="BT474" s="45" t="b">
        <v>0</v>
      </c>
      <c r="BU474" s="45">
        <v>1</v>
      </c>
      <c r="BV474" s="45" t="s">
        <v>3307</v>
      </c>
      <c r="BW474" s="45"/>
      <c r="BX474" s="45"/>
      <c r="BY474" s="45"/>
      <c r="BZ474" s="45"/>
      <c r="CA474" s="47">
        <v>46048</v>
      </c>
      <c r="CB474" s="47">
        <v>45035</v>
      </c>
      <c r="CC474" s="45" t="s">
        <v>3526</v>
      </c>
      <c r="CD474" s="45" t="b">
        <v>0</v>
      </c>
      <c r="CE474" s="45" t="b">
        <v>0</v>
      </c>
      <c r="CF474" s="45" t="b">
        <v>0</v>
      </c>
      <c r="CG474" s="45" t="b">
        <v>0</v>
      </c>
      <c r="CH474" s="45"/>
      <c r="CI474" s="45" t="s">
        <v>880</v>
      </c>
      <c r="CJ474" s="45" t="s">
        <v>3371</v>
      </c>
      <c r="CK474" s="45" t="s">
        <v>3371</v>
      </c>
      <c r="CL474" s="45"/>
      <c r="CM474" s="45"/>
      <c r="CN474" s="45"/>
      <c r="CO474" s="45" t="b">
        <v>0</v>
      </c>
      <c r="CP474" s="45" t="s">
        <v>3238</v>
      </c>
      <c r="CQ474" s="45">
        <v>0</v>
      </c>
      <c r="CR474" s="45">
        <v>0</v>
      </c>
      <c r="CS474" s="45">
        <v>0.37440000000000001</v>
      </c>
      <c r="CT474" s="45"/>
      <c r="CU474" s="45"/>
      <c r="CV474" s="45">
        <v>1</v>
      </c>
      <c r="CW474" s="45">
        <v>0</v>
      </c>
      <c r="CX474" s="45">
        <v>0</v>
      </c>
      <c r="CY474" s="45">
        <v>0</v>
      </c>
      <c r="CZ474" s="45"/>
      <c r="DA474" s="45">
        <v>0</v>
      </c>
      <c r="DB474" s="45">
        <v>0</v>
      </c>
      <c r="DC474" s="45"/>
      <c r="DD474" s="45"/>
      <c r="DE474" s="45">
        <v>0</v>
      </c>
      <c r="DF474" s="45">
        <v>0</v>
      </c>
      <c r="DG474" s="45">
        <v>0</v>
      </c>
      <c r="DH474" s="45"/>
      <c r="DI474" s="45"/>
      <c r="DJ474" s="45"/>
      <c r="DK474" s="45"/>
      <c r="DL474" s="45">
        <v>0</v>
      </c>
      <c r="DM474" s="45">
        <v>1</v>
      </c>
      <c r="DN474" s="13">
        <v>0</v>
      </c>
      <c r="DO474" s="13">
        <v>0</v>
      </c>
      <c r="DP474" s="13"/>
    </row>
    <row r="475" spans="1:120">
      <c r="A475" s="45" t="s">
        <v>35</v>
      </c>
      <c r="B475" s="45" t="s">
        <v>2294</v>
      </c>
      <c r="C475" s="45" t="s">
        <v>5845</v>
      </c>
      <c r="D475" s="45"/>
      <c r="E475" s="45">
        <v>29640</v>
      </c>
      <c r="F475" s="45">
        <v>4059779029640</v>
      </c>
      <c r="G475" s="46"/>
      <c r="H475" s="45" t="s">
        <v>337</v>
      </c>
      <c r="I475" s="45" t="s">
        <v>5259</v>
      </c>
      <c r="J475" s="45" t="s">
        <v>5260</v>
      </c>
      <c r="K475" s="45" t="s">
        <v>6578</v>
      </c>
      <c r="L475" s="45" t="s">
        <v>217</v>
      </c>
      <c r="M475" s="45">
        <v>1395</v>
      </c>
      <c r="N475" s="45">
        <v>4.5999999999999996</v>
      </c>
      <c r="O475" s="45">
        <v>3.7</v>
      </c>
      <c r="P475" s="45">
        <v>123</v>
      </c>
      <c r="Q475" s="45" t="s">
        <v>3222</v>
      </c>
      <c r="R475" s="45" t="b">
        <v>0</v>
      </c>
      <c r="S475" s="45"/>
      <c r="T475" s="45">
        <v>5</v>
      </c>
      <c r="U475" s="45">
        <v>1016</v>
      </c>
      <c r="V475" s="45">
        <v>7</v>
      </c>
      <c r="W475" s="45">
        <v>7</v>
      </c>
      <c r="X475" s="45">
        <v>0</v>
      </c>
      <c r="Y475" s="45" t="s">
        <v>3223</v>
      </c>
      <c r="Z475" s="45" t="s">
        <v>6579</v>
      </c>
      <c r="AA475" s="45">
        <v>24</v>
      </c>
      <c r="AB475" s="45" t="b">
        <v>0</v>
      </c>
      <c r="AC475" s="45" t="s">
        <v>3222</v>
      </c>
      <c r="AD475" s="45" t="b">
        <v>0</v>
      </c>
      <c r="AE475" s="45" t="b">
        <v>0</v>
      </c>
      <c r="AF475" s="45" t="b">
        <v>0</v>
      </c>
      <c r="AG475" s="45" t="s">
        <v>5263</v>
      </c>
      <c r="AH475" s="45">
        <v>100</v>
      </c>
      <c r="AI475" s="45" t="b">
        <v>0</v>
      </c>
      <c r="AJ475" s="45" t="b">
        <v>0</v>
      </c>
      <c r="AK475" s="45"/>
      <c r="AL475" s="45" t="b">
        <v>0</v>
      </c>
      <c r="AM475" s="45" t="s">
        <v>3222</v>
      </c>
      <c r="AN475" s="45" t="s">
        <v>3222</v>
      </c>
      <c r="AO475" s="45" t="s">
        <v>3222</v>
      </c>
      <c r="AP475" s="45" t="s">
        <v>3222</v>
      </c>
      <c r="AQ475" s="45" t="s">
        <v>3222</v>
      </c>
      <c r="AR475" s="45" t="b">
        <v>0</v>
      </c>
      <c r="AS475" s="45" t="s">
        <v>3226</v>
      </c>
      <c r="AT475" s="45"/>
      <c r="AU475" s="45" t="s">
        <v>3227</v>
      </c>
      <c r="AV475" s="45">
        <v>13.99</v>
      </c>
      <c r="AW475" s="45" t="s">
        <v>76</v>
      </c>
      <c r="AX475" s="45" t="b">
        <v>0</v>
      </c>
      <c r="AY475" s="45" t="s">
        <v>3222</v>
      </c>
      <c r="AZ475" s="45"/>
      <c r="BA475" s="45" t="s">
        <v>5848</v>
      </c>
      <c r="BB475" s="45">
        <v>2</v>
      </c>
      <c r="BC475" s="45" t="s">
        <v>3222</v>
      </c>
      <c r="BD475" s="45" t="s">
        <v>3222</v>
      </c>
      <c r="BE475" s="45">
        <v>13.99</v>
      </c>
      <c r="BF475" s="45"/>
      <c r="BG475" s="45"/>
      <c r="BH475" s="45">
        <v>1</v>
      </c>
      <c r="BI475" s="45" t="s">
        <v>330</v>
      </c>
      <c r="BJ475" s="45"/>
      <c r="BK475" s="45" t="s">
        <v>3222</v>
      </c>
      <c r="BL475" s="45" t="s">
        <v>3228</v>
      </c>
      <c r="BM475" s="45" t="s">
        <v>5275</v>
      </c>
      <c r="BN475" s="45">
        <v>142460</v>
      </c>
      <c r="BO475" s="45" t="s">
        <v>6143</v>
      </c>
      <c r="BP475" s="45">
        <v>192</v>
      </c>
      <c r="BQ475" s="45" t="s">
        <v>6144</v>
      </c>
      <c r="BR475" s="45" t="s">
        <v>3256</v>
      </c>
      <c r="BS475" s="45" t="s">
        <v>3233</v>
      </c>
      <c r="BT475" s="45" t="b">
        <v>0</v>
      </c>
      <c r="BU475" s="45">
        <v>5</v>
      </c>
      <c r="BV475" s="45" t="s">
        <v>5851</v>
      </c>
      <c r="BW475" s="45" t="s">
        <v>3532</v>
      </c>
      <c r="BX475" s="46"/>
      <c r="BY475" s="46"/>
      <c r="BZ475" s="45"/>
      <c r="CA475" s="47">
        <v>46048</v>
      </c>
      <c r="CB475" s="47">
        <v>45035</v>
      </c>
      <c r="CC475" s="45" t="s">
        <v>3526</v>
      </c>
      <c r="CD475" s="45" t="b">
        <v>0</v>
      </c>
      <c r="CE475" s="45" t="b">
        <v>0</v>
      </c>
      <c r="CF475" s="45" t="b">
        <v>0</v>
      </c>
      <c r="CG475" s="45" t="b">
        <v>0</v>
      </c>
      <c r="CH475" s="45"/>
      <c r="CI475" s="45" t="s">
        <v>880</v>
      </c>
      <c r="CJ475" s="45" t="s">
        <v>3371</v>
      </c>
      <c r="CK475" s="45" t="s">
        <v>3371</v>
      </c>
      <c r="CL475" s="45"/>
      <c r="CM475" s="45"/>
      <c r="CN475" s="45"/>
      <c r="CO475" s="45" t="b">
        <v>0</v>
      </c>
      <c r="CP475" s="45" t="s">
        <v>3238</v>
      </c>
      <c r="CQ475" s="45">
        <v>0</v>
      </c>
      <c r="CR475" s="45">
        <v>0</v>
      </c>
      <c r="CS475" s="45">
        <v>0.43169999999999997</v>
      </c>
      <c r="CT475" s="45"/>
      <c r="CU475" s="45"/>
      <c r="CV475" s="45">
        <v>12</v>
      </c>
      <c r="CW475" s="45">
        <v>11</v>
      </c>
      <c r="CX475" s="45">
        <v>80.739999999999995</v>
      </c>
      <c r="CY475" s="45">
        <v>0</v>
      </c>
      <c r="CZ475" s="45">
        <v>0</v>
      </c>
      <c r="DA475" s="45">
        <v>0</v>
      </c>
      <c r="DB475" s="45">
        <v>0</v>
      </c>
      <c r="DC475" s="45">
        <v>5</v>
      </c>
      <c r="DD475" s="45">
        <v>36.700000000000003</v>
      </c>
      <c r="DE475" s="45">
        <v>0</v>
      </c>
      <c r="DF475" s="45">
        <v>0</v>
      </c>
      <c r="DG475" s="45">
        <v>0</v>
      </c>
      <c r="DH475" s="45">
        <v>0</v>
      </c>
      <c r="DI475" s="45">
        <v>0</v>
      </c>
      <c r="DJ475" s="45">
        <v>0</v>
      </c>
      <c r="DK475" s="45">
        <v>0</v>
      </c>
      <c r="DL475" s="45">
        <v>0</v>
      </c>
      <c r="DM475" s="45"/>
      <c r="DN475" s="13">
        <v>0</v>
      </c>
      <c r="DO475" s="13">
        <v>72</v>
      </c>
      <c r="DP475" s="13"/>
    </row>
    <row r="476" spans="1:120">
      <c r="A476" s="45" t="s">
        <v>35</v>
      </c>
      <c r="B476" s="45" t="s">
        <v>2202</v>
      </c>
      <c r="C476" s="45" t="s">
        <v>5725</v>
      </c>
      <c r="D476" s="45"/>
      <c r="E476" s="45">
        <v>23723</v>
      </c>
      <c r="F476" s="45">
        <v>4059779023723</v>
      </c>
      <c r="G476" s="46"/>
      <c r="H476" s="45" t="s">
        <v>337</v>
      </c>
      <c r="I476" s="45" t="s">
        <v>6580</v>
      </c>
      <c r="J476" s="45" t="s">
        <v>5260</v>
      </c>
      <c r="K476" s="45" t="s">
        <v>6581</v>
      </c>
      <c r="L476" s="45" t="s">
        <v>193</v>
      </c>
      <c r="M476" s="45">
        <v>173</v>
      </c>
      <c r="N476" s="45">
        <v>3.9</v>
      </c>
      <c r="O476" s="45"/>
      <c r="P476" s="45">
        <v>56</v>
      </c>
      <c r="Q476" s="45" t="s">
        <v>3222</v>
      </c>
      <c r="R476" s="45" t="b">
        <v>0</v>
      </c>
      <c r="S476" s="45"/>
      <c r="T476" s="45">
        <v>5</v>
      </c>
      <c r="U476" s="45">
        <v>0</v>
      </c>
      <c r="V476" s="45">
        <v>11</v>
      </c>
      <c r="W476" s="45">
        <v>11</v>
      </c>
      <c r="X476" s="45">
        <v>1</v>
      </c>
      <c r="Y476" s="45" t="s">
        <v>3223</v>
      </c>
      <c r="Z476" s="45"/>
      <c r="AA476" s="45">
        <v>0</v>
      </c>
      <c r="AB476" s="45" t="b">
        <v>0</v>
      </c>
      <c r="AC476" s="45" t="s">
        <v>3222</v>
      </c>
      <c r="AD476" s="45" t="b">
        <v>0</v>
      </c>
      <c r="AE476" s="45" t="b">
        <v>0</v>
      </c>
      <c r="AF476" s="45" t="b">
        <v>0</v>
      </c>
      <c r="AG476" s="45" t="s">
        <v>5263</v>
      </c>
      <c r="AH476" s="45">
        <v>45</v>
      </c>
      <c r="AI476" s="45" t="b">
        <v>0</v>
      </c>
      <c r="AJ476" s="45" t="b">
        <v>0</v>
      </c>
      <c r="AK476" s="45"/>
      <c r="AL476" s="45" t="b">
        <v>0</v>
      </c>
      <c r="AM476" s="45" t="b">
        <v>0</v>
      </c>
      <c r="AN476" s="45" t="b">
        <v>0</v>
      </c>
      <c r="AO476" s="45"/>
      <c r="AP476" s="45" t="b">
        <v>0</v>
      </c>
      <c r="AQ476" s="45" t="s">
        <v>3222</v>
      </c>
      <c r="AR476" s="45" t="s">
        <v>3222</v>
      </c>
      <c r="AS476" s="45" t="s">
        <v>3297</v>
      </c>
      <c r="AT476" s="45"/>
      <c r="AU476" s="45" t="s">
        <v>3227</v>
      </c>
      <c r="AV476" s="45">
        <v>5.62</v>
      </c>
      <c r="AW476" s="45"/>
      <c r="AX476" s="45" t="b">
        <v>0</v>
      </c>
      <c r="AY476" s="45" t="b">
        <v>0</v>
      </c>
      <c r="AZ476" s="45"/>
      <c r="BA476" s="45"/>
      <c r="BB476" s="45">
        <v>0</v>
      </c>
      <c r="BC476" s="45" t="b">
        <v>0</v>
      </c>
      <c r="BD476" s="45" t="b">
        <v>0</v>
      </c>
      <c r="BE476" s="45">
        <v>5.62</v>
      </c>
      <c r="BF476" s="45"/>
      <c r="BG476" s="45"/>
      <c r="BH476" s="45">
        <v>0</v>
      </c>
      <c r="BI476" s="45" t="s">
        <v>339</v>
      </c>
      <c r="BJ476" s="45"/>
      <c r="BK476" s="45" t="b">
        <v>0</v>
      </c>
      <c r="BL476" s="45" t="s">
        <v>3228</v>
      </c>
      <c r="BM476" s="45" t="s">
        <v>5275</v>
      </c>
      <c r="BN476" s="45">
        <v>104599</v>
      </c>
      <c r="BO476" s="45" t="s">
        <v>5276</v>
      </c>
      <c r="BP476" s="45">
        <v>253</v>
      </c>
      <c r="BQ476" s="45" t="s">
        <v>5277</v>
      </c>
      <c r="BR476" s="45" t="s">
        <v>3246</v>
      </c>
      <c r="BS476" s="45" t="s">
        <v>3472</v>
      </c>
      <c r="BT476" s="45" t="b">
        <v>0</v>
      </c>
      <c r="BU476" s="45">
        <v>2</v>
      </c>
      <c r="BV476" s="45" t="s">
        <v>5728</v>
      </c>
      <c r="BW476" s="45" t="s">
        <v>3258</v>
      </c>
      <c r="BX476" s="45"/>
      <c r="BY476" s="45"/>
      <c r="BZ476" s="45"/>
      <c r="CA476" s="47">
        <v>46048</v>
      </c>
      <c r="CB476" s="47">
        <v>45077</v>
      </c>
      <c r="CC476" s="45" t="s">
        <v>3284</v>
      </c>
      <c r="CD476" s="45" t="b">
        <v>0</v>
      </c>
      <c r="CE476" s="45" t="b">
        <v>0</v>
      </c>
      <c r="CF476" s="45" t="b">
        <v>0</v>
      </c>
      <c r="CG476" s="45" t="b">
        <v>0</v>
      </c>
      <c r="CH476" s="45"/>
      <c r="CI476" s="45" t="s">
        <v>337</v>
      </c>
      <c r="CJ476" s="45" t="s">
        <v>3371</v>
      </c>
      <c r="CK476" s="45" t="s">
        <v>3371</v>
      </c>
      <c r="CL476" s="45"/>
      <c r="CM476" s="45"/>
      <c r="CN476" s="45"/>
      <c r="CO476" s="45" t="b">
        <v>0</v>
      </c>
      <c r="CP476" s="45" t="s">
        <v>3238</v>
      </c>
      <c r="CQ476" s="45">
        <v>0</v>
      </c>
      <c r="CR476" s="45">
        <v>0</v>
      </c>
      <c r="CS476" s="45"/>
      <c r="CT476" s="45"/>
      <c r="CU476" s="45"/>
      <c r="CV476" s="45">
        <v>0</v>
      </c>
      <c r="CW476" s="45">
        <v>0</v>
      </c>
      <c r="CX476" s="45">
        <v>0</v>
      </c>
      <c r="CY476" s="45">
        <v>0</v>
      </c>
      <c r="CZ476" s="45">
        <v>0</v>
      </c>
      <c r="DA476" s="45">
        <v>0</v>
      </c>
      <c r="DB476" s="45">
        <v>0</v>
      </c>
      <c r="DC476" s="45">
        <v>0</v>
      </c>
      <c r="DD476" s="45">
        <v>0</v>
      </c>
      <c r="DE476" s="45">
        <v>0</v>
      </c>
      <c r="DF476" s="45">
        <v>0</v>
      </c>
      <c r="DG476" s="45">
        <v>0</v>
      </c>
      <c r="DH476" s="45">
        <v>0</v>
      </c>
      <c r="DI476" s="45">
        <v>0</v>
      </c>
      <c r="DJ476" s="45">
        <v>0</v>
      </c>
      <c r="DK476" s="45">
        <v>0</v>
      </c>
      <c r="DL476" s="45">
        <v>0</v>
      </c>
      <c r="DM476" s="45"/>
      <c r="DN476" s="13">
        <v>0</v>
      </c>
      <c r="DO476" s="13">
        <v>0</v>
      </c>
      <c r="DP476" s="13"/>
    </row>
    <row r="477" spans="1:120">
      <c r="A477" s="45" t="s">
        <v>35</v>
      </c>
      <c r="B477" s="45" t="s">
        <v>412</v>
      </c>
      <c r="C477" s="46"/>
      <c r="D477" s="45"/>
      <c r="E477" s="45">
        <v>29527</v>
      </c>
      <c r="F477" s="45">
        <v>4059779029527</v>
      </c>
      <c r="G477" s="46"/>
      <c r="H477" s="45" t="s">
        <v>195</v>
      </c>
      <c r="I477" s="45" t="s">
        <v>5288</v>
      </c>
      <c r="J477" s="45" t="s">
        <v>5260</v>
      </c>
      <c r="K477" s="45" t="s">
        <v>6582</v>
      </c>
      <c r="L477" s="45" t="s">
        <v>195</v>
      </c>
      <c r="M477" s="45">
        <v>27</v>
      </c>
      <c r="N477" s="45">
        <v>4.3</v>
      </c>
      <c r="O477" s="45"/>
      <c r="P477" s="45">
        <v>138</v>
      </c>
      <c r="Q477" s="45" t="s">
        <v>3222</v>
      </c>
      <c r="R477" s="45" t="s">
        <v>3222</v>
      </c>
      <c r="S477" s="45" t="s">
        <v>5380</v>
      </c>
      <c r="T477" s="45">
        <v>5</v>
      </c>
      <c r="U477" s="45">
        <v>0</v>
      </c>
      <c r="V477" s="45">
        <v>7</v>
      </c>
      <c r="W477" s="45">
        <v>7</v>
      </c>
      <c r="X477" s="45">
        <v>0</v>
      </c>
      <c r="Y477" s="45" t="s">
        <v>3223</v>
      </c>
      <c r="Z477" s="45"/>
      <c r="AA477" s="45">
        <v>0</v>
      </c>
      <c r="AB477" s="45" t="b">
        <v>0</v>
      </c>
      <c r="AC477" s="45" t="s">
        <v>3222</v>
      </c>
      <c r="AD477" s="45" t="b">
        <v>0</v>
      </c>
      <c r="AE477" s="45" t="b">
        <v>0</v>
      </c>
      <c r="AF477" s="45" t="b">
        <v>0</v>
      </c>
      <c r="AG477" s="45" t="s">
        <v>5291</v>
      </c>
      <c r="AH477" s="45">
        <v>80</v>
      </c>
      <c r="AI477" s="45" t="b">
        <v>0</v>
      </c>
      <c r="AJ477" s="45" t="b">
        <v>0</v>
      </c>
      <c r="AK477" s="45"/>
      <c r="AL477" s="45" t="b">
        <v>0</v>
      </c>
      <c r="AM477" s="45" t="b">
        <v>0</v>
      </c>
      <c r="AN477" s="45" t="s">
        <v>3222</v>
      </c>
      <c r="AO477" s="45"/>
      <c r="AP477" s="45" t="b">
        <v>0</v>
      </c>
      <c r="AQ477" s="45" t="s">
        <v>3222</v>
      </c>
      <c r="AR477" s="45"/>
      <c r="AS477" s="45" t="s">
        <v>3226</v>
      </c>
      <c r="AT477" s="45"/>
      <c r="AU477" s="45" t="s">
        <v>3227</v>
      </c>
      <c r="AV477" s="45">
        <v>16.52</v>
      </c>
      <c r="AW477" s="45" t="s">
        <v>76</v>
      </c>
      <c r="AX477" s="45" t="b">
        <v>0</v>
      </c>
      <c r="AY477" s="45" t="s">
        <v>3222</v>
      </c>
      <c r="AZ477" s="45"/>
      <c r="BA477" s="45" t="s">
        <v>6583</v>
      </c>
      <c r="BB477" s="45">
        <v>2</v>
      </c>
      <c r="BC477" s="45" t="s">
        <v>3222</v>
      </c>
      <c r="BD477" s="45" t="s">
        <v>3222</v>
      </c>
      <c r="BE477" s="45">
        <v>16.52</v>
      </c>
      <c r="BF477" s="45"/>
      <c r="BG477" s="45"/>
      <c r="BH477" s="45">
        <v>1</v>
      </c>
      <c r="BI477" s="45" t="s">
        <v>330</v>
      </c>
      <c r="BJ477" s="45"/>
      <c r="BK477" s="45" t="s">
        <v>3222</v>
      </c>
      <c r="BL477" s="45" t="s">
        <v>3228</v>
      </c>
      <c r="BM477" s="45" t="s">
        <v>5275</v>
      </c>
      <c r="BN477" s="45">
        <v>341994</v>
      </c>
      <c r="BO477" s="45" t="s">
        <v>5317</v>
      </c>
      <c r="BP477" s="45">
        <v>2097</v>
      </c>
      <c r="BQ477" s="45" t="s">
        <v>5318</v>
      </c>
      <c r="BR477" s="45" t="s">
        <v>3256</v>
      </c>
      <c r="BS477" s="45"/>
      <c r="BT477" s="45" t="b">
        <v>0</v>
      </c>
      <c r="BU477" s="45">
        <v>1</v>
      </c>
      <c r="BV477" s="45" t="s">
        <v>3307</v>
      </c>
      <c r="BW477" s="45"/>
      <c r="BX477" s="45"/>
      <c r="BY477" s="45"/>
      <c r="BZ477" s="45"/>
      <c r="CA477" s="47">
        <v>46048</v>
      </c>
      <c r="CB477" s="47">
        <v>45035</v>
      </c>
      <c r="CC477" s="45" t="s">
        <v>3236</v>
      </c>
      <c r="CD477" s="45" t="b">
        <v>0</v>
      </c>
      <c r="CE477" s="45" t="b">
        <v>0</v>
      </c>
      <c r="CF477" s="45" t="b">
        <v>0</v>
      </c>
      <c r="CG477" s="45" t="b">
        <v>0</v>
      </c>
      <c r="CH477" s="45"/>
      <c r="CI477" s="45" t="s">
        <v>337</v>
      </c>
      <c r="CJ477" s="45" t="s">
        <v>3371</v>
      </c>
      <c r="CK477" s="45" t="s">
        <v>3371</v>
      </c>
      <c r="CL477" s="45"/>
      <c r="CM477" s="45"/>
      <c r="CN477" s="45"/>
      <c r="CO477" s="45" t="b">
        <v>0</v>
      </c>
      <c r="CP477" s="45" t="s">
        <v>3238</v>
      </c>
      <c r="CQ477" s="45">
        <v>0</v>
      </c>
      <c r="CR477" s="45">
        <v>0</v>
      </c>
      <c r="CS477" s="45">
        <v>7.0975000000000001</v>
      </c>
      <c r="CT477" s="45"/>
      <c r="CU477" s="45"/>
      <c r="CV477" s="45">
        <v>6</v>
      </c>
      <c r="CW477" s="45">
        <v>0</v>
      </c>
      <c r="CX477" s="45">
        <v>0</v>
      </c>
      <c r="CY477" s="45">
        <v>0</v>
      </c>
      <c r="CZ477" s="45"/>
      <c r="DA477" s="45">
        <v>0</v>
      </c>
      <c r="DB477" s="45">
        <v>0</v>
      </c>
      <c r="DC477" s="45"/>
      <c r="DD477" s="45"/>
      <c r="DE477" s="45">
        <v>0</v>
      </c>
      <c r="DF477" s="45">
        <v>0</v>
      </c>
      <c r="DG477" s="45">
        <v>0</v>
      </c>
      <c r="DH477" s="45"/>
      <c r="DI477" s="45"/>
      <c r="DJ477" s="45"/>
      <c r="DK477" s="45"/>
      <c r="DL477" s="45">
        <v>0</v>
      </c>
      <c r="DM477" s="45"/>
      <c r="DN477" s="13"/>
      <c r="DO477" s="13">
        <v>0</v>
      </c>
      <c r="DP477" s="13"/>
    </row>
    <row r="478" spans="1:120">
      <c r="A478" s="45" t="s">
        <v>35</v>
      </c>
      <c r="B478" s="45" t="s">
        <v>2892</v>
      </c>
      <c r="C478" s="45" t="s">
        <v>6437</v>
      </c>
      <c r="D478" s="45"/>
      <c r="E478" s="45">
        <v>30288</v>
      </c>
      <c r="F478" s="45">
        <v>4059779030288</v>
      </c>
      <c r="G478" s="46"/>
      <c r="H478" s="45" t="s">
        <v>195</v>
      </c>
      <c r="I478" s="45" t="s">
        <v>5288</v>
      </c>
      <c r="J478" s="45" t="s">
        <v>5260</v>
      </c>
      <c r="K478" s="45" t="s">
        <v>6584</v>
      </c>
      <c r="L478" s="45" t="s">
        <v>195</v>
      </c>
      <c r="M478" s="45">
        <v>226</v>
      </c>
      <c r="N478" s="45">
        <v>3.9</v>
      </c>
      <c r="O478" s="45">
        <v>2.8</v>
      </c>
      <c r="P478" s="45">
        <v>166</v>
      </c>
      <c r="Q478" s="45" t="s">
        <v>3222</v>
      </c>
      <c r="R478" s="45" t="b">
        <v>0</v>
      </c>
      <c r="S478" s="45"/>
      <c r="T478" s="45">
        <v>5</v>
      </c>
      <c r="U478" s="45">
        <v>0</v>
      </c>
      <c r="V478" s="45">
        <v>9</v>
      </c>
      <c r="W478" s="45">
        <v>9</v>
      </c>
      <c r="X478" s="45">
        <v>0</v>
      </c>
      <c r="Y478" s="45" t="s">
        <v>3223</v>
      </c>
      <c r="Z478" s="45"/>
      <c r="AA478" s="45">
        <v>0</v>
      </c>
      <c r="AB478" s="45" t="b">
        <v>0</v>
      </c>
      <c r="AC478" s="45" t="s">
        <v>3222</v>
      </c>
      <c r="AD478" s="45" t="b">
        <v>0</v>
      </c>
      <c r="AE478" s="45" t="b">
        <v>0</v>
      </c>
      <c r="AF478" s="45" t="b">
        <v>0</v>
      </c>
      <c r="AG478" s="45" t="s">
        <v>5291</v>
      </c>
      <c r="AH478" s="45">
        <v>45</v>
      </c>
      <c r="AI478" s="45" t="b">
        <v>0</v>
      </c>
      <c r="AJ478" s="45" t="b">
        <v>0</v>
      </c>
      <c r="AK478" s="45"/>
      <c r="AL478" s="45" t="b">
        <v>0</v>
      </c>
      <c r="AM478" s="45" t="b">
        <v>0</v>
      </c>
      <c r="AN478" s="45" t="b">
        <v>0</v>
      </c>
      <c r="AO478" s="45"/>
      <c r="AP478" s="45"/>
      <c r="AQ478" s="45" t="s">
        <v>3222</v>
      </c>
      <c r="AR478" s="45" t="s">
        <v>3222</v>
      </c>
      <c r="AS478" s="45" t="s">
        <v>3226</v>
      </c>
      <c r="AT478" s="45"/>
      <c r="AU478" s="45" t="s">
        <v>3227</v>
      </c>
      <c r="AV478" s="45">
        <v>8.69</v>
      </c>
      <c r="AW478" s="45"/>
      <c r="AX478" s="45" t="b">
        <v>0</v>
      </c>
      <c r="AY478" s="45" t="b">
        <v>0</v>
      </c>
      <c r="AZ478" s="45"/>
      <c r="BA478" s="45"/>
      <c r="BB478" s="45">
        <v>0</v>
      </c>
      <c r="BC478" s="45" t="b">
        <v>0</v>
      </c>
      <c r="BD478" s="45" t="b">
        <v>0</v>
      </c>
      <c r="BE478" s="45">
        <v>8.69</v>
      </c>
      <c r="BF478" s="45"/>
      <c r="BG478" s="45"/>
      <c r="BH478" s="45">
        <v>0</v>
      </c>
      <c r="BI478" s="45" t="s">
        <v>339</v>
      </c>
      <c r="BJ478" s="45"/>
      <c r="BK478" s="45" t="b">
        <v>0</v>
      </c>
      <c r="BL478" s="45" t="s">
        <v>3228</v>
      </c>
      <c r="BM478" s="45" t="s">
        <v>5275</v>
      </c>
      <c r="BN478" s="45">
        <v>133062</v>
      </c>
      <c r="BO478" s="45" t="s">
        <v>5317</v>
      </c>
      <c r="BP478" s="45">
        <v>816</v>
      </c>
      <c r="BQ478" s="45" t="s">
        <v>5318</v>
      </c>
      <c r="BR478" s="45" t="s">
        <v>3256</v>
      </c>
      <c r="BS478" s="45" t="s">
        <v>3233</v>
      </c>
      <c r="BT478" s="45" t="b">
        <v>0</v>
      </c>
      <c r="BU478" s="45">
        <v>2</v>
      </c>
      <c r="BV478" s="45" t="s">
        <v>4672</v>
      </c>
      <c r="BW478" s="45" t="s">
        <v>3235</v>
      </c>
      <c r="BX478" s="46"/>
      <c r="BY478" s="45"/>
      <c r="BZ478" s="45"/>
      <c r="CA478" s="47">
        <v>46048</v>
      </c>
      <c r="CB478" s="47">
        <v>45035</v>
      </c>
      <c r="CC478" s="45" t="s">
        <v>3236</v>
      </c>
      <c r="CD478" s="45" t="b">
        <v>0</v>
      </c>
      <c r="CE478" s="45" t="b">
        <v>0</v>
      </c>
      <c r="CF478" s="45" t="b">
        <v>0</v>
      </c>
      <c r="CG478" s="45" t="b">
        <v>0</v>
      </c>
      <c r="CH478" s="45"/>
      <c r="CI478" s="45" t="s">
        <v>337</v>
      </c>
      <c r="CJ478" s="45" t="s">
        <v>3371</v>
      </c>
      <c r="CK478" s="45" t="s">
        <v>3371</v>
      </c>
      <c r="CL478" s="45"/>
      <c r="CM478" s="45"/>
      <c r="CN478" s="45"/>
      <c r="CO478" s="45" t="b">
        <v>0</v>
      </c>
      <c r="CP478" s="45" t="s">
        <v>3238</v>
      </c>
      <c r="CQ478" s="45">
        <v>0</v>
      </c>
      <c r="CR478" s="45">
        <v>0</v>
      </c>
      <c r="CS478" s="45">
        <v>0.37030000000000002</v>
      </c>
      <c r="CT478" s="45"/>
      <c r="CU478" s="45"/>
      <c r="CV478" s="45">
        <v>0</v>
      </c>
      <c r="CW478" s="45">
        <v>0</v>
      </c>
      <c r="CX478" s="45">
        <v>0</v>
      </c>
      <c r="CY478" s="45">
        <v>0</v>
      </c>
      <c r="CZ478" s="45">
        <v>0</v>
      </c>
      <c r="DA478" s="45">
        <v>0</v>
      </c>
      <c r="DB478" s="45">
        <v>0</v>
      </c>
      <c r="DC478" s="45">
        <v>0</v>
      </c>
      <c r="DD478" s="45">
        <v>0</v>
      </c>
      <c r="DE478" s="45">
        <v>0</v>
      </c>
      <c r="DF478" s="45">
        <v>0</v>
      </c>
      <c r="DG478" s="45">
        <v>0</v>
      </c>
      <c r="DH478" s="45">
        <v>0</v>
      </c>
      <c r="DI478" s="45">
        <v>0</v>
      </c>
      <c r="DJ478" s="45">
        <v>0</v>
      </c>
      <c r="DK478" s="45">
        <v>0</v>
      </c>
      <c r="DL478" s="45">
        <v>0</v>
      </c>
      <c r="DM478" s="45"/>
      <c r="DN478" s="13">
        <v>0</v>
      </c>
      <c r="DO478" s="13">
        <v>0</v>
      </c>
      <c r="DP478" s="13"/>
    </row>
    <row r="479" spans="1:120">
      <c r="A479" s="45" t="s">
        <v>35</v>
      </c>
      <c r="B479" s="45" t="s">
        <v>834</v>
      </c>
      <c r="C479" s="45" t="s">
        <v>6585</v>
      </c>
      <c r="D479" s="45"/>
      <c r="E479" s="45">
        <v>29466</v>
      </c>
      <c r="F479" s="45">
        <v>4059779029466</v>
      </c>
      <c r="G479" s="46"/>
      <c r="H479" s="45" t="s">
        <v>195</v>
      </c>
      <c r="I479" s="45" t="s">
        <v>5288</v>
      </c>
      <c r="J479" s="45" t="s">
        <v>5260</v>
      </c>
      <c r="K479" s="45" t="s">
        <v>6586</v>
      </c>
      <c r="L479" s="45" t="s">
        <v>195</v>
      </c>
      <c r="M479" s="45">
        <v>191</v>
      </c>
      <c r="N479" s="45">
        <v>4.4000000000000004</v>
      </c>
      <c r="O479" s="45"/>
      <c r="P479" s="45">
        <v>195</v>
      </c>
      <c r="Q479" s="45" t="s">
        <v>3222</v>
      </c>
      <c r="R479" s="45" t="b">
        <v>0</v>
      </c>
      <c r="S479" s="45"/>
      <c r="T479" s="45">
        <v>5</v>
      </c>
      <c r="U479" s="45">
        <v>813</v>
      </c>
      <c r="V479" s="45">
        <v>6</v>
      </c>
      <c r="W479" s="45">
        <v>6</v>
      </c>
      <c r="X479" s="45">
        <v>0</v>
      </c>
      <c r="Y479" s="45" t="s">
        <v>3223</v>
      </c>
      <c r="Z479" s="45" t="s">
        <v>6587</v>
      </c>
      <c r="AA479" s="45">
        <v>0</v>
      </c>
      <c r="AB479" s="45" t="b">
        <v>0</v>
      </c>
      <c r="AC479" s="45" t="s">
        <v>3222</v>
      </c>
      <c r="AD479" s="45" t="b">
        <v>0</v>
      </c>
      <c r="AE479" s="45" t="b">
        <v>0</v>
      </c>
      <c r="AF479" s="45" t="b">
        <v>0</v>
      </c>
      <c r="AG479" s="45" t="s">
        <v>5291</v>
      </c>
      <c r="AH479" s="45">
        <v>70</v>
      </c>
      <c r="AI479" s="45" t="b">
        <v>0</v>
      </c>
      <c r="AJ479" s="45" t="b">
        <v>0</v>
      </c>
      <c r="AK479" s="45"/>
      <c r="AL479" s="45" t="b">
        <v>0</v>
      </c>
      <c r="AM479" s="45" t="b">
        <v>0</v>
      </c>
      <c r="AN479" s="45" t="b">
        <v>0</v>
      </c>
      <c r="AO479" s="45" t="b">
        <v>0</v>
      </c>
      <c r="AP479" s="45" t="b">
        <v>0</v>
      </c>
      <c r="AQ479" s="45" t="s">
        <v>3222</v>
      </c>
      <c r="AR479" s="45" t="s">
        <v>3222</v>
      </c>
      <c r="AS479" s="45" t="s">
        <v>3226</v>
      </c>
      <c r="AT479" s="45"/>
      <c r="AU479" s="45" t="s">
        <v>3227</v>
      </c>
      <c r="AV479" s="45">
        <v>18.71</v>
      </c>
      <c r="AW479" s="45"/>
      <c r="AX479" s="45" t="b">
        <v>0</v>
      </c>
      <c r="AY479" s="45" t="b">
        <v>0</v>
      </c>
      <c r="AZ479" s="45"/>
      <c r="BA479" s="45"/>
      <c r="BB479" s="45">
        <v>0</v>
      </c>
      <c r="BC479" s="45" t="b">
        <v>0</v>
      </c>
      <c r="BD479" s="45" t="b">
        <v>0</v>
      </c>
      <c r="BE479" s="45">
        <v>14.97</v>
      </c>
      <c r="BF479" s="45"/>
      <c r="BG479" s="45"/>
      <c r="BH479" s="45">
        <v>0</v>
      </c>
      <c r="BI479" s="45" t="s">
        <v>339</v>
      </c>
      <c r="BJ479" s="45"/>
      <c r="BK479" s="45" t="b">
        <v>0</v>
      </c>
      <c r="BL479" s="45" t="s">
        <v>3228</v>
      </c>
      <c r="BM479" s="45" t="s">
        <v>5275</v>
      </c>
      <c r="BN479" s="45">
        <v>290512</v>
      </c>
      <c r="BO479" s="45" t="s">
        <v>5317</v>
      </c>
      <c r="BP479" s="45">
        <v>1808</v>
      </c>
      <c r="BQ479" s="45" t="s">
        <v>5318</v>
      </c>
      <c r="BR479" s="45" t="s">
        <v>3256</v>
      </c>
      <c r="BS479" s="45" t="s">
        <v>3233</v>
      </c>
      <c r="BT479" s="45" t="b">
        <v>0</v>
      </c>
      <c r="BU479" s="45">
        <v>2</v>
      </c>
      <c r="BV479" s="45" t="s">
        <v>6588</v>
      </c>
      <c r="BW479" s="45" t="s">
        <v>3258</v>
      </c>
      <c r="BX479" s="45"/>
      <c r="BY479" s="45"/>
      <c r="BZ479" s="45"/>
      <c r="CA479" s="47">
        <v>46048</v>
      </c>
      <c r="CB479" s="47">
        <v>45035</v>
      </c>
      <c r="CC479" s="45" t="s">
        <v>3236</v>
      </c>
      <c r="CD479" s="45" t="b">
        <v>0</v>
      </c>
      <c r="CE479" s="45" t="b">
        <v>0</v>
      </c>
      <c r="CF479" s="45" t="b">
        <v>0</v>
      </c>
      <c r="CG479" s="45" t="b">
        <v>0</v>
      </c>
      <c r="CH479" s="45"/>
      <c r="CI479" s="45" t="s">
        <v>337</v>
      </c>
      <c r="CJ479" s="45" t="s">
        <v>3371</v>
      </c>
      <c r="CK479" s="45" t="s">
        <v>3371</v>
      </c>
      <c r="CL479" s="45"/>
      <c r="CM479" s="45"/>
      <c r="CN479" s="45"/>
      <c r="CO479" s="45" t="b">
        <v>0</v>
      </c>
      <c r="CP479" s="45" t="s">
        <v>3238</v>
      </c>
      <c r="CQ479" s="45">
        <v>0</v>
      </c>
      <c r="CR479" s="45">
        <v>0</v>
      </c>
      <c r="CS479" s="45">
        <v>0.55459999999999998</v>
      </c>
      <c r="CT479" s="45"/>
      <c r="CU479" s="45"/>
      <c r="CV479" s="45">
        <v>0</v>
      </c>
      <c r="CW479" s="45">
        <v>0</v>
      </c>
      <c r="CX479" s="45">
        <v>0</v>
      </c>
      <c r="CY479" s="45">
        <v>0</v>
      </c>
      <c r="CZ479" s="45">
        <v>0</v>
      </c>
      <c r="DA479" s="45">
        <v>0</v>
      </c>
      <c r="DB479" s="45">
        <v>0</v>
      </c>
      <c r="DC479" s="45">
        <v>0</v>
      </c>
      <c r="DD479" s="45">
        <v>0</v>
      </c>
      <c r="DE479" s="45">
        <v>0</v>
      </c>
      <c r="DF479" s="45">
        <v>0</v>
      </c>
      <c r="DG479" s="45">
        <v>0</v>
      </c>
      <c r="DH479" s="45">
        <v>0</v>
      </c>
      <c r="DI479" s="45">
        <v>0</v>
      </c>
      <c r="DJ479" s="45">
        <v>0</v>
      </c>
      <c r="DK479" s="45">
        <v>0</v>
      </c>
      <c r="DL479" s="45">
        <v>0</v>
      </c>
      <c r="DM479" s="45"/>
      <c r="DN479" s="13">
        <v>0</v>
      </c>
      <c r="DO479" s="13">
        <v>0</v>
      </c>
      <c r="DP479" s="13">
        <v>1</v>
      </c>
    </row>
    <row r="480" spans="1:120">
      <c r="A480" s="45" t="s">
        <v>35</v>
      </c>
      <c r="B480" s="45" t="s">
        <v>2893</v>
      </c>
      <c r="C480" s="45" t="s">
        <v>6589</v>
      </c>
      <c r="D480" s="45"/>
      <c r="E480" s="45">
        <v>29480</v>
      </c>
      <c r="F480" s="45">
        <v>4059779029480</v>
      </c>
      <c r="G480" s="46"/>
      <c r="H480" s="45" t="s">
        <v>195</v>
      </c>
      <c r="I480" s="45" t="s">
        <v>5288</v>
      </c>
      <c r="J480" s="45" t="s">
        <v>5260</v>
      </c>
      <c r="K480" s="45" t="s">
        <v>6590</v>
      </c>
      <c r="L480" s="45" t="s">
        <v>195</v>
      </c>
      <c r="M480" s="45">
        <v>1225</v>
      </c>
      <c r="N480" s="45">
        <v>4.5</v>
      </c>
      <c r="O480" s="45">
        <v>3.5</v>
      </c>
      <c r="P480" s="45">
        <v>186</v>
      </c>
      <c r="Q480" s="45" t="s">
        <v>3222</v>
      </c>
      <c r="R480" s="45" t="b">
        <v>0</v>
      </c>
      <c r="S480" s="45"/>
      <c r="T480" s="45">
        <v>5</v>
      </c>
      <c r="U480" s="45">
        <v>813</v>
      </c>
      <c r="V480" s="45">
        <v>7</v>
      </c>
      <c r="W480" s="45">
        <v>7</v>
      </c>
      <c r="X480" s="45">
        <v>1</v>
      </c>
      <c r="Y480" s="45" t="s">
        <v>3223</v>
      </c>
      <c r="Z480" s="45" t="s">
        <v>6591</v>
      </c>
      <c r="AA480" s="45">
        <v>0</v>
      </c>
      <c r="AB480" s="45" t="b">
        <v>0</v>
      </c>
      <c r="AC480" s="45" t="b">
        <v>0</v>
      </c>
      <c r="AD480" s="45" t="b">
        <v>0</v>
      </c>
      <c r="AE480" s="45" t="b">
        <v>0</v>
      </c>
      <c r="AF480" s="45" t="b">
        <v>0</v>
      </c>
      <c r="AG480" s="45" t="s">
        <v>5291</v>
      </c>
      <c r="AH480" s="45">
        <v>70</v>
      </c>
      <c r="AI480" s="45" t="b">
        <v>0</v>
      </c>
      <c r="AJ480" s="45" t="b">
        <v>0</v>
      </c>
      <c r="AK480" s="45"/>
      <c r="AL480" s="45" t="b">
        <v>0</v>
      </c>
      <c r="AM480" s="45" t="b">
        <v>0</v>
      </c>
      <c r="AN480" s="45" t="s">
        <v>3222</v>
      </c>
      <c r="AO480" s="45"/>
      <c r="AP480" s="45" t="s">
        <v>3222</v>
      </c>
      <c r="AQ480" s="45" t="s">
        <v>3222</v>
      </c>
      <c r="AR480" s="45" t="s">
        <v>3222</v>
      </c>
      <c r="AS480" s="45" t="s">
        <v>3226</v>
      </c>
      <c r="AT480" s="45"/>
      <c r="AU480" s="45" t="s">
        <v>3227</v>
      </c>
      <c r="AV480" s="45">
        <v>10.75</v>
      </c>
      <c r="AW480" s="45"/>
      <c r="AX480" s="45" t="b">
        <v>0</v>
      </c>
      <c r="AY480" s="45" t="b">
        <v>0</v>
      </c>
      <c r="AZ480" s="45"/>
      <c r="BA480" s="45"/>
      <c r="BB480" s="45">
        <v>0</v>
      </c>
      <c r="BC480" s="45" t="b">
        <v>0</v>
      </c>
      <c r="BD480" s="45" t="b">
        <v>0</v>
      </c>
      <c r="BE480" s="45">
        <v>10.75</v>
      </c>
      <c r="BF480" s="45"/>
      <c r="BG480" s="45"/>
      <c r="BH480" s="45">
        <v>0</v>
      </c>
      <c r="BI480" s="45" t="s">
        <v>339</v>
      </c>
      <c r="BJ480" s="45"/>
      <c r="BK480" s="45" t="b">
        <v>0</v>
      </c>
      <c r="BL480" s="45" t="s">
        <v>3228</v>
      </c>
      <c r="BM480" s="45" t="s">
        <v>5275</v>
      </c>
      <c r="BN480" s="45">
        <v>132026</v>
      </c>
      <c r="BO480" s="45" t="s">
        <v>5317</v>
      </c>
      <c r="BP480" s="45">
        <v>814</v>
      </c>
      <c r="BQ480" s="45" t="s">
        <v>5318</v>
      </c>
      <c r="BR480" s="45" t="s">
        <v>3246</v>
      </c>
      <c r="BS480" s="45" t="s">
        <v>3233</v>
      </c>
      <c r="BT480" s="45" t="b">
        <v>0</v>
      </c>
      <c r="BU480" s="45">
        <v>2</v>
      </c>
      <c r="BV480" s="45" t="s">
        <v>6592</v>
      </c>
      <c r="BW480" s="45" t="s">
        <v>3235</v>
      </c>
      <c r="BX480" s="46"/>
      <c r="BY480" s="45"/>
      <c r="BZ480" s="45"/>
      <c r="CA480" s="47">
        <v>46048</v>
      </c>
      <c r="CB480" s="47">
        <v>45035</v>
      </c>
      <c r="CC480" s="45" t="s">
        <v>3236</v>
      </c>
      <c r="CD480" s="45" t="b">
        <v>0</v>
      </c>
      <c r="CE480" s="45" t="b">
        <v>0</v>
      </c>
      <c r="CF480" s="45" t="b">
        <v>0</v>
      </c>
      <c r="CG480" s="45" t="b">
        <v>0</v>
      </c>
      <c r="CH480" s="45"/>
      <c r="CI480" s="45" t="s">
        <v>337</v>
      </c>
      <c r="CJ480" s="45" t="s">
        <v>3371</v>
      </c>
      <c r="CK480" s="45" t="s">
        <v>3371</v>
      </c>
      <c r="CL480" s="45"/>
      <c r="CM480" s="45"/>
      <c r="CN480" s="45"/>
      <c r="CO480" s="45" t="b">
        <v>0</v>
      </c>
      <c r="CP480" s="45" t="s">
        <v>3238</v>
      </c>
      <c r="CQ480" s="45">
        <v>0</v>
      </c>
      <c r="CR480" s="45">
        <v>0</v>
      </c>
      <c r="CS480" s="45">
        <v>0.55249999999999999</v>
      </c>
      <c r="CT480" s="45"/>
      <c r="CU480" s="45"/>
      <c r="CV480" s="45">
        <v>0</v>
      </c>
      <c r="CW480" s="45">
        <v>1</v>
      </c>
      <c r="CX480" s="45">
        <v>5.92</v>
      </c>
      <c r="CY480" s="45">
        <v>0</v>
      </c>
      <c r="CZ480" s="45">
        <v>1</v>
      </c>
      <c r="DA480" s="45">
        <v>0</v>
      </c>
      <c r="DB480" s="45">
        <v>0</v>
      </c>
      <c r="DC480" s="45">
        <v>0</v>
      </c>
      <c r="DD480" s="45">
        <v>0</v>
      </c>
      <c r="DE480" s="45">
        <v>5.92</v>
      </c>
      <c r="DF480" s="45">
        <v>1</v>
      </c>
      <c r="DG480" s="45">
        <v>0</v>
      </c>
      <c r="DH480" s="45">
        <v>0</v>
      </c>
      <c r="DI480" s="45">
        <v>0</v>
      </c>
      <c r="DJ480" s="45">
        <v>0</v>
      </c>
      <c r="DK480" s="45">
        <v>0</v>
      </c>
      <c r="DL480" s="45">
        <v>0</v>
      </c>
      <c r="DM480" s="45"/>
      <c r="DN480" s="13"/>
      <c r="DO480" s="13">
        <v>0</v>
      </c>
      <c r="DP480" s="13">
        <v>1</v>
      </c>
    </row>
    <row r="481" spans="1:120">
      <c r="A481" s="45" t="s">
        <v>35</v>
      </c>
      <c r="B481" s="45" t="s">
        <v>346</v>
      </c>
      <c r="C481" s="45" t="s">
        <v>6572</v>
      </c>
      <c r="D481" s="45"/>
      <c r="E481" s="45">
        <v>25123</v>
      </c>
      <c r="F481" s="45">
        <v>4059779025123</v>
      </c>
      <c r="G481" s="46"/>
      <c r="H481" s="45" t="s">
        <v>337</v>
      </c>
      <c r="I481" s="45" t="s">
        <v>5259</v>
      </c>
      <c r="J481" s="45" t="s">
        <v>5260</v>
      </c>
      <c r="K481" s="45" t="s">
        <v>6593</v>
      </c>
      <c r="L481" s="45" t="s">
        <v>193</v>
      </c>
      <c r="M481" s="45">
        <v>324</v>
      </c>
      <c r="N481" s="45">
        <v>4.2</v>
      </c>
      <c r="O481" s="45">
        <v>3.5</v>
      </c>
      <c r="P481" s="45">
        <v>135</v>
      </c>
      <c r="Q481" s="45" t="s">
        <v>3222</v>
      </c>
      <c r="R481" s="45" t="s">
        <v>3222</v>
      </c>
      <c r="S481" s="45" t="s">
        <v>3305</v>
      </c>
      <c r="T481" s="45">
        <v>5</v>
      </c>
      <c r="U481" s="45">
        <v>0</v>
      </c>
      <c r="V481" s="45">
        <v>7</v>
      </c>
      <c r="W481" s="45">
        <v>7</v>
      </c>
      <c r="X481" s="45">
        <v>0</v>
      </c>
      <c r="Y481" s="45" t="s">
        <v>3223</v>
      </c>
      <c r="Z481" s="45" t="s">
        <v>6594</v>
      </c>
      <c r="AA481" s="45">
        <v>0</v>
      </c>
      <c r="AB481" s="45" t="b">
        <v>0</v>
      </c>
      <c r="AC481" s="45" t="s">
        <v>3222</v>
      </c>
      <c r="AD481" s="45" t="b">
        <v>0</v>
      </c>
      <c r="AE481" s="45" t="b">
        <v>0</v>
      </c>
      <c r="AF481" s="45" t="b">
        <v>0</v>
      </c>
      <c r="AG481" s="45" t="s">
        <v>5263</v>
      </c>
      <c r="AH481" s="45">
        <v>90</v>
      </c>
      <c r="AI481" s="45" t="b">
        <v>0</v>
      </c>
      <c r="AJ481" s="45" t="b">
        <v>0</v>
      </c>
      <c r="AK481" s="45"/>
      <c r="AL481" s="45" t="b">
        <v>0</v>
      </c>
      <c r="AM481" s="45" t="s">
        <v>3222</v>
      </c>
      <c r="AN481" s="45" t="s">
        <v>3222</v>
      </c>
      <c r="AO481" s="45"/>
      <c r="AP481" s="45" t="s">
        <v>3222</v>
      </c>
      <c r="AQ481" s="45" t="s">
        <v>3222</v>
      </c>
      <c r="AR481" s="45" t="s">
        <v>3222</v>
      </c>
      <c r="AS481" s="45" t="s">
        <v>3226</v>
      </c>
      <c r="AT481" s="45"/>
      <c r="AU481" s="45" t="s">
        <v>3442</v>
      </c>
      <c r="AV481" s="45">
        <v>17.45</v>
      </c>
      <c r="AW481" s="45" t="s">
        <v>76</v>
      </c>
      <c r="AX481" s="45" t="b">
        <v>0</v>
      </c>
      <c r="AY481" s="45" t="s">
        <v>3222</v>
      </c>
      <c r="AZ481" s="45"/>
      <c r="BA481" s="45" t="s">
        <v>4678</v>
      </c>
      <c r="BB481" s="45">
        <v>2</v>
      </c>
      <c r="BC481" s="45" t="s">
        <v>3222</v>
      </c>
      <c r="BD481" s="45" t="b">
        <v>0</v>
      </c>
      <c r="BE481" s="45">
        <v>18.989999999999998</v>
      </c>
      <c r="BF481" s="45"/>
      <c r="BG481" s="45"/>
      <c r="BH481" s="45">
        <v>2</v>
      </c>
      <c r="BI481" s="45" t="s">
        <v>330</v>
      </c>
      <c r="BJ481" s="45"/>
      <c r="BK481" s="45" t="s">
        <v>3222</v>
      </c>
      <c r="BL481" s="45" t="s">
        <v>3228</v>
      </c>
      <c r="BM481" s="45" t="s">
        <v>5275</v>
      </c>
      <c r="BN481" s="45">
        <v>166603</v>
      </c>
      <c r="BO481" s="45" t="s">
        <v>5276</v>
      </c>
      <c r="BP481" s="45">
        <v>369</v>
      </c>
      <c r="BQ481" s="45" t="s">
        <v>5277</v>
      </c>
      <c r="BR481" s="45" t="s">
        <v>3246</v>
      </c>
      <c r="BS481" s="45" t="s">
        <v>3233</v>
      </c>
      <c r="BT481" s="45" t="b">
        <v>0</v>
      </c>
      <c r="BU481" s="45">
        <v>3</v>
      </c>
      <c r="BV481" s="45" t="s">
        <v>4560</v>
      </c>
      <c r="BW481" s="45" t="s">
        <v>3235</v>
      </c>
      <c r="BX481" s="46"/>
      <c r="BY481" s="45"/>
      <c r="BZ481" s="45"/>
      <c r="CA481" s="47">
        <v>46048</v>
      </c>
      <c r="CB481" s="47">
        <v>45035</v>
      </c>
      <c r="CC481" s="45" t="s">
        <v>3284</v>
      </c>
      <c r="CD481" s="45" t="b">
        <v>0</v>
      </c>
      <c r="CE481" s="45" t="b">
        <v>0</v>
      </c>
      <c r="CF481" s="45" t="b">
        <v>0</v>
      </c>
      <c r="CG481" s="45" t="b">
        <v>0</v>
      </c>
      <c r="CH481" s="45"/>
      <c r="CI481" s="45" t="s">
        <v>5388</v>
      </c>
      <c r="CJ481" s="45" t="s">
        <v>3370</v>
      </c>
      <c r="CK481" s="45" t="s">
        <v>3371</v>
      </c>
      <c r="CL481" s="45"/>
      <c r="CM481" s="45"/>
      <c r="CN481" s="45"/>
      <c r="CO481" s="45" t="b">
        <v>0</v>
      </c>
      <c r="CP481" s="45" t="s">
        <v>3238</v>
      </c>
      <c r="CQ481" s="45">
        <v>0</v>
      </c>
      <c r="CR481" s="45">
        <v>0</v>
      </c>
      <c r="CS481" s="45">
        <v>0.54379999999999995</v>
      </c>
      <c r="CT481" s="45"/>
      <c r="CU481" s="45"/>
      <c r="CV481" s="45">
        <v>6</v>
      </c>
      <c r="CW481" s="45">
        <v>26</v>
      </c>
      <c r="CX481" s="45">
        <v>229.32</v>
      </c>
      <c r="CY481" s="45">
        <v>0</v>
      </c>
      <c r="CZ481" s="45">
        <v>0</v>
      </c>
      <c r="DA481" s="45">
        <v>0</v>
      </c>
      <c r="DB481" s="45">
        <v>0</v>
      </c>
      <c r="DC481" s="45">
        <v>0</v>
      </c>
      <c r="DD481" s="45">
        <v>0</v>
      </c>
      <c r="DE481" s="45">
        <v>105.84</v>
      </c>
      <c r="DF481" s="45">
        <v>12</v>
      </c>
      <c r="DG481" s="45">
        <v>0</v>
      </c>
      <c r="DH481" s="45">
        <v>0</v>
      </c>
      <c r="DI481" s="45">
        <v>0</v>
      </c>
      <c r="DJ481" s="45">
        <v>0</v>
      </c>
      <c r="DK481" s="45">
        <v>0</v>
      </c>
      <c r="DL481" s="45">
        <v>0</v>
      </c>
      <c r="DM481" s="45"/>
      <c r="DN481" s="13">
        <v>0</v>
      </c>
      <c r="DO481" s="13">
        <v>24</v>
      </c>
      <c r="DP481" s="13"/>
    </row>
    <row r="482" spans="1:120">
      <c r="A482" s="45" t="s">
        <v>35</v>
      </c>
      <c r="B482" s="45" t="s">
        <v>47</v>
      </c>
      <c r="C482" s="45" t="s">
        <v>5577</v>
      </c>
      <c r="D482" s="45"/>
      <c r="E482" s="45">
        <v>30424</v>
      </c>
      <c r="F482" s="45">
        <v>4059779030424</v>
      </c>
      <c r="G482" s="46"/>
      <c r="H482" s="45" t="s">
        <v>242</v>
      </c>
      <c r="I482" s="45" t="s">
        <v>4930</v>
      </c>
      <c r="J482" s="45" t="s">
        <v>5260</v>
      </c>
      <c r="K482" s="45" t="s">
        <v>6595</v>
      </c>
      <c r="L482" s="45" t="s">
        <v>242</v>
      </c>
      <c r="M482" s="45">
        <v>1288</v>
      </c>
      <c r="N482" s="45">
        <v>3.8</v>
      </c>
      <c r="O482" s="45">
        <v>3.8</v>
      </c>
      <c r="P482" s="45">
        <v>140</v>
      </c>
      <c r="Q482" s="45" t="s">
        <v>3222</v>
      </c>
      <c r="R482" s="45" t="b">
        <v>0</v>
      </c>
      <c r="S482" s="45"/>
      <c r="T482" s="45">
        <v>5</v>
      </c>
      <c r="U482" s="45">
        <v>0</v>
      </c>
      <c r="V482" s="45">
        <v>12</v>
      </c>
      <c r="W482" s="45">
        <v>11</v>
      </c>
      <c r="X482" s="45">
        <v>1</v>
      </c>
      <c r="Y482" s="45" t="s">
        <v>3223</v>
      </c>
      <c r="Z482" s="45" t="s">
        <v>5761</v>
      </c>
      <c r="AA482" s="45">
        <v>0</v>
      </c>
      <c r="AB482" s="45" t="b">
        <v>0</v>
      </c>
      <c r="AC482" s="45" t="s">
        <v>3222</v>
      </c>
      <c r="AD482" s="45" t="b">
        <v>0</v>
      </c>
      <c r="AE482" s="45" t="b">
        <v>0</v>
      </c>
      <c r="AF482" s="45" t="b">
        <v>0</v>
      </c>
      <c r="AG482" s="45"/>
      <c r="AH482" s="45">
        <v>75</v>
      </c>
      <c r="AI482" s="45" t="b">
        <v>0</v>
      </c>
      <c r="AJ482" s="45" t="b">
        <v>0</v>
      </c>
      <c r="AK482" s="45"/>
      <c r="AL482" s="45" t="b">
        <v>0</v>
      </c>
      <c r="AM482" s="45" t="b">
        <v>0</v>
      </c>
      <c r="AN482" s="45" t="s">
        <v>3222</v>
      </c>
      <c r="AO482" s="45"/>
      <c r="AP482" s="45" t="s">
        <v>3222</v>
      </c>
      <c r="AQ482" s="45" t="b">
        <v>0</v>
      </c>
      <c r="AR482" s="45" t="s">
        <v>3222</v>
      </c>
      <c r="AS482" s="45" t="s">
        <v>3297</v>
      </c>
      <c r="AT482" s="45"/>
      <c r="AU482" s="45" t="s">
        <v>3227</v>
      </c>
      <c r="AV482" s="45">
        <v>19.989999999999998</v>
      </c>
      <c r="AW482" s="45" t="s">
        <v>49</v>
      </c>
      <c r="AX482" s="45" t="b">
        <v>0</v>
      </c>
      <c r="AY482" s="45" t="s">
        <v>3222</v>
      </c>
      <c r="AZ482" s="45"/>
      <c r="BA482" s="45" t="s">
        <v>1740</v>
      </c>
      <c r="BB482" s="45">
        <v>1</v>
      </c>
      <c r="BC482" s="45" t="b">
        <v>0</v>
      </c>
      <c r="BD482" s="45" t="b">
        <v>0</v>
      </c>
      <c r="BE482" s="45">
        <v>15.99</v>
      </c>
      <c r="BF482" s="45"/>
      <c r="BG482" s="45"/>
      <c r="BH482" s="45">
        <v>1</v>
      </c>
      <c r="BI482" s="45" t="s">
        <v>330</v>
      </c>
      <c r="BJ482" s="45"/>
      <c r="BK482" s="45" t="s">
        <v>3222</v>
      </c>
      <c r="BL482" s="45" t="s">
        <v>3228</v>
      </c>
      <c r="BM482" s="45" t="s">
        <v>5275</v>
      </c>
      <c r="BN482" s="45">
        <v>40249</v>
      </c>
      <c r="BO482" s="45" t="s">
        <v>5432</v>
      </c>
      <c r="BP482" s="45">
        <v>245</v>
      </c>
      <c r="BQ482" s="45" t="s">
        <v>5433</v>
      </c>
      <c r="BR482" s="45" t="s">
        <v>3246</v>
      </c>
      <c r="BS482" s="45" t="s">
        <v>3233</v>
      </c>
      <c r="BT482" s="45" t="b">
        <v>0</v>
      </c>
      <c r="BU482" s="45">
        <v>5</v>
      </c>
      <c r="BV482" s="45" t="s">
        <v>5582</v>
      </c>
      <c r="BW482" s="45" t="s">
        <v>3235</v>
      </c>
      <c r="BX482" s="46"/>
      <c r="BY482" s="45"/>
      <c r="BZ482" s="45"/>
      <c r="CA482" s="47">
        <v>46048</v>
      </c>
      <c r="CB482" s="47">
        <v>45035</v>
      </c>
      <c r="CC482" s="45" t="s">
        <v>3501</v>
      </c>
      <c r="CD482" s="45" t="b">
        <v>0</v>
      </c>
      <c r="CE482" s="45" t="b">
        <v>0</v>
      </c>
      <c r="CF482" s="45" t="b">
        <v>0</v>
      </c>
      <c r="CG482" s="45" t="b">
        <v>0</v>
      </c>
      <c r="CH482" s="45"/>
      <c r="CI482" s="45" t="s">
        <v>337</v>
      </c>
      <c r="CJ482" s="45" t="s">
        <v>3371</v>
      </c>
      <c r="CK482" s="45" t="s">
        <v>3371</v>
      </c>
      <c r="CL482" s="45"/>
      <c r="CM482" s="45"/>
      <c r="CN482" s="45"/>
      <c r="CO482" s="45" t="b">
        <v>0</v>
      </c>
      <c r="CP482" s="45" t="s">
        <v>3238</v>
      </c>
      <c r="CQ482" s="45">
        <v>0</v>
      </c>
      <c r="CR482" s="45">
        <v>0</v>
      </c>
      <c r="CS482" s="45">
        <v>0.71250000000000002</v>
      </c>
      <c r="CT482" s="45"/>
      <c r="CU482" s="45"/>
      <c r="CV482" s="45">
        <v>15</v>
      </c>
      <c r="CW482" s="45">
        <v>1</v>
      </c>
      <c r="CX482" s="45">
        <v>7.37</v>
      </c>
      <c r="CY482" s="45">
        <v>0</v>
      </c>
      <c r="CZ482" s="45">
        <v>0</v>
      </c>
      <c r="DA482" s="45">
        <v>0</v>
      </c>
      <c r="DB482" s="45">
        <v>0</v>
      </c>
      <c r="DC482" s="45">
        <v>0</v>
      </c>
      <c r="DD482" s="45">
        <v>0</v>
      </c>
      <c r="DE482" s="45">
        <v>0</v>
      </c>
      <c r="DF482" s="45">
        <v>0</v>
      </c>
      <c r="DG482" s="45">
        <v>0</v>
      </c>
      <c r="DH482" s="45">
        <v>0</v>
      </c>
      <c r="DI482" s="45">
        <v>0</v>
      </c>
      <c r="DJ482" s="45">
        <v>0</v>
      </c>
      <c r="DK482" s="45">
        <v>0</v>
      </c>
      <c r="DL482" s="45">
        <v>0</v>
      </c>
      <c r="DM482" s="45"/>
      <c r="DN482" s="13"/>
      <c r="DO482" s="13"/>
      <c r="DP482" s="13"/>
    </row>
    <row r="483" spans="1:120">
      <c r="A483" s="45" t="s">
        <v>35</v>
      </c>
      <c r="B483" s="45" t="s">
        <v>43</v>
      </c>
      <c r="C483" s="45" t="s">
        <v>5577</v>
      </c>
      <c r="D483" s="45"/>
      <c r="E483" s="45">
        <v>26373</v>
      </c>
      <c r="F483" s="45">
        <v>4059779026373</v>
      </c>
      <c r="G483" s="46"/>
      <c r="H483" s="45" t="s">
        <v>242</v>
      </c>
      <c r="I483" s="45" t="s">
        <v>4930</v>
      </c>
      <c r="J483" s="45" t="s">
        <v>5260</v>
      </c>
      <c r="K483" s="45" t="s">
        <v>6596</v>
      </c>
      <c r="L483" s="45" t="s">
        <v>242</v>
      </c>
      <c r="M483" s="45">
        <v>1286</v>
      </c>
      <c r="N483" s="45">
        <v>3.8</v>
      </c>
      <c r="O483" s="45">
        <v>3.8</v>
      </c>
      <c r="P483" s="45">
        <v>147</v>
      </c>
      <c r="Q483" s="45" t="s">
        <v>3222</v>
      </c>
      <c r="R483" s="45" t="b">
        <v>0</v>
      </c>
      <c r="S483" s="45"/>
      <c r="T483" s="45">
        <v>5</v>
      </c>
      <c r="U483" s="45">
        <v>0</v>
      </c>
      <c r="V483" s="45">
        <v>11</v>
      </c>
      <c r="W483" s="45">
        <v>11</v>
      </c>
      <c r="X483" s="45">
        <v>1</v>
      </c>
      <c r="Y483" s="45" t="s">
        <v>3223</v>
      </c>
      <c r="Z483" s="45" t="s">
        <v>5761</v>
      </c>
      <c r="AA483" s="45">
        <v>0</v>
      </c>
      <c r="AB483" s="45" t="b">
        <v>0</v>
      </c>
      <c r="AC483" s="45" t="s">
        <v>3222</v>
      </c>
      <c r="AD483" s="45" t="b">
        <v>0</v>
      </c>
      <c r="AE483" s="45" t="b">
        <v>0</v>
      </c>
      <c r="AF483" s="45" t="b">
        <v>0</v>
      </c>
      <c r="AG483" s="45"/>
      <c r="AH483" s="45">
        <v>65</v>
      </c>
      <c r="AI483" s="45" t="b">
        <v>0</v>
      </c>
      <c r="AJ483" s="45" t="b">
        <v>0</v>
      </c>
      <c r="AK483" s="45"/>
      <c r="AL483" s="45" t="b">
        <v>0</v>
      </c>
      <c r="AM483" s="45" t="b">
        <v>0</v>
      </c>
      <c r="AN483" s="45" t="s">
        <v>3222</v>
      </c>
      <c r="AO483" s="45"/>
      <c r="AP483" s="45" t="s">
        <v>3222</v>
      </c>
      <c r="AQ483" s="45" t="b">
        <v>0</v>
      </c>
      <c r="AR483" s="45" t="s">
        <v>3222</v>
      </c>
      <c r="AS483" s="45" t="s">
        <v>3297</v>
      </c>
      <c r="AT483" s="45"/>
      <c r="AU483" s="45" t="s">
        <v>3227</v>
      </c>
      <c r="AV483" s="45">
        <v>14.02</v>
      </c>
      <c r="AW483" s="45"/>
      <c r="AX483" s="45" t="b">
        <v>0</v>
      </c>
      <c r="AY483" s="45" t="b">
        <v>0</v>
      </c>
      <c r="AZ483" s="45"/>
      <c r="BA483" s="45"/>
      <c r="BB483" s="45">
        <v>0</v>
      </c>
      <c r="BC483" s="45" t="b">
        <v>0</v>
      </c>
      <c r="BD483" s="45" t="b">
        <v>0</v>
      </c>
      <c r="BE483" s="45">
        <v>5.49</v>
      </c>
      <c r="BF483" s="45"/>
      <c r="BG483" s="45"/>
      <c r="BH483" s="45">
        <v>0</v>
      </c>
      <c r="BI483" s="45" t="s">
        <v>330</v>
      </c>
      <c r="BJ483" s="45"/>
      <c r="BK483" s="45" t="b">
        <v>0</v>
      </c>
      <c r="BL483" s="45" t="s">
        <v>3228</v>
      </c>
      <c r="BM483" s="45" t="s">
        <v>5275</v>
      </c>
      <c r="BN483" s="45">
        <v>45268</v>
      </c>
      <c r="BO483" s="45" t="s">
        <v>5432</v>
      </c>
      <c r="BP483" s="45">
        <v>259</v>
      </c>
      <c r="BQ483" s="45" t="s">
        <v>5433</v>
      </c>
      <c r="BR483" s="45" t="s">
        <v>3246</v>
      </c>
      <c r="BS483" s="45" t="s">
        <v>3233</v>
      </c>
      <c r="BT483" s="45" t="b">
        <v>0</v>
      </c>
      <c r="BU483" s="45">
        <v>5</v>
      </c>
      <c r="BV483" s="45" t="s">
        <v>5582</v>
      </c>
      <c r="BW483" s="45" t="s">
        <v>3235</v>
      </c>
      <c r="BX483" s="46"/>
      <c r="BY483" s="45"/>
      <c r="BZ483" s="45"/>
      <c r="CA483" s="47">
        <v>46048</v>
      </c>
      <c r="CB483" s="47">
        <v>45035</v>
      </c>
      <c r="CC483" s="45" t="s">
        <v>3501</v>
      </c>
      <c r="CD483" s="45" t="b">
        <v>0</v>
      </c>
      <c r="CE483" s="45" t="b">
        <v>0</v>
      </c>
      <c r="CF483" s="45" t="b">
        <v>0</v>
      </c>
      <c r="CG483" s="45" t="b">
        <v>0</v>
      </c>
      <c r="CH483" s="45"/>
      <c r="CI483" s="45" t="s">
        <v>337</v>
      </c>
      <c r="CJ483" s="45" t="s">
        <v>3371</v>
      </c>
      <c r="CK483" s="45" t="s">
        <v>3371</v>
      </c>
      <c r="CL483" s="45"/>
      <c r="CM483" s="45"/>
      <c r="CN483" s="45"/>
      <c r="CO483" s="45" t="b">
        <v>0</v>
      </c>
      <c r="CP483" s="45" t="s">
        <v>3238</v>
      </c>
      <c r="CQ483" s="45">
        <v>0</v>
      </c>
      <c r="CR483" s="45">
        <v>0</v>
      </c>
      <c r="CS483" s="45">
        <v>0.68589999999999995</v>
      </c>
      <c r="CT483" s="45"/>
      <c r="CU483" s="45"/>
      <c r="CV483" s="45">
        <v>0</v>
      </c>
      <c r="CW483" s="45">
        <v>1</v>
      </c>
      <c r="CX483" s="45">
        <v>2.82</v>
      </c>
      <c r="CY483" s="45">
        <v>0</v>
      </c>
      <c r="CZ483" s="45">
        <v>0</v>
      </c>
      <c r="DA483" s="45">
        <v>0</v>
      </c>
      <c r="DB483" s="45">
        <v>0</v>
      </c>
      <c r="DC483" s="45">
        <v>0</v>
      </c>
      <c r="DD483" s="45">
        <v>0</v>
      </c>
      <c r="DE483" s="45">
        <v>2.82</v>
      </c>
      <c r="DF483" s="45">
        <v>1</v>
      </c>
      <c r="DG483" s="45">
        <v>0</v>
      </c>
      <c r="DH483" s="45">
        <v>0</v>
      </c>
      <c r="DI483" s="45">
        <v>0</v>
      </c>
      <c r="DJ483" s="45">
        <v>0</v>
      </c>
      <c r="DK483" s="45">
        <v>0</v>
      </c>
      <c r="DL483" s="45">
        <v>0</v>
      </c>
      <c r="DM483" s="45"/>
      <c r="DN483" s="13"/>
      <c r="DO483" s="13"/>
      <c r="DP483" s="13"/>
    </row>
    <row r="484" spans="1:120">
      <c r="A484" s="45" t="s">
        <v>35</v>
      </c>
      <c r="B484" s="45" t="s">
        <v>389</v>
      </c>
      <c r="C484" s="45" t="s">
        <v>6193</v>
      </c>
      <c r="D484" s="45"/>
      <c r="E484" s="45">
        <v>28070</v>
      </c>
      <c r="F484" s="45">
        <v>4059779028070</v>
      </c>
      <c r="G484" s="46"/>
      <c r="H484" s="45" t="s">
        <v>195</v>
      </c>
      <c r="I484" s="45" t="s">
        <v>5288</v>
      </c>
      <c r="J484" s="45" t="s">
        <v>5260</v>
      </c>
      <c r="K484" s="45" t="s">
        <v>6597</v>
      </c>
      <c r="L484" s="45" t="s">
        <v>195</v>
      </c>
      <c r="M484" s="45">
        <v>66</v>
      </c>
      <c r="N484" s="45">
        <v>4.4000000000000004</v>
      </c>
      <c r="O484" s="45">
        <v>5</v>
      </c>
      <c r="P484" s="45">
        <v>177</v>
      </c>
      <c r="Q484" s="45" t="s">
        <v>3222</v>
      </c>
      <c r="R484" s="45" t="b">
        <v>0</v>
      </c>
      <c r="S484" s="45"/>
      <c r="T484" s="45">
        <v>5</v>
      </c>
      <c r="U484" s="45">
        <v>813</v>
      </c>
      <c r="V484" s="45">
        <v>9</v>
      </c>
      <c r="W484" s="45">
        <v>9</v>
      </c>
      <c r="X484" s="45">
        <v>1</v>
      </c>
      <c r="Y484" s="45" t="s">
        <v>3223</v>
      </c>
      <c r="Z484" s="45" t="s">
        <v>6598</v>
      </c>
      <c r="AA484" s="45">
        <v>0</v>
      </c>
      <c r="AB484" s="45" t="b">
        <v>0</v>
      </c>
      <c r="AC484" s="45" t="s">
        <v>3222</v>
      </c>
      <c r="AD484" s="45" t="b">
        <v>0</v>
      </c>
      <c r="AE484" s="45" t="b">
        <v>0</v>
      </c>
      <c r="AF484" s="45" t="b">
        <v>0</v>
      </c>
      <c r="AG484" s="45" t="s">
        <v>5291</v>
      </c>
      <c r="AH484" s="45">
        <v>70</v>
      </c>
      <c r="AI484" s="45" t="b">
        <v>0</v>
      </c>
      <c r="AJ484" s="45" t="b">
        <v>0</v>
      </c>
      <c r="AK484" s="45"/>
      <c r="AL484" s="45" t="b">
        <v>0</v>
      </c>
      <c r="AM484" s="45" t="b">
        <v>0</v>
      </c>
      <c r="AN484" s="45" t="b">
        <v>0</v>
      </c>
      <c r="AO484" s="45" t="s">
        <v>3222</v>
      </c>
      <c r="AP484" s="45" t="s">
        <v>3222</v>
      </c>
      <c r="AQ484" s="45" t="s">
        <v>3222</v>
      </c>
      <c r="AR484" s="45" t="s">
        <v>3222</v>
      </c>
      <c r="AS484" s="45" t="s">
        <v>3226</v>
      </c>
      <c r="AT484" s="45"/>
      <c r="AU484" s="45" t="s">
        <v>3227</v>
      </c>
      <c r="AV484" s="45">
        <v>2.99</v>
      </c>
      <c r="AW484" s="45"/>
      <c r="AX484" s="45" t="b">
        <v>0</v>
      </c>
      <c r="AY484" s="45" t="b">
        <v>0</v>
      </c>
      <c r="AZ484" s="45"/>
      <c r="BA484" s="45"/>
      <c r="BB484" s="45">
        <v>0</v>
      </c>
      <c r="BC484" s="45" t="b">
        <v>0</v>
      </c>
      <c r="BD484" s="45" t="b">
        <v>0</v>
      </c>
      <c r="BE484" s="45">
        <v>2.99</v>
      </c>
      <c r="BF484" s="45"/>
      <c r="BG484" s="45"/>
      <c r="BH484" s="45">
        <v>0</v>
      </c>
      <c r="BI484" s="45" t="s">
        <v>339</v>
      </c>
      <c r="BJ484" s="45"/>
      <c r="BK484" s="45" t="b">
        <v>0</v>
      </c>
      <c r="BL484" s="45" t="s">
        <v>3228</v>
      </c>
      <c r="BM484" s="45" t="s">
        <v>5293</v>
      </c>
      <c r="BN484" s="45">
        <v>104251</v>
      </c>
      <c r="BO484" s="45" t="s">
        <v>5294</v>
      </c>
      <c r="BP484" s="45">
        <v>182</v>
      </c>
      <c r="BQ484" s="45" t="s">
        <v>5295</v>
      </c>
      <c r="BR484" s="45" t="s">
        <v>3246</v>
      </c>
      <c r="BS484" s="45" t="s">
        <v>3472</v>
      </c>
      <c r="BT484" s="45" t="b">
        <v>0</v>
      </c>
      <c r="BU484" s="45">
        <v>2</v>
      </c>
      <c r="BV484" s="45" t="s">
        <v>6196</v>
      </c>
      <c r="BW484" s="45" t="s">
        <v>3258</v>
      </c>
      <c r="BX484" s="45"/>
      <c r="BY484" s="45"/>
      <c r="BZ484" s="45"/>
      <c r="CA484" s="47">
        <v>46048</v>
      </c>
      <c r="CB484" s="47">
        <v>45035</v>
      </c>
      <c r="CC484" s="45" t="s">
        <v>3236</v>
      </c>
      <c r="CD484" s="45" t="b">
        <v>0</v>
      </c>
      <c r="CE484" s="45" t="b">
        <v>0</v>
      </c>
      <c r="CF484" s="45" t="b">
        <v>0</v>
      </c>
      <c r="CG484" s="45" t="b">
        <v>0</v>
      </c>
      <c r="CH484" s="45"/>
      <c r="CI484" s="45" t="s">
        <v>337</v>
      </c>
      <c r="CJ484" s="45" t="s">
        <v>3371</v>
      </c>
      <c r="CK484" s="45" t="s">
        <v>3371</v>
      </c>
      <c r="CL484" s="45"/>
      <c r="CM484" s="45"/>
      <c r="CN484" s="45"/>
      <c r="CO484" s="45" t="b">
        <v>0</v>
      </c>
      <c r="CP484" s="45" t="s">
        <v>3238</v>
      </c>
      <c r="CQ484" s="45">
        <v>0</v>
      </c>
      <c r="CR484" s="45">
        <v>0</v>
      </c>
      <c r="CS484" s="45">
        <v>0.40550000000000003</v>
      </c>
      <c r="CT484" s="45"/>
      <c r="CU484" s="45"/>
      <c r="CV484" s="45">
        <v>0</v>
      </c>
      <c r="CW484" s="45">
        <v>0</v>
      </c>
      <c r="CX484" s="45">
        <v>0</v>
      </c>
      <c r="CY484" s="45">
        <v>0</v>
      </c>
      <c r="CZ484" s="45">
        <v>0</v>
      </c>
      <c r="DA484" s="45">
        <v>0</v>
      </c>
      <c r="DB484" s="45">
        <v>0</v>
      </c>
      <c r="DC484" s="45">
        <v>0</v>
      </c>
      <c r="DD484" s="45">
        <v>0</v>
      </c>
      <c r="DE484" s="45">
        <v>0</v>
      </c>
      <c r="DF484" s="45">
        <v>0</v>
      </c>
      <c r="DG484" s="45">
        <v>0</v>
      </c>
      <c r="DH484" s="45">
        <v>0</v>
      </c>
      <c r="DI484" s="45">
        <v>0</v>
      </c>
      <c r="DJ484" s="45">
        <v>0</v>
      </c>
      <c r="DK484" s="45">
        <v>0</v>
      </c>
      <c r="DL484" s="45">
        <v>0</v>
      </c>
      <c r="DM484" s="45"/>
      <c r="DN484" s="13"/>
      <c r="DO484" s="13"/>
      <c r="DP484" s="13"/>
    </row>
    <row r="485" spans="1:120">
      <c r="A485" s="45" t="s">
        <v>35</v>
      </c>
      <c r="B485" s="45" t="s">
        <v>561</v>
      </c>
      <c r="C485" s="45" t="s">
        <v>5866</v>
      </c>
      <c r="D485" s="45"/>
      <c r="E485" s="45">
        <v>28568</v>
      </c>
      <c r="F485" s="45">
        <v>4059779028568</v>
      </c>
      <c r="G485" s="46"/>
      <c r="H485" s="45" t="s">
        <v>195</v>
      </c>
      <c r="I485" s="45" t="s">
        <v>5288</v>
      </c>
      <c r="J485" s="45" t="s">
        <v>5260</v>
      </c>
      <c r="K485" s="45" t="s">
        <v>6599</v>
      </c>
      <c r="L485" s="45" t="s">
        <v>195</v>
      </c>
      <c r="M485" s="45">
        <v>152</v>
      </c>
      <c r="N485" s="45">
        <v>4.2</v>
      </c>
      <c r="O485" s="45">
        <v>4.3</v>
      </c>
      <c r="P485" s="45">
        <v>154</v>
      </c>
      <c r="Q485" s="45" t="s">
        <v>3222</v>
      </c>
      <c r="R485" s="45" t="b">
        <v>0</v>
      </c>
      <c r="S485" s="45"/>
      <c r="T485" s="45">
        <v>5</v>
      </c>
      <c r="U485" s="45">
        <v>0</v>
      </c>
      <c r="V485" s="45">
        <v>11</v>
      </c>
      <c r="W485" s="45">
        <v>11</v>
      </c>
      <c r="X485" s="45">
        <v>1</v>
      </c>
      <c r="Y485" s="45" t="s">
        <v>3223</v>
      </c>
      <c r="Z485" s="45"/>
      <c r="AA485" s="45">
        <v>0</v>
      </c>
      <c r="AB485" s="45" t="b">
        <v>0</v>
      </c>
      <c r="AC485" s="45" t="s">
        <v>3222</v>
      </c>
      <c r="AD485" s="45" t="b">
        <v>0</v>
      </c>
      <c r="AE485" s="45" t="b">
        <v>0</v>
      </c>
      <c r="AF485" s="45" t="b">
        <v>0</v>
      </c>
      <c r="AG485" s="45" t="s">
        <v>5291</v>
      </c>
      <c r="AH485" s="45">
        <v>70</v>
      </c>
      <c r="AI485" s="45" t="b">
        <v>0</v>
      </c>
      <c r="AJ485" s="45" t="b">
        <v>0</v>
      </c>
      <c r="AK485" s="45"/>
      <c r="AL485" s="45" t="b">
        <v>0</v>
      </c>
      <c r="AM485" s="45" t="b">
        <v>0</v>
      </c>
      <c r="AN485" s="45" t="s">
        <v>3222</v>
      </c>
      <c r="AO485" s="45"/>
      <c r="AP485" s="45" t="b">
        <v>0</v>
      </c>
      <c r="AQ485" s="45" t="s">
        <v>3222</v>
      </c>
      <c r="AR485" s="45" t="b">
        <v>0</v>
      </c>
      <c r="AS485" s="45" t="s">
        <v>3297</v>
      </c>
      <c r="AT485" s="45"/>
      <c r="AU485" s="45" t="s">
        <v>3227</v>
      </c>
      <c r="AV485" s="45">
        <v>11.99</v>
      </c>
      <c r="AW485" s="45" t="s">
        <v>83</v>
      </c>
      <c r="AX485" s="45" t="b">
        <v>0</v>
      </c>
      <c r="AY485" s="45" t="s">
        <v>3222</v>
      </c>
      <c r="AZ485" s="45"/>
      <c r="BA485" s="45" t="s">
        <v>2260</v>
      </c>
      <c r="BB485" s="45">
        <v>1</v>
      </c>
      <c r="BC485" s="45" t="b">
        <v>0</v>
      </c>
      <c r="BD485" s="45" t="b">
        <v>0</v>
      </c>
      <c r="BE485" s="45">
        <v>4.99</v>
      </c>
      <c r="BF485" s="45"/>
      <c r="BG485" s="45"/>
      <c r="BH485" s="45">
        <v>3</v>
      </c>
      <c r="BI485" s="45" t="s">
        <v>330</v>
      </c>
      <c r="BJ485" s="45"/>
      <c r="BK485" s="45" t="s">
        <v>3222</v>
      </c>
      <c r="BL485" s="45" t="s">
        <v>3228</v>
      </c>
      <c r="BM485" s="45" t="s">
        <v>5275</v>
      </c>
      <c r="BN485" s="45">
        <v>140286</v>
      </c>
      <c r="BO485" s="45" t="s">
        <v>5317</v>
      </c>
      <c r="BP485" s="45">
        <v>871</v>
      </c>
      <c r="BQ485" s="45" t="s">
        <v>5318</v>
      </c>
      <c r="BR485" s="45" t="s">
        <v>3256</v>
      </c>
      <c r="BS485" s="45"/>
      <c r="BT485" s="45" t="b">
        <v>0</v>
      </c>
      <c r="BU485" s="45">
        <v>2</v>
      </c>
      <c r="BV485" s="45" t="s">
        <v>6600</v>
      </c>
      <c r="BW485" s="45" t="s">
        <v>3235</v>
      </c>
      <c r="BX485" s="46"/>
      <c r="BY485" s="45"/>
      <c r="BZ485" s="45"/>
      <c r="CA485" s="47">
        <v>46048</v>
      </c>
      <c r="CB485" s="47">
        <v>45035</v>
      </c>
      <c r="CC485" s="45" t="s">
        <v>3914</v>
      </c>
      <c r="CD485" s="45" t="b">
        <v>0</v>
      </c>
      <c r="CE485" s="45" t="b">
        <v>0</v>
      </c>
      <c r="CF485" s="45" t="b">
        <v>0</v>
      </c>
      <c r="CG485" s="45" t="b">
        <v>0</v>
      </c>
      <c r="CH485" s="45"/>
      <c r="CI485" s="45" t="s">
        <v>337</v>
      </c>
      <c r="CJ485" s="45" t="s">
        <v>3371</v>
      </c>
      <c r="CK485" s="45" t="s">
        <v>3371</v>
      </c>
      <c r="CL485" s="45"/>
      <c r="CM485" s="45"/>
      <c r="CN485" s="45"/>
      <c r="CO485" s="45" t="b">
        <v>0</v>
      </c>
      <c r="CP485" s="45" t="s">
        <v>3238</v>
      </c>
      <c r="CQ485" s="45">
        <v>0</v>
      </c>
      <c r="CR485" s="45">
        <v>0</v>
      </c>
      <c r="CS485" s="45">
        <v>0.40360000000000001</v>
      </c>
      <c r="CT485" s="45"/>
      <c r="CU485" s="45"/>
      <c r="CV485" s="45">
        <v>0</v>
      </c>
      <c r="CW485" s="45">
        <v>0</v>
      </c>
      <c r="CX485" s="45">
        <v>0</v>
      </c>
      <c r="CY485" s="45">
        <v>0</v>
      </c>
      <c r="CZ485" s="45">
        <v>0</v>
      </c>
      <c r="DA485" s="45">
        <v>0</v>
      </c>
      <c r="DB485" s="45">
        <v>0</v>
      </c>
      <c r="DC485" s="45">
        <v>0</v>
      </c>
      <c r="DD485" s="45">
        <v>0</v>
      </c>
      <c r="DE485" s="45">
        <v>0</v>
      </c>
      <c r="DF485" s="45">
        <v>0</v>
      </c>
      <c r="DG485" s="45">
        <v>0</v>
      </c>
      <c r="DH485" s="45">
        <v>0</v>
      </c>
      <c r="DI485" s="45">
        <v>0</v>
      </c>
      <c r="DJ485" s="45">
        <v>0</v>
      </c>
      <c r="DK485" s="45">
        <v>0</v>
      </c>
      <c r="DL485" s="45">
        <v>0</v>
      </c>
      <c r="DM485" s="45"/>
      <c r="DN485" s="13">
        <v>0</v>
      </c>
      <c r="DO485" s="13">
        <v>0</v>
      </c>
      <c r="DP485" s="13"/>
    </row>
    <row r="486" spans="1:120">
      <c r="A486" s="45" t="s">
        <v>35</v>
      </c>
      <c r="B486" s="45" t="s">
        <v>2872</v>
      </c>
      <c r="C486" s="45" t="s">
        <v>6601</v>
      </c>
      <c r="D486" s="45"/>
      <c r="E486" s="45">
        <v>24713</v>
      </c>
      <c r="F486" s="45">
        <v>4059779024713</v>
      </c>
      <c r="G486" s="46"/>
      <c r="H486" s="45" t="s">
        <v>337</v>
      </c>
      <c r="I486" s="45" t="s">
        <v>5259</v>
      </c>
      <c r="J486" s="45" t="s">
        <v>5826</v>
      </c>
      <c r="K486" s="45" t="s">
        <v>6602</v>
      </c>
      <c r="L486" s="45" t="s">
        <v>201</v>
      </c>
      <c r="M486" s="45">
        <v>456</v>
      </c>
      <c r="N486" s="45">
        <v>4.2</v>
      </c>
      <c r="O486" s="45">
        <v>5</v>
      </c>
      <c r="P486" s="45">
        <v>150</v>
      </c>
      <c r="Q486" s="45" t="s">
        <v>3222</v>
      </c>
      <c r="R486" s="45" t="b">
        <v>0</v>
      </c>
      <c r="S486" s="45"/>
      <c r="T486" s="45">
        <v>5</v>
      </c>
      <c r="U486" s="45">
        <v>0</v>
      </c>
      <c r="V486" s="45">
        <v>10</v>
      </c>
      <c r="W486" s="45">
        <v>10</v>
      </c>
      <c r="X486" s="45">
        <v>2</v>
      </c>
      <c r="Y486" s="45" t="s">
        <v>3223</v>
      </c>
      <c r="Z486" s="45"/>
      <c r="AA486" s="45">
        <v>0</v>
      </c>
      <c r="AB486" s="45" t="b">
        <v>0</v>
      </c>
      <c r="AC486" s="45" t="b">
        <v>0</v>
      </c>
      <c r="AD486" s="45" t="b">
        <v>0</v>
      </c>
      <c r="AE486" s="45" t="b">
        <v>0</v>
      </c>
      <c r="AF486" s="45" t="b">
        <v>0</v>
      </c>
      <c r="AG486" s="45" t="s">
        <v>5263</v>
      </c>
      <c r="AH486" s="45">
        <v>70</v>
      </c>
      <c r="AI486" s="45" t="b">
        <v>0</v>
      </c>
      <c r="AJ486" s="45" t="b">
        <v>0</v>
      </c>
      <c r="AK486" s="45"/>
      <c r="AL486" s="45" t="b">
        <v>0</v>
      </c>
      <c r="AM486" s="45" t="b">
        <v>0</v>
      </c>
      <c r="AN486" s="45" t="s">
        <v>3222</v>
      </c>
      <c r="AO486" s="45" t="b">
        <v>0</v>
      </c>
      <c r="AP486" s="45" t="b">
        <v>0</v>
      </c>
      <c r="AQ486" s="45" t="s">
        <v>3222</v>
      </c>
      <c r="AR486" s="45" t="b">
        <v>0</v>
      </c>
      <c r="AS486" s="45" t="s">
        <v>3297</v>
      </c>
      <c r="AT486" s="45"/>
      <c r="AU486" s="45" t="s">
        <v>3227</v>
      </c>
      <c r="AV486" s="45">
        <v>45.99</v>
      </c>
      <c r="AW486" s="45"/>
      <c r="AX486" s="45" t="b">
        <v>0</v>
      </c>
      <c r="AY486" s="45" t="b">
        <v>0</v>
      </c>
      <c r="AZ486" s="45"/>
      <c r="BA486" s="45"/>
      <c r="BB486" s="45">
        <v>0</v>
      </c>
      <c r="BC486" s="45" t="b">
        <v>0</v>
      </c>
      <c r="BD486" s="45" t="b">
        <v>0</v>
      </c>
      <c r="BE486" s="45">
        <v>24.99</v>
      </c>
      <c r="BF486" s="45"/>
      <c r="BG486" s="45"/>
      <c r="BH486" s="45">
        <v>0</v>
      </c>
      <c r="BI486" s="45" t="s">
        <v>339</v>
      </c>
      <c r="BJ486" s="45"/>
      <c r="BK486" s="45" t="b">
        <v>0</v>
      </c>
      <c r="BL486" s="45" t="s">
        <v>3228</v>
      </c>
      <c r="BM486" s="45" t="s">
        <v>5275</v>
      </c>
      <c r="BN486" s="45">
        <v>399844</v>
      </c>
      <c r="BO486" s="45" t="s">
        <v>5600</v>
      </c>
      <c r="BP486" s="45"/>
      <c r="BQ486" s="45" t="s">
        <v>5601</v>
      </c>
      <c r="BR486" s="45" t="s">
        <v>3256</v>
      </c>
      <c r="BS486" s="45"/>
      <c r="BT486" s="45" t="b">
        <v>0</v>
      </c>
      <c r="BU486" s="45">
        <v>1</v>
      </c>
      <c r="BV486" s="45" t="s">
        <v>3307</v>
      </c>
      <c r="BW486" s="45"/>
      <c r="BX486" s="45"/>
      <c r="BY486" s="45"/>
      <c r="BZ486" s="45"/>
      <c r="CA486" s="47">
        <v>46048</v>
      </c>
      <c r="CB486" s="47">
        <v>45035</v>
      </c>
      <c r="CC486" s="45" t="s">
        <v>3561</v>
      </c>
      <c r="CD486" s="45" t="b">
        <v>0</v>
      </c>
      <c r="CE486" s="45" t="b">
        <v>0</v>
      </c>
      <c r="CF486" s="45" t="b">
        <v>0</v>
      </c>
      <c r="CG486" s="45" t="b">
        <v>0</v>
      </c>
      <c r="CH486" s="45"/>
      <c r="CI486" s="45" t="s">
        <v>337</v>
      </c>
      <c r="CJ486" s="45" t="s">
        <v>3322</v>
      </c>
      <c r="CK486" s="45" t="s">
        <v>3322</v>
      </c>
      <c r="CL486" s="45"/>
      <c r="CM486" s="45"/>
      <c r="CN486" s="45"/>
      <c r="CO486" s="45" t="b">
        <v>0</v>
      </c>
      <c r="CP486" s="45" t="s">
        <v>3238</v>
      </c>
      <c r="CQ486" s="45">
        <v>0</v>
      </c>
      <c r="CR486" s="45">
        <v>0</v>
      </c>
      <c r="CS486" s="45">
        <v>0.4985</v>
      </c>
      <c r="CT486" s="45"/>
      <c r="CU486" s="45"/>
      <c r="CV486" s="45">
        <v>0</v>
      </c>
      <c r="CW486" s="45">
        <v>0</v>
      </c>
      <c r="CX486" s="45">
        <v>0</v>
      </c>
      <c r="CY486" s="45">
        <v>0</v>
      </c>
      <c r="CZ486" s="45">
        <v>0</v>
      </c>
      <c r="DA486" s="45">
        <v>0</v>
      </c>
      <c r="DB486" s="45">
        <v>0</v>
      </c>
      <c r="DC486" s="45">
        <v>0</v>
      </c>
      <c r="DD486" s="45">
        <v>0</v>
      </c>
      <c r="DE486" s="45">
        <v>0</v>
      </c>
      <c r="DF486" s="45">
        <v>0</v>
      </c>
      <c r="DG486" s="45">
        <v>0</v>
      </c>
      <c r="DH486" s="45">
        <v>0</v>
      </c>
      <c r="DI486" s="45">
        <v>0</v>
      </c>
      <c r="DJ486" s="45">
        <v>0</v>
      </c>
      <c r="DK486" s="45">
        <v>0</v>
      </c>
      <c r="DL486" s="45">
        <v>0</v>
      </c>
      <c r="DM486" s="45"/>
      <c r="DN486" s="13">
        <v>0</v>
      </c>
      <c r="DO486" s="13">
        <v>0</v>
      </c>
      <c r="DP486" s="13"/>
    </row>
    <row r="487" spans="1:120">
      <c r="A487" s="45" t="s">
        <v>35</v>
      </c>
      <c r="B487" s="45" t="s">
        <v>70</v>
      </c>
      <c r="C487" s="45" t="s">
        <v>6039</v>
      </c>
      <c r="D487" s="45"/>
      <c r="E487" s="45">
        <v>18675</v>
      </c>
      <c r="F487" s="45">
        <v>4059779018675</v>
      </c>
      <c r="G487" s="46"/>
      <c r="H487" s="45" t="s">
        <v>245</v>
      </c>
      <c r="I487" s="45" t="s">
        <v>6040</v>
      </c>
      <c r="J487" s="45" t="s">
        <v>5260</v>
      </c>
      <c r="K487" s="45" t="s">
        <v>6603</v>
      </c>
      <c r="L487" s="45" t="s">
        <v>245</v>
      </c>
      <c r="M487" s="45">
        <v>2150</v>
      </c>
      <c r="N487" s="45">
        <v>4</v>
      </c>
      <c r="O487" s="45">
        <v>4.0999999999999996</v>
      </c>
      <c r="P487" s="45">
        <v>143</v>
      </c>
      <c r="Q487" s="45" t="s">
        <v>3222</v>
      </c>
      <c r="R487" s="45" t="s">
        <v>3222</v>
      </c>
      <c r="S487" s="45" t="s">
        <v>6604</v>
      </c>
      <c r="T487" s="45">
        <v>5</v>
      </c>
      <c r="U487" s="45">
        <v>0</v>
      </c>
      <c r="V487" s="45">
        <v>7</v>
      </c>
      <c r="W487" s="45">
        <v>7</v>
      </c>
      <c r="X487" s="45">
        <v>2</v>
      </c>
      <c r="Y487" s="45" t="s">
        <v>3223</v>
      </c>
      <c r="Z487" s="45" t="s">
        <v>5761</v>
      </c>
      <c r="AA487" s="45">
        <v>0</v>
      </c>
      <c r="AB487" s="45" t="b">
        <v>0</v>
      </c>
      <c r="AC487" s="45" t="s">
        <v>3222</v>
      </c>
      <c r="AD487" s="45" t="b">
        <v>0</v>
      </c>
      <c r="AE487" s="45" t="b">
        <v>0</v>
      </c>
      <c r="AF487" s="45" t="b">
        <v>0</v>
      </c>
      <c r="AG487" s="45" t="s">
        <v>5263</v>
      </c>
      <c r="AH487" s="45">
        <v>80</v>
      </c>
      <c r="AI487" s="45" t="b">
        <v>0</v>
      </c>
      <c r="AJ487" s="45" t="b">
        <v>0</v>
      </c>
      <c r="AK487" s="45"/>
      <c r="AL487" s="45" t="b">
        <v>0</v>
      </c>
      <c r="AM487" s="45" t="s">
        <v>3222</v>
      </c>
      <c r="AN487" s="45" t="s">
        <v>3222</v>
      </c>
      <c r="AO487" s="45"/>
      <c r="AP487" s="45" t="s">
        <v>3222</v>
      </c>
      <c r="AQ487" s="45"/>
      <c r="AR487" s="45" t="b">
        <v>0</v>
      </c>
      <c r="AS487" s="45" t="s">
        <v>3226</v>
      </c>
      <c r="AT487" s="45"/>
      <c r="AU487" s="45" t="s">
        <v>3227</v>
      </c>
      <c r="AV487" s="45">
        <v>1.99</v>
      </c>
      <c r="AW487" s="45"/>
      <c r="AX487" s="45" t="b">
        <v>0</v>
      </c>
      <c r="AY487" s="45" t="b">
        <v>0</v>
      </c>
      <c r="AZ487" s="45"/>
      <c r="BA487" s="45"/>
      <c r="BB487" s="45">
        <v>0</v>
      </c>
      <c r="BC487" s="45" t="b">
        <v>0</v>
      </c>
      <c r="BD487" s="45" t="b">
        <v>0</v>
      </c>
      <c r="BE487" s="45">
        <v>1.99</v>
      </c>
      <c r="BF487" s="45"/>
      <c r="BG487" s="45"/>
      <c r="BH487" s="45">
        <v>0</v>
      </c>
      <c r="BI487" s="45" t="s">
        <v>339</v>
      </c>
      <c r="BJ487" s="45"/>
      <c r="BK487" s="45" t="b">
        <v>0</v>
      </c>
      <c r="BL487" s="45" t="s">
        <v>3228</v>
      </c>
      <c r="BM487" s="45" t="s">
        <v>5275</v>
      </c>
      <c r="BN487" s="45">
        <v>115062</v>
      </c>
      <c r="BO487" s="45" t="s">
        <v>5432</v>
      </c>
      <c r="BP487" s="45">
        <v>591</v>
      </c>
      <c r="BQ487" s="45" t="s">
        <v>5433</v>
      </c>
      <c r="BR487" s="45" t="s">
        <v>3246</v>
      </c>
      <c r="BS487" s="45" t="s">
        <v>3233</v>
      </c>
      <c r="BT487" s="45" t="b">
        <v>0</v>
      </c>
      <c r="BU487" s="45">
        <v>2</v>
      </c>
      <c r="BV487" s="45" t="s">
        <v>6605</v>
      </c>
      <c r="BW487" s="45" t="s">
        <v>3235</v>
      </c>
      <c r="BX487" s="46"/>
      <c r="BY487" s="45"/>
      <c r="BZ487" s="45"/>
      <c r="CA487" s="47">
        <v>46048</v>
      </c>
      <c r="CB487" s="47">
        <v>45035</v>
      </c>
      <c r="CC487" s="45" t="s">
        <v>3501</v>
      </c>
      <c r="CD487" s="45" t="b">
        <v>0</v>
      </c>
      <c r="CE487" s="45" t="b">
        <v>0</v>
      </c>
      <c r="CF487" s="45" t="b">
        <v>0</v>
      </c>
      <c r="CG487" s="45" t="b">
        <v>0</v>
      </c>
      <c r="CH487" s="45"/>
      <c r="CI487" s="45" t="s">
        <v>337</v>
      </c>
      <c r="CJ487" s="45" t="s">
        <v>3371</v>
      </c>
      <c r="CK487" s="45" t="s">
        <v>3371</v>
      </c>
      <c r="CL487" s="45"/>
      <c r="CM487" s="45"/>
      <c r="CN487" s="45"/>
      <c r="CO487" s="45" t="b">
        <v>0</v>
      </c>
      <c r="CP487" s="45" t="s">
        <v>3238</v>
      </c>
      <c r="CQ487" s="45">
        <v>0</v>
      </c>
      <c r="CR487" s="45">
        <v>0</v>
      </c>
      <c r="CS487" s="45">
        <v>0.46060000000000001</v>
      </c>
      <c r="CT487" s="45"/>
      <c r="CU487" s="45"/>
      <c r="CV487" s="45">
        <v>0</v>
      </c>
      <c r="CW487" s="45">
        <v>1</v>
      </c>
      <c r="CX487" s="45">
        <v>0.99</v>
      </c>
      <c r="CY487" s="45">
        <v>0</v>
      </c>
      <c r="CZ487" s="45">
        <v>0</v>
      </c>
      <c r="DA487" s="45">
        <v>0</v>
      </c>
      <c r="DB487" s="45">
        <v>0</v>
      </c>
      <c r="DC487" s="45">
        <v>0</v>
      </c>
      <c r="DD487" s="45">
        <v>0</v>
      </c>
      <c r="DE487" s="45">
        <v>0.99</v>
      </c>
      <c r="DF487" s="45">
        <v>1</v>
      </c>
      <c r="DG487" s="45">
        <v>0</v>
      </c>
      <c r="DH487" s="45">
        <v>0</v>
      </c>
      <c r="DI487" s="45">
        <v>0</v>
      </c>
      <c r="DJ487" s="45">
        <v>0</v>
      </c>
      <c r="DK487" s="45">
        <v>0</v>
      </c>
      <c r="DL487" s="45">
        <v>0</v>
      </c>
      <c r="DM487" s="45">
        <v>1</v>
      </c>
      <c r="DN487" s="13">
        <v>0</v>
      </c>
      <c r="DO487" s="13">
        <v>0</v>
      </c>
      <c r="DP487" s="13"/>
    </row>
    <row r="488" spans="1:120">
      <c r="A488" s="45" t="s">
        <v>35</v>
      </c>
      <c r="B488" s="45" t="s">
        <v>2866</v>
      </c>
      <c r="C488" s="45" t="s">
        <v>6606</v>
      </c>
      <c r="D488" s="45"/>
      <c r="E488" s="45">
        <v>24010</v>
      </c>
      <c r="F488" s="45">
        <v>4059779024010</v>
      </c>
      <c r="G488" s="46"/>
      <c r="H488" s="45" t="s">
        <v>337</v>
      </c>
      <c r="I488" s="45" t="s">
        <v>5259</v>
      </c>
      <c r="J488" s="45" t="s">
        <v>5260</v>
      </c>
      <c r="K488" s="45" t="s">
        <v>6607</v>
      </c>
      <c r="L488" s="45" t="s">
        <v>2819</v>
      </c>
      <c r="M488" s="45">
        <v>578</v>
      </c>
      <c r="N488" s="45">
        <v>4.0999999999999996</v>
      </c>
      <c r="O488" s="45">
        <v>3.5</v>
      </c>
      <c r="P488" s="45">
        <v>67</v>
      </c>
      <c r="Q488" s="45" t="s">
        <v>3222</v>
      </c>
      <c r="R488" s="45" t="b">
        <v>0</v>
      </c>
      <c r="S488" s="45"/>
      <c r="T488" s="45">
        <v>5</v>
      </c>
      <c r="U488" s="45">
        <v>0</v>
      </c>
      <c r="V488" s="45">
        <v>8</v>
      </c>
      <c r="W488" s="45">
        <v>7</v>
      </c>
      <c r="X488" s="45">
        <v>0</v>
      </c>
      <c r="Y488" s="45" t="s">
        <v>3223</v>
      </c>
      <c r="Z488" s="45"/>
      <c r="AA488" s="45">
        <v>0</v>
      </c>
      <c r="AB488" s="45" t="b">
        <v>0</v>
      </c>
      <c r="AC488" s="45" t="s">
        <v>3222</v>
      </c>
      <c r="AD488" s="45" t="b">
        <v>0</v>
      </c>
      <c r="AE488" s="45" t="b">
        <v>0</v>
      </c>
      <c r="AF488" s="45" t="b">
        <v>0</v>
      </c>
      <c r="AG488" s="45" t="s">
        <v>5263</v>
      </c>
      <c r="AH488" s="45">
        <v>70</v>
      </c>
      <c r="AI488" s="45" t="b">
        <v>0</v>
      </c>
      <c r="AJ488" s="45" t="b">
        <v>0</v>
      </c>
      <c r="AK488" s="45"/>
      <c r="AL488" s="45" t="b">
        <v>0</v>
      </c>
      <c r="AM488" s="45" t="b">
        <v>0</v>
      </c>
      <c r="AN488" s="45" t="b">
        <v>0</v>
      </c>
      <c r="AO488" s="45" t="b">
        <v>0</v>
      </c>
      <c r="AP488" s="45" t="b">
        <v>0</v>
      </c>
      <c r="AQ488" s="45" t="s">
        <v>3222</v>
      </c>
      <c r="AR488" s="45"/>
      <c r="AS488" s="45" t="s">
        <v>3226</v>
      </c>
      <c r="AT488" s="45"/>
      <c r="AU488" s="45" t="s">
        <v>3227</v>
      </c>
      <c r="AV488" s="45">
        <v>4.5199999999999996</v>
      </c>
      <c r="AW488" s="45"/>
      <c r="AX488" s="45" t="b">
        <v>0</v>
      </c>
      <c r="AY488" s="45" t="b">
        <v>0</v>
      </c>
      <c r="AZ488" s="45"/>
      <c r="BA488" s="45"/>
      <c r="BB488" s="45">
        <v>0</v>
      </c>
      <c r="BC488" s="45" t="b">
        <v>0</v>
      </c>
      <c r="BD488" s="45" t="b">
        <v>0</v>
      </c>
      <c r="BE488" s="45">
        <v>7.3</v>
      </c>
      <c r="BF488" s="45"/>
      <c r="BG488" s="45"/>
      <c r="BH488" s="45">
        <v>0</v>
      </c>
      <c r="BI488" s="45" t="s">
        <v>339</v>
      </c>
      <c r="BJ488" s="45"/>
      <c r="BK488" s="45" t="b">
        <v>0</v>
      </c>
      <c r="BL488" s="45" t="s">
        <v>3228</v>
      </c>
      <c r="BM488" s="45" t="s">
        <v>5275</v>
      </c>
      <c r="BN488" s="45">
        <v>188941</v>
      </c>
      <c r="BO488" s="45" t="s">
        <v>6608</v>
      </c>
      <c r="BP488" s="45">
        <v>79</v>
      </c>
      <c r="BQ488" s="45" t="s">
        <v>6609</v>
      </c>
      <c r="BR488" s="45" t="s">
        <v>3448</v>
      </c>
      <c r="BS488" s="45" t="s">
        <v>3233</v>
      </c>
      <c r="BT488" s="45" t="b">
        <v>0</v>
      </c>
      <c r="BU488" s="45">
        <v>2</v>
      </c>
      <c r="BV488" s="45" t="s">
        <v>6610</v>
      </c>
      <c r="BW488" s="45" t="s">
        <v>3235</v>
      </c>
      <c r="BX488" s="46"/>
      <c r="BY488" s="45"/>
      <c r="BZ488" s="45"/>
      <c r="CA488" s="47">
        <v>46048</v>
      </c>
      <c r="CB488" s="47">
        <v>45035</v>
      </c>
      <c r="CC488" s="45" t="s">
        <v>4039</v>
      </c>
      <c r="CD488" s="45" t="b">
        <v>0</v>
      </c>
      <c r="CE488" s="45" t="b">
        <v>0</v>
      </c>
      <c r="CF488" s="45" t="b">
        <v>0</v>
      </c>
      <c r="CG488" s="45" t="b">
        <v>0</v>
      </c>
      <c r="CH488" s="45"/>
      <c r="CI488" s="45" t="s">
        <v>337</v>
      </c>
      <c r="CJ488" s="45" t="s">
        <v>3371</v>
      </c>
      <c r="CK488" s="45" t="s">
        <v>3371</v>
      </c>
      <c r="CL488" s="45"/>
      <c r="CM488" s="45"/>
      <c r="CN488" s="45"/>
      <c r="CO488" s="45" t="b">
        <v>0</v>
      </c>
      <c r="CP488" s="45" t="s">
        <v>3238</v>
      </c>
      <c r="CQ488" s="45">
        <v>0</v>
      </c>
      <c r="CR488" s="45">
        <v>0</v>
      </c>
      <c r="CS488" s="45">
        <v>0.68740000000000001</v>
      </c>
      <c r="CT488" s="45"/>
      <c r="CU488" s="45"/>
      <c r="CV488" s="45">
        <v>0</v>
      </c>
      <c r="CW488" s="45">
        <v>1</v>
      </c>
      <c r="CX488" s="45">
        <v>3.29</v>
      </c>
      <c r="CY488" s="45">
        <v>0</v>
      </c>
      <c r="CZ488" s="45">
        <v>0</v>
      </c>
      <c r="DA488" s="45">
        <v>0</v>
      </c>
      <c r="DB488" s="45">
        <v>0</v>
      </c>
      <c r="DC488" s="45">
        <v>0</v>
      </c>
      <c r="DD488" s="45">
        <v>0</v>
      </c>
      <c r="DE488" s="45">
        <v>3.29</v>
      </c>
      <c r="DF488" s="45">
        <v>1</v>
      </c>
      <c r="DG488" s="45">
        <v>0</v>
      </c>
      <c r="DH488" s="45">
        <v>0</v>
      </c>
      <c r="DI488" s="45">
        <v>0</v>
      </c>
      <c r="DJ488" s="45">
        <v>0</v>
      </c>
      <c r="DK488" s="45">
        <v>0</v>
      </c>
      <c r="DL488" s="45">
        <v>0</v>
      </c>
      <c r="DM488" s="45"/>
      <c r="DN488" s="13">
        <v>0</v>
      </c>
      <c r="DO488" s="13">
        <v>0</v>
      </c>
      <c r="DP488" s="13"/>
    </row>
    <row r="489" spans="1:120">
      <c r="A489" s="45" t="s">
        <v>35</v>
      </c>
      <c r="B489" s="45" t="s">
        <v>406</v>
      </c>
      <c r="C489" s="45" t="s">
        <v>6139</v>
      </c>
      <c r="D489" s="45"/>
      <c r="E489" s="45">
        <v>26038</v>
      </c>
      <c r="F489" s="45">
        <v>4059779026038</v>
      </c>
      <c r="G489" s="46"/>
      <c r="H489" s="45" t="s">
        <v>337</v>
      </c>
      <c r="I489" s="45" t="s">
        <v>5259</v>
      </c>
      <c r="J489" s="45" t="s">
        <v>5260</v>
      </c>
      <c r="K489" s="45" t="s">
        <v>6611</v>
      </c>
      <c r="L489" s="45" t="s">
        <v>296</v>
      </c>
      <c r="M489" s="45">
        <v>421</v>
      </c>
      <c r="N489" s="45">
        <v>4.4000000000000004</v>
      </c>
      <c r="O489" s="45">
        <v>4.7</v>
      </c>
      <c r="P489" s="45">
        <v>147</v>
      </c>
      <c r="Q489" s="45" t="s">
        <v>3222</v>
      </c>
      <c r="R489" s="45" t="b">
        <v>0</v>
      </c>
      <c r="S489" s="45"/>
      <c r="T489" s="45">
        <v>5</v>
      </c>
      <c r="U489" s="45">
        <v>0</v>
      </c>
      <c r="V489" s="45">
        <v>7</v>
      </c>
      <c r="W489" s="45">
        <v>7</v>
      </c>
      <c r="X489" s="45">
        <v>1</v>
      </c>
      <c r="Y489" s="45" t="s">
        <v>3223</v>
      </c>
      <c r="Z489" s="45" t="s">
        <v>6612</v>
      </c>
      <c r="AA489" s="45">
        <v>26038</v>
      </c>
      <c r="AB489" s="45" t="b">
        <v>0</v>
      </c>
      <c r="AC489" s="45" t="s">
        <v>3222</v>
      </c>
      <c r="AD489" s="45" t="b">
        <v>0</v>
      </c>
      <c r="AE489" s="45" t="b">
        <v>0</v>
      </c>
      <c r="AF489" s="45" t="b">
        <v>0</v>
      </c>
      <c r="AG489" s="45" t="s">
        <v>5263</v>
      </c>
      <c r="AH489" s="45">
        <v>80</v>
      </c>
      <c r="AI489" s="45" t="b">
        <v>0</v>
      </c>
      <c r="AJ489" s="45" t="b">
        <v>0</v>
      </c>
      <c r="AK489" s="45"/>
      <c r="AL489" s="45" t="b">
        <v>0</v>
      </c>
      <c r="AM489" s="45" t="s">
        <v>3222</v>
      </c>
      <c r="AN489" s="45" t="s">
        <v>3222</v>
      </c>
      <c r="AO489" s="45"/>
      <c r="AP489" s="45" t="s">
        <v>3222</v>
      </c>
      <c r="AQ489" s="45" t="s">
        <v>3222</v>
      </c>
      <c r="AR489" s="45" t="s">
        <v>3222</v>
      </c>
      <c r="AS489" s="45" t="s">
        <v>3226</v>
      </c>
      <c r="AT489" s="45"/>
      <c r="AU489" s="45" t="s">
        <v>3442</v>
      </c>
      <c r="AV489" s="45">
        <v>3.99</v>
      </c>
      <c r="AW489" s="45"/>
      <c r="AX489" s="45" t="b">
        <v>0</v>
      </c>
      <c r="AY489" s="45" t="b">
        <v>0</v>
      </c>
      <c r="AZ489" s="45"/>
      <c r="BA489" s="45"/>
      <c r="BB489" s="45">
        <v>0</v>
      </c>
      <c r="BC489" s="45" t="b">
        <v>0</v>
      </c>
      <c r="BD489" s="45" t="b">
        <v>0</v>
      </c>
      <c r="BE489" s="45">
        <v>3.99</v>
      </c>
      <c r="BF489" s="45"/>
      <c r="BG489" s="45"/>
      <c r="BH489" s="45">
        <v>0</v>
      </c>
      <c r="BI489" s="45" t="s">
        <v>339</v>
      </c>
      <c r="BJ489" s="45"/>
      <c r="BK489" s="45" t="b">
        <v>0</v>
      </c>
      <c r="BL489" s="45" t="s">
        <v>3228</v>
      </c>
      <c r="BM489" s="45" t="s">
        <v>5275</v>
      </c>
      <c r="BN489" s="45">
        <v>79587</v>
      </c>
      <c r="BO489" s="45" t="s">
        <v>5617</v>
      </c>
      <c r="BP489" s="45">
        <v>826</v>
      </c>
      <c r="BQ489" s="45" t="s">
        <v>5618</v>
      </c>
      <c r="BR489" s="45" t="s">
        <v>3246</v>
      </c>
      <c r="BS489" s="45"/>
      <c r="BT489" s="45" t="b">
        <v>0</v>
      </c>
      <c r="BU489" s="45">
        <v>6</v>
      </c>
      <c r="BV489" s="45" t="s">
        <v>6141</v>
      </c>
      <c r="BW489" s="45" t="s">
        <v>3235</v>
      </c>
      <c r="BX489" s="46"/>
      <c r="BY489" s="45"/>
      <c r="BZ489" s="45"/>
      <c r="CA489" s="47">
        <v>46048</v>
      </c>
      <c r="CB489" s="47">
        <v>45035</v>
      </c>
      <c r="CC489" s="45" t="s">
        <v>3909</v>
      </c>
      <c r="CD489" s="45" t="b">
        <v>0</v>
      </c>
      <c r="CE489" s="45" t="b">
        <v>0</v>
      </c>
      <c r="CF489" s="45" t="b">
        <v>0</v>
      </c>
      <c r="CG489" s="45" t="b">
        <v>0</v>
      </c>
      <c r="CH489" s="45"/>
      <c r="CI489" s="45" t="s">
        <v>337</v>
      </c>
      <c r="CJ489" s="45" t="s">
        <v>3371</v>
      </c>
      <c r="CK489" s="45" t="s">
        <v>3371</v>
      </c>
      <c r="CL489" s="45"/>
      <c r="CM489" s="45"/>
      <c r="CN489" s="45"/>
      <c r="CO489" s="45" t="b">
        <v>0</v>
      </c>
      <c r="CP489" s="45" t="s">
        <v>3238</v>
      </c>
      <c r="CQ489" s="45">
        <v>0</v>
      </c>
      <c r="CR489" s="45">
        <v>0</v>
      </c>
      <c r="CS489" s="45">
        <v>0.40400000000000003</v>
      </c>
      <c r="CT489" s="45"/>
      <c r="CU489" s="45"/>
      <c r="CV489" s="45">
        <v>0</v>
      </c>
      <c r="CW489" s="45">
        <v>149</v>
      </c>
      <c r="CX489" s="45">
        <v>329.29</v>
      </c>
      <c r="CY489" s="45">
        <v>0</v>
      </c>
      <c r="CZ489" s="45">
        <v>0</v>
      </c>
      <c r="DA489" s="45">
        <v>0</v>
      </c>
      <c r="DB489" s="45">
        <v>0</v>
      </c>
      <c r="DC489" s="45">
        <v>0</v>
      </c>
      <c r="DD489" s="45">
        <v>0</v>
      </c>
      <c r="DE489" s="45">
        <v>329.29</v>
      </c>
      <c r="DF489" s="45">
        <v>149</v>
      </c>
      <c r="DG489" s="45">
        <v>0</v>
      </c>
      <c r="DH489" s="45">
        <v>0</v>
      </c>
      <c r="DI489" s="45">
        <v>0</v>
      </c>
      <c r="DJ489" s="45">
        <v>0</v>
      </c>
      <c r="DK489" s="45">
        <v>0</v>
      </c>
      <c r="DL489" s="45">
        <v>0</v>
      </c>
      <c r="DM489" s="45"/>
      <c r="DN489" s="13"/>
      <c r="DO489" s="13"/>
      <c r="DP489" s="13"/>
    </row>
    <row r="490" spans="1:120">
      <c r="A490" s="45" t="s">
        <v>35</v>
      </c>
      <c r="B490" s="45" t="s">
        <v>116</v>
      </c>
      <c r="C490" s="45" t="s">
        <v>6139</v>
      </c>
      <c r="D490" s="45"/>
      <c r="E490" s="45">
        <v>26069</v>
      </c>
      <c r="F490" s="45">
        <v>4059779026069</v>
      </c>
      <c r="G490" s="46"/>
      <c r="H490" s="45" t="s">
        <v>337</v>
      </c>
      <c r="I490" s="45" t="s">
        <v>5259</v>
      </c>
      <c r="J490" s="45" t="s">
        <v>5260</v>
      </c>
      <c r="K490" s="45" t="s">
        <v>6613</v>
      </c>
      <c r="L490" s="45" t="s">
        <v>296</v>
      </c>
      <c r="M490" s="45">
        <v>421</v>
      </c>
      <c r="N490" s="45">
        <v>4.4000000000000004</v>
      </c>
      <c r="O490" s="45">
        <v>4.7</v>
      </c>
      <c r="P490" s="45">
        <v>131</v>
      </c>
      <c r="Q490" s="45" t="s">
        <v>3222</v>
      </c>
      <c r="R490" s="45" t="s">
        <v>3222</v>
      </c>
      <c r="S490" s="45" t="s">
        <v>6092</v>
      </c>
      <c r="T490" s="45">
        <v>5</v>
      </c>
      <c r="U490" s="45">
        <v>0</v>
      </c>
      <c r="V490" s="45">
        <v>6</v>
      </c>
      <c r="W490" s="45">
        <v>6</v>
      </c>
      <c r="X490" s="45">
        <v>1</v>
      </c>
      <c r="Y490" s="45" t="s">
        <v>3223</v>
      </c>
      <c r="Z490" s="45" t="s">
        <v>6614</v>
      </c>
      <c r="AA490" s="45">
        <v>26069</v>
      </c>
      <c r="AB490" s="45" t="b">
        <v>0</v>
      </c>
      <c r="AC490" s="45" t="s">
        <v>3222</v>
      </c>
      <c r="AD490" s="45" t="b">
        <v>0</v>
      </c>
      <c r="AE490" s="45" t="b">
        <v>0</v>
      </c>
      <c r="AF490" s="45" t="b">
        <v>0</v>
      </c>
      <c r="AG490" s="45" t="s">
        <v>5263</v>
      </c>
      <c r="AH490" s="45">
        <v>80</v>
      </c>
      <c r="AI490" s="45" t="b">
        <v>0</v>
      </c>
      <c r="AJ490" s="45" t="b">
        <v>0</v>
      </c>
      <c r="AK490" s="45"/>
      <c r="AL490" s="45" t="b">
        <v>0</v>
      </c>
      <c r="AM490" s="45" t="s">
        <v>3222</v>
      </c>
      <c r="AN490" s="45" t="s">
        <v>3222</v>
      </c>
      <c r="AO490" s="45"/>
      <c r="AP490" s="45" t="s">
        <v>3222</v>
      </c>
      <c r="AQ490" s="45" t="s">
        <v>3222</v>
      </c>
      <c r="AR490" s="45" t="s">
        <v>3222</v>
      </c>
      <c r="AS490" s="45" t="s">
        <v>3226</v>
      </c>
      <c r="AT490" s="45"/>
      <c r="AU490" s="45" t="s">
        <v>3442</v>
      </c>
      <c r="AV490" s="45">
        <v>3.99</v>
      </c>
      <c r="AW490" s="45"/>
      <c r="AX490" s="45" t="b">
        <v>0</v>
      </c>
      <c r="AY490" s="45" t="b">
        <v>0</v>
      </c>
      <c r="AZ490" s="45"/>
      <c r="BA490" s="45"/>
      <c r="BB490" s="45">
        <v>0</v>
      </c>
      <c r="BC490" s="45" t="b">
        <v>0</v>
      </c>
      <c r="BD490" s="45" t="b">
        <v>0</v>
      </c>
      <c r="BE490" s="45">
        <v>3.99</v>
      </c>
      <c r="BF490" s="45"/>
      <c r="BG490" s="45"/>
      <c r="BH490" s="45">
        <v>0</v>
      </c>
      <c r="BI490" s="45" t="s">
        <v>339</v>
      </c>
      <c r="BJ490" s="45"/>
      <c r="BK490" s="45" t="b">
        <v>0</v>
      </c>
      <c r="BL490" s="45" t="s">
        <v>3228</v>
      </c>
      <c r="BM490" s="45" t="s">
        <v>5275</v>
      </c>
      <c r="BN490" s="45">
        <v>71519</v>
      </c>
      <c r="BO490" s="45" t="s">
        <v>5908</v>
      </c>
      <c r="BP490" s="45">
        <v>127</v>
      </c>
      <c r="BQ490" s="45" t="s">
        <v>6190</v>
      </c>
      <c r="BR490" s="45" t="s">
        <v>3246</v>
      </c>
      <c r="BS490" s="45"/>
      <c r="BT490" s="45" t="b">
        <v>0</v>
      </c>
      <c r="BU490" s="45">
        <v>6</v>
      </c>
      <c r="BV490" s="45" t="s">
        <v>6141</v>
      </c>
      <c r="BW490" s="45" t="s">
        <v>3235</v>
      </c>
      <c r="BX490" s="46"/>
      <c r="BY490" s="45"/>
      <c r="BZ490" s="45"/>
      <c r="CA490" s="47">
        <v>46048</v>
      </c>
      <c r="CB490" s="47">
        <v>45035</v>
      </c>
      <c r="CC490" s="45" t="s">
        <v>3909</v>
      </c>
      <c r="CD490" s="45" t="b">
        <v>0</v>
      </c>
      <c r="CE490" s="45" t="b">
        <v>0</v>
      </c>
      <c r="CF490" s="45" t="b">
        <v>0</v>
      </c>
      <c r="CG490" s="45" t="b">
        <v>0</v>
      </c>
      <c r="CH490" s="45"/>
      <c r="CI490" s="45" t="s">
        <v>337</v>
      </c>
      <c r="CJ490" s="45" t="s">
        <v>3371</v>
      </c>
      <c r="CK490" s="45" t="s">
        <v>3371</v>
      </c>
      <c r="CL490" s="45"/>
      <c r="CM490" s="45"/>
      <c r="CN490" s="45"/>
      <c r="CO490" s="45" t="b">
        <v>0</v>
      </c>
      <c r="CP490" s="45" t="s">
        <v>3238</v>
      </c>
      <c r="CQ490" s="45">
        <v>0</v>
      </c>
      <c r="CR490" s="45">
        <v>0</v>
      </c>
      <c r="CS490" s="45">
        <v>0.46929999999999999</v>
      </c>
      <c r="CT490" s="45"/>
      <c r="CU490" s="45"/>
      <c r="CV490" s="45">
        <v>0</v>
      </c>
      <c r="CW490" s="45">
        <v>1</v>
      </c>
      <c r="CX490" s="45">
        <v>1.66</v>
      </c>
      <c r="CY490" s="45">
        <v>0</v>
      </c>
      <c r="CZ490" s="45">
        <v>0</v>
      </c>
      <c r="DA490" s="45">
        <v>0</v>
      </c>
      <c r="DB490" s="45">
        <v>0</v>
      </c>
      <c r="DC490" s="45">
        <v>0</v>
      </c>
      <c r="DD490" s="45">
        <v>0</v>
      </c>
      <c r="DE490" s="45">
        <v>1.66</v>
      </c>
      <c r="DF490" s="45">
        <v>1</v>
      </c>
      <c r="DG490" s="45">
        <v>0</v>
      </c>
      <c r="DH490" s="45">
        <v>0</v>
      </c>
      <c r="DI490" s="45">
        <v>0</v>
      </c>
      <c r="DJ490" s="45">
        <v>0</v>
      </c>
      <c r="DK490" s="45">
        <v>0</v>
      </c>
      <c r="DL490" s="45">
        <v>0</v>
      </c>
      <c r="DM490" s="45">
        <v>1</v>
      </c>
      <c r="DN490" s="13"/>
      <c r="DO490" s="13"/>
      <c r="DP490" s="13"/>
    </row>
    <row r="491" spans="1:120">
      <c r="A491" s="45" t="s">
        <v>35</v>
      </c>
      <c r="B491" s="45" t="s">
        <v>2290</v>
      </c>
      <c r="C491" s="45" t="s">
        <v>6139</v>
      </c>
      <c r="D491" s="45"/>
      <c r="E491" s="45">
        <v>26052</v>
      </c>
      <c r="F491" s="45">
        <v>4059779026052</v>
      </c>
      <c r="G491" s="46"/>
      <c r="H491" s="45" t="s">
        <v>337</v>
      </c>
      <c r="I491" s="45" t="s">
        <v>5259</v>
      </c>
      <c r="J491" s="45" t="s">
        <v>5260</v>
      </c>
      <c r="K491" s="45" t="s">
        <v>6615</v>
      </c>
      <c r="L491" s="45" t="s">
        <v>296</v>
      </c>
      <c r="M491" s="45">
        <v>421</v>
      </c>
      <c r="N491" s="45">
        <v>4.4000000000000004</v>
      </c>
      <c r="O491" s="45">
        <v>4.7</v>
      </c>
      <c r="P491" s="45">
        <v>97</v>
      </c>
      <c r="Q491" s="45" t="s">
        <v>3222</v>
      </c>
      <c r="R491" s="45" t="b">
        <v>0</v>
      </c>
      <c r="S491" s="45"/>
      <c r="T491" s="45">
        <v>5</v>
      </c>
      <c r="U491" s="45">
        <v>0</v>
      </c>
      <c r="V491" s="45">
        <v>7</v>
      </c>
      <c r="W491" s="45">
        <v>7</v>
      </c>
      <c r="X491" s="45">
        <v>1</v>
      </c>
      <c r="Y491" s="45" t="s">
        <v>3223</v>
      </c>
      <c r="Z491" s="45" t="s">
        <v>6616</v>
      </c>
      <c r="AA491" s="45">
        <v>26052</v>
      </c>
      <c r="AB491" s="45" t="b">
        <v>0</v>
      </c>
      <c r="AC491" s="45" t="s">
        <v>3222</v>
      </c>
      <c r="AD491" s="45" t="b">
        <v>0</v>
      </c>
      <c r="AE491" s="45" t="b">
        <v>0</v>
      </c>
      <c r="AF491" s="45" t="b">
        <v>0</v>
      </c>
      <c r="AG491" s="45" t="s">
        <v>5263</v>
      </c>
      <c r="AH491" s="45">
        <v>80</v>
      </c>
      <c r="AI491" s="45" t="b">
        <v>0</v>
      </c>
      <c r="AJ491" s="45" t="b">
        <v>0</v>
      </c>
      <c r="AK491" s="45"/>
      <c r="AL491" s="45" t="b">
        <v>0</v>
      </c>
      <c r="AM491" s="45" t="s">
        <v>3222</v>
      </c>
      <c r="AN491" s="45" t="s">
        <v>3222</v>
      </c>
      <c r="AO491" s="45"/>
      <c r="AP491" s="45" t="s">
        <v>3222</v>
      </c>
      <c r="AQ491" s="45" t="s">
        <v>3222</v>
      </c>
      <c r="AR491" s="45" t="s">
        <v>3222</v>
      </c>
      <c r="AS491" s="45" t="s">
        <v>3226</v>
      </c>
      <c r="AT491" s="45"/>
      <c r="AU491" s="45" t="s">
        <v>3442</v>
      </c>
      <c r="AV491" s="45">
        <v>3.99</v>
      </c>
      <c r="AW491" s="45"/>
      <c r="AX491" s="45" t="b">
        <v>0</v>
      </c>
      <c r="AY491" s="45" t="b">
        <v>0</v>
      </c>
      <c r="AZ491" s="45"/>
      <c r="BA491" s="45"/>
      <c r="BB491" s="45">
        <v>0</v>
      </c>
      <c r="BC491" s="45" t="b">
        <v>0</v>
      </c>
      <c r="BD491" s="45" t="b">
        <v>0</v>
      </c>
      <c r="BE491" s="45">
        <v>3.99</v>
      </c>
      <c r="BF491" s="45"/>
      <c r="BG491" s="45"/>
      <c r="BH491" s="45">
        <v>0</v>
      </c>
      <c r="BI491" s="45" t="s">
        <v>339</v>
      </c>
      <c r="BJ491" s="45"/>
      <c r="BK491" s="45" t="b">
        <v>0</v>
      </c>
      <c r="BL491" s="45" t="s">
        <v>3228</v>
      </c>
      <c r="BM491" s="45" t="s">
        <v>5275</v>
      </c>
      <c r="BN491" s="45">
        <v>66583</v>
      </c>
      <c r="BO491" s="45" t="s">
        <v>5908</v>
      </c>
      <c r="BP491" s="45">
        <v>120</v>
      </c>
      <c r="BQ491" s="45" t="s">
        <v>6190</v>
      </c>
      <c r="BR491" s="45" t="s">
        <v>3246</v>
      </c>
      <c r="BS491" s="45"/>
      <c r="BT491" s="45" t="b">
        <v>0</v>
      </c>
      <c r="BU491" s="45">
        <v>6</v>
      </c>
      <c r="BV491" s="45" t="s">
        <v>6141</v>
      </c>
      <c r="BW491" s="45" t="s">
        <v>3235</v>
      </c>
      <c r="BX491" s="46"/>
      <c r="BY491" s="45"/>
      <c r="BZ491" s="45"/>
      <c r="CA491" s="47">
        <v>46048</v>
      </c>
      <c r="CB491" s="47">
        <v>45035</v>
      </c>
      <c r="CC491" s="45" t="s">
        <v>3909</v>
      </c>
      <c r="CD491" s="45" t="b">
        <v>0</v>
      </c>
      <c r="CE491" s="45" t="b">
        <v>0</v>
      </c>
      <c r="CF491" s="45" t="b">
        <v>0</v>
      </c>
      <c r="CG491" s="45" t="b">
        <v>0</v>
      </c>
      <c r="CH491" s="45"/>
      <c r="CI491" s="45" t="s">
        <v>337</v>
      </c>
      <c r="CJ491" s="45" t="s">
        <v>3370</v>
      </c>
      <c r="CK491" s="45" t="s">
        <v>3371</v>
      </c>
      <c r="CL491" s="45"/>
      <c r="CM491" s="45"/>
      <c r="CN491" s="45"/>
      <c r="CO491" s="45" t="b">
        <v>0</v>
      </c>
      <c r="CP491" s="45" t="s">
        <v>3238</v>
      </c>
      <c r="CQ491" s="45">
        <v>0</v>
      </c>
      <c r="CR491" s="45">
        <v>0</v>
      </c>
      <c r="CS491" s="45">
        <v>0.44519999999999998</v>
      </c>
      <c r="CT491" s="45"/>
      <c r="CU491" s="45"/>
      <c r="CV491" s="45">
        <v>0</v>
      </c>
      <c r="CW491" s="45">
        <v>0</v>
      </c>
      <c r="CX491" s="45">
        <v>0</v>
      </c>
      <c r="CY491" s="45">
        <v>0</v>
      </c>
      <c r="CZ491" s="45">
        <v>0</v>
      </c>
      <c r="DA491" s="45">
        <v>0</v>
      </c>
      <c r="DB491" s="45">
        <v>0</v>
      </c>
      <c r="DC491" s="45">
        <v>0</v>
      </c>
      <c r="DD491" s="45">
        <v>0</v>
      </c>
      <c r="DE491" s="45">
        <v>0</v>
      </c>
      <c r="DF491" s="45">
        <v>0</v>
      </c>
      <c r="DG491" s="45">
        <v>0</v>
      </c>
      <c r="DH491" s="45">
        <v>0</v>
      </c>
      <c r="DI491" s="45">
        <v>0</v>
      </c>
      <c r="DJ491" s="45">
        <v>0</v>
      </c>
      <c r="DK491" s="45">
        <v>0</v>
      </c>
      <c r="DL491" s="45">
        <v>0</v>
      </c>
      <c r="DM491" s="45"/>
      <c r="DN491" s="13">
        <v>0</v>
      </c>
      <c r="DO491" s="13">
        <v>0</v>
      </c>
      <c r="DP491" s="13"/>
    </row>
    <row r="492" spans="1:120">
      <c r="A492" s="45" t="s">
        <v>35</v>
      </c>
      <c r="B492" s="45" t="s">
        <v>72</v>
      </c>
      <c r="C492" s="45" t="s">
        <v>6139</v>
      </c>
      <c r="D492" s="45"/>
      <c r="E492" s="45">
        <v>26076</v>
      </c>
      <c r="F492" s="45">
        <v>4059779026076</v>
      </c>
      <c r="G492" s="46"/>
      <c r="H492" s="45" t="s">
        <v>337</v>
      </c>
      <c r="I492" s="45" t="s">
        <v>5259</v>
      </c>
      <c r="J492" s="45" t="s">
        <v>5260</v>
      </c>
      <c r="K492" s="45" t="s">
        <v>6617</v>
      </c>
      <c r="L492" s="45" t="s">
        <v>296</v>
      </c>
      <c r="M492" s="45">
        <v>421</v>
      </c>
      <c r="N492" s="45">
        <v>4.4000000000000004</v>
      </c>
      <c r="O492" s="45">
        <v>4.7</v>
      </c>
      <c r="P492" s="45">
        <v>140</v>
      </c>
      <c r="Q492" s="45" t="s">
        <v>3222</v>
      </c>
      <c r="R492" s="45" t="s">
        <v>3222</v>
      </c>
      <c r="S492" s="45" t="s">
        <v>6092</v>
      </c>
      <c r="T492" s="45">
        <v>5</v>
      </c>
      <c r="U492" s="45">
        <v>0</v>
      </c>
      <c r="V492" s="45">
        <v>6</v>
      </c>
      <c r="W492" s="45">
        <v>6</v>
      </c>
      <c r="X492" s="45">
        <v>1</v>
      </c>
      <c r="Y492" s="45" t="s">
        <v>3223</v>
      </c>
      <c r="Z492" s="45"/>
      <c r="AA492" s="45">
        <v>3</v>
      </c>
      <c r="AB492" s="45" t="b">
        <v>0</v>
      </c>
      <c r="AC492" s="45" t="s">
        <v>3222</v>
      </c>
      <c r="AD492" s="45" t="b">
        <v>0</v>
      </c>
      <c r="AE492" s="45" t="b">
        <v>0</v>
      </c>
      <c r="AF492" s="45" t="b">
        <v>0</v>
      </c>
      <c r="AG492" s="45" t="s">
        <v>5263</v>
      </c>
      <c r="AH492" s="45">
        <v>70</v>
      </c>
      <c r="AI492" s="45" t="b">
        <v>0</v>
      </c>
      <c r="AJ492" s="45" t="b">
        <v>0</v>
      </c>
      <c r="AK492" s="45"/>
      <c r="AL492" s="45" t="b">
        <v>0</v>
      </c>
      <c r="AM492" s="45" t="b">
        <v>0</v>
      </c>
      <c r="AN492" s="45" t="s">
        <v>3222</v>
      </c>
      <c r="AO492" s="45"/>
      <c r="AP492" s="45" t="b">
        <v>0</v>
      </c>
      <c r="AQ492" s="45" t="s">
        <v>3222</v>
      </c>
      <c r="AR492" s="45" t="s">
        <v>3222</v>
      </c>
      <c r="AS492" s="45" t="s">
        <v>3226</v>
      </c>
      <c r="AT492" s="45"/>
      <c r="AU492" s="45" t="s">
        <v>3227</v>
      </c>
      <c r="AV492" s="45">
        <v>3.29</v>
      </c>
      <c r="AW492" s="45"/>
      <c r="AX492" s="45" t="b">
        <v>0</v>
      </c>
      <c r="AY492" s="45" t="b">
        <v>0</v>
      </c>
      <c r="AZ492" s="45"/>
      <c r="BA492" s="45"/>
      <c r="BB492" s="45">
        <v>0</v>
      </c>
      <c r="BC492" s="45" t="b">
        <v>0</v>
      </c>
      <c r="BD492" s="45" t="b">
        <v>0</v>
      </c>
      <c r="BE492" s="45">
        <v>3.29</v>
      </c>
      <c r="BF492" s="45"/>
      <c r="BG492" s="45"/>
      <c r="BH492" s="45">
        <v>0</v>
      </c>
      <c r="BI492" s="45" t="s">
        <v>339</v>
      </c>
      <c r="BJ492" s="45"/>
      <c r="BK492" s="45" t="b">
        <v>0</v>
      </c>
      <c r="BL492" s="45" t="s">
        <v>3228</v>
      </c>
      <c r="BM492" s="45" t="s">
        <v>5338</v>
      </c>
      <c r="BN492" s="45">
        <v>991379</v>
      </c>
      <c r="BO492" s="45" t="s">
        <v>6618</v>
      </c>
      <c r="BP492" s="45">
        <v>6865</v>
      </c>
      <c r="BQ492" s="45" t="s">
        <v>6619</v>
      </c>
      <c r="BR492" s="45" t="s">
        <v>3246</v>
      </c>
      <c r="BS492" s="45"/>
      <c r="BT492" s="45" t="b">
        <v>0</v>
      </c>
      <c r="BU492" s="45">
        <v>6</v>
      </c>
      <c r="BV492" s="45" t="s">
        <v>6141</v>
      </c>
      <c r="BW492" s="45" t="s">
        <v>3235</v>
      </c>
      <c r="BX492" s="46"/>
      <c r="BY492" s="45"/>
      <c r="BZ492" s="45"/>
      <c r="CA492" s="47">
        <v>46048</v>
      </c>
      <c r="CB492" s="47">
        <v>45035</v>
      </c>
      <c r="CC492" s="45" t="s">
        <v>3909</v>
      </c>
      <c r="CD492" s="45" t="b">
        <v>0</v>
      </c>
      <c r="CE492" s="45" t="b">
        <v>0</v>
      </c>
      <c r="CF492" s="45" t="b">
        <v>0</v>
      </c>
      <c r="CG492" s="45" t="b">
        <v>0</v>
      </c>
      <c r="CH492" s="45"/>
      <c r="CI492" s="45" t="s">
        <v>337</v>
      </c>
      <c r="CJ492" s="45" t="s">
        <v>3371</v>
      </c>
      <c r="CK492" s="45" t="s">
        <v>3371</v>
      </c>
      <c r="CL492" s="45"/>
      <c r="CM492" s="45"/>
      <c r="CN492" s="45"/>
      <c r="CO492" s="45" t="s">
        <v>3222</v>
      </c>
      <c r="CP492" s="45" t="s">
        <v>3238</v>
      </c>
      <c r="CQ492" s="45">
        <v>0</v>
      </c>
      <c r="CR492" s="45">
        <v>0</v>
      </c>
      <c r="CS492" s="45">
        <v>0.4284</v>
      </c>
      <c r="CT492" s="45"/>
      <c r="CU492" s="45"/>
      <c r="CV492" s="45">
        <v>0</v>
      </c>
      <c r="CW492" s="45">
        <v>1</v>
      </c>
      <c r="CX492" s="45">
        <v>2.21</v>
      </c>
      <c r="CY492" s="45">
        <v>0</v>
      </c>
      <c r="CZ492" s="45">
        <v>0</v>
      </c>
      <c r="DA492" s="45">
        <v>0</v>
      </c>
      <c r="DB492" s="45">
        <v>0</v>
      </c>
      <c r="DC492" s="45">
        <v>0</v>
      </c>
      <c r="DD492" s="45">
        <v>0</v>
      </c>
      <c r="DE492" s="45">
        <v>2.21</v>
      </c>
      <c r="DF492" s="45">
        <v>1</v>
      </c>
      <c r="DG492" s="45">
        <v>0</v>
      </c>
      <c r="DH492" s="45">
        <v>0</v>
      </c>
      <c r="DI492" s="45">
        <v>0</v>
      </c>
      <c r="DJ492" s="45">
        <v>0</v>
      </c>
      <c r="DK492" s="45">
        <v>0</v>
      </c>
      <c r="DL492" s="45">
        <v>0</v>
      </c>
      <c r="DM492" s="45">
        <v>1</v>
      </c>
      <c r="DN492" s="13">
        <v>0</v>
      </c>
      <c r="DO492" s="13">
        <v>0</v>
      </c>
      <c r="DP492" s="13"/>
    </row>
    <row r="493" spans="1:120">
      <c r="A493" s="45" t="s">
        <v>35</v>
      </c>
      <c r="B493" s="45" t="s">
        <v>292</v>
      </c>
      <c r="C493" s="45" t="s">
        <v>3801</v>
      </c>
      <c r="D493" s="45"/>
      <c r="E493" s="45">
        <v>22559</v>
      </c>
      <c r="F493" s="45">
        <v>4059779022559</v>
      </c>
      <c r="G493" s="46"/>
      <c r="H493" s="45" t="s">
        <v>337</v>
      </c>
      <c r="I493" s="45" t="s">
        <v>5259</v>
      </c>
      <c r="J493" s="45" t="s">
        <v>5260</v>
      </c>
      <c r="K493" s="45" t="s">
        <v>6620</v>
      </c>
      <c r="L493" s="45" t="s">
        <v>284</v>
      </c>
      <c r="M493" s="45">
        <v>2242</v>
      </c>
      <c r="N493" s="45">
        <v>4.0999999999999996</v>
      </c>
      <c r="O493" s="45">
        <v>2.4</v>
      </c>
      <c r="P493" s="45">
        <v>160</v>
      </c>
      <c r="Q493" s="45" t="s">
        <v>3222</v>
      </c>
      <c r="R493" s="45" t="b">
        <v>0</v>
      </c>
      <c r="S493" s="45"/>
      <c r="T493" s="45">
        <v>5</v>
      </c>
      <c r="U493" s="45">
        <v>0</v>
      </c>
      <c r="V493" s="45">
        <v>9</v>
      </c>
      <c r="W493" s="45">
        <v>8</v>
      </c>
      <c r="X493" s="45">
        <v>0</v>
      </c>
      <c r="Y493" s="45" t="s">
        <v>3223</v>
      </c>
      <c r="Z493" s="45" t="s">
        <v>6621</v>
      </c>
      <c r="AA493" s="45">
        <v>54</v>
      </c>
      <c r="AB493" s="45" t="b">
        <v>0</v>
      </c>
      <c r="AC493" s="45" t="s">
        <v>3222</v>
      </c>
      <c r="AD493" s="45" t="b">
        <v>0</v>
      </c>
      <c r="AE493" s="45" t="b">
        <v>0</v>
      </c>
      <c r="AF493" s="45" t="b">
        <v>0</v>
      </c>
      <c r="AG493" s="45" t="s">
        <v>5263</v>
      </c>
      <c r="AH493" s="45">
        <v>70</v>
      </c>
      <c r="AI493" s="45" t="b">
        <v>0</v>
      </c>
      <c r="AJ493" s="45" t="b">
        <v>0</v>
      </c>
      <c r="AK493" s="45"/>
      <c r="AL493" s="45" t="b">
        <v>0</v>
      </c>
      <c r="AM493" s="45" t="b">
        <v>0</v>
      </c>
      <c r="AN493" s="45" t="s">
        <v>3222</v>
      </c>
      <c r="AO493" s="45"/>
      <c r="AP493" s="45" t="s">
        <v>3222</v>
      </c>
      <c r="AQ493" s="45"/>
      <c r="AR493" s="45" t="s">
        <v>3222</v>
      </c>
      <c r="AS493" s="45" t="s">
        <v>3226</v>
      </c>
      <c r="AT493" s="45"/>
      <c r="AU493" s="45" t="s">
        <v>3227</v>
      </c>
      <c r="AV493" s="45">
        <v>3.99</v>
      </c>
      <c r="AW493" s="45"/>
      <c r="AX493" s="45" t="b">
        <v>0</v>
      </c>
      <c r="AY493" s="45" t="b">
        <v>0</v>
      </c>
      <c r="AZ493" s="45"/>
      <c r="BA493" s="45"/>
      <c r="BB493" s="45">
        <v>0</v>
      </c>
      <c r="BC493" s="45" t="b">
        <v>0</v>
      </c>
      <c r="BD493" s="45" t="b">
        <v>0</v>
      </c>
      <c r="BE493" s="45">
        <v>3.99</v>
      </c>
      <c r="BF493" s="45"/>
      <c r="BG493" s="45"/>
      <c r="BH493" s="45">
        <v>0</v>
      </c>
      <c r="BI493" s="45" t="s">
        <v>339</v>
      </c>
      <c r="BJ493" s="45"/>
      <c r="BK493" s="45" t="b">
        <v>0</v>
      </c>
      <c r="BL493" s="45" t="s">
        <v>3228</v>
      </c>
      <c r="BM493" s="45" t="s">
        <v>5275</v>
      </c>
      <c r="BN493" s="45">
        <v>119376</v>
      </c>
      <c r="BO493" s="45" t="s">
        <v>6366</v>
      </c>
      <c r="BP493" s="45"/>
      <c r="BQ493" s="45" t="s">
        <v>6622</v>
      </c>
      <c r="BR493" s="45" t="s">
        <v>3246</v>
      </c>
      <c r="BS493" s="45"/>
      <c r="BT493" s="45" t="b">
        <v>0</v>
      </c>
      <c r="BU493" s="45">
        <v>4</v>
      </c>
      <c r="BV493" s="45" t="s">
        <v>6623</v>
      </c>
      <c r="BW493" s="45" t="s">
        <v>3235</v>
      </c>
      <c r="BX493" s="46"/>
      <c r="BY493" s="45"/>
      <c r="BZ493" s="45"/>
      <c r="CA493" s="47">
        <v>46048</v>
      </c>
      <c r="CB493" s="47">
        <v>45274</v>
      </c>
      <c r="CC493" s="45" t="s">
        <v>3807</v>
      </c>
      <c r="CD493" s="45" t="b">
        <v>0</v>
      </c>
      <c r="CE493" s="45" t="b">
        <v>0</v>
      </c>
      <c r="CF493" s="45" t="b">
        <v>0</v>
      </c>
      <c r="CG493" s="45" t="b">
        <v>0</v>
      </c>
      <c r="CH493" s="45"/>
      <c r="CI493" s="45" t="s">
        <v>337</v>
      </c>
      <c r="CJ493" s="45" t="s">
        <v>3371</v>
      </c>
      <c r="CK493" s="45" t="s">
        <v>3371</v>
      </c>
      <c r="CL493" s="45"/>
      <c r="CM493" s="45"/>
      <c r="CN493" s="45"/>
      <c r="CO493" s="45" t="b">
        <v>0</v>
      </c>
      <c r="CP493" s="45" t="s">
        <v>3238</v>
      </c>
      <c r="CQ493" s="45">
        <v>0</v>
      </c>
      <c r="CR493" s="45">
        <v>0</v>
      </c>
      <c r="CS493" s="45">
        <v>0.42870000000000003</v>
      </c>
      <c r="CT493" s="45"/>
      <c r="CU493" s="45"/>
      <c r="CV493" s="45">
        <v>0</v>
      </c>
      <c r="CW493" s="45">
        <v>0</v>
      </c>
      <c r="CX493" s="45">
        <v>0</v>
      </c>
      <c r="CY493" s="45">
        <v>0</v>
      </c>
      <c r="CZ493" s="45">
        <v>0</v>
      </c>
      <c r="DA493" s="45">
        <v>0</v>
      </c>
      <c r="DB493" s="45">
        <v>0</v>
      </c>
      <c r="DC493" s="45">
        <v>0</v>
      </c>
      <c r="DD493" s="45">
        <v>0</v>
      </c>
      <c r="DE493" s="45">
        <v>0</v>
      </c>
      <c r="DF493" s="45">
        <v>0</v>
      </c>
      <c r="DG493" s="45">
        <v>0</v>
      </c>
      <c r="DH493" s="45">
        <v>0</v>
      </c>
      <c r="DI493" s="45">
        <v>0</v>
      </c>
      <c r="DJ493" s="45">
        <v>0</v>
      </c>
      <c r="DK493" s="45">
        <v>0</v>
      </c>
      <c r="DL493" s="45">
        <v>0</v>
      </c>
      <c r="DM493" s="45"/>
      <c r="DN493" s="13"/>
      <c r="DO493" s="13">
        <v>0</v>
      </c>
      <c r="DP493" s="13">
        <v>1</v>
      </c>
    </row>
    <row r="494" spans="1:120">
      <c r="A494" s="45" t="s">
        <v>35</v>
      </c>
      <c r="B494" s="45" t="s">
        <v>2867</v>
      </c>
      <c r="C494" s="45" t="s">
        <v>6624</v>
      </c>
      <c r="D494" s="45"/>
      <c r="E494" s="45">
        <v>24584</v>
      </c>
      <c r="F494" s="45">
        <v>4059779024584</v>
      </c>
      <c r="G494" s="46"/>
      <c r="H494" s="45" t="s">
        <v>781</v>
      </c>
      <c r="I494" s="45" t="s">
        <v>5612</v>
      </c>
      <c r="J494" s="45" t="s">
        <v>5260</v>
      </c>
      <c r="K494" s="45" t="s">
        <v>6625</v>
      </c>
      <c r="L494" s="45" t="s">
        <v>556</v>
      </c>
      <c r="M494" s="45">
        <v>392</v>
      </c>
      <c r="N494" s="45">
        <v>4.5999999999999996</v>
      </c>
      <c r="O494" s="45">
        <v>5</v>
      </c>
      <c r="P494" s="45">
        <v>173</v>
      </c>
      <c r="Q494" s="45" t="s">
        <v>3222</v>
      </c>
      <c r="R494" s="45" t="s">
        <v>3222</v>
      </c>
      <c r="S494" s="45" t="s">
        <v>5614</v>
      </c>
      <c r="T494" s="45">
        <v>5</v>
      </c>
      <c r="U494" s="45">
        <v>0</v>
      </c>
      <c r="V494" s="45">
        <v>10</v>
      </c>
      <c r="W494" s="45">
        <v>10</v>
      </c>
      <c r="X494" s="45">
        <v>2</v>
      </c>
      <c r="Y494" s="45" t="s">
        <v>3223</v>
      </c>
      <c r="Z494" s="45" t="s">
        <v>6626</v>
      </c>
      <c r="AA494" s="45">
        <v>1000</v>
      </c>
      <c r="AB494" s="45" t="b">
        <v>0</v>
      </c>
      <c r="AC494" s="45" t="s">
        <v>3222</v>
      </c>
      <c r="AD494" s="45" t="b">
        <v>0</v>
      </c>
      <c r="AE494" s="45" t="b">
        <v>0</v>
      </c>
      <c r="AF494" s="45" t="b">
        <v>0</v>
      </c>
      <c r="AG494" s="45"/>
      <c r="AH494" s="45">
        <v>70</v>
      </c>
      <c r="AI494" s="45" t="b">
        <v>0</v>
      </c>
      <c r="AJ494" s="45" t="b">
        <v>0</v>
      </c>
      <c r="AK494" s="45"/>
      <c r="AL494" s="45" t="b">
        <v>0</v>
      </c>
      <c r="AM494" s="45" t="b">
        <v>0</v>
      </c>
      <c r="AN494" s="45" t="s">
        <v>3222</v>
      </c>
      <c r="AO494" s="45" t="b">
        <v>0</v>
      </c>
      <c r="AP494" s="45" t="s">
        <v>3222</v>
      </c>
      <c r="AQ494" s="45"/>
      <c r="AR494" s="45"/>
      <c r="AS494" s="45" t="s">
        <v>3268</v>
      </c>
      <c r="AT494" s="45"/>
      <c r="AU494" s="45" t="s">
        <v>3227</v>
      </c>
      <c r="AV494" s="45">
        <v>13.59</v>
      </c>
      <c r="AW494" s="45"/>
      <c r="AX494" s="45" t="b">
        <v>0</v>
      </c>
      <c r="AY494" s="45" t="b">
        <v>0</v>
      </c>
      <c r="AZ494" s="45"/>
      <c r="BA494" s="45"/>
      <c r="BB494" s="45">
        <v>0</v>
      </c>
      <c r="BC494" s="45" t="b">
        <v>0</v>
      </c>
      <c r="BD494" s="45" t="b">
        <v>0</v>
      </c>
      <c r="BE494" s="45">
        <v>13.59</v>
      </c>
      <c r="BF494" s="45"/>
      <c r="BG494" s="45"/>
      <c r="BH494" s="45">
        <v>0</v>
      </c>
      <c r="BI494" s="45" t="s">
        <v>339</v>
      </c>
      <c r="BJ494" s="45"/>
      <c r="BK494" s="45" t="b">
        <v>0</v>
      </c>
      <c r="BL494" s="45" t="s">
        <v>3228</v>
      </c>
      <c r="BM494" s="45" t="s">
        <v>5275</v>
      </c>
      <c r="BN494" s="45">
        <v>202008</v>
      </c>
      <c r="BO494" s="45" t="s">
        <v>5617</v>
      </c>
      <c r="BP494" s="45">
        <v>1082</v>
      </c>
      <c r="BQ494" s="45" t="s">
        <v>5618</v>
      </c>
      <c r="BR494" s="45" t="s">
        <v>3246</v>
      </c>
      <c r="BS494" s="45" t="s">
        <v>3233</v>
      </c>
      <c r="BT494" s="45" t="b">
        <v>0</v>
      </c>
      <c r="BU494" s="45">
        <v>1</v>
      </c>
      <c r="BV494" s="45" t="s">
        <v>6627</v>
      </c>
      <c r="BW494" s="45" t="s">
        <v>3235</v>
      </c>
      <c r="BX494" s="46"/>
      <c r="BY494" s="45"/>
      <c r="BZ494" s="45"/>
      <c r="CA494" s="47">
        <v>46048</v>
      </c>
      <c r="CB494" s="47">
        <v>45035</v>
      </c>
      <c r="CC494" s="45" t="s">
        <v>3336</v>
      </c>
      <c r="CD494" s="45" t="b">
        <v>0</v>
      </c>
      <c r="CE494" s="45" t="b">
        <v>0</v>
      </c>
      <c r="CF494" s="45" t="b">
        <v>0</v>
      </c>
      <c r="CG494" s="45" t="b">
        <v>0</v>
      </c>
      <c r="CH494" s="45"/>
      <c r="CI494" s="45" t="s">
        <v>880</v>
      </c>
      <c r="CJ494" s="45" t="s">
        <v>3371</v>
      </c>
      <c r="CK494" s="45" t="s">
        <v>3371</v>
      </c>
      <c r="CL494" s="45"/>
      <c r="CM494" s="45"/>
      <c r="CN494" s="45"/>
      <c r="CO494" s="45" t="b">
        <v>0</v>
      </c>
      <c r="CP494" s="45" t="s">
        <v>3238</v>
      </c>
      <c r="CQ494" s="45">
        <v>0</v>
      </c>
      <c r="CR494" s="45">
        <v>0</v>
      </c>
      <c r="CS494" s="45">
        <v>0.51970000000000005</v>
      </c>
      <c r="CT494" s="45"/>
      <c r="CU494" s="45"/>
      <c r="CV494" s="45">
        <v>0</v>
      </c>
      <c r="CW494" s="45">
        <v>0</v>
      </c>
      <c r="CX494" s="45">
        <v>0</v>
      </c>
      <c r="CY494" s="45">
        <v>0</v>
      </c>
      <c r="CZ494" s="45">
        <v>0</v>
      </c>
      <c r="DA494" s="45">
        <v>0</v>
      </c>
      <c r="DB494" s="45">
        <v>0</v>
      </c>
      <c r="DC494" s="45">
        <v>0</v>
      </c>
      <c r="DD494" s="45">
        <v>0</v>
      </c>
      <c r="DE494" s="45">
        <v>0</v>
      </c>
      <c r="DF494" s="45">
        <v>0</v>
      </c>
      <c r="DG494" s="45">
        <v>0</v>
      </c>
      <c r="DH494" s="45">
        <v>0</v>
      </c>
      <c r="DI494" s="45">
        <v>0</v>
      </c>
      <c r="DJ494" s="45">
        <v>0</v>
      </c>
      <c r="DK494" s="45">
        <v>0</v>
      </c>
      <c r="DL494" s="45">
        <v>0</v>
      </c>
      <c r="DM494" s="45">
        <v>1</v>
      </c>
      <c r="DN494" s="13">
        <v>0</v>
      </c>
      <c r="DO494" s="13">
        <v>0</v>
      </c>
      <c r="DP494" s="13"/>
    </row>
    <row r="495" spans="1:120">
      <c r="A495" s="45" t="s">
        <v>35</v>
      </c>
      <c r="B495" s="45" t="s">
        <v>178</v>
      </c>
      <c r="C495" s="45" t="s">
        <v>3919</v>
      </c>
      <c r="D495" s="45"/>
      <c r="E495" s="45">
        <v>24058</v>
      </c>
      <c r="F495" s="45">
        <v>4059779024058</v>
      </c>
      <c r="G495" s="46"/>
      <c r="H495" s="45" t="s">
        <v>337</v>
      </c>
      <c r="I495" s="45" t="s">
        <v>5259</v>
      </c>
      <c r="J495" s="45" t="s">
        <v>5260</v>
      </c>
      <c r="K495" s="45" t="s">
        <v>6628</v>
      </c>
      <c r="L495" s="45" t="s">
        <v>208</v>
      </c>
      <c r="M495" s="45">
        <v>2896</v>
      </c>
      <c r="N495" s="45">
        <v>4.4000000000000004</v>
      </c>
      <c r="O495" s="45"/>
      <c r="P495" s="45">
        <v>142</v>
      </c>
      <c r="Q495" s="45" t="s">
        <v>3222</v>
      </c>
      <c r="R495" s="45" t="b">
        <v>0</v>
      </c>
      <c r="S495" s="45"/>
      <c r="T495" s="45">
        <v>5</v>
      </c>
      <c r="U495" s="45">
        <v>0</v>
      </c>
      <c r="V495" s="45">
        <v>10</v>
      </c>
      <c r="W495" s="45">
        <v>10</v>
      </c>
      <c r="X495" s="45">
        <v>1</v>
      </c>
      <c r="Y495" s="45" t="s">
        <v>3223</v>
      </c>
      <c r="Z495" s="45" t="s">
        <v>6629</v>
      </c>
      <c r="AA495" s="45">
        <v>6</v>
      </c>
      <c r="AB495" s="45" t="b">
        <v>0</v>
      </c>
      <c r="AC495" s="45" t="s">
        <v>3222</v>
      </c>
      <c r="AD495" s="45" t="b">
        <v>0</v>
      </c>
      <c r="AE495" s="45" t="b">
        <v>0</v>
      </c>
      <c r="AF495" s="45" t="b">
        <v>0</v>
      </c>
      <c r="AG495" s="45" t="s">
        <v>5263</v>
      </c>
      <c r="AH495" s="45">
        <v>90</v>
      </c>
      <c r="AI495" s="45" t="b">
        <v>0</v>
      </c>
      <c r="AJ495" s="45" t="b">
        <v>0</v>
      </c>
      <c r="AK495" s="45"/>
      <c r="AL495" s="45" t="b">
        <v>0</v>
      </c>
      <c r="AM495" s="45" t="s">
        <v>3222</v>
      </c>
      <c r="AN495" s="45" t="s">
        <v>3222</v>
      </c>
      <c r="AO495" s="45"/>
      <c r="AP495" s="45" t="s">
        <v>3222</v>
      </c>
      <c r="AQ495" s="45" t="s">
        <v>3222</v>
      </c>
      <c r="AR495" s="45" t="b">
        <v>0</v>
      </c>
      <c r="AS495" s="45" t="s">
        <v>3297</v>
      </c>
      <c r="AT495" s="45"/>
      <c r="AU495" s="45" t="s">
        <v>3227</v>
      </c>
      <c r="AV495" s="45">
        <v>11.99</v>
      </c>
      <c r="AW495" s="45" t="s">
        <v>76</v>
      </c>
      <c r="AX495" s="45" t="b">
        <v>0</v>
      </c>
      <c r="AY495" s="45" t="s">
        <v>3222</v>
      </c>
      <c r="AZ495" s="45"/>
      <c r="BA495" s="45" t="s">
        <v>4601</v>
      </c>
      <c r="BB495" s="45">
        <v>2</v>
      </c>
      <c r="BC495" s="45" t="s">
        <v>3222</v>
      </c>
      <c r="BD495" s="45" t="s">
        <v>3222</v>
      </c>
      <c r="BE495" s="45">
        <v>11.99</v>
      </c>
      <c r="BF495" s="45"/>
      <c r="BG495" s="45"/>
      <c r="BH495" s="45">
        <v>1</v>
      </c>
      <c r="BI495" s="45" t="s">
        <v>330</v>
      </c>
      <c r="BJ495" s="45"/>
      <c r="BK495" s="45" t="s">
        <v>3222</v>
      </c>
      <c r="BL495" s="45" t="s">
        <v>3228</v>
      </c>
      <c r="BM495" s="45" t="s">
        <v>5275</v>
      </c>
      <c r="BN495" s="45">
        <v>143424</v>
      </c>
      <c r="BO495" s="45" t="s">
        <v>5420</v>
      </c>
      <c r="BP495" s="45">
        <v>4992</v>
      </c>
      <c r="BQ495" s="45" t="s">
        <v>5421</v>
      </c>
      <c r="BR495" s="45" t="s">
        <v>3256</v>
      </c>
      <c r="BS495" s="45"/>
      <c r="BT495" s="45" t="b">
        <v>0</v>
      </c>
      <c r="BU495" s="45">
        <v>12</v>
      </c>
      <c r="BV495" s="45" t="s">
        <v>5941</v>
      </c>
      <c r="BW495" s="45" t="s">
        <v>3235</v>
      </c>
      <c r="BX495" s="46"/>
      <c r="BY495" s="45"/>
      <c r="BZ495" s="45"/>
      <c r="CA495" s="47">
        <v>46048</v>
      </c>
      <c r="CB495" s="47">
        <v>45036</v>
      </c>
      <c r="CC495" s="45" t="s">
        <v>3568</v>
      </c>
      <c r="CD495" s="45" t="b">
        <v>0</v>
      </c>
      <c r="CE495" s="45" t="b">
        <v>0</v>
      </c>
      <c r="CF495" s="45" t="b">
        <v>0</v>
      </c>
      <c r="CG495" s="45" t="b">
        <v>0</v>
      </c>
      <c r="CH495" s="45"/>
      <c r="CI495" s="45" t="s">
        <v>208</v>
      </c>
      <c r="CJ495" s="45" t="s">
        <v>3371</v>
      </c>
      <c r="CK495" s="45" t="s">
        <v>3371</v>
      </c>
      <c r="CL495" s="45"/>
      <c r="CM495" s="45"/>
      <c r="CN495" s="45"/>
      <c r="CO495" s="45" t="b">
        <v>0</v>
      </c>
      <c r="CP495" s="45" t="s">
        <v>3238</v>
      </c>
      <c r="CQ495" s="45">
        <v>0</v>
      </c>
      <c r="CR495" s="45">
        <v>0</v>
      </c>
      <c r="CS495" s="45">
        <v>0.4103</v>
      </c>
      <c r="CT495" s="45"/>
      <c r="CU495" s="45"/>
      <c r="CV495" s="45">
        <v>5</v>
      </c>
      <c r="CW495" s="45">
        <v>120</v>
      </c>
      <c r="CX495" s="45">
        <v>651.57000000000005</v>
      </c>
      <c r="CY495" s="45">
        <v>0</v>
      </c>
      <c r="CZ495" s="45">
        <v>0</v>
      </c>
      <c r="DA495" s="45">
        <v>0</v>
      </c>
      <c r="DB495" s="45">
        <v>0</v>
      </c>
      <c r="DC495" s="45">
        <v>0</v>
      </c>
      <c r="DD495" s="45">
        <v>0</v>
      </c>
      <c r="DE495" s="45">
        <v>396.9</v>
      </c>
      <c r="DF495" s="45">
        <v>81</v>
      </c>
      <c r="DG495" s="45">
        <v>0</v>
      </c>
      <c r="DH495" s="45">
        <v>0</v>
      </c>
      <c r="DI495" s="45">
        <v>0</v>
      </c>
      <c r="DJ495" s="45">
        <v>0</v>
      </c>
      <c r="DK495" s="45">
        <v>0</v>
      </c>
      <c r="DL495" s="45">
        <v>0</v>
      </c>
      <c r="DM495" s="45"/>
      <c r="DN495" s="13">
        <v>0</v>
      </c>
      <c r="DO495" s="13">
        <v>0</v>
      </c>
      <c r="DP495" s="13"/>
    </row>
    <row r="496" spans="1:120">
      <c r="A496" s="45" t="s">
        <v>35</v>
      </c>
      <c r="B496" s="45" t="s">
        <v>415</v>
      </c>
      <c r="C496" s="45" t="s">
        <v>5649</v>
      </c>
      <c r="D496" s="45"/>
      <c r="E496" s="45">
        <v>28605</v>
      </c>
      <c r="F496" s="45">
        <v>4059779028605</v>
      </c>
      <c r="G496" s="46"/>
      <c r="H496" s="45" t="s">
        <v>337</v>
      </c>
      <c r="I496" s="45" t="s">
        <v>5259</v>
      </c>
      <c r="J496" s="45" t="s">
        <v>5260</v>
      </c>
      <c r="K496" s="45" t="s">
        <v>6630</v>
      </c>
      <c r="L496" s="45" t="s">
        <v>309</v>
      </c>
      <c r="M496" s="45">
        <v>1119</v>
      </c>
      <c r="N496" s="45">
        <v>4.5</v>
      </c>
      <c r="O496" s="45">
        <v>4.5999999999999996</v>
      </c>
      <c r="P496" s="45">
        <v>159</v>
      </c>
      <c r="Q496" s="45" t="s">
        <v>3222</v>
      </c>
      <c r="R496" s="45" t="s">
        <v>3222</v>
      </c>
      <c r="S496" s="45" t="s">
        <v>6631</v>
      </c>
      <c r="T496" s="45">
        <v>5</v>
      </c>
      <c r="U496" s="45">
        <v>0</v>
      </c>
      <c r="V496" s="45">
        <v>6</v>
      </c>
      <c r="W496" s="45">
        <v>6</v>
      </c>
      <c r="X496" s="45">
        <v>2</v>
      </c>
      <c r="Y496" s="45" t="s">
        <v>3223</v>
      </c>
      <c r="Z496" s="45" t="s">
        <v>6632</v>
      </c>
      <c r="AA496" s="45">
        <v>8</v>
      </c>
      <c r="AB496" s="45" t="b">
        <v>0</v>
      </c>
      <c r="AC496" s="45" t="s">
        <v>3222</v>
      </c>
      <c r="AD496" s="45" t="b">
        <v>0</v>
      </c>
      <c r="AE496" s="45" t="b">
        <v>0</v>
      </c>
      <c r="AF496" s="45" t="b">
        <v>0</v>
      </c>
      <c r="AG496" s="45" t="s">
        <v>5263</v>
      </c>
      <c r="AH496" s="45">
        <v>70</v>
      </c>
      <c r="AI496" s="45" t="b">
        <v>0</v>
      </c>
      <c r="AJ496" s="45" t="b">
        <v>0</v>
      </c>
      <c r="AK496" s="45"/>
      <c r="AL496" s="45" t="b">
        <v>0</v>
      </c>
      <c r="AM496" s="45" t="s">
        <v>3222</v>
      </c>
      <c r="AN496" s="45" t="s">
        <v>3222</v>
      </c>
      <c r="AO496" s="45"/>
      <c r="AP496" s="45" t="b">
        <v>0</v>
      </c>
      <c r="AQ496" s="45" t="s">
        <v>3222</v>
      </c>
      <c r="AR496" s="45" t="b">
        <v>0</v>
      </c>
      <c r="AS496" s="45" t="s">
        <v>3226</v>
      </c>
      <c r="AT496" s="45"/>
      <c r="AU496" s="45" t="s">
        <v>3227</v>
      </c>
      <c r="AV496" s="45">
        <v>15.99</v>
      </c>
      <c r="AW496" s="45"/>
      <c r="AX496" s="45" t="b">
        <v>0</v>
      </c>
      <c r="AY496" s="45" t="s">
        <v>3222</v>
      </c>
      <c r="AZ496" s="45"/>
      <c r="BA496" s="45" t="s">
        <v>6633</v>
      </c>
      <c r="BB496" s="45">
        <v>2</v>
      </c>
      <c r="BC496" s="45" t="b">
        <v>0</v>
      </c>
      <c r="BD496" s="45" t="b">
        <v>0</v>
      </c>
      <c r="BE496" s="45">
        <v>15.99</v>
      </c>
      <c r="BF496" s="45"/>
      <c r="BG496" s="45"/>
      <c r="BH496" s="45">
        <v>0</v>
      </c>
      <c r="BI496" s="45" t="s">
        <v>339</v>
      </c>
      <c r="BJ496" s="45"/>
      <c r="BK496" s="45" t="b">
        <v>0</v>
      </c>
      <c r="BL496" s="45" t="s">
        <v>3228</v>
      </c>
      <c r="BM496" s="45" t="s">
        <v>5275</v>
      </c>
      <c r="BN496" s="45">
        <v>7858</v>
      </c>
      <c r="BO496" s="45" t="s">
        <v>5503</v>
      </c>
      <c r="BP496" s="45">
        <v>20</v>
      </c>
      <c r="BQ496" s="45" t="s">
        <v>5504</v>
      </c>
      <c r="BR496" s="45" t="s">
        <v>3256</v>
      </c>
      <c r="BS496" s="45" t="s">
        <v>3233</v>
      </c>
      <c r="BT496" s="45" t="b">
        <v>0</v>
      </c>
      <c r="BU496" s="45">
        <v>8</v>
      </c>
      <c r="BV496" s="45" t="s">
        <v>5221</v>
      </c>
      <c r="BW496" s="45" t="s">
        <v>3283</v>
      </c>
      <c r="BX496" s="46"/>
      <c r="BY496" s="45"/>
      <c r="BZ496" s="45"/>
      <c r="CA496" s="47">
        <v>46048</v>
      </c>
      <c r="CB496" s="47">
        <v>45035</v>
      </c>
      <c r="CC496" s="45" t="s">
        <v>3336</v>
      </c>
      <c r="CD496" s="45" t="b">
        <v>0</v>
      </c>
      <c r="CE496" s="45" t="b">
        <v>0</v>
      </c>
      <c r="CF496" s="45" t="b">
        <v>0</v>
      </c>
      <c r="CG496" s="45" t="b">
        <v>0</v>
      </c>
      <c r="CH496" s="45"/>
      <c r="CI496" s="45" t="s">
        <v>337</v>
      </c>
      <c r="CJ496" s="45" t="s">
        <v>3237</v>
      </c>
      <c r="CK496" s="45" t="s">
        <v>3237</v>
      </c>
      <c r="CL496" s="45"/>
      <c r="CM496" s="45">
        <v>30.37</v>
      </c>
      <c r="CN496" s="45"/>
      <c r="CO496" s="45" t="b">
        <v>0</v>
      </c>
      <c r="CP496" s="45" t="s">
        <v>3238</v>
      </c>
      <c r="CQ496" s="45">
        <v>0</v>
      </c>
      <c r="CR496" s="45">
        <v>0</v>
      </c>
      <c r="CS496" s="45">
        <v>0.42730000000000001</v>
      </c>
      <c r="CT496" s="45"/>
      <c r="CU496" s="45"/>
      <c r="CV496" s="45">
        <v>0</v>
      </c>
      <c r="CW496" s="45">
        <v>43</v>
      </c>
      <c r="CX496" s="45">
        <v>278.58</v>
      </c>
      <c r="CY496" s="45">
        <v>0</v>
      </c>
      <c r="CZ496" s="45">
        <v>0</v>
      </c>
      <c r="DA496" s="45">
        <v>8</v>
      </c>
      <c r="DB496" s="45">
        <v>68</v>
      </c>
      <c r="DC496" s="45">
        <v>381</v>
      </c>
      <c r="DD496" s="45">
        <v>3003.8</v>
      </c>
      <c r="DE496" s="45">
        <v>261.58</v>
      </c>
      <c r="DF496" s="45">
        <v>41</v>
      </c>
      <c r="DG496" s="45">
        <v>0</v>
      </c>
      <c r="DH496" s="45">
        <v>0</v>
      </c>
      <c r="DI496" s="45">
        <v>0</v>
      </c>
      <c r="DJ496" s="45">
        <v>0</v>
      </c>
      <c r="DK496" s="45">
        <v>0</v>
      </c>
      <c r="DL496" s="45">
        <v>0</v>
      </c>
      <c r="DM496" s="45"/>
      <c r="DN496" s="13">
        <v>0</v>
      </c>
      <c r="DO496" s="13">
        <v>0</v>
      </c>
      <c r="DP496" s="13"/>
    </row>
    <row r="497" spans="1:120">
      <c r="A497" s="45" t="s">
        <v>35</v>
      </c>
      <c r="B497" s="45" t="s">
        <v>2873</v>
      </c>
      <c r="C497" s="45" t="s">
        <v>5595</v>
      </c>
      <c r="D497" s="45"/>
      <c r="E497" s="45">
        <v>24690</v>
      </c>
      <c r="F497" s="45">
        <v>4059779024690</v>
      </c>
      <c r="G497" s="46"/>
      <c r="H497" s="45" t="s">
        <v>337</v>
      </c>
      <c r="I497" s="45" t="s">
        <v>5259</v>
      </c>
      <c r="J497" s="45" t="s">
        <v>5826</v>
      </c>
      <c r="K497" s="45" t="s">
        <v>6634</v>
      </c>
      <c r="L497" s="45" t="s">
        <v>201</v>
      </c>
      <c r="M497" s="45">
        <v>2317</v>
      </c>
      <c r="N497" s="45">
        <v>4.4000000000000004</v>
      </c>
      <c r="O497" s="45">
        <v>4.9000000000000004</v>
      </c>
      <c r="P497" s="45">
        <v>144</v>
      </c>
      <c r="Q497" s="45" t="s">
        <v>3222</v>
      </c>
      <c r="R497" s="45" t="b">
        <v>0</v>
      </c>
      <c r="S497" s="45"/>
      <c r="T497" s="45">
        <v>5</v>
      </c>
      <c r="U497" s="45">
        <v>132</v>
      </c>
      <c r="V497" s="45">
        <v>9</v>
      </c>
      <c r="W497" s="45">
        <v>9</v>
      </c>
      <c r="X497" s="45">
        <v>1</v>
      </c>
      <c r="Y497" s="45" t="s">
        <v>3223</v>
      </c>
      <c r="Z497" s="45"/>
      <c r="AA497" s="45">
        <v>0</v>
      </c>
      <c r="AB497" s="45" t="b">
        <v>0</v>
      </c>
      <c r="AC497" s="45" t="b">
        <v>0</v>
      </c>
      <c r="AD497" s="45" t="b">
        <v>0</v>
      </c>
      <c r="AE497" s="45" t="b">
        <v>0</v>
      </c>
      <c r="AF497" s="45" t="b">
        <v>0</v>
      </c>
      <c r="AG497" s="45" t="s">
        <v>5263</v>
      </c>
      <c r="AH497" s="45">
        <v>70</v>
      </c>
      <c r="AI497" s="45" t="b">
        <v>0</v>
      </c>
      <c r="AJ497" s="45" t="b">
        <v>0</v>
      </c>
      <c r="AK497" s="45"/>
      <c r="AL497" s="45" t="b">
        <v>0</v>
      </c>
      <c r="AM497" s="45" t="s">
        <v>3222</v>
      </c>
      <c r="AN497" s="45" t="s">
        <v>3222</v>
      </c>
      <c r="AO497" s="45"/>
      <c r="AP497" s="45" t="b">
        <v>0</v>
      </c>
      <c r="AQ497" s="45" t="s">
        <v>3222</v>
      </c>
      <c r="AR497" s="45"/>
      <c r="AS497" s="45" t="s">
        <v>3226</v>
      </c>
      <c r="AT497" s="45"/>
      <c r="AU497" s="45" t="s">
        <v>3227</v>
      </c>
      <c r="AV497" s="45">
        <v>23.48</v>
      </c>
      <c r="AW497" s="45"/>
      <c r="AX497" s="45" t="b">
        <v>0</v>
      </c>
      <c r="AY497" s="45" t="s">
        <v>3222</v>
      </c>
      <c r="AZ497" s="45"/>
      <c r="BA497" s="45" t="s">
        <v>6635</v>
      </c>
      <c r="BB497" s="45">
        <v>2</v>
      </c>
      <c r="BC497" s="45" t="b">
        <v>0</v>
      </c>
      <c r="BD497" s="45" t="b">
        <v>0</v>
      </c>
      <c r="BE497" s="45">
        <v>20.329999999999998</v>
      </c>
      <c r="BF497" s="45"/>
      <c r="BG497" s="45"/>
      <c r="BH497" s="45">
        <v>0</v>
      </c>
      <c r="BI497" s="45" t="s">
        <v>339</v>
      </c>
      <c r="BJ497" s="45" t="s">
        <v>6636</v>
      </c>
      <c r="BK497" s="45" t="b">
        <v>0</v>
      </c>
      <c r="BL497" s="45" t="s">
        <v>3228</v>
      </c>
      <c r="BM497" s="45" t="s">
        <v>5275</v>
      </c>
      <c r="BN497" s="45">
        <v>16860</v>
      </c>
      <c r="BO497" s="45" t="s">
        <v>5600</v>
      </c>
      <c r="BP497" s="45">
        <v>12</v>
      </c>
      <c r="BQ497" s="45" t="s">
        <v>5601</v>
      </c>
      <c r="BR497" s="45" t="s">
        <v>3256</v>
      </c>
      <c r="BS497" s="45" t="s">
        <v>3233</v>
      </c>
      <c r="BT497" s="45" t="b">
        <v>0</v>
      </c>
      <c r="BU497" s="45">
        <v>6</v>
      </c>
      <c r="BV497" s="45" t="s">
        <v>6637</v>
      </c>
      <c r="BW497" s="45" t="s">
        <v>3235</v>
      </c>
      <c r="BX497" s="46"/>
      <c r="BY497" s="45"/>
      <c r="BZ497" s="45"/>
      <c r="CA497" s="47">
        <v>46048</v>
      </c>
      <c r="CB497" s="47">
        <v>45035</v>
      </c>
      <c r="CC497" s="45" t="s">
        <v>3561</v>
      </c>
      <c r="CD497" s="45" t="b">
        <v>0</v>
      </c>
      <c r="CE497" s="45" t="b">
        <v>0</v>
      </c>
      <c r="CF497" s="45" t="b">
        <v>0</v>
      </c>
      <c r="CG497" s="45" t="b">
        <v>0</v>
      </c>
      <c r="CH497" s="45"/>
      <c r="CI497" s="45" t="s">
        <v>337</v>
      </c>
      <c r="CJ497" s="45" t="s">
        <v>4608</v>
      </c>
      <c r="CK497" s="45" t="s">
        <v>4608</v>
      </c>
      <c r="CL497" s="45"/>
      <c r="CM497" s="45"/>
      <c r="CN497" s="45"/>
      <c r="CO497" s="45" t="b">
        <v>0</v>
      </c>
      <c r="CP497" s="45" t="s">
        <v>3238</v>
      </c>
      <c r="CQ497" s="45">
        <v>0</v>
      </c>
      <c r="CR497" s="45">
        <v>0</v>
      </c>
      <c r="CS497" s="45">
        <v>0.39169999999999999</v>
      </c>
      <c r="CT497" s="45"/>
      <c r="CU497" s="45"/>
      <c r="CV497" s="45">
        <v>0</v>
      </c>
      <c r="CW497" s="45">
        <v>0</v>
      </c>
      <c r="CX497" s="45">
        <v>0</v>
      </c>
      <c r="CY497" s="45">
        <v>0</v>
      </c>
      <c r="CZ497" s="45"/>
      <c r="DA497" s="45">
        <v>0</v>
      </c>
      <c r="DB497" s="45">
        <v>0</v>
      </c>
      <c r="DC497" s="45"/>
      <c r="DD497" s="45"/>
      <c r="DE497" s="45">
        <v>0</v>
      </c>
      <c r="DF497" s="45">
        <v>0</v>
      </c>
      <c r="DG497" s="45">
        <v>0</v>
      </c>
      <c r="DH497" s="45"/>
      <c r="DI497" s="45"/>
      <c r="DJ497" s="45"/>
      <c r="DK497" s="45"/>
      <c r="DL497" s="45">
        <v>0</v>
      </c>
      <c r="DM497" s="45"/>
      <c r="DN497" s="13">
        <v>0</v>
      </c>
      <c r="DO497" s="13">
        <v>0</v>
      </c>
      <c r="DP497" s="13">
        <v>1</v>
      </c>
    </row>
    <row r="498" spans="1:120">
      <c r="A498" s="45" t="s">
        <v>35</v>
      </c>
      <c r="B498" s="45" t="s">
        <v>742</v>
      </c>
      <c r="C498" s="45" t="s">
        <v>6638</v>
      </c>
      <c r="D498" s="45"/>
      <c r="E498" s="45">
        <v>24683</v>
      </c>
      <c r="F498" s="45">
        <v>4059779024683</v>
      </c>
      <c r="G498" s="46"/>
      <c r="H498" s="45" t="s">
        <v>337</v>
      </c>
      <c r="I498" s="45" t="s">
        <v>5259</v>
      </c>
      <c r="J498" s="45" t="s">
        <v>5826</v>
      </c>
      <c r="K498" s="45" t="s">
        <v>6639</v>
      </c>
      <c r="L498" s="45" t="s">
        <v>201</v>
      </c>
      <c r="M498" s="45">
        <v>976</v>
      </c>
      <c r="N498" s="45">
        <v>4.3</v>
      </c>
      <c r="O498" s="45">
        <v>2</v>
      </c>
      <c r="P498" s="45">
        <v>144</v>
      </c>
      <c r="Q498" s="45" t="s">
        <v>3222</v>
      </c>
      <c r="R498" s="45" t="b">
        <v>0</v>
      </c>
      <c r="S498" s="45"/>
      <c r="T498" s="45">
        <v>4</v>
      </c>
      <c r="U498" s="45">
        <v>0</v>
      </c>
      <c r="V498" s="45">
        <v>11</v>
      </c>
      <c r="W498" s="45">
        <v>11</v>
      </c>
      <c r="X498" s="45">
        <v>2</v>
      </c>
      <c r="Y498" s="45" t="s">
        <v>3223</v>
      </c>
      <c r="Z498" s="45" t="s">
        <v>6640</v>
      </c>
      <c r="AA498" s="45">
        <v>0</v>
      </c>
      <c r="AB498" s="45" t="b">
        <v>0</v>
      </c>
      <c r="AC498" s="45" t="s">
        <v>3222</v>
      </c>
      <c r="AD498" s="45" t="b">
        <v>0</v>
      </c>
      <c r="AE498" s="45" t="b">
        <v>0</v>
      </c>
      <c r="AF498" s="45" t="b">
        <v>0</v>
      </c>
      <c r="AG498" s="45" t="s">
        <v>5263</v>
      </c>
      <c r="AH498" s="45">
        <v>80</v>
      </c>
      <c r="AI498" s="45" t="b">
        <v>0</v>
      </c>
      <c r="AJ498" s="45" t="b">
        <v>0</v>
      </c>
      <c r="AK498" s="45"/>
      <c r="AL498" s="45" t="b">
        <v>0</v>
      </c>
      <c r="AM498" s="45" t="b">
        <v>0</v>
      </c>
      <c r="AN498" s="45" t="b">
        <v>0</v>
      </c>
      <c r="AO498" s="45"/>
      <c r="AP498" s="45" t="b">
        <v>0</v>
      </c>
      <c r="AQ498" s="45" t="s">
        <v>3222</v>
      </c>
      <c r="AR498" s="45" t="b">
        <v>0</v>
      </c>
      <c r="AS498" s="45" t="s">
        <v>3297</v>
      </c>
      <c r="AT498" s="45"/>
      <c r="AU498" s="45" t="s">
        <v>3227</v>
      </c>
      <c r="AV498" s="45">
        <v>16.5</v>
      </c>
      <c r="AW498" s="45" t="s">
        <v>76</v>
      </c>
      <c r="AX498" s="45" t="b">
        <v>0</v>
      </c>
      <c r="AY498" s="45" t="s">
        <v>3222</v>
      </c>
      <c r="AZ498" s="45"/>
      <c r="BA498" s="45" t="s">
        <v>4663</v>
      </c>
      <c r="BB498" s="45">
        <v>1</v>
      </c>
      <c r="BC498" s="45" t="s">
        <v>3222</v>
      </c>
      <c r="BD498" s="45" t="s">
        <v>3222</v>
      </c>
      <c r="BE498" s="45">
        <v>16.5</v>
      </c>
      <c r="BF498" s="45"/>
      <c r="BG498" s="45"/>
      <c r="BH498" s="45">
        <v>1</v>
      </c>
      <c r="BI498" s="45" t="s">
        <v>330</v>
      </c>
      <c r="BJ498" s="45"/>
      <c r="BK498" s="45" t="s">
        <v>3222</v>
      </c>
      <c r="BL498" s="45" t="s">
        <v>3228</v>
      </c>
      <c r="BM498" s="45" t="s">
        <v>5275</v>
      </c>
      <c r="BN498" s="45">
        <v>454191</v>
      </c>
      <c r="BO498" s="45" t="s">
        <v>5600</v>
      </c>
      <c r="BP498" s="45"/>
      <c r="BQ498" s="45" t="s">
        <v>5601</v>
      </c>
      <c r="BR498" s="45" t="s">
        <v>3256</v>
      </c>
      <c r="BS498" s="45" t="s">
        <v>3233</v>
      </c>
      <c r="BT498" s="45" t="b">
        <v>0</v>
      </c>
      <c r="BU498" s="45">
        <v>3</v>
      </c>
      <c r="BV498" s="45" t="s">
        <v>6641</v>
      </c>
      <c r="BW498" s="45" t="s">
        <v>3235</v>
      </c>
      <c r="BX498" s="46"/>
      <c r="BY498" s="45"/>
      <c r="BZ498" s="45"/>
      <c r="CA498" s="47">
        <v>46048</v>
      </c>
      <c r="CB498" s="47">
        <v>45035</v>
      </c>
      <c r="CC498" s="45" t="s">
        <v>3561</v>
      </c>
      <c r="CD498" s="45" t="b">
        <v>0</v>
      </c>
      <c r="CE498" s="45" t="b">
        <v>0</v>
      </c>
      <c r="CF498" s="45" t="b">
        <v>0</v>
      </c>
      <c r="CG498" s="45" t="b">
        <v>0</v>
      </c>
      <c r="CH498" s="45"/>
      <c r="CI498" s="45" t="s">
        <v>337</v>
      </c>
      <c r="CJ498" s="45" t="s">
        <v>3370</v>
      </c>
      <c r="CK498" s="45" t="s">
        <v>3371</v>
      </c>
      <c r="CL498" s="45"/>
      <c r="CM498" s="45"/>
      <c r="CN498" s="45"/>
      <c r="CO498" s="45" t="b">
        <v>0</v>
      </c>
      <c r="CP498" s="45" t="s">
        <v>3238</v>
      </c>
      <c r="CQ498" s="45">
        <v>0</v>
      </c>
      <c r="CR498" s="45">
        <v>0</v>
      </c>
      <c r="CS498" s="45">
        <v>0.51259999999999994</v>
      </c>
      <c r="CT498" s="45"/>
      <c r="CU498" s="45"/>
      <c r="CV498" s="45">
        <v>2</v>
      </c>
      <c r="CW498" s="45">
        <v>0</v>
      </c>
      <c r="CX498" s="45">
        <v>0</v>
      </c>
      <c r="CY498" s="45">
        <v>0</v>
      </c>
      <c r="CZ498" s="45"/>
      <c r="DA498" s="45">
        <v>0</v>
      </c>
      <c r="DB498" s="45">
        <v>0</v>
      </c>
      <c r="DC498" s="45"/>
      <c r="DD498" s="45"/>
      <c r="DE498" s="45">
        <v>0</v>
      </c>
      <c r="DF498" s="45">
        <v>0</v>
      </c>
      <c r="DG498" s="45">
        <v>0</v>
      </c>
      <c r="DH498" s="45"/>
      <c r="DI498" s="45"/>
      <c r="DJ498" s="45"/>
      <c r="DK498" s="45"/>
      <c r="DL498" s="45">
        <v>0</v>
      </c>
      <c r="DM498" s="45"/>
      <c r="DN498" s="13">
        <v>0</v>
      </c>
      <c r="DO498" s="13">
        <v>0</v>
      </c>
      <c r="DP498" s="13"/>
    </row>
    <row r="499" spans="1:120">
      <c r="A499" s="45" t="s">
        <v>35</v>
      </c>
      <c r="B499" s="45" t="s">
        <v>2135</v>
      </c>
      <c r="C499" s="45" t="s">
        <v>6642</v>
      </c>
      <c r="D499" s="45"/>
      <c r="E499" s="45">
        <v>25338</v>
      </c>
      <c r="F499" s="45">
        <v>4059779025338</v>
      </c>
      <c r="G499" s="46"/>
      <c r="H499" s="45" t="s">
        <v>337</v>
      </c>
      <c r="I499" s="45" t="s">
        <v>5596</v>
      </c>
      <c r="J499" s="45" t="s">
        <v>5826</v>
      </c>
      <c r="K499" s="45" t="s">
        <v>6643</v>
      </c>
      <c r="L499" s="45" t="s">
        <v>201</v>
      </c>
      <c r="M499" s="45">
        <v>104</v>
      </c>
      <c r="N499" s="45">
        <v>4.2</v>
      </c>
      <c r="O499" s="45"/>
      <c r="P499" s="45">
        <v>157</v>
      </c>
      <c r="Q499" s="45" t="b">
        <v>0</v>
      </c>
      <c r="R499" s="45" t="s">
        <v>3222</v>
      </c>
      <c r="S499" s="45" t="s">
        <v>3584</v>
      </c>
      <c r="T499" s="45">
        <v>5</v>
      </c>
      <c r="U499" s="45">
        <v>0</v>
      </c>
      <c r="V499" s="45">
        <v>10</v>
      </c>
      <c r="W499" s="45">
        <v>10</v>
      </c>
      <c r="X499" s="45">
        <v>0</v>
      </c>
      <c r="Y499" s="45" t="s">
        <v>3223</v>
      </c>
      <c r="Z499" s="45"/>
      <c r="AA499" s="45">
        <v>0</v>
      </c>
      <c r="AB499" s="45" t="b">
        <v>0</v>
      </c>
      <c r="AC499" s="45" t="b">
        <v>0</v>
      </c>
      <c r="AD499" s="45" t="b">
        <v>0</v>
      </c>
      <c r="AE499" s="45" t="b">
        <v>0</v>
      </c>
      <c r="AF499" s="45" t="b">
        <v>0</v>
      </c>
      <c r="AG499" s="45" t="s">
        <v>5263</v>
      </c>
      <c r="AH499" s="45">
        <v>70</v>
      </c>
      <c r="AI499" s="45" t="b">
        <v>0</v>
      </c>
      <c r="AJ499" s="45" t="b">
        <v>0</v>
      </c>
      <c r="AK499" s="45"/>
      <c r="AL499" s="45" t="b">
        <v>0</v>
      </c>
      <c r="AM499" s="45" t="b">
        <v>0</v>
      </c>
      <c r="AN499" s="45" t="b">
        <v>0</v>
      </c>
      <c r="AO499" s="45"/>
      <c r="AP499" s="45"/>
      <c r="AQ499" s="45" t="s">
        <v>3222</v>
      </c>
      <c r="AR499" s="45" t="s">
        <v>3222</v>
      </c>
      <c r="AS499" s="45" t="s">
        <v>3297</v>
      </c>
      <c r="AT499" s="45"/>
      <c r="AU499" s="45" t="s">
        <v>3227</v>
      </c>
      <c r="AV499" s="45">
        <v>7.15</v>
      </c>
      <c r="AW499" s="45" t="s">
        <v>76</v>
      </c>
      <c r="AX499" s="45" t="b">
        <v>0</v>
      </c>
      <c r="AY499" s="45" t="b">
        <v>0</v>
      </c>
      <c r="AZ499" s="45"/>
      <c r="BA499" s="45"/>
      <c r="BB499" s="45">
        <v>0</v>
      </c>
      <c r="BC499" s="45" t="s">
        <v>3222</v>
      </c>
      <c r="BD499" s="45" t="s">
        <v>3222</v>
      </c>
      <c r="BE499" s="45">
        <v>7.15</v>
      </c>
      <c r="BF499" s="45"/>
      <c r="BG499" s="45"/>
      <c r="BH499" s="45">
        <v>1</v>
      </c>
      <c r="BI499" s="45" t="s">
        <v>330</v>
      </c>
      <c r="BJ499" s="45" t="s">
        <v>5431</v>
      </c>
      <c r="BK499" s="45" t="s">
        <v>3222</v>
      </c>
      <c r="BL499" s="45" t="s">
        <v>3228</v>
      </c>
      <c r="BM499" s="45" t="s">
        <v>5275</v>
      </c>
      <c r="BN499" s="45">
        <v>430765</v>
      </c>
      <c r="BO499" s="45" t="s">
        <v>5600</v>
      </c>
      <c r="BP499" s="45"/>
      <c r="BQ499" s="45" t="s">
        <v>5601</v>
      </c>
      <c r="BR499" s="45" t="s">
        <v>3256</v>
      </c>
      <c r="BS499" s="45" t="s">
        <v>3233</v>
      </c>
      <c r="BT499" s="45" t="b">
        <v>0</v>
      </c>
      <c r="BU499" s="45">
        <v>3</v>
      </c>
      <c r="BV499" s="45" t="s">
        <v>6644</v>
      </c>
      <c r="BW499" s="45" t="s">
        <v>3235</v>
      </c>
      <c r="BX499" s="46"/>
      <c r="BY499" s="45"/>
      <c r="BZ499" s="45"/>
      <c r="CA499" s="47">
        <v>46048</v>
      </c>
      <c r="CB499" s="47">
        <v>45035</v>
      </c>
      <c r="CC499" s="45" t="s">
        <v>3561</v>
      </c>
      <c r="CD499" s="45" t="b">
        <v>0</v>
      </c>
      <c r="CE499" s="45" t="b">
        <v>0</v>
      </c>
      <c r="CF499" s="45" t="b">
        <v>0</v>
      </c>
      <c r="CG499" s="45" t="b">
        <v>0</v>
      </c>
      <c r="CH499" s="45"/>
      <c r="CI499" s="45" t="s">
        <v>337</v>
      </c>
      <c r="CJ499" s="45" t="s">
        <v>3322</v>
      </c>
      <c r="CK499" s="45" t="s">
        <v>3322</v>
      </c>
      <c r="CL499" s="45"/>
      <c r="CM499" s="45"/>
      <c r="CN499" s="45"/>
      <c r="CO499" s="45" t="s">
        <v>3222</v>
      </c>
      <c r="CP499" s="45" t="s">
        <v>3238</v>
      </c>
      <c r="CQ499" s="45">
        <v>0</v>
      </c>
      <c r="CR499" s="45">
        <v>0</v>
      </c>
      <c r="CS499" s="45"/>
      <c r="CT499" s="45"/>
      <c r="CU499" s="45"/>
      <c r="CV499" s="45">
        <v>2</v>
      </c>
      <c r="CW499" s="45"/>
      <c r="CX499" s="45"/>
      <c r="CY499" s="45">
        <v>0</v>
      </c>
      <c r="CZ499" s="45"/>
      <c r="DA499" s="45"/>
      <c r="DB499" s="45"/>
      <c r="DC499" s="45"/>
      <c r="DD499" s="45"/>
      <c r="DE499" s="45"/>
      <c r="DF499" s="45"/>
      <c r="DG499" s="45"/>
      <c r="DH499" s="45"/>
      <c r="DI499" s="45"/>
      <c r="DJ499" s="45"/>
      <c r="DK499" s="45"/>
      <c r="DL499" s="45"/>
      <c r="DM499" s="45"/>
      <c r="DN499" s="13">
        <v>0</v>
      </c>
      <c r="DO499" s="13">
        <v>0</v>
      </c>
      <c r="DP499" s="13"/>
    </row>
    <row r="500" spans="1:120">
      <c r="A500" s="45" t="s">
        <v>35</v>
      </c>
      <c r="B500" s="45" t="s">
        <v>2541</v>
      </c>
      <c r="C500" s="45" t="s">
        <v>6645</v>
      </c>
      <c r="D500" s="45"/>
      <c r="E500" s="45">
        <v>24720</v>
      </c>
      <c r="F500" s="45">
        <v>4059779024720</v>
      </c>
      <c r="G500" s="46"/>
      <c r="H500" s="45" t="s">
        <v>337</v>
      </c>
      <c r="I500" s="45" t="s">
        <v>6580</v>
      </c>
      <c r="J500" s="45" t="s">
        <v>5826</v>
      </c>
      <c r="K500" s="45" t="s">
        <v>6646</v>
      </c>
      <c r="L500" s="45" t="s">
        <v>201</v>
      </c>
      <c r="M500" s="45">
        <v>674</v>
      </c>
      <c r="N500" s="45">
        <v>4.0999999999999996</v>
      </c>
      <c r="O500" s="45">
        <v>2.7</v>
      </c>
      <c r="P500" s="45">
        <v>174</v>
      </c>
      <c r="Q500" s="45" t="s">
        <v>3222</v>
      </c>
      <c r="R500" s="45" t="b">
        <v>0</v>
      </c>
      <c r="S500" s="45"/>
      <c r="T500" s="45">
        <v>5</v>
      </c>
      <c r="U500" s="45">
        <v>0</v>
      </c>
      <c r="V500" s="45">
        <v>9</v>
      </c>
      <c r="W500" s="45">
        <v>9</v>
      </c>
      <c r="X500" s="45">
        <v>1</v>
      </c>
      <c r="Y500" s="45" t="s">
        <v>3223</v>
      </c>
      <c r="Z500" s="45"/>
      <c r="AA500" s="45">
        <v>0</v>
      </c>
      <c r="AB500" s="45" t="b">
        <v>0</v>
      </c>
      <c r="AC500" s="45" t="s">
        <v>3222</v>
      </c>
      <c r="AD500" s="45" t="b">
        <v>0</v>
      </c>
      <c r="AE500" s="45" t="b">
        <v>0</v>
      </c>
      <c r="AF500" s="45" t="b">
        <v>0</v>
      </c>
      <c r="AG500" s="45" t="s">
        <v>5263</v>
      </c>
      <c r="AH500" s="45">
        <v>70</v>
      </c>
      <c r="AI500" s="45" t="b">
        <v>0</v>
      </c>
      <c r="AJ500" s="45" t="b">
        <v>0</v>
      </c>
      <c r="AK500" s="45"/>
      <c r="AL500" s="45" t="b">
        <v>0</v>
      </c>
      <c r="AM500" s="45" t="b">
        <v>0</v>
      </c>
      <c r="AN500" s="45" t="s">
        <v>3222</v>
      </c>
      <c r="AO500" s="45"/>
      <c r="AP500" s="45" t="b">
        <v>0</v>
      </c>
      <c r="AQ500" s="45" t="s">
        <v>3222</v>
      </c>
      <c r="AR500" s="45"/>
      <c r="AS500" s="45" t="s">
        <v>3226</v>
      </c>
      <c r="AT500" s="45"/>
      <c r="AU500" s="45" t="s">
        <v>3227</v>
      </c>
      <c r="AV500" s="45">
        <v>10.45</v>
      </c>
      <c r="AW500" s="45" t="s">
        <v>5257</v>
      </c>
      <c r="AX500" s="45" t="b">
        <v>0</v>
      </c>
      <c r="AY500" s="45" t="s">
        <v>3222</v>
      </c>
      <c r="AZ500" s="45"/>
      <c r="BA500" s="45" t="s">
        <v>6647</v>
      </c>
      <c r="BB500" s="45">
        <v>1</v>
      </c>
      <c r="BC500" s="45" t="b">
        <v>0</v>
      </c>
      <c r="BD500" s="45" t="b">
        <v>0</v>
      </c>
      <c r="BE500" s="45">
        <v>19.989999999999998</v>
      </c>
      <c r="BF500" s="45"/>
      <c r="BG500" s="45"/>
      <c r="BH500" s="45">
        <v>5</v>
      </c>
      <c r="BI500" s="45" t="s">
        <v>330</v>
      </c>
      <c r="BJ500" s="45"/>
      <c r="BK500" s="45" t="s">
        <v>3222</v>
      </c>
      <c r="BL500" s="45" t="s">
        <v>3228</v>
      </c>
      <c r="BM500" s="45" t="s">
        <v>5275</v>
      </c>
      <c r="BN500" s="45">
        <v>213189</v>
      </c>
      <c r="BO500" s="45" t="s">
        <v>5600</v>
      </c>
      <c r="BP500" s="45">
        <v>1226</v>
      </c>
      <c r="BQ500" s="45" t="s">
        <v>5601</v>
      </c>
      <c r="BR500" s="45" t="s">
        <v>3256</v>
      </c>
      <c r="BS500" s="45"/>
      <c r="BT500" s="45" t="b">
        <v>0</v>
      </c>
      <c r="BU500" s="45">
        <v>1</v>
      </c>
      <c r="BV500" s="45" t="s">
        <v>4523</v>
      </c>
      <c r="BW500" s="45" t="s">
        <v>3235</v>
      </c>
      <c r="BX500" s="46"/>
      <c r="BY500" s="45"/>
      <c r="BZ500" s="45"/>
      <c r="CA500" s="47">
        <v>46048</v>
      </c>
      <c r="CB500" s="47">
        <v>45035</v>
      </c>
      <c r="CC500" s="45" t="s">
        <v>3561</v>
      </c>
      <c r="CD500" s="45" t="b">
        <v>0</v>
      </c>
      <c r="CE500" s="45" t="b">
        <v>0</v>
      </c>
      <c r="CF500" s="45" t="b">
        <v>0</v>
      </c>
      <c r="CG500" s="45" t="b">
        <v>0</v>
      </c>
      <c r="CH500" s="45"/>
      <c r="CI500" s="45" t="s">
        <v>337</v>
      </c>
      <c r="CJ500" s="45" t="s">
        <v>3322</v>
      </c>
      <c r="CK500" s="45" t="s">
        <v>3322</v>
      </c>
      <c r="CL500" s="45"/>
      <c r="CM500" s="45"/>
      <c r="CN500" s="45"/>
      <c r="CO500" s="45" t="b">
        <v>0</v>
      </c>
      <c r="CP500" s="45" t="s">
        <v>3238</v>
      </c>
      <c r="CQ500" s="45">
        <v>0</v>
      </c>
      <c r="CR500" s="45">
        <v>0</v>
      </c>
      <c r="CS500" s="45"/>
      <c r="CT500" s="45"/>
      <c r="CU500" s="45"/>
      <c r="CV500" s="45"/>
      <c r="CW500" s="45"/>
      <c r="CX500" s="45"/>
      <c r="CY500" s="45">
        <v>0</v>
      </c>
      <c r="CZ500" s="45"/>
      <c r="DA500" s="45"/>
      <c r="DB500" s="45"/>
      <c r="DC500" s="45"/>
      <c r="DD500" s="45"/>
      <c r="DE500" s="45"/>
      <c r="DF500" s="45"/>
      <c r="DG500" s="45"/>
      <c r="DH500" s="45"/>
      <c r="DI500" s="45"/>
      <c r="DJ500" s="45"/>
      <c r="DK500" s="45"/>
      <c r="DL500" s="45"/>
      <c r="DM500" s="45"/>
      <c r="DN500" s="13">
        <v>0</v>
      </c>
      <c r="DO500" s="13">
        <v>0</v>
      </c>
      <c r="DP500" s="13"/>
    </row>
    <row r="501" spans="1:120">
      <c r="A501" s="45" t="s">
        <v>35</v>
      </c>
      <c r="B501" s="45" t="s">
        <v>2725</v>
      </c>
      <c r="C501" s="45" t="s">
        <v>6642</v>
      </c>
      <c r="D501" s="45"/>
      <c r="E501" s="45">
        <v>25321</v>
      </c>
      <c r="F501" s="45">
        <v>4059779025321</v>
      </c>
      <c r="G501" s="46"/>
      <c r="H501" s="45" t="s">
        <v>337</v>
      </c>
      <c r="I501" s="45" t="s">
        <v>5596</v>
      </c>
      <c r="J501" s="45" t="s">
        <v>5826</v>
      </c>
      <c r="K501" s="45" t="s">
        <v>6648</v>
      </c>
      <c r="L501" s="45" t="s">
        <v>201</v>
      </c>
      <c r="M501" s="45">
        <v>104</v>
      </c>
      <c r="N501" s="45">
        <v>4.2</v>
      </c>
      <c r="O501" s="45"/>
      <c r="P501" s="45">
        <v>160</v>
      </c>
      <c r="Q501" s="45" t="s">
        <v>3222</v>
      </c>
      <c r="R501" s="45" t="b">
        <v>0</v>
      </c>
      <c r="S501" s="45"/>
      <c r="T501" s="45">
        <v>5</v>
      </c>
      <c r="U501" s="45">
        <v>0</v>
      </c>
      <c r="V501" s="45">
        <v>14</v>
      </c>
      <c r="W501" s="45">
        <v>14</v>
      </c>
      <c r="X501" s="45">
        <v>0</v>
      </c>
      <c r="Y501" s="45" t="s">
        <v>3223</v>
      </c>
      <c r="Z501" s="45"/>
      <c r="AA501" s="45">
        <v>0</v>
      </c>
      <c r="AB501" s="45" t="b">
        <v>0</v>
      </c>
      <c r="AC501" s="45" t="b">
        <v>0</v>
      </c>
      <c r="AD501" s="45" t="b">
        <v>0</v>
      </c>
      <c r="AE501" s="45" t="b">
        <v>0</v>
      </c>
      <c r="AF501" s="45" t="b">
        <v>0</v>
      </c>
      <c r="AG501" s="45" t="s">
        <v>5263</v>
      </c>
      <c r="AH501" s="45">
        <v>70</v>
      </c>
      <c r="AI501" s="45" t="b">
        <v>0</v>
      </c>
      <c r="AJ501" s="45" t="b">
        <v>0</v>
      </c>
      <c r="AK501" s="45"/>
      <c r="AL501" s="45" t="b">
        <v>0</v>
      </c>
      <c r="AM501" s="45" t="b">
        <v>0</v>
      </c>
      <c r="AN501" s="45" t="s">
        <v>3222</v>
      </c>
      <c r="AO501" s="45" t="b">
        <v>0</v>
      </c>
      <c r="AP501" s="45" t="b">
        <v>0</v>
      </c>
      <c r="AQ501" s="45" t="s">
        <v>3222</v>
      </c>
      <c r="AR501" s="45" t="s">
        <v>3222</v>
      </c>
      <c r="AS501" s="45" t="s">
        <v>3297</v>
      </c>
      <c r="AT501" s="45"/>
      <c r="AU501" s="45" t="s">
        <v>3227</v>
      </c>
      <c r="AV501" s="45">
        <v>12.99</v>
      </c>
      <c r="AW501" s="45" t="s">
        <v>76</v>
      </c>
      <c r="AX501" s="45" t="b">
        <v>0</v>
      </c>
      <c r="AY501" s="45" t="b">
        <v>0</v>
      </c>
      <c r="AZ501" s="45"/>
      <c r="BA501" s="45"/>
      <c r="BB501" s="45">
        <v>0</v>
      </c>
      <c r="BC501" s="45" t="s">
        <v>3222</v>
      </c>
      <c r="BD501" s="45" t="s">
        <v>3222</v>
      </c>
      <c r="BE501" s="45">
        <v>12.99</v>
      </c>
      <c r="BF501" s="45"/>
      <c r="BG501" s="45"/>
      <c r="BH501" s="45">
        <v>1</v>
      </c>
      <c r="BI501" s="45" t="s">
        <v>330</v>
      </c>
      <c r="BJ501" s="45"/>
      <c r="BK501" s="45" t="b">
        <v>0</v>
      </c>
      <c r="BL501" s="45" t="s">
        <v>3228</v>
      </c>
      <c r="BM501" s="45" t="s">
        <v>5275</v>
      </c>
      <c r="BN501" s="45">
        <v>430765</v>
      </c>
      <c r="BO501" s="45" t="s">
        <v>5600</v>
      </c>
      <c r="BP501" s="45"/>
      <c r="BQ501" s="45" t="s">
        <v>5601</v>
      </c>
      <c r="BR501" s="45" t="s">
        <v>3256</v>
      </c>
      <c r="BS501" s="45" t="s">
        <v>3233</v>
      </c>
      <c r="BT501" s="45" t="b">
        <v>0</v>
      </c>
      <c r="BU501" s="45">
        <v>3</v>
      </c>
      <c r="BV501" s="45" t="s">
        <v>6644</v>
      </c>
      <c r="BW501" s="45" t="s">
        <v>3235</v>
      </c>
      <c r="BX501" s="46"/>
      <c r="BY501" s="45"/>
      <c r="BZ501" s="45"/>
      <c r="CA501" s="47">
        <v>46048</v>
      </c>
      <c r="CB501" s="47">
        <v>45035</v>
      </c>
      <c r="CC501" s="45" t="s">
        <v>3561</v>
      </c>
      <c r="CD501" s="45" t="b">
        <v>0</v>
      </c>
      <c r="CE501" s="45" t="b">
        <v>0</v>
      </c>
      <c r="CF501" s="45" t="b">
        <v>0</v>
      </c>
      <c r="CG501" s="45" t="b">
        <v>0</v>
      </c>
      <c r="CH501" s="45"/>
      <c r="CI501" s="45" t="s">
        <v>337</v>
      </c>
      <c r="CJ501" s="45" t="s">
        <v>3322</v>
      </c>
      <c r="CK501" s="45" t="s">
        <v>3322</v>
      </c>
      <c r="CL501" s="45"/>
      <c r="CM501" s="45"/>
      <c r="CN501" s="45"/>
      <c r="CO501" s="45" t="b">
        <v>0</v>
      </c>
      <c r="CP501" s="45" t="s">
        <v>3238</v>
      </c>
      <c r="CQ501" s="45">
        <v>0</v>
      </c>
      <c r="CR501" s="45">
        <v>0</v>
      </c>
      <c r="CS501" s="45"/>
      <c r="CT501" s="45"/>
      <c r="CU501" s="45"/>
      <c r="CV501" s="45">
        <v>0</v>
      </c>
      <c r="CW501" s="45">
        <v>0</v>
      </c>
      <c r="CX501" s="45">
        <v>0</v>
      </c>
      <c r="CY501" s="45">
        <v>0</v>
      </c>
      <c r="CZ501" s="45"/>
      <c r="DA501" s="45">
        <v>0</v>
      </c>
      <c r="DB501" s="45">
        <v>0</v>
      </c>
      <c r="DC501" s="45"/>
      <c r="DD501" s="45"/>
      <c r="DE501" s="45">
        <v>0</v>
      </c>
      <c r="DF501" s="45">
        <v>0</v>
      </c>
      <c r="DG501" s="45">
        <v>0</v>
      </c>
      <c r="DH501" s="45"/>
      <c r="DI501" s="45"/>
      <c r="DJ501" s="45"/>
      <c r="DK501" s="45"/>
      <c r="DL501" s="45">
        <v>0</v>
      </c>
      <c r="DM501" s="45"/>
      <c r="DN501" s="13">
        <v>0</v>
      </c>
      <c r="DO501" s="13">
        <v>0</v>
      </c>
      <c r="DP501" s="13"/>
    </row>
    <row r="502" spans="1:120">
      <c r="A502" s="45" t="s">
        <v>35</v>
      </c>
      <c r="B502" s="45" t="s">
        <v>2876</v>
      </c>
      <c r="C502" s="45" t="s">
        <v>6649</v>
      </c>
      <c r="D502" s="45"/>
      <c r="E502" s="45">
        <v>27714</v>
      </c>
      <c r="F502" s="45">
        <v>4059779027714</v>
      </c>
      <c r="G502" s="46"/>
      <c r="H502" s="45" t="s">
        <v>337</v>
      </c>
      <c r="I502" s="45" t="s">
        <v>4512</v>
      </c>
      <c r="J502" s="45" t="s">
        <v>5260</v>
      </c>
      <c r="K502" s="45" t="s">
        <v>6650</v>
      </c>
      <c r="L502" s="45" t="s">
        <v>296</v>
      </c>
      <c r="M502" s="45">
        <v>39</v>
      </c>
      <c r="N502" s="45">
        <v>4.4000000000000004</v>
      </c>
      <c r="O502" s="45"/>
      <c r="P502" s="45">
        <v>129</v>
      </c>
      <c r="Q502" s="45" t="s">
        <v>3222</v>
      </c>
      <c r="R502" s="45" t="s">
        <v>3222</v>
      </c>
      <c r="S502" s="45" t="s">
        <v>6651</v>
      </c>
      <c r="T502" s="45">
        <v>5</v>
      </c>
      <c r="U502" s="45">
        <v>0</v>
      </c>
      <c r="V502" s="45">
        <v>9</v>
      </c>
      <c r="W502" s="45">
        <v>9</v>
      </c>
      <c r="X502" s="45">
        <v>1</v>
      </c>
      <c r="Y502" s="45" t="s">
        <v>3223</v>
      </c>
      <c r="Z502" s="45"/>
      <c r="AA502" s="45">
        <v>27714</v>
      </c>
      <c r="AB502" s="45" t="b">
        <v>0</v>
      </c>
      <c r="AC502" s="45" t="b">
        <v>0</v>
      </c>
      <c r="AD502" s="45" t="b">
        <v>0</v>
      </c>
      <c r="AE502" s="45" t="b">
        <v>0</v>
      </c>
      <c r="AF502" s="45" t="b">
        <v>0</v>
      </c>
      <c r="AG502" s="45" t="s">
        <v>5263</v>
      </c>
      <c r="AH502" s="45">
        <v>70</v>
      </c>
      <c r="AI502" s="45" t="b">
        <v>0</v>
      </c>
      <c r="AJ502" s="45" t="b">
        <v>0</v>
      </c>
      <c r="AK502" s="45"/>
      <c r="AL502" s="45" t="b">
        <v>0</v>
      </c>
      <c r="AM502" s="45" t="b">
        <v>0</v>
      </c>
      <c r="AN502" s="45" t="s">
        <v>3222</v>
      </c>
      <c r="AO502" s="45"/>
      <c r="AP502" s="45"/>
      <c r="AQ502" s="45" t="s">
        <v>3222</v>
      </c>
      <c r="AR502" s="45" t="b">
        <v>0</v>
      </c>
      <c r="AS502" s="45" t="s">
        <v>3226</v>
      </c>
      <c r="AT502" s="45"/>
      <c r="AU502" s="45" t="s">
        <v>3227</v>
      </c>
      <c r="AV502" s="45">
        <v>40.75</v>
      </c>
      <c r="AW502" s="45"/>
      <c r="AX502" s="45" t="b">
        <v>0</v>
      </c>
      <c r="AY502" s="45" t="b">
        <v>0</v>
      </c>
      <c r="AZ502" s="45"/>
      <c r="BA502" s="45"/>
      <c r="BB502" s="45">
        <v>0</v>
      </c>
      <c r="BC502" s="45" t="b">
        <v>0</v>
      </c>
      <c r="BD502" s="45" t="b">
        <v>0</v>
      </c>
      <c r="BE502" s="45">
        <v>40.75</v>
      </c>
      <c r="BF502" s="45"/>
      <c r="BG502" s="45"/>
      <c r="BH502" s="45">
        <v>0</v>
      </c>
      <c r="BI502" s="45" t="s">
        <v>339</v>
      </c>
      <c r="BJ502" s="45"/>
      <c r="BK502" s="45" t="b">
        <v>0</v>
      </c>
      <c r="BL502" s="45" t="s">
        <v>3228</v>
      </c>
      <c r="BM502" s="45" t="s">
        <v>5275</v>
      </c>
      <c r="BN502" s="45">
        <v>479741</v>
      </c>
      <c r="BO502" s="45" t="s">
        <v>6652</v>
      </c>
      <c r="BP502" s="45"/>
      <c r="BQ502" s="45" t="s">
        <v>6190</v>
      </c>
      <c r="BR502" s="45" t="s">
        <v>3246</v>
      </c>
      <c r="BS502" s="45"/>
      <c r="BT502" s="45" t="b">
        <v>0</v>
      </c>
      <c r="BU502" s="45">
        <v>1</v>
      </c>
      <c r="BV502" s="45" t="s">
        <v>6653</v>
      </c>
      <c r="BW502" s="45" t="s">
        <v>3235</v>
      </c>
      <c r="BX502" s="46"/>
      <c r="BY502" s="45"/>
      <c r="BZ502" s="45"/>
      <c r="CA502" s="47">
        <v>46048</v>
      </c>
      <c r="CB502" s="47">
        <v>45077</v>
      </c>
      <c r="CC502" s="45" t="s">
        <v>3909</v>
      </c>
      <c r="CD502" s="45" t="b">
        <v>0</v>
      </c>
      <c r="CE502" s="45" t="b">
        <v>0</v>
      </c>
      <c r="CF502" s="45" t="b">
        <v>0</v>
      </c>
      <c r="CG502" s="45" t="b">
        <v>0</v>
      </c>
      <c r="CH502" s="45"/>
      <c r="CI502" s="45" t="s">
        <v>337</v>
      </c>
      <c r="CJ502" s="45"/>
      <c r="CK502" s="45"/>
      <c r="CL502" s="45"/>
      <c r="CM502" s="45"/>
      <c r="CN502" s="45"/>
      <c r="CO502" s="45"/>
      <c r="CP502" s="45" t="s">
        <v>4094</v>
      </c>
      <c r="CQ502" s="45">
        <v>0</v>
      </c>
      <c r="CR502" s="45">
        <v>0</v>
      </c>
      <c r="CS502" s="45"/>
      <c r="CT502" s="45"/>
      <c r="CU502" s="45"/>
      <c r="CV502" s="45">
        <v>0</v>
      </c>
      <c r="CW502" s="45"/>
      <c r="CX502" s="45"/>
      <c r="CY502" s="45">
        <v>0</v>
      </c>
      <c r="CZ502" s="45"/>
      <c r="DA502" s="45"/>
      <c r="DB502" s="45"/>
      <c r="DC502" s="45"/>
      <c r="DD502" s="45"/>
      <c r="DE502" s="45"/>
      <c r="DF502" s="45"/>
      <c r="DG502" s="45"/>
      <c r="DH502" s="45"/>
      <c r="DI502" s="45"/>
      <c r="DJ502" s="45"/>
      <c r="DK502" s="45"/>
      <c r="DL502" s="45"/>
      <c r="DM502" s="45"/>
      <c r="DN502" s="13">
        <v>0</v>
      </c>
      <c r="DO502" s="13">
        <v>0</v>
      </c>
      <c r="DP502" s="13"/>
    </row>
    <row r="503" spans="1:120">
      <c r="A503" s="45" t="s">
        <v>35</v>
      </c>
      <c r="B503" s="45" t="s">
        <v>2877</v>
      </c>
      <c r="C503" s="45" t="s">
        <v>6649</v>
      </c>
      <c r="D503" s="45"/>
      <c r="E503" s="45">
        <v>27691</v>
      </c>
      <c r="F503" s="45">
        <v>4059779027691</v>
      </c>
      <c r="G503" s="46"/>
      <c r="H503" s="45" t="s">
        <v>337</v>
      </c>
      <c r="I503" s="45" t="s">
        <v>4512</v>
      </c>
      <c r="J503" s="45" t="s">
        <v>5260</v>
      </c>
      <c r="K503" s="45" t="s">
        <v>6654</v>
      </c>
      <c r="L503" s="45" t="s">
        <v>296</v>
      </c>
      <c r="M503" s="45">
        <v>39</v>
      </c>
      <c r="N503" s="45">
        <v>4.4000000000000004</v>
      </c>
      <c r="O503" s="45"/>
      <c r="P503" s="45">
        <v>108</v>
      </c>
      <c r="Q503" s="45" t="s">
        <v>3222</v>
      </c>
      <c r="R503" s="45" t="b">
        <v>0</v>
      </c>
      <c r="S503" s="45"/>
      <c r="T503" s="45">
        <v>5</v>
      </c>
      <c r="U503" s="45">
        <v>0</v>
      </c>
      <c r="V503" s="45">
        <v>9</v>
      </c>
      <c r="W503" s="45">
        <v>9</v>
      </c>
      <c r="X503" s="45">
        <v>1</v>
      </c>
      <c r="Y503" s="45" t="s">
        <v>3223</v>
      </c>
      <c r="Z503" s="45"/>
      <c r="AA503" s="45">
        <v>27691</v>
      </c>
      <c r="AB503" s="45" t="b">
        <v>0</v>
      </c>
      <c r="AC503" s="45" t="b">
        <v>0</v>
      </c>
      <c r="AD503" s="45" t="b">
        <v>0</v>
      </c>
      <c r="AE503" s="45" t="b">
        <v>0</v>
      </c>
      <c r="AF503" s="45" t="b">
        <v>0</v>
      </c>
      <c r="AG503" s="45" t="s">
        <v>5263</v>
      </c>
      <c r="AH503" s="45">
        <v>70</v>
      </c>
      <c r="AI503" s="45" t="b">
        <v>0</v>
      </c>
      <c r="AJ503" s="45" t="b">
        <v>0</v>
      </c>
      <c r="AK503" s="45"/>
      <c r="AL503" s="45" t="b">
        <v>0</v>
      </c>
      <c r="AM503" s="45" t="b">
        <v>0</v>
      </c>
      <c r="AN503" s="45" t="b">
        <v>0</v>
      </c>
      <c r="AO503" s="45" t="b">
        <v>0</v>
      </c>
      <c r="AP503" s="45" t="b">
        <v>0</v>
      </c>
      <c r="AQ503" s="45" t="s">
        <v>3222</v>
      </c>
      <c r="AR503" s="45" t="s">
        <v>3222</v>
      </c>
      <c r="AS503" s="45" t="s">
        <v>3226</v>
      </c>
      <c r="AT503" s="45"/>
      <c r="AU503" s="45" t="s">
        <v>3227</v>
      </c>
      <c r="AV503" s="45">
        <v>39.24</v>
      </c>
      <c r="AW503" s="45"/>
      <c r="AX503" s="45" t="b">
        <v>0</v>
      </c>
      <c r="AY503" s="45" t="b">
        <v>0</v>
      </c>
      <c r="AZ503" s="45"/>
      <c r="BA503" s="45"/>
      <c r="BB503" s="45">
        <v>0</v>
      </c>
      <c r="BC503" s="45" t="b">
        <v>0</v>
      </c>
      <c r="BD503" s="45" t="b">
        <v>0</v>
      </c>
      <c r="BE503" s="45">
        <v>39.24</v>
      </c>
      <c r="BF503" s="45"/>
      <c r="BG503" s="45"/>
      <c r="BH503" s="45">
        <v>0</v>
      </c>
      <c r="BI503" s="45" t="s">
        <v>339</v>
      </c>
      <c r="BJ503" s="45"/>
      <c r="BK503" s="45" t="b">
        <v>0</v>
      </c>
      <c r="BL503" s="45" t="s">
        <v>3228</v>
      </c>
      <c r="BM503" s="45" t="s">
        <v>5275</v>
      </c>
      <c r="BN503" s="45">
        <v>479133</v>
      </c>
      <c r="BO503" s="45" t="s">
        <v>5617</v>
      </c>
      <c r="BP503" s="45"/>
      <c r="BQ503" s="45" t="s">
        <v>5618</v>
      </c>
      <c r="BR503" s="45" t="s">
        <v>3448</v>
      </c>
      <c r="BS503" s="45"/>
      <c r="BT503" s="45" t="b">
        <v>0</v>
      </c>
      <c r="BU503" s="45">
        <v>2</v>
      </c>
      <c r="BV503" s="45" t="s">
        <v>6655</v>
      </c>
      <c r="BW503" s="45" t="s">
        <v>3235</v>
      </c>
      <c r="BX503" s="46"/>
      <c r="BY503" s="45"/>
      <c r="BZ503" s="45"/>
      <c r="CA503" s="47">
        <v>46048</v>
      </c>
      <c r="CB503" s="47">
        <v>45077</v>
      </c>
      <c r="CC503" s="45" t="s">
        <v>3336</v>
      </c>
      <c r="CD503" s="45" t="b">
        <v>0</v>
      </c>
      <c r="CE503" s="45" t="b">
        <v>0</v>
      </c>
      <c r="CF503" s="45" t="b">
        <v>0</v>
      </c>
      <c r="CG503" s="45" t="b">
        <v>0</v>
      </c>
      <c r="CH503" s="45"/>
      <c r="CI503" s="45" t="s">
        <v>337</v>
      </c>
      <c r="CJ503" s="45"/>
      <c r="CK503" s="45"/>
      <c r="CL503" s="45"/>
      <c r="CM503" s="45"/>
      <c r="CN503" s="45"/>
      <c r="CO503" s="45"/>
      <c r="CP503" s="45" t="s">
        <v>4094</v>
      </c>
      <c r="CQ503" s="45">
        <v>0</v>
      </c>
      <c r="CR503" s="45">
        <v>0</v>
      </c>
      <c r="CS503" s="45"/>
      <c r="CT503" s="45"/>
      <c r="CU503" s="45"/>
      <c r="CV503" s="45">
        <v>0</v>
      </c>
      <c r="CW503" s="45"/>
      <c r="CX503" s="45"/>
      <c r="CY503" s="45">
        <v>0</v>
      </c>
      <c r="CZ503" s="45"/>
      <c r="DA503" s="45"/>
      <c r="DB503" s="45"/>
      <c r="DC503" s="45"/>
      <c r="DD503" s="45"/>
      <c r="DE503" s="45"/>
      <c r="DF503" s="45"/>
      <c r="DG503" s="45"/>
      <c r="DH503" s="45"/>
      <c r="DI503" s="45"/>
      <c r="DJ503" s="45"/>
      <c r="DK503" s="45"/>
      <c r="DL503" s="45"/>
      <c r="DM503" s="45"/>
      <c r="DN503" s="13">
        <v>0</v>
      </c>
      <c r="DO503" s="13">
        <v>0</v>
      </c>
      <c r="DP503" s="13"/>
    </row>
    <row r="504" spans="1:120">
      <c r="A504" s="45" t="s">
        <v>35</v>
      </c>
      <c r="B504" s="45" t="s">
        <v>409</v>
      </c>
      <c r="C504" s="45" t="s">
        <v>6052</v>
      </c>
      <c r="D504" s="45"/>
      <c r="E504" s="45">
        <v>27738</v>
      </c>
      <c r="F504" s="45">
        <v>4059779027738</v>
      </c>
      <c r="G504" s="46"/>
      <c r="H504" s="45" t="s">
        <v>333</v>
      </c>
      <c r="I504" s="45" t="s">
        <v>5320</v>
      </c>
      <c r="J504" s="45" t="s">
        <v>5260</v>
      </c>
      <c r="K504" s="45" t="s">
        <v>6656</v>
      </c>
      <c r="L504" s="45" t="s">
        <v>211</v>
      </c>
      <c r="M504" s="45">
        <v>546</v>
      </c>
      <c r="N504" s="45">
        <v>4.4000000000000004</v>
      </c>
      <c r="O504" s="45">
        <v>4.4000000000000004</v>
      </c>
      <c r="P504" s="45">
        <v>114</v>
      </c>
      <c r="Q504" s="45" t="s">
        <v>3222</v>
      </c>
      <c r="R504" s="45" t="b">
        <v>0</v>
      </c>
      <c r="S504" s="45"/>
      <c r="T504" s="45">
        <v>5</v>
      </c>
      <c r="U504" s="45">
        <v>0</v>
      </c>
      <c r="V504" s="45">
        <v>13</v>
      </c>
      <c r="W504" s="45">
        <v>13</v>
      </c>
      <c r="X504" s="45">
        <v>2</v>
      </c>
      <c r="Y504" s="45" t="s">
        <v>3223</v>
      </c>
      <c r="Z504" s="45" t="s">
        <v>5567</v>
      </c>
      <c r="AA504" s="45">
        <v>3</v>
      </c>
      <c r="AB504" s="45" t="b">
        <v>0</v>
      </c>
      <c r="AC504" s="45" t="s">
        <v>3222</v>
      </c>
      <c r="AD504" s="45" t="b">
        <v>0</v>
      </c>
      <c r="AE504" s="45" t="b">
        <v>0</v>
      </c>
      <c r="AF504" s="45" t="b">
        <v>0</v>
      </c>
      <c r="AG504" s="45" t="s">
        <v>5263</v>
      </c>
      <c r="AH504" s="45">
        <v>90</v>
      </c>
      <c r="AI504" s="45" t="b">
        <v>0</v>
      </c>
      <c r="AJ504" s="45" t="b">
        <v>0</v>
      </c>
      <c r="AK504" s="45"/>
      <c r="AL504" s="45" t="b">
        <v>0</v>
      </c>
      <c r="AM504" s="45" t="b">
        <v>0</v>
      </c>
      <c r="AN504" s="45" t="s">
        <v>3222</v>
      </c>
      <c r="AO504" s="45"/>
      <c r="AP504" s="45" t="s">
        <v>3222</v>
      </c>
      <c r="AQ504" s="45"/>
      <c r="AR504" s="45"/>
      <c r="AS504" s="45" t="s">
        <v>3297</v>
      </c>
      <c r="AT504" s="45"/>
      <c r="AU504" s="45" t="s">
        <v>3227</v>
      </c>
      <c r="AV504" s="45">
        <v>14.99</v>
      </c>
      <c r="AW504" s="45" t="s">
        <v>76</v>
      </c>
      <c r="AX504" s="45" t="b">
        <v>0</v>
      </c>
      <c r="AY504" s="45" t="s">
        <v>3222</v>
      </c>
      <c r="AZ504" s="45"/>
      <c r="BA504" s="45" t="s">
        <v>6060</v>
      </c>
      <c r="BB504" s="45">
        <v>2</v>
      </c>
      <c r="BC504" s="45" t="s">
        <v>3222</v>
      </c>
      <c r="BD504" s="45" t="s">
        <v>3222</v>
      </c>
      <c r="BE504" s="45">
        <v>14.99</v>
      </c>
      <c r="BF504" s="45"/>
      <c r="BG504" s="45"/>
      <c r="BH504" s="45">
        <v>2</v>
      </c>
      <c r="BI504" s="45" t="s">
        <v>330</v>
      </c>
      <c r="BJ504" s="45" t="s">
        <v>6249</v>
      </c>
      <c r="BK504" s="45" t="s">
        <v>3222</v>
      </c>
      <c r="BL504" s="45" t="s">
        <v>3228</v>
      </c>
      <c r="BM504" s="45" t="s">
        <v>5275</v>
      </c>
      <c r="BN504" s="45">
        <v>81138</v>
      </c>
      <c r="BO504" s="45" t="s">
        <v>5324</v>
      </c>
      <c r="BP504" s="45">
        <v>285</v>
      </c>
      <c r="BQ504" s="45" t="s">
        <v>5325</v>
      </c>
      <c r="BR504" s="45" t="s">
        <v>3256</v>
      </c>
      <c r="BS504" s="45" t="s">
        <v>3233</v>
      </c>
      <c r="BT504" s="45" t="b">
        <v>0</v>
      </c>
      <c r="BU504" s="45">
        <v>2</v>
      </c>
      <c r="BV504" s="45" t="s">
        <v>6056</v>
      </c>
      <c r="BW504" s="45" t="s">
        <v>3258</v>
      </c>
      <c r="BX504" s="45"/>
      <c r="BY504" s="45"/>
      <c r="BZ504" s="45"/>
      <c r="CA504" s="47">
        <v>46048</v>
      </c>
      <c r="CB504" s="47">
        <v>45035</v>
      </c>
      <c r="CC504" s="45" t="s">
        <v>3358</v>
      </c>
      <c r="CD504" s="45" t="b">
        <v>0</v>
      </c>
      <c r="CE504" s="45" t="b">
        <v>0</v>
      </c>
      <c r="CF504" s="45" t="b">
        <v>0</v>
      </c>
      <c r="CG504" s="45" t="b">
        <v>0</v>
      </c>
      <c r="CH504" s="45"/>
      <c r="CI504" s="45" t="s">
        <v>337</v>
      </c>
      <c r="CJ504" s="45" t="s">
        <v>3237</v>
      </c>
      <c r="CK504" s="45" t="s">
        <v>3237</v>
      </c>
      <c r="CL504" s="45"/>
      <c r="CM504" s="45"/>
      <c r="CN504" s="45"/>
      <c r="CO504" s="45" t="b">
        <v>0</v>
      </c>
      <c r="CP504" s="45" t="s">
        <v>3238</v>
      </c>
      <c r="CQ504" s="45">
        <v>0</v>
      </c>
      <c r="CR504" s="45">
        <v>0</v>
      </c>
      <c r="CS504" s="45">
        <v>0.6421</v>
      </c>
      <c r="CT504" s="45"/>
      <c r="CU504" s="45"/>
      <c r="CV504" s="45">
        <v>42</v>
      </c>
      <c r="CW504" s="45">
        <v>1</v>
      </c>
      <c r="CX504" s="45">
        <v>6.04</v>
      </c>
      <c r="CY504" s="45">
        <v>0</v>
      </c>
      <c r="CZ504" s="45">
        <v>1</v>
      </c>
      <c r="DA504" s="45">
        <v>0</v>
      </c>
      <c r="DB504" s="45">
        <v>0</v>
      </c>
      <c r="DC504" s="45">
        <v>0</v>
      </c>
      <c r="DD504" s="45">
        <v>0</v>
      </c>
      <c r="DE504" s="45">
        <v>6.04</v>
      </c>
      <c r="DF504" s="45">
        <v>1</v>
      </c>
      <c r="DG504" s="45">
        <v>0</v>
      </c>
      <c r="DH504" s="45">
        <v>0</v>
      </c>
      <c r="DI504" s="45">
        <v>0</v>
      </c>
      <c r="DJ504" s="45">
        <v>0</v>
      </c>
      <c r="DK504" s="45">
        <v>0</v>
      </c>
      <c r="DL504" s="45">
        <v>0</v>
      </c>
      <c r="DM504" s="45">
        <v>1</v>
      </c>
      <c r="DN504" s="13">
        <v>0</v>
      </c>
      <c r="DO504" s="13">
        <v>0</v>
      </c>
      <c r="DP504" s="13"/>
    </row>
    <row r="505" spans="1:120">
      <c r="A505" s="45" t="s">
        <v>35</v>
      </c>
      <c r="B505" s="45" t="s">
        <v>2566</v>
      </c>
      <c r="C505" s="45" t="s">
        <v>3919</v>
      </c>
      <c r="D505" s="45"/>
      <c r="E505" s="45">
        <v>25796</v>
      </c>
      <c r="F505" s="45">
        <v>4059779025796</v>
      </c>
      <c r="G505" s="46"/>
      <c r="H505" s="45" t="s">
        <v>337</v>
      </c>
      <c r="I505" s="45" t="s">
        <v>5259</v>
      </c>
      <c r="J505" s="45" t="s">
        <v>5260</v>
      </c>
      <c r="K505" s="45" t="s">
        <v>6657</v>
      </c>
      <c r="L505" s="45" t="s">
        <v>208</v>
      </c>
      <c r="M505" s="45">
        <v>2896</v>
      </c>
      <c r="N505" s="45">
        <v>4.4000000000000004</v>
      </c>
      <c r="O505" s="45"/>
      <c r="P505" s="45">
        <v>141</v>
      </c>
      <c r="Q505" s="45" t="s">
        <v>3222</v>
      </c>
      <c r="R505" s="45" t="b">
        <v>0</v>
      </c>
      <c r="S505" s="45"/>
      <c r="T505" s="45">
        <v>5</v>
      </c>
      <c r="U505" s="45">
        <v>0</v>
      </c>
      <c r="V505" s="45">
        <v>3</v>
      </c>
      <c r="W505" s="45">
        <v>3</v>
      </c>
      <c r="X505" s="45">
        <v>1</v>
      </c>
      <c r="Y505" s="45" t="s">
        <v>3223</v>
      </c>
      <c r="Z505" s="45" t="s">
        <v>6658</v>
      </c>
      <c r="AA505" s="45">
        <v>1</v>
      </c>
      <c r="AB505" s="45" t="b">
        <v>0</v>
      </c>
      <c r="AC505" s="45" t="s">
        <v>3222</v>
      </c>
      <c r="AD505" s="45" t="b">
        <v>0</v>
      </c>
      <c r="AE505" s="45" t="b">
        <v>0</v>
      </c>
      <c r="AF505" s="45" t="b">
        <v>0</v>
      </c>
      <c r="AG505" s="45" t="s">
        <v>5263</v>
      </c>
      <c r="AH505" s="45">
        <v>75</v>
      </c>
      <c r="AI505" s="45" t="b">
        <v>0</v>
      </c>
      <c r="AJ505" s="45" t="b">
        <v>0</v>
      </c>
      <c r="AK505" s="45"/>
      <c r="AL505" s="45" t="b">
        <v>0</v>
      </c>
      <c r="AM505" s="45" t="s">
        <v>3222</v>
      </c>
      <c r="AN505" s="45" t="s">
        <v>3222</v>
      </c>
      <c r="AO505" s="45"/>
      <c r="AP505" s="45" t="s">
        <v>3222</v>
      </c>
      <c r="AQ505" s="45" t="s">
        <v>3222</v>
      </c>
      <c r="AR505" s="45" t="b">
        <v>0</v>
      </c>
      <c r="AS505" s="45" t="s">
        <v>3268</v>
      </c>
      <c r="AT505" s="45"/>
      <c r="AU505" s="45" t="s">
        <v>3227</v>
      </c>
      <c r="AV505" s="45">
        <v>4.53</v>
      </c>
      <c r="AW505" s="45" t="s">
        <v>76</v>
      </c>
      <c r="AX505" s="45" t="b">
        <v>0</v>
      </c>
      <c r="AY505" s="45" t="s">
        <v>3222</v>
      </c>
      <c r="AZ505" s="45"/>
      <c r="BA505" s="45" t="s">
        <v>1911</v>
      </c>
      <c r="BB505" s="45">
        <v>1</v>
      </c>
      <c r="BC505" s="45" t="s">
        <v>3222</v>
      </c>
      <c r="BD505" s="45" t="s">
        <v>3222</v>
      </c>
      <c r="BE505" s="45">
        <v>4.53</v>
      </c>
      <c r="BF505" s="45"/>
      <c r="BG505" s="45"/>
      <c r="BH505" s="45">
        <v>1</v>
      </c>
      <c r="BI505" s="45" t="s">
        <v>330</v>
      </c>
      <c r="BJ505" s="45"/>
      <c r="BK505" s="45" t="s">
        <v>3222</v>
      </c>
      <c r="BL505" s="45" t="s">
        <v>3228</v>
      </c>
      <c r="BM505" s="45" t="s">
        <v>5275</v>
      </c>
      <c r="BN505" s="45">
        <v>145233</v>
      </c>
      <c r="BO505" s="45" t="s">
        <v>5475</v>
      </c>
      <c r="BP505" s="45">
        <v>1773</v>
      </c>
      <c r="BQ505" s="45" t="s">
        <v>5476</v>
      </c>
      <c r="BR505" s="45" t="s">
        <v>3256</v>
      </c>
      <c r="BS505" s="45"/>
      <c r="BT505" s="45" t="b">
        <v>0</v>
      </c>
      <c r="BU505" s="45">
        <v>12</v>
      </c>
      <c r="BV505" s="45" t="s">
        <v>6659</v>
      </c>
      <c r="BW505" s="45" t="s">
        <v>3235</v>
      </c>
      <c r="BX505" s="46"/>
      <c r="BY505" s="45"/>
      <c r="BZ505" s="45"/>
      <c r="CA505" s="47">
        <v>46048</v>
      </c>
      <c r="CB505" s="47">
        <v>45035</v>
      </c>
      <c r="CC505" s="45" t="s">
        <v>3358</v>
      </c>
      <c r="CD505" s="45" t="b">
        <v>0</v>
      </c>
      <c r="CE505" s="45" t="b">
        <v>0</v>
      </c>
      <c r="CF505" s="45" t="b">
        <v>0</v>
      </c>
      <c r="CG505" s="45" t="b">
        <v>0</v>
      </c>
      <c r="CH505" s="45"/>
      <c r="CI505" s="45" t="s">
        <v>337</v>
      </c>
      <c r="CJ505" s="45" t="s">
        <v>3371</v>
      </c>
      <c r="CK505" s="45" t="s">
        <v>3371</v>
      </c>
      <c r="CL505" s="45"/>
      <c r="CM505" s="45"/>
      <c r="CN505" s="45"/>
      <c r="CO505" s="45" t="b">
        <v>0</v>
      </c>
      <c r="CP505" s="45" t="s">
        <v>3238</v>
      </c>
      <c r="CQ505" s="45">
        <v>0</v>
      </c>
      <c r="CR505" s="45">
        <v>0</v>
      </c>
      <c r="CS505" s="45">
        <v>0.61370000000000002</v>
      </c>
      <c r="CT505" s="45"/>
      <c r="CU505" s="45"/>
      <c r="CV505" s="45">
        <v>1</v>
      </c>
      <c r="CW505" s="45">
        <v>183</v>
      </c>
      <c r="CX505" s="45">
        <v>420.9</v>
      </c>
      <c r="CY505" s="45">
        <v>0</v>
      </c>
      <c r="CZ505" s="45">
        <v>0</v>
      </c>
      <c r="DA505" s="45">
        <v>0</v>
      </c>
      <c r="DB505" s="45">
        <v>0</v>
      </c>
      <c r="DC505" s="45">
        <v>122</v>
      </c>
      <c r="DD505" s="45">
        <v>256.81</v>
      </c>
      <c r="DE505" s="45">
        <v>4.5999999999999996</v>
      </c>
      <c r="DF505" s="45">
        <v>2</v>
      </c>
      <c r="DG505" s="45">
        <v>0</v>
      </c>
      <c r="DH505" s="45">
        <v>0</v>
      </c>
      <c r="DI505" s="45">
        <v>0</v>
      </c>
      <c r="DJ505" s="45">
        <v>0</v>
      </c>
      <c r="DK505" s="45">
        <v>0</v>
      </c>
      <c r="DL505" s="45">
        <v>0</v>
      </c>
      <c r="DM505" s="45"/>
      <c r="DN505" s="13">
        <v>0</v>
      </c>
      <c r="DO505" s="13">
        <v>0</v>
      </c>
      <c r="DP505" s="13"/>
    </row>
    <row r="506" spans="1:120">
      <c r="A506" s="45" t="s">
        <v>35</v>
      </c>
      <c r="B506" s="45" t="s">
        <v>597</v>
      </c>
      <c r="C506" s="45" t="s">
        <v>3919</v>
      </c>
      <c r="D506" s="45"/>
      <c r="E506" s="45">
        <v>30554</v>
      </c>
      <c r="F506" s="45">
        <v>4059779030554</v>
      </c>
      <c r="G506" s="46"/>
      <c r="H506" s="45" t="s">
        <v>337</v>
      </c>
      <c r="I506" s="45" t="s">
        <v>5259</v>
      </c>
      <c r="J506" s="45" t="s">
        <v>5260</v>
      </c>
      <c r="K506" s="45" t="s">
        <v>6660</v>
      </c>
      <c r="L506" s="45" t="s">
        <v>208</v>
      </c>
      <c r="M506" s="45">
        <v>2781</v>
      </c>
      <c r="N506" s="45">
        <v>4.4000000000000004</v>
      </c>
      <c r="O506" s="45"/>
      <c r="P506" s="45">
        <v>139</v>
      </c>
      <c r="Q506" s="45" t="s">
        <v>3222</v>
      </c>
      <c r="R506" s="45" t="b">
        <v>0</v>
      </c>
      <c r="S506" s="45"/>
      <c r="T506" s="45">
        <v>5</v>
      </c>
      <c r="U506" s="45">
        <v>0</v>
      </c>
      <c r="V506" s="45">
        <v>7</v>
      </c>
      <c r="W506" s="45">
        <v>7</v>
      </c>
      <c r="X506" s="45">
        <v>1</v>
      </c>
      <c r="Y506" s="45" t="s">
        <v>3223</v>
      </c>
      <c r="Z506" s="45" t="s">
        <v>6661</v>
      </c>
      <c r="AA506" s="45">
        <v>1</v>
      </c>
      <c r="AB506" s="45" t="b">
        <v>0</v>
      </c>
      <c r="AC506" s="45" t="s">
        <v>3222</v>
      </c>
      <c r="AD506" s="45" t="b">
        <v>0</v>
      </c>
      <c r="AE506" s="45" t="b">
        <v>0</v>
      </c>
      <c r="AF506" s="45" t="b">
        <v>0</v>
      </c>
      <c r="AG506" s="45" t="s">
        <v>5263</v>
      </c>
      <c r="AH506" s="45">
        <v>80</v>
      </c>
      <c r="AI506" s="45" t="b">
        <v>0</v>
      </c>
      <c r="AJ506" s="45" t="b">
        <v>0</v>
      </c>
      <c r="AK506" s="45"/>
      <c r="AL506" s="45" t="b">
        <v>0</v>
      </c>
      <c r="AM506" s="45" t="s">
        <v>3222</v>
      </c>
      <c r="AN506" s="45" t="s">
        <v>3222</v>
      </c>
      <c r="AO506" s="45"/>
      <c r="AP506" s="45" t="s">
        <v>3222</v>
      </c>
      <c r="AQ506" s="45" t="s">
        <v>3222</v>
      </c>
      <c r="AR506" s="45" t="s">
        <v>3222</v>
      </c>
      <c r="AS506" s="45" t="s">
        <v>3226</v>
      </c>
      <c r="AT506" s="45"/>
      <c r="AU506" s="45" t="s">
        <v>3442</v>
      </c>
      <c r="AV506" s="45">
        <v>4.99</v>
      </c>
      <c r="AW506" s="45"/>
      <c r="AX506" s="45" t="b">
        <v>0</v>
      </c>
      <c r="AY506" s="45" t="b">
        <v>0</v>
      </c>
      <c r="AZ506" s="45"/>
      <c r="BA506" s="45"/>
      <c r="BB506" s="45">
        <v>0</v>
      </c>
      <c r="BC506" s="45" t="b">
        <v>0</v>
      </c>
      <c r="BD506" s="45" t="b">
        <v>0</v>
      </c>
      <c r="BE506" s="45">
        <v>4.99</v>
      </c>
      <c r="BF506" s="45"/>
      <c r="BG506" s="45"/>
      <c r="BH506" s="45">
        <v>0</v>
      </c>
      <c r="BI506" s="45" t="s">
        <v>339</v>
      </c>
      <c r="BJ506" s="45"/>
      <c r="BK506" s="45" t="b">
        <v>0</v>
      </c>
      <c r="BL506" s="45" t="s">
        <v>3228</v>
      </c>
      <c r="BM506" s="45" t="s">
        <v>5275</v>
      </c>
      <c r="BN506" s="45">
        <v>120131</v>
      </c>
      <c r="BO506" s="45" t="s">
        <v>5475</v>
      </c>
      <c r="BP506" s="45">
        <v>1908</v>
      </c>
      <c r="BQ506" s="45" t="s">
        <v>5476</v>
      </c>
      <c r="BR506" s="45" t="s">
        <v>3448</v>
      </c>
      <c r="BS506" s="45"/>
      <c r="BT506" s="45" t="b">
        <v>0</v>
      </c>
      <c r="BU506" s="45">
        <v>13</v>
      </c>
      <c r="BV506" s="45" t="s">
        <v>6662</v>
      </c>
      <c r="BW506" s="45" t="s">
        <v>3235</v>
      </c>
      <c r="BX506" s="46"/>
      <c r="BY506" s="45"/>
      <c r="BZ506" s="45"/>
      <c r="CA506" s="47">
        <v>46048</v>
      </c>
      <c r="CB506" s="47">
        <v>45035</v>
      </c>
      <c r="CC506" s="45" t="s">
        <v>3358</v>
      </c>
      <c r="CD506" s="45" t="b">
        <v>0</v>
      </c>
      <c r="CE506" s="45" t="b">
        <v>0</v>
      </c>
      <c r="CF506" s="45" t="b">
        <v>0</v>
      </c>
      <c r="CG506" s="45" t="b">
        <v>0</v>
      </c>
      <c r="CH506" s="45"/>
      <c r="CI506" s="45" t="s">
        <v>208</v>
      </c>
      <c r="CJ506" s="45" t="s">
        <v>3371</v>
      </c>
      <c r="CK506" s="45" t="s">
        <v>3371</v>
      </c>
      <c r="CL506" s="45"/>
      <c r="CM506" s="45"/>
      <c r="CN506" s="45"/>
      <c r="CO506" s="45" t="b">
        <v>0</v>
      </c>
      <c r="CP506" s="45" t="s">
        <v>3238</v>
      </c>
      <c r="CQ506" s="45">
        <v>0</v>
      </c>
      <c r="CR506" s="45">
        <v>0</v>
      </c>
      <c r="CS506" s="45">
        <v>0.64539999999999997</v>
      </c>
      <c r="CT506" s="45"/>
      <c r="CU506" s="45"/>
      <c r="CV506" s="45">
        <v>0</v>
      </c>
      <c r="CW506" s="45">
        <v>1</v>
      </c>
      <c r="CX506" s="45">
        <v>2.2999999999999998</v>
      </c>
      <c r="CY506" s="45">
        <v>0</v>
      </c>
      <c r="CZ506" s="45">
        <v>0</v>
      </c>
      <c r="DA506" s="45">
        <v>0</v>
      </c>
      <c r="DB506" s="45">
        <v>0</v>
      </c>
      <c r="DC506" s="45">
        <v>0</v>
      </c>
      <c r="DD506" s="45">
        <v>0</v>
      </c>
      <c r="DE506" s="45">
        <v>2.2999999999999998</v>
      </c>
      <c r="DF506" s="45">
        <v>1</v>
      </c>
      <c r="DG506" s="45">
        <v>0</v>
      </c>
      <c r="DH506" s="45">
        <v>0</v>
      </c>
      <c r="DI506" s="45">
        <v>0</v>
      </c>
      <c r="DJ506" s="45">
        <v>0</v>
      </c>
      <c r="DK506" s="45">
        <v>0</v>
      </c>
      <c r="DL506" s="45">
        <v>0</v>
      </c>
      <c r="DM506" s="45"/>
      <c r="DN506" s="13"/>
      <c r="DO506" s="13">
        <v>0</v>
      </c>
      <c r="DP506" s="13"/>
    </row>
    <row r="507" spans="1:120">
      <c r="A507" s="45" t="s">
        <v>35</v>
      </c>
      <c r="B507" s="45" t="s">
        <v>1879</v>
      </c>
      <c r="C507" s="45" t="s">
        <v>5825</v>
      </c>
      <c r="D507" s="45"/>
      <c r="E507" s="45">
        <v>34033</v>
      </c>
      <c r="F507" s="45">
        <v>4059779034033</v>
      </c>
      <c r="G507" s="46"/>
      <c r="H507" s="45" t="s">
        <v>337</v>
      </c>
      <c r="I507" s="45" t="s">
        <v>5259</v>
      </c>
      <c r="J507" s="45" t="s">
        <v>5826</v>
      </c>
      <c r="K507" s="45" t="s">
        <v>6663</v>
      </c>
      <c r="L507" s="45" t="s">
        <v>201</v>
      </c>
      <c r="M507" s="45">
        <v>145</v>
      </c>
      <c r="N507" s="45">
        <v>4.4000000000000004</v>
      </c>
      <c r="O507" s="45">
        <v>4.8</v>
      </c>
      <c r="P507" s="45">
        <v>156</v>
      </c>
      <c r="Q507" s="45" t="s">
        <v>3222</v>
      </c>
      <c r="R507" s="45" t="b">
        <v>0</v>
      </c>
      <c r="S507" s="45"/>
      <c r="T507" s="45">
        <v>5</v>
      </c>
      <c r="U507" s="45">
        <v>0</v>
      </c>
      <c r="V507" s="45">
        <v>11</v>
      </c>
      <c r="W507" s="45">
        <v>11</v>
      </c>
      <c r="X507" s="45">
        <v>3</v>
      </c>
      <c r="Y507" s="45" t="s">
        <v>3223</v>
      </c>
      <c r="Z507" s="45" t="s">
        <v>6664</v>
      </c>
      <c r="AA507" s="45">
        <v>0</v>
      </c>
      <c r="AB507" s="45" t="b">
        <v>0</v>
      </c>
      <c r="AC507" s="45" t="b">
        <v>0</v>
      </c>
      <c r="AD507" s="45" t="b">
        <v>0</v>
      </c>
      <c r="AE507" s="45" t="b">
        <v>0</v>
      </c>
      <c r="AF507" s="45" t="b">
        <v>0</v>
      </c>
      <c r="AG507" s="45" t="s">
        <v>5263</v>
      </c>
      <c r="AH507" s="45">
        <v>60</v>
      </c>
      <c r="AI507" s="45" t="b">
        <v>0</v>
      </c>
      <c r="AJ507" s="45" t="b">
        <v>0</v>
      </c>
      <c r="AK507" s="45"/>
      <c r="AL507" s="45" t="b">
        <v>0</v>
      </c>
      <c r="AM507" s="45" t="b">
        <v>0</v>
      </c>
      <c r="AN507" s="45" t="b">
        <v>0</v>
      </c>
      <c r="AO507" s="45"/>
      <c r="AP507" s="45" t="b">
        <v>0</v>
      </c>
      <c r="AQ507" s="45" t="s">
        <v>3222</v>
      </c>
      <c r="AR507" s="45" t="b">
        <v>0</v>
      </c>
      <c r="AS507" s="45" t="s">
        <v>3297</v>
      </c>
      <c r="AT507" s="45"/>
      <c r="AU507" s="45" t="s">
        <v>3227</v>
      </c>
      <c r="AV507" s="45">
        <v>16.75</v>
      </c>
      <c r="AW507" s="45" t="s">
        <v>4659</v>
      </c>
      <c r="AX507" s="45" t="b">
        <v>0</v>
      </c>
      <c r="AY507" s="45" t="s">
        <v>3222</v>
      </c>
      <c r="AZ507" s="45"/>
      <c r="BA507" s="45" t="s">
        <v>6665</v>
      </c>
      <c r="BB507" s="45">
        <v>1</v>
      </c>
      <c r="BC507" s="45" t="s">
        <v>3222</v>
      </c>
      <c r="BD507" s="45" t="b">
        <v>0</v>
      </c>
      <c r="BE507" s="45">
        <v>29.99</v>
      </c>
      <c r="BF507" s="45"/>
      <c r="BG507" s="45"/>
      <c r="BH507" s="45">
        <v>2</v>
      </c>
      <c r="BI507" s="45" t="s">
        <v>330</v>
      </c>
      <c r="BJ507" s="45"/>
      <c r="BK507" s="45" t="b">
        <v>0</v>
      </c>
      <c r="BL507" s="45" t="s">
        <v>3228</v>
      </c>
      <c r="BM507" s="45" t="s">
        <v>5275</v>
      </c>
      <c r="BN507" s="45">
        <v>67265</v>
      </c>
      <c r="BO507" s="45" t="s">
        <v>5600</v>
      </c>
      <c r="BP507" s="45">
        <v>88</v>
      </c>
      <c r="BQ507" s="45" t="s">
        <v>5601</v>
      </c>
      <c r="BR507" s="45" t="s">
        <v>3256</v>
      </c>
      <c r="BS507" s="45" t="s">
        <v>3233</v>
      </c>
      <c r="BT507" s="45" t="b">
        <v>0</v>
      </c>
      <c r="BU507" s="45">
        <v>3</v>
      </c>
      <c r="BV507" s="45" t="s">
        <v>4661</v>
      </c>
      <c r="BW507" s="45" t="s">
        <v>3235</v>
      </c>
      <c r="BX507" s="46"/>
      <c r="BY507" s="45"/>
      <c r="BZ507" s="45"/>
      <c r="CA507" s="47">
        <v>46048</v>
      </c>
      <c r="CB507" s="47">
        <v>45035</v>
      </c>
      <c r="CC507" s="45" t="s">
        <v>3561</v>
      </c>
      <c r="CD507" s="45" t="b">
        <v>0</v>
      </c>
      <c r="CE507" s="45" t="b">
        <v>0</v>
      </c>
      <c r="CF507" s="45" t="b">
        <v>0</v>
      </c>
      <c r="CG507" s="45" t="b">
        <v>0</v>
      </c>
      <c r="CH507" s="45"/>
      <c r="CI507" s="45" t="s">
        <v>337</v>
      </c>
      <c r="CJ507" s="45" t="s">
        <v>3370</v>
      </c>
      <c r="CK507" s="45" t="s">
        <v>3371</v>
      </c>
      <c r="CL507" s="45"/>
      <c r="CM507" s="45"/>
      <c r="CN507" s="45"/>
      <c r="CO507" s="45" t="s">
        <v>3222</v>
      </c>
      <c r="CP507" s="45" t="s">
        <v>3238</v>
      </c>
      <c r="CQ507" s="45">
        <v>0</v>
      </c>
      <c r="CR507" s="45">
        <v>0</v>
      </c>
      <c r="CS507" s="45">
        <v>0.81640000000000001</v>
      </c>
      <c r="CT507" s="45"/>
      <c r="CU507" s="45"/>
      <c r="CV507" s="45">
        <v>1</v>
      </c>
      <c r="CW507" s="45">
        <v>0</v>
      </c>
      <c r="CX507" s="45">
        <v>0</v>
      </c>
      <c r="CY507" s="45">
        <v>0</v>
      </c>
      <c r="CZ507" s="45">
        <v>0</v>
      </c>
      <c r="DA507" s="45">
        <v>0</v>
      </c>
      <c r="DB507" s="45">
        <v>0</v>
      </c>
      <c r="DC507" s="45">
        <v>0</v>
      </c>
      <c r="DD507" s="45">
        <v>0</v>
      </c>
      <c r="DE507" s="45">
        <v>0</v>
      </c>
      <c r="DF507" s="45">
        <v>0</v>
      </c>
      <c r="DG507" s="45">
        <v>0</v>
      </c>
      <c r="DH507" s="45">
        <v>0</v>
      </c>
      <c r="DI507" s="45">
        <v>0</v>
      </c>
      <c r="DJ507" s="45">
        <v>0</v>
      </c>
      <c r="DK507" s="45">
        <v>0</v>
      </c>
      <c r="DL507" s="45">
        <v>0</v>
      </c>
      <c r="DM507" s="45">
        <v>1</v>
      </c>
      <c r="DN507" s="13">
        <v>0</v>
      </c>
      <c r="DO507" s="13">
        <v>0</v>
      </c>
      <c r="DP507" s="13"/>
    </row>
    <row r="508" spans="1:120">
      <c r="A508" s="45" t="s">
        <v>35</v>
      </c>
      <c r="B508" s="45" t="s">
        <v>2484</v>
      </c>
      <c r="C508" s="45" t="s">
        <v>6488</v>
      </c>
      <c r="D508" s="45"/>
      <c r="E508" s="45">
        <v>33463</v>
      </c>
      <c r="F508" s="45">
        <v>4059779033463</v>
      </c>
      <c r="G508" s="46"/>
      <c r="H508" s="45" t="s">
        <v>337</v>
      </c>
      <c r="I508" s="45" t="s">
        <v>5259</v>
      </c>
      <c r="J508" s="45" t="s">
        <v>5826</v>
      </c>
      <c r="K508" s="45" t="s">
        <v>6666</v>
      </c>
      <c r="L508" s="45" t="s">
        <v>201</v>
      </c>
      <c r="M508" s="45">
        <v>740</v>
      </c>
      <c r="N508" s="45">
        <v>3</v>
      </c>
      <c r="O508" s="45">
        <v>2</v>
      </c>
      <c r="P508" s="45">
        <v>157</v>
      </c>
      <c r="Q508" s="45" t="s">
        <v>3222</v>
      </c>
      <c r="R508" s="45" t="s">
        <v>3222</v>
      </c>
      <c r="S508" s="45" t="s">
        <v>3584</v>
      </c>
      <c r="T508" s="45">
        <v>5</v>
      </c>
      <c r="U508" s="45">
        <v>0</v>
      </c>
      <c r="V508" s="45">
        <v>11</v>
      </c>
      <c r="W508" s="45">
        <v>11</v>
      </c>
      <c r="X508" s="45">
        <v>2</v>
      </c>
      <c r="Y508" s="45" t="s">
        <v>3223</v>
      </c>
      <c r="Z508" s="45"/>
      <c r="AA508" s="45">
        <v>0</v>
      </c>
      <c r="AB508" s="45" t="b">
        <v>0</v>
      </c>
      <c r="AC508" s="45" t="b">
        <v>0</v>
      </c>
      <c r="AD508" s="45" t="b">
        <v>0</v>
      </c>
      <c r="AE508" s="45" t="b">
        <v>0</v>
      </c>
      <c r="AF508" s="45" t="b">
        <v>0</v>
      </c>
      <c r="AG508" s="45" t="s">
        <v>5263</v>
      </c>
      <c r="AH508" s="45">
        <v>55</v>
      </c>
      <c r="AI508" s="45" t="b">
        <v>0</v>
      </c>
      <c r="AJ508" s="45" t="b">
        <v>0</v>
      </c>
      <c r="AK508" s="45"/>
      <c r="AL508" s="45" t="b">
        <v>0</v>
      </c>
      <c r="AM508" s="45" t="b">
        <v>0</v>
      </c>
      <c r="AN508" s="45" t="b">
        <v>0</v>
      </c>
      <c r="AO508" s="45"/>
      <c r="AP508" s="45" t="b">
        <v>0</v>
      </c>
      <c r="AQ508" s="45" t="s">
        <v>3222</v>
      </c>
      <c r="AR508" s="45" t="b">
        <v>0</v>
      </c>
      <c r="AS508" s="45" t="s">
        <v>3297</v>
      </c>
      <c r="AT508" s="45"/>
      <c r="AU508" s="45" t="s">
        <v>3227</v>
      </c>
      <c r="AV508" s="45">
        <v>21.24</v>
      </c>
      <c r="AW508" s="45" t="s">
        <v>76</v>
      </c>
      <c r="AX508" s="45" t="b">
        <v>0</v>
      </c>
      <c r="AY508" s="45" t="s">
        <v>3222</v>
      </c>
      <c r="AZ508" s="45"/>
      <c r="BA508" s="45" t="s">
        <v>6667</v>
      </c>
      <c r="BB508" s="45">
        <v>2</v>
      </c>
      <c r="BC508" s="45" t="s">
        <v>3222</v>
      </c>
      <c r="BD508" s="45" t="s">
        <v>3222</v>
      </c>
      <c r="BE508" s="45">
        <v>21.24</v>
      </c>
      <c r="BF508" s="45">
        <v>24.99</v>
      </c>
      <c r="BG508" s="45"/>
      <c r="BH508" s="45">
        <v>1</v>
      </c>
      <c r="BI508" s="45" t="s">
        <v>330</v>
      </c>
      <c r="BJ508" s="45"/>
      <c r="BK508" s="45" t="s">
        <v>3222</v>
      </c>
      <c r="BL508" s="45" t="s">
        <v>3228</v>
      </c>
      <c r="BM508" s="45" t="s">
        <v>5275</v>
      </c>
      <c r="BN508" s="45">
        <v>118120</v>
      </c>
      <c r="BO508" s="45" t="s">
        <v>5600</v>
      </c>
      <c r="BP508" s="45">
        <v>516</v>
      </c>
      <c r="BQ508" s="45" t="s">
        <v>5601</v>
      </c>
      <c r="BR508" s="45" t="s">
        <v>3256</v>
      </c>
      <c r="BS508" s="45" t="s">
        <v>3233</v>
      </c>
      <c r="BT508" s="45" t="b">
        <v>0</v>
      </c>
      <c r="BU508" s="45">
        <v>3</v>
      </c>
      <c r="BV508" s="45" t="s">
        <v>4420</v>
      </c>
      <c r="BW508" s="45" t="s">
        <v>3235</v>
      </c>
      <c r="BX508" s="46"/>
      <c r="BY508" s="45"/>
      <c r="BZ508" s="45"/>
      <c r="CA508" s="47">
        <v>46048</v>
      </c>
      <c r="CB508" s="47">
        <v>45035</v>
      </c>
      <c r="CC508" s="45" t="s">
        <v>3561</v>
      </c>
      <c r="CD508" s="45" t="b">
        <v>0</v>
      </c>
      <c r="CE508" s="45" t="b">
        <v>0</v>
      </c>
      <c r="CF508" s="45" t="b">
        <v>0</v>
      </c>
      <c r="CG508" s="45" t="b">
        <v>0</v>
      </c>
      <c r="CH508" s="45"/>
      <c r="CI508" s="45" t="s">
        <v>337</v>
      </c>
      <c r="CJ508" s="45" t="s">
        <v>3370</v>
      </c>
      <c r="CK508" s="45" t="s">
        <v>3371</v>
      </c>
      <c r="CL508" s="45"/>
      <c r="CM508" s="45"/>
      <c r="CN508" s="45"/>
      <c r="CO508" s="45" t="b">
        <v>0</v>
      </c>
      <c r="CP508" s="45" t="s">
        <v>3238</v>
      </c>
      <c r="CQ508" s="45">
        <v>0</v>
      </c>
      <c r="CR508" s="45">
        <v>0</v>
      </c>
      <c r="CS508" s="45">
        <v>0.3846</v>
      </c>
      <c r="CT508" s="45"/>
      <c r="CU508" s="45"/>
      <c r="CV508" s="45">
        <v>23</v>
      </c>
      <c r="CW508" s="45">
        <v>0</v>
      </c>
      <c r="CX508" s="45">
        <v>0</v>
      </c>
      <c r="CY508" s="45">
        <v>0</v>
      </c>
      <c r="CZ508" s="45">
        <v>0</v>
      </c>
      <c r="DA508" s="45">
        <v>0</v>
      </c>
      <c r="DB508" s="45">
        <v>0</v>
      </c>
      <c r="DC508" s="45">
        <v>0</v>
      </c>
      <c r="DD508" s="45">
        <v>0</v>
      </c>
      <c r="DE508" s="45">
        <v>0</v>
      </c>
      <c r="DF508" s="45">
        <v>0</v>
      </c>
      <c r="DG508" s="45">
        <v>0</v>
      </c>
      <c r="DH508" s="45">
        <v>0</v>
      </c>
      <c r="DI508" s="45">
        <v>0</v>
      </c>
      <c r="DJ508" s="45">
        <v>0</v>
      </c>
      <c r="DK508" s="45">
        <v>0</v>
      </c>
      <c r="DL508" s="45">
        <v>0</v>
      </c>
      <c r="DM508" s="45"/>
      <c r="DN508" s="13"/>
      <c r="DO508" s="13">
        <v>0</v>
      </c>
      <c r="DP508" s="13">
        <v>1</v>
      </c>
    </row>
    <row r="509" spans="1:120">
      <c r="A509" s="45" t="s">
        <v>35</v>
      </c>
      <c r="B509" s="45" t="s">
        <v>2604</v>
      </c>
      <c r="C509" s="45" t="s">
        <v>6668</v>
      </c>
      <c r="D509" s="45"/>
      <c r="E509" s="45">
        <v>33401</v>
      </c>
      <c r="F509" s="45">
        <v>4059779033401</v>
      </c>
      <c r="G509" s="46"/>
      <c r="H509" s="45" t="s">
        <v>337</v>
      </c>
      <c r="I509" s="45" t="s">
        <v>5259</v>
      </c>
      <c r="J509" s="45" t="s">
        <v>5826</v>
      </c>
      <c r="K509" s="45" t="s">
        <v>6669</v>
      </c>
      <c r="L509" s="45" t="s">
        <v>201</v>
      </c>
      <c r="M509" s="45">
        <v>388</v>
      </c>
      <c r="N509" s="45">
        <v>4.4000000000000004</v>
      </c>
      <c r="O509" s="45">
        <v>4.8</v>
      </c>
      <c r="P509" s="45">
        <v>151</v>
      </c>
      <c r="Q509" s="45" t="s">
        <v>3222</v>
      </c>
      <c r="R509" s="45" t="b">
        <v>0</v>
      </c>
      <c r="S509" s="45"/>
      <c r="T509" s="45">
        <v>5</v>
      </c>
      <c r="U509" s="45">
        <v>0</v>
      </c>
      <c r="V509" s="45">
        <v>12</v>
      </c>
      <c r="W509" s="45">
        <v>12</v>
      </c>
      <c r="X509" s="45">
        <v>1</v>
      </c>
      <c r="Y509" s="45" t="s">
        <v>3223</v>
      </c>
      <c r="Z509" s="45"/>
      <c r="AA509" s="45">
        <v>0</v>
      </c>
      <c r="AB509" s="45" t="b">
        <v>0</v>
      </c>
      <c r="AC509" s="45" t="b">
        <v>0</v>
      </c>
      <c r="AD509" s="45" t="b">
        <v>0</v>
      </c>
      <c r="AE509" s="45" t="b">
        <v>0</v>
      </c>
      <c r="AF509" s="45" t="b">
        <v>0</v>
      </c>
      <c r="AG509" s="45" t="s">
        <v>5263</v>
      </c>
      <c r="AH509" s="45">
        <v>70</v>
      </c>
      <c r="AI509" s="45" t="b">
        <v>0</v>
      </c>
      <c r="AJ509" s="45" t="b">
        <v>0</v>
      </c>
      <c r="AK509" s="45"/>
      <c r="AL509" s="45" t="b">
        <v>0</v>
      </c>
      <c r="AM509" s="45" t="s">
        <v>3222</v>
      </c>
      <c r="AN509" s="45" t="b">
        <v>0</v>
      </c>
      <c r="AO509" s="45"/>
      <c r="AP509" s="45" t="b">
        <v>0</v>
      </c>
      <c r="AQ509" s="45" t="s">
        <v>3222</v>
      </c>
      <c r="AR509" s="45" t="b">
        <v>0</v>
      </c>
      <c r="AS509" s="45" t="s">
        <v>3297</v>
      </c>
      <c r="AT509" s="45"/>
      <c r="AU509" s="45" t="s">
        <v>3227</v>
      </c>
      <c r="AV509" s="45">
        <v>19.989999999999998</v>
      </c>
      <c r="AW509" s="45" t="s">
        <v>76</v>
      </c>
      <c r="AX509" s="45" t="b">
        <v>0</v>
      </c>
      <c r="AY509" s="45" t="s">
        <v>3222</v>
      </c>
      <c r="AZ509" s="45"/>
      <c r="BA509" s="45" t="s">
        <v>742</v>
      </c>
      <c r="BB509" s="45">
        <v>1</v>
      </c>
      <c r="BC509" s="45" t="s">
        <v>3222</v>
      </c>
      <c r="BD509" s="45" t="s">
        <v>3222</v>
      </c>
      <c r="BE509" s="45">
        <v>19.989999999999998</v>
      </c>
      <c r="BF509" s="45"/>
      <c r="BG509" s="45"/>
      <c r="BH509" s="45">
        <v>2</v>
      </c>
      <c r="BI509" s="45" t="s">
        <v>330</v>
      </c>
      <c r="BJ509" s="45"/>
      <c r="BK509" s="45" t="s">
        <v>3222</v>
      </c>
      <c r="BL509" s="45" t="s">
        <v>3228</v>
      </c>
      <c r="BM509" s="45" t="s">
        <v>5275</v>
      </c>
      <c r="BN509" s="45">
        <v>162775</v>
      </c>
      <c r="BO509" s="45" t="s">
        <v>5600</v>
      </c>
      <c r="BP509" s="45">
        <v>824</v>
      </c>
      <c r="BQ509" s="45" t="s">
        <v>5601</v>
      </c>
      <c r="BR509" s="45" t="s">
        <v>3256</v>
      </c>
      <c r="BS509" s="45" t="s">
        <v>3233</v>
      </c>
      <c r="BT509" s="45" t="b">
        <v>0</v>
      </c>
      <c r="BU509" s="45">
        <v>1</v>
      </c>
      <c r="BV509" s="45" t="s">
        <v>4901</v>
      </c>
      <c r="BW509" s="45" t="s">
        <v>3235</v>
      </c>
      <c r="BX509" s="46"/>
      <c r="BY509" s="45"/>
      <c r="BZ509" s="45"/>
      <c r="CA509" s="47">
        <v>46048</v>
      </c>
      <c r="CB509" s="47">
        <v>45035</v>
      </c>
      <c r="CC509" s="45" t="s">
        <v>3561</v>
      </c>
      <c r="CD509" s="45" t="b">
        <v>0</v>
      </c>
      <c r="CE509" s="45" t="b">
        <v>0</v>
      </c>
      <c r="CF509" s="45" t="b">
        <v>0</v>
      </c>
      <c r="CG509" s="45" t="b">
        <v>0</v>
      </c>
      <c r="CH509" s="45"/>
      <c r="CI509" s="45" t="s">
        <v>337</v>
      </c>
      <c r="CJ509" s="45" t="s">
        <v>3237</v>
      </c>
      <c r="CK509" s="45" t="s">
        <v>3237</v>
      </c>
      <c r="CL509" s="45"/>
      <c r="CM509" s="45"/>
      <c r="CN509" s="45"/>
      <c r="CO509" s="45" t="b">
        <v>0</v>
      </c>
      <c r="CP509" s="45" t="s">
        <v>3238</v>
      </c>
      <c r="CQ509" s="45">
        <v>0</v>
      </c>
      <c r="CR509" s="45">
        <v>0</v>
      </c>
      <c r="CS509" s="45">
        <v>8.1699999999999995E-2</v>
      </c>
      <c r="CT509" s="45"/>
      <c r="CU509" s="45"/>
      <c r="CV509" s="45">
        <v>24</v>
      </c>
      <c r="CW509" s="45">
        <v>21</v>
      </c>
      <c r="CX509" s="45">
        <v>231</v>
      </c>
      <c r="CY509" s="45">
        <v>0</v>
      </c>
      <c r="CZ509" s="45">
        <v>4.5499999999999999E-2</v>
      </c>
      <c r="DA509" s="45">
        <v>0</v>
      </c>
      <c r="DB509" s="45">
        <v>0</v>
      </c>
      <c r="DC509" s="45">
        <v>0</v>
      </c>
      <c r="DD509" s="45">
        <v>0</v>
      </c>
      <c r="DE509" s="45">
        <v>132</v>
      </c>
      <c r="DF509" s="45">
        <v>12</v>
      </c>
      <c r="DG509" s="45">
        <v>0</v>
      </c>
      <c r="DH509" s="45">
        <v>0</v>
      </c>
      <c r="DI509" s="45">
        <v>0</v>
      </c>
      <c r="DJ509" s="45">
        <v>0</v>
      </c>
      <c r="DK509" s="45">
        <v>0</v>
      </c>
      <c r="DL509" s="45">
        <v>0</v>
      </c>
      <c r="DM509" s="45"/>
      <c r="DN509" s="13">
        <v>0</v>
      </c>
      <c r="DO509" s="13">
        <v>24</v>
      </c>
      <c r="DP509" s="13">
        <v>1</v>
      </c>
    </row>
    <row r="510" spans="1:120">
      <c r="A510" s="45" t="s">
        <v>35</v>
      </c>
      <c r="B510" s="45" t="s">
        <v>2910</v>
      </c>
      <c r="C510" s="45" t="s">
        <v>6670</v>
      </c>
      <c r="D510" s="45"/>
      <c r="E510" s="45">
        <v>33449</v>
      </c>
      <c r="F510" s="45">
        <v>4059779033449</v>
      </c>
      <c r="G510" s="46"/>
      <c r="H510" s="45" t="s">
        <v>337</v>
      </c>
      <c r="I510" s="45" t="s">
        <v>5259</v>
      </c>
      <c r="J510" s="45" t="s">
        <v>5826</v>
      </c>
      <c r="K510" s="45" t="s">
        <v>6671</v>
      </c>
      <c r="L510" s="45" t="s">
        <v>201</v>
      </c>
      <c r="M510" s="45">
        <v>240</v>
      </c>
      <c r="N510" s="45">
        <v>4.3</v>
      </c>
      <c r="O510" s="45"/>
      <c r="P510" s="45">
        <v>181</v>
      </c>
      <c r="Q510" s="45" t="s">
        <v>3222</v>
      </c>
      <c r="R510" s="45" t="s">
        <v>3222</v>
      </c>
      <c r="S510" s="45" t="s">
        <v>3584</v>
      </c>
      <c r="T510" s="45">
        <v>5</v>
      </c>
      <c r="U510" s="45">
        <v>0</v>
      </c>
      <c r="V510" s="45">
        <v>11</v>
      </c>
      <c r="W510" s="45">
        <v>11</v>
      </c>
      <c r="X510" s="45">
        <v>2</v>
      </c>
      <c r="Y510" s="45" t="s">
        <v>3223</v>
      </c>
      <c r="Z510" s="45"/>
      <c r="AA510" s="45">
        <v>0</v>
      </c>
      <c r="AB510" s="45" t="b">
        <v>0</v>
      </c>
      <c r="AC510" s="45" t="b">
        <v>0</v>
      </c>
      <c r="AD510" s="45" t="b">
        <v>0</v>
      </c>
      <c r="AE510" s="45" t="b">
        <v>0</v>
      </c>
      <c r="AF510" s="45" t="b">
        <v>0</v>
      </c>
      <c r="AG510" s="45" t="s">
        <v>5263</v>
      </c>
      <c r="AH510" s="45">
        <v>60</v>
      </c>
      <c r="AI510" s="45" t="b">
        <v>0</v>
      </c>
      <c r="AJ510" s="45" t="b">
        <v>0</v>
      </c>
      <c r="AK510" s="45"/>
      <c r="AL510" s="45" t="b">
        <v>0</v>
      </c>
      <c r="AM510" s="45" t="b">
        <v>0</v>
      </c>
      <c r="AN510" s="45" t="b">
        <v>0</v>
      </c>
      <c r="AO510" s="45"/>
      <c r="AP510" s="45" t="b">
        <v>0</v>
      </c>
      <c r="AQ510" s="45" t="s">
        <v>3222</v>
      </c>
      <c r="AR510" s="45" t="b">
        <v>0</v>
      </c>
      <c r="AS510" s="45" t="s">
        <v>3297</v>
      </c>
      <c r="AT510" s="45"/>
      <c r="AU510" s="45" t="s">
        <v>3227</v>
      </c>
      <c r="AV510" s="45">
        <v>24.99</v>
      </c>
      <c r="AW510" s="45"/>
      <c r="AX510" s="45" t="b">
        <v>0</v>
      </c>
      <c r="AY510" s="45" t="b">
        <v>0</v>
      </c>
      <c r="AZ510" s="45"/>
      <c r="BA510" s="45"/>
      <c r="BB510" s="45">
        <v>0</v>
      </c>
      <c r="BC510" s="45" t="b">
        <v>0</v>
      </c>
      <c r="BD510" s="45" t="b">
        <v>0</v>
      </c>
      <c r="BE510" s="45">
        <v>24.99</v>
      </c>
      <c r="BF510" s="45"/>
      <c r="BG510" s="45"/>
      <c r="BH510" s="45">
        <v>0</v>
      </c>
      <c r="BI510" s="45" t="s">
        <v>339</v>
      </c>
      <c r="BJ510" s="45"/>
      <c r="BK510" s="45" t="b">
        <v>0</v>
      </c>
      <c r="BL510" s="45" t="s">
        <v>3228</v>
      </c>
      <c r="BM510" s="45" t="s">
        <v>5275</v>
      </c>
      <c r="BN510" s="45">
        <v>521213</v>
      </c>
      <c r="BO510" s="45" t="s">
        <v>5600</v>
      </c>
      <c r="BP510" s="45"/>
      <c r="BQ510" s="45" t="s">
        <v>5601</v>
      </c>
      <c r="BR510" s="45" t="s">
        <v>3256</v>
      </c>
      <c r="BS510" s="45" t="s">
        <v>3233</v>
      </c>
      <c r="BT510" s="45" t="b">
        <v>0</v>
      </c>
      <c r="BU510" s="45">
        <v>1</v>
      </c>
      <c r="BV510" s="45" t="s">
        <v>5135</v>
      </c>
      <c r="BW510" s="45" t="s">
        <v>3235</v>
      </c>
      <c r="BX510" s="46"/>
      <c r="BY510" s="45" t="s">
        <v>1820</v>
      </c>
      <c r="BZ510" s="46"/>
      <c r="CA510" s="47">
        <v>46048</v>
      </c>
      <c r="CB510" s="47">
        <v>45035</v>
      </c>
      <c r="CC510" s="45" t="s">
        <v>3561</v>
      </c>
      <c r="CD510" s="45" t="b">
        <v>0</v>
      </c>
      <c r="CE510" s="45" t="b">
        <v>0</v>
      </c>
      <c r="CF510" s="45" t="b">
        <v>0</v>
      </c>
      <c r="CG510" s="45" t="b">
        <v>0</v>
      </c>
      <c r="CH510" s="45"/>
      <c r="CI510" s="45" t="s">
        <v>337</v>
      </c>
      <c r="CJ510" s="45" t="s">
        <v>3370</v>
      </c>
      <c r="CK510" s="45" t="s">
        <v>3371</v>
      </c>
      <c r="CL510" s="45"/>
      <c r="CM510" s="45"/>
      <c r="CN510" s="45"/>
      <c r="CO510" s="45" t="b">
        <v>0</v>
      </c>
      <c r="CP510" s="45" t="s">
        <v>3238</v>
      </c>
      <c r="CQ510" s="45">
        <v>0</v>
      </c>
      <c r="CR510" s="45">
        <v>0</v>
      </c>
      <c r="CS510" s="45">
        <v>0.26929999999999998</v>
      </c>
      <c r="CT510" s="45"/>
      <c r="CU510" s="45"/>
      <c r="CV510" s="45">
        <v>0</v>
      </c>
      <c r="CW510" s="45">
        <v>0</v>
      </c>
      <c r="CX510" s="45">
        <v>0</v>
      </c>
      <c r="CY510" s="45">
        <v>0</v>
      </c>
      <c r="CZ510" s="45">
        <v>0</v>
      </c>
      <c r="DA510" s="45">
        <v>0</v>
      </c>
      <c r="DB510" s="45">
        <v>0</v>
      </c>
      <c r="DC510" s="45">
        <v>0</v>
      </c>
      <c r="DD510" s="45">
        <v>0</v>
      </c>
      <c r="DE510" s="45">
        <v>0</v>
      </c>
      <c r="DF510" s="45">
        <v>0</v>
      </c>
      <c r="DG510" s="45">
        <v>0</v>
      </c>
      <c r="DH510" s="45">
        <v>0</v>
      </c>
      <c r="DI510" s="45">
        <v>0</v>
      </c>
      <c r="DJ510" s="45">
        <v>0</v>
      </c>
      <c r="DK510" s="45">
        <v>0</v>
      </c>
      <c r="DL510" s="45">
        <v>0</v>
      </c>
      <c r="DM510" s="45"/>
      <c r="DN510" s="13">
        <v>0</v>
      </c>
      <c r="DO510" s="13">
        <v>0</v>
      </c>
      <c r="DP510" s="13"/>
    </row>
    <row r="511" spans="1:120">
      <c r="A511" s="45" t="s">
        <v>35</v>
      </c>
      <c r="B511" s="45" t="s">
        <v>418</v>
      </c>
      <c r="C511" s="45" t="s">
        <v>5595</v>
      </c>
      <c r="D511" s="45"/>
      <c r="E511" s="45">
        <v>34125</v>
      </c>
      <c r="F511" s="45">
        <v>4059779034125</v>
      </c>
      <c r="G511" s="46"/>
      <c r="H511" s="45" t="s">
        <v>337</v>
      </c>
      <c r="I511" s="45" t="s">
        <v>5259</v>
      </c>
      <c r="J511" s="45" t="s">
        <v>5826</v>
      </c>
      <c r="K511" s="45" t="s">
        <v>6672</v>
      </c>
      <c r="L511" s="45" t="s">
        <v>201</v>
      </c>
      <c r="M511" s="45">
        <v>2342</v>
      </c>
      <c r="N511" s="45">
        <v>4.4000000000000004</v>
      </c>
      <c r="O511" s="45">
        <v>4.9000000000000004</v>
      </c>
      <c r="P511" s="45">
        <v>130</v>
      </c>
      <c r="Q511" s="45" t="s">
        <v>3222</v>
      </c>
      <c r="R511" s="45" t="b">
        <v>0</v>
      </c>
      <c r="S511" s="45"/>
      <c r="T511" s="45">
        <v>5</v>
      </c>
      <c r="U511" s="45">
        <v>985</v>
      </c>
      <c r="V511" s="45">
        <v>6</v>
      </c>
      <c r="W511" s="45">
        <v>6</v>
      </c>
      <c r="X511" s="45">
        <v>3</v>
      </c>
      <c r="Y511" s="45" t="s">
        <v>3223</v>
      </c>
      <c r="Z511" s="45"/>
      <c r="AA511" s="45">
        <v>0</v>
      </c>
      <c r="AB511" s="45" t="b">
        <v>0</v>
      </c>
      <c r="AC511" s="45" t="b">
        <v>0</v>
      </c>
      <c r="AD511" s="45" t="b">
        <v>0</v>
      </c>
      <c r="AE511" s="45" t="b">
        <v>0</v>
      </c>
      <c r="AF511" s="45" t="b">
        <v>0</v>
      </c>
      <c r="AG511" s="45" t="s">
        <v>5263</v>
      </c>
      <c r="AH511" s="45">
        <v>80</v>
      </c>
      <c r="AI511" s="45" t="b">
        <v>0</v>
      </c>
      <c r="AJ511" s="45" t="b">
        <v>0</v>
      </c>
      <c r="AK511" s="45"/>
      <c r="AL511" s="45" t="b">
        <v>0</v>
      </c>
      <c r="AM511" s="45" t="s">
        <v>3222</v>
      </c>
      <c r="AN511" s="45" t="b">
        <v>0</v>
      </c>
      <c r="AO511" s="45"/>
      <c r="AP511" s="45" t="b">
        <v>0</v>
      </c>
      <c r="AQ511" s="45" t="s">
        <v>3222</v>
      </c>
      <c r="AR511" s="45" t="b">
        <v>0</v>
      </c>
      <c r="AS511" s="45" t="s">
        <v>3268</v>
      </c>
      <c r="AT511" s="45"/>
      <c r="AU511" s="45" t="s">
        <v>3227</v>
      </c>
      <c r="AV511" s="45">
        <v>29.99</v>
      </c>
      <c r="AW511" s="45" t="s">
        <v>76</v>
      </c>
      <c r="AX511" s="45" t="b">
        <v>0</v>
      </c>
      <c r="AY511" s="45" t="b">
        <v>0</v>
      </c>
      <c r="AZ511" s="45"/>
      <c r="BA511" s="45"/>
      <c r="BB511" s="45">
        <v>0</v>
      </c>
      <c r="BC511" s="45" t="s">
        <v>3222</v>
      </c>
      <c r="BD511" s="45" t="s">
        <v>3222</v>
      </c>
      <c r="BE511" s="45">
        <v>29.99</v>
      </c>
      <c r="BF511" s="45"/>
      <c r="BG511" s="45"/>
      <c r="BH511" s="45">
        <v>1</v>
      </c>
      <c r="BI511" s="45" t="s">
        <v>330</v>
      </c>
      <c r="BJ511" s="45"/>
      <c r="BK511" s="45" t="s">
        <v>3222</v>
      </c>
      <c r="BL511" s="45" t="s">
        <v>3228</v>
      </c>
      <c r="BM511" s="45" t="s">
        <v>5275</v>
      </c>
      <c r="BN511" s="45">
        <v>24395</v>
      </c>
      <c r="BO511" s="45" t="s">
        <v>5600</v>
      </c>
      <c r="BP511" s="45">
        <v>11</v>
      </c>
      <c r="BQ511" s="45" t="s">
        <v>5601</v>
      </c>
      <c r="BR511" s="45" t="s">
        <v>3246</v>
      </c>
      <c r="BS511" s="45" t="s">
        <v>3233</v>
      </c>
      <c r="BT511" s="45" t="b">
        <v>0</v>
      </c>
      <c r="BU511" s="45">
        <v>5</v>
      </c>
      <c r="BV511" s="45" t="s">
        <v>5602</v>
      </c>
      <c r="BW511" s="45" t="s">
        <v>3235</v>
      </c>
      <c r="BX511" s="46"/>
      <c r="BY511" s="45"/>
      <c r="BZ511" s="45"/>
      <c r="CA511" s="47">
        <v>46048</v>
      </c>
      <c r="CB511" s="47">
        <v>45035</v>
      </c>
      <c r="CC511" s="45" t="s">
        <v>3561</v>
      </c>
      <c r="CD511" s="45" t="b">
        <v>0</v>
      </c>
      <c r="CE511" s="45" t="b">
        <v>0</v>
      </c>
      <c r="CF511" s="45" t="b">
        <v>0</v>
      </c>
      <c r="CG511" s="45" t="b">
        <v>0</v>
      </c>
      <c r="CH511" s="45"/>
      <c r="CI511" s="45" t="s">
        <v>337</v>
      </c>
      <c r="CJ511" s="45" t="s">
        <v>3370</v>
      </c>
      <c r="CK511" s="45" t="s">
        <v>3371</v>
      </c>
      <c r="CL511" s="45"/>
      <c r="CM511" s="45"/>
      <c r="CN511" s="45"/>
      <c r="CO511" s="45" t="s">
        <v>3222</v>
      </c>
      <c r="CP511" s="45" t="s">
        <v>3238</v>
      </c>
      <c r="CQ511" s="45">
        <v>0</v>
      </c>
      <c r="CR511" s="45">
        <v>0</v>
      </c>
      <c r="CS511" s="45">
        <v>0.39879999999999999</v>
      </c>
      <c r="CT511" s="45"/>
      <c r="CU511" s="45"/>
      <c r="CV511" s="45">
        <v>38</v>
      </c>
      <c r="CW511" s="45">
        <v>0</v>
      </c>
      <c r="CX511" s="45">
        <v>0</v>
      </c>
      <c r="CY511" s="45">
        <v>0</v>
      </c>
      <c r="CZ511" s="45">
        <v>0</v>
      </c>
      <c r="DA511" s="45">
        <v>0</v>
      </c>
      <c r="DB511" s="45">
        <v>0</v>
      </c>
      <c r="DC511" s="45">
        <v>0</v>
      </c>
      <c r="DD511" s="45">
        <v>0</v>
      </c>
      <c r="DE511" s="45">
        <v>0</v>
      </c>
      <c r="DF511" s="45">
        <v>0</v>
      </c>
      <c r="DG511" s="45">
        <v>0</v>
      </c>
      <c r="DH511" s="45">
        <v>0</v>
      </c>
      <c r="DI511" s="45">
        <v>0</v>
      </c>
      <c r="DJ511" s="45">
        <v>0</v>
      </c>
      <c r="DK511" s="45">
        <v>0</v>
      </c>
      <c r="DL511" s="45">
        <v>0</v>
      </c>
      <c r="DM511" s="45"/>
      <c r="DN511" s="13">
        <v>0</v>
      </c>
      <c r="DO511" s="13">
        <v>0</v>
      </c>
      <c r="DP511" s="13"/>
    </row>
    <row r="512" spans="1:120">
      <c r="A512" s="45" t="s">
        <v>35</v>
      </c>
      <c r="B512" s="45" t="s">
        <v>1915</v>
      </c>
      <c r="C512" s="45" t="s">
        <v>6673</v>
      </c>
      <c r="D512" s="45"/>
      <c r="E512" s="45">
        <v>33326</v>
      </c>
      <c r="F512" s="45">
        <v>4059779033326</v>
      </c>
      <c r="G512" s="46"/>
      <c r="H512" s="45" t="s">
        <v>195</v>
      </c>
      <c r="I512" s="45" t="s">
        <v>5259</v>
      </c>
      <c r="J512" s="45" t="s">
        <v>5826</v>
      </c>
      <c r="K512" s="45" t="s">
        <v>6674</v>
      </c>
      <c r="L512" s="45" t="s">
        <v>201</v>
      </c>
      <c r="M512" s="45">
        <v>135</v>
      </c>
      <c r="N512" s="45">
        <v>4.5</v>
      </c>
      <c r="O512" s="45"/>
      <c r="P512" s="45">
        <v>153</v>
      </c>
      <c r="Q512" s="45" t="s">
        <v>3222</v>
      </c>
      <c r="R512" s="45" t="b">
        <v>0</v>
      </c>
      <c r="S512" s="45"/>
      <c r="T512" s="45">
        <v>5</v>
      </c>
      <c r="U512" s="45">
        <v>0</v>
      </c>
      <c r="V512" s="45">
        <v>10</v>
      </c>
      <c r="W512" s="45">
        <v>10</v>
      </c>
      <c r="X512" s="45">
        <v>1</v>
      </c>
      <c r="Y512" s="45" t="s">
        <v>3223</v>
      </c>
      <c r="Z512" s="45"/>
      <c r="AA512" s="45">
        <v>0</v>
      </c>
      <c r="AB512" s="45" t="b">
        <v>0</v>
      </c>
      <c r="AC512" s="45" t="b">
        <v>0</v>
      </c>
      <c r="AD512" s="45" t="b">
        <v>0</v>
      </c>
      <c r="AE512" s="45" t="b">
        <v>0</v>
      </c>
      <c r="AF512" s="45" t="b">
        <v>0</v>
      </c>
      <c r="AG512" s="45" t="s">
        <v>5291</v>
      </c>
      <c r="AH512" s="45">
        <v>60</v>
      </c>
      <c r="AI512" s="45" t="b">
        <v>0</v>
      </c>
      <c r="AJ512" s="45" t="b">
        <v>0</v>
      </c>
      <c r="AK512" s="45"/>
      <c r="AL512" s="45" t="b">
        <v>0</v>
      </c>
      <c r="AM512" s="45" t="b">
        <v>0</v>
      </c>
      <c r="AN512" s="45" t="s">
        <v>3222</v>
      </c>
      <c r="AO512" s="45"/>
      <c r="AP512" s="45" t="b">
        <v>0</v>
      </c>
      <c r="AQ512" s="45" t="s">
        <v>3222</v>
      </c>
      <c r="AR512" s="45" t="s">
        <v>3222</v>
      </c>
      <c r="AS512" s="45" t="s">
        <v>3297</v>
      </c>
      <c r="AT512" s="45"/>
      <c r="AU512" s="45" t="s">
        <v>3227</v>
      </c>
      <c r="AV512" s="45">
        <v>33.479999999999997</v>
      </c>
      <c r="AW512" s="45"/>
      <c r="AX512" s="45" t="b">
        <v>0</v>
      </c>
      <c r="AY512" s="45" t="s">
        <v>3222</v>
      </c>
      <c r="AZ512" s="45"/>
      <c r="BA512" s="45" t="s">
        <v>6675</v>
      </c>
      <c r="BB512" s="45">
        <v>1</v>
      </c>
      <c r="BC512" s="45" t="b">
        <v>0</v>
      </c>
      <c r="BD512" s="45" t="b">
        <v>0</v>
      </c>
      <c r="BE512" s="45">
        <v>24.99</v>
      </c>
      <c r="BF512" s="45"/>
      <c r="BG512" s="45"/>
      <c r="BH512" s="45">
        <v>0</v>
      </c>
      <c r="BI512" s="45" t="s">
        <v>339</v>
      </c>
      <c r="BJ512" s="45"/>
      <c r="BK512" s="45" t="b">
        <v>0</v>
      </c>
      <c r="BL512" s="45" t="s">
        <v>3228</v>
      </c>
      <c r="BM512" s="45"/>
      <c r="BN512" s="45">
        <v>177117</v>
      </c>
      <c r="BO512" s="45"/>
      <c r="BP512" s="45"/>
      <c r="BQ512" s="45"/>
      <c r="BR512" s="45" t="s">
        <v>3256</v>
      </c>
      <c r="BS512" s="45" t="s">
        <v>3233</v>
      </c>
      <c r="BT512" s="45" t="b">
        <v>0</v>
      </c>
      <c r="BU512" s="45">
        <v>3</v>
      </c>
      <c r="BV512" s="45" t="s">
        <v>6676</v>
      </c>
      <c r="BW512" s="45" t="s">
        <v>3235</v>
      </c>
      <c r="BX512" s="46"/>
      <c r="BY512" s="45"/>
      <c r="BZ512" s="45"/>
      <c r="CA512" s="47">
        <v>46048</v>
      </c>
      <c r="CB512" s="47">
        <v>45035</v>
      </c>
      <c r="CC512" s="45" t="s">
        <v>3561</v>
      </c>
      <c r="CD512" s="45" t="b">
        <v>0</v>
      </c>
      <c r="CE512" s="45" t="b">
        <v>0</v>
      </c>
      <c r="CF512" s="45" t="b">
        <v>0</v>
      </c>
      <c r="CG512" s="45" t="b">
        <v>0</v>
      </c>
      <c r="CH512" s="45"/>
      <c r="CI512" s="45" t="s">
        <v>337</v>
      </c>
      <c r="CJ512" s="45" t="s">
        <v>3371</v>
      </c>
      <c r="CK512" s="45" t="s">
        <v>3371</v>
      </c>
      <c r="CL512" s="45"/>
      <c r="CM512" s="45"/>
      <c r="CN512" s="45"/>
      <c r="CO512" s="45" t="b">
        <v>0</v>
      </c>
      <c r="CP512" s="45" t="s">
        <v>3238</v>
      </c>
      <c r="CQ512" s="45">
        <v>0</v>
      </c>
      <c r="CR512" s="45">
        <v>0</v>
      </c>
      <c r="CS512" s="45">
        <v>-1.4918</v>
      </c>
      <c r="CT512" s="45"/>
      <c r="CU512" s="45"/>
      <c r="CV512" s="45">
        <v>0</v>
      </c>
      <c r="CW512" s="45">
        <v>1</v>
      </c>
      <c r="CX512" s="45">
        <v>13.75</v>
      </c>
      <c r="CY512" s="45">
        <v>0</v>
      </c>
      <c r="CZ512" s="45">
        <v>0</v>
      </c>
      <c r="DA512" s="45">
        <v>0</v>
      </c>
      <c r="DB512" s="45">
        <v>0</v>
      </c>
      <c r="DC512" s="45">
        <v>0</v>
      </c>
      <c r="DD512" s="45">
        <v>0</v>
      </c>
      <c r="DE512" s="45">
        <v>0</v>
      </c>
      <c r="DF512" s="45">
        <v>0</v>
      </c>
      <c r="DG512" s="45">
        <v>0</v>
      </c>
      <c r="DH512" s="45">
        <v>0</v>
      </c>
      <c r="DI512" s="45">
        <v>0</v>
      </c>
      <c r="DJ512" s="45">
        <v>27</v>
      </c>
      <c r="DK512" s="45">
        <v>391.05</v>
      </c>
      <c r="DL512" s="45">
        <v>0</v>
      </c>
      <c r="DM512" s="45"/>
      <c r="DN512" s="13">
        <v>0</v>
      </c>
      <c r="DO512" s="13">
        <v>0</v>
      </c>
      <c r="DP512" s="13"/>
    </row>
    <row r="513" spans="1:120">
      <c r="A513" s="45" t="s">
        <v>35</v>
      </c>
      <c r="B513" s="45" t="s">
        <v>773</v>
      </c>
      <c r="C513" s="45" t="s">
        <v>6673</v>
      </c>
      <c r="D513" s="45"/>
      <c r="E513" s="45">
        <v>32688</v>
      </c>
      <c r="F513" s="45">
        <v>4059779032688</v>
      </c>
      <c r="G513" s="46"/>
      <c r="H513" s="45" t="s">
        <v>195</v>
      </c>
      <c r="I513" s="45" t="s">
        <v>5288</v>
      </c>
      <c r="J513" s="45" t="s">
        <v>5826</v>
      </c>
      <c r="K513" s="45" t="s">
        <v>6677</v>
      </c>
      <c r="L513" s="45" t="s">
        <v>201</v>
      </c>
      <c r="M513" s="45">
        <v>233</v>
      </c>
      <c r="N513" s="45">
        <v>4.2</v>
      </c>
      <c r="O513" s="45"/>
      <c r="P513" s="45">
        <v>120</v>
      </c>
      <c r="Q513" s="45" t="s">
        <v>3222</v>
      </c>
      <c r="R513" s="45" t="b">
        <v>0</v>
      </c>
      <c r="S513" s="45"/>
      <c r="T513" s="45">
        <v>5</v>
      </c>
      <c r="U513" s="45">
        <v>0</v>
      </c>
      <c r="V513" s="45">
        <v>11</v>
      </c>
      <c r="W513" s="45">
        <v>11</v>
      </c>
      <c r="X513" s="45">
        <v>2</v>
      </c>
      <c r="Y513" s="45" t="s">
        <v>3223</v>
      </c>
      <c r="Z513" s="45" t="s">
        <v>6678</v>
      </c>
      <c r="AA513" s="45">
        <v>0</v>
      </c>
      <c r="AB513" s="45" t="b">
        <v>0</v>
      </c>
      <c r="AC513" s="45" t="s">
        <v>3222</v>
      </c>
      <c r="AD513" s="45" t="b">
        <v>0</v>
      </c>
      <c r="AE513" s="45" t="b">
        <v>0</v>
      </c>
      <c r="AF513" s="45" t="b">
        <v>0</v>
      </c>
      <c r="AG513" s="45" t="s">
        <v>5291</v>
      </c>
      <c r="AH513" s="45">
        <v>80</v>
      </c>
      <c r="AI513" s="45" t="b">
        <v>0</v>
      </c>
      <c r="AJ513" s="45" t="b">
        <v>0</v>
      </c>
      <c r="AK513" s="45"/>
      <c r="AL513" s="45" t="b">
        <v>0</v>
      </c>
      <c r="AM513" s="45" t="b">
        <v>0</v>
      </c>
      <c r="AN513" s="45" t="b">
        <v>0</v>
      </c>
      <c r="AO513" s="45"/>
      <c r="AP513" s="45" t="b">
        <v>0</v>
      </c>
      <c r="AQ513" s="45" t="s">
        <v>3222</v>
      </c>
      <c r="AR513" s="45" t="b">
        <v>0</v>
      </c>
      <c r="AS513" s="45" t="s">
        <v>3268</v>
      </c>
      <c r="AT513" s="45"/>
      <c r="AU513" s="45" t="s">
        <v>3227</v>
      </c>
      <c r="AV513" s="45">
        <v>24.16</v>
      </c>
      <c r="AW513" s="45" t="s">
        <v>76</v>
      </c>
      <c r="AX513" s="45" t="b">
        <v>0</v>
      </c>
      <c r="AY513" s="45" t="s">
        <v>3222</v>
      </c>
      <c r="AZ513" s="45"/>
      <c r="BA513" s="45" t="s">
        <v>6679</v>
      </c>
      <c r="BB513" s="45">
        <v>1</v>
      </c>
      <c r="BC513" s="45" t="s">
        <v>3222</v>
      </c>
      <c r="BD513" s="45" t="s">
        <v>3222</v>
      </c>
      <c r="BE513" s="45">
        <v>24.16</v>
      </c>
      <c r="BF513" s="45">
        <v>29.99</v>
      </c>
      <c r="BG513" s="45"/>
      <c r="BH513" s="45">
        <v>1</v>
      </c>
      <c r="BI513" s="45" t="s">
        <v>330</v>
      </c>
      <c r="BJ513" s="45"/>
      <c r="BK513" s="45" t="s">
        <v>3222</v>
      </c>
      <c r="BL513" s="45" t="s">
        <v>3228</v>
      </c>
      <c r="BM513" s="45" t="s">
        <v>5275</v>
      </c>
      <c r="BN513" s="45">
        <v>143014</v>
      </c>
      <c r="BO513" s="45" t="s">
        <v>5600</v>
      </c>
      <c r="BP513" s="45">
        <v>666</v>
      </c>
      <c r="BQ513" s="45" t="s">
        <v>5601</v>
      </c>
      <c r="BR513" s="45" t="s">
        <v>3256</v>
      </c>
      <c r="BS513" s="45" t="s">
        <v>3233</v>
      </c>
      <c r="BT513" s="45" t="b">
        <v>0</v>
      </c>
      <c r="BU513" s="45">
        <v>2</v>
      </c>
      <c r="BV513" s="45" t="s">
        <v>6680</v>
      </c>
      <c r="BW513" s="45" t="s">
        <v>3235</v>
      </c>
      <c r="BX513" s="46"/>
      <c r="BY513" s="45"/>
      <c r="BZ513" s="45"/>
      <c r="CA513" s="47">
        <v>46048</v>
      </c>
      <c r="CB513" s="47">
        <v>45035</v>
      </c>
      <c r="CC513" s="45" t="s">
        <v>3561</v>
      </c>
      <c r="CD513" s="45" t="b">
        <v>0</v>
      </c>
      <c r="CE513" s="45" t="b">
        <v>0</v>
      </c>
      <c r="CF513" s="45" t="b">
        <v>0</v>
      </c>
      <c r="CG513" s="45" t="b">
        <v>0</v>
      </c>
      <c r="CH513" s="45"/>
      <c r="CI513" s="45" t="s">
        <v>337</v>
      </c>
      <c r="CJ513" s="45" t="s">
        <v>3370</v>
      </c>
      <c r="CK513" s="45" t="s">
        <v>3371</v>
      </c>
      <c r="CL513" s="45"/>
      <c r="CM513" s="45"/>
      <c r="CN513" s="45"/>
      <c r="CO513" s="45" t="b">
        <v>0</v>
      </c>
      <c r="CP513" s="45" t="s">
        <v>3238</v>
      </c>
      <c r="CQ513" s="45">
        <v>0</v>
      </c>
      <c r="CR513" s="45">
        <v>0</v>
      </c>
      <c r="CS513" s="45">
        <v>0.4143</v>
      </c>
      <c r="CT513" s="45"/>
      <c r="CU513" s="45"/>
      <c r="CV513" s="45">
        <v>14</v>
      </c>
      <c r="CW513" s="45">
        <v>107</v>
      </c>
      <c r="CX513" s="45">
        <v>1765.5</v>
      </c>
      <c r="CY513" s="45">
        <v>0</v>
      </c>
      <c r="CZ513" s="45">
        <v>0</v>
      </c>
      <c r="DA513" s="45">
        <v>0</v>
      </c>
      <c r="DB513" s="45">
        <v>0</v>
      </c>
      <c r="DC513" s="45">
        <v>0</v>
      </c>
      <c r="DD513" s="45">
        <v>0</v>
      </c>
      <c r="DE513" s="45">
        <v>132</v>
      </c>
      <c r="DF513" s="45">
        <v>8</v>
      </c>
      <c r="DG513" s="45">
        <v>0</v>
      </c>
      <c r="DH513" s="45">
        <v>0</v>
      </c>
      <c r="DI513" s="45">
        <v>0</v>
      </c>
      <c r="DJ513" s="45">
        <v>0</v>
      </c>
      <c r="DK513" s="45">
        <v>0</v>
      </c>
      <c r="DL513" s="45">
        <v>0</v>
      </c>
      <c r="DM513" s="45"/>
      <c r="DN513" s="13">
        <v>0</v>
      </c>
      <c r="DO513" s="13">
        <v>120</v>
      </c>
      <c r="DP513" s="13"/>
    </row>
    <row r="514" spans="1:120">
      <c r="A514" s="45" t="s">
        <v>35</v>
      </c>
      <c r="B514" s="45" t="s">
        <v>4632</v>
      </c>
      <c r="C514" s="46"/>
      <c r="D514" s="45"/>
      <c r="E514" s="45">
        <v>32251</v>
      </c>
      <c r="F514" s="45">
        <v>4059779032251</v>
      </c>
      <c r="G514" s="46"/>
      <c r="H514" s="45" t="s">
        <v>337</v>
      </c>
      <c r="I514" s="45" t="s">
        <v>4512</v>
      </c>
      <c r="J514" s="45" t="s">
        <v>5260</v>
      </c>
      <c r="K514" s="45" t="s">
        <v>6681</v>
      </c>
      <c r="L514" s="45"/>
      <c r="M514" s="45">
        <v>30</v>
      </c>
      <c r="N514" s="45">
        <v>4.2</v>
      </c>
      <c r="O514" s="45">
        <v>1</v>
      </c>
      <c r="P514" s="45">
        <v>109</v>
      </c>
      <c r="Q514" s="45" t="s">
        <v>3222</v>
      </c>
      <c r="R514" s="45" t="b">
        <v>0</v>
      </c>
      <c r="S514" s="45"/>
      <c r="T514" s="45">
        <v>4</v>
      </c>
      <c r="U514" s="45">
        <v>0</v>
      </c>
      <c r="V514" s="45">
        <v>7</v>
      </c>
      <c r="W514" s="45">
        <v>7</v>
      </c>
      <c r="X514" s="45">
        <v>0</v>
      </c>
      <c r="Y514" s="45" t="s">
        <v>3223</v>
      </c>
      <c r="Z514" s="45"/>
      <c r="AA514" s="45">
        <v>0</v>
      </c>
      <c r="AB514" s="45" t="b">
        <v>0</v>
      </c>
      <c r="AC514" s="45" t="b">
        <v>0</v>
      </c>
      <c r="AD514" s="45" t="b">
        <v>0</v>
      </c>
      <c r="AE514" s="45" t="b">
        <v>0</v>
      </c>
      <c r="AF514" s="45" t="b">
        <v>0</v>
      </c>
      <c r="AG514" s="45" t="s">
        <v>5263</v>
      </c>
      <c r="AH514" s="45">
        <v>70</v>
      </c>
      <c r="AI514" s="45" t="b">
        <v>0</v>
      </c>
      <c r="AJ514" s="45" t="b">
        <v>0</v>
      </c>
      <c r="AK514" s="45"/>
      <c r="AL514" s="45" t="b">
        <v>0</v>
      </c>
      <c r="AM514" s="45" t="b">
        <v>0</v>
      </c>
      <c r="AN514" s="45" t="b">
        <v>0</v>
      </c>
      <c r="AO514" s="45" t="b">
        <v>0</v>
      </c>
      <c r="AP514" s="45" t="b">
        <v>0</v>
      </c>
      <c r="AQ514" s="45" t="s">
        <v>3222</v>
      </c>
      <c r="AR514" s="45"/>
      <c r="AS514" s="45" t="s">
        <v>3297</v>
      </c>
      <c r="AT514" s="45"/>
      <c r="AU514" s="45" t="s">
        <v>3227</v>
      </c>
      <c r="AV514" s="45">
        <v>9.17</v>
      </c>
      <c r="AW514" s="45" t="s">
        <v>76</v>
      </c>
      <c r="AX514" s="45" t="b">
        <v>0</v>
      </c>
      <c r="AY514" s="45" t="s">
        <v>3222</v>
      </c>
      <c r="AZ514" s="45"/>
      <c r="BA514" s="45" t="s">
        <v>4629</v>
      </c>
      <c r="BB514" s="45">
        <v>1</v>
      </c>
      <c r="BC514" s="45" t="s">
        <v>3222</v>
      </c>
      <c r="BD514" s="45" t="s">
        <v>3222</v>
      </c>
      <c r="BE514" s="45">
        <v>9.17</v>
      </c>
      <c r="BF514" s="45"/>
      <c r="BG514" s="45"/>
      <c r="BH514" s="45">
        <v>1</v>
      </c>
      <c r="BI514" s="45" t="s">
        <v>330</v>
      </c>
      <c r="BJ514" s="45"/>
      <c r="BK514" s="45" t="s">
        <v>3222</v>
      </c>
      <c r="BL514" s="45" t="s">
        <v>3228</v>
      </c>
      <c r="BM514" s="45" t="s">
        <v>5275</v>
      </c>
      <c r="BN514" s="45">
        <v>536837</v>
      </c>
      <c r="BO514" s="45" t="s">
        <v>5644</v>
      </c>
      <c r="BP514" s="45"/>
      <c r="BQ514" s="45" t="s">
        <v>5645</v>
      </c>
      <c r="BR514" s="45" t="s">
        <v>3256</v>
      </c>
      <c r="BS514" s="45"/>
      <c r="BT514" s="45" t="b">
        <v>0</v>
      </c>
      <c r="BU514" s="45">
        <v>1</v>
      </c>
      <c r="BV514" s="45" t="s">
        <v>3307</v>
      </c>
      <c r="BW514" s="45"/>
      <c r="BX514" s="45"/>
      <c r="BY514" s="45"/>
      <c r="BZ514" s="45"/>
      <c r="CA514" s="47">
        <v>46048</v>
      </c>
      <c r="CB514" s="47">
        <v>45077</v>
      </c>
      <c r="CC514" s="45" t="s">
        <v>4504</v>
      </c>
      <c r="CD514" s="45" t="b">
        <v>0</v>
      </c>
      <c r="CE514" s="45" t="b">
        <v>0</v>
      </c>
      <c r="CF514" s="45" t="b">
        <v>0</v>
      </c>
      <c r="CG514" s="45" t="b">
        <v>0</v>
      </c>
      <c r="CH514" s="45"/>
      <c r="CI514" s="45" t="s">
        <v>337</v>
      </c>
      <c r="CJ514" s="45"/>
      <c r="CK514" s="45"/>
      <c r="CL514" s="45"/>
      <c r="CM514" s="45"/>
      <c r="CN514" s="45"/>
      <c r="CO514" s="45" t="b">
        <v>0</v>
      </c>
      <c r="CP514" s="45" t="s">
        <v>3238</v>
      </c>
      <c r="CQ514" s="45">
        <v>0</v>
      </c>
      <c r="CR514" s="45">
        <v>0</v>
      </c>
      <c r="CS514" s="45"/>
      <c r="CT514" s="45"/>
      <c r="CU514" s="45"/>
      <c r="CV514" s="45">
        <v>0</v>
      </c>
      <c r="CW514" s="45"/>
      <c r="CX514" s="45"/>
      <c r="CY514" s="45">
        <v>0</v>
      </c>
      <c r="CZ514" s="45"/>
      <c r="DA514" s="45"/>
      <c r="DB514" s="45"/>
      <c r="DC514" s="45"/>
      <c r="DD514" s="45"/>
      <c r="DE514" s="45"/>
      <c r="DF514" s="45"/>
      <c r="DG514" s="45"/>
      <c r="DH514" s="45"/>
      <c r="DI514" s="45"/>
      <c r="DJ514" s="45"/>
      <c r="DK514" s="45"/>
      <c r="DL514" s="45"/>
      <c r="DM514" s="45"/>
      <c r="DN514" s="13">
        <v>0</v>
      </c>
      <c r="DO514" s="13">
        <v>0</v>
      </c>
      <c r="DP514" s="13"/>
    </row>
    <row r="515" spans="1:120">
      <c r="A515" s="45" t="s">
        <v>35</v>
      </c>
      <c r="B515" s="45" t="s">
        <v>307</v>
      </c>
      <c r="C515" s="45" t="s">
        <v>5649</v>
      </c>
      <c r="D515" s="45"/>
      <c r="E515" s="45">
        <v>32343</v>
      </c>
      <c r="F515" s="45">
        <v>4059779032343</v>
      </c>
      <c r="G515" s="46"/>
      <c r="H515" s="45" t="s">
        <v>337</v>
      </c>
      <c r="I515" s="45" t="s">
        <v>5259</v>
      </c>
      <c r="J515" s="45" t="s">
        <v>5260</v>
      </c>
      <c r="K515" s="45" t="s">
        <v>6682</v>
      </c>
      <c r="L515" s="45" t="s">
        <v>309</v>
      </c>
      <c r="M515" s="45">
        <v>563</v>
      </c>
      <c r="N515" s="45">
        <v>4.5</v>
      </c>
      <c r="O515" s="45">
        <v>4.5999999999999996</v>
      </c>
      <c r="P515" s="45">
        <v>108</v>
      </c>
      <c r="Q515" s="45" t="s">
        <v>3222</v>
      </c>
      <c r="R515" s="45" t="b">
        <v>0</v>
      </c>
      <c r="S515" s="45"/>
      <c r="T515" s="45">
        <v>5</v>
      </c>
      <c r="U515" s="45">
        <v>0</v>
      </c>
      <c r="V515" s="45">
        <v>8</v>
      </c>
      <c r="W515" s="45">
        <v>8</v>
      </c>
      <c r="X515" s="45">
        <v>2</v>
      </c>
      <c r="Y515" s="45" t="s">
        <v>3223</v>
      </c>
      <c r="Z515" s="45" t="s">
        <v>6683</v>
      </c>
      <c r="AA515" s="45">
        <v>1</v>
      </c>
      <c r="AB515" s="45" t="b">
        <v>0</v>
      </c>
      <c r="AC515" s="45" t="s">
        <v>3222</v>
      </c>
      <c r="AD515" s="45" t="b">
        <v>0</v>
      </c>
      <c r="AE515" s="45" t="b">
        <v>0</v>
      </c>
      <c r="AF515" s="45" t="b">
        <v>0</v>
      </c>
      <c r="AG515" s="45" t="s">
        <v>5263</v>
      </c>
      <c r="AH515" s="45">
        <v>70</v>
      </c>
      <c r="AI515" s="45" t="b">
        <v>0</v>
      </c>
      <c r="AJ515" s="45" t="b">
        <v>0</v>
      </c>
      <c r="AK515" s="45"/>
      <c r="AL515" s="45" t="b">
        <v>0</v>
      </c>
      <c r="AM515" s="45" t="b">
        <v>0</v>
      </c>
      <c r="AN515" s="45" t="s">
        <v>3222</v>
      </c>
      <c r="AO515" s="45"/>
      <c r="AP515" s="45" t="s">
        <v>3222</v>
      </c>
      <c r="AQ515" s="45" t="s">
        <v>3222</v>
      </c>
      <c r="AR515" s="45" t="b">
        <v>0</v>
      </c>
      <c r="AS515" s="45" t="s">
        <v>3226</v>
      </c>
      <c r="AT515" s="45"/>
      <c r="AU515" s="45" t="s">
        <v>3227</v>
      </c>
      <c r="AV515" s="45">
        <v>22.37</v>
      </c>
      <c r="AW515" s="45"/>
      <c r="AX515" s="45" t="b">
        <v>0</v>
      </c>
      <c r="AY515" s="45" t="b">
        <v>0</v>
      </c>
      <c r="AZ515" s="45"/>
      <c r="BA515" s="45"/>
      <c r="BB515" s="45">
        <v>0</v>
      </c>
      <c r="BC515" s="45" t="b">
        <v>0</v>
      </c>
      <c r="BD515" s="45" t="b">
        <v>0</v>
      </c>
      <c r="BE515" s="45">
        <v>11.04</v>
      </c>
      <c r="BF515" s="45"/>
      <c r="BG515" s="45"/>
      <c r="BH515" s="45">
        <v>0</v>
      </c>
      <c r="BI515" s="45" t="s">
        <v>339</v>
      </c>
      <c r="BJ515" s="45"/>
      <c r="BK515" s="45" t="b">
        <v>0</v>
      </c>
      <c r="BL515" s="45" t="s">
        <v>3228</v>
      </c>
      <c r="BM515" s="45" t="s">
        <v>5275</v>
      </c>
      <c r="BN515" s="45">
        <v>19758</v>
      </c>
      <c r="BO515" s="45" t="s">
        <v>5503</v>
      </c>
      <c r="BP515" s="45">
        <v>38</v>
      </c>
      <c r="BQ515" s="45" t="s">
        <v>5504</v>
      </c>
      <c r="BR515" s="45" t="s">
        <v>3256</v>
      </c>
      <c r="BS515" s="45" t="s">
        <v>3233</v>
      </c>
      <c r="BT515" s="45" t="b">
        <v>0</v>
      </c>
      <c r="BU515" s="45">
        <v>5</v>
      </c>
      <c r="BV515" s="45" t="s">
        <v>5653</v>
      </c>
      <c r="BW515" s="45" t="s">
        <v>3521</v>
      </c>
      <c r="BX515" s="46"/>
      <c r="BY515" s="46"/>
      <c r="BZ515" s="45"/>
      <c r="CA515" s="47">
        <v>46048</v>
      </c>
      <c r="CB515" s="47">
        <v>45035</v>
      </c>
      <c r="CC515" s="45" t="s">
        <v>3336</v>
      </c>
      <c r="CD515" s="45" t="b">
        <v>0</v>
      </c>
      <c r="CE515" s="45" t="b">
        <v>0</v>
      </c>
      <c r="CF515" s="45" t="b">
        <v>0</v>
      </c>
      <c r="CG515" s="45" t="b">
        <v>0</v>
      </c>
      <c r="CH515" s="45"/>
      <c r="CI515" s="45" t="s">
        <v>337</v>
      </c>
      <c r="CJ515" s="45" t="s">
        <v>3237</v>
      </c>
      <c r="CK515" s="45" t="s">
        <v>3237</v>
      </c>
      <c r="CL515" s="45"/>
      <c r="CM515" s="45"/>
      <c r="CN515" s="45"/>
      <c r="CO515" s="45" t="b">
        <v>0</v>
      </c>
      <c r="CP515" s="45" t="s">
        <v>3238</v>
      </c>
      <c r="CQ515" s="45">
        <v>0</v>
      </c>
      <c r="CR515" s="45">
        <v>0</v>
      </c>
      <c r="CS515" s="45">
        <v>0.86860000000000004</v>
      </c>
      <c r="CT515" s="45"/>
      <c r="CU515" s="45"/>
      <c r="CV515" s="45">
        <v>0</v>
      </c>
      <c r="CW515" s="45">
        <v>1</v>
      </c>
      <c r="CX515" s="45">
        <v>9.74</v>
      </c>
      <c r="CY515" s="45">
        <v>0</v>
      </c>
      <c r="CZ515" s="45">
        <v>0</v>
      </c>
      <c r="DA515" s="45">
        <v>0</v>
      </c>
      <c r="DB515" s="45">
        <v>0</v>
      </c>
      <c r="DC515" s="45">
        <v>0</v>
      </c>
      <c r="DD515" s="45">
        <v>0</v>
      </c>
      <c r="DE515" s="45">
        <v>9.74</v>
      </c>
      <c r="DF515" s="45">
        <v>1</v>
      </c>
      <c r="DG515" s="45">
        <v>0</v>
      </c>
      <c r="DH515" s="45">
        <v>0</v>
      </c>
      <c r="DI515" s="45">
        <v>0</v>
      </c>
      <c r="DJ515" s="45">
        <v>0</v>
      </c>
      <c r="DK515" s="45">
        <v>0</v>
      </c>
      <c r="DL515" s="45">
        <v>0</v>
      </c>
      <c r="DM515" s="45"/>
      <c r="DN515" s="13">
        <v>0</v>
      </c>
      <c r="DO515" s="13">
        <v>0</v>
      </c>
      <c r="DP515" s="13"/>
    </row>
    <row r="516" spans="1:120">
      <c r="A516" s="45" t="s">
        <v>35</v>
      </c>
      <c r="B516" s="45" t="s">
        <v>2146</v>
      </c>
      <c r="C516" s="45" t="s">
        <v>5948</v>
      </c>
      <c r="D516" s="45"/>
      <c r="E516" s="45">
        <v>31209</v>
      </c>
      <c r="F516" s="45">
        <v>4059779031209</v>
      </c>
      <c r="G516" s="46"/>
      <c r="H516" s="45" t="s">
        <v>195</v>
      </c>
      <c r="I516" s="45" t="s">
        <v>5288</v>
      </c>
      <c r="J516" s="45" t="s">
        <v>5260</v>
      </c>
      <c r="K516" s="45" t="s">
        <v>6684</v>
      </c>
      <c r="L516" s="45" t="s">
        <v>195</v>
      </c>
      <c r="M516" s="45">
        <v>983</v>
      </c>
      <c r="N516" s="45">
        <v>4</v>
      </c>
      <c r="O516" s="45">
        <v>3.8</v>
      </c>
      <c r="P516" s="45">
        <v>182</v>
      </c>
      <c r="Q516" s="45" t="s">
        <v>3222</v>
      </c>
      <c r="R516" s="45" t="b">
        <v>0</v>
      </c>
      <c r="S516" s="45"/>
      <c r="T516" s="45">
        <v>5</v>
      </c>
      <c r="U516" s="45">
        <v>0</v>
      </c>
      <c r="V516" s="45">
        <v>8</v>
      </c>
      <c r="W516" s="45">
        <v>8</v>
      </c>
      <c r="X516" s="45">
        <v>2</v>
      </c>
      <c r="Y516" s="45" t="s">
        <v>3223</v>
      </c>
      <c r="Z516" s="45" t="s">
        <v>6685</v>
      </c>
      <c r="AA516" s="45">
        <v>0</v>
      </c>
      <c r="AB516" s="45" t="b">
        <v>0</v>
      </c>
      <c r="AC516" s="45" t="b">
        <v>0</v>
      </c>
      <c r="AD516" s="45" t="b">
        <v>0</v>
      </c>
      <c r="AE516" s="45" t="b">
        <v>0</v>
      </c>
      <c r="AF516" s="45" t="b">
        <v>0</v>
      </c>
      <c r="AG516" s="45" t="s">
        <v>5291</v>
      </c>
      <c r="AH516" s="45">
        <v>70</v>
      </c>
      <c r="AI516" s="45" t="b">
        <v>0</v>
      </c>
      <c r="AJ516" s="45" t="b">
        <v>0</v>
      </c>
      <c r="AK516" s="45"/>
      <c r="AL516" s="45" t="b">
        <v>0</v>
      </c>
      <c r="AM516" s="45" t="b">
        <v>0</v>
      </c>
      <c r="AN516" s="45" t="s">
        <v>3222</v>
      </c>
      <c r="AO516" s="45" t="b">
        <v>0</v>
      </c>
      <c r="AP516" s="45" t="s">
        <v>3222</v>
      </c>
      <c r="AQ516" s="45" t="s">
        <v>3222</v>
      </c>
      <c r="AR516" s="45" t="s">
        <v>3222</v>
      </c>
      <c r="AS516" s="45" t="s">
        <v>3226</v>
      </c>
      <c r="AT516" s="45"/>
      <c r="AU516" s="45" t="s">
        <v>3227</v>
      </c>
      <c r="AV516" s="45">
        <v>8.9600000000000009</v>
      </c>
      <c r="AW516" s="45"/>
      <c r="AX516" s="45" t="b">
        <v>0</v>
      </c>
      <c r="AY516" s="45" t="b">
        <v>0</v>
      </c>
      <c r="AZ516" s="45"/>
      <c r="BA516" s="45"/>
      <c r="BB516" s="45">
        <v>0</v>
      </c>
      <c r="BC516" s="45" t="b">
        <v>0</v>
      </c>
      <c r="BD516" s="45" t="b">
        <v>0</v>
      </c>
      <c r="BE516" s="45">
        <v>8.9600000000000009</v>
      </c>
      <c r="BF516" s="45"/>
      <c r="BG516" s="45"/>
      <c r="BH516" s="45">
        <v>0</v>
      </c>
      <c r="BI516" s="45" t="s">
        <v>339</v>
      </c>
      <c r="BJ516" s="45"/>
      <c r="BK516" s="45" t="b">
        <v>0</v>
      </c>
      <c r="BL516" s="45" t="s">
        <v>3228</v>
      </c>
      <c r="BM516" s="45" t="s">
        <v>5275</v>
      </c>
      <c r="BN516" s="45">
        <v>124252</v>
      </c>
      <c r="BO516" s="45" t="s">
        <v>5317</v>
      </c>
      <c r="BP516" s="45">
        <v>768</v>
      </c>
      <c r="BQ516" s="45" t="s">
        <v>5318</v>
      </c>
      <c r="BR516" s="45" t="s">
        <v>3246</v>
      </c>
      <c r="BS516" s="45" t="s">
        <v>3233</v>
      </c>
      <c r="BT516" s="45" t="b">
        <v>0</v>
      </c>
      <c r="BU516" s="45">
        <v>4</v>
      </c>
      <c r="BV516" s="45" t="s">
        <v>5952</v>
      </c>
      <c r="BW516" s="45" t="s">
        <v>3532</v>
      </c>
      <c r="BX516" s="46"/>
      <c r="BY516" s="46"/>
      <c r="BZ516" s="45"/>
      <c r="CA516" s="47">
        <v>46048</v>
      </c>
      <c r="CB516" s="47">
        <v>45077</v>
      </c>
      <c r="CC516" s="45" t="s">
        <v>3236</v>
      </c>
      <c r="CD516" s="45" t="b">
        <v>0</v>
      </c>
      <c r="CE516" s="45" t="b">
        <v>0</v>
      </c>
      <c r="CF516" s="45" t="b">
        <v>0</v>
      </c>
      <c r="CG516" s="45" t="b">
        <v>0</v>
      </c>
      <c r="CH516" s="45"/>
      <c r="CI516" s="45" t="s">
        <v>337</v>
      </c>
      <c r="CJ516" s="45" t="s">
        <v>3371</v>
      </c>
      <c r="CK516" s="45" t="s">
        <v>3371</v>
      </c>
      <c r="CL516" s="45"/>
      <c r="CM516" s="45"/>
      <c r="CN516" s="45"/>
      <c r="CO516" s="45" t="b">
        <v>0</v>
      </c>
      <c r="CP516" s="45" t="s">
        <v>3238</v>
      </c>
      <c r="CQ516" s="45">
        <v>0</v>
      </c>
      <c r="CR516" s="45">
        <v>0</v>
      </c>
      <c r="CS516" s="45">
        <v>0.59109999999999996</v>
      </c>
      <c r="CT516" s="45"/>
      <c r="CU516" s="45"/>
      <c r="CV516" s="45">
        <v>0</v>
      </c>
      <c r="CW516" s="45">
        <v>0</v>
      </c>
      <c r="CX516" s="45">
        <v>0</v>
      </c>
      <c r="CY516" s="45">
        <v>0</v>
      </c>
      <c r="CZ516" s="45">
        <v>0</v>
      </c>
      <c r="DA516" s="45">
        <v>0</v>
      </c>
      <c r="DB516" s="45">
        <v>0</v>
      </c>
      <c r="DC516" s="45">
        <v>0</v>
      </c>
      <c r="DD516" s="45">
        <v>0</v>
      </c>
      <c r="DE516" s="45">
        <v>0</v>
      </c>
      <c r="DF516" s="45">
        <v>0</v>
      </c>
      <c r="DG516" s="45">
        <v>0</v>
      </c>
      <c r="DH516" s="45">
        <v>0</v>
      </c>
      <c r="DI516" s="45">
        <v>0</v>
      </c>
      <c r="DJ516" s="45">
        <v>0</v>
      </c>
      <c r="DK516" s="45">
        <v>0</v>
      </c>
      <c r="DL516" s="45">
        <v>0</v>
      </c>
      <c r="DM516" s="45"/>
      <c r="DN516" s="13">
        <v>0</v>
      </c>
      <c r="DO516" s="13">
        <v>0</v>
      </c>
      <c r="DP516" s="13"/>
    </row>
    <row r="517" spans="1:120">
      <c r="A517" s="45" t="s">
        <v>35</v>
      </c>
      <c r="B517" s="45" t="s">
        <v>206</v>
      </c>
      <c r="C517" s="45" t="s">
        <v>3919</v>
      </c>
      <c r="D517" s="45"/>
      <c r="E517" s="45">
        <v>30677</v>
      </c>
      <c r="F517" s="45">
        <v>4059779030677</v>
      </c>
      <c r="G517" s="46"/>
      <c r="H517" s="45" t="s">
        <v>337</v>
      </c>
      <c r="I517" s="45" t="s">
        <v>5259</v>
      </c>
      <c r="J517" s="45" t="s">
        <v>5260</v>
      </c>
      <c r="K517" s="45" t="s">
        <v>6686</v>
      </c>
      <c r="L517" s="45" t="s">
        <v>208</v>
      </c>
      <c r="M517" s="45">
        <v>2895</v>
      </c>
      <c r="N517" s="45">
        <v>4.4000000000000004</v>
      </c>
      <c r="O517" s="45"/>
      <c r="P517" s="45">
        <v>139</v>
      </c>
      <c r="Q517" s="45" t="s">
        <v>3222</v>
      </c>
      <c r="R517" s="45" t="b">
        <v>0</v>
      </c>
      <c r="S517" s="45"/>
      <c r="T517" s="45">
        <v>5</v>
      </c>
      <c r="U517" s="45">
        <v>0</v>
      </c>
      <c r="V517" s="45">
        <v>5</v>
      </c>
      <c r="W517" s="45">
        <v>5</v>
      </c>
      <c r="X517" s="45">
        <v>1</v>
      </c>
      <c r="Y517" s="45" t="s">
        <v>3223</v>
      </c>
      <c r="Z517" s="45" t="s">
        <v>6687</v>
      </c>
      <c r="AA517" s="45">
        <v>1</v>
      </c>
      <c r="AB517" s="45" t="b">
        <v>0</v>
      </c>
      <c r="AC517" s="45" t="s">
        <v>3222</v>
      </c>
      <c r="AD517" s="45" t="b">
        <v>0</v>
      </c>
      <c r="AE517" s="45" t="b">
        <v>0</v>
      </c>
      <c r="AF517" s="45" t="b">
        <v>0</v>
      </c>
      <c r="AG517" s="45" t="s">
        <v>5263</v>
      </c>
      <c r="AH517" s="45">
        <v>80</v>
      </c>
      <c r="AI517" s="45" t="b">
        <v>0</v>
      </c>
      <c r="AJ517" s="45" t="b">
        <v>0</v>
      </c>
      <c r="AK517" s="45"/>
      <c r="AL517" s="45" t="b">
        <v>0</v>
      </c>
      <c r="AM517" s="45" t="s">
        <v>3222</v>
      </c>
      <c r="AN517" s="45" t="s">
        <v>3222</v>
      </c>
      <c r="AO517" s="45"/>
      <c r="AP517" s="45" t="s">
        <v>3222</v>
      </c>
      <c r="AQ517" s="45" t="s">
        <v>3222</v>
      </c>
      <c r="AR517" s="45" t="b">
        <v>0</v>
      </c>
      <c r="AS517" s="45" t="s">
        <v>3268</v>
      </c>
      <c r="AT517" s="45"/>
      <c r="AU517" s="45" t="s">
        <v>3227</v>
      </c>
      <c r="AV517" s="45">
        <v>4.99</v>
      </c>
      <c r="AW517" s="45"/>
      <c r="AX517" s="45" t="b">
        <v>0</v>
      </c>
      <c r="AY517" s="45" t="b">
        <v>0</v>
      </c>
      <c r="AZ517" s="45"/>
      <c r="BA517" s="45"/>
      <c r="BB517" s="45">
        <v>0</v>
      </c>
      <c r="BC517" s="45" t="b">
        <v>0</v>
      </c>
      <c r="BD517" s="45" t="b">
        <v>0</v>
      </c>
      <c r="BE517" s="45">
        <v>4.99</v>
      </c>
      <c r="BF517" s="45"/>
      <c r="BG517" s="45"/>
      <c r="BH517" s="45">
        <v>0</v>
      </c>
      <c r="BI517" s="45" t="s">
        <v>339</v>
      </c>
      <c r="BJ517" s="45"/>
      <c r="BK517" s="45" t="b">
        <v>0</v>
      </c>
      <c r="BL517" s="45" t="s">
        <v>3228</v>
      </c>
      <c r="BM517" s="45" t="s">
        <v>5275</v>
      </c>
      <c r="BN517" s="45">
        <v>142100</v>
      </c>
      <c r="BO517" s="45" t="s">
        <v>5362</v>
      </c>
      <c r="BP517" s="45">
        <v>11284</v>
      </c>
      <c r="BQ517" s="45" t="s">
        <v>5363</v>
      </c>
      <c r="BR517" s="45" t="s">
        <v>3246</v>
      </c>
      <c r="BS517" s="45"/>
      <c r="BT517" s="45" t="b">
        <v>0</v>
      </c>
      <c r="BU517" s="45">
        <v>12</v>
      </c>
      <c r="BV517" s="45" t="s">
        <v>6659</v>
      </c>
      <c r="BW517" s="45" t="s">
        <v>3235</v>
      </c>
      <c r="BX517" s="46"/>
      <c r="BY517" s="45"/>
      <c r="BZ517" s="45"/>
      <c r="CA517" s="47">
        <v>46048</v>
      </c>
      <c r="CB517" s="47">
        <v>45035</v>
      </c>
      <c r="CC517" s="45" t="s">
        <v>3358</v>
      </c>
      <c r="CD517" s="45" t="b">
        <v>0</v>
      </c>
      <c r="CE517" s="45" t="b">
        <v>0</v>
      </c>
      <c r="CF517" s="45" t="b">
        <v>0</v>
      </c>
      <c r="CG517" s="45" t="b">
        <v>0</v>
      </c>
      <c r="CH517" s="45"/>
      <c r="CI517" s="45" t="s">
        <v>208</v>
      </c>
      <c r="CJ517" s="45" t="s">
        <v>3371</v>
      </c>
      <c r="CK517" s="45" t="s">
        <v>3371</v>
      </c>
      <c r="CL517" s="45"/>
      <c r="CM517" s="45"/>
      <c r="CN517" s="45"/>
      <c r="CO517" s="45" t="b">
        <v>0</v>
      </c>
      <c r="CP517" s="45" t="s">
        <v>3238</v>
      </c>
      <c r="CQ517" s="45">
        <v>0</v>
      </c>
      <c r="CR517" s="45">
        <v>0</v>
      </c>
      <c r="CS517" s="45">
        <v>0.64370000000000005</v>
      </c>
      <c r="CT517" s="45"/>
      <c r="CU517" s="45"/>
      <c r="CV517" s="45">
        <v>0</v>
      </c>
      <c r="CW517" s="45">
        <v>0</v>
      </c>
      <c r="CX517" s="45">
        <v>0</v>
      </c>
      <c r="CY517" s="45">
        <v>0</v>
      </c>
      <c r="CZ517" s="45">
        <v>0</v>
      </c>
      <c r="DA517" s="45">
        <v>0</v>
      </c>
      <c r="DB517" s="45">
        <v>0</v>
      </c>
      <c r="DC517" s="45">
        <v>0</v>
      </c>
      <c r="DD517" s="45">
        <v>0</v>
      </c>
      <c r="DE517" s="45">
        <v>0</v>
      </c>
      <c r="DF517" s="45">
        <v>0</v>
      </c>
      <c r="DG517" s="45">
        <v>0</v>
      </c>
      <c r="DH517" s="45">
        <v>0</v>
      </c>
      <c r="DI517" s="45">
        <v>0</v>
      </c>
      <c r="DJ517" s="45">
        <v>0</v>
      </c>
      <c r="DK517" s="45">
        <v>0</v>
      </c>
      <c r="DL517" s="45">
        <v>0</v>
      </c>
      <c r="DM517" s="45">
        <v>1</v>
      </c>
      <c r="DN517" s="13"/>
      <c r="DO517" s="13">
        <v>0</v>
      </c>
      <c r="DP517" s="13"/>
    </row>
    <row r="518" spans="1:120">
      <c r="A518" s="45" t="s">
        <v>35</v>
      </c>
      <c r="B518" s="45" t="s">
        <v>2913</v>
      </c>
      <c r="C518" s="45" t="s">
        <v>3919</v>
      </c>
      <c r="D518" s="45"/>
      <c r="E518" s="45">
        <v>30585</v>
      </c>
      <c r="F518" s="45">
        <v>4059779030585</v>
      </c>
      <c r="G518" s="46"/>
      <c r="H518" s="45" t="s">
        <v>337</v>
      </c>
      <c r="I518" s="45" t="s">
        <v>5259</v>
      </c>
      <c r="J518" s="45" t="s">
        <v>5260</v>
      </c>
      <c r="K518" s="45" t="s">
        <v>6688</v>
      </c>
      <c r="L518" s="45" t="s">
        <v>208</v>
      </c>
      <c r="M518" s="45">
        <v>2896</v>
      </c>
      <c r="N518" s="45">
        <v>4.4000000000000004</v>
      </c>
      <c r="O518" s="45"/>
      <c r="P518" s="45">
        <v>145</v>
      </c>
      <c r="Q518" s="45" t="s">
        <v>3222</v>
      </c>
      <c r="R518" s="45" t="b">
        <v>0</v>
      </c>
      <c r="S518" s="45"/>
      <c r="T518" s="45">
        <v>5</v>
      </c>
      <c r="U518" s="45">
        <v>0</v>
      </c>
      <c r="V518" s="45">
        <v>6</v>
      </c>
      <c r="W518" s="45">
        <v>6</v>
      </c>
      <c r="X518" s="45">
        <v>1</v>
      </c>
      <c r="Y518" s="45" t="s">
        <v>3223</v>
      </c>
      <c r="Z518" s="45" t="s">
        <v>6689</v>
      </c>
      <c r="AA518" s="45">
        <v>1</v>
      </c>
      <c r="AB518" s="45" t="b">
        <v>0</v>
      </c>
      <c r="AC518" s="45" t="s">
        <v>3222</v>
      </c>
      <c r="AD518" s="45" t="b">
        <v>0</v>
      </c>
      <c r="AE518" s="45" t="b">
        <v>0</v>
      </c>
      <c r="AF518" s="45" t="b">
        <v>0</v>
      </c>
      <c r="AG518" s="45" t="s">
        <v>5263</v>
      </c>
      <c r="AH518" s="45">
        <v>80</v>
      </c>
      <c r="AI518" s="45" t="b">
        <v>0</v>
      </c>
      <c r="AJ518" s="45" t="b">
        <v>0</v>
      </c>
      <c r="AK518" s="45"/>
      <c r="AL518" s="45" t="b">
        <v>0</v>
      </c>
      <c r="AM518" s="45" t="s">
        <v>3222</v>
      </c>
      <c r="AN518" s="45" t="s">
        <v>3222</v>
      </c>
      <c r="AO518" s="45"/>
      <c r="AP518" s="45" t="s">
        <v>3222</v>
      </c>
      <c r="AQ518" s="45" t="s">
        <v>3222</v>
      </c>
      <c r="AR518" s="45" t="b">
        <v>0</v>
      </c>
      <c r="AS518" s="45" t="s">
        <v>3268</v>
      </c>
      <c r="AT518" s="45"/>
      <c r="AU518" s="45" t="s">
        <v>3227</v>
      </c>
      <c r="AV518" s="45">
        <v>4.99</v>
      </c>
      <c r="AW518" s="45"/>
      <c r="AX518" s="45" t="b">
        <v>0</v>
      </c>
      <c r="AY518" s="45" t="b">
        <v>0</v>
      </c>
      <c r="AZ518" s="45"/>
      <c r="BA518" s="45"/>
      <c r="BB518" s="45">
        <v>0</v>
      </c>
      <c r="BC518" s="45" t="b">
        <v>0</v>
      </c>
      <c r="BD518" s="45" t="b">
        <v>0</v>
      </c>
      <c r="BE518" s="45">
        <v>4.99</v>
      </c>
      <c r="BF518" s="45"/>
      <c r="BG518" s="45"/>
      <c r="BH518" s="45">
        <v>0</v>
      </c>
      <c r="BI518" s="45" t="s">
        <v>339</v>
      </c>
      <c r="BJ518" s="45"/>
      <c r="BK518" s="45" t="b">
        <v>0</v>
      </c>
      <c r="BL518" s="45" t="s">
        <v>3228</v>
      </c>
      <c r="BM518" s="45" t="s">
        <v>5275</v>
      </c>
      <c r="BN518" s="45">
        <v>143561</v>
      </c>
      <c r="BO518" s="45" t="s">
        <v>5475</v>
      </c>
      <c r="BP518" s="45">
        <v>1750</v>
      </c>
      <c r="BQ518" s="45" t="s">
        <v>5476</v>
      </c>
      <c r="BR518" s="45" t="s">
        <v>3246</v>
      </c>
      <c r="BS518" s="45"/>
      <c r="BT518" s="45" t="b">
        <v>0</v>
      </c>
      <c r="BU518" s="45">
        <v>12</v>
      </c>
      <c r="BV518" s="45" t="s">
        <v>6690</v>
      </c>
      <c r="BW518" s="45" t="s">
        <v>3235</v>
      </c>
      <c r="BX518" s="46"/>
      <c r="BY518" s="45"/>
      <c r="BZ518" s="45"/>
      <c r="CA518" s="47">
        <v>46048</v>
      </c>
      <c r="CB518" s="47">
        <v>45035</v>
      </c>
      <c r="CC518" s="45" t="s">
        <v>3358</v>
      </c>
      <c r="CD518" s="45" t="b">
        <v>0</v>
      </c>
      <c r="CE518" s="45" t="b">
        <v>0</v>
      </c>
      <c r="CF518" s="45" t="b">
        <v>0</v>
      </c>
      <c r="CG518" s="45" t="b">
        <v>0</v>
      </c>
      <c r="CH518" s="45"/>
      <c r="CI518" s="45" t="s">
        <v>208</v>
      </c>
      <c r="CJ518" s="45" t="s">
        <v>3371</v>
      </c>
      <c r="CK518" s="45" t="s">
        <v>3371</v>
      </c>
      <c r="CL518" s="45"/>
      <c r="CM518" s="45"/>
      <c r="CN518" s="45"/>
      <c r="CO518" s="45" t="b">
        <v>0</v>
      </c>
      <c r="CP518" s="45" t="s">
        <v>3238</v>
      </c>
      <c r="CQ518" s="45">
        <v>0</v>
      </c>
      <c r="CR518" s="45">
        <v>0</v>
      </c>
      <c r="CS518" s="45"/>
      <c r="CT518" s="45"/>
      <c r="CU518" s="45"/>
      <c r="CV518" s="45">
        <v>0</v>
      </c>
      <c r="CW518" s="45">
        <v>0</v>
      </c>
      <c r="CX518" s="45">
        <v>0</v>
      </c>
      <c r="CY518" s="45">
        <v>0</v>
      </c>
      <c r="CZ518" s="45">
        <v>0</v>
      </c>
      <c r="DA518" s="45">
        <v>0</v>
      </c>
      <c r="DB518" s="45">
        <v>0</v>
      </c>
      <c r="DC518" s="45">
        <v>0</v>
      </c>
      <c r="DD518" s="45">
        <v>0</v>
      </c>
      <c r="DE518" s="45">
        <v>0</v>
      </c>
      <c r="DF518" s="45">
        <v>0</v>
      </c>
      <c r="DG518" s="45">
        <v>0</v>
      </c>
      <c r="DH518" s="45">
        <v>0</v>
      </c>
      <c r="DI518" s="45">
        <v>0</v>
      </c>
      <c r="DJ518" s="45">
        <v>0</v>
      </c>
      <c r="DK518" s="45">
        <v>0</v>
      </c>
      <c r="DL518" s="45">
        <v>0</v>
      </c>
      <c r="DM518" s="45"/>
      <c r="DN518" s="13"/>
      <c r="DO518" s="13">
        <v>0</v>
      </c>
      <c r="DP518" s="13"/>
    </row>
    <row r="519" spans="1:120">
      <c r="A519" s="45" t="s">
        <v>35</v>
      </c>
      <c r="B519" s="45" t="s">
        <v>2703</v>
      </c>
      <c r="C519" s="45" t="s">
        <v>6624</v>
      </c>
      <c r="D519" s="45"/>
      <c r="E519" s="45">
        <v>32831</v>
      </c>
      <c r="F519" s="45">
        <v>4059779032831</v>
      </c>
      <c r="G519" s="46"/>
      <c r="H519" s="45" t="s">
        <v>781</v>
      </c>
      <c r="I519" s="45" t="s">
        <v>5612</v>
      </c>
      <c r="J519" s="45" t="s">
        <v>5260</v>
      </c>
      <c r="K519" s="45" t="s">
        <v>6691</v>
      </c>
      <c r="L519" s="45" t="s">
        <v>556</v>
      </c>
      <c r="M519" s="45">
        <v>85</v>
      </c>
      <c r="N519" s="45">
        <v>4.4000000000000004</v>
      </c>
      <c r="O519" s="45">
        <v>5</v>
      </c>
      <c r="P519" s="45">
        <v>155</v>
      </c>
      <c r="Q519" s="45" t="s">
        <v>3222</v>
      </c>
      <c r="R519" s="45" t="b">
        <v>0</v>
      </c>
      <c r="S519" s="45"/>
      <c r="T519" s="45">
        <v>6</v>
      </c>
      <c r="U519" s="45">
        <v>0</v>
      </c>
      <c r="V519" s="45">
        <v>8</v>
      </c>
      <c r="W519" s="45">
        <v>8</v>
      </c>
      <c r="X519" s="45">
        <v>1</v>
      </c>
      <c r="Y519" s="45" t="s">
        <v>3223</v>
      </c>
      <c r="Z519" s="45" t="s">
        <v>6692</v>
      </c>
      <c r="AA519" s="45">
        <v>1300</v>
      </c>
      <c r="AB519" s="45" t="b">
        <v>0</v>
      </c>
      <c r="AC519" s="45" t="s">
        <v>3222</v>
      </c>
      <c r="AD519" s="45" t="b">
        <v>0</v>
      </c>
      <c r="AE519" s="45" t="b">
        <v>0</v>
      </c>
      <c r="AF519" s="45" t="b">
        <v>0</v>
      </c>
      <c r="AG519" s="45" t="s">
        <v>5263</v>
      </c>
      <c r="AH519" s="45">
        <v>80</v>
      </c>
      <c r="AI519" s="45" t="b">
        <v>0</v>
      </c>
      <c r="AJ519" s="45" t="s">
        <v>3222</v>
      </c>
      <c r="AK519" s="45"/>
      <c r="AL519" s="45" t="b">
        <v>0</v>
      </c>
      <c r="AM519" s="45" t="b">
        <v>0</v>
      </c>
      <c r="AN519" s="45" t="s">
        <v>3222</v>
      </c>
      <c r="AO519" s="45"/>
      <c r="AP519" s="45"/>
      <c r="AQ519" s="45"/>
      <c r="AR519" s="45"/>
      <c r="AS519" s="45" t="s">
        <v>3226</v>
      </c>
      <c r="AT519" s="45"/>
      <c r="AU519" s="45" t="s">
        <v>3227</v>
      </c>
      <c r="AV519" s="45">
        <v>39.99</v>
      </c>
      <c r="AW519" s="45" t="s">
        <v>76</v>
      </c>
      <c r="AX519" s="45" t="b">
        <v>0</v>
      </c>
      <c r="AY519" s="45" t="s">
        <v>3222</v>
      </c>
      <c r="AZ519" s="45"/>
      <c r="BA519" s="45" t="s">
        <v>6693</v>
      </c>
      <c r="BB519" s="45">
        <v>2</v>
      </c>
      <c r="BC519" s="45" t="s">
        <v>3222</v>
      </c>
      <c r="BD519" s="45" t="s">
        <v>3222</v>
      </c>
      <c r="BE519" s="45">
        <v>39.99</v>
      </c>
      <c r="BF519" s="45">
        <v>39.99</v>
      </c>
      <c r="BG519" s="45"/>
      <c r="BH519" s="45">
        <v>1</v>
      </c>
      <c r="BI519" s="45" t="s">
        <v>330</v>
      </c>
      <c r="BJ519" s="45"/>
      <c r="BK519" s="45" t="s">
        <v>3222</v>
      </c>
      <c r="BL519" s="45" t="s">
        <v>3228</v>
      </c>
      <c r="BM519" s="45" t="s">
        <v>5275</v>
      </c>
      <c r="BN519" s="45">
        <v>207731</v>
      </c>
      <c r="BO519" s="45" t="s">
        <v>5617</v>
      </c>
      <c r="BP519" s="45">
        <v>1117</v>
      </c>
      <c r="BQ519" s="45" t="s">
        <v>5618</v>
      </c>
      <c r="BR519" s="45" t="s">
        <v>3256</v>
      </c>
      <c r="BS519" s="45"/>
      <c r="BT519" s="45" t="b">
        <v>0</v>
      </c>
      <c r="BU519" s="45">
        <v>1</v>
      </c>
      <c r="BV519" s="45" t="s">
        <v>3307</v>
      </c>
      <c r="BW519" s="45"/>
      <c r="BX519" s="45"/>
      <c r="BY519" s="45"/>
      <c r="BZ519" s="45"/>
      <c r="CA519" s="47">
        <v>46048</v>
      </c>
      <c r="CB519" s="47">
        <v>45035</v>
      </c>
      <c r="CC519" s="45" t="s">
        <v>3336</v>
      </c>
      <c r="CD519" s="45" t="b">
        <v>0</v>
      </c>
      <c r="CE519" s="45" t="b">
        <v>0</v>
      </c>
      <c r="CF519" s="45" t="b">
        <v>0</v>
      </c>
      <c r="CG519" s="45" t="b">
        <v>0</v>
      </c>
      <c r="CH519" s="45"/>
      <c r="CI519" s="45" t="s">
        <v>880</v>
      </c>
      <c r="CJ519" s="45" t="s">
        <v>3371</v>
      </c>
      <c r="CK519" s="45" t="s">
        <v>3371</v>
      </c>
      <c r="CL519" s="45"/>
      <c r="CM519" s="45"/>
      <c r="CN519" s="45"/>
      <c r="CO519" s="45" t="b">
        <v>0</v>
      </c>
      <c r="CP519" s="45" t="s">
        <v>3238</v>
      </c>
      <c r="CQ519" s="45">
        <v>0</v>
      </c>
      <c r="CR519" s="45">
        <v>0</v>
      </c>
      <c r="CS519" s="45">
        <v>0.66800000000000004</v>
      </c>
      <c r="CT519" s="45"/>
      <c r="CU519" s="45"/>
      <c r="CV519" s="45">
        <v>17</v>
      </c>
      <c r="CW519" s="45">
        <v>75</v>
      </c>
      <c r="CX519" s="45">
        <v>1112.8</v>
      </c>
      <c r="CY519" s="45">
        <v>0</v>
      </c>
      <c r="CZ519" s="45">
        <v>0</v>
      </c>
      <c r="DA519" s="45">
        <v>0</v>
      </c>
      <c r="DB519" s="45">
        <v>0</v>
      </c>
      <c r="DC519" s="45">
        <v>0</v>
      </c>
      <c r="DD519" s="45">
        <v>0</v>
      </c>
      <c r="DE519" s="45">
        <v>638.94000000000005</v>
      </c>
      <c r="DF519" s="45">
        <v>46</v>
      </c>
      <c r="DG519" s="45">
        <v>0</v>
      </c>
      <c r="DH519" s="45">
        <v>0</v>
      </c>
      <c r="DI519" s="45">
        <v>0</v>
      </c>
      <c r="DJ519" s="45">
        <v>0</v>
      </c>
      <c r="DK519" s="45">
        <v>0</v>
      </c>
      <c r="DL519" s="45">
        <v>0</v>
      </c>
      <c r="DM519" s="45"/>
      <c r="DN519" s="13">
        <v>0</v>
      </c>
      <c r="DO519" s="13">
        <v>0</v>
      </c>
      <c r="DP519" s="13"/>
    </row>
    <row r="520" spans="1:120">
      <c r="A520" s="45" t="s">
        <v>35</v>
      </c>
      <c r="B520" s="45" t="s">
        <v>2631</v>
      </c>
      <c r="C520" s="45" t="s">
        <v>6694</v>
      </c>
      <c r="D520" s="45"/>
      <c r="E520" s="45">
        <v>33425</v>
      </c>
      <c r="F520" s="45">
        <v>4059779033425</v>
      </c>
      <c r="G520" s="46"/>
      <c r="H520" s="45" t="s">
        <v>337</v>
      </c>
      <c r="I520" s="45" t="s">
        <v>4512</v>
      </c>
      <c r="J520" s="45" t="s">
        <v>5260</v>
      </c>
      <c r="K520" s="45" t="s">
        <v>6695</v>
      </c>
      <c r="L520" s="45" t="s">
        <v>201</v>
      </c>
      <c r="M520" s="45">
        <v>344</v>
      </c>
      <c r="N520" s="45">
        <v>3.5</v>
      </c>
      <c r="O520" s="45">
        <v>4</v>
      </c>
      <c r="P520" s="45">
        <v>140</v>
      </c>
      <c r="Q520" s="45" t="s">
        <v>3222</v>
      </c>
      <c r="R520" s="45" t="b">
        <v>0</v>
      </c>
      <c r="S520" s="45"/>
      <c r="T520" s="45">
        <v>5</v>
      </c>
      <c r="U520" s="45">
        <v>0</v>
      </c>
      <c r="V520" s="45">
        <v>10</v>
      </c>
      <c r="W520" s="45">
        <v>10</v>
      </c>
      <c r="X520" s="45">
        <v>1</v>
      </c>
      <c r="Y520" s="45" t="s">
        <v>3223</v>
      </c>
      <c r="Z520" s="45"/>
      <c r="AA520" s="45">
        <v>0</v>
      </c>
      <c r="AB520" s="45" t="b">
        <v>0</v>
      </c>
      <c r="AC520" s="45" t="s">
        <v>3222</v>
      </c>
      <c r="AD520" s="45" t="b">
        <v>0</v>
      </c>
      <c r="AE520" s="45" t="b">
        <v>0</v>
      </c>
      <c r="AF520" s="45" t="b">
        <v>0</v>
      </c>
      <c r="AG520" s="45" t="s">
        <v>5263</v>
      </c>
      <c r="AH520" s="45">
        <v>65</v>
      </c>
      <c r="AI520" s="45" t="b">
        <v>0</v>
      </c>
      <c r="AJ520" s="45" t="b">
        <v>0</v>
      </c>
      <c r="AK520" s="45"/>
      <c r="AL520" s="45" t="b">
        <v>0</v>
      </c>
      <c r="AM520" s="45" t="s">
        <v>3222</v>
      </c>
      <c r="AN520" s="45" t="s">
        <v>3222</v>
      </c>
      <c r="AO520" s="45"/>
      <c r="AP520" s="45" t="b">
        <v>0</v>
      </c>
      <c r="AQ520" s="45" t="s">
        <v>3222</v>
      </c>
      <c r="AR520" s="45" t="b">
        <v>0</v>
      </c>
      <c r="AS520" s="45" t="s">
        <v>3297</v>
      </c>
      <c r="AT520" s="45"/>
      <c r="AU520" s="45" t="s">
        <v>3227</v>
      </c>
      <c r="AV520" s="45">
        <v>25</v>
      </c>
      <c r="AW520" s="45" t="s">
        <v>49</v>
      </c>
      <c r="AX520" s="45" t="b">
        <v>0</v>
      </c>
      <c r="AY520" s="45" t="s">
        <v>3222</v>
      </c>
      <c r="AZ520" s="45"/>
      <c r="BA520" s="45" t="s">
        <v>2541</v>
      </c>
      <c r="BB520" s="45">
        <v>1</v>
      </c>
      <c r="BC520" s="45" t="b">
        <v>0</v>
      </c>
      <c r="BD520" s="45" t="b">
        <v>0</v>
      </c>
      <c r="BE520" s="45">
        <v>20.9</v>
      </c>
      <c r="BF520" s="45"/>
      <c r="BG520" s="45"/>
      <c r="BH520" s="45">
        <v>1</v>
      </c>
      <c r="BI520" s="45" t="s">
        <v>330</v>
      </c>
      <c r="BJ520" s="45"/>
      <c r="BK520" s="45" t="s">
        <v>3222</v>
      </c>
      <c r="BL520" s="45" t="s">
        <v>3228</v>
      </c>
      <c r="BM520" s="45" t="s">
        <v>5275</v>
      </c>
      <c r="BN520" s="45">
        <v>387233</v>
      </c>
      <c r="BO520" s="45" t="s">
        <v>5600</v>
      </c>
      <c r="BP520" s="45">
        <v>2805</v>
      </c>
      <c r="BQ520" s="45" t="s">
        <v>5601</v>
      </c>
      <c r="BR520" s="45" t="s">
        <v>3246</v>
      </c>
      <c r="BS520" s="45" t="s">
        <v>3233</v>
      </c>
      <c r="BT520" s="45" t="b">
        <v>0</v>
      </c>
      <c r="BU520" s="45">
        <v>3</v>
      </c>
      <c r="BV520" s="45" t="s">
        <v>6696</v>
      </c>
      <c r="BW520" s="45" t="s">
        <v>3235</v>
      </c>
      <c r="BX520" s="46"/>
      <c r="BY520" s="45"/>
      <c r="BZ520" s="45"/>
      <c r="CA520" s="47">
        <v>46048</v>
      </c>
      <c r="CB520" s="47">
        <v>45035</v>
      </c>
      <c r="CC520" s="45" t="s">
        <v>3561</v>
      </c>
      <c r="CD520" s="45" t="b">
        <v>0</v>
      </c>
      <c r="CE520" s="45" t="b">
        <v>0</v>
      </c>
      <c r="CF520" s="45" t="b">
        <v>0</v>
      </c>
      <c r="CG520" s="45" t="b">
        <v>0</v>
      </c>
      <c r="CH520" s="45"/>
      <c r="CI520" s="45" t="s">
        <v>337</v>
      </c>
      <c r="CJ520" s="45" t="s">
        <v>3371</v>
      </c>
      <c r="CK520" s="45" t="s">
        <v>3371</v>
      </c>
      <c r="CL520" s="45"/>
      <c r="CM520" s="45"/>
      <c r="CN520" s="45"/>
      <c r="CO520" s="45" t="b">
        <v>0</v>
      </c>
      <c r="CP520" s="45" t="s">
        <v>3238</v>
      </c>
      <c r="CQ520" s="45">
        <v>0</v>
      </c>
      <c r="CR520" s="45">
        <v>0</v>
      </c>
      <c r="CS520" s="45"/>
      <c r="CT520" s="45"/>
      <c r="CU520" s="45"/>
      <c r="CV520" s="45"/>
      <c r="CW520" s="45"/>
      <c r="CX520" s="45"/>
      <c r="CY520" s="45">
        <v>0</v>
      </c>
      <c r="CZ520" s="45"/>
      <c r="DA520" s="45"/>
      <c r="DB520" s="45"/>
      <c r="DC520" s="45"/>
      <c r="DD520" s="45"/>
      <c r="DE520" s="45"/>
      <c r="DF520" s="45"/>
      <c r="DG520" s="45"/>
      <c r="DH520" s="45"/>
      <c r="DI520" s="45"/>
      <c r="DJ520" s="45"/>
      <c r="DK520" s="45"/>
      <c r="DL520" s="45"/>
      <c r="DM520" s="45"/>
      <c r="DN520" s="13">
        <v>0</v>
      </c>
      <c r="DO520" s="13">
        <v>0</v>
      </c>
      <c r="DP520" s="13"/>
    </row>
    <row r="521" spans="1:120">
      <c r="A521" s="45" t="s">
        <v>35</v>
      </c>
      <c r="B521" s="45" t="s">
        <v>421</v>
      </c>
      <c r="C521" s="45" t="s">
        <v>5649</v>
      </c>
      <c r="D521" s="45"/>
      <c r="E521" s="45">
        <v>29787</v>
      </c>
      <c r="F521" s="45">
        <v>4059779029787</v>
      </c>
      <c r="G521" s="46"/>
      <c r="H521" s="45" t="s">
        <v>337</v>
      </c>
      <c r="I521" s="45" t="s">
        <v>5259</v>
      </c>
      <c r="J521" s="45" t="s">
        <v>5260</v>
      </c>
      <c r="K521" s="45" t="s">
        <v>6697</v>
      </c>
      <c r="L521" s="45" t="s">
        <v>309</v>
      </c>
      <c r="M521" s="45">
        <v>117</v>
      </c>
      <c r="N521" s="45">
        <v>4.4000000000000004</v>
      </c>
      <c r="O521" s="45">
        <v>5</v>
      </c>
      <c r="P521" s="45">
        <v>143</v>
      </c>
      <c r="Q521" s="45" t="s">
        <v>3222</v>
      </c>
      <c r="R521" s="45" t="b">
        <v>0</v>
      </c>
      <c r="S521" s="45"/>
      <c r="T521" s="45">
        <v>5</v>
      </c>
      <c r="U521" s="45">
        <v>0</v>
      </c>
      <c r="V521" s="45">
        <v>9</v>
      </c>
      <c r="W521" s="45">
        <v>9</v>
      </c>
      <c r="X521" s="45">
        <v>3</v>
      </c>
      <c r="Y521" s="45" t="s">
        <v>3223</v>
      </c>
      <c r="Z521" s="45" t="s">
        <v>5501</v>
      </c>
      <c r="AA521" s="45">
        <v>1</v>
      </c>
      <c r="AB521" s="45" t="b">
        <v>0</v>
      </c>
      <c r="AC521" s="45" t="s">
        <v>3222</v>
      </c>
      <c r="AD521" s="45" t="b">
        <v>0</v>
      </c>
      <c r="AE521" s="45" t="b">
        <v>0</v>
      </c>
      <c r="AF521" s="45" t="b">
        <v>0</v>
      </c>
      <c r="AG521" s="45" t="s">
        <v>5263</v>
      </c>
      <c r="AH521" s="45">
        <v>80</v>
      </c>
      <c r="AI521" s="45" t="b">
        <v>0</v>
      </c>
      <c r="AJ521" s="45" t="s">
        <v>3222</v>
      </c>
      <c r="AK521" s="45"/>
      <c r="AL521" s="45" t="b">
        <v>0</v>
      </c>
      <c r="AM521" s="45" t="b">
        <v>0</v>
      </c>
      <c r="AN521" s="45" t="s">
        <v>3222</v>
      </c>
      <c r="AO521" s="45"/>
      <c r="AP521" s="45" t="b">
        <v>0</v>
      </c>
      <c r="AQ521" s="45" t="s">
        <v>3222</v>
      </c>
      <c r="AR521" s="45"/>
      <c r="AS521" s="45" t="s">
        <v>3226</v>
      </c>
      <c r="AT521" s="45"/>
      <c r="AU521" s="45" t="s">
        <v>3227</v>
      </c>
      <c r="AV521" s="45">
        <v>24.99</v>
      </c>
      <c r="AW521" s="45"/>
      <c r="AX521" s="45" t="b">
        <v>0</v>
      </c>
      <c r="AY521" s="45" t="b">
        <v>0</v>
      </c>
      <c r="AZ521" s="45"/>
      <c r="BA521" s="45"/>
      <c r="BB521" s="45">
        <v>0</v>
      </c>
      <c r="BC521" s="45" t="b">
        <v>0</v>
      </c>
      <c r="BD521" s="45" t="b">
        <v>0</v>
      </c>
      <c r="BE521" s="45">
        <v>24.99</v>
      </c>
      <c r="BF521" s="45"/>
      <c r="BG521" s="45"/>
      <c r="BH521" s="45">
        <v>0</v>
      </c>
      <c r="BI521" s="45" t="s">
        <v>339</v>
      </c>
      <c r="BJ521" s="45"/>
      <c r="BK521" s="45" t="b">
        <v>0</v>
      </c>
      <c r="BL521" s="45" t="s">
        <v>3228</v>
      </c>
      <c r="BM521" s="45" t="s">
        <v>5275</v>
      </c>
      <c r="BN521" s="45">
        <v>7858</v>
      </c>
      <c r="BO521" s="45" t="s">
        <v>5503</v>
      </c>
      <c r="BP521" s="45">
        <v>20</v>
      </c>
      <c r="BQ521" s="45" t="s">
        <v>5504</v>
      </c>
      <c r="BR521" s="45" t="s">
        <v>3256</v>
      </c>
      <c r="BS521" s="45" t="s">
        <v>3292</v>
      </c>
      <c r="BT521" s="45" t="b">
        <v>0</v>
      </c>
      <c r="BU521" s="45">
        <v>8</v>
      </c>
      <c r="BV521" s="45" t="s">
        <v>5221</v>
      </c>
      <c r="BW521" s="45" t="s">
        <v>3283</v>
      </c>
      <c r="BX521" s="46"/>
      <c r="BY521" s="45"/>
      <c r="BZ521" s="45"/>
      <c r="CA521" s="47">
        <v>46048</v>
      </c>
      <c r="CB521" s="47">
        <v>45077</v>
      </c>
      <c r="CC521" s="45" t="s">
        <v>3336</v>
      </c>
      <c r="CD521" s="45" t="b">
        <v>0</v>
      </c>
      <c r="CE521" s="45" t="b">
        <v>0</v>
      </c>
      <c r="CF521" s="45" t="b">
        <v>0</v>
      </c>
      <c r="CG521" s="45" t="b">
        <v>0</v>
      </c>
      <c r="CH521" s="45"/>
      <c r="CI521" s="45" t="s">
        <v>880</v>
      </c>
      <c r="CJ521" s="45" t="s">
        <v>3237</v>
      </c>
      <c r="CK521" s="45" t="s">
        <v>3237</v>
      </c>
      <c r="CL521" s="45"/>
      <c r="CM521" s="45"/>
      <c r="CN521" s="45"/>
      <c r="CO521" s="45" t="b">
        <v>0</v>
      </c>
      <c r="CP521" s="45" t="s">
        <v>3238</v>
      </c>
      <c r="CQ521" s="45">
        <v>0</v>
      </c>
      <c r="CR521" s="45">
        <v>0</v>
      </c>
      <c r="CS521" s="45">
        <v>0.36449999999999999</v>
      </c>
      <c r="CT521" s="45"/>
      <c r="CU521" s="45"/>
      <c r="CV521" s="45">
        <v>0</v>
      </c>
      <c r="CW521" s="45">
        <v>170</v>
      </c>
      <c r="CX521" s="45">
        <v>2453.1</v>
      </c>
      <c r="CY521" s="45">
        <v>0</v>
      </c>
      <c r="CZ521" s="45">
        <v>0</v>
      </c>
      <c r="DA521" s="45">
        <v>1</v>
      </c>
      <c r="DB521" s="45">
        <v>14.43</v>
      </c>
      <c r="DC521" s="45">
        <v>229</v>
      </c>
      <c r="DD521" s="45">
        <v>3269.89</v>
      </c>
      <c r="DE521" s="45">
        <v>0</v>
      </c>
      <c r="DF521" s="45">
        <v>0</v>
      </c>
      <c r="DG521" s="45">
        <v>0</v>
      </c>
      <c r="DH521" s="45">
        <v>0</v>
      </c>
      <c r="DI521" s="45">
        <v>0</v>
      </c>
      <c r="DJ521" s="45">
        <v>0</v>
      </c>
      <c r="DK521" s="45">
        <v>0</v>
      </c>
      <c r="DL521" s="45">
        <v>0</v>
      </c>
      <c r="DM521" s="45"/>
      <c r="DN521" s="13">
        <v>0</v>
      </c>
      <c r="DO521" s="13">
        <v>0</v>
      </c>
      <c r="DP521" s="13"/>
    </row>
    <row r="522" spans="1:120">
      <c r="A522" s="45" t="s">
        <v>35</v>
      </c>
      <c r="B522" s="45" t="s">
        <v>2253</v>
      </c>
      <c r="C522" s="46"/>
      <c r="D522" s="45"/>
      <c r="E522" s="45">
        <v>30646</v>
      </c>
      <c r="F522" s="45">
        <v>4059779030646</v>
      </c>
      <c r="G522" s="46"/>
      <c r="H522" s="45" t="s">
        <v>337</v>
      </c>
      <c r="I522" s="45" t="s">
        <v>5259</v>
      </c>
      <c r="J522" s="45" t="s">
        <v>5260</v>
      </c>
      <c r="K522" s="45" t="s">
        <v>6698</v>
      </c>
      <c r="L522" s="45" t="s">
        <v>208</v>
      </c>
      <c r="M522" s="45">
        <v>18</v>
      </c>
      <c r="N522" s="45">
        <v>4.5</v>
      </c>
      <c r="O522" s="45"/>
      <c r="P522" s="45">
        <v>146</v>
      </c>
      <c r="Q522" s="45" t="s">
        <v>3222</v>
      </c>
      <c r="R522" s="45" t="b">
        <v>0</v>
      </c>
      <c r="S522" s="45"/>
      <c r="T522" s="45">
        <v>5</v>
      </c>
      <c r="U522" s="45">
        <v>0</v>
      </c>
      <c r="V522" s="45">
        <v>8</v>
      </c>
      <c r="W522" s="45">
        <v>8</v>
      </c>
      <c r="X522" s="45">
        <v>1</v>
      </c>
      <c r="Y522" s="45" t="s">
        <v>3223</v>
      </c>
      <c r="Z522" s="45" t="s">
        <v>6699</v>
      </c>
      <c r="AA522" s="45">
        <v>0</v>
      </c>
      <c r="AB522" s="45" t="b">
        <v>0</v>
      </c>
      <c r="AC522" s="45" t="s">
        <v>3222</v>
      </c>
      <c r="AD522" s="45" t="b">
        <v>0</v>
      </c>
      <c r="AE522" s="45" t="b">
        <v>0</v>
      </c>
      <c r="AF522" s="45" t="b">
        <v>0</v>
      </c>
      <c r="AG522" s="45" t="s">
        <v>5263</v>
      </c>
      <c r="AH522" s="45">
        <v>90</v>
      </c>
      <c r="AI522" s="45" t="b">
        <v>0</v>
      </c>
      <c r="AJ522" s="45" t="b">
        <v>0</v>
      </c>
      <c r="AK522" s="45"/>
      <c r="AL522" s="45" t="b">
        <v>0</v>
      </c>
      <c r="AM522" s="45" t="s">
        <v>3222</v>
      </c>
      <c r="AN522" s="45" t="s">
        <v>3222</v>
      </c>
      <c r="AO522" s="45"/>
      <c r="AP522" s="45" t="s">
        <v>3222</v>
      </c>
      <c r="AQ522" s="45" t="s">
        <v>3222</v>
      </c>
      <c r="AR522" s="45"/>
      <c r="AS522" s="45" t="s">
        <v>3226</v>
      </c>
      <c r="AT522" s="45"/>
      <c r="AU522" s="45" t="s">
        <v>3442</v>
      </c>
      <c r="AV522" s="45">
        <v>7.3</v>
      </c>
      <c r="AW522" s="45" t="s">
        <v>76</v>
      </c>
      <c r="AX522" s="45" t="b">
        <v>0</v>
      </c>
      <c r="AY522" s="45" t="s">
        <v>3222</v>
      </c>
      <c r="AZ522" s="45"/>
      <c r="BA522" s="45" t="s">
        <v>6700</v>
      </c>
      <c r="BB522" s="45">
        <v>2</v>
      </c>
      <c r="BC522" s="45" t="s">
        <v>3222</v>
      </c>
      <c r="BD522" s="45" t="s">
        <v>3222</v>
      </c>
      <c r="BE522" s="45">
        <v>7.3</v>
      </c>
      <c r="BF522" s="45">
        <v>9.14</v>
      </c>
      <c r="BG522" s="45"/>
      <c r="BH522" s="45">
        <v>1</v>
      </c>
      <c r="BI522" s="45" t="s">
        <v>330</v>
      </c>
      <c r="BJ522" s="45"/>
      <c r="BK522" s="45" t="s">
        <v>3222</v>
      </c>
      <c r="BL522" s="45" t="s">
        <v>3228</v>
      </c>
      <c r="BM522" s="45" t="s">
        <v>5275</v>
      </c>
      <c r="BN522" s="45">
        <v>399563</v>
      </c>
      <c r="BO522" s="45" t="s">
        <v>5475</v>
      </c>
      <c r="BP522" s="45"/>
      <c r="BQ522" s="45" t="s">
        <v>5476</v>
      </c>
      <c r="BR522" s="45" t="s">
        <v>3256</v>
      </c>
      <c r="BS522" s="45"/>
      <c r="BT522" s="45" t="b">
        <v>0</v>
      </c>
      <c r="BU522" s="45">
        <v>1</v>
      </c>
      <c r="BV522" s="45" t="s">
        <v>3307</v>
      </c>
      <c r="BW522" s="45"/>
      <c r="BX522" s="45"/>
      <c r="BY522" s="45"/>
      <c r="BZ522" s="45"/>
      <c r="CA522" s="47">
        <v>46048</v>
      </c>
      <c r="CB522" s="47">
        <v>45035</v>
      </c>
      <c r="CC522" s="45" t="s">
        <v>3568</v>
      </c>
      <c r="CD522" s="45" t="b">
        <v>0</v>
      </c>
      <c r="CE522" s="45" t="b">
        <v>0</v>
      </c>
      <c r="CF522" s="45" t="b">
        <v>0</v>
      </c>
      <c r="CG522" s="45" t="b">
        <v>0</v>
      </c>
      <c r="CH522" s="45"/>
      <c r="CI522" s="45" t="s">
        <v>208</v>
      </c>
      <c r="CJ522" s="45" t="s">
        <v>3371</v>
      </c>
      <c r="CK522" s="45" t="s">
        <v>3371</v>
      </c>
      <c r="CL522" s="45"/>
      <c r="CM522" s="45"/>
      <c r="CN522" s="45"/>
      <c r="CO522" s="45" t="b">
        <v>0</v>
      </c>
      <c r="CP522" s="45" t="s">
        <v>3238</v>
      </c>
      <c r="CQ522" s="45">
        <v>0</v>
      </c>
      <c r="CR522" s="45">
        <v>0</v>
      </c>
      <c r="CS522" s="45"/>
      <c r="CT522" s="45"/>
      <c r="CU522" s="45"/>
      <c r="CV522" s="45">
        <v>9</v>
      </c>
      <c r="CW522" s="45">
        <v>207</v>
      </c>
      <c r="CX522" s="45">
        <v>1041</v>
      </c>
      <c r="CY522" s="45">
        <v>0</v>
      </c>
      <c r="CZ522" s="45">
        <v>0</v>
      </c>
      <c r="DA522" s="45">
        <v>0</v>
      </c>
      <c r="DB522" s="45">
        <v>0</v>
      </c>
      <c r="DC522" s="45">
        <v>2</v>
      </c>
      <c r="DD522" s="45">
        <v>10.15</v>
      </c>
      <c r="DE522" s="45">
        <v>225.32</v>
      </c>
      <c r="DF522" s="45">
        <v>43</v>
      </c>
      <c r="DG522" s="45">
        <v>0</v>
      </c>
      <c r="DH522" s="45">
        <v>0</v>
      </c>
      <c r="DI522" s="45">
        <v>0</v>
      </c>
      <c r="DJ522" s="45">
        <v>0</v>
      </c>
      <c r="DK522" s="45">
        <v>0</v>
      </c>
      <c r="DL522" s="45">
        <v>0</v>
      </c>
      <c r="DM522" s="45"/>
      <c r="DN522" s="13">
        <v>0</v>
      </c>
      <c r="DO522" s="13">
        <v>0</v>
      </c>
      <c r="DP522" s="13"/>
    </row>
    <row r="523" spans="1:120">
      <c r="A523" s="45" t="s">
        <v>35</v>
      </c>
      <c r="B523" s="45" t="s">
        <v>2420</v>
      </c>
      <c r="C523" s="46"/>
      <c r="D523" s="45"/>
      <c r="E523" s="45">
        <v>30615</v>
      </c>
      <c r="F523" s="45">
        <v>4059779030615</v>
      </c>
      <c r="G523" s="46"/>
      <c r="H523" s="45" t="s">
        <v>337</v>
      </c>
      <c r="I523" s="45" t="s">
        <v>5259</v>
      </c>
      <c r="J523" s="45" t="s">
        <v>5260</v>
      </c>
      <c r="K523" s="45" t="s">
        <v>6701</v>
      </c>
      <c r="L523" s="45" t="s">
        <v>208</v>
      </c>
      <c r="M523" s="45">
        <v>12</v>
      </c>
      <c r="N523" s="45">
        <v>4.5</v>
      </c>
      <c r="O523" s="45"/>
      <c r="P523" s="45">
        <v>192</v>
      </c>
      <c r="Q523" s="45" t="s">
        <v>3222</v>
      </c>
      <c r="R523" s="45" t="s">
        <v>3222</v>
      </c>
      <c r="S523" s="45" t="s">
        <v>5473</v>
      </c>
      <c r="T523" s="45">
        <v>5</v>
      </c>
      <c r="U523" s="45">
        <v>0</v>
      </c>
      <c r="V523" s="45">
        <v>3</v>
      </c>
      <c r="W523" s="45">
        <v>3</v>
      </c>
      <c r="X523" s="45">
        <v>0</v>
      </c>
      <c r="Y523" s="45" t="s">
        <v>3223</v>
      </c>
      <c r="Z523" s="45"/>
      <c r="AA523" s="45">
        <v>0</v>
      </c>
      <c r="AB523" s="45" t="b">
        <v>0</v>
      </c>
      <c r="AC523" s="45" t="s">
        <v>3222</v>
      </c>
      <c r="AD523" s="45" t="b">
        <v>0</v>
      </c>
      <c r="AE523" s="45" t="b">
        <v>0</v>
      </c>
      <c r="AF523" s="45" t="b">
        <v>0</v>
      </c>
      <c r="AG523" s="45" t="s">
        <v>5263</v>
      </c>
      <c r="AH523" s="45">
        <v>55</v>
      </c>
      <c r="AI523" s="45" t="b">
        <v>0</v>
      </c>
      <c r="AJ523" s="45" t="b">
        <v>0</v>
      </c>
      <c r="AK523" s="45"/>
      <c r="AL523" s="45" t="b">
        <v>0</v>
      </c>
      <c r="AM523" s="45" t="b">
        <v>0</v>
      </c>
      <c r="AN523" s="45" t="b">
        <v>0</v>
      </c>
      <c r="AO523" s="45"/>
      <c r="AP523" s="45" t="b">
        <v>0</v>
      </c>
      <c r="AQ523" s="45" t="s">
        <v>3222</v>
      </c>
      <c r="AR523" s="45"/>
      <c r="AS523" s="45" t="s">
        <v>3268</v>
      </c>
      <c r="AT523" s="45"/>
      <c r="AU523" s="45" t="s">
        <v>3227</v>
      </c>
      <c r="AV523" s="45">
        <v>9.99</v>
      </c>
      <c r="AW523" s="45" t="s">
        <v>76</v>
      </c>
      <c r="AX523" s="45" t="b">
        <v>0</v>
      </c>
      <c r="AY523" s="45" t="s">
        <v>3222</v>
      </c>
      <c r="AZ523" s="45"/>
      <c r="BA523" s="45" t="s">
        <v>4549</v>
      </c>
      <c r="BB523" s="45">
        <v>2</v>
      </c>
      <c r="BC523" s="45" t="s">
        <v>3222</v>
      </c>
      <c r="BD523" s="45" t="s">
        <v>3222</v>
      </c>
      <c r="BE523" s="45">
        <v>9.99</v>
      </c>
      <c r="BF523" s="45"/>
      <c r="BG523" s="45"/>
      <c r="BH523" s="45">
        <v>1</v>
      </c>
      <c r="BI523" s="45" t="s">
        <v>330</v>
      </c>
      <c r="BJ523" s="45"/>
      <c r="BK523" s="45" t="s">
        <v>3222</v>
      </c>
      <c r="BL523" s="45" t="s">
        <v>3228</v>
      </c>
      <c r="BM523" s="45" t="s">
        <v>5275</v>
      </c>
      <c r="BN523" s="45">
        <v>463654</v>
      </c>
      <c r="BO523" s="45" t="s">
        <v>5475</v>
      </c>
      <c r="BP523" s="45"/>
      <c r="BQ523" s="45" t="s">
        <v>5476</v>
      </c>
      <c r="BR523" s="45" t="s">
        <v>3256</v>
      </c>
      <c r="BS523" s="45"/>
      <c r="BT523" s="45" t="b">
        <v>0</v>
      </c>
      <c r="BU523" s="45">
        <v>1</v>
      </c>
      <c r="BV523" s="45" t="s">
        <v>3307</v>
      </c>
      <c r="BW523" s="45"/>
      <c r="BX523" s="45"/>
      <c r="BY523" s="45"/>
      <c r="BZ523" s="45"/>
      <c r="CA523" s="47">
        <v>46048</v>
      </c>
      <c r="CB523" s="47">
        <v>45036</v>
      </c>
      <c r="CC523" s="45" t="s">
        <v>3568</v>
      </c>
      <c r="CD523" s="45" t="b">
        <v>0</v>
      </c>
      <c r="CE523" s="45" t="b">
        <v>0</v>
      </c>
      <c r="CF523" s="45" t="b">
        <v>0</v>
      </c>
      <c r="CG523" s="45" t="b">
        <v>0</v>
      </c>
      <c r="CH523" s="45"/>
      <c r="CI523" s="45" t="s">
        <v>208</v>
      </c>
      <c r="CJ523" s="45" t="s">
        <v>3371</v>
      </c>
      <c r="CK523" s="45" t="s">
        <v>3371</v>
      </c>
      <c r="CL523" s="45"/>
      <c r="CM523" s="45"/>
      <c r="CN523" s="45"/>
      <c r="CO523" s="45" t="b">
        <v>0</v>
      </c>
      <c r="CP523" s="45" t="s">
        <v>3238</v>
      </c>
      <c r="CQ523" s="45">
        <v>0</v>
      </c>
      <c r="CR523" s="45">
        <v>0</v>
      </c>
      <c r="CS523" s="45"/>
      <c r="CT523" s="45"/>
      <c r="CU523" s="45"/>
      <c r="CV523" s="45">
        <v>0</v>
      </c>
      <c r="CW523" s="45">
        <v>27</v>
      </c>
      <c r="CX523" s="45">
        <v>141.47999999999999</v>
      </c>
      <c r="CY523" s="45">
        <v>0</v>
      </c>
      <c r="CZ523" s="45">
        <v>0</v>
      </c>
      <c r="DA523" s="45">
        <v>1</v>
      </c>
      <c r="DB523" s="45">
        <v>5.24</v>
      </c>
      <c r="DC523" s="45">
        <v>0</v>
      </c>
      <c r="DD523" s="45">
        <v>0</v>
      </c>
      <c r="DE523" s="45">
        <v>0</v>
      </c>
      <c r="DF523" s="45">
        <v>0</v>
      </c>
      <c r="DG523" s="45">
        <v>0</v>
      </c>
      <c r="DH523" s="45">
        <v>0</v>
      </c>
      <c r="DI523" s="45">
        <v>0</v>
      </c>
      <c r="DJ523" s="45">
        <v>0</v>
      </c>
      <c r="DK523" s="45">
        <v>0</v>
      </c>
      <c r="DL523" s="45">
        <v>0</v>
      </c>
      <c r="DM523" s="45"/>
      <c r="DN523" s="13">
        <v>0</v>
      </c>
      <c r="DO523" s="13">
        <v>0</v>
      </c>
      <c r="DP523" s="13"/>
    </row>
    <row r="524" spans="1:120">
      <c r="A524" s="45" t="s">
        <v>35</v>
      </c>
      <c r="B524" s="45" t="s">
        <v>2918</v>
      </c>
      <c r="C524" s="45" t="s">
        <v>6173</v>
      </c>
      <c r="D524" s="45"/>
      <c r="E524" s="45">
        <v>35450</v>
      </c>
      <c r="F524" s="45">
        <v>4059779035450</v>
      </c>
      <c r="G524" s="46"/>
      <c r="H524" s="45" t="s">
        <v>242</v>
      </c>
      <c r="I524" s="45" t="s">
        <v>4930</v>
      </c>
      <c r="J524" s="45" t="s">
        <v>5260</v>
      </c>
      <c r="K524" s="45" t="s">
        <v>6702</v>
      </c>
      <c r="L524" s="45" t="s">
        <v>242</v>
      </c>
      <c r="M524" s="45">
        <v>145</v>
      </c>
      <c r="N524" s="45">
        <v>4.2</v>
      </c>
      <c r="O524" s="45"/>
      <c r="P524" s="45">
        <v>134</v>
      </c>
      <c r="Q524" s="45" t="s">
        <v>3222</v>
      </c>
      <c r="R524" s="45" t="b">
        <v>0</v>
      </c>
      <c r="S524" s="45"/>
      <c r="T524" s="45">
        <v>5</v>
      </c>
      <c r="U524" s="45">
        <v>0</v>
      </c>
      <c r="V524" s="45">
        <v>9</v>
      </c>
      <c r="W524" s="45">
        <v>9</v>
      </c>
      <c r="X524" s="45">
        <v>2</v>
      </c>
      <c r="Y524" s="45" t="s">
        <v>3223</v>
      </c>
      <c r="Z524" s="45" t="s">
        <v>6703</v>
      </c>
      <c r="AA524" s="45">
        <v>0</v>
      </c>
      <c r="AB524" s="45" t="b">
        <v>0</v>
      </c>
      <c r="AC524" s="45" t="s">
        <v>3222</v>
      </c>
      <c r="AD524" s="45" t="b">
        <v>0</v>
      </c>
      <c r="AE524" s="45" t="b">
        <v>0</v>
      </c>
      <c r="AF524" s="45" t="b">
        <v>0</v>
      </c>
      <c r="AG524" s="45" t="s">
        <v>5263</v>
      </c>
      <c r="AH524" s="45">
        <v>80</v>
      </c>
      <c r="AI524" s="45" t="b">
        <v>0</v>
      </c>
      <c r="AJ524" s="45" t="b">
        <v>0</v>
      </c>
      <c r="AK524" s="45"/>
      <c r="AL524" s="45" t="b">
        <v>0</v>
      </c>
      <c r="AM524" s="45" t="s">
        <v>3222</v>
      </c>
      <c r="AN524" s="45" t="s">
        <v>3222</v>
      </c>
      <c r="AO524" s="45"/>
      <c r="AP524" s="45" t="s">
        <v>3222</v>
      </c>
      <c r="AQ524" s="45" t="s">
        <v>3222</v>
      </c>
      <c r="AR524" s="45"/>
      <c r="AS524" s="45" t="s">
        <v>3268</v>
      </c>
      <c r="AT524" s="45"/>
      <c r="AU524" s="45" t="s">
        <v>3227</v>
      </c>
      <c r="AV524" s="45">
        <v>8.99</v>
      </c>
      <c r="AW524" s="45"/>
      <c r="AX524" s="45" t="b">
        <v>0</v>
      </c>
      <c r="AY524" s="45" t="b">
        <v>0</v>
      </c>
      <c r="AZ524" s="45"/>
      <c r="BA524" s="45"/>
      <c r="BB524" s="45">
        <v>0</v>
      </c>
      <c r="BC524" s="45" t="b">
        <v>0</v>
      </c>
      <c r="BD524" s="45" t="b">
        <v>0</v>
      </c>
      <c r="BE524" s="45">
        <v>8.99</v>
      </c>
      <c r="BF524" s="45"/>
      <c r="BG524" s="45"/>
      <c r="BH524" s="45">
        <v>0</v>
      </c>
      <c r="BI524" s="45" t="s">
        <v>339</v>
      </c>
      <c r="BJ524" s="45"/>
      <c r="BK524" s="45" t="b">
        <v>0</v>
      </c>
      <c r="BL524" s="45" t="s">
        <v>3228</v>
      </c>
      <c r="BM524" s="45" t="s">
        <v>5275</v>
      </c>
      <c r="BN524" s="45">
        <v>123693</v>
      </c>
      <c r="BO524" s="45" t="s">
        <v>5432</v>
      </c>
      <c r="BP524" s="45">
        <v>623</v>
      </c>
      <c r="BQ524" s="45" t="s">
        <v>5433</v>
      </c>
      <c r="BR524" s="45" t="s">
        <v>3256</v>
      </c>
      <c r="BS524" s="45"/>
      <c r="BT524" s="45" t="b">
        <v>0</v>
      </c>
      <c r="BU524" s="45">
        <v>2</v>
      </c>
      <c r="BV524" s="45" t="s">
        <v>4038</v>
      </c>
      <c r="BW524" s="45" t="s">
        <v>3283</v>
      </c>
      <c r="BX524" s="46"/>
      <c r="BY524" s="45"/>
      <c r="BZ524" s="45"/>
      <c r="CA524" s="47">
        <v>46048</v>
      </c>
      <c r="CB524" s="47">
        <v>45374</v>
      </c>
      <c r="CC524" s="45" t="s">
        <v>4039</v>
      </c>
      <c r="CD524" s="45" t="b">
        <v>0</v>
      </c>
      <c r="CE524" s="45" t="b">
        <v>0</v>
      </c>
      <c r="CF524" s="45" t="b">
        <v>0</v>
      </c>
      <c r="CG524" s="45" t="b">
        <v>0</v>
      </c>
      <c r="CH524" s="45"/>
      <c r="CI524" s="45" t="s">
        <v>337</v>
      </c>
      <c r="CJ524" s="45" t="s">
        <v>3371</v>
      </c>
      <c r="CK524" s="45" t="s">
        <v>3371</v>
      </c>
      <c r="CL524" s="45"/>
      <c r="CM524" s="45"/>
      <c r="CN524" s="45"/>
      <c r="CO524" s="45" t="b">
        <v>0</v>
      </c>
      <c r="CP524" s="45" t="s">
        <v>3238</v>
      </c>
      <c r="CQ524" s="45">
        <v>0</v>
      </c>
      <c r="CR524" s="45">
        <v>0</v>
      </c>
      <c r="CS524" s="45">
        <v>0.42859999999999998</v>
      </c>
      <c r="CT524" s="45"/>
      <c r="CU524" s="45"/>
      <c r="CV524" s="45">
        <v>0</v>
      </c>
      <c r="CW524" s="45">
        <v>0</v>
      </c>
      <c r="CX524" s="45">
        <v>0</v>
      </c>
      <c r="CY524" s="45">
        <v>0</v>
      </c>
      <c r="CZ524" s="45">
        <v>0</v>
      </c>
      <c r="DA524" s="45">
        <v>0</v>
      </c>
      <c r="DB524" s="45">
        <v>0</v>
      </c>
      <c r="DC524" s="45">
        <v>0</v>
      </c>
      <c r="DD524" s="45">
        <v>0</v>
      </c>
      <c r="DE524" s="45">
        <v>0</v>
      </c>
      <c r="DF524" s="45">
        <v>0</v>
      </c>
      <c r="DG524" s="45">
        <v>0</v>
      </c>
      <c r="DH524" s="45">
        <v>0</v>
      </c>
      <c r="DI524" s="45">
        <v>0</v>
      </c>
      <c r="DJ524" s="45">
        <v>0</v>
      </c>
      <c r="DK524" s="45">
        <v>0</v>
      </c>
      <c r="DL524" s="45">
        <v>0</v>
      </c>
      <c r="DM524" s="45"/>
      <c r="DN524" s="13">
        <v>0</v>
      </c>
      <c r="DO524" s="13">
        <v>0</v>
      </c>
      <c r="DP524" s="13"/>
    </row>
    <row r="525" spans="1:120">
      <c r="A525" s="45" t="s">
        <v>35</v>
      </c>
      <c r="B525" s="45" t="s">
        <v>2919</v>
      </c>
      <c r="C525" s="46"/>
      <c r="D525" s="45"/>
      <c r="E525" s="45">
        <v>36747</v>
      </c>
      <c r="F525" s="45">
        <v>4059779036747</v>
      </c>
      <c r="G525" s="46"/>
      <c r="H525" s="45" t="s">
        <v>337</v>
      </c>
      <c r="I525" s="45" t="s">
        <v>6704</v>
      </c>
      <c r="J525" s="45" t="s">
        <v>5260</v>
      </c>
      <c r="K525" s="45" t="s">
        <v>6705</v>
      </c>
      <c r="L525" s="45" t="s">
        <v>306</v>
      </c>
      <c r="M525" s="45">
        <v>0</v>
      </c>
      <c r="N525" s="45"/>
      <c r="O525" s="45"/>
      <c r="P525" s="45">
        <v>121</v>
      </c>
      <c r="Q525" s="45" t="s">
        <v>3222</v>
      </c>
      <c r="R525" s="45" t="b">
        <v>0</v>
      </c>
      <c r="S525" s="45"/>
      <c r="T525" s="45">
        <v>5</v>
      </c>
      <c r="U525" s="45">
        <v>0</v>
      </c>
      <c r="V525" s="45">
        <v>3</v>
      </c>
      <c r="W525" s="45">
        <v>3</v>
      </c>
      <c r="X525" s="45">
        <v>0</v>
      </c>
      <c r="Y525" s="45" t="s">
        <v>3223</v>
      </c>
      <c r="Z525" s="45" t="s">
        <v>6706</v>
      </c>
      <c r="AA525" s="45">
        <v>0</v>
      </c>
      <c r="AB525" s="45" t="b">
        <v>0</v>
      </c>
      <c r="AC525" s="45" t="b">
        <v>0</v>
      </c>
      <c r="AD525" s="45" t="b">
        <v>0</v>
      </c>
      <c r="AE525" s="45" t="b">
        <v>0</v>
      </c>
      <c r="AF525" s="45" t="b">
        <v>0</v>
      </c>
      <c r="AG525" s="45" t="s">
        <v>5263</v>
      </c>
      <c r="AH525" s="45">
        <v>50</v>
      </c>
      <c r="AI525" s="45" t="b">
        <v>0</v>
      </c>
      <c r="AJ525" s="45" t="b">
        <v>0</v>
      </c>
      <c r="AK525" s="45"/>
      <c r="AL525" s="45" t="b">
        <v>0</v>
      </c>
      <c r="AM525" s="45" t="b">
        <v>0</v>
      </c>
      <c r="AN525" s="45" t="s">
        <v>3222</v>
      </c>
      <c r="AO525" s="45"/>
      <c r="AP525" s="45" t="s">
        <v>3222</v>
      </c>
      <c r="AQ525" s="45" t="s">
        <v>3222</v>
      </c>
      <c r="AR525" s="45"/>
      <c r="AS525" s="45" t="s">
        <v>3268</v>
      </c>
      <c r="AT525" s="45"/>
      <c r="AU525" s="45" t="s">
        <v>3227</v>
      </c>
      <c r="AV525" s="45">
        <v>26.79</v>
      </c>
      <c r="AW525" s="45"/>
      <c r="AX525" s="45" t="b">
        <v>0</v>
      </c>
      <c r="AY525" s="45" t="b">
        <v>0</v>
      </c>
      <c r="AZ525" s="45"/>
      <c r="BA525" s="45"/>
      <c r="BB525" s="45">
        <v>0</v>
      </c>
      <c r="BC525" s="45" t="b">
        <v>0</v>
      </c>
      <c r="BD525" s="45" t="b">
        <v>0</v>
      </c>
      <c r="BE525" s="45">
        <v>13.99</v>
      </c>
      <c r="BF525" s="45"/>
      <c r="BG525" s="45"/>
      <c r="BH525" s="45">
        <v>0</v>
      </c>
      <c r="BI525" s="45" t="s">
        <v>330</v>
      </c>
      <c r="BJ525" s="45"/>
      <c r="BK525" s="45" t="b">
        <v>0</v>
      </c>
      <c r="BL525" s="45" t="s">
        <v>3228</v>
      </c>
      <c r="BM525" s="45" t="s">
        <v>5275</v>
      </c>
      <c r="BN525" s="46"/>
      <c r="BO525" s="45" t="s">
        <v>6370</v>
      </c>
      <c r="BP525" s="45"/>
      <c r="BQ525" s="45" t="s">
        <v>6371</v>
      </c>
      <c r="BR525" s="45" t="s">
        <v>3448</v>
      </c>
      <c r="BS525" s="45"/>
      <c r="BT525" s="45" t="b">
        <v>0</v>
      </c>
      <c r="BU525" s="45">
        <v>1</v>
      </c>
      <c r="BV525" s="45" t="s">
        <v>3307</v>
      </c>
      <c r="BW525" s="45"/>
      <c r="BX525" s="45"/>
      <c r="BY525" s="45"/>
      <c r="BZ525" s="45"/>
      <c r="CA525" s="47">
        <v>46048</v>
      </c>
      <c r="CB525" s="47">
        <v>45077</v>
      </c>
      <c r="CC525" s="45" t="s">
        <v>4976</v>
      </c>
      <c r="CD525" s="45" t="b">
        <v>0</v>
      </c>
      <c r="CE525" s="45" t="b">
        <v>0</v>
      </c>
      <c r="CF525" s="45" t="b">
        <v>0</v>
      </c>
      <c r="CG525" s="45" t="b">
        <v>0</v>
      </c>
      <c r="CH525" s="45"/>
      <c r="CI525" s="45" t="s">
        <v>337</v>
      </c>
      <c r="CJ525" s="45" t="s">
        <v>3371</v>
      </c>
      <c r="CK525" s="45" t="s">
        <v>3371</v>
      </c>
      <c r="CL525" s="45"/>
      <c r="CM525" s="45"/>
      <c r="CN525" s="45"/>
      <c r="CO525" s="45" t="s">
        <v>3222</v>
      </c>
      <c r="CP525" s="45" t="s">
        <v>3238</v>
      </c>
      <c r="CQ525" s="45">
        <v>0</v>
      </c>
      <c r="CR525" s="45">
        <v>0</v>
      </c>
      <c r="CS525" s="45"/>
      <c r="CT525" s="45"/>
      <c r="CU525" s="45"/>
      <c r="CV525" s="45">
        <v>0</v>
      </c>
      <c r="CW525" s="45">
        <v>0</v>
      </c>
      <c r="CX525" s="45">
        <v>0</v>
      </c>
      <c r="CY525" s="45">
        <v>0</v>
      </c>
      <c r="CZ525" s="45"/>
      <c r="DA525" s="45">
        <v>0</v>
      </c>
      <c r="DB525" s="45">
        <v>0</v>
      </c>
      <c r="DC525" s="45"/>
      <c r="DD525" s="45"/>
      <c r="DE525" s="45">
        <v>0</v>
      </c>
      <c r="DF525" s="45">
        <v>0</v>
      </c>
      <c r="DG525" s="45">
        <v>0</v>
      </c>
      <c r="DH525" s="45"/>
      <c r="DI525" s="45"/>
      <c r="DJ525" s="45"/>
      <c r="DK525" s="45"/>
      <c r="DL525" s="45">
        <v>0</v>
      </c>
      <c r="DM525" s="45">
        <v>1</v>
      </c>
      <c r="DN525" s="13"/>
      <c r="DO525" s="13"/>
      <c r="DP525" s="13"/>
    </row>
    <row r="526" spans="1:120">
      <c r="A526" s="45" t="s">
        <v>35</v>
      </c>
      <c r="B526" s="45" t="s">
        <v>4629</v>
      </c>
      <c r="C526" s="46"/>
      <c r="D526" s="45"/>
      <c r="E526" s="45">
        <v>29343</v>
      </c>
      <c r="F526" s="45">
        <v>4059779029343</v>
      </c>
      <c r="G526" s="46"/>
      <c r="H526" s="45" t="s">
        <v>337</v>
      </c>
      <c r="I526" s="45" t="s">
        <v>4630</v>
      </c>
      <c r="J526" s="45" t="s">
        <v>5260</v>
      </c>
      <c r="K526" s="45" t="s">
        <v>6707</v>
      </c>
      <c r="L526" s="45"/>
      <c r="M526" s="45">
        <v>137</v>
      </c>
      <c r="N526" s="45">
        <v>4</v>
      </c>
      <c r="O526" s="45"/>
      <c r="P526" s="45">
        <v>107</v>
      </c>
      <c r="Q526" s="45" t="s">
        <v>3222</v>
      </c>
      <c r="R526" s="45" t="b">
        <v>0</v>
      </c>
      <c r="S526" s="45"/>
      <c r="T526" s="45">
        <v>5</v>
      </c>
      <c r="U526" s="45">
        <v>1468</v>
      </c>
      <c r="V526" s="45">
        <v>4</v>
      </c>
      <c r="W526" s="45">
        <v>4</v>
      </c>
      <c r="X526" s="45">
        <v>0</v>
      </c>
      <c r="Y526" s="45" t="s">
        <v>3249</v>
      </c>
      <c r="Z526" s="45"/>
      <c r="AA526" s="45">
        <v>0</v>
      </c>
      <c r="AB526" s="45" t="b">
        <v>0</v>
      </c>
      <c r="AC526" s="45" t="b">
        <v>0</v>
      </c>
      <c r="AD526" s="45" t="b">
        <v>0</v>
      </c>
      <c r="AE526" s="45" t="b">
        <v>0</v>
      </c>
      <c r="AF526" s="45" t="b">
        <v>0</v>
      </c>
      <c r="AG526" s="45" t="s">
        <v>5263</v>
      </c>
      <c r="AH526" s="45">
        <v>65</v>
      </c>
      <c r="AI526" s="45" t="b">
        <v>0</v>
      </c>
      <c r="AJ526" s="45" t="b">
        <v>0</v>
      </c>
      <c r="AK526" s="45"/>
      <c r="AL526" s="45" t="b">
        <v>0</v>
      </c>
      <c r="AM526" s="45" t="b">
        <v>0</v>
      </c>
      <c r="AN526" s="45" t="b">
        <v>0</v>
      </c>
      <c r="AO526" s="45" t="b">
        <v>0</v>
      </c>
      <c r="AP526" s="45" t="b">
        <v>0</v>
      </c>
      <c r="AQ526" s="45" t="s">
        <v>3222</v>
      </c>
      <c r="AR526" s="45"/>
      <c r="AS526" s="45" t="s">
        <v>3226</v>
      </c>
      <c r="AT526" s="45"/>
      <c r="AU526" s="45" t="s">
        <v>3227</v>
      </c>
      <c r="AV526" s="45">
        <v>9.56</v>
      </c>
      <c r="AW526" s="45" t="s">
        <v>76</v>
      </c>
      <c r="AX526" s="45" t="b">
        <v>0</v>
      </c>
      <c r="AY526" s="45" t="s">
        <v>3222</v>
      </c>
      <c r="AZ526" s="45"/>
      <c r="BA526" s="45" t="s">
        <v>4632</v>
      </c>
      <c r="BB526" s="45">
        <v>1</v>
      </c>
      <c r="BC526" s="45" t="s">
        <v>3222</v>
      </c>
      <c r="BD526" s="45" t="s">
        <v>3222</v>
      </c>
      <c r="BE526" s="45">
        <v>9.56</v>
      </c>
      <c r="BF526" s="45"/>
      <c r="BG526" s="45"/>
      <c r="BH526" s="45">
        <v>1</v>
      </c>
      <c r="BI526" s="45" t="s">
        <v>330</v>
      </c>
      <c r="BJ526" s="45"/>
      <c r="BK526" s="45" t="s">
        <v>3222</v>
      </c>
      <c r="BL526" s="45" t="s">
        <v>3228</v>
      </c>
      <c r="BM526" s="45" t="s">
        <v>5275</v>
      </c>
      <c r="BN526" s="45">
        <v>522458</v>
      </c>
      <c r="BO526" s="45" t="s">
        <v>5644</v>
      </c>
      <c r="BP526" s="45"/>
      <c r="BQ526" s="45" t="s">
        <v>5645</v>
      </c>
      <c r="BR526" s="45" t="s">
        <v>3256</v>
      </c>
      <c r="BS526" s="45"/>
      <c r="BT526" s="45" t="b">
        <v>0</v>
      </c>
      <c r="BU526" s="45">
        <v>1</v>
      </c>
      <c r="BV526" s="45" t="s">
        <v>3307</v>
      </c>
      <c r="BW526" s="45"/>
      <c r="BX526" s="45"/>
      <c r="BY526" s="45"/>
      <c r="BZ526" s="45"/>
      <c r="CA526" s="47">
        <v>46048</v>
      </c>
      <c r="CB526" s="47">
        <v>45077</v>
      </c>
      <c r="CC526" s="45" t="s">
        <v>4039</v>
      </c>
      <c r="CD526" s="45" t="b">
        <v>0</v>
      </c>
      <c r="CE526" s="45" t="b">
        <v>0</v>
      </c>
      <c r="CF526" s="45" t="b">
        <v>0</v>
      </c>
      <c r="CG526" s="45" t="b">
        <v>0</v>
      </c>
      <c r="CH526" s="45"/>
      <c r="CI526" s="45" t="s">
        <v>337</v>
      </c>
      <c r="CJ526" s="45" t="s">
        <v>3322</v>
      </c>
      <c r="CK526" s="45" t="s">
        <v>3322</v>
      </c>
      <c r="CL526" s="45"/>
      <c r="CM526" s="45"/>
      <c r="CN526" s="45"/>
      <c r="CO526" s="45" t="b">
        <v>0</v>
      </c>
      <c r="CP526" s="45" t="s">
        <v>3238</v>
      </c>
      <c r="CQ526" s="45">
        <v>0</v>
      </c>
      <c r="CR526" s="45">
        <v>0</v>
      </c>
      <c r="CS526" s="45"/>
      <c r="CT526" s="45"/>
      <c r="CU526" s="45"/>
      <c r="CV526" s="45">
        <v>0</v>
      </c>
      <c r="CW526" s="45"/>
      <c r="CX526" s="45"/>
      <c r="CY526" s="45">
        <v>0</v>
      </c>
      <c r="CZ526" s="45"/>
      <c r="DA526" s="45"/>
      <c r="DB526" s="45"/>
      <c r="DC526" s="45"/>
      <c r="DD526" s="45"/>
      <c r="DE526" s="45"/>
      <c r="DF526" s="45"/>
      <c r="DG526" s="45"/>
      <c r="DH526" s="45"/>
      <c r="DI526" s="45"/>
      <c r="DJ526" s="45"/>
      <c r="DK526" s="45"/>
      <c r="DL526" s="45"/>
      <c r="DM526" s="45"/>
      <c r="DN526" s="13">
        <v>0</v>
      </c>
      <c r="DO526" s="13">
        <v>0</v>
      </c>
      <c r="DP526" s="13"/>
    </row>
    <row r="527" spans="1:120">
      <c r="A527" s="45" t="s">
        <v>35</v>
      </c>
      <c r="B527" s="45" t="s">
        <v>2079</v>
      </c>
      <c r="C527" s="46"/>
      <c r="D527" s="45"/>
      <c r="E527" s="45">
        <v>30929</v>
      </c>
      <c r="F527" s="45">
        <v>4059779030929</v>
      </c>
      <c r="G527" s="46"/>
      <c r="H527" s="45" t="s">
        <v>337</v>
      </c>
      <c r="I527" s="45" t="s">
        <v>5259</v>
      </c>
      <c r="J527" s="45" t="s">
        <v>5260</v>
      </c>
      <c r="K527" s="45" t="s">
        <v>6708</v>
      </c>
      <c r="L527" s="45" t="s">
        <v>193</v>
      </c>
      <c r="M527" s="45">
        <v>45</v>
      </c>
      <c r="N527" s="45">
        <v>3.5</v>
      </c>
      <c r="O527" s="45">
        <v>3</v>
      </c>
      <c r="P527" s="45">
        <v>153</v>
      </c>
      <c r="Q527" s="45" t="s">
        <v>3222</v>
      </c>
      <c r="R527" s="45" t="s">
        <v>3222</v>
      </c>
      <c r="S527" s="45" t="s">
        <v>3305</v>
      </c>
      <c r="T527" s="45">
        <v>5</v>
      </c>
      <c r="U527" s="45">
        <v>0</v>
      </c>
      <c r="V527" s="45">
        <v>7</v>
      </c>
      <c r="W527" s="45">
        <v>7</v>
      </c>
      <c r="X527" s="45">
        <v>0</v>
      </c>
      <c r="Y527" s="45" t="s">
        <v>3223</v>
      </c>
      <c r="Z527" s="45" t="s">
        <v>6709</v>
      </c>
      <c r="AA527" s="45">
        <v>0</v>
      </c>
      <c r="AB527" s="45" t="b">
        <v>0</v>
      </c>
      <c r="AC527" s="45" t="s">
        <v>3222</v>
      </c>
      <c r="AD527" s="45" t="b">
        <v>0</v>
      </c>
      <c r="AE527" s="45" t="b">
        <v>0</v>
      </c>
      <c r="AF527" s="45" t="b">
        <v>0</v>
      </c>
      <c r="AG527" s="45" t="s">
        <v>5263</v>
      </c>
      <c r="AH527" s="45">
        <v>65</v>
      </c>
      <c r="AI527" s="45" t="b">
        <v>0</v>
      </c>
      <c r="AJ527" s="45" t="b">
        <v>0</v>
      </c>
      <c r="AK527" s="45"/>
      <c r="AL527" s="45" t="b">
        <v>0</v>
      </c>
      <c r="AM527" s="45" t="b">
        <v>0</v>
      </c>
      <c r="AN527" s="45" t="s">
        <v>3222</v>
      </c>
      <c r="AO527" s="45"/>
      <c r="AP527" s="45" t="b">
        <v>0</v>
      </c>
      <c r="AQ527" s="45" t="s">
        <v>3222</v>
      </c>
      <c r="AR527" s="45"/>
      <c r="AS527" s="45" t="s">
        <v>3226</v>
      </c>
      <c r="AT527" s="45"/>
      <c r="AU527" s="45" t="s">
        <v>3227</v>
      </c>
      <c r="AV527" s="45">
        <v>19.989999999999998</v>
      </c>
      <c r="AW527" s="45" t="s">
        <v>76</v>
      </c>
      <c r="AX527" s="45" t="b">
        <v>0</v>
      </c>
      <c r="AY527" s="45" t="s">
        <v>3222</v>
      </c>
      <c r="AZ527" s="45"/>
      <c r="BA527" s="45" t="s">
        <v>6710</v>
      </c>
      <c r="BB527" s="45">
        <v>2</v>
      </c>
      <c r="BC527" s="45" t="s">
        <v>3222</v>
      </c>
      <c r="BD527" s="45" t="s">
        <v>3222</v>
      </c>
      <c r="BE527" s="45">
        <v>19.989999999999998</v>
      </c>
      <c r="BF527" s="45"/>
      <c r="BG527" s="45"/>
      <c r="BH527" s="45">
        <v>1</v>
      </c>
      <c r="BI527" s="45" t="s">
        <v>330</v>
      </c>
      <c r="BJ527" s="45" t="s">
        <v>5431</v>
      </c>
      <c r="BK527" s="45" t="b">
        <v>0</v>
      </c>
      <c r="BL527" s="45" t="s">
        <v>3228</v>
      </c>
      <c r="BM527" s="45" t="s">
        <v>5275</v>
      </c>
      <c r="BN527" s="45">
        <v>178979</v>
      </c>
      <c r="BO527" s="45" t="s">
        <v>5276</v>
      </c>
      <c r="BP527" s="45">
        <v>390</v>
      </c>
      <c r="BQ527" s="45" t="s">
        <v>5277</v>
      </c>
      <c r="BR527" s="45" t="s">
        <v>3246</v>
      </c>
      <c r="BS527" s="45"/>
      <c r="BT527" s="45" t="b">
        <v>0</v>
      </c>
      <c r="BU527" s="45">
        <v>1</v>
      </c>
      <c r="BV527" s="45" t="s">
        <v>3307</v>
      </c>
      <c r="BW527" s="45"/>
      <c r="BX527" s="45"/>
      <c r="BY527" s="45"/>
      <c r="BZ527" s="45"/>
      <c r="CA527" s="47">
        <v>46048</v>
      </c>
      <c r="CB527" s="47">
        <v>45035</v>
      </c>
      <c r="CC527" s="45" t="s">
        <v>3284</v>
      </c>
      <c r="CD527" s="45" t="b">
        <v>0</v>
      </c>
      <c r="CE527" s="45" t="b">
        <v>0</v>
      </c>
      <c r="CF527" s="45" t="b">
        <v>0</v>
      </c>
      <c r="CG527" s="45" t="b">
        <v>0</v>
      </c>
      <c r="CH527" s="45"/>
      <c r="CI527" s="45" t="s">
        <v>5388</v>
      </c>
      <c r="CJ527" s="45" t="s">
        <v>3371</v>
      </c>
      <c r="CK527" s="45" t="s">
        <v>3371</v>
      </c>
      <c r="CL527" s="45"/>
      <c r="CM527" s="45"/>
      <c r="CN527" s="45"/>
      <c r="CO527" s="45" t="b">
        <v>0</v>
      </c>
      <c r="CP527" s="45" t="s">
        <v>3238</v>
      </c>
      <c r="CQ527" s="45">
        <v>0</v>
      </c>
      <c r="CR527" s="45">
        <v>0</v>
      </c>
      <c r="CS527" s="45">
        <v>0.45540000000000003</v>
      </c>
      <c r="CT527" s="45"/>
      <c r="CU527" s="45"/>
      <c r="CV527" s="45">
        <v>12</v>
      </c>
      <c r="CW527" s="45">
        <v>0</v>
      </c>
      <c r="CX527" s="45">
        <v>0</v>
      </c>
      <c r="CY527" s="45">
        <v>0</v>
      </c>
      <c r="CZ527" s="45">
        <v>0</v>
      </c>
      <c r="DA527" s="45">
        <v>0</v>
      </c>
      <c r="DB527" s="45">
        <v>0</v>
      </c>
      <c r="DC527" s="45">
        <v>0</v>
      </c>
      <c r="DD527" s="45">
        <v>0</v>
      </c>
      <c r="DE527" s="45">
        <v>0</v>
      </c>
      <c r="DF527" s="45">
        <v>0</v>
      </c>
      <c r="DG527" s="45">
        <v>0</v>
      </c>
      <c r="DH527" s="45">
        <v>0</v>
      </c>
      <c r="DI527" s="45">
        <v>0</v>
      </c>
      <c r="DJ527" s="45">
        <v>0</v>
      </c>
      <c r="DK527" s="45">
        <v>0</v>
      </c>
      <c r="DL527" s="45">
        <v>0</v>
      </c>
      <c r="DM527" s="45"/>
      <c r="DN527" s="13"/>
      <c r="DO527" s="13">
        <v>0</v>
      </c>
      <c r="DP527" s="13"/>
    </row>
    <row r="528" spans="1:120">
      <c r="A528" s="45" t="s">
        <v>35</v>
      </c>
      <c r="B528" s="45" t="s">
        <v>2529</v>
      </c>
      <c r="C528" s="45" t="s">
        <v>3919</v>
      </c>
      <c r="D528" s="45"/>
      <c r="E528" s="45">
        <v>29985</v>
      </c>
      <c r="F528" s="45">
        <v>4059779029985</v>
      </c>
      <c r="G528" s="46"/>
      <c r="H528" s="45" t="s">
        <v>337</v>
      </c>
      <c r="I528" s="45" t="s">
        <v>5259</v>
      </c>
      <c r="J528" s="45" t="s">
        <v>5260</v>
      </c>
      <c r="K528" s="45" t="s">
        <v>6711</v>
      </c>
      <c r="L528" s="45" t="s">
        <v>208</v>
      </c>
      <c r="M528" s="45">
        <v>2896</v>
      </c>
      <c r="N528" s="45">
        <v>4.4000000000000004</v>
      </c>
      <c r="O528" s="45"/>
      <c r="P528" s="45">
        <v>90</v>
      </c>
      <c r="Q528" s="45" t="s">
        <v>3222</v>
      </c>
      <c r="R528" s="45" t="b">
        <v>0</v>
      </c>
      <c r="S528" s="45"/>
      <c r="T528" s="45">
        <v>5</v>
      </c>
      <c r="U528" s="45">
        <v>0</v>
      </c>
      <c r="V528" s="45">
        <v>7</v>
      </c>
      <c r="W528" s="45">
        <v>7</v>
      </c>
      <c r="X528" s="45">
        <v>1</v>
      </c>
      <c r="Y528" s="45" t="s">
        <v>3223</v>
      </c>
      <c r="Z528" s="45" t="s">
        <v>6712</v>
      </c>
      <c r="AA528" s="45">
        <v>3</v>
      </c>
      <c r="AB528" s="45" t="b">
        <v>0</v>
      </c>
      <c r="AC528" s="45" t="s">
        <v>3222</v>
      </c>
      <c r="AD528" s="45" t="b">
        <v>0</v>
      </c>
      <c r="AE528" s="45" t="b">
        <v>0</v>
      </c>
      <c r="AF528" s="45" t="b">
        <v>0</v>
      </c>
      <c r="AG528" s="45" t="s">
        <v>5263</v>
      </c>
      <c r="AH528" s="45">
        <v>90</v>
      </c>
      <c r="AI528" s="45" t="b">
        <v>0</v>
      </c>
      <c r="AJ528" s="45" t="s">
        <v>3222</v>
      </c>
      <c r="AK528" s="45"/>
      <c r="AL528" s="45" t="b">
        <v>0</v>
      </c>
      <c r="AM528" s="45" t="b">
        <v>0</v>
      </c>
      <c r="AN528" s="45" t="s">
        <v>3222</v>
      </c>
      <c r="AO528" s="45"/>
      <c r="AP528" s="45" t="s">
        <v>3222</v>
      </c>
      <c r="AQ528" s="45" t="s">
        <v>3222</v>
      </c>
      <c r="AR528" s="45" t="b">
        <v>0</v>
      </c>
      <c r="AS528" s="45" t="s">
        <v>3226</v>
      </c>
      <c r="AT528" s="45"/>
      <c r="AU528" s="45" t="s">
        <v>3227</v>
      </c>
      <c r="AV528" s="45">
        <v>4.99</v>
      </c>
      <c r="AW528" s="45" t="s">
        <v>76</v>
      </c>
      <c r="AX528" s="45" t="b">
        <v>0</v>
      </c>
      <c r="AY528" s="45" t="b">
        <v>0</v>
      </c>
      <c r="AZ528" s="45"/>
      <c r="BA528" s="45"/>
      <c r="BB528" s="45">
        <v>0</v>
      </c>
      <c r="BC528" s="45" t="s">
        <v>3222</v>
      </c>
      <c r="BD528" s="45" t="s">
        <v>3222</v>
      </c>
      <c r="BE528" s="45">
        <v>4.99</v>
      </c>
      <c r="BF528" s="45"/>
      <c r="BG528" s="45"/>
      <c r="BH528" s="45">
        <v>1</v>
      </c>
      <c r="BI528" s="45" t="s">
        <v>330</v>
      </c>
      <c r="BJ528" s="45"/>
      <c r="BK528" s="45" t="s">
        <v>3222</v>
      </c>
      <c r="BL528" s="45" t="s">
        <v>3228</v>
      </c>
      <c r="BM528" s="45" t="s">
        <v>5275</v>
      </c>
      <c r="BN528" s="45">
        <v>143561</v>
      </c>
      <c r="BO528" s="45" t="s">
        <v>5362</v>
      </c>
      <c r="BP528" s="45">
        <v>11249</v>
      </c>
      <c r="BQ528" s="45" t="s">
        <v>5363</v>
      </c>
      <c r="BR528" s="45" t="s">
        <v>3256</v>
      </c>
      <c r="BS528" s="45"/>
      <c r="BT528" s="45" t="b">
        <v>0</v>
      </c>
      <c r="BU528" s="45">
        <v>12</v>
      </c>
      <c r="BV528" s="45" t="s">
        <v>5941</v>
      </c>
      <c r="BW528" s="45" t="s">
        <v>3235</v>
      </c>
      <c r="BX528" s="46"/>
      <c r="BY528" s="45"/>
      <c r="BZ528" s="45"/>
      <c r="CA528" s="47">
        <v>46048</v>
      </c>
      <c r="CB528" s="47">
        <v>45035</v>
      </c>
      <c r="CC528" s="45" t="s">
        <v>3358</v>
      </c>
      <c r="CD528" s="45" t="b">
        <v>0</v>
      </c>
      <c r="CE528" s="45" t="b">
        <v>0</v>
      </c>
      <c r="CF528" s="45" t="b">
        <v>0</v>
      </c>
      <c r="CG528" s="45" t="b">
        <v>0</v>
      </c>
      <c r="CH528" s="45"/>
      <c r="CI528" s="45" t="s">
        <v>337</v>
      </c>
      <c r="CJ528" s="45" t="s">
        <v>3371</v>
      </c>
      <c r="CK528" s="45" t="s">
        <v>3371</v>
      </c>
      <c r="CL528" s="45"/>
      <c r="CM528" s="45"/>
      <c r="CN528" s="45"/>
      <c r="CO528" s="45" t="b">
        <v>0</v>
      </c>
      <c r="CP528" s="45" t="s">
        <v>3238</v>
      </c>
      <c r="CQ528" s="45">
        <v>0</v>
      </c>
      <c r="CR528" s="45">
        <v>0</v>
      </c>
      <c r="CS528" s="45">
        <v>0.55789999999999995</v>
      </c>
      <c r="CT528" s="45"/>
      <c r="CU528" s="45"/>
      <c r="CV528" s="45">
        <v>1</v>
      </c>
      <c r="CW528" s="45">
        <v>847</v>
      </c>
      <c r="CX528" s="45">
        <v>1753.29</v>
      </c>
      <c r="CY528" s="45">
        <v>0</v>
      </c>
      <c r="CZ528" s="45">
        <v>0</v>
      </c>
      <c r="DA528" s="45">
        <v>0</v>
      </c>
      <c r="DB528" s="45">
        <v>0</v>
      </c>
      <c r="DC528" s="45">
        <v>0</v>
      </c>
      <c r="DD528" s="45">
        <v>0</v>
      </c>
      <c r="DE528" s="45">
        <v>341.55</v>
      </c>
      <c r="DF528" s="45">
        <v>165</v>
      </c>
      <c r="DG528" s="45">
        <v>0</v>
      </c>
      <c r="DH528" s="45">
        <v>0</v>
      </c>
      <c r="DI528" s="45">
        <v>0</v>
      </c>
      <c r="DJ528" s="45">
        <v>0</v>
      </c>
      <c r="DK528" s="45">
        <v>0</v>
      </c>
      <c r="DL528" s="45">
        <v>0</v>
      </c>
      <c r="DM528" s="45"/>
      <c r="DN528" s="13"/>
      <c r="DO528" s="13"/>
      <c r="DP528" s="13"/>
    </row>
    <row r="529" spans="1:120">
      <c r="A529" s="45" t="s">
        <v>35</v>
      </c>
      <c r="B529" s="45" t="s">
        <v>2660</v>
      </c>
      <c r="C529" s="45" t="s">
        <v>3919</v>
      </c>
      <c r="D529" s="45"/>
      <c r="E529" s="45">
        <v>29954</v>
      </c>
      <c r="F529" s="45">
        <v>4059779029954</v>
      </c>
      <c r="G529" s="46"/>
      <c r="H529" s="45" t="s">
        <v>337</v>
      </c>
      <c r="I529" s="45" t="s">
        <v>5259</v>
      </c>
      <c r="J529" s="45" t="s">
        <v>5260</v>
      </c>
      <c r="K529" s="45" t="s">
        <v>6713</v>
      </c>
      <c r="L529" s="45" t="s">
        <v>208</v>
      </c>
      <c r="M529" s="45">
        <v>2896</v>
      </c>
      <c r="N529" s="45">
        <v>4.4000000000000004</v>
      </c>
      <c r="O529" s="45"/>
      <c r="P529" s="45">
        <v>167</v>
      </c>
      <c r="Q529" s="45" t="s">
        <v>3222</v>
      </c>
      <c r="R529" s="45" t="b">
        <v>0</v>
      </c>
      <c r="S529" s="45"/>
      <c r="T529" s="45">
        <v>5</v>
      </c>
      <c r="U529" s="45">
        <v>0</v>
      </c>
      <c r="V529" s="45">
        <v>8</v>
      </c>
      <c r="W529" s="45">
        <v>8</v>
      </c>
      <c r="X529" s="45">
        <v>1</v>
      </c>
      <c r="Y529" s="45" t="s">
        <v>3223</v>
      </c>
      <c r="Z529" s="45" t="s">
        <v>6714</v>
      </c>
      <c r="AA529" s="45">
        <v>1</v>
      </c>
      <c r="AB529" s="45" t="b">
        <v>0</v>
      </c>
      <c r="AC529" s="45" t="s">
        <v>3222</v>
      </c>
      <c r="AD529" s="45" t="b">
        <v>0</v>
      </c>
      <c r="AE529" s="45" t="b">
        <v>0</v>
      </c>
      <c r="AF529" s="45" t="b">
        <v>0</v>
      </c>
      <c r="AG529" s="45" t="s">
        <v>5263</v>
      </c>
      <c r="AH529" s="45">
        <v>70</v>
      </c>
      <c r="AI529" s="45" t="b">
        <v>0</v>
      </c>
      <c r="AJ529" s="45" t="b">
        <v>0</v>
      </c>
      <c r="AK529" s="45"/>
      <c r="AL529" s="45" t="b">
        <v>0</v>
      </c>
      <c r="AM529" s="45" t="s">
        <v>3222</v>
      </c>
      <c r="AN529" s="45" t="s">
        <v>3222</v>
      </c>
      <c r="AO529" s="45"/>
      <c r="AP529" s="45" t="s">
        <v>3222</v>
      </c>
      <c r="AQ529" s="45" t="s">
        <v>3222</v>
      </c>
      <c r="AR529" s="45" t="b">
        <v>0</v>
      </c>
      <c r="AS529" s="45" t="s">
        <v>3268</v>
      </c>
      <c r="AT529" s="45"/>
      <c r="AU529" s="45" t="s">
        <v>3227</v>
      </c>
      <c r="AV529" s="45">
        <v>4.99</v>
      </c>
      <c r="AW529" s="45"/>
      <c r="AX529" s="45" t="b">
        <v>0</v>
      </c>
      <c r="AY529" s="45" t="b">
        <v>0</v>
      </c>
      <c r="AZ529" s="45"/>
      <c r="BA529" s="45"/>
      <c r="BB529" s="45">
        <v>0</v>
      </c>
      <c r="BC529" s="45" t="b">
        <v>0</v>
      </c>
      <c r="BD529" s="45" t="b">
        <v>0</v>
      </c>
      <c r="BE529" s="45">
        <v>4.99</v>
      </c>
      <c r="BF529" s="45"/>
      <c r="BG529" s="45"/>
      <c r="BH529" s="45">
        <v>0</v>
      </c>
      <c r="BI529" s="45" t="s">
        <v>339</v>
      </c>
      <c r="BJ529" s="45"/>
      <c r="BK529" s="45" t="b">
        <v>0</v>
      </c>
      <c r="BL529" s="45" t="s">
        <v>3228</v>
      </c>
      <c r="BM529" s="45" t="s">
        <v>5275</v>
      </c>
      <c r="BN529" s="45">
        <v>145233</v>
      </c>
      <c r="BO529" s="45" t="s">
        <v>5475</v>
      </c>
      <c r="BP529" s="45">
        <v>1773</v>
      </c>
      <c r="BQ529" s="45" t="s">
        <v>5476</v>
      </c>
      <c r="BR529" s="45" t="s">
        <v>3256</v>
      </c>
      <c r="BS529" s="45" t="s">
        <v>3233</v>
      </c>
      <c r="BT529" s="45" t="b">
        <v>0</v>
      </c>
      <c r="BU529" s="45">
        <v>12</v>
      </c>
      <c r="BV529" s="45" t="s">
        <v>5941</v>
      </c>
      <c r="BW529" s="45" t="s">
        <v>3235</v>
      </c>
      <c r="BX529" s="46"/>
      <c r="BY529" s="45"/>
      <c r="BZ529" s="45"/>
      <c r="CA529" s="47">
        <v>46048</v>
      </c>
      <c r="CB529" s="47">
        <v>45035</v>
      </c>
      <c r="CC529" s="45" t="s">
        <v>3358</v>
      </c>
      <c r="CD529" s="45" t="b">
        <v>0</v>
      </c>
      <c r="CE529" s="45" t="b">
        <v>0</v>
      </c>
      <c r="CF529" s="45" t="b">
        <v>0</v>
      </c>
      <c r="CG529" s="45" t="b">
        <v>0</v>
      </c>
      <c r="CH529" s="45"/>
      <c r="CI529" s="45" t="s">
        <v>337</v>
      </c>
      <c r="CJ529" s="45" t="s">
        <v>3371</v>
      </c>
      <c r="CK529" s="45" t="s">
        <v>3371</v>
      </c>
      <c r="CL529" s="45"/>
      <c r="CM529" s="45"/>
      <c r="CN529" s="45"/>
      <c r="CO529" s="45" t="b">
        <v>0</v>
      </c>
      <c r="CP529" s="45" t="s">
        <v>3238</v>
      </c>
      <c r="CQ529" s="45">
        <v>0</v>
      </c>
      <c r="CR529" s="45">
        <v>0</v>
      </c>
      <c r="CS529" s="45">
        <v>0.51459999999999995</v>
      </c>
      <c r="CT529" s="45"/>
      <c r="CU529" s="45"/>
      <c r="CV529" s="45">
        <v>0</v>
      </c>
      <c r="CW529" s="45">
        <v>0</v>
      </c>
      <c r="CX529" s="45">
        <v>0</v>
      </c>
      <c r="CY529" s="45">
        <v>0</v>
      </c>
      <c r="CZ529" s="45">
        <v>0</v>
      </c>
      <c r="DA529" s="45">
        <v>0</v>
      </c>
      <c r="DB529" s="45">
        <v>0</v>
      </c>
      <c r="DC529" s="45">
        <v>0</v>
      </c>
      <c r="DD529" s="45">
        <v>0</v>
      </c>
      <c r="DE529" s="45">
        <v>0</v>
      </c>
      <c r="DF529" s="45">
        <v>0</v>
      </c>
      <c r="DG529" s="45">
        <v>0</v>
      </c>
      <c r="DH529" s="45">
        <v>0</v>
      </c>
      <c r="DI529" s="45">
        <v>0</v>
      </c>
      <c r="DJ529" s="45">
        <v>0</v>
      </c>
      <c r="DK529" s="45">
        <v>0</v>
      </c>
      <c r="DL529" s="45">
        <v>0</v>
      </c>
      <c r="DM529" s="45"/>
      <c r="DN529" s="13"/>
      <c r="DO529" s="13">
        <v>0</v>
      </c>
      <c r="DP529" s="13"/>
    </row>
    <row r="530" spans="1:120">
      <c r="A530" s="45" t="s">
        <v>35</v>
      </c>
      <c r="B530" s="45" t="s">
        <v>2644</v>
      </c>
      <c r="C530" s="45" t="s">
        <v>3919</v>
      </c>
      <c r="D530" s="45"/>
      <c r="E530" s="45">
        <v>29923</v>
      </c>
      <c r="F530" s="45">
        <v>4059779029923</v>
      </c>
      <c r="G530" s="46"/>
      <c r="H530" s="45" t="s">
        <v>337</v>
      </c>
      <c r="I530" s="45" t="s">
        <v>5259</v>
      </c>
      <c r="J530" s="45" t="s">
        <v>5260</v>
      </c>
      <c r="K530" s="45" t="s">
        <v>6715</v>
      </c>
      <c r="L530" s="45" t="s">
        <v>208</v>
      </c>
      <c r="M530" s="45">
        <v>2896</v>
      </c>
      <c r="N530" s="45">
        <v>4.4000000000000004</v>
      </c>
      <c r="O530" s="45"/>
      <c r="P530" s="45">
        <v>147</v>
      </c>
      <c r="Q530" s="45" t="s">
        <v>3222</v>
      </c>
      <c r="R530" s="45" t="b">
        <v>0</v>
      </c>
      <c r="S530" s="45"/>
      <c r="T530" s="45">
        <v>5</v>
      </c>
      <c r="U530" s="45">
        <v>0</v>
      </c>
      <c r="V530" s="45">
        <v>7</v>
      </c>
      <c r="W530" s="45">
        <v>7</v>
      </c>
      <c r="X530" s="45">
        <v>2</v>
      </c>
      <c r="Y530" s="45" t="s">
        <v>3223</v>
      </c>
      <c r="Z530" s="45" t="s">
        <v>6716</v>
      </c>
      <c r="AA530" s="45">
        <v>1</v>
      </c>
      <c r="AB530" s="45" t="b">
        <v>0</v>
      </c>
      <c r="AC530" s="45" t="s">
        <v>3222</v>
      </c>
      <c r="AD530" s="45" t="b">
        <v>0</v>
      </c>
      <c r="AE530" s="45" t="b">
        <v>0</v>
      </c>
      <c r="AF530" s="45" t="b">
        <v>0</v>
      </c>
      <c r="AG530" s="45" t="s">
        <v>5263</v>
      </c>
      <c r="AH530" s="45">
        <v>90</v>
      </c>
      <c r="AI530" s="45" t="b">
        <v>0</v>
      </c>
      <c r="AJ530" s="45" t="s">
        <v>3222</v>
      </c>
      <c r="AK530" s="45"/>
      <c r="AL530" s="45" t="b">
        <v>0</v>
      </c>
      <c r="AM530" s="45" t="s">
        <v>3222</v>
      </c>
      <c r="AN530" s="45" t="s">
        <v>3222</v>
      </c>
      <c r="AO530" s="45"/>
      <c r="AP530" s="45" t="s">
        <v>3222</v>
      </c>
      <c r="AQ530" s="45" t="s">
        <v>3222</v>
      </c>
      <c r="AR530" s="45" t="b">
        <v>0</v>
      </c>
      <c r="AS530" s="45" t="s">
        <v>3226</v>
      </c>
      <c r="AT530" s="45"/>
      <c r="AU530" s="45" t="s">
        <v>3227</v>
      </c>
      <c r="AV530" s="45">
        <v>4.99</v>
      </c>
      <c r="AW530" s="45" t="s">
        <v>76</v>
      </c>
      <c r="AX530" s="45" t="b">
        <v>0</v>
      </c>
      <c r="AY530" s="45" t="b">
        <v>0</v>
      </c>
      <c r="AZ530" s="45"/>
      <c r="BA530" s="45"/>
      <c r="BB530" s="45">
        <v>0</v>
      </c>
      <c r="BC530" s="45" t="s">
        <v>3222</v>
      </c>
      <c r="BD530" s="45" t="s">
        <v>3222</v>
      </c>
      <c r="BE530" s="45">
        <v>4.99</v>
      </c>
      <c r="BF530" s="45"/>
      <c r="BG530" s="45"/>
      <c r="BH530" s="45">
        <v>1</v>
      </c>
      <c r="BI530" s="45" t="s">
        <v>330</v>
      </c>
      <c r="BJ530" s="45"/>
      <c r="BK530" s="45" t="s">
        <v>3222</v>
      </c>
      <c r="BL530" s="45" t="s">
        <v>3228</v>
      </c>
      <c r="BM530" s="45" t="s">
        <v>5275</v>
      </c>
      <c r="BN530" s="45">
        <v>145233</v>
      </c>
      <c r="BO530" s="45" t="s">
        <v>5475</v>
      </c>
      <c r="BP530" s="45">
        <v>1773</v>
      </c>
      <c r="BQ530" s="45" t="s">
        <v>5476</v>
      </c>
      <c r="BR530" s="45" t="s">
        <v>3256</v>
      </c>
      <c r="BS530" s="45"/>
      <c r="BT530" s="45" t="b">
        <v>0</v>
      </c>
      <c r="BU530" s="45">
        <v>12</v>
      </c>
      <c r="BV530" s="45" t="s">
        <v>6659</v>
      </c>
      <c r="BW530" s="45" t="s">
        <v>3235</v>
      </c>
      <c r="BX530" s="46"/>
      <c r="BY530" s="45"/>
      <c r="BZ530" s="45"/>
      <c r="CA530" s="47">
        <v>46048</v>
      </c>
      <c r="CB530" s="47">
        <v>45035</v>
      </c>
      <c r="CC530" s="45" t="s">
        <v>3358</v>
      </c>
      <c r="CD530" s="45" t="b">
        <v>0</v>
      </c>
      <c r="CE530" s="45" t="b">
        <v>0</v>
      </c>
      <c r="CF530" s="45" t="b">
        <v>0</v>
      </c>
      <c r="CG530" s="45" t="b">
        <v>0</v>
      </c>
      <c r="CH530" s="45"/>
      <c r="CI530" s="45" t="s">
        <v>208</v>
      </c>
      <c r="CJ530" s="45" t="s">
        <v>3371</v>
      </c>
      <c r="CK530" s="45" t="s">
        <v>3371</v>
      </c>
      <c r="CL530" s="45"/>
      <c r="CM530" s="45"/>
      <c r="CN530" s="45"/>
      <c r="CO530" s="45" t="b">
        <v>0</v>
      </c>
      <c r="CP530" s="45" t="s">
        <v>3238</v>
      </c>
      <c r="CQ530" s="45">
        <v>0</v>
      </c>
      <c r="CR530" s="45">
        <v>0</v>
      </c>
      <c r="CS530" s="45">
        <v>0.63680000000000003</v>
      </c>
      <c r="CT530" s="45"/>
      <c r="CU530" s="45"/>
      <c r="CV530" s="45">
        <v>3</v>
      </c>
      <c r="CW530" s="45">
        <v>2</v>
      </c>
      <c r="CX530" s="45">
        <v>5.07</v>
      </c>
      <c r="CY530" s="45">
        <v>0</v>
      </c>
      <c r="CZ530" s="45">
        <v>0</v>
      </c>
      <c r="DA530" s="45">
        <v>0</v>
      </c>
      <c r="DB530" s="45">
        <v>0</v>
      </c>
      <c r="DC530" s="45">
        <v>0</v>
      </c>
      <c r="DD530" s="45">
        <v>0</v>
      </c>
      <c r="DE530" s="45">
        <v>5.07</v>
      </c>
      <c r="DF530" s="45">
        <v>2</v>
      </c>
      <c r="DG530" s="45">
        <v>0</v>
      </c>
      <c r="DH530" s="45">
        <v>0</v>
      </c>
      <c r="DI530" s="45">
        <v>0</v>
      </c>
      <c r="DJ530" s="45">
        <v>0</v>
      </c>
      <c r="DK530" s="45">
        <v>0</v>
      </c>
      <c r="DL530" s="45">
        <v>0</v>
      </c>
      <c r="DM530" s="45"/>
      <c r="DN530" s="13">
        <v>0</v>
      </c>
      <c r="DO530" s="13">
        <v>144</v>
      </c>
      <c r="DP530" s="13"/>
    </row>
    <row r="531" spans="1:120">
      <c r="A531" s="45" t="s">
        <v>35</v>
      </c>
      <c r="B531" s="45" t="s">
        <v>2899</v>
      </c>
      <c r="C531" s="45" t="s">
        <v>3919</v>
      </c>
      <c r="D531" s="45"/>
      <c r="E531" s="45">
        <v>29893</v>
      </c>
      <c r="F531" s="45">
        <v>4059779029893</v>
      </c>
      <c r="G531" s="46"/>
      <c r="H531" s="45" t="s">
        <v>337</v>
      </c>
      <c r="I531" s="45" t="s">
        <v>5259</v>
      </c>
      <c r="J531" s="45" t="s">
        <v>5260</v>
      </c>
      <c r="K531" s="45" t="s">
        <v>6717</v>
      </c>
      <c r="L531" s="45" t="s">
        <v>208</v>
      </c>
      <c r="M531" s="45">
        <v>2896</v>
      </c>
      <c r="N531" s="45">
        <v>4.4000000000000004</v>
      </c>
      <c r="O531" s="45"/>
      <c r="P531" s="45">
        <v>85</v>
      </c>
      <c r="Q531" s="45" t="s">
        <v>3222</v>
      </c>
      <c r="R531" s="45" t="b">
        <v>0</v>
      </c>
      <c r="S531" s="45"/>
      <c r="T531" s="45">
        <v>5</v>
      </c>
      <c r="U531" s="45">
        <v>0</v>
      </c>
      <c r="V531" s="45">
        <v>7</v>
      </c>
      <c r="W531" s="45">
        <v>7</v>
      </c>
      <c r="X531" s="45">
        <v>1</v>
      </c>
      <c r="Y531" s="45" t="s">
        <v>3223</v>
      </c>
      <c r="Z531" s="45" t="s">
        <v>6718</v>
      </c>
      <c r="AA531" s="45">
        <v>1</v>
      </c>
      <c r="AB531" s="45" t="b">
        <v>0</v>
      </c>
      <c r="AC531" s="45" t="s">
        <v>3222</v>
      </c>
      <c r="AD531" s="45" t="b">
        <v>0</v>
      </c>
      <c r="AE531" s="45" t="b">
        <v>0</v>
      </c>
      <c r="AF531" s="45" t="b">
        <v>0</v>
      </c>
      <c r="AG531" s="45" t="s">
        <v>5263</v>
      </c>
      <c r="AH531" s="45">
        <v>80</v>
      </c>
      <c r="AI531" s="45" t="b">
        <v>0</v>
      </c>
      <c r="AJ531" s="45" t="b">
        <v>0</v>
      </c>
      <c r="AK531" s="45"/>
      <c r="AL531" s="45" t="b">
        <v>0</v>
      </c>
      <c r="AM531" s="45" t="b">
        <v>0</v>
      </c>
      <c r="AN531" s="45" t="b">
        <v>0</v>
      </c>
      <c r="AO531" s="45" t="b">
        <v>0</v>
      </c>
      <c r="AP531" s="45" t="b">
        <v>0</v>
      </c>
      <c r="AQ531" s="45" t="s">
        <v>3222</v>
      </c>
      <c r="AR531" s="45" t="b">
        <v>0</v>
      </c>
      <c r="AS531" s="45" t="s">
        <v>3226</v>
      </c>
      <c r="AT531" s="45"/>
      <c r="AU531" s="45" t="s">
        <v>3227</v>
      </c>
      <c r="AV531" s="45">
        <v>4.99</v>
      </c>
      <c r="AW531" s="45"/>
      <c r="AX531" s="45" t="b">
        <v>0</v>
      </c>
      <c r="AY531" s="45" t="b">
        <v>0</v>
      </c>
      <c r="AZ531" s="45"/>
      <c r="BA531" s="45"/>
      <c r="BB531" s="45">
        <v>0</v>
      </c>
      <c r="BC531" s="45" t="b">
        <v>0</v>
      </c>
      <c r="BD531" s="45" t="b">
        <v>0</v>
      </c>
      <c r="BE531" s="45">
        <v>4.99</v>
      </c>
      <c r="BF531" s="45"/>
      <c r="BG531" s="45"/>
      <c r="BH531" s="45">
        <v>0</v>
      </c>
      <c r="BI531" s="45" t="s">
        <v>339</v>
      </c>
      <c r="BJ531" s="45"/>
      <c r="BK531" s="45" t="b">
        <v>0</v>
      </c>
      <c r="BL531" s="45" t="s">
        <v>3228</v>
      </c>
      <c r="BM531" s="45" t="s">
        <v>5275</v>
      </c>
      <c r="BN531" s="45">
        <v>144757</v>
      </c>
      <c r="BO531" s="45" t="s">
        <v>5475</v>
      </c>
      <c r="BP531" s="45">
        <v>1763</v>
      </c>
      <c r="BQ531" s="45" t="s">
        <v>5476</v>
      </c>
      <c r="BR531" s="45" t="s">
        <v>3256</v>
      </c>
      <c r="BS531" s="45" t="s">
        <v>3233</v>
      </c>
      <c r="BT531" s="45" t="b">
        <v>0</v>
      </c>
      <c r="BU531" s="45">
        <v>12</v>
      </c>
      <c r="BV531" s="45" t="s">
        <v>6659</v>
      </c>
      <c r="BW531" s="45" t="s">
        <v>3235</v>
      </c>
      <c r="BX531" s="46"/>
      <c r="BY531" s="45"/>
      <c r="BZ531" s="45"/>
      <c r="CA531" s="47">
        <v>46048</v>
      </c>
      <c r="CB531" s="47">
        <v>45035</v>
      </c>
      <c r="CC531" s="45" t="s">
        <v>3358</v>
      </c>
      <c r="CD531" s="45" t="b">
        <v>0</v>
      </c>
      <c r="CE531" s="45" t="b">
        <v>0</v>
      </c>
      <c r="CF531" s="45" t="b">
        <v>0</v>
      </c>
      <c r="CG531" s="45" t="b">
        <v>0</v>
      </c>
      <c r="CH531" s="45"/>
      <c r="CI531" s="45" t="s">
        <v>208</v>
      </c>
      <c r="CJ531" s="45" t="s">
        <v>3371</v>
      </c>
      <c r="CK531" s="45" t="s">
        <v>3371</v>
      </c>
      <c r="CL531" s="45"/>
      <c r="CM531" s="45"/>
      <c r="CN531" s="45"/>
      <c r="CO531" s="45" t="b">
        <v>0</v>
      </c>
      <c r="CP531" s="45" t="s">
        <v>3238</v>
      </c>
      <c r="CQ531" s="45">
        <v>0</v>
      </c>
      <c r="CR531" s="45">
        <v>0</v>
      </c>
      <c r="CS531" s="45">
        <v>0.51700000000000002</v>
      </c>
      <c r="CT531" s="45"/>
      <c r="CU531" s="45"/>
      <c r="CV531" s="45">
        <v>0</v>
      </c>
      <c r="CW531" s="45">
        <v>0</v>
      </c>
      <c r="CX531" s="45">
        <v>0</v>
      </c>
      <c r="CY531" s="45">
        <v>0</v>
      </c>
      <c r="CZ531" s="45">
        <v>0</v>
      </c>
      <c r="DA531" s="45">
        <v>0</v>
      </c>
      <c r="DB531" s="45">
        <v>0</v>
      </c>
      <c r="DC531" s="45">
        <v>1</v>
      </c>
      <c r="DD531" s="45">
        <v>2.2200000000000002</v>
      </c>
      <c r="DE531" s="45">
        <v>0</v>
      </c>
      <c r="DF531" s="45">
        <v>0</v>
      </c>
      <c r="DG531" s="45">
        <v>0</v>
      </c>
      <c r="DH531" s="45">
        <v>0</v>
      </c>
      <c r="DI531" s="45">
        <v>0</v>
      </c>
      <c r="DJ531" s="45">
        <v>0</v>
      </c>
      <c r="DK531" s="45">
        <v>0</v>
      </c>
      <c r="DL531" s="45">
        <v>60</v>
      </c>
      <c r="DM531" s="45"/>
      <c r="DN531" s="13"/>
      <c r="DO531" s="13">
        <v>0</v>
      </c>
      <c r="DP531" s="13"/>
    </row>
    <row r="532" spans="1:120">
      <c r="A532" s="45" t="s">
        <v>35</v>
      </c>
      <c r="B532" s="45" t="s">
        <v>1742</v>
      </c>
      <c r="C532" s="45" t="s">
        <v>4618</v>
      </c>
      <c r="D532" s="45"/>
      <c r="E532" s="45">
        <v>30196</v>
      </c>
      <c r="F532" s="45">
        <v>4059779030196</v>
      </c>
      <c r="G532" s="46"/>
      <c r="H532" s="45" t="s">
        <v>337</v>
      </c>
      <c r="I532" s="45" t="s">
        <v>5259</v>
      </c>
      <c r="J532" s="45" t="s">
        <v>5260</v>
      </c>
      <c r="K532" s="45" t="s">
        <v>6719</v>
      </c>
      <c r="L532" s="45" t="s">
        <v>2900</v>
      </c>
      <c r="M532" s="45">
        <v>1100</v>
      </c>
      <c r="N532" s="45">
        <v>4.5999999999999996</v>
      </c>
      <c r="O532" s="45">
        <v>4.5999999999999996</v>
      </c>
      <c r="P532" s="45">
        <v>126</v>
      </c>
      <c r="Q532" s="45" t="s">
        <v>3222</v>
      </c>
      <c r="R532" s="45" t="b">
        <v>0</v>
      </c>
      <c r="S532" s="45"/>
      <c r="T532" s="45">
        <v>5</v>
      </c>
      <c r="U532" s="45">
        <v>0</v>
      </c>
      <c r="V532" s="45">
        <v>10</v>
      </c>
      <c r="W532" s="45">
        <v>10</v>
      </c>
      <c r="X532" s="45">
        <v>1</v>
      </c>
      <c r="Y532" s="45" t="s">
        <v>3223</v>
      </c>
      <c r="Z532" s="45" t="s">
        <v>6720</v>
      </c>
      <c r="AA532" s="45">
        <v>200</v>
      </c>
      <c r="AB532" s="45" t="b">
        <v>0</v>
      </c>
      <c r="AC532" s="45" t="s">
        <v>3222</v>
      </c>
      <c r="AD532" s="45" t="b">
        <v>0</v>
      </c>
      <c r="AE532" s="45" t="b">
        <v>0</v>
      </c>
      <c r="AF532" s="45" t="b">
        <v>0</v>
      </c>
      <c r="AG532" s="45" t="s">
        <v>5263</v>
      </c>
      <c r="AH532" s="45">
        <v>90</v>
      </c>
      <c r="AI532" s="45" t="b">
        <v>0</v>
      </c>
      <c r="AJ532" s="45" t="b">
        <v>0</v>
      </c>
      <c r="AK532" s="45"/>
      <c r="AL532" s="45" t="b">
        <v>0</v>
      </c>
      <c r="AM532" s="45" t="b">
        <v>0</v>
      </c>
      <c r="AN532" s="45" t="s">
        <v>3222</v>
      </c>
      <c r="AO532" s="45"/>
      <c r="AP532" s="45" t="s">
        <v>3222</v>
      </c>
      <c r="AQ532" s="45" t="s">
        <v>3222</v>
      </c>
      <c r="AR532" s="45" t="s">
        <v>3222</v>
      </c>
      <c r="AS532" s="45" t="s">
        <v>3297</v>
      </c>
      <c r="AT532" s="45"/>
      <c r="AU532" s="45" t="s">
        <v>3227</v>
      </c>
      <c r="AV532" s="45">
        <v>9.99</v>
      </c>
      <c r="AW532" s="45" t="s">
        <v>76</v>
      </c>
      <c r="AX532" s="45" t="b">
        <v>0</v>
      </c>
      <c r="AY532" s="45" t="b">
        <v>0</v>
      </c>
      <c r="AZ532" s="45"/>
      <c r="BA532" s="45"/>
      <c r="BB532" s="45">
        <v>0</v>
      </c>
      <c r="BC532" s="45" t="s">
        <v>3222</v>
      </c>
      <c r="BD532" s="45" t="s">
        <v>3222</v>
      </c>
      <c r="BE532" s="45">
        <v>9.99</v>
      </c>
      <c r="BF532" s="45"/>
      <c r="BG532" s="45"/>
      <c r="BH532" s="45">
        <v>1</v>
      </c>
      <c r="BI532" s="45" t="s">
        <v>330</v>
      </c>
      <c r="BJ532" s="45" t="s">
        <v>5971</v>
      </c>
      <c r="BK532" s="45" t="s">
        <v>3222</v>
      </c>
      <c r="BL532" s="45" t="s">
        <v>3228</v>
      </c>
      <c r="BM532" s="45" t="s">
        <v>5275</v>
      </c>
      <c r="BN532" s="45">
        <v>77822</v>
      </c>
      <c r="BO532" s="45" t="s">
        <v>6721</v>
      </c>
      <c r="BP532" s="45">
        <v>2723</v>
      </c>
      <c r="BQ532" s="45" t="s">
        <v>6722</v>
      </c>
      <c r="BR532" s="45" t="s">
        <v>3256</v>
      </c>
      <c r="BS532" s="45"/>
      <c r="BT532" s="45" t="b">
        <v>0</v>
      </c>
      <c r="BU532" s="45">
        <v>3</v>
      </c>
      <c r="BV532" s="45" t="s">
        <v>4623</v>
      </c>
      <c r="BW532" s="45" t="s">
        <v>3235</v>
      </c>
      <c r="BX532" s="46"/>
      <c r="BY532" s="45"/>
      <c r="BZ532" s="45"/>
      <c r="CA532" s="47">
        <v>46048</v>
      </c>
      <c r="CB532" s="47">
        <v>45035</v>
      </c>
      <c r="CC532" s="45" t="s">
        <v>2900</v>
      </c>
      <c r="CD532" s="45" t="b">
        <v>0</v>
      </c>
      <c r="CE532" s="45" t="b">
        <v>0</v>
      </c>
      <c r="CF532" s="45" t="b">
        <v>0</v>
      </c>
      <c r="CG532" s="45" t="b">
        <v>0</v>
      </c>
      <c r="CH532" s="45"/>
      <c r="CI532" s="45" t="s">
        <v>337</v>
      </c>
      <c r="CJ532" s="45" t="s">
        <v>3371</v>
      </c>
      <c r="CK532" s="45" t="s">
        <v>3371</v>
      </c>
      <c r="CL532" s="45"/>
      <c r="CM532" s="45"/>
      <c r="CN532" s="45"/>
      <c r="CO532" s="45" t="b">
        <v>0</v>
      </c>
      <c r="CP532" s="45" t="s">
        <v>3238</v>
      </c>
      <c r="CQ532" s="45">
        <v>0</v>
      </c>
      <c r="CR532" s="45">
        <v>0</v>
      </c>
      <c r="CS532" s="45">
        <v>0.51039999999999996</v>
      </c>
      <c r="CT532" s="45"/>
      <c r="CU532" s="45"/>
      <c r="CV532" s="45">
        <v>1</v>
      </c>
      <c r="CW532" s="45">
        <v>0</v>
      </c>
      <c r="CX532" s="45">
        <v>0</v>
      </c>
      <c r="CY532" s="45">
        <v>0</v>
      </c>
      <c r="CZ532" s="45">
        <v>0</v>
      </c>
      <c r="DA532" s="45">
        <v>0</v>
      </c>
      <c r="DB532" s="45">
        <v>0</v>
      </c>
      <c r="DC532" s="45">
        <v>0</v>
      </c>
      <c r="DD532" s="45">
        <v>0</v>
      </c>
      <c r="DE532" s="45">
        <v>0</v>
      </c>
      <c r="DF532" s="45">
        <v>0</v>
      </c>
      <c r="DG532" s="45">
        <v>0</v>
      </c>
      <c r="DH532" s="45">
        <v>0</v>
      </c>
      <c r="DI532" s="45">
        <v>0</v>
      </c>
      <c r="DJ532" s="45">
        <v>0</v>
      </c>
      <c r="DK532" s="45">
        <v>0</v>
      </c>
      <c r="DL532" s="45">
        <v>0</v>
      </c>
      <c r="DM532" s="45"/>
      <c r="DN532" s="13">
        <v>0</v>
      </c>
      <c r="DO532" s="13">
        <v>0</v>
      </c>
      <c r="DP532" s="13"/>
    </row>
    <row r="533" spans="1:120">
      <c r="A533" s="45" t="s">
        <v>35</v>
      </c>
      <c r="B533" s="45" t="s">
        <v>2389</v>
      </c>
      <c r="C533" s="45" t="s">
        <v>4618</v>
      </c>
      <c r="D533" s="45"/>
      <c r="E533" s="45">
        <v>30226</v>
      </c>
      <c r="F533" s="45">
        <v>4059779030226</v>
      </c>
      <c r="G533" s="46"/>
      <c r="H533" s="45" t="s">
        <v>337</v>
      </c>
      <c r="I533" s="45" t="s">
        <v>5259</v>
      </c>
      <c r="J533" s="45" t="s">
        <v>5260</v>
      </c>
      <c r="K533" s="45" t="s">
        <v>6723</v>
      </c>
      <c r="L533" s="45" t="s">
        <v>2900</v>
      </c>
      <c r="M533" s="45">
        <v>1100</v>
      </c>
      <c r="N533" s="45">
        <v>4.5999999999999996</v>
      </c>
      <c r="O533" s="45">
        <v>4.5999999999999996</v>
      </c>
      <c r="P533" s="45">
        <v>148</v>
      </c>
      <c r="Q533" s="45" t="s">
        <v>3222</v>
      </c>
      <c r="R533" s="45" t="b">
        <v>0</v>
      </c>
      <c r="S533" s="45"/>
      <c r="T533" s="45">
        <v>5</v>
      </c>
      <c r="U533" s="45">
        <v>0</v>
      </c>
      <c r="V533" s="45">
        <v>10</v>
      </c>
      <c r="W533" s="45">
        <v>10</v>
      </c>
      <c r="X533" s="45">
        <v>1</v>
      </c>
      <c r="Y533" s="45" t="s">
        <v>3223</v>
      </c>
      <c r="Z533" s="45" t="s">
        <v>6724</v>
      </c>
      <c r="AA533" s="45">
        <v>200</v>
      </c>
      <c r="AB533" s="45" t="b">
        <v>0</v>
      </c>
      <c r="AC533" s="45" t="s">
        <v>3222</v>
      </c>
      <c r="AD533" s="45" t="b">
        <v>0</v>
      </c>
      <c r="AE533" s="45" t="b">
        <v>0</v>
      </c>
      <c r="AF533" s="45" t="b">
        <v>0</v>
      </c>
      <c r="AG533" s="45" t="s">
        <v>5263</v>
      </c>
      <c r="AH533" s="45">
        <v>80</v>
      </c>
      <c r="AI533" s="45" t="b">
        <v>0</v>
      </c>
      <c r="AJ533" s="45" t="b">
        <v>0</v>
      </c>
      <c r="AK533" s="45"/>
      <c r="AL533" s="45" t="b">
        <v>0</v>
      </c>
      <c r="AM533" s="45" t="b">
        <v>0</v>
      </c>
      <c r="AN533" s="45" t="s">
        <v>3222</v>
      </c>
      <c r="AO533" s="45"/>
      <c r="AP533" s="45" t="s">
        <v>3222</v>
      </c>
      <c r="AQ533" s="45" t="s">
        <v>3222</v>
      </c>
      <c r="AR533" s="45" t="s">
        <v>3222</v>
      </c>
      <c r="AS533" s="45" t="s">
        <v>3297</v>
      </c>
      <c r="AT533" s="45"/>
      <c r="AU533" s="45" t="s">
        <v>3227</v>
      </c>
      <c r="AV533" s="45">
        <v>9.99</v>
      </c>
      <c r="AW533" s="45"/>
      <c r="AX533" s="45" t="b">
        <v>0</v>
      </c>
      <c r="AY533" s="45" t="b">
        <v>0</v>
      </c>
      <c r="AZ533" s="45"/>
      <c r="BA533" s="45"/>
      <c r="BB533" s="45">
        <v>0</v>
      </c>
      <c r="BC533" s="45" t="b">
        <v>0</v>
      </c>
      <c r="BD533" s="45" t="b">
        <v>0</v>
      </c>
      <c r="BE533" s="45">
        <v>9.99</v>
      </c>
      <c r="BF533" s="45"/>
      <c r="BG533" s="45"/>
      <c r="BH533" s="45">
        <v>0</v>
      </c>
      <c r="BI533" s="45" t="s">
        <v>339</v>
      </c>
      <c r="BJ533" s="45"/>
      <c r="BK533" s="45" t="b">
        <v>0</v>
      </c>
      <c r="BL533" s="45" t="s">
        <v>3228</v>
      </c>
      <c r="BM533" s="45" t="s">
        <v>5275</v>
      </c>
      <c r="BN533" s="45">
        <v>77924</v>
      </c>
      <c r="BO533" s="45" t="s">
        <v>6721</v>
      </c>
      <c r="BP533" s="45">
        <v>2668</v>
      </c>
      <c r="BQ533" s="45" t="s">
        <v>6722</v>
      </c>
      <c r="BR533" s="45" t="s">
        <v>3246</v>
      </c>
      <c r="BS533" s="45"/>
      <c r="BT533" s="45" t="b">
        <v>0</v>
      </c>
      <c r="BU533" s="45">
        <v>3</v>
      </c>
      <c r="BV533" s="45" t="s">
        <v>4623</v>
      </c>
      <c r="BW533" s="45" t="s">
        <v>3235</v>
      </c>
      <c r="BX533" s="46"/>
      <c r="BY533" s="45"/>
      <c r="BZ533" s="45"/>
      <c r="CA533" s="47">
        <v>46048</v>
      </c>
      <c r="CB533" s="47">
        <v>45035</v>
      </c>
      <c r="CC533" s="45" t="s">
        <v>2900</v>
      </c>
      <c r="CD533" s="45" t="b">
        <v>0</v>
      </c>
      <c r="CE533" s="45" t="b">
        <v>0</v>
      </c>
      <c r="CF533" s="45" t="b">
        <v>0</v>
      </c>
      <c r="CG533" s="45" t="b">
        <v>0</v>
      </c>
      <c r="CH533" s="45"/>
      <c r="CI533" s="45" t="s">
        <v>337</v>
      </c>
      <c r="CJ533" s="45" t="s">
        <v>3371</v>
      </c>
      <c r="CK533" s="45" t="s">
        <v>3371</v>
      </c>
      <c r="CL533" s="45"/>
      <c r="CM533" s="45"/>
      <c r="CN533" s="45"/>
      <c r="CO533" s="45" t="b">
        <v>0</v>
      </c>
      <c r="CP533" s="45" t="s">
        <v>3238</v>
      </c>
      <c r="CQ533" s="45">
        <v>0</v>
      </c>
      <c r="CR533" s="45">
        <v>0</v>
      </c>
      <c r="CS533" s="45">
        <v>0.67479999999999996</v>
      </c>
      <c r="CT533" s="45"/>
      <c r="CU533" s="45"/>
      <c r="CV533" s="45">
        <v>0</v>
      </c>
      <c r="CW533" s="45">
        <v>1</v>
      </c>
      <c r="CX533" s="45">
        <v>3</v>
      </c>
      <c r="CY533" s="45">
        <v>0</v>
      </c>
      <c r="CZ533" s="45">
        <v>0</v>
      </c>
      <c r="DA533" s="45">
        <v>0</v>
      </c>
      <c r="DB533" s="45">
        <v>0</v>
      </c>
      <c r="DC533" s="45">
        <v>0</v>
      </c>
      <c r="DD533" s="45">
        <v>0</v>
      </c>
      <c r="DE533" s="45">
        <v>3</v>
      </c>
      <c r="DF533" s="45">
        <v>1</v>
      </c>
      <c r="DG533" s="45">
        <v>0</v>
      </c>
      <c r="DH533" s="45">
        <v>0</v>
      </c>
      <c r="DI533" s="45">
        <v>0</v>
      </c>
      <c r="DJ533" s="45">
        <v>0</v>
      </c>
      <c r="DK533" s="45">
        <v>0</v>
      </c>
      <c r="DL533" s="45">
        <v>0</v>
      </c>
      <c r="DM533" s="45"/>
      <c r="DN533" s="13">
        <v>0</v>
      </c>
      <c r="DO533" s="13">
        <v>0</v>
      </c>
      <c r="DP533" s="13">
        <v>1</v>
      </c>
    </row>
    <row r="534" spans="1:120">
      <c r="A534" s="45" t="s">
        <v>35</v>
      </c>
      <c r="B534" s="45" t="s">
        <v>2723</v>
      </c>
      <c r="C534" s="45" t="s">
        <v>4618</v>
      </c>
      <c r="D534" s="45"/>
      <c r="E534" s="45">
        <v>30257</v>
      </c>
      <c r="F534" s="45">
        <v>4059779030257</v>
      </c>
      <c r="G534" s="46"/>
      <c r="H534" s="45" t="s">
        <v>337</v>
      </c>
      <c r="I534" s="45" t="s">
        <v>5259</v>
      </c>
      <c r="J534" s="45" t="s">
        <v>5260</v>
      </c>
      <c r="K534" s="45" t="s">
        <v>6725</v>
      </c>
      <c r="L534" s="45" t="s">
        <v>2900</v>
      </c>
      <c r="M534" s="45">
        <v>1100</v>
      </c>
      <c r="N534" s="45">
        <v>4.5999999999999996</v>
      </c>
      <c r="O534" s="45">
        <v>4.5999999999999996</v>
      </c>
      <c r="P534" s="45">
        <v>136</v>
      </c>
      <c r="Q534" s="45" t="s">
        <v>3222</v>
      </c>
      <c r="R534" s="45" t="b">
        <v>0</v>
      </c>
      <c r="S534" s="45"/>
      <c r="T534" s="45">
        <v>5</v>
      </c>
      <c r="U534" s="45">
        <v>0</v>
      </c>
      <c r="V534" s="45">
        <v>10</v>
      </c>
      <c r="W534" s="45">
        <v>10</v>
      </c>
      <c r="X534" s="45">
        <v>1</v>
      </c>
      <c r="Y534" s="45" t="s">
        <v>3223</v>
      </c>
      <c r="Z534" s="45" t="s">
        <v>6726</v>
      </c>
      <c r="AA534" s="45">
        <v>200</v>
      </c>
      <c r="AB534" s="45" t="b">
        <v>0</v>
      </c>
      <c r="AC534" s="45" t="s">
        <v>3222</v>
      </c>
      <c r="AD534" s="45" t="b">
        <v>0</v>
      </c>
      <c r="AE534" s="45" t="b">
        <v>0</v>
      </c>
      <c r="AF534" s="45" t="b">
        <v>0</v>
      </c>
      <c r="AG534" s="45" t="s">
        <v>5263</v>
      </c>
      <c r="AH534" s="45">
        <v>90</v>
      </c>
      <c r="AI534" s="45" t="b">
        <v>0</v>
      </c>
      <c r="AJ534" s="45" t="b">
        <v>0</v>
      </c>
      <c r="AK534" s="45"/>
      <c r="AL534" s="45" t="b">
        <v>0</v>
      </c>
      <c r="AM534" s="45" t="s">
        <v>3222</v>
      </c>
      <c r="AN534" s="45" t="s">
        <v>3222</v>
      </c>
      <c r="AO534" s="45"/>
      <c r="AP534" s="45" t="s">
        <v>3222</v>
      </c>
      <c r="AQ534" s="45" t="s">
        <v>3222</v>
      </c>
      <c r="AR534" s="45" t="s">
        <v>3222</v>
      </c>
      <c r="AS534" s="45" t="s">
        <v>3297</v>
      </c>
      <c r="AT534" s="45"/>
      <c r="AU534" s="45" t="s">
        <v>3227</v>
      </c>
      <c r="AV534" s="45">
        <v>8.7899999999999991</v>
      </c>
      <c r="AW534" s="45" t="s">
        <v>76</v>
      </c>
      <c r="AX534" s="45" t="b">
        <v>0</v>
      </c>
      <c r="AY534" s="45" t="s">
        <v>3222</v>
      </c>
      <c r="AZ534" s="45"/>
      <c r="BA534" s="45" t="s">
        <v>6727</v>
      </c>
      <c r="BB534" s="45">
        <v>1</v>
      </c>
      <c r="BC534" s="45" t="s">
        <v>3222</v>
      </c>
      <c r="BD534" s="45" t="s">
        <v>3222</v>
      </c>
      <c r="BE534" s="45">
        <v>8.7899999999999991</v>
      </c>
      <c r="BF534" s="45">
        <v>9.99</v>
      </c>
      <c r="BG534" s="45"/>
      <c r="BH534" s="45">
        <v>1</v>
      </c>
      <c r="BI534" s="45" t="s">
        <v>330</v>
      </c>
      <c r="BJ534" s="45" t="s">
        <v>5971</v>
      </c>
      <c r="BK534" s="45" t="s">
        <v>3222</v>
      </c>
      <c r="BL534" s="45" t="s">
        <v>3228</v>
      </c>
      <c r="BM534" s="45" t="s">
        <v>5275</v>
      </c>
      <c r="BN534" s="45">
        <v>77924</v>
      </c>
      <c r="BO534" s="45" t="s">
        <v>6721</v>
      </c>
      <c r="BP534" s="45">
        <v>2668</v>
      </c>
      <c r="BQ534" s="45" t="s">
        <v>6722</v>
      </c>
      <c r="BR534" s="45" t="s">
        <v>3246</v>
      </c>
      <c r="BS534" s="45"/>
      <c r="BT534" s="45" t="b">
        <v>0</v>
      </c>
      <c r="BU534" s="45">
        <v>3</v>
      </c>
      <c r="BV534" s="45" t="s">
        <v>4623</v>
      </c>
      <c r="BW534" s="45" t="s">
        <v>3235</v>
      </c>
      <c r="BX534" s="46"/>
      <c r="BY534" s="45"/>
      <c r="BZ534" s="45"/>
      <c r="CA534" s="47">
        <v>46048</v>
      </c>
      <c r="CB534" s="47">
        <v>45035</v>
      </c>
      <c r="CC534" s="45" t="s">
        <v>2900</v>
      </c>
      <c r="CD534" s="45" t="b">
        <v>0</v>
      </c>
      <c r="CE534" s="45" t="b">
        <v>0</v>
      </c>
      <c r="CF534" s="45" t="b">
        <v>0</v>
      </c>
      <c r="CG534" s="45" t="b">
        <v>0</v>
      </c>
      <c r="CH534" s="45"/>
      <c r="CI534" s="45" t="s">
        <v>337</v>
      </c>
      <c r="CJ534" s="45" t="s">
        <v>3371</v>
      </c>
      <c r="CK534" s="45" t="s">
        <v>3371</v>
      </c>
      <c r="CL534" s="45"/>
      <c r="CM534" s="45"/>
      <c r="CN534" s="45"/>
      <c r="CO534" s="45" t="b">
        <v>0</v>
      </c>
      <c r="CP534" s="45" t="s">
        <v>3238</v>
      </c>
      <c r="CQ534" s="45">
        <v>0</v>
      </c>
      <c r="CR534" s="45">
        <v>0</v>
      </c>
      <c r="CS534" s="45">
        <v>0.66769999999999996</v>
      </c>
      <c r="CT534" s="45"/>
      <c r="CU534" s="45"/>
      <c r="CV534" s="45">
        <v>13</v>
      </c>
      <c r="CW534" s="45">
        <v>6</v>
      </c>
      <c r="CX534" s="45">
        <v>18</v>
      </c>
      <c r="CY534" s="45">
        <v>0</v>
      </c>
      <c r="CZ534" s="45">
        <v>0</v>
      </c>
      <c r="DA534" s="45">
        <v>0</v>
      </c>
      <c r="DB534" s="45">
        <v>0</v>
      </c>
      <c r="DC534" s="45">
        <v>0</v>
      </c>
      <c r="DD534" s="45">
        <v>0</v>
      </c>
      <c r="DE534" s="45">
        <v>18</v>
      </c>
      <c r="DF534" s="45">
        <v>6</v>
      </c>
      <c r="DG534" s="45">
        <v>0</v>
      </c>
      <c r="DH534" s="45">
        <v>0</v>
      </c>
      <c r="DI534" s="45">
        <v>0</v>
      </c>
      <c r="DJ534" s="45">
        <v>0</v>
      </c>
      <c r="DK534" s="45">
        <v>0</v>
      </c>
      <c r="DL534" s="45">
        <v>0</v>
      </c>
      <c r="DM534" s="45">
        <v>1</v>
      </c>
      <c r="DN534" s="13"/>
      <c r="DO534" s="13"/>
      <c r="DP534" s="13"/>
    </row>
    <row r="535" spans="1:120">
      <c r="A535" s="45" t="s">
        <v>35</v>
      </c>
      <c r="B535" s="45" t="s">
        <v>6728</v>
      </c>
      <c r="C535" s="46"/>
      <c r="D535" s="45"/>
      <c r="E535" s="45">
        <v>29374</v>
      </c>
      <c r="F535" s="45">
        <v>4059779029374</v>
      </c>
      <c r="G535" s="46"/>
      <c r="H535" s="45" t="s">
        <v>337</v>
      </c>
      <c r="I535" s="45" t="s">
        <v>4630</v>
      </c>
      <c r="J535" s="45" t="s">
        <v>5260</v>
      </c>
      <c r="K535" s="45" t="s">
        <v>6729</v>
      </c>
      <c r="L535" s="45"/>
      <c r="M535" s="45">
        <v>180</v>
      </c>
      <c r="N535" s="45">
        <v>4</v>
      </c>
      <c r="O535" s="45"/>
      <c r="P535" s="45">
        <v>103</v>
      </c>
      <c r="Q535" s="45" t="s">
        <v>3222</v>
      </c>
      <c r="R535" s="45" t="b">
        <v>0</v>
      </c>
      <c r="S535" s="45"/>
      <c r="T535" s="45">
        <v>5</v>
      </c>
      <c r="U535" s="45">
        <v>1715</v>
      </c>
      <c r="V535" s="45">
        <v>4</v>
      </c>
      <c r="W535" s="45">
        <v>4</v>
      </c>
      <c r="X535" s="45">
        <v>0</v>
      </c>
      <c r="Y535" s="45" t="s">
        <v>3249</v>
      </c>
      <c r="Z535" s="45"/>
      <c r="AA535" s="45">
        <v>0</v>
      </c>
      <c r="AB535" s="45" t="b">
        <v>0</v>
      </c>
      <c r="AC535" s="45" t="b">
        <v>0</v>
      </c>
      <c r="AD535" s="45" t="b">
        <v>0</v>
      </c>
      <c r="AE535" s="45" t="b">
        <v>0</v>
      </c>
      <c r="AF535" s="45" t="b">
        <v>0</v>
      </c>
      <c r="AG535" s="45" t="s">
        <v>5263</v>
      </c>
      <c r="AH535" s="45">
        <v>55</v>
      </c>
      <c r="AI535" s="45" t="b">
        <v>0</v>
      </c>
      <c r="AJ535" s="45" t="b">
        <v>0</v>
      </c>
      <c r="AK535" s="45"/>
      <c r="AL535" s="45" t="b">
        <v>0</v>
      </c>
      <c r="AM535" s="45" t="b">
        <v>0</v>
      </c>
      <c r="AN535" s="45" t="b">
        <v>0</v>
      </c>
      <c r="AO535" s="45" t="b">
        <v>0</v>
      </c>
      <c r="AP535" s="45" t="b">
        <v>0</v>
      </c>
      <c r="AQ535" s="45" t="s">
        <v>3222</v>
      </c>
      <c r="AR535" s="45"/>
      <c r="AS535" s="45" t="s">
        <v>3226</v>
      </c>
      <c r="AT535" s="45"/>
      <c r="AU535" s="45" t="s">
        <v>3227</v>
      </c>
      <c r="AV535" s="45">
        <v>5.25</v>
      </c>
      <c r="AW535" s="45"/>
      <c r="AX535" s="45" t="b">
        <v>0</v>
      </c>
      <c r="AY535" s="45" t="b">
        <v>0</v>
      </c>
      <c r="AZ535" s="45"/>
      <c r="BA535" s="45"/>
      <c r="BB535" s="45">
        <v>0</v>
      </c>
      <c r="BC535" s="45" t="b">
        <v>0</v>
      </c>
      <c r="BD535" s="45" t="b">
        <v>0</v>
      </c>
      <c r="BE535" s="45">
        <v>11.89</v>
      </c>
      <c r="BF535" s="45"/>
      <c r="BG535" s="45"/>
      <c r="BH535" s="45">
        <v>0</v>
      </c>
      <c r="BI535" s="45" t="s">
        <v>339</v>
      </c>
      <c r="BJ535" s="45"/>
      <c r="BK535" s="45" t="b">
        <v>0</v>
      </c>
      <c r="BL535" s="45" t="s">
        <v>3228</v>
      </c>
      <c r="BM535" s="45" t="s">
        <v>5275</v>
      </c>
      <c r="BN535" s="45">
        <v>493776</v>
      </c>
      <c r="BO535" s="45" t="s">
        <v>6730</v>
      </c>
      <c r="BP535" s="45"/>
      <c r="BQ535" s="45" t="s">
        <v>6731</v>
      </c>
      <c r="BR535" s="45" t="s">
        <v>3256</v>
      </c>
      <c r="BS535" s="45"/>
      <c r="BT535" s="45" t="b">
        <v>0</v>
      </c>
      <c r="BU535" s="45">
        <v>1</v>
      </c>
      <c r="BV535" s="45" t="s">
        <v>3307</v>
      </c>
      <c r="BW535" s="45"/>
      <c r="BX535" s="45"/>
      <c r="BY535" s="45"/>
      <c r="BZ535" s="45"/>
      <c r="CA535" s="47">
        <v>46048</v>
      </c>
      <c r="CB535" s="47">
        <v>45077</v>
      </c>
      <c r="CC535" s="45" t="s">
        <v>4039</v>
      </c>
      <c r="CD535" s="45" t="b">
        <v>0</v>
      </c>
      <c r="CE535" s="45" t="b">
        <v>0</v>
      </c>
      <c r="CF535" s="45" t="b">
        <v>0</v>
      </c>
      <c r="CG535" s="45" t="b">
        <v>0</v>
      </c>
      <c r="CH535" s="45"/>
      <c r="CI535" s="45" t="s">
        <v>337</v>
      </c>
      <c r="CJ535" s="45" t="s">
        <v>3322</v>
      </c>
      <c r="CK535" s="45" t="s">
        <v>3322</v>
      </c>
      <c r="CL535" s="45"/>
      <c r="CM535" s="45"/>
      <c r="CN535" s="45"/>
      <c r="CO535" s="45"/>
      <c r="CP535" s="45" t="s">
        <v>4094</v>
      </c>
      <c r="CQ535" s="45">
        <v>0</v>
      </c>
      <c r="CR535" s="45">
        <v>0</v>
      </c>
      <c r="CS535" s="45"/>
      <c r="CT535" s="45"/>
      <c r="CU535" s="45"/>
      <c r="CV535" s="45">
        <v>0</v>
      </c>
      <c r="CW535" s="45"/>
      <c r="CX535" s="45"/>
      <c r="CY535" s="45">
        <v>0</v>
      </c>
      <c r="CZ535" s="45"/>
      <c r="DA535" s="45"/>
      <c r="DB535" s="45"/>
      <c r="DC535" s="45"/>
      <c r="DD535" s="45"/>
      <c r="DE535" s="45"/>
      <c r="DF535" s="45"/>
      <c r="DG535" s="45"/>
      <c r="DH535" s="45"/>
      <c r="DI535" s="45"/>
      <c r="DJ535" s="45"/>
      <c r="DK535" s="45"/>
      <c r="DL535" s="45"/>
      <c r="DM535" s="45"/>
      <c r="DN535" s="13">
        <v>0</v>
      </c>
      <c r="DO535" s="13">
        <v>10</v>
      </c>
      <c r="DP535" s="13"/>
    </row>
    <row r="536" spans="1:120">
      <c r="A536" s="45" t="s">
        <v>35</v>
      </c>
      <c r="B536" s="45" t="s">
        <v>53</v>
      </c>
      <c r="C536" s="45" t="s">
        <v>6732</v>
      </c>
      <c r="D536" s="45"/>
      <c r="E536" s="45">
        <v>18408</v>
      </c>
      <c r="F536" s="45">
        <v>4059779018408</v>
      </c>
      <c r="G536" s="46"/>
      <c r="H536" s="45" t="s">
        <v>333</v>
      </c>
      <c r="I536" s="45" t="s">
        <v>5259</v>
      </c>
      <c r="J536" s="45" t="s">
        <v>5260</v>
      </c>
      <c r="K536" s="45" t="s">
        <v>6733</v>
      </c>
      <c r="L536" s="45" t="s">
        <v>2819</v>
      </c>
      <c r="M536" s="45">
        <v>537</v>
      </c>
      <c r="N536" s="45">
        <v>3.4</v>
      </c>
      <c r="O536" s="45">
        <v>2.5</v>
      </c>
      <c r="P536" s="45">
        <v>135</v>
      </c>
      <c r="Q536" s="45" t="s">
        <v>3222</v>
      </c>
      <c r="R536" s="45" t="b">
        <v>0</v>
      </c>
      <c r="S536" s="45"/>
      <c r="T536" s="45">
        <v>5</v>
      </c>
      <c r="U536" s="45">
        <v>0</v>
      </c>
      <c r="V536" s="45">
        <v>6</v>
      </c>
      <c r="W536" s="45">
        <v>6</v>
      </c>
      <c r="X536" s="45">
        <v>1</v>
      </c>
      <c r="Y536" s="45" t="s">
        <v>3223</v>
      </c>
      <c r="Z536" s="45" t="s">
        <v>6734</v>
      </c>
      <c r="AA536" s="45">
        <v>0</v>
      </c>
      <c r="AB536" s="45" t="b">
        <v>0</v>
      </c>
      <c r="AC536" s="45" t="s">
        <v>3222</v>
      </c>
      <c r="AD536" s="45" t="b">
        <v>0</v>
      </c>
      <c r="AE536" s="45" t="b">
        <v>0</v>
      </c>
      <c r="AF536" s="45" t="b">
        <v>0</v>
      </c>
      <c r="AG536" s="45" t="s">
        <v>5263</v>
      </c>
      <c r="AH536" s="45">
        <v>65</v>
      </c>
      <c r="AI536" s="45" t="b">
        <v>0</v>
      </c>
      <c r="AJ536" s="45" t="b">
        <v>0</v>
      </c>
      <c r="AK536" s="45"/>
      <c r="AL536" s="45" t="b">
        <v>0</v>
      </c>
      <c r="AM536" s="45" t="b">
        <v>0</v>
      </c>
      <c r="AN536" s="45" t="b">
        <v>0</v>
      </c>
      <c r="AO536" s="45"/>
      <c r="AP536" s="45" t="s">
        <v>3222</v>
      </c>
      <c r="AQ536" s="45"/>
      <c r="AR536" s="45" t="b">
        <v>0</v>
      </c>
      <c r="AS536" s="45" t="s">
        <v>3268</v>
      </c>
      <c r="AT536" s="45"/>
      <c r="AU536" s="45" t="s">
        <v>3227</v>
      </c>
      <c r="AV536" s="45">
        <v>4.99</v>
      </c>
      <c r="AW536" s="45"/>
      <c r="AX536" s="45" t="b">
        <v>0</v>
      </c>
      <c r="AY536" s="45" t="b">
        <v>0</v>
      </c>
      <c r="AZ536" s="45"/>
      <c r="BA536" s="45"/>
      <c r="BB536" s="45">
        <v>0</v>
      </c>
      <c r="BC536" s="45" t="b">
        <v>0</v>
      </c>
      <c r="BD536" s="45" t="b">
        <v>0</v>
      </c>
      <c r="BE536" s="45">
        <v>4.99</v>
      </c>
      <c r="BF536" s="45"/>
      <c r="BG536" s="45"/>
      <c r="BH536" s="45">
        <v>0</v>
      </c>
      <c r="BI536" s="45" t="s">
        <v>339</v>
      </c>
      <c r="BJ536" s="45"/>
      <c r="BK536" s="45" t="b">
        <v>0</v>
      </c>
      <c r="BL536" s="45" t="s">
        <v>3228</v>
      </c>
      <c r="BM536" s="45" t="s">
        <v>5275</v>
      </c>
      <c r="BN536" s="45">
        <v>144521</v>
      </c>
      <c r="BO536" s="45" t="s">
        <v>6102</v>
      </c>
      <c r="BP536" s="45">
        <v>631</v>
      </c>
      <c r="BQ536" s="45" t="s">
        <v>6103</v>
      </c>
      <c r="BR536" s="45" t="s">
        <v>3256</v>
      </c>
      <c r="BS536" s="45"/>
      <c r="BT536" s="45" t="b">
        <v>0</v>
      </c>
      <c r="BU536" s="45">
        <v>1</v>
      </c>
      <c r="BV536" s="45" t="s">
        <v>3307</v>
      </c>
      <c r="BW536" s="45"/>
      <c r="BX536" s="45"/>
      <c r="BY536" s="45"/>
      <c r="BZ536" s="45"/>
      <c r="CA536" s="47">
        <v>46048</v>
      </c>
      <c r="CB536" s="47">
        <v>45035</v>
      </c>
      <c r="CC536" s="45" t="s">
        <v>4039</v>
      </c>
      <c r="CD536" s="45" t="b">
        <v>0</v>
      </c>
      <c r="CE536" s="45" t="b">
        <v>0</v>
      </c>
      <c r="CF536" s="45" t="b">
        <v>0</v>
      </c>
      <c r="CG536" s="45" t="b">
        <v>0</v>
      </c>
      <c r="CH536" s="45"/>
      <c r="CI536" s="45" t="s">
        <v>337</v>
      </c>
      <c r="CJ536" s="45" t="s">
        <v>3371</v>
      </c>
      <c r="CK536" s="45" t="s">
        <v>3371</v>
      </c>
      <c r="CL536" s="45"/>
      <c r="CM536" s="45"/>
      <c r="CN536" s="45"/>
      <c r="CO536" s="45" t="b">
        <v>0</v>
      </c>
      <c r="CP536" s="45" t="s">
        <v>3238</v>
      </c>
      <c r="CQ536" s="45">
        <v>0</v>
      </c>
      <c r="CR536" s="45">
        <v>0</v>
      </c>
      <c r="CS536" s="45">
        <v>0.55700000000000005</v>
      </c>
      <c r="CT536" s="45"/>
      <c r="CU536" s="45"/>
      <c r="CV536" s="45">
        <v>0</v>
      </c>
      <c r="CW536" s="45">
        <v>0</v>
      </c>
      <c r="CX536" s="45">
        <v>0</v>
      </c>
      <c r="CY536" s="45">
        <v>0</v>
      </c>
      <c r="CZ536" s="45">
        <v>0</v>
      </c>
      <c r="DA536" s="45">
        <v>0</v>
      </c>
      <c r="DB536" s="45">
        <v>0</v>
      </c>
      <c r="DC536" s="45">
        <v>0</v>
      </c>
      <c r="DD536" s="45">
        <v>0</v>
      </c>
      <c r="DE536" s="45">
        <v>0</v>
      </c>
      <c r="DF536" s="45">
        <v>0</v>
      </c>
      <c r="DG536" s="45">
        <v>0</v>
      </c>
      <c r="DH536" s="45">
        <v>0</v>
      </c>
      <c r="DI536" s="45">
        <v>0</v>
      </c>
      <c r="DJ536" s="45">
        <v>0</v>
      </c>
      <c r="DK536" s="45">
        <v>0</v>
      </c>
      <c r="DL536" s="45">
        <v>0</v>
      </c>
      <c r="DM536" s="45"/>
      <c r="DN536" s="13">
        <v>0</v>
      </c>
      <c r="DO536" s="13">
        <v>0</v>
      </c>
      <c r="DP536" s="13"/>
    </row>
    <row r="537" spans="1:120">
      <c r="A537" s="45" t="s">
        <v>35</v>
      </c>
      <c r="B537" s="45" t="s">
        <v>1962</v>
      </c>
      <c r="C537" s="45" t="s">
        <v>6735</v>
      </c>
      <c r="D537" s="45"/>
      <c r="E537" s="45">
        <v>30943</v>
      </c>
      <c r="F537" s="45">
        <v>4059779030943</v>
      </c>
      <c r="G537" s="46"/>
      <c r="H537" s="45" t="s">
        <v>337</v>
      </c>
      <c r="I537" s="45" t="s">
        <v>5259</v>
      </c>
      <c r="J537" s="45" t="s">
        <v>5260</v>
      </c>
      <c r="K537" s="45" t="s">
        <v>6736</v>
      </c>
      <c r="L537" s="45" t="s">
        <v>193</v>
      </c>
      <c r="M537" s="45">
        <v>20</v>
      </c>
      <c r="N537" s="45">
        <v>4</v>
      </c>
      <c r="O537" s="45">
        <v>3</v>
      </c>
      <c r="P537" s="45">
        <v>175</v>
      </c>
      <c r="Q537" s="45" t="s">
        <v>3222</v>
      </c>
      <c r="R537" s="45" t="b">
        <v>0</v>
      </c>
      <c r="S537" s="45"/>
      <c r="T537" s="45">
        <v>5</v>
      </c>
      <c r="U537" s="45">
        <v>0</v>
      </c>
      <c r="V537" s="45">
        <v>8</v>
      </c>
      <c r="W537" s="45">
        <v>8</v>
      </c>
      <c r="X537" s="45">
        <v>1</v>
      </c>
      <c r="Y537" s="45" t="s">
        <v>3223</v>
      </c>
      <c r="Z537" s="45" t="s">
        <v>6737</v>
      </c>
      <c r="AA537" s="45">
        <v>0</v>
      </c>
      <c r="AB537" s="45" t="b">
        <v>0</v>
      </c>
      <c r="AC537" s="45" t="s">
        <v>3222</v>
      </c>
      <c r="AD537" s="45" t="b">
        <v>0</v>
      </c>
      <c r="AE537" s="45" t="b">
        <v>0</v>
      </c>
      <c r="AF537" s="45" t="b">
        <v>0</v>
      </c>
      <c r="AG537" s="45" t="s">
        <v>5263</v>
      </c>
      <c r="AH537" s="45">
        <v>80</v>
      </c>
      <c r="AI537" s="45" t="b">
        <v>0</v>
      </c>
      <c r="AJ537" s="45" t="b">
        <v>0</v>
      </c>
      <c r="AK537" s="45"/>
      <c r="AL537" s="45" t="b">
        <v>0</v>
      </c>
      <c r="AM537" s="45" t="b">
        <v>0</v>
      </c>
      <c r="AN537" s="45" t="b">
        <v>0</v>
      </c>
      <c r="AO537" s="45"/>
      <c r="AP537" s="45" t="s">
        <v>3222</v>
      </c>
      <c r="AQ537" s="45" t="s">
        <v>3222</v>
      </c>
      <c r="AR537" s="45"/>
      <c r="AS537" s="45" t="s">
        <v>3226</v>
      </c>
      <c r="AT537" s="45"/>
      <c r="AU537" s="45" t="s">
        <v>3227</v>
      </c>
      <c r="AV537" s="45">
        <v>14.76</v>
      </c>
      <c r="AW537" s="45" t="s">
        <v>76</v>
      </c>
      <c r="AX537" s="45" t="b">
        <v>0</v>
      </c>
      <c r="AY537" s="45" t="b">
        <v>0</v>
      </c>
      <c r="AZ537" s="45"/>
      <c r="BA537" s="45"/>
      <c r="BB537" s="45">
        <v>0</v>
      </c>
      <c r="BC537" s="45" t="s">
        <v>3222</v>
      </c>
      <c r="BD537" s="45" t="s">
        <v>3222</v>
      </c>
      <c r="BE537" s="45">
        <v>14.76</v>
      </c>
      <c r="BF537" s="45"/>
      <c r="BG537" s="45"/>
      <c r="BH537" s="45">
        <v>2</v>
      </c>
      <c r="BI537" s="45" t="s">
        <v>330</v>
      </c>
      <c r="BJ537" s="45"/>
      <c r="BK537" s="45" t="s">
        <v>3222</v>
      </c>
      <c r="BL537" s="45" t="s">
        <v>3228</v>
      </c>
      <c r="BM537" s="45" t="s">
        <v>5275</v>
      </c>
      <c r="BN537" s="45">
        <v>179599</v>
      </c>
      <c r="BO537" s="45" t="s">
        <v>5276</v>
      </c>
      <c r="BP537" s="45">
        <v>389</v>
      </c>
      <c r="BQ537" s="45" t="s">
        <v>5277</v>
      </c>
      <c r="BR537" s="45" t="s">
        <v>3246</v>
      </c>
      <c r="BS537" s="45"/>
      <c r="BT537" s="45" t="b">
        <v>0</v>
      </c>
      <c r="BU537" s="45">
        <v>1</v>
      </c>
      <c r="BV537" s="45" t="s">
        <v>3307</v>
      </c>
      <c r="BW537" s="45"/>
      <c r="BX537" s="45"/>
      <c r="BY537" s="45"/>
      <c r="BZ537" s="45"/>
      <c r="CA537" s="47">
        <v>46048</v>
      </c>
      <c r="CB537" s="47">
        <v>45072</v>
      </c>
      <c r="CC537" s="45" t="s">
        <v>3284</v>
      </c>
      <c r="CD537" s="45" t="b">
        <v>0</v>
      </c>
      <c r="CE537" s="45" t="b">
        <v>0</v>
      </c>
      <c r="CF537" s="45" t="b">
        <v>0</v>
      </c>
      <c r="CG537" s="45" t="b">
        <v>0</v>
      </c>
      <c r="CH537" s="45"/>
      <c r="CI537" s="45" t="s">
        <v>337</v>
      </c>
      <c r="CJ537" s="45" t="s">
        <v>3371</v>
      </c>
      <c r="CK537" s="45" t="s">
        <v>3371</v>
      </c>
      <c r="CL537" s="45"/>
      <c r="CM537" s="45"/>
      <c r="CN537" s="45"/>
      <c r="CO537" s="45" t="b">
        <v>0</v>
      </c>
      <c r="CP537" s="45" t="s">
        <v>3238</v>
      </c>
      <c r="CQ537" s="45">
        <v>0</v>
      </c>
      <c r="CR537" s="45">
        <v>0</v>
      </c>
      <c r="CS537" s="45">
        <v>0.40739999999999998</v>
      </c>
      <c r="CT537" s="45"/>
      <c r="CU537" s="45"/>
      <c r="CV537" s="45">
        <v>14</v>
      </c>
      <c r="CW537" s="45">
        <v>1</v>
      </c>
      <c r="CX537" s="45">
        <v>7.29</v>
      </c>
      <c r="CY537" s="45">
        <v>0</v>
      </c>
      <c r="CZ537" s="45">
        <v>0</v>
      </c>
      <c r="DA537" s="45">
        <v>0</v>
      </c>
      <c r="DB537" s="45">
        <v>0</v>
      </c>
      <c r="DC537" s="45">
        <v>0</v>
      </c>
      <c r="DD537" s="45">
        <v>0</v>
      </c>
      <c r="DE537" s="45">
        <v>7.29</v>
      </c>
      <c r="DF537" s="45">
        <v>1</v>
      </c>
      <c r="DG537" s="45">
        <v>0</v>
      </c>
      <c r="DH537" s="45">
        <v>0</v>
      </c>
      <c r="DI537" s="45">
        <v>0</v>
      </c>
      <c r="DJ537" s="45">
        <v>0</v>
      </c>
      <c r="DK537" s="45">
        <v>0</v>
      </c>
      <c r="DL537" s="45">
        <v>0</v>
      </c>
      <c r="DM537" s="45"/>
      <c r="DN537" s="13">
        <v>0</v>
      </c>
      <c r="DO537" s="13">
        <v>0</v>
      </c>
      <c r="DP537" s="13"/>
    </row>
    <row r="538" spans="1:120">
      <c r="A538" s="45" t="s">
        <v>35</v>
      </c>
      <c r="B538" s="45" t="s">
        <v>55</v>
      </c>
      <c r="C538" s="46"/>
      <c r="D538" s="45"/>
      <c r="E538" s="45">
        <v>31001</v>
      </c>
      <c r="F538" s="45">
        <v>4059779031001</v>
      </c>
      <c r="G538" s="46"/>
      <c r="H538" s="45" t="s">
        <v>337</v>
      </c>
      <c r="I538" s="45" t="s">
        <v>5259</v>
      </c>
      <c r="J538" s="45" t="s">
        <v>5260</v>
      </c>
      <c r="K538" s="45" t="s">
        <v>6738</v>
      </c>
      <c r="L538" s="45" t="s">
        <v>193</v>
      </c>
      <c r="M538" s="45">
        <v>20</v>
      </c>
      <c r="N538" s="45">
        <v>3</v>
      </c>
      <c r="O538" s="45">
        <v>3</v>
      </c>
      <c r="P538" s="45">
        <v>153</v>
      </c>
      <c r="Q538" s="45" t="s">
        <v>3222</v>
      </c>
      <c r="R538" s="45" t="b">
        <v>0</v>
      </c>
      <c r="S538" s="45"/>
      <c r="T538" s="45">
        <v>5</v>
      </c>
      <c r="U538" s="45">
        <v>0</v>
      </c>
      <c r="V538" s="45">
        <v>7</v>
      </c>
      <c r="W538" s="45">
        <v>7</v>
      </c>
      <c r="X538" s="45">
        <v>1</v>
      </c>
      <c r="Y538" s="45" t="s">
        <v>3223</v>
      </c>
      <c r="Z538" s="45" t="s">
        <v>6739</v>
      </c>
      <c r="AA538" s="45">
        <v>0</v>
      </c>
      <c r="AB538" s="45" t="b">
        <v>0</v>
      </c>
      <c r="AC538" s="45" t="s">
        <v>3222</v>
      </c>
      <c r="AD538" s="45" t="b">
        <v>0</v>
      </c>
      <c r="AE538" s="45" t="b">
        <v>0</v>
      </c>
      <c r="AF538" s="45" t="b">
        <v>0</v>
      </c>
      <c r="AG538" s="45" t="s">
        <v>5263</v>
      </c>
      <c r="AH538" s="45">
        <v>55</v>
      </c>
      <c r="AI538" s="45" t="b">
        <v>0</v>
      </c>
      <c r="AJ538" s="45" t="b">
        <v>0</v>
      </c>
      <c r="AK538" s="45"/>
      <c r="AL538" s="45" t="b">
        <v>0</v>
      </c>
      <c r="AM538" s="45" t="b">
        <v>0</v>
      </c>
      <c r="AN538" s="45" t="s">
        <v>3222</v>
      </c>
      <c r="AO538" s="45"/>
      <c r="AP538" s="45" t="b">
        <v>0</v>
      </c>
      <c r="AQ538" s="45" t="s">
        <v>3222</v>
      </c>
      <c r="AR538" s="45"/>
      <c r="AS538" s="45" t="s">
        <v>3226</v>
      </c>
      <c r="AT538" s="45"/>
      <c r="AU538" s="45" t="s">
        <v>3227</v>
      </c>
      <c r="AV538" s="45">
        <v>16.989999999999998</v>
      </c>
      <c r="AW538" s="45"/>
      <c r="AX538" s="45" t="b">
        <v>0</v>
      </c>
      <c r="AY538" s="45" t="b">
        <v>0</v>
      </c>
      <c r="AZ538" s="45"/>
      <c r="BA538" s="45"/>
      <c r="BB538" s="45">
        <v>0</v>
      </c>
      <c r="BC538" s="45" t="b">
        <v>0</v>
      </c>
      <c r="BD538" s="45" t="b">
        <v>0</v>
      </c>
      <c r="BE538" s="45">
        <v>16.989999999999998</v>
      </c>
      <c r="BF538" s="45"/>
      <c r="BG538" s="45"/>
      <c r="BH538" s="45">
        <v>0</v>
      </c>
      <c r="BI538" s="45" t="s">
        <v>339</v>
      </c>
      <c r="BJ538" s="45"/>
      <c r="BK538" s="45" t="b">
        <v>0</v>
      </c>
      <c r="BL538" s="45" t="s">
        <v>3228</v>
      </c>
      <c r="BM538" s="45"/>
      <c r="BN538" s="45">
        <v>444390</v>
      </c>
      <c r="BO538" s="45"/>
      <c r="BP538" s="45"/>
      <c r="BQ538" s="45"/>
      <c r="BR538" s="45" t="s">
        <v>3256</v>
      </c>
      <c r="BS538" s="45"/>
      <c r="BT538" s="45" t="b">
        <v>0</v>
      </c>
      <c r="BU538" s="45">
        <v>1</v>
      </c>
      <c r="BV538" s="45" t="s">
        <v>3307</v>
      </c>
      <c r="BW538" s="45"/>
      <c r="BX538" s="45"/>
      <c r="BY538" s="45"/>
      <c r="BZ538" s="45"/>
      <c r="CA538" s="47">
        <v>46048</v>
      </c>
      <c r="CB538" s="47">
        <v>45035</v>
      </c>
      <c r="CC538" s="45" t="s">
        <v>3284</v>
      </c>
      <c r="CD538" s="45" t="b">
        <v>0</v>
      </c>
      <c r="CE538" s="45" t="b">
        <v>0</v>
      </c>
      <c r="CF538" s="45" t="b">
        <v>0</v>
      </c>
      <c r="CG538" s="45" t="b">
        <v>0</v>
      </c>
      <c r="CH538" s="45"/>
      <c r="CI538" s="45" t="s">
        <v>5388</v>
      </c>
      <c r="CJ538" s="45" t="s">
        <v>3371</v>
      </c>
      <c r="CK538" s="45" t="s">
        <v>3371</v>
      </c>
      <c r="CL538" s="45"/>
      <c r="CM538" s="45"/>
      <c r="CN538" s="45"/>
      <c r="CO538" s="45" t="b">
        <v>0</v>
      </c>
      <c r="CP538" s="45" t="s">
        <v>3238</v>
      </c>
      <c r="CQ538" s="45">
        <v>0</v>
      </c>
      <c r="CR538" s="45">
        <v>0</v>
      </c>
      <c r="CS538" s="45">
        <v>0.35</v>
      </c>
      <c r="CT538" s="45"/>
      <c r="CU538" s="45"/>
      <c r="CV538" s="45">
        <v>0</v>
      </c>
      <c r="CW538" s="45">
        <v>0</v>
      </c>
      <c r="CX538" s="45">
        <v>0</v>
      </c>
      <c r="CY538" s="45">
        <v>0</v>
      </c>
      <c r="CZ538" s="45"/>
      <c r="DA538" s="45">
        <v>0</v>
      </c>
      <c r="DB538" s="45">
        <v>0</v>
      </c>
      <c r="DC538" s="45"/>
      <c r="DD538" s="45"/>
      <c r="DE538" s="45">
        <v>0</v>
      </c>
      <c r="DF538" s="45">
        <v>0</v>
      </c>
      <c r="DG538" s="45">
        <v>0</v>
      </c>
      <c r="DH538" s="45"/>
      <c r="DI538" s="45"/>
      <c r="DJ538" s="45"/>
      <c r="DK538" s="45"/>
      <c r="DL538" s="45">
        <v>0</v>
      </c>
      <c r="DM538" s="45"/>
      <c r="DN538" s="13">
        <v>0</v>
      </c>
      <c r="DO538" s="13">
        <v>0</v>
      </c>
      <c r="DP538" s="13"/>
    </row>
    <row r="539" spans="1:120">
      <c r="A539" s="45" t="s">
        <v>35</v>
      </c>
      <c r="B539" s="45" t="s">
        <v>1792</v>
      </c>
      <c r="C539" s="45" t="s">
        <v>5434</v>
      </c>
      <c r="D539" s="45"/>
      <c r="E539" s="45">
        <v>30967</v>
      </c>
      <c r="F539" s="45">
        <v>4059779030967</v>
      </c>
      <c r="G539" s="46"/>
      <c r="H539" s="45" t="s">
        <v>333</v>
      </c>
      <c r="I539" s="45" t="s">
        <v>5259</v>
      </c>
      <c r="J539" s="45" t="s">
        <v>5260</v>
      </c>
      <c r="K539" s="45" t="s">
        <v>6740</v>
      </c>
      <c r="L539" s="45" t="s">
        <v>193</v>
      </c>
      <c r="M539" s="45">
        <v>80</v>
      </c>
      <c r="N539" s="45">
        <v>3.9</v>
      </c>
      <c r="O539" s="45">
        <v>2.6</v>
      </c>
      <c r="P539" s="45">
        <v>180</v>
      </c>
      <c r="Q539" s="45" t="s">
        <v>3222</v>
      </c>
      <c r="R539" s="45" t="b">
        <v>0</v>
      </c>
      <c r="S539" s="45"/>
      <c r="T539" s="45">
        <v>5</v>
      </c>
      <c r="U539" s="45">
        <v>0</v>
      </c>
      <c r="V539" s="45">
        <v>8</v>
      </c>
      <c r="W539" s="45">
        <v>8</v>
      </c>
      <c r="X539" s="45">
        <v>1</v>
      </c>
      <c r="Y539" s="45" t="s">
        <v>3223</v>
      </c>
      <c r="Z539" s="45" t="s">
        <v>6741</v>
      </c>
      <c r="AA539" s="45">
        <v>0</v>
      </c>
      <c r="AB539" s="45" t="b">
        <v>0</v>
      </c>
      <c r="AC539" s="45" t="s">
        <v>3222</v>
      </c>
      <c r="AD539" s="45" t="b">
        <v>0</v>
      </c>
      <c r="AE539" s="45" t="b">
        <v>0</v>
      </c>
      <c r="AF539" s="45" t="b">
        <v>0</v>
      </c>
      <c r="AG539" s="45" t="s">
        <v>5263</v>
      </c>
      <c r="AH539" s="45">
        <v>55</v>
      </c>
      <c r="AI539" s="45" t="b">
        <v>0</v>
      </c>
      <c r="AJ539" s="45" t="b">
        <v>0</v>
      </c>
      <c r="AK539" s="45"/>
      <c r="AL539" s="45" t="b">
        <v>0</v>
      </c>
      <c r="AM539" s="45" t="b">
        <v>0</v>
      </c>
      <c r="AN539" s="45" t="s">
        <v>3222</v>
      </c>
      <c r="AO539" s="45"/>
      <c r="AP539" s="45" t="s">
        <v>3222</v>
      </c>
      <c r="AQ539" s="45" t="s">
        <v>3222</v>
      </c>
      <c r="AR539" s="45" t="b">
        <v>0</v>
      </c>
      <c r="AS539" s="45" t="s">
        <v>3226</v>
      </c>
      <c r="AT539" s="45"/>
      <c r="AU539" s="45" t="s">
        <v>3227</v>
      </c>
      <c r="AV539" s="45">
        <v>19.5</v>
      </c>
      <c r="AW539" s="45"/>
      <c r="AX539" s="45" t="b">
        <v>0</v>
      </c>
      <c r="AY539" s="45" t="b">
        <v>0</v>
      </c>
      <c r="AZ539" s="45"/>
      <c r="BA539" s="45"/>
      <c r="BB539" s="45">
        <v>0</v>
      </c>
      <c r="BC539" s="45" t="b">
        <v>0</v>
      </c>
      <c r="BD539" s="45" t="b">
        <v>0</v>
      </c>
      <c r="BE539" s="45">
        <v>19.5</v>
      </c>
      <c r="BF539" s="45"/>
      <c r="BG539" s="45"/>
      <c r="BH539" s="45">
        <v>0</v>
      </c>
      <c r="BI539" s="45" t="s">
        <v>339</v>
      </c>
      <c r="BJ539" s="45"/>
      <c r="BK539" s="45" t="b">
        <v>0</v>
      </c>
      <c r="BL539" s="45" t="s">
        <v>3228</v>
      </c>
      <c r="BM539" s="45"/>
      <c r="BN539" s="45">
        <v>94392</v>
      </c>
      <c r="BO539" s="45"/>
      <c r="BP539" s="45"/>
      <c r="BQ539" s="45"/>
      <c r="BR539" s="45" t="s">
        <v>3256</v>
      </c>
      <c r="BS539" s="45"/>
      <c r="BT539" s="45" t="b">
        <v>0</v>
      </c>
      <c r="BU539" s="45">
        <v>1</v>
      </c>
      <c r="BV539" s="45" t="s">
        <v>3307</v>
      </c>
      <c r="BW539" s="45"/>
      <c r="BX539" s="45"/>
      <c r="BY539" s="45"/>
      <c r="BZ539" s="45"/>
      <c r="CA539" s="47">
        <v>46048</v>
      </c>
      <c r="CB539" s="47">
        <v>45035</v>
      </c>
      <c r="CC539" s="45" t="s">
        <v>3284</v>
      </c>
      <c r="CD539" s="45" t="b">
        <v>0</v>
      </c>
      <c r="CE539" s="45" t="b">
        <v>0</v>
      </c>
      <c r="CF539" s="45" t="b">
        <v>0</v>
      </c>
      <c r="CG539" s="45" t="b">
        <v>0</v>
      </c>
      <c r="CH539" s="45"/>
      <c r="CI539" s="45" t="s">
        <v>337</v>
      </c>
      <c r="CJ539" s="45" t="s">
        <v>3237</v>
      </c>
      <c r="CK539" s="45" t="s">
        <v>3237</v>
      </c>
      <c r="CL539" s="45"/>
      <c r="CM539" s="45"/>
      <c r="CN539" s="45"/>
      <c r="CO539" s="45" t="b">
        <v>0</v>
      </c>
      <c r="CP539" s="45" t="s">
        <v>3238</v>
      </c>
      <c r="CQ539" s="45">
        <v>0</v>
      </c>
      <c r="CR539" s="45">
        <v>0</v>
      </c>
      <c r="CS539" s="45">
        <v>0.60489999999999999</v>
      </c>
      <c r="CT539" s="45"/>
      <c r="CU539" s="45"/>
      <c r="CV539" s="45">
        <v>0</v>
      </c>
      <c r="CW539" s="45">
        <v>0</v>
      </c>
      <c r="CX539" s="45">
        <v>0</v>
      </c>
      <c r="CY539" s="45">
        <v>0</v>
      </c>
      <c r="CZ539" s="45">
        <v>0</v>
      </c>
      <c r="DA539" s="45">
        <v>13</v>
      </c>
      <c r="DB539" s="45">
        <v>106.99</v>
      </c>
      <c r="DC539" s="45">
        <v>0</v>
      </c>
      <c r="DD539" s="45">
        <v>0</v>
      </c>
      <c r="DE539" s="45">
        <v>0</v>
      </c>
      <c r="DF539" s="45">
        <v>0</v>
      </c>
      <c r="DG539" s="45">
        <v>0</v>
      </c>
      <c r="DH539" s="45">
        <v>0</v>
      </c>
      <c r="DI539" s="45">
        <v>0</v>
      </c>
      <c r="DJ539" s="45">
        <v>0</v>
      </c>
      <c r="DK539" s="45">
        <v>0</v>
      </c>
      <c r="DL539" s="45">
        <v>40</v>
      </c>
      <c r="DM539" s="45"/>
      <c r="DN539" s="13">
        <v>0</v>
      </c>
      <c r="DO539" s="13">
        <v>0</v>
      </c>
      <c r="DP539" s="13"/>
    </row>
    <row r="540" spans="1:120">
      <c r="A540" s="45" t="s">
        <v>35</v>
      </c>
      <c r="B540" s="45" t="s">
        <v>2905</v>
      </c>
      <c r="C540" s="45" t="s">
        <v>6742</v>
      </c>
      <c r="D540" s="45"/>
      <c r="E540" s="45">
        <v>31100</v>
      </c>
      <c r="F540" s="45">
        <v>4059779031100</v>
      </c>
      <c r="G540" s="46"/>
      <c r="H540" s="45" t="s">
        <v>337</v>
      </c>
      <c r="I540" s="45" t="s">
        <v>6580</v>
      </c>
      <c r="J540" s="45" t="s">
        <v>5260</v>
      </c>
      <c r="K540" s="45" t="s">
        <v>6743</v>
      </c>
      <c r="L540" s="45" t="s">
        <v>193</v>
      </c>
      <c r="M540" s="45">
        <v>49</v>
      </c>
      <c r="N540" s="45">
        <v>3.9</v>
      </c>
      <c r="O540" s="45"/>
      <c r="P540" s="45">
        <v>120</v>
      </c>
      <c r="Q540" s="45" t="s">
        <v>3222</v>
      </c>
      <c r="R540" s="45" t="b">
        <v>0</v>
      </c>
      <c r="S540" s="45"/>
      <c r="T540" s="45">
        <v>5</v>
      </c>
      <c r="U540" s="45">
        <v>0</v>
      </c>
      <c r="V540" s="45">
        <v>7</v>
      </c>
      <c r="W540" s="45">
        <v>7</v>
      </c>
      <c r="X540" s="45">
        <v>0</v>
      </c>
      <c r="Y540" s="45" t="s">
        <v>3223</v>
      </c>
      <c r="Z540" s="45"/>
      <c r="AA540" s="45">
        <v>3</v>
      </c>
      <c r="AB540" s="45" t="b">
        <v>0</v>
      </c>
      <c r="AC540" s="45" t="s">
        <v>3222</v>
      </c>
      <c r="AD540" s="45" t="b">
        <v>0</v>
      </c>
      <c r="AE540" s="45" t="b">
        <v>0</v>
      </c>
      <c r="AF540" s="45" t="b">
        <v>0</v>
      </c>
      <c r="AG540" s="45" t="s">
        <v>5263</v>
      </c>
      <c r="AH540" s="45">
        <v>55</v>
      </c>
      <c r="AI540" s="45" t="b">
        <v>0</v>
      </c>
      <c r="AJ540" s="45" t="b">
        <v>0</v>
      </c>
      <c r="AK540" s="45"/>
      <c r="AL540" s="45" t="b">
        <v>0</v>
      </c>
      <c r="AM540" s="45" t="b">
        <v>0</v>
      </c>
      <c r="AN540" s="45" t="s">
        <v>3222</v>
      </c>
      <c r="AO540" s="45"/>
      <c r="AP540" s="45" t="b">
        <v>0</v>
      </c>
      <c r="AQ540" s="45" t="s">
        <v>3222</v>
      </c>
      <c r="AR540" s="45" t="b">
        <v>0</v>
      </c>
      <c r="AS540" s="45" t="s">
        <v>3226</v>
      </c>
      <c r="AT540" s="45"/>
      <c r="AU540" s="45" t="s">
        <v>3227</v>
      </c>
      <c r="AV540" s="45">
        <v>17.68</v>
      </c>
      <c r="AW540" s="45"/>
      <c r="AX540" s="45" t="b">
        <v>0</v>
      </c>
      <c r="AY540" s="45" t="b">
        <v>0</v>
      </c>
      <c r="AZ540" s="45"/>
      <c r="BA540" s="45"/>
      <c r="BB540" s="45">
        <v>0</v>
      </c>
      <c r="BC540" s="45" t="b">
        <v>0</v>
      </c>
      <c r="BD540" s="45" t="b">
        <v>0</v>
      </c>
      <c r="BE540" s="45">
        <v>17.68</v>
      </c>
      <c r="BF540" s="45"/>
      <c r="BG540" s="45"/>
      <c r="BH540" s="45">
        <v>0</v>
      </c>
      <c r="BI540" s="45" t="s">
        <v>339</v>
      </c>
      <c r="BJ540" s="45"/>
      <c r="BK540" s="45" t="b">
        <v>0</v>
      </c>
      <c r="BL540" s="45" t="s">
        <v>3228</v>
      </c>
      <c r="BM540" s="45" t="s">
        <v>5275</v>
      </c>
      <c r="BN540" s="45">
        <v>539073</v>
      </c>
      <c r="BO540" s="45" t="s">
        <v>5276</v>
      </c>
      <c r="BP540" s="45"/>
      <c r="BQ540" s="45" t="s">
        <v>5277</v>
      </c>
      <c r="BR540" s="45" t="s">
        <v>3246</v>
      </c>
      <c r="BS540" s="45"/>
      <c r="BT540" s="45" t="b">
        <v>0</v>
      </c>
      <c r="BU540" s="45">
        <v>2</v>
      </c>
      <c r="BV540" s="45" t="s">
        <v>6744</v>
      </c>
      <c r="BW540" s="45" t="s">
        <v>3235</v>
      </c>
      <c r="BX540" s="46"/>
      <c r="BY540" s="45"/>
      <c r="BZ540" s="45"/>
      <c r="CA540" s="47">
        <v>46048</v>
      </c>
      <c r="CB540" s="47">
        <v>45077</v>
      </c>
      <c r="CC540" s="45" t="s">
        <v>3336</v>
      </c>
      <c r="CD540" s="45" t="b">
        <v>0</v>
      </c>
      <c r="CE540" s="45" t="b">
        <v>0</v>
      </c>
      <c r="CF540" s="45" t="b">
        <v>0</v>
      </c>
      <c r="CG540" s="45" t="b">
        <v>0</v>
      </c>
      <c r="CH540" s="45"/>
      <c r="CI540" s="45">
        <v>31100</v>
      </c>
      <c r="CJ540" s="45" t="s">
        <v>3371</v>
      </c>
      <c r="CK540" s="45" t="s">
        <v>3371</v>
      </c>
      <c r="CL540" s="45"/>
      <c r="CM540" s="45"/>
      <c r="CN540" s="45"/>
      <c r="CO540" s="45" t="b">
        <v>0</v>
      </c>
      <c r="CP540" s="45" t="s">
        <v>3238</v>
      </c>
      <c r="CQ540" s="45">
        <v>0</v>
      </c>
      <c r="CR540" s="45">
        <v>0</v>
      </c>
      <c r="CS540" s="45"/>
      <c r="CT540" s="45"/>
      <c r="CU540" s="45"/>
      <c r="CV540" s="45">
        <v>0</v>
      </c>
      <c r="CW540" s="45"/>
      <c r="CX540" s="45"/>
      <c r="CY540" s="45">
        <v>0</v>
      </c>
      <c r="CZ540" s="45"/>
      <c r="DA540" s="45"/>
      <c r="DB540" s="45"/>
      <c r="DC540" s="45"/>
      <c r="DD540" s="45"/>
      <c r="DE540" s="45"/>
      <c r="DF540" s="45"/>
      <c r="DG540" s="45"/>
      <c r="DH540" s="45"/>
      <c r="DI540" s="45"/>
      <c r="DJ540" s="45"/>
      <c r="DK540" s="45"/>
      <c r="DL540" s="45"/>
      <c r="DM540" s="45"/>
      <c r="DN540" s="13"/>
      <c r="DO540" s="13"/>
      <c r="DP540" s="13"/>
    </row>
    <row r="541" spans="1:120">
      <c r="A541" s="45" t="s">
        <v>35</v>
      </c>
      <c r="B541" s="45" t="s">
        <v>168</v>
      </c>
      <c r="C541" s="45" t="s">
        <v>6745</v>
      </c>
      <c r="D541" s="45"/>
      <c r="E541" s="45">
        <v>31025</v>
      </c>
      <c r="F541" s="45">
        <v>4059779031025</v>
      </c>
      <c r="G541" s="46"/>
      <c r="H541" s="45" t="s">
        <v>337</v>
      </c>
      <c r="I541" s="45" t="s">
        <v>5259</v>
      </c>
      <c r="J541" s="45" t="s">
        <v>5260</v>
      </c>
      <c r="K541" s="45" t="s">
        <v>6746</v>
      </c>
      <c r="L541" s="45" t="s">
        <v>193</v>
      </c>
      <c r="M541" s="45">
        <v>714</v>
      </c>
      <c r="N541" s="45">
        <v>3.9</v>
      </c>
      <c r="O541" s="45">
        <v>1.8</v>
      </c>
      <c r="P541" s="45">
        <v>122</v>
      </c>
      <c r="Q541" s="45" t="s">
        <v>3222</v>
      </c>
      <c r="R541" s="45" t="b">
        <v>0</v>
      </c>
      <c r="S541" s="45"/>
      <c r="T541" s="45">
        <v>5</v>
      </c>
      <c r="U541" s="45">
        <v>0</v>
      </c>
      <c r="V541" s="45">
        <v>8</v>
      </c>
      <c r="W541" s="45">
        <v>8</v>
      </c>
      <c r="X541" s="45">
        <v>1</v>
      </c>
      <c r="Y541" s="45" t="s">
        <v>3223</v>
      </c>
      <c r="Z541" s="45" t="s">
        <v>6747</v>
      </c>
      <c r="AA541" s="45">
        <v>0</v>
      </c>
      <c r="AB541" s="45" t="b">
        <v>0</v>
      </c>
      <c r="AC541" s="45" t="s">
        <v>3222</v>
      </c>
      <c r="AD541" s="45" t="b">
        <v>0</v>
      </c>
      <c r="AE541" s="45" t="b">
        <v>0</v>
      </c>
      <c r="AF541" s="45" t="b">
        <v>0</v>
      </c>
      <c r="AG541" s="45" t="s">
        <v>5263</v>
      </c>
      <c r="AH541" s="45">
        <v>75</v>
      </c>
      <c r="AI541" s="45" t="b">
        <v>0</v>
      </c>
      <c r="AJ541" s="45" t="b">
        <v>0</v>
      </c>
      <c r="AK541" s="45"/>
      <c r="AL541" s="45" t="b">
        <v>0</v>
      </c>
      <c r="AM541" s="45" t="s">
        <v>3222</v>
      </c>
      <c r="AN541" s="45" t="s">
        <v>3222</v>
      </c>
      <c r="AO541" s="45"/>
      <c r="AP541" s="45" t="s">
        <v>3222</v>
      </c>
      <c r="AQ541" s="45" t="s">
        <v>3222</v>
      </c>
      <c r="AR541" s="45" t="s">
        <v>3222</v>
      </c>
      <c r="AS541" s="45" t="s">
        <v>3226</v>
      </c>
      <c r="AT541" s="45"/>
      <c r="AU541" s="45" t="s">
        <v>3442</v>
      </c>
      <c r="AV541" s="45">
        <v>19.5</v>
      </c>
      <c r="AW541" s="45" t="s">
        <v>76</v>
      </c>
      <c r="AX541" s="45" t="b">
        <v>0</v>
      </c>
      <c r="AY541" s="45" t="b">
        <v>0</v>
      </c>
      <c r="AZ541" s="45"/>
      <c r="BA541" s="45"/>
      <c r="BB541" s="45">
        <v>0</v>
      </c>
      <c r="BC541" s="45" t="s">
        <v>3222</v>
      </c>
      <c r="BD541" s="45" t="s">
        <v>3222</v>
      </c>
      <c r="BE541" s="45">
        <v>19.5</v>
      </c>
      <c r="BF541" s="45"/>
      <c r="BG541" s="45"/>
      <c r="BH541" s="45">
        <v>2</v>
      </c>
      <c r="BI541" s="45" t="s">
        <v>330</v>
      </c>
      <c r="BJ541" s="45"/>
      <c r="BK541" s="45" t="s">
        <v>3222</v>
      </c>
      <c r="BL541" s="45" t="s">
        <v>3228</v>
      </c>
      <c r="BM541" s="45" t="s">
        <v>5275</v>
      </c>
      <c r="BN541" s="45">
        <v>537540</v>
      </c>
      <c r="BO541" s="45" t="s">
        <v>5276</v>
      </c>
      <c r="BP541" s="45"/>
      <c r="BQ541" s="45" t="s">
        <v>5277</v>
      </c>
      <c r="BR541" s="45" t="s">
        <v>3246</v>
      </c>
      <c r="BS541" s="45" t="s">
        <v>3233</v>
      </c>
      <c r="BT541" s="45" t="b">
        <v>0</v>
      </c>
      <c r="BU541" s="45">
        <v>2</v>
      </c>
      <c r="BV541" s="45" t="s">
        <v>6748</v>
      </c>
      <c r="BW541" s="45" t="s">
        <v>3235</v>
      </c>
      <c r="BX541" s="46"/>
      <c r="BY541" s="45"/>
      <c r="BZ541" s="45"/>
      <c r="CA541" s="47">
        <v>46048</v>
      </c>
      <c r="CB541" s="47">
        <v>45035</v>
      </c>
      <c r="CC541" s="45" t="s">
        <v>3284</v>
      </c>
      <c r="CD541" s="45" t="b">
        <v>0</v>
      </c>
      <c r="CE541" s="45" t="b">
        <v>0</v>
      </c>
      <c r="CF541" s="45" t="b">
        <v>0</v>
      </c>
      <c r="CG541" s="45" t="b">
        <v>0</v>
      </c>
      <c r="CH541" s="45"/>
      <c r="CI541" s="45">
        <v>31025</v>
      </c>
      <c r="CJ541" s="45" t="s">
        <v>3371</v>
      </c>
      <c r="CK541" s="45" t="s">
        <v>3371</v>
      </c>
      <c r="CL541" s="45"/>
      <c r="CM541" s="45"/>
      <c r="CN541" s="45"/>
      <c r="CO541" s="45" t="b">
        <v>0</v>
      </c>
      <c r="CP541" s="45" t="s">
        <v>3238</v>
      </c>
      <c r="CQ541" s="45">
        <v>0</v>
      </c>
      <c r="CR541" s="45">
        <v>0</v>
      </c>
      <c r="CS541" s="45"/>
      <c r="CT541" s="45"/>
      <c r="CU541" s="45"/>
      <c r="CV541" s="45">
        <v>1</v>
      </c>
      <c r="CW541" s="45">
        <v>21</v>
      </c>
      <c r="CX541" s="45">
        <v>198.66</v>
      </c>
      <c r="CY541" s="45">
        <v>0</v>
      </c>
      <c r="CZ541" s="45">
        <v>0</v>
      </c>
      <c r="DA541" s="45">
        <v>0</v>
      </c>
      <c r="DB541" s="45">
        <v>0</v>
      </c>
      <c r="DC541" s="45">
        <v>0</v>
      </c>
      <c r="DD541" s="45">
        <v>0</v>
      </c>
      <c r="DE541" s="45">
        <v>0</v>
      </c>
      <c r="DF541" s="45">
        <v>0</v>
      </c>
      <c r="DG541" s="45">
        <v>0</v>
      </c>
      <c r="DH541" s="45">
        <v>0</v>
      </c>
      <c r="DI541" s="45">
        <v>0</v>
      </c>
      <c r="DJ541" s="45">
        <v>0</v>
      </c>
      <c r="DK541" s="45">
        <v>0</v>
      </c>
      <c r="DL541" s="45">
        <v>0</v>
      </c>
      <c r="DM541" s="45"/>
      <c r="DN541" s="13">
        <v>0</v>
      </c>
      <c r="DO541" s="13">
        <v>0</v>
      </c>
      <c r="DP541" s="13"/>
    </row>
    <row r="542" spans="1:120">
      <c r="A542" s="45" t="s">
        <v>35</v>
      </c>
      <c r="B542" s="45" t="s">
        <v>2906</v>
      </c>
      <c r="C542" s="45" t="s">
        <v>6232</v>
      </c>
      <c r="D542" s="45"/>
      <c r="E542" s="45">
        <v>31124</v>
      </c>
      <c r="F542" s="45">
        <v>4059779031124</v>
      </c>
      <c r="G542" s="46"/>
      <c r="H542" s="45" t="s">
        <v>337</v>
      </c>
      <c r="I542" s="45" t="s">
        <v>5259</v>
      </c>
      <c r="J542" s="45" t="s">
        <v>5260</v>
      </c>
      <c r="K542" s="45" t="s">
        <v>6749</v>
      </c>
      <c r="L542" s="45" t="s">
        <v>193</v>
      </c>
      <c r="M542" s="45">
        <v>3072</v>
      </c>
      <c r="N542" s="45">
        <v>4</v>
      </c>
      <c r="O542" s="45">
        <v>4.0999999999999996</v>
      </c>
      <c r="P542" s="45">
        <v>87</v>
      </c>
      <c r="Q542" s="45" t="s">
        <v>3222</v>
      </c>
      <c r="R542" s="45" t="s">
        <v>3222</v>
      </c>
      <c r="S542" s="45" t="s">
        <v>3305</v>
      </c>
      <c r="T542" s="45">
        <v>5</v>
      </c>
      <c r="U542" s="45">
        <v>0</v>
      </c>
      <c r="V542" s="45">
        <v>6</v>
      </c>
      <c r="W542" s="45">
        <v>6</v>
      </c>
      <c r="X542" s="45">
        <v>0</v>
      </c>
      <c r="Y542" s="45" t="s">
        <v>3223</v>
      </c>
      <c r="Z542" s="45"/>
      <c r="AA542" s="45">
        <v>0</v>
      </c>
      <c r="AB542" s="45" t="b">
        <v>0</v>
      </c>
      <c r="AC542" s="45" t="s">
        <v>3222</v>
      </c>
      <c r="AD542" s="45" t="b">
        <v>0</v>
      </c>
      <c r="AE542" s="45" t="b">
        <v>0</v>
      </c>
      <c r="AF542" s="45" t="b">
        <v>0</v>
      </c>
      <c r="AG542" s="45" t="s">
        <v>5263</v>
      </c>
      <c r="AH542" s="45">
        <v>70</v>
      </c>
      <c r="AI542" s="45" t="b">
        <v>0</v>
      </c>
      <c r="AJ542" s="45" t="b">
        <v>0</v>
      </c>
      <c r="AK542" s="45"/>
      <c r="AL542" s="45" t="b">
        <v>0</v>
      </c>
      <c r="AM542" s="45" t="b">
        <v>0</v>
      </c>
      <c r="AN542" s="45" t="b">
        <v>0</v>
      </c>
      <c r="AO542" s="45" t="b">
        <v>0</v>
      </c>
      <c r="AP542" s="45" t="b">
        <v>0</v>
      </c>
      <c r="AQ542" s="45" t="s">
        <v>3222</v>
      </c>
      <c r="AR542" s="45"/>
      <c r="AS542" s="45" t="s">
        <v>3268</v>
      </c>
      <c r="AT542" s="45"/>
      <c r="AU542" s="45" t="s">
        <v>3227</v>
      </c>
      <c r="AV542" s="45">
        <v>14.88</v>
      </c>
      <c r="AW542" s="45"/>
      <c r="AX542" s="45" t="b">
        <v>0</v>
      </c>
      <c r="AY542" s="45" t="s">
        <v>3222</v>
      </c>
      <c r="AZ542" s="45"/>
      <c r="BA542" s="45" t="s">
        <v>196</v>
      </c>
      <c r="BB542" s="45">
        <v>1</v>
      </c>
      <c r="BC542" s="45" t="b">
        <v>0</v>
      </c>
      <c r="BD542" s="45" t="b">
        <v>0</v>
      </c>
      <c r="BE542" s="45">
        <v>14.88</v>
      </c>
      <c r="BF542" s="45"/>
      <c r="BG542" s="45"/>
      <c r="BH542" s="45">
        <v>0</v>
      </c>
      <c r="BI542" s="45" t="s">
        <v>339</v>
      </c>
      <c r="BJ542" s="45" t="s">
        <v>5431</v>
      </c>
      <c r="BK542" s="45" t="b">
        <v>0</v>
      </c>
      <c r="BL542" s="45" t="s">
        <v>3228</v>
      </c>
      <c r="BM542" s="45" t="s">
        <v>5275</v>
      </c>
      <c r="BN542" s="45">
        <v>1654</v>
      </c>
      <c r="BO542" s="45" t="s">
        <v>5276</v>
      </c>
      <c r="BP542" s="45">
        <v>4</v>
      </c>
      <c r="BQ542" s="45" t="s">
        <v>5277</v>
      </c>
      <c r="BR542" s="45" t="s">
        <v>3448</v>
      </c>
      <c r="BS542" s="45" t="s">
        <v>3233</v>
      </c>
      <c r="BT542" s="45" t="b">
        <v>0</v>
      </c>
      <c r="BU542" s="45">
        <v>2</v>
      </c>
      <c r="BV542" s="45" t="s">
        <v>6750</v>
      </c>
      <c r="BW542" s="45" t="s">
        <v>3235</v>
      </c>
      <c r="BX542" s="46"/>
      <c r="BY542" s="45"/>
      <c r="BZ542" s="45"/>
      <c r="CA542" s="47">
        <v>46048</v>
      </c>
      <c r="CB542" s="47">
        <v>45035</v>
      </c>
      <c r="CC542" s="45" t="s">
        <v>3284</v>
      </c>
      <c r="CD542" s="45" t="b">
        <v>0</v>
      </c>
      <c r="CE542" s="45" t="b">
        <v>0</v>
      </c>
      <c r="CF542" s="45" t="b">
        <v>0</v>
      </c>
      <c r="CG542" s="45" t="b">
        <v>0</v>
      </c>
      <c r="CH542" s="45"/>
      <c r="CI542" s="45">
        <v>31124</v>
      </c>
      <c r="CJ542" s="45" t="s">
        <v>3371</v>
      </c>
      <c r="CK542" s="45" t="s">
        <v>3371</v>
      </c>
      <c r="CL542" s="45"/>
      <c r="CM542" s="45"/>
      <c r="CN542" s="45"/>
      <c r="CO542" s="45" t="b">
        <v>0</v>
      </c>
      <c r="CP542" s="45" t="s">
        <v>3238</v>
      </c>
      <c r="CQ542" s="45">
        <v>0</v>
      </c>
      <c r="CR542" s="45">
        <v>0</v>
      </c>
      <c r="CS542" s="45">
        <v>0.5796</v>
      </c>
      <c r="CT542" s="45"/>
      <c r="CU542" s="45"/>
      <c r="CV542" s="45">
        <v>0</v>
      </c>
      <c r="CW542" s="45">
        <v>0</v>
      </c>
      <c r="CX542" s="45">
        <v>0</v>
      </c>
      <c r="CY542" s="45">
        <v>0</v>
      </c>
      <c r="CZ542" s="45">
        <v>0</v>
      </c>
      <c r="DA542" s="45">
        <v>1</v>
      </c>
      <c r="DB542" s="45">
        <v>5.91</v>
      </c>
      <c r="DC542" s="45">
        <v>0</v>
      </c>
      <c r="DD542" s="45">
        <v>0</v>
      </c>
      <c r="DE542" s="45">
        <v>0</v>
      </c>
      <c r="DF542" s="45">
        <v>0</v>
      </c>
      <c r="DG542" s="45">
        <v>0</v>
      </c>
      <c r="DH542" s="45">
        <v>0</v>
      </c>
      <c r="DI542" s="45">
        <v>0</v>
      </c>
      <c r="DJ542" s="45">
        <v>0</v>
      </c>
      <c r="DK542" s="45">
        <v>0</v>
      </c>
      <c r="DL542" s="45">
        <v>0</v>
      </c>
      <c r="DM542" s="45"/>
      <c r="DN542" s="13"/>
      <c r="DO542" s="13">
        <v>0</v>
      </c>
      <c r="DP542" s="13"/>
    </row>
    <row r="543" spans="1:120">
      <c r="A543" s="45" t="s">
        <v>35</v>
      </c>
      <c r="B543" s="45" t="s">
        <v>2907</v>
      </c>
      <c r="C543" s="45" t="s">
        <v>6589</v>
      </c>
      <c r="D543" s="45"/>
      <c r="E543" s="45">
        <v>31186</v>
      </c>
      <c r="F543" s="45">
        <v>4059779031186</v>
      </c>
      <c r="G543" s="46"/>
      <c r="H543" s="45" t="s">
        <v>195</v>
      </c>
      <c r="I543" s="45" t="s">
        <v>5288</v>
      </c>
      <c r="J543" s="45" t="s">
        <v>5260</v>
      </c>
      <c r="K543" s="45" t="s">
        <v>6751</v>
      </c>
      <c r="L543" s="45" t="s">
        <v>195</v>
      </c>
      <c r="M543" s="45">
        <v>1319</v>
      </c>
      <c r="N543" s="45">
        <v>4.5</v>
      </c>
      <c r="O543" s="45">
        <v>2</v>
      </c>
      <c r="P543" s="45">
        <v>128</v>
      </c>
      <c r="Q543" s="45" t="s">
        <v>3222</v>
      </c>
      <c r="R543" s="45" t="b">
        <v>0</v>
      </c>
      <c r="S543" s="45"/>
      <c r="T543" s="45">
        <v>4</v>
      </c>
      <c r="U543" s="45">
        <v>370</v>
      </c>
      <c r="V543" s="45">
        <v>8</v>
      </c>
      <c r="W543" s="45">
        <v>8</v>
      </c>
      <c r="X543" s="45">
        <v>0</v>
      </c>
      <c r="Y543" s="45" t="s">
        <v>3249</v>
      </c>
      <c r="Z543" s="45"/>
      <c r="AA543" s="45">
        <v>0</v>
      </c>
      <c r="AB543" s="45" t="b">
        <v>0</v>
      </c>
      <c r="AC543" s="45" t="b">
        <v>0</v>
      </c>
      <c r="AD543" s="45" t="b">
        <v>0</v>
      </c>
      <c r="AE543" s="45" t="b">
        <v>0</v>
      </c>
      <c r="AF543" s="45" t="b">
        <v>0</v>
      </c>
      <c r="AG543" s="45" t="s">
        <v>5291</v>
      </c>
      <c r="AH543" s="45">
        <v>50</v>
      </c>
      <c r="AI543" s="45" t="b">
        <v>0</v>
      </c>
      <c r="AJ543" s="45" t="b">
        <v>0</v>
      </c>
      <c r="AK543" s="45"/>
      <c r="AL543" s="45" t="b">
        <v>0</v>
      </c>
      <c r="AM543" s="45"/>
      <c r="AN543" s="45"/>
      <c r="AO543" s="45"/>
      <c r="AP543" s="45"/>
      <c r="AQ543" s="45"/>
      <c r="AR543" s="45"/>
      <c r="AS543" s="45"/>
      <c r="AT543" s="45"/>
      <c r="AU543" s="45" t="s">
        <v>3251</v>
      </c>
      <c r="AV543" s="45">
        <v>19.82</v>
      </c>
      <c r="AW543" s="45"/>
      <c r="AX543" s="45" t="b">
        <v>0</v>
      </c>
      <c r="AY543" s="45"/>
      <c r="AZ543" s="45"/>
      <c r="BA543" s="45"/>
      <c r="BB543" s="45"/>
      <c r="BC543" s="45" t="b">
        <v>0</v>
      </c>
      <c r="BD543" s="45" t="b">
        <v>0</v>
      </c>
      <c r="BE543" s="45">
        <v>19.82</v>
      </c>
      <c r="BF543" s="45"/>
      <c r="BG543" s="45"/>
      <c r="BH543" s="45">
        <v>0</v>
      </c>
      <c r="BI543" s="45" t="s">
        <v>339</v>
      </c>
      <c r="BJ543" s="45" t="s">
        <v>5431</v>
      </c>
      <c r="BK543" s="45" t="b">
        <v>0</v>
      </c>
      <c r="BL543" s="45" t="s">
        <v>3228</v>
      </c>
      <c r="BM543" s="45" t="s">
        <v>5275</v>
      </c>
      <c r="BN543" s="45">
        <v>44162</v>
      </c>
      <c r="BO543" s="45" t="s">
        <v>5317</v>
      </c>
      <c r="BP543" s="45">
        <v>396</v>
      </c>
      <c r="BQ543" s="45" t="s">
        <v>5318</v>
      </c>
      <c r="BR543" s="45" t="s">
        <v>3232</v>
      </c>
      <c r="BS543" s="45" t="s">
        <v>3233</v>
      </c>
      <c r="BT543" s="45" t="b">
        <v>0</v>
      </c>
      <c r="BU543" s="45">
        <v>3</v>
      </c>
      <c r="BV543" s="45" t="s">
        <v>6752</v>
      </c>
      <c r="BW543" s="45" t="s">
        <v>3235</v>
      </c>
      <c r="BX543" s="46"/>
      <c r="BY543" s="45"/>
      <c r="BZ543" s="45"/>
      <c r="CA543" s="47">
        <v>46048</v>
      </c>
      <c r="CB543" s="47">
        <v>45448</v>
      </c>
      <c r="CC543" s="45" t="s">
        <v>3236</v>
      </c>
      <c r="CD543" s="45" t="b">
        <v>0</v>
      </c>
      <c r="CE543" s="45" t="b">
        <v>0</v>
      </c>
      <c r="CF543" s="45" t="b">
        <v>0</v>
      </c>
      <c r="CG543" s="45" t="b">
        <v>0</v>
      </c>
      <c r="CH543" s="45"/>
      <c r="CI543" s="45" t="s">
        <v>195</v>
      </c>
      <c r="CJ543" s="45" t="s">
        <v>4557</v>
      </c>
      <c r="CK543" s="45" t="s">
        <v>4557</v>
      </c>
      <c r="CL543" s="45"/>
      <c r="CM543" s="45"/>
      <c r="CN543" s="45"/>
      <c r="CO543" s="45" t="b">
        <v>0</v>
      </c>
      <c r="CP543" s="45" t="s">
        <v>3238</v>
      </c>
      <c r="CQ543" s="45">
        <v>0</v>
      </c>
      <c r="CR543" s="45">
        <v>0</v>
      </c>
      <c r="CS543" s="45"/>
      <c r="CT543" s="45"/>
      <c r="CU543" s="45"/>
      <c r="CV543" s="45">
        <v>0</v>
      </c>
      <c r="CW543" s="45">
        <v>0</v>
      </c>
      <c r="CX543" s="45">
        <v>0</v>
      </c>
      <c r="CY543" s="45">
        <v>0</v>
      </c>
      <c r="CZ543" s="45"/>
      <c r="DA543" s="45">
        <v>0</v>
      </c>
      <c r="DB543" s="45">
        <v>0</v>
      </c>
      <c r="DC543" s="45"/>
      <c r="DD543" s="45"/>
      <c r="DE543" s="45">
        <v>0</v>
      </c>
      <c r="DF543" s="45">
        <v>0</v>
      </c>
      <c r="DG543" s="45">
        <v>0</v>
      </c>
      <c r="DH543" s="45"/>
      <c r="DI543" s="45"/>
      <c r="DJ543" s="45"/>
      <c r="DK543" s="45"/>
      <c r="DL543" s="45">
        <v>0</v>
      </c>
      <c r="DM543" s="45"/>
      <c r="DN543" s="13">
        <v>0</v>
      </c>
      <c r="DO543" s="13">
        <v>0</v>
      </c>
      <c r="DP543" s="13"/>
    </row>
    <row r="544" spans="1:120">
      <c r="A544" s="45" t="s">
        <v>35</v>
      </c>
      <c r="B544" s="45" t="s">
        <v>2908</v>
      </c>
      <c r="C544" s="45" t="s">
        <v>4649</v>
      </c>
      <c r="D544" s="45"/>
      <c r="E544" s="45">
        <v>31223</v>
      </c>
      <c r="F544" s="45">
        <v>4059779031223</v>
      </c>
      <c r="G544" s="46"/>
      <c r="H544" s="45" t="s">
        <v>337</v>
      </c>
      <c r="I544" s="45" t="s">
        <v>5259</v>
      </c>
      <c r="J544" s="45" t="s">
        <v>5260</v>
      </c>
      <c r="K544" s="45" t="s">
        <v>6753</v>
      </c>
      <c r="L544" s="45" t="s">
        <v>208</v>
      </c>
      <c r="M544" s="45">
        <v>146</v>
      </c>
      <c r="N544" s="45">
        <v>4.5</v>
      </c>
      <c r="O544" s="45"/>
      <c r="P544" s="45">
        <v>179</v>
      </c>
      <c r="Q544" s="45" t="s">
        <v>3222</v>
      </c>
      <c r="R544" s="45" t="b">
        <v>0</v>
      </c>
      <c r="S544" s="45"/>
      <c r="T544" s="45">
        <v>5</v>
      </c>
      <c r="U544" s="45">
        <v>0</v>
      </c>
      <c r="V544" s="45">
        <v>7</v>
      </c>
      <c r="W544" s="45">
        <v>7</v>
      </c>
      <c r="X544" s="45">
        <v>1</v>
      </c>
      <c r="Y544" s="45" t="s">
        <v>3223</v>
      </c>
      <c r="Z544" s="45" t="s">
        <v>6754</v>
      </c>
      <c r="AA544" s="45">
        <v>1</v>
      </c>
      <c r="AB544" s="45" t="b">
        <v>0</v>
      </c>
      <c r="AC544" s="45" t="s">
        <v>3222</v>
      </c>
      <c r="AD544" s="45" t="b">
        <v>0</v>
      </c>
      <c r="AE544" s="45" t="b">
        <v>0</v>
      </c>
      <c r="AF544" s="45" t="b">
        <v>0</v>
      </c>
      <c r="AG544" s="45" t="s">
        <v>5263</v>
      </c>
      <c r="AH544" s="45">
        <v>70</v>
      </c>
      <c r="AI544" s="45" t="b">
        <v>0</v>
      </c>
      <c r="AJ544" s="45" t="b">
        <v>0</v>
      </c>
      <c r="AK544" s="45"/>
      <c r="AL544" s="45" t="b">
        <v>0</v>
      </c>
      <c r="AM544" s="45" t="b">
        <v>0</v>
      </c>
      <c r="AN544" s="45" t="s">
        <v>3222</v>
      </c>
      <c r="AO544" s="45"/>
      <c r="AP544" s="45" t="s">
        <v>3222</v>
      </c>
      <c r="AQ544" s="45" t="s">
        <v>3222</v>
      </c>
      <c r="AR544" s="45" t="s">
        <v>3222</v>
      </c>
      <c r="AS544" s="45" t="s">
        <v>3226</v>
      </c>
      <c r="AT544" s="45"/>
      <c r="AU544" s="45" t="s">
        <v>3227</v>
      </c>
      <c r="AV544" s="45">
        <v>21.99</v>
      </c>
      <c r="AW544" s="45"/>
      <c r="AX544" s="45" t="b">
        <v>0</v>
      </c>
      <c r="AY544" s="45" t="b">
        <v>0</v>
      </c>
      <c r="AZ544" s="45"/>
      <c r="BA544" s="45"/>
      <c r="BB544" s="45">
        <v>0</v>
      </c>
      <c r="BC544" s="45" t="b">
        <v>0</v>
      </c>
      <c r="BD544" s="45" t="b">
        <v>0</v>
      </c>
      <c r="BE544" s="45">
        <v>21.99</v>
      </c>
      <c r="BF544" s="45"/>
      <c r="BG544" s="45"/>
      <c r="BH544" s="45">
        <v>0</v>
      </c>
      <c r="BI544" s="45" t="s">
        <v>339</v>
      </c>
      <c r="BJ544" s="45"/>
      <c r="BK544" s="45" t="b">
        <v>0</v>
      </c>
      <c r="BL544" s="45" t="s">
        <v>3228</v>
      </c>
      <c r="BM544" s="45" t="s">
        <v>5275</v>
      </c>
      <c r="BN544" s="46"/>
      <c r="BO544" s="45" t="s">
        <v>5475</v>
      </c>
      <c r="BP544" s="45"/>
      <c r="BQ544" s="45" t="s">
        <v>5476</v>
      </c>
      <c r="BR544" s="45" t="s">
        <v>3256</v>
      </c>
      <c r="BS544" s="45"/>
      <c r="BT544" s="45" t="b">
        <v>0</v>
      </c>
      <c r="BU544" s="45">
        <v>1</v>
      </c>
      <c r="BV544" s="45" t="s">
        <v>4652</v>
      </c>
      <c r="BW544" s="45" t="s">
        <v>3235</v>
      </c>
      <c r="BX544" s="46"/>
      <c r="BY544" s="45"/>
      <c r="BZ544" s="45"/>
      <c r="CA544" s="47">
        <v>46048</v>
      </c>
      <c r="CB544" s="47">
        <v>45035</v>
      </c>
      <c r="CC544" s="45" t="s">
        <v>3358</v>
      </c>
      <c r="CD544" s="45" t="b">
        <v>0</v>
      </c>
      <c r="CE544" s="45" t="b">
        <v>0</v>
      </c>
      <c r="CF544" s="45" t="b">
        <v>0</v>
      </c>
      <c r="CG544" s="45" t="b">
        <v>0</v>
      </c>
      <c r="CH544" s="45"/>
      <c r="CI544" s="45" t="s">
        <v>337</v>
      </c>
      <c r="CJ544" s="45" t="s">
        <v>3371</v>
      </c>
      <c r="CK544" s="45" t="s">
        <v>3371</v>
      </c>
      <c r="CL544" s="45"/>
      <c r="CM544" s="45"/>
      <c r="CN544" s="45"/>
      <c r="CO544" s="45" t="b">
        <v>0</v>
      </c>
      <c r="CP544" s="45" t="s">
        <v>3238</v>
      </c>
      <c r="CQ544" s="45">
        <v>0</v>
      </c>
      <c r="CR544" s="45">
        <v>0</v>
      </c>
      <c r="CS544" s="45"/>
      <c r="CT544" s="45"/>
      <c r="CU544" s="45"/>
      <c r="CV544" s="45">
        <v>0</v>
      </c>
      <c r="CW544" s="45">
        <v>7</v>
      </c>
      <c r="CX544" s="45">
        <v>87.36</v>
      </c>
      <c r="CY544" s="45">
        <v>0</v>
      </c>
      <c r="CZ544" s="45">
        <v>0</v>
      </c>
      <c r="DA544" s="45">
        <v>0</v>
      </c>
      <c r="DB544" s="45">
        <v>0</v>
      </c>
      <c r="DC544" s="45">
        <v>0</v>
      </c>
      <c r="DD544" s="45">
        <v>0</v>
      </c>
      <c r="DE544" s="45">
        <v>0</v>
      </c>
      <c r="DF544" s="45">
        <v>0</v>
      </c>
      <c r="DG544" s="45">
        <v>0</v>
      </c>
      <c r="DH544" s="45">
        <v>0</v>
      </c>
      <c r="DI544" s="45">
        <v>0</v>
      </c>
      <c r="DJ544" s="45">
        <v>0</v>
      </c>
      <c r="DK544" s="45">
        <v>0</v>
      </c>
      <c r="DL544" s="45">
        <v>0</v>
      </c>
      <c r="DM544" s="45"/>
      <c r="DN544" s="13"/>
      <c r="DO544" s="13">
        <v>0</v>
      </c>
      <c r="DP544" s="13"/>
    </row>
    <row r="545" spans="1:120">
      <c r="A545" s="45" t="s">
        <v>35</v>
      </c>
      <c r="B545" s="45" t="s">
        <v>2798</v>
      </c>
      <c r="C545" s="45" t="s">
        <v>6186</v>
      </c>
      <c r="D545" s="45"/>
      <c r="E545" s="45">
        <v>11720</v>
      </c>
      <c r="F545" s="45">
        <v>4059779011720</v>
      </c>
      <c r="G545" s="46"/>
      <c r="H545" s="45" t="s">
        <v>337</v>
      </c>
      <c r="I545" s="45" t="s">
        <v>5259</v>
      </c>
      <c r="J545" s="45" t="s">
        <v>5260</v>
      </c>
      <c r="K545" s="45" t="s">
        <v>6755</v>
      </c>
      <c r="L545" s="45" t="s">
        <v>296</v>
      </c>
      <c r="M545" s="45">
        <v>17</v>
      </c>
      <c r="N545" s="45">
        <v>4</v>
      </c>
      <c r="O545" s="45"/>
      <c r="P545" s="45">
        <v>111</v>
      </c>
      <c r="Q545" s="45" t="s">
        <v>3222</v>
      </c>
      <c r="R545" s="45" t="b">
        <v>0</v>
      </c>
      <c r="S545" s="45"/>
      <c r="T545" s="45">
        <v>5</v>
      </c>
      <c r="U545" s="45">
        <v>0</v>
      </c>
      <c r="V545" s="45">
        <v>6</v>
      </c>
      <c r="W545" s="45">
        <v>6</v>
      </c>
      <c r="X545" s="45">
        <v>1</v>
      </c>
      <c r="Y545" s="45" t="s">
        <v>3223</v>
      </c>
      <c r="Z545" s="45" t="s">
        <v>6756</v>
      </c>
      <c r="AA545" s="45">
        <v>400</v>
      </c>
      <c r="AB545" s="45" t="b">
        <v>0</v>
      </c>
      <c r="AC545" s="45" t="s">
        <v>3222</v>
      </c>
      <c r="AD545" s="45" t="b">
        <v>0</v>
      </c>
      <c r="AE545" s="45" t="b">
        <v>0</v>
      </c>
      <c r="AF545" s="45" t="b">
        <v>0</v>
      </c>
      <c r="AG545" s="45" t="s">
        <v>5263</v>
      </c>
      <c r="AH545" s="45">
        <v>80</v>
      </c>
      <c r="AI545" s="45" t="b">
        <v>0</v>
      </c>
      <c r="AJ545" s="45" t="b">
        <v>0</v>
      </c>
      <c r="AK545" s="45"/>
      <c r="AL545" s="45" t="b">
        <v>0</v>
      </c>
      <c r="AM545" s="45" t="s">
        <v>3222</v>
      </c>
      <c r="AN545" s="45" t="s">
        <v>3222</v>
      </c>
      <c r="AO545" s="45"/>
      <c r="AP545" s="45" t="s">
        <v>3222</v>
      </c>
      <c r="AQ545" s="45" t="s">
        <v>3222</v>
      </c>
      <c r="AR545" s="45" t="b">
        <v>0</v>
      </c>
      <c r="AS545" s="45" t="s">
        <v>3226</v>
      </c>
      <c r="AT545" s="45"/>
      <c r="AU545" s="45" t="s">
        <v>3227</v>
      </c>
      <c r="AV545" s="45">
        <v>3.99</v>
      </c>
      <c r="AW545" s="45"/>
      <c r="AX545" s="45" t="b">
        <v>0</v>
      </c>
      <c r="AY545" s="45" t="b">
        <v>0</v>
      </c>
      <c r="AZ545" s="45"/>
      <c r="BA545" s="45"/>
      <c r="BB545" s="45">
        <v>0</v>
      </c>
      <c r="BC545" s="45" t="b">
        <v>0</v>
      </c>
      <c r="BD545" s="45" t="b">
        <v>0</v>
      </c>
      <c r="BE545" s="45">
        <v>3.99</v>
      </c>
      <c r="BF545" s="45"/>
      <c r="BG545" s="45"/>
      <c r="BH545" s="45">
        <v>0</v>
      </c>
      <c r="BI545" s="45" t="s">
        <v>339</v>
      </c>
      <c r="BJ545" s="45"/>
      <c r="BK545" s="45" t="b">
        <v>0</v>
      </c>
      <c r="BL545" s="45" t="s">
        <v>3228</v>
      </c>
      <c r="BM545" s="45" t="s">
        <v>5275</v>
      </c>
      <c r="BN545" s="45">
        <v>70227</v>
      </c>
      <c r="BO545" s="45" t="s">
        <v>5908</v>
      </c>
      <c r="BP545" s="45">
        <v>128</v>
      </c>
      <c r="BQ545" s="45" t="s">
        <v>5909</v>
      </c>
      <c r="BR545" s="45" t="s">
        <v>3246</v>
      </c>
      <c r="BS545" s="45" t="s">
        <v>3233</v>
      </c>
      <c r="BT545" s="45" t="b">
        <v>0</v>
      </c>
      <c r="BU545" s="45">
        <v>11</v>
      </c>
      <c r="BV545" s="45" t="s">
        <v>6191</v>
      </c>
      <c r="BW545" s="45" t="s">
        <v>3235</v>
      </c>
      <c r="BX545" s="46"/>
      <c r="BY545" s="45"/>
      <c r="BZ545" s="45"/>
      <c r="CA545" s="47">
        <v>46048</v>
      </c>
      <c r="CB545" s="47">
        <v>45035</v>
      </c>
      <c r="CC545" s="45" t="s">
        <v>3909</v>
      </c>
      <c r="CD545" s="45" t="b">
        <v>0</v>
      </c>
      <c r="CE545" s="45" t="b">
        <v>0</v>
      </c>
      <c r="CF545" s="45" t="b">
        <v>0</v>
      </c>
      <c r="CG545" s="45" t="b">
        <v>0</v>
      </c>
      <c r="CH545" s="45"/>
      <c r="CI545" s="45" t="s">
        <v>337</v>
      </c>
      <c r="CJ545" s="45" t="s">
        <v>3322</v>
      </c>
      <c r="CK545" s="45" t="s">
        <v>3322</v>
      </c>
      <c r="CL545" s="45"/>
      <c r="CM545" s="45"/>
      <c r="CN545" s="45"/>
      <c r="CO545" s="45" t="s">
        <v>3222</v>
      </c>
      <c r="CP545" s="45" t="s">
        <v>3238</v>
      </c>
      <c r="CQ545" s="45">
        <v>0</v>
      </c>
      <c r="CR545" s="45">
        <v>0</v>
      </c>
      <c r="CS545" s="45">
        <v>0.40910000000000002</v>
      </c>
      <c r="CT545" s="45"/>
      <c r="CU545" s="45"/>
      <c r="CV545" s="45">
        <v>0</v>
      </c>
      <c r="CW545" s="45">
        <v>1</v>
      </c>
      <c r="CX545" s="45">
        <v>1</v>
      </c>
      <c r="CY545" s="45">
        <v>0</v>
      </c>
      <c r="CZ545" s="45">
        <v>0</v>
      </c>
      <c r="DA545" s="45">
        <v>0</v>
      </c>
      <c r="DB545" s="45">
        <v>0</v>
      </c>
      <c r="DC545" s="45">
        <v>0</v>
      </c>
      <c r="DD545" s="45">
        <v>0</v>
      </c>
      <c r="DE545" s="45">
        <v>1</v>
      </c>
      <c r="DF545" s="45">
        <v>1</v>
      </c>
      <c r="DG545" s="45">
        <v>0</v>
      </c>
      <c r="DH545" s="45">
        <v>0</v>
      </c>
      <c r="DI545" s="45">
        <v>0</v>
      </c>
      <c r="DJ545" s="45">
        <v>0</v>
      </c>
      <c r="DK545" s="45">
        <v>0</v>
      </c>
      <c r="DL545" s="45">
        <v>0</v>
      </c>
      <c r="DM545" s="45"/>
      <c r="DN545" s="13">
        <v>0</v>
      </c>
      <c r="DO545" s="13">
        <v>0</v>
      </c>
      <c r="DP545" s="13"/>
    </row>
    <row r="546" spans="1:120">
      <c r="A546" s="45" t="s">
        <v>35</v>
      </c>
      <c r="B546" s="45" t="s">
        <v>2793</v>
      </c>
      <c r="C546" s="45" t="s">
        <v>6186</v>
      </c>
      <c r="D546" s="45"/>
      <c r="E546" s="45">
        <v>11751</v>
      </c>
      <c r="F546" s="45">
        <v>4059779011751</v>
      </c>
      <c r="G546" s="46"/>
      <c r="H546" s="45" t="s">
        <v>337</v>
      </c>
      <c r="I546" s="45" t="s">
        <v>5259</v>
      </c>
      <c r="J546" s="45" t="s">
        <v>5260</v>
      </c>
      <c r="K546" s="45" t="s">
        <v>6757</v>
      </c>
      <c r="L546" s="45" t="s">
        <v>296</v>
      </c>
      <c r="M546" s="45">
        <v>41</v>
      </c>
      <c r="N546" s="45">
        <v>4</v>
      </c>
      <c r="O546" s="45"/>
      <c r="P546" s="45">
        <v>115</v>
      </c>
      <c r="Q546" s="45" t="s">
        <v>3222</v>
      </c>
      <c r="R546" s="45" t="b">
        <v>0</v>
      </c>
      <c r="S546" s="45"/>
      <c r="T546" s="45">
        <v>5</v>
      </c>
      <c r="U546" s="45">
        <v>0</v>
      </c>
      <c r="V546" s="45">
        <v>6</v>
      </c>
      <c r="W546" s="45">
        <v>6</v>
      </c>
      <c r="X546" s="45">
        <v>1</v>
      </c>
      <c r="Y546" s="45" t="s">
        <v>3223</v>
      </c>
      <c r="Z546" s="45" t="s">
        <v>6758</v>
      </c>
      <c r="AA546" s="45">
        <v>400</v>
      </c>
      <c r="AB546" s="45" t="b">
        <v>0</v>
      </c>
      <c r="AC546" s="45" t="s">
        <v>3222</v>
      </c>
      <c r="AD546" s="45" t="b">
        <v>0</v>
      </c>
      <c r="AE546" s="45" t="b">
        <v>0</v>
      </c>
      <c r="AF546" s="45" t="b">
        <v>0</v>
      </c>
      <c r="AG546" s="45" t="s">
        <v>5263</v>
      </c>
      <c r="AH546" s="45">
        <v>80</v>
      </c>
      <c r="AI546" s="45" t="b">
        <v>0</v>
      </c>
      <c r="AJ546" s="45" t="b">
        <v>0</v>
      </c>
      <c r="AK546" s="45"/>
      <c r="AL546" s="45" t="b">
        <v>0</v>
      </c>
      <c r="AM546" s="45" t="s">
        <v>3222</v>
      </c>
      <c r="AN546" s="45" t="s">
        <v>3222</v>
      </c>
      <c r="AO546" s="45"/>
      <c r="AP546" s="45" t="s">
        <v>3222</v>
      </c>
      <c r="AQ546" s="45" t="s">
        <v>3222</v>
      </c>
      <c r="AR546" s="45" t="b">
        <v>0</v>
      </c>
      <c r="AS546" s="45" t="s">
        <v>3226</v>
      </c>
      <c r="AT546" s="45"/>
      <c r="AU546" s="45" t="s">
        <v>3227</v>
      </c>
      <c r="AV546" s="45">
        <v>4.97</v>
      </c>
      <c r="AW546" s="45"/>
      <c r="AX546" s="45" t="b">
        <v>0</v>
      </c>
      <c r="AY546" s="45" t="b">
        <v>0</v>
      </c>
      <c r="AZ546" s="45"/>
      <c r="BA546" s="45"/>
      <c r="BB546" s="45">
        <v>0</v>
      </c>
      <c r="BC546" s="45" t="b">
        <v>0</v>
      </c>
      <c r="BD546" s="45" t="b">
        <v>0</v>
      </c>
      <c r="BE546" s="45">
        <v>4.97</v>
      </c>
      <c r="BF546" s="45"/>
      <c r="BG546" s="45"/>
      <c r="BH546" s="45">
        <v>0</v>
      </c>
      <c r="BI546" s="45" t="s">
        <v>339</v>
      </c>
      <c r="BJ546" s="45"/>
      <c r="BK546" s="45" t="b">
        <v>0</v>
      </c>
      <c r="BL546" s="45" t="s">
        <v>3228</v>
      </c>
      <c r="BM546" s="45" t="s">
        <v>5275</v>
      </c>
      <c r="BN546" s="45">
        <v>74795</v>
      </c>
      <c r="BO546" s="45" t="s">
        <v>5908</v>
      </c>
      <c r="BP546" s="45">
        <v>134</v>
      </c>
      <c r="BQ546" s="45" t="s">
        <v>5909</v>
      </c>
      <c r="BR546" s="45" t="s">
        <v>3246</v>
      </c>
      <c r="BS546" s="45" t="s">
        <v>3233</v>
      </c>
      <c r="BT546" s="45" t="b">
        <v>0</v>
      </c>
      <c r="BU546" s="45">
        <v>11</v>
      </c>
      <c r="BV546" s="45" t="s">
        <v>6191</v>
      </c>
      <c r="BW546" s="45" t="s">
        <v>3235</v>
      </c>
      <c r="BX546" s="46"/>
      <c r="BY546" s="45"/>
      <c r="BZ546" s="45"/>
      <c r="CA546" s="47">
        <v>46048</v>
      </c>
      <c r="CB546" s="47">
        <v>45035</v>
      </c>
      <c r="CC546" s="45" t="s">
        <v>3909</v>
      </c>
      <c r="CD546" s="45" t="b">
        <v>0</v>
      </c>
      <c r="CE546" s="45" t="b">
        <v>0</v>
      </c>
      <c r="CF546" s="45" t="b">
        <v>0</v>
      </c>
      <c r="CG546" s="45" t="b">
        <v>0</v>
      </c>
      <c r="CH546" s="45"/>
      <c r="CI546" s="45" t="s">
        <v>337</v>
      </c>
      <c r="CJ546" s="45" t="s">
        <v>3322</v>
      </c>
      <c r="CK546" s="45" t="s">
        <v>3322</v>
      </c>
      <c r="CL546" s="45"/>
      <c r="CM546" s="45"/>
      <c r="CN546" s="45"/>
      <c r="CO546" s="45" t="b">
        <v>0</v>
      </c>
      <c r="CP546" s="45" t="s">
        <v>3238</v>
      </c>
      <c r="CQ546" s="45">
        <v>0</v>
      </c>
      <c r="CR546" s="45">
        <v>0</v>
      </c>
      <c r="CS546" s="45">
        <v>0.77849999999999997</v>
      </c>
      <c r="CT546" s="45"/>
      <c r="CU546" s="45"/>
      <c r="CV546" s="45">
        <v>0</v>
      </c>
      <c r="CW546" s="45">
        <v>0</v>
      </c>
      <c r="CX546" s="45">
        <v>0</v>
      </c>
      <c r="CY546" s="45">
        <v>0</v>
      </c>
      <c r="CZ546" s="45">
        <v>0</v>
      </c>
      <c r="DA546" s="45">
        <v>0</v>
      </c>
      <c r="DB546" s="45">
        <v>0</v>
      </c>
      <c r="DC546" s="45">
        <v>0</v>
      </c>
      <c r="DD546" s="45">
        <v>0</v>
      </c>
      <c r="DE546" s="45">
        <v>0</v>
      </c>
      <c r="DF546" s="45">
        <v>0</v>
      </c>
      <c r="DG546" s="45">
        <v>0</v>
      </c>
      <c r="DH546" s="45">
        <v>0</v>
      </c>
      <c r="DI546" s="45">
        <v>0</v>
      </c>
      <c r="DJ546" s="45">
        <v>0</v>
      </c>
      <c r="DK546" s="45">
        <v>0</v>
      </c>
      <c r="DL546" s="45">
        <v>0</v>
      </c>
      <c r="DM546" s="45"/>
      <c r="DN546" s="13"/>
      <c r="DO546" s="13"/>
      <c r="DP546" s="13"/>
    </row>
    <row r="547" spans="1:120">
      <c r="A547" s="45" t="s">
        <v>35</v>
      </c>
      <c r="B547" s="45" t="s">
        <v>2158</v>
      </c>
      <c r="C547" s="45" t="s">
        <v>6759</v>
      </c>
      <c r="D547" s="45"/>
      <c r="E547" s="45">
        <v>11690</v>
      </c>
      <c r="F547" s="45">
        <v>4059779011690</v>
      </c>
      <c r="G547" s="46"/>
      <c r="H547" s="45" t="s">
        <v>337</v>
      </c>
      <c r="I547" s="45" t="s">
        <v>5259</v>
      </c>
      <c r="J547" s="45" t="s">
        <v>5260</v>
      </c>
      <c r="K547" s="45" t="s">
        <v>6760</v>
      </c>
      <c r="L547" s="45" t="s">
        <v>296</v>
      </c>
      <c r="M547" s="45">
        <v>21</v>
      </c>
      <c r="N547" s="45">
        <v>4.4000000000000004</v>
      </c>
      <c r="O547" s="45"/>
      <c r="P547" s="45">
        <v>150</v>
      </c>
      <c r="Q547" s="45" t="s">
        <v>3222</v>
      </c>
      <c r="R547" s="45" t="b">
        <v>0</v>
      </c>
      <c r="S547" s="45"/>
      <c r="T547" s="45">
        <v>5</v>
      </c>
      <c r="U547" s="45">
        <v>0</v>
      </c>
      <c r="V547" s="45">
        <v>6</v>
      </c>
      <c r="W547" s="45">
        <v>6</v>
      </c>
      <c r="X547" s="45">
        <v>1</v>
      </c>
      <c r="Y547" s="45" t="s">
        <v>3223</v>
      </c>
      <c r="Z547" s="45" t="s">
        <v>6761</v>
      </c>
      <c r="AA547" s="45">
        <v>400</v>
      </c>
      <c r="AB547" s="45" t="b">
        <v>0</v>
      </c>
      <c r="AC547" s="45" t="s">
        <v>3222</v>
      </c>
      <c r="AD547" s="45" t="b">
        <v>0</v>
      </c>
      <c r="AE547" s="45" t="b">
        <v>0</v>
      </c>
      <c r="AF547" s="45" t="b">
        <v>0</v>
      </c>
      <c r="AG547" s="45" t="s">
        <v>5263</v>
      </c>
      <c r="AH547" s="45">
        <v>90</v>
      </c>
      <c r="AI547" s="45" t="b">
        <v>0</v>
      </c>
      <c r="AJ547" s="45" t="b">
        <v>0</v>
      </c>
      <c r="AK547" s="45"/>
      <c r="AL547" s="45" t="b">
        <v>0</v>
      </c>
      <c r="AM547" s="45" t="s">
        <v>3222</v>
      </c>
      <c r="AN547" s="45" t="s">
        <v>3222</v>
      </c>
      <c r="AO547" s="45"/>
      <c r="AP547" s="45" t="s">
        <v>3222</v>
      </c>
      <c r="AQ547" s="45" t="s">
        <v>3222</v>
      </c>
      <c r="AR547" s="45" t="s">
        <v>3222</v>
      </c>
      <c r="AS547" s="45" t="s">
        <v>3226</v>
      </c>
      <c r="AT547" s="45"/>
      <c r="AU547" s="45" t="s">
        <v>3442</v>
      </c>
      <c r="AV547" s="45">
        <v>3.99</v>
      </c>
      <c r="AW547" s="45" t="s">
        <v>76</v>
      </c>
      <c r="AX547" s="45" t="b">
        <v>0</v>
      </c>
      <c r="AY547" s="45" t="s">
        <v>3222</v>
      </c>
      <c r="AZ547" s="45"/>
      <c r="BA547" s="45" t="s">
        <v>1727</v>
      </c>
      <c r="BB547" s="45">
        <v>1</v>
      </c>
      <c r="BC547" s="45" t="s">
        <v>3222</v>
      </c>
      <c r="BD547" s="45" t="s">
        <v>3222</v>
      </c>
      <c r="BE547" s="45">
        <v>3.99</v>
      </c>
      <c r="BF547" s="45"/>
      <c r="BG547" s="45"/>
      <c r="BH547" s="45">
        <v>1</v>
      </c>
      <c r="BI547" s="45" t="s">
        <v>330</v>
      </c>
      <c r="BJ547" s="45"/>
      <c r="BK547" s="45" t="s">
        <v>3222</v>
      </c>
      <c r="BL547" s="45" t="s">
        <v>3228</v>
      </c>
      <c r="BM547" s="45" t="s">
        <v>5275</v>
      </c>
      <c r="BN547" s="45">
        <v>266220</v>
      </c>
      <c r="BO547" s="45" t="s">
        <v>5617</v>
      </c>
      <c r="BP547" s="45">
        <v>1369</v>
      </c>
      <c r="BQ547" s="45" t="s">
        <v>5618</v>
      </c>
      <c r="BR547" s="45" t="s">
        <v>3246</v>
      </c>
      <c r="BS547" s="45" t="s">
        <v>3233</v>
      </c>
      <c r="BT547" s="45" t="b">
        <v>0</v>
      </c>
      <c r="BU547" s="45">
        <v>1</v>
      </c>
      <c r="BV547" s="45" t="s">
        <v>6762</v>
      </c>
      <c r="BW547" s="45" t="s">
        <v>4051</v>
      </c>
      <c r="BX547" s="46"/>
      <c r="BY547" s="46"/>
      <c r="BZ547" s="45"/>
      <c r="CA547" s="47">
        <v>46048</v>
      </c>
      <c r="CB547" s="47">
        <v>45035</v>
      </c>
      <c r="CC547" s="45" t="s">
        <v>3909</v>
      </c>
      <c r="CD547" s="45" t="b">
        <v>0</v>
      </c>
      <c r="CE547" s="45" t="b">
        <v>0</v>
      </c>
      <c r="CF547" s="45" t="b">
        <v>0</v>
      </c>
      <c r="CG547" s="45" t="b">
        <v>0</v>
      </c>
      <c r="CH547" s="45"/>
      <c r="CI547" s="45" t="s">
        <v>337</v>
      </c>
      <c r="CJ547" s="45" t="s">
        <v>3322</v>
      </c>
      <c r="CK547" s="45" t="s">
        <v>3322</v>
      </c>
      <c r="CL547" s="45"/>
      <c r="CM547" s="45"/>
      <c r="CN547" s="45"/>
      <c r="CO547" s="45" t="b">
        <v>0</v>
      </c>
      <c r="CP547" s="45" t="s">
        <v>3238</v>
      </c>
      <c r="CQ547" s="45">
        <v>0</v>
      </c>
      <c r="CR547" s="45">
        <v>0</v>
      </c>
      <c r="CS547" s="45">
        <v>2.4523999999999999</v>
      </c>
      <c r="CT547" s="45"/>
      <c r="CU547" s="45"/>
      <c r="CV547" s="45">
        <v>6</v>
      </c>
      <c r="CW547" s="45">
        <v>0</v>
      </c>
      <c r="CX547" s="45">
        <v>0</v>
      </c>
      <c r="CY547" s="45">
        <v>0</v>
      </c>
      <c r="CZ547" s="45">
        <v>0</v>
      </c>
      <c r="DA547" s="45">
        <v>0</v>
      </c>
      <c r="DB547" s="45">
        <v>0</v>
      </c>
      <c r="DC547" s="45">
        <v>0</v>
      </c>
      <c r="DD547" s="45">
        <v>0</v>
      </c>
      <c r="DE547" s="45">
        <v>0</v>
      </c>
      <c r="DF547" s="45">
        <v>0</v>
      </c>
      <c r="DG547" s="45">
        <v>0</v>
      </c>
      <c r="DH547" s="45">
        <v>0</v>
      </c>
      <c r="DI547" s="45">
        <v>0</v>
      </c>
      <c r="DJ547" s="45">
        <v>0</v>
      </c>
      <c r="DK547" s="45">
        <v>0</v>
      </c>
      <c r="DL547" s="45">
        <v>0</v>
      </c>
      <c r="DM547" s="45"/>
      <c r="DN547" s="13"/>
      <c r="DO547" s="13"/>
      <c r="DP547" s="13"/>
    </row>
    <row r="548" spans="1:120">
      <c r="A548" s="45" t="s">
        <v>35</v>
      </c>
      <c r="B548" s="45" t="s">
        <v>2794</v>
      </c>
      <c r="C548" s="45" t="s">
        <v>6186</v>
      </c>
      <c r="D548" s="45"/>
      <c r="E548" s="45">
        <v>11812</v>
      </c>
      <c r="F548" s="45">
        <v>4059779011812</v>
      </c>
      <c r="G548" s="46"/>
      <c r="H548" s="45" t="s">
        <v>337</v>
      </c>
      <c r="I548" s="45" t="s">
        <v>5259</v>
      </c>
      <c r="J548" s="45" t="s">
        <v>5260</v>
      </c>
      <c r="K548" s="45" t="s">
        <v>6763</v>
      </c>
      <c r="L548" s="45" t="s">
        <v>296</v>
      </c>
      <c r="M548" s="45">
        <v>22</v>
      </c>
      <c r="N548" s="45">
        <v>4.5999999999999996</v>
      </c>
      <c r="O548" s="45"/>
      <c r="P548" s="45">
        <v>140</v>
      </c>
      <c r="Q548" s="45" t="s">
        <v>3222</v>
      </c>
      <c r="R548" s="45" t="b">
        <v>0</v>
      </c>
      <c r="S548" s="45"/>
      <c r="T548" s="45">
        <v>5</v>
      </c>
      <c r="U548" s="45">
        <v>0</v>
      </c>
      <c r="V548" s="45">
        <v>6</v>
      </c>
      <c r="W548" s="45">
        <v>6</v>
      </c>
      <c r="X548" s="45">
        <v>1</v>
      </c>
      <c r="Y548" s="45" t="s">
        <v>3223</v>
      </c>
      <c r="Z548" s="45" t="s">
        <v>6764</v>
      </c>
      <c r="AA548" s="45">
        <v>400</v>
      </c>
      <c r="AB548" s="45" t="b">
        <v>0</v>
      </c>
      <c r="AC548" s="45" t="s">
        <v>3222</v>
      </c>
      <c r="AD548" s="45" t="b">
        <v>0</v>
      </c>
      <c r="AE548" s="45" t="b">
        <v>0</v>
      </c>
      <c r="AF548" s="45" t="b">
        <v>0</v>
      </c>
      <c r="AG548" s="45" t="s">
        <v>5263</v>
      </c>
      <c r="AH548" s="45">
        <v>80</v>
      </c>
      <c r="AI548" s="45" t="b">
        <v>0</v>
      </c>
      <c r="AJ548" s="45" t="b">
        <v>0</v>
      </c>
      <c r="AK548" s="45"/>
      <c r="AL548" s="45" t="b">
        <v>0</v>
      </c>
      <c r="AM548" s="45" t="s">
        <v>3222</v>
      </c>
      <c r="AN548" s="45" t="s">
        <v>3222</v>
      </c>
      <c r="AO548" s="45"/>
      <c r="AP548" s="45" t="s">
        <v>3222</v>
      </c>
      <c r="AQ548" s="45" t="s">
        <v>3222</v>
      </c>
      <c r="AR548" s="45" t="b">
        <v>0</v>
      </c>
      <c r="AS548" s="45" t="s">
        <v>3226</v>
      </c>
      <c r="AT548" s="45"/>
      <c r="AU548" s="45" t="s">
        <v>3227</v>
      </c>
      <c r="AV548" s="45">
        <v>3.99</v>
      </c>
      <c r="AW548" s="45"/>
      <c r="AX548" s="45" t="b">
        <v>0</v>
      </c>
      <c r="AY548" s="45" t="s">
        <v>3222</v>
      </c>
      <c r="AZ548" s="45"/>
      <c r="BA548" s="45" t="s">
        <v>6765</v>
      </c>
      <c r="BB548" s="45">
        <v>2</v>
      </c>
      <c r="BC548" s="45" t="b">
        <v>0</v>
      </c>
      <c r="BD548" s="45" t="b">
        <v>0</v>
      </c>
      <c r="BE548" s="45">
        <v>3.99</v>
      </c>
      <c r="BF548" s="45"/>
      <c r="BG548" s="45"/>
      <c r="BH548" s="45">
        <v>0</v>
      </c>
      <c r="BI548" s="45" t="s">
        <v>339</v>
      </c>
      <c r="BJ548" s="45"/>
      <c r="BK548" s="45" t="b">
        <v>0</v>
      </c>
      <c r="BL548" s="45" t="s">
        <v>3228</v>
      </c>
      <c r="BM548" s="45" t="s">
        <v>5275</v>
      </c>
      <c r="BN548" s="45">
        <v>86095</v>
      </c>
      <c r="BO548" s="45" t="s">
        <v>5617</v>
      </c>
      <c r="BP548" s="45"/>
      <c r="BQ548" s="45" t="s">
        <v>5618</v>
      </c>
      <c r="BR548" s="45" t="s">
        <v>3256</v>
      </c>
      <c r="BS548" s="45" t="s">
        <v>3233</v>
      </c>
      <c r="BT548" s="45" t="b">
        <v>0</v>
      </c>
      <c r="BU548" s="45">
        <v>12</v>
      </c>
      <c r="BV548" s="45" t="s">
        <v>6766</v>
      </c>
      <c r="BW548" s="45" t="s">
        <v>3235</v>
      </c>
      <c r="BX548" s="46"/>
      <c r="BY548" s="45"/>
      <c r="BZ548" s="45"/>
      <c r="CA548" s="47">
        <v>46048</v>
      </c>
      <c r="CB548" s="47">
        <v>45035</v>
      </c>
      <c r="CC548" s="45" t="s">
        <v>3909</v>
      </c>
      <c r="CD548" s="45" t="b">
        <v>0</v>
      </c>
      <c r="CE548" s="45" t="b">
        <v>0</v>
      </c>
      <c r="CF548" s="45" t="b">
        <v>0</v>
      </c>
      <c r="CG548" s="45" t="b">
        <v>0</v>
      </c>
      <c r="CH548" s="45"/>
      <c r="CI548" s="45" t="s">
        <v>337</v>
      </c>
      <c r="CJ548" s="45" t="s">
        <v>3322</v>
      </c>
      <c r="CK548" s="45" t="s">
        <v>3322</v>
      </c>
      <c r="CL548" s="45"/>
      <c r="CM548" s="45"/>
      <c r="CN548" s="45"/>
      <c r="CO548" s="45" t="s">
        <v>3222</v>
      </c>
      <c r="CP548" s="45" t="s">
        <v>3238</v>
      </c>
      <c r="CQ548" s="45">
        <v>0</v>
      </c>
      <c r="CR548" s="45">
        <v>0</v>
      </c>
      <c r="CS548" s="45">
        <v>0.74550000000000005</v>
      </c>
      <c r="CT548" s="45"/>
      <c r="CU548" s="45"/>
      <c r="CV548" s="45">
        <v>0</v>
      </c>
      <c r="CW548" s="45">
        <v>0</v>
      </c>
      <c r="CX548" s="45">
        <v>0</v>
      </c>
      <c r="CY548" s="45">
        <v>0</v>
      </c>
      <c r="CZ548" s="45">
        <v>0</v>
      </c>
      <c r="DA548" s="45">
        <v>0</v>
      </c>
      <c r="DB548" s="45">
        <v>0</v>
      </c>
      <c r="DC548" s="45">
        <v>0</v>
      </c>
      <c r="DD548" s="45">
        <v>0</v>
      </c>
      <c r="DE548" s="45">
        <v>0</v>
      </c>
      <c r="DF548" s="45">
        <v>0</v>
      </c>
      <c r="DG548" s="45">
        <v>0</v>
      </c>
      <c r="DH548" s="45">
        <v>0</v>
      </c>
      <c r="DI548" s="45">
        <v>0</v>
      </c>
      <c r="DJ548" s="45">
        <v>0</v>
      </c>
      <c r="DK548" s="45">
        <v>0</v>
      </c>
      <c r="DL548" s="45">
        <v>0</v>
      </c>
      <c r="DM548" s="45"/>
      <c r="DN548" s="13"/>
      <c r="DO548" s="13">
        <v>0</v>
      </c>
      <c r="DP548" s="13">
        <v>1</v>
      </c>
    </row>
    <row r="549" spans="1:120">
      <c r="A549" s="45" t="s">
        <v>35</v>
      </c>
      <c r="B549" s="45" t="s">
        <v>2378</v>
      </c>
      <c r="C549" s="45" t="s">
        <v>6020</v>
      </c>
      <c r="D549" s="45"/>
      <c r="E549" s="45">
        <v>12857</v>
      </c>
      <c r="F549" s="45">
        <v>4059779012857</v>
      </c>
      <c r="G549" s="46"/>
      <c r="H549" s="45" t="s">
        <v>242</v>
      </c>
      <c r="I549" s="45" t="s">
        <v>5259</v>
      </c>
      <c r="J549" s="45" t="s">
        <v>5260</v>
      </c>
      <c r="K549" s="45" t="s">
        <v>6767</v>
      </c>
      <c r="L549" s="45" t="s">
        <v>242</v>
      </c>
      <c r="M549" s="45">
        <v>218</v>
      </c>
      <c r="N549" s="45">
        <v>4.2</v>
      </c>
      <c r="O549" s="45">
        <v>3.5</v>
      </c>
      <c r="P549" s="45">
        <v>170</v>
      </c>
      <c r="Q549" s="45" t="s">
        <v>3222</v>
      </c>
      <c r="R549" s="45" t="b">
        <v>0</v>
      </c>
      <c r="S549" s="45"/>
      <c r="T549" s="45">
        <v>5</v>
      </c>
      <c r="U549" s="45">
        <v>0</v>
      </c>
      <c r="V549" s="45">
        <v>8</v>
      </c>
      <c r="W549" s="45">
        <v>8</v>
      </c>
      <c r="X549" s="45">
        <v>1</v>
      </c>
      <c r="Y549" s="45" t="s">
        <v>3223</v>
      </c>
      <c r="Z549" s="45"/>
      <c r="AA549" s="45">
        <v>0</v>
      </c>
      <c r="AB549" s="45" t="b">
        <v>0</v>
      </c>
      <c r="AC549" s="45" t="s">
        <v>3222</v>
      </c>
      <c r="AD549" s="45" t="b">
        <v>0</v>
      </c>
      <c r="AE549" s="45" t="b">
        <v>0</v>
      </c>
      <c r="AF549" s="45" t="b">
        <v>0</v>
      </c>
      <c r="AG549" s="45"/>
      <c r="AH549" s="45">
        <v>60</v>
      </c>
      <c r="AI549" s="45" t="b">
        <v>0</v>
      </c>
      <c r="AJ549" s="45" t="b">
        <v>0</v>
      </c>
      <c r="AK549" s="45"/>
      <c r="AL549" s="45" t="b">
        <v>0</v>
      </c>
      <c r="AM549" s="45" t="b">
        <v>0</v>
      </c>
      <c r="AN549" s="45" t="b">
        <v>0</v>
      </c>
      <c r="AO549" s="45" t="b">
        <v>0</v>
      </c>
      <c r="AP549" s="45" t="b">
        <v>0</v>
      </c>
      <c r="AQ549" s="45"/>
      <c r="AR549" s="45" t="b">
        <v>0</v>
      </c>
      <c r="AS549" s="45" t="s">
        <v>3226</v>
      </c>
      <c r="AT549" s="45"/>
      <c r="AU549" s="45" t="s">
        <v>3227</v>
      </c>
      <c r="AV549" s="45">
        <v>19.88</v>
      </c>
      <c r="AW549" s="45"/>
      <c r="AX549" s="45" t="b">
        <v>0</v>
      </c>
      <c r="AY549" s="45" t="b">
        <v>0</v>
      </c>
      <c r="AZ549" s="45"/>
      <c r="BA549" s="45"/>
      <c r="BB549" s="45">
        <v>0</v>
      </c>
      <c r="BC549" s="45" t="b">
        <v>0</v>
      </c>
      <c r="BD549" s="45" t="b">
        <v>0</v>
      </c>
      <c r="BE549" s="45">
        <v>9.99</v>
      </c>
      <c r="BF549" s="45"/>
      <c r="BG549" s="45"/>
      <c r="BH549" s="45">
        <v>0</v>
      </c>
      <c r="BI549" s="45" t="s">
        <v>330</v>
      </c>
      <c r="BJ549" s="45"/>
      <c r="BK549" s="45" t="b">
        <v>0</v>
      </c>
      <c r="BL549" s="45" t="s">
        <v>3228</v>
      </c>
      <c r="BM549" s="45" t="s">
        <v>5275</v>
      </c>
      <c r="BN549" s="45">
        <v>148403</v>
      </c>
      <c r="BO549" s="45" t="s">
        <v>5432</v>
      </c>
      <c r="BP549" s="45">
        <v>706</v>
      </c>
      <c r="BQ549" s="45" t="s">
        <v>5433</v>
      </c>
      <c r="BR549" s="45" t="s">
        <v>3246</v>
      </c>
      <c r="BS549" s="45"/>
      <c r="BT549" s="45" t="b">
        <v>0</v>
      </c>
      <c r="BU549" s="45">
        <v>1</v>
      </c>
      <c r="BV549" s="45" t="s">
        <v>3307</v>
      </c>
      <c r="BW549" s="45"/>
      <c r="BX549" s="45"/>
      <c r="BY549" s="45"/>
      <c r="BZ549" s="45"/>
      <c r="CA549" s="47">
        <v>46048</v>
      </c>
      <c r="CB549" s="47">
        <v>45035</v>
      </c>
      <c r="CC549" s="45" t="s">
        <v>3501</v>
      </c>
      <c r="CD549" s="45" t="b">
        <v>0</v>
      </c>
      <c r="CE549" s="45" t="b">
        <v>0</v>
      </c>
      <c r="CF549" s="45" t="b">
        <v>0</v>
      </c>
      <c r="CG549" s="45" t="b">
        <v>0</v>
      </c>
      <c r="CH549" s="45"/>
      <c r="CI549" s="45" t="s">
        <v>337</v>
      </c>
      <c r="CJ549" s="45" t="s">
        <v>3322</v>
      </c>
      <c r="CK549" s="45" t="s">
        <v>3322</v>
      </c>
      <c r="CL549" s="45"/>
      <c r="CM549" s="45"/>
      <c r="CN549" s="45"/>
      <c r="CO549" s="45" t="b">
        <v>0</v>
      </c>
      <c r="CP549" s="45" t="s">
        <v>3238</v>
      </c>
      <c r="CQ549" s="45">
        <v>0</v>
      </c>
      <c r="CR549" s="45">
        <v>0</v>
      </c>
      <c r="CS549" s="45">
        <v>0.58069999999999999</v>
      </c>
      <c r="CT549" s="45"/>
      <c r="CU549" s="45"/>
      <c r="CV549" s="45">
        <v>0</v>
      </c>
      <c r="CW549" s="45">
        <v>0</v>
      </c>
      <c r="CX549" s="45">
        <v>0</v>
      </c>
      <c r="CY549" s="45">
        <v>0</v>
      </c>
      <c r="CZ549" s="45">
        <v>0</v>
      </c>
      <c r="DA549" s="45">
        <v>0</v>
      </c>
      <c r="DB549" s="45">
        <v>0</v>
      </c>
      <c r="DC549" s="45">
        <v>0</v>
      </c>
      <c r="DD549" s="45">
        <v>0</v>
      </c>
      <c r="DE549" s="45">
        <v>0</v>
      </c>
      <c r="DF549" s="45">
        <v>0</v>
      </c>
      <c r="DG549" s="45">
        <v>0</v>
      </c>
      <c r="DH549" s="45">
        <v>0</v>
      </c>
      <c r="DI549" s="45">
        <v>0</v>
      </c>
      <c r="DJ549" s="45">
        <v>0</v>
      </c>
      <c r="DK549" s="45">
        <v>0</v>
      </c>
      <c r="DL549" s="45">
        <v>0</v>
      </c>
      <c r="DM549" s="45"/>
      <c r="DN549" s="13">
        <v>0</v>
      </c>
      <c r="DO549" s="13">
        <v>0</v>
      </c>
      <c r="DP549" s="13"/>
    </row>
    <row r="550" spans="1:120">
      <c r="A550" s="45" t="s">
        <v>35</v>
      </c>
      <c r="B550" s="45" t="s">
        <v>1851</v>
      </c>
      <c r="C550" s="45" t="s">
        <v>6186</v>
      </c>
      <c r="D550" s="45"/>
      <c r="E550" s="45">
        <v>11546</v>
      </c>
      <c r="F550" s="45">
        <v>4059779011546</v>
      </c>
      <c r="G550" s="46"/>
      <c r="H550" s="45" t="s">
        <v>337</v>
      </c>
      <c r="I550" s="45" t="s">
        <v>5259</v>
      </c>
      <c r="J550" s="45" t="s">
        <v>5260</v>
      </c>
      <c r="K550" s="45" t="s">
        <v>6768</v>
      </c>
      <c r="L550" s="45" t="s">
        <v>296</v>
      </c>
      <c r="M550" s="45">
        <v>9</v>
      </c>
      <c r="N550" s="45">
        <v>4.2</v>
      </c>
      <c r="O550" s="45">
        <v>5</v>
      </c>
      <c r="P550" s="45">
        <v>152</v>
      </c>
      <c r="Q550" s="45" t="s">
        <v>3222</v>
      </c>
      <c r="R550" s="45" t="b">
        <v>0</v>
      </c>
      <c r="S550" s="45"/>
      <c r="T550" s="45">
        <v>5</v>
      </c>
      <c r="U550" s="45">
        <v>0</v>
      </c>
      <c r="V550" s="45">
        <v>6</v>
      </c>
      <c r="W550" s="45">
        <v>6</v>
      </c>
      <c r="X550" s="45">
        <v>1</v>
      </c>
      <c r="Y550" s="45" t="s">
        <v>3223</v>
      </c>
      <c r="Z550" s="45" t="s">
        <v>6769</v>
      </c>
      <c r="AA550" s="45">
        <v>400</v>
      </c>
      <c r="AB550" s="45" t="b">
        <v>0</v>
      </c>
      <c r="AC550" s="45" t="s">
        <v>3222</v>
      </c>
      <c r="AD550" s="45" t="b">
        <v>0</v>
      </c>
      <c r="AE550" s="45" t="b">
        <v>0</v>
      </c>
      <c r="AF550" s="45" t="b">
        <v>0</v>
      </c>
      <c r="AG550" s="45" t="s">
        <v>5263</v>
      </c>
      <c r="AH550" s="45">
        <v>80</v>
      </c>
      <c r="AI550" s="45" t="b">
        <v>0</v>
      </c>
      <c r="AJ550" s="45" t="b">
        <v>0</v>
      </c>
      <c r="AK550" s="45"/>
      <c r="AL550" s="45" t="b">
        <v>0</v>
      </c>
      <c r="AM550" s="45" t="s">
        <v>3222</v>
      </c>
      <c r="AN550" s="45" t="s">
        <v>3222</v>
      </c>
      <c r="AO550" s="45"/>
      <c r="AP550" s="45" t="s">
        <v>3222</v>
      </c>
      <c r="AQ550" s="45" t="s">
        <v>3222</v>
      </c>
      <c r="AR550" s="45" t="b">
        <v>0</v>
      </c>
      <c r="AS550" s="45" t="s">
        <v>3226</v>
      </c>
      <c r="AT550" s="45"/>
      <c r="AU550" s="45" t="s">
        <v>3227</v>
      </c>
      <c r="AV550" s="45">
        <v>3.99</v>
      </c>
      <c r="AW550" s="45" t="s">
        <v>76</v>
      </c>
      <c r="AX550" s="45" t="b">
        <v>0</v>
      </c>
      <c r="AY550" s="45" t="b">
        <v>0</v>
      </c>
      <c r="AZ550" s="45"/>
      <c r="BA550" s="45"/>
      <c r="BB550" s="45">
        <v>0</v>
      </c>
      <c r="BC550" s="45" t="s">
        <v>3222</v>
      </c>
      <c r="BD550" s="45" t="s">
        <v>3222</v>
      </c>
      <c r="BE550" s="45">
        <v>3.99</v>
      </c>
      <c r="BF550" s="45"/>
      <c r="BG550" s="45"/>
      <c r="BH550" s="45">
        <v>1</v>
      </c>
      <c r="BI550" s="45" t="s">
        <v>330</v>
      </c>
      <c r="BJ550" s="45"/>
      <c r="BK550" s="45" t="s">
        <v>3222</v>
      </c>
      <c r="BL550" s="45" t="s">
        <v>3228</v>
      </c>
      <c r="BM550" s="45" t="s">
        <v>5275</v>
      </c>
      <c r="BN550" s="45">
        <v>76661</v>
      </c>
      <c r="BO550" s="45" t="s">
        <v>5908</v>
      </c>
      <c r="BP550" s="45">
        <v>135</v>
      </c>
      <c r="BQ550" s="45" t="s">
        <v>5909</v>
      </c>
      <c r="BR550" s="45" t="s">
        <v>3246</v>
      </c>
      <c r="BS550" s="45" t="s">
        <v>3233</v>
      </c>
      <c r="BT550" s="45" t="b">
        <v>0</v>
      </c>
      <c r="BU550" s="45">
        <v>11</v>
      </c>
      <c r="BV550" s="45" t="s">
        <v>6191</v>
      </c>
      <c r="BW550" s="45" t="s">
        <v>3235</v>
      </c>
      <c r="BX550" s="46"/>
      <c r="BY550" s="45"/>
      <c r="BZ550" s="45"/>
      <c r="CA550" s="47">
        <v>46048</v>
      </c>
      <c r="CB550" s="47">
        <v>45035</v>
      </c>
      <c r="CC550" s="45" t="s">
        <v>3909</v>
      </c>
      <c r="CD550" s="45" t="b">
        <v>0</v>
      </c>
      <c r="CE550" s="45" t="b">
        <v>0</v>
      </c>
      <c r="CF550" s="45" t="b">
        <v>0</v>
      </c>
      <c r="CG550" s="45" t="b">
        <v>0</v>
      </c>
      <c r="CH550" s="45"/>
      <c r="CI550" s="45" t="s">
        <v>337</v>
      </c>
      <c r="CJ550" s="45" t="s">
        <v>3322</v>
      </c>
      <c r="CK550" s="45" t="s">
        <v>3322</v>
      </c>
      <c r="CL550" s="45"/>
      <c r="CM550" s="45"/>
      <c r="CN550" s="45"/>
      <c r="CO550" s="45" t="s">
        <v>3222</v>
      </c>
      <c r="CP550" s="45" t="s">
        <v>3238</v>
      </c>
      <c r="CQ550" s="45">
        <v>0</v>
      </c>
      <c r="CR550" s="45">
        <v>0</v>
      </c>
      <c r="CS550" s="45">
        <v>0.80300000000000005</v>
      </c>
      <c r="CT550" s="45"/>
      <c r="CU550" s="45"/>
      <c r="CV550" s="45">
        <v>14</v>
      </c>
      <c r="CW550" s="45">
        <v>0</v>
      </c>
      <c r="CX550" s="45">
        <v>0</v>
      </c>
      <c r="CY550" s="45">
        <v>0</v>
      </c>
      <c r="CZ550" s="45">
        <v>0</v>
      </c>
      <c r="DA550" s="45">
        <v>0</v>
      </c>
      <c r="DB550" s="45">
        <v>0</v>
      </c>
      <c r="DC550" s="45">
        <v>0</v>
      </c>
      <c r="DD550" s="45">
        <v>0</v>
      </c>
      <c r="DE550" s="45">
        <v>0</v>
      </c>
      <c r="DF550" s="45">
        <v>0</v>
      </c>
      <c r="DG550" s="45">
        <v>0</v>
      </c>
      <c r="DH550" s="45">
        <v>0</v>
      </c>
      <c r="DI550" s="45">
        <v>0</v>
      </c>
      <c r="DJ550" s="45">
        <v>0</v>
      </c>
      <c r="DK550" s="45">
        <v>0</v>
      </c>
      <c r="DL550" s="45">
        <v>0</v>
      </c>
      <c r="DM550" s="45"/>
      <c r="DN550" s="13"/>
      <c r="DO550" s="13"/>
      <c r="DP550" s="13"/>
    </row>
    <row r="551" spans="1:120">
      <c r="A551" s="45" t="s">
        <v>35</v>
      </c>
      <c r="B551" s="45" t="s">
        <v>2796</v>
      </c>
      <c r="C551" s="45" t="s">
        <v>6186</v>
      </c>
      <c r="D551" s="45"/>
      <c r="E551" s="45">
        <v>11515</v>
      </c>
      <c r="F551" s="45">
        <v>4059779011515</v>
      </c>
      <c r="G551" s="46"/>
      <c r="H551" s="45" t="s">
        <v>337</v>
      </c>
      <c r="I551" s="45" t="s">
        <v>5259</v>
      </c>
      <c r="J551" s="45" t="s">
        <v>5260</v>
      </c>
      <c r="K551" s="45" t="s">
        <v>6770</v>
      </c>
      <c r="L551" s="45" t="s">
        <v>296</v>
      </c>
      <c r="M551" s="45">
        <v>9</v>
      </c>
      <c r="N551" s="45">
        <v>4.2</v>
      </c>
      <c r="O551" s="45">
        <v>5</v>
      </c>
      <c r="P551" s="45">
        <v>140</v>
      </c>
      <c r="Q551" s="45" t="s">
        <v>3222</v>
      </c>
      <c r="R551" s="45" t="b">
        <v>0</v>
      </c>
      <c r="S551" s="45"/>
      <c r="T551" s="45">
        <v>5</v>
      </c>
      <c r="U551" s="45">
        <v>0</v>
      </c>
      <c r="V551" s="45">
        <v>6</v>
      </c>
      <c r="W551" s="45">
        <v>6</v>
      </c>
      <c r="X551" s="45">
        <v>1</v>
      </c>
      <c r="Y551" s="45" t="s">
        <v>3223</v>
      </c>
      <c r="Z551" s="45" t="s">
        <v>6771</v>
      </c>
      <c r="AA551" s="45">
        <v>4400</v>
      </c>
      <c r="AB551" s="45" t="b">
        <v>0</v>
      </c>
      <c r="AC551" s="45" t="s">
        <v>3222</v>
      </c>
      <c r="AD551" s="45" t="b">
        <v>0</v>
      </c>
      <c r="AE551" s="45" t="b">
        <v>0</v>
      </c>
      <c r="AF551" s="45" t="b">
        <v>0</v>
      </c>
      <c r="AG551" s="45" t="s">
        <v>5263</v>
      </c>
      <c r="AH551" s="45">
        <v>80</v>
      </c>
      <c r="AI551" s="45" t="b">
        <v>0</v>
      </c>
      <c r="AJ551" s="45" t="b">
        <v>0</v>
      </c>
      <c r="AK551" s="45"/>
      <c r="AL551" s="45" t="b">
        <v>0</v>
      </c>
      <c r="AM551" s="45" t="s">
        <v>3222</v>
      </c>
      <c r="AN551" s="45" t="s">
        <v>3222</v>
      </c>
      <c r="AO551" s="45"/>
      <c r="AP551" s="45" t="s">
        <v>3222</v>
      </c>
      <c r="AQ551" s="45" t="s">
        <v>3222</v>
      </c>
      <c r="AR551" s="45" t="b">
        <v>0</v>
      </c>
      <c r="AS551" s="45" t="s">
        <v>3226</v>
      </c>
      <c r="AT551" s="45"/>
      <c r="AU551" s="45" t="s">
        <v>3227</v>
      </c>
      <c r="AV551" s="45">
        <v>3.99</v>
      </c>
      <c r="AW551" s="45"/>
      <c r="AX551" s="45" t="b">
        <v>0</v>
      </c>
      <c r="AY551" s="45" t="b">
        <v>0</v>
      </c>
      <c r="AZ551" s="45"/>
      <c r="BA551" s="45"/>
      <c r="BB551" s="45">
        <v>0</v>
      </c>
      <c r="BC551" s="45" t="b">
        <v>0</v>
      </c>
      <c r="BD551" s="45" t="b">
        <v>0</v>
      </c>
      <c r="BE551" s="45">
        <v>3.99</v>
      </c>
      <c r="BF551" s="45"/>
      <c r="BG551" s="45"/>
      <c r="BH551" s="45">
        <v>0</v>
      </c>
      <c r="BI551" s="45" t="s">
        <v>339</v>
      </c>
      <c r="BJ551" s="45"/>
      <c r="BK551" s="45" t="b">
        <v>0</v>
      </c>
      <c r="BL551" s="45" t="s">
        <v>3228</v>
      </c>
      <c r="BM551" s="45" t="s">
        <v>5275</v>
      </c>
      <c r="BN551" s="45">
        <v>47091</v>
      </c>
      <c r="BO551" s="45" t="s">
        <v>5908</v>
      </c>
      <c r="BP551" s="45">
        <v>96</v>
      </c>
      <c r="BQ551" s="45" t="s">
        <v>5909</v>
      </c>
      <c r="BR551" s="45" t="s">
        <v>3256</v>
      </c>
      <c r="BS551" s="45" t="s">
        <v>3233</v>
      </c>
      <c r="BT551" s="45" t="b">
        <v>0</v>
      </c>
      <c r="BU551" s="45">
        <v>14</v>
      </c>
      <c r="BV551" s="45" t="s">
        <v>6772</v>
      </c>
      <c r="BW551" s="45"/>
      <c r="BX551" s="45"/>
      <c r="BY551" s="45"/>
      <c r="BZ551" s="45"/>
      <c r="CA551" s="47">
        <v>46048</v>
      </c>
      <c r="CB551" s="47">
        <v>45035</v>
      </c>
      <c r="CC551" s="45" t="s">
        <v>3909</v>
      </c>
      <c r="CD551" s="45" t="b">
        <v>0</v>
      </c>
      <c r="CE551" s="45" t="b">
        <v>0</v>
      </c>
      <c r="CF551" s="45" t="b">
        <v>0</v>
      </c>
      <c r="CG551" s="45" t="b">
        <v>0</v>
      </c>
      <c r="CH551" s="45"/>
      <c r="CI551" s="45" t="s">
        <v>337</v>
      </c>
      <c r="CJ551" s="45" t="s">
        <v>3322</v>
      </c>
      <c r="CK551" s="45" t="s">
        <v>3322</v>
      </c>
      <c r="CL551" s="45"/>
      <c r="CM551" s="45"/>
      <c r="CN551" s="45"/>
      <c r="CO551" s="45" t="b">
        <v>0</v>
      </c>
      <c r="CP551" s="45" t="s">
        <v>3238</v>
      </c>
      <c r="CQ551" s="45">
        <v>0</v>
      </c>
      <c r="CR551" s="45">
        <v>0</v>
      </c>
      <c r="CS551" s="45">
        <v>0.37</v>
      </c>
      <c r="CT551" s="45"/>
      <c r="CU551" s="45"/>
      <c r="CV551" s="45">
        <v>0</v>
      </c>
      <c r="CW551" s="45">
        <v>0</v>
      </c>
      <c r="CX551" s="45">
        <v>0</v>
      </c>
      <c r="CY551" s="45">
        <v>0</v>
      </c>
      <c r="CZ551" s="45">
        <v>0</v>
      </c>
      <c r="DA551" s="45">
        <v>0</v>
      </c>
      <c r="DB551" s="45">
        <v>0</v>
      </c>
      <c r="DC551" s="45">
        <v>0</v>
      </c>
      <c r="DD551" s="45">
        <v>0</v>
      </c>
      <c r="DE551" s="45">
        <v>0</v>
      </c>
      <c r="DF551" s="45">
        <v>0</v>
      </c>
      <c r="DG551" s="45">
        <v>0</v>
      </c>
      <c r="DH551" s="45">
        <v>0</v>
      </c>
      <c r="DI551" s="45">
        <v>0</v>
      </c>
      <c r="DJ551" s="45">
        <v>0</v>
      </c>
      <c r="DK551" s="45">
        <v>0</v>
      </c>
      <c r="DL551" s="45">
        <v>0</v>
      </c>
      <c r="DM551" s="45"/>
      <c r="DN551" s="13">
        <v>0</v>
      </c>
      <c r="DO551" s="13">
        <v>0</v>
      </c>
      <c r="DP551" s="13"/>
    </row>
    <row r="552" spans="1:120">
      <c r="A552" s="45" t="s">
        <v>35</v>
      </c>
      <c r="B552" s="45" t="s">
        <v>2087</v>
      </c>
      <c r="C552" s="45" t="s">
        <v>5905</v>
      </c>
      <c r="D552" s="45"/>
      <c r="E552" s="45">
        <v>11157</v>
      </c>
      <c r="F552" s="45">
        <v>4059779011157</v>
      </c>
      <c r="G552" s="46"/>
      <c r="H552" s="45" t="s">
        <v>337</v>
      </c>
      <c r="I552" s="45" t="s">
        <v>6580</v>
      </c>
      <c r="J552" s="45" t="s">
        <v>5260</v>
      </c>
      <c r="K552" s="45" t="s">
        <v>6773</v>
      </c>
      <c r="L552" s="45" t="s">
        <v>296</v>
      </c>
      <c r="M552" s="45">
        <v>14</v>
      </c>
      <c r="N552" s="45">
        <v>3.7</v>
      </c>
      <c r="O552" s="45"/>
      <c r="P552" s="45">
        <v>147</v>
      </c>
      <c r="Q552" s="45" t="s">
        <v>3222</v>
      </c>
      <c r="R552" s="45" t="b">
        <v>0</v>
      </c>
      <c r="S552" s="45"/>
      <c r="T552" s="45">
        <v>5</v>
      </c>
      <c r="U552" s="45">
        <v>0</v>
      </c>
      <c r="V552" s="45">
        <v>6</v>
      </c>
      <c r="W552" s="45">
        <v>6</v>
      </c>
      <c r="X552" s="45">
        <v>1</v>
      </c>
      <c r="Y552" s="45" t="s">
        <v>3223</v>
      </c>
      <c r="Z552" s="45"/>
      <c r="AA552" s="45">
        <v>11157</v>
      </c>
      <c r="AB552" s="45" t="b">
        <v>0</v>
      </c>
      <c r="AC552" s="45" t="s">
        <v>3222</v>
      </c>
      <c r="AD552" s="45" t="b">
        <v>0</v>
      </c>
      <c r="AE552" s="45" t="b">
        <v>0</v>
      </c>
      <c r="AF552" s="45" t="b">
        <v>0</v>
      </c>
      <c r="AG552" s="45" t="s">
        <v>5263</v>
      </c>
      <c r="AH552" s="45">
        <v>65</v>
      </c>
      <c r="AI552" s="45" t="b">
        <v>0</v>
      </c>
      <c r="AJ552" s="45" t="b">
        <v>0</v>
      </c>
      <c r="AK552" s="45"/>
      <c r="AL552" s="45" t="b">
        <v>0</v>
      </c>
      <c r="AM552" s="45" t="b">
        <v>0</v>
      </c>
      <c r="AN552" s="45" t="s">
        <v>3222</v>
      </c>
      <c r="AO552" s="45"/>
      <c r="AP552" s="45" t="b">
        <v>0</v>
      </c>
      <c r="AQ552" s="45" t="s">
        <v>3222</v>
      </c>
      <c r="AR552" s="45" t="b">
        <v>0</v>
      </c>
      <c r="AS552" s="45" t="s">
        <v>3226</v>
      </c>
      <c r="AT552" s="45"/>
      <c r="AU552" s="45" t="s">
        <v>3227</v>
      </c>
      <c r="AV552" s="45">
        <v>6.99</v>
      </c>
      <c r="AW552" s="45" t="s">
        <v>76</v>
      </c>
      <c r="AX552" s="45" t="b">
        <v>0</v>
      </c>
      <c r="AY552" s="45" t="s">
        <v>3222</v>
      </c>
      <c r="AZ552" s="45"/>
      <c r="BA552" s="45" t="s">
        <v>2788</v>
      </c>
      <c r="BB552" s="45">
        <v>1</v>
      </c>
      <c r="BC552" s="45" t="s">
        <v>3222</v>
      </c>
      <c r="BD552" s="45" t="s">
        <v>3222</v>
      </c>
      <c r="BE552" s="45">
        <v>6.99</v>
      </c>
      <c r="BF552" s="45"/>
      <c r="BG552" s="45"/>
      <c r="BH552" s="45">
        <v>3</v>
      </c>
      <c r="BI552" s="45" t="s">
        <v>330</v>
      </c>
      <c r="BJ552" s="45"/>
      <c r="BK552" s="45" t="s">
        <v>3222</v>
      </c>
      <c r="BL552" s="45" t="s">
        <v>3228</v>
      </c>
      <c r="BM552" s="45" t="s">
        <v>5275</v>
      </c>
      <c r="BN552" s="45">
        <v>24735</v>
      </c>
      <c r="BO552" s="45" t="s">
        <v>5908</v>
      </c>
      <c r="BP552" s="45">
        <v>45</v>
      </c>
      <c r="BQ552" s="45" t="s">
        <v>6190</v>
      </c>
      <c r="BR552" s="45" t="s">
        <v>3256</v>
      </c>
      <c r="BS552" s="45"/>
      <c r="BT552" s="45" t="b">
        <v>0</v>
      </c>
      <c r="BU552" s="45">
        <v>4</v>
      </c>
      <c r="BV552" s="45" t="s">
        <v>5910</v>
      </c>
      <c r="BW552" s="45" t="s">
        <v>3235</v>
      </c>
      <c r="BX552" s="46"/>
      <c r="BY552" s="45"/>
      <c r="BZ552" s="45"/>
      <c r="CA552" s="47">
        <v>46048</v>
      </c>
      <c r="CB552" s="47">
        <v>45077</v>
      </c>
      <c r="CC552" s="45" t="s">
        <v>3909</v>
      </c>
      <c r="CD552" s="45" t="b">
        <v>0</v>
      </c>
      <c r="CE552" s="45" t="b">
        <v>0</v>
      </c>
      <c r="CF552" s="45" t="b">
        <v>0</v>
      </c>
      <c r="CG552" s="45" t="b">
        <v>0</v>
      </c>
      <c r="CH552" s="45"/>
      <c r="CI552" s="45" t="s">
        <v>337</v>
      </c>
      <c r="CJ552" s="45" t="s">
        <v>3322</v>
      </c>
      <c r="CK552" s="45" t="s">
        <v>3322</v>
      </c>
      <c r="CL552" s="45"/>
      <c r="CM552" s="45"/>
      <c r="CN552" s="45"/>
      <c r="CO552" s="45"/>
      <c r="CP552" s="45" t="s">
        <v>4094</v>
      </c>
      <c r="CQ552" s="45">
        <v>0</v>
      </c>
      <c r="CR552" s="45">
        <v>0</v>
      </c>
      <c r="CS552" s="45"/>
      <c r="CT552" s="45"/>
      <c r="CU552" s="45"/>
      <c r="CV552" s="45">
        <v>0</v>
      </c>
      <c r="CW552" s="45"/>
      <c r="CX552" s="45"/>
      <c r="CY552" s="45">
        <v>0</v>
      </c>
      <c r="CZ552" s="45"/>
      <c r="DA552" s="45"/>
      <c r="DB552" s="45"/>
      <c r="DC552" s="45"/>
      <c r="DD552" s="45"/>
      <c r="DE552" s="45"/>
      <c r="DF552" s="45"/>
      <c r="DG552" s="45"/>
      <c r="DH552" s="45"/>
      <c r="DI552" s="45"/>
      <c r="DJ552" s="45"/>
      <c r="DK552" s="45"/>
      <c r="DL552" s="45"/>
      <c r="DM552" s="45"/>
      <c r="DN552" s="13"/>
      <c r="DO552" s="13">
        <v>0</v>
      </c>
      <c r="DP552" s="13"/>
    </row>
    <row r="553" spans="1:120">
      <c r="A553" s="45" t="s">
        <v>35</v>
      </c>
      <c r="B553" s="45" t="s">
        <v>2797</v>
      </c>
      <c r="C553" s="45" t="s">
        <v>6186</v>
      </c>
      <c r="D553" s="45"/>
      <c r="E553" s="45">
        <v>11607</v>
      </c>
      <c r="F553" s="45">
        <v>4059779011607</v>
      </c>
      <c r="G553" s="46"/>
      <c r="H553" s="45" t="s">
        <v>337</v>
      </c>
      <c r="I553" s="45" t="s">
        <v>5259</v>
      </c>
      <c r="J553" s="45" t="s">
        <v>5260</v>
      </c>
      <c r="K553" s="45" t="s">
        <v>6774</v>
      </c>
      <c r="L553" s="45" t="s">
        <v>296</v>
      </c>
      <c r="M553" s="45">
        <v>9</v>
      </c>
      <c r="N553" s="45">
        <v>4.2</v>
      </c>
      <c r="O553" s="45"/>
      <c r="P553" s="45">
        <v>190</v>
      </c>
      <c r="Q553" s="45" t="s">
        <v>3222</v>
      </c>
      <c r="R553" s="45" t="b">
        <v>0</v>
      </c>
      <c r="S553" s="45"/>
      <c r="T553" s="45">
        <v>5</v>
      </c>
      <c r="U553" s="45">
        <v>0</v>
      </c>
      <c r="V553" s="45">
        <v>6</v>
      </c>
      <c r="W553" s="45">
        <v>6</v>
      </c>
      <c r="X553" s="45">
        <v>1</v>
      </c>
      <c r="Y553" s="45" t="s">
        <v>3223</v>
      </c>
      <c r="Z553" s="45"/>
      <c r="AA553" s="45">
        <v>400</v>
      </c>
      <c r="AB553" s="45" t="b">
        <v>0</v>
      </c>
      <c r="AC553" s="45" t="s">
        <v>3222</v>
      </c>
      <c r="AD553" s="45" t="b">
        <v>0</v>
      </c>
      <c r="AE553" s="45" t="b">
        <v>0</v>
      </c>
      <c r="AF553" s="45" t="b">
        <v>0</v>
      </c>
      <c r="AG553" s="45" t="s">
        <v>5263</v>
      </c>
      <c r="AH553" s="45">
        <v>60</v>
      </c>
      <c r="AI553" s="45" t="b">
        <v>0</v>
      </c>
      <c r="AJ553" s="45" t="b">
        <v>0</v>
      </c>
      <c r="AK553" s="45"/>
      <c r="AL553" s="45" t="b">
        <v>0</v>
      </c>
      <c r="AM553" s="45" t="b">
        <v>0</v>
      </c>
      <c r="AN553" s="45" t="b">
        <v>0</v>
      </c>
      <c r="AO553" s="45" t="b">
        <v>0</v>
      </c>
      <c r="AP553" s="45" t="b">
        <v>0</v>
      </c>
      <c r="AQ553" s="45" t="s">
        <v>3222</v>
      </c>
      <c r="AR553" s="45" t="b">
        <v>0</v>
      </c>
      <c r="AS553" s="45" t="s">
        <v>3226</v>
      </c>
      <c r="AT553" s="45"/>
      <c r="AU553" s="45" t="s">
        <v>3227</v>
      </c>
      <c r="AV553" s="45">
        <v>8.6199999999999992</v>
      </c>
      <c r="AW553" s="45"/>
      <c r="AX553" s="45" t="b">
        <v>0</v>
      </c>
      <c r="AY553" s="45" t="b">
        <v>0</v>
      </c>
      <c r="AZ553" s="45"/>
      <c r="BA553" s="45"/>
      <c r="BB553" s="45">
        <v>0</v>
      </c>
      <c r="BC553" s="45" t="b">
        <v>0</v>
      </c>
      <c r="BD553" s="45" t="b">
        <v>0</v>
      </c>
      <c r="BE553" s="45">
        <v>3.99</v>
      </c>
      <c r="BF553" s="45"/>
      <c r="BG553" s="45"/>
      <c r="BH553" s="45">
        <v>0</v>
      </c>
      <c r="BI553" s="45" t="s">
        <v>339</v>
      </c>
      <c r="BJ553" s="45" t="s">
        <v>5431</v>
      </c>
      <c r="BK553" s="45" t="b">
        <v>0</v>
      </c>
      <c r="BL553" s="45" t="s">
        <v>3228</v>
      </c>
      <c r="BM553" s="45" t="s">
        <v>5275</v>
      </c>
      <c r="BN553" s="45">
        <v>53241</v>
      </c>
      <c r="BO553" s="45" t="s">
        <v>5908</v>
      </c>
      <c r="BP553" s="45">
        <v>100</v>
      </c>
      <c r="BQ553" s="45" t="s">
        <v>6190</v>
      </c>
      <c r="BR553" s="45" t="s">
        <v>3256</v>
      </c>
      <c r="BS553" s="45" t="s">
        <v>3233</v>
      </c>
      <c r="BT553" s="45" t="b">
        <v>0</v>
      </c>
      <c r="BU553" s="45">
        <v>12</v>
      </c>
      <c r="BV553" s="45" t="s">
        <v>6775</v>
      </c>
      <c r="BW553" s="45" t="s">
        <v>3235</v>
      </c>
      <c r="BX553" s="46"/>
      <c r="BY553" s="45"/>
      <c r="BZ553" s="45"/>
      <c r="CA553" s="47">
        <v>46048</v>
      </c>
      <c r="CB553" s="47">
        <v>45035</v>
      </c>
      <c r="CC553" s="45" t="s">
        <v>3909</v>
      </c>
      <c r="CD553" s="45" t="b">
        <v>0</v>
      </c>
      <c r="CE553" s="45" t="b">
        <v>0</v>
      </c>
      <c r="CF553" s="45" t="b">
        <v>0</v>
      </c>
      <c r="CG553" s="45" t="b">
        <v>0</v>
      </c>
      <c r="CH553" s="45"/>
      <c r="CI553" s="45" t="s">
        <v>337</v>
      </c>
      <c r="CJ553" s="45" t="s">
        <v>3322</v>
      </c>
      <c r="CK553" s="45" t="s">
        <v>3322</v>
      </c>
      <c r="CL553" s="45"/>
      <c r="CM553" s="45"/>
      <c r="CN553" s="45"/>
      <c r="CO553" s="45" t="s">
        <v>3222</v>
      </c>
      <c r="CP553" s="45" t="s">
        <v>3238</v>
      </c>
      <c r="CQ553" s="45">
        <v>0</v>
      </c>
      <c r="CR553" s="45">
        <v>0</v>
      </c>
      <c r="CS553" s="45">
        <v>0.72919999999999996</v>
      </c>
      <c r="CT553" s="45"/>
      <c r="CU553" s="45"/>
      <c r="CV553" s="45">
        <v>0</v>
      </c>
      <c r="CW553" s="45">
        <v>0</v>
      </c>
      <c r="CX553" s="45">
        <v>0</v>
      </c>
      <c r="CY553" s="45">
        <v>0</v>
      </c>
      <c r="CZ553" s="45">
        <v>0</v>
      </c>
      <c r="DA553" s="45">
        <v>0</v>
      </c>
      <c r="DB553" s="45">
        <v>0</v>
      </c>
      <c r="DC553" s="45">
        <v>0</v>
      </c>
      <c r="DD553" s="45">
        <v>0</v>
      </c>
      <c r="DE553" s="45">
        <v>0</v>
      </c>
      <c r="DF553" s="45">
        <v>0</v>
      </c>
      <c r="DG553" s="45">
        <v>0</v>
      </c>
      <c r="DH553" s="45">
        <v>0</v>
      </c>
      <c r="DI553" s="45">
        <v>0</v>
      </c>
      <c r="DJ553" s="45">
        <v>0</v>
      </c>
      <c r="DK553" s="45">
        <v>0</v>
      </c>
      <c r="DL553" s="45">
        <v>0</v>
      </c>
      <c r="DM553" s="45"/>
      <c r="DN553" s="13">
        <v>0</v>
      </c>
      <c r="DO553" s="13">
        <v>0</v>
      </c>
      <c r="DP553" s="13"/>
    </row>
    <row r="554" spans="1:120">
      <c r="A554" s="45" t="s">
        <v>35</v>
      </c>
      <c r="B554" s="45" t="s">
        <v>2591</v>
      </c>
      <c r="C554" s="45" t="s">
        <v>6776</v>
      </c>
      <c r="D554" s="45"/>
      <c r="E554" s="45">
        <v>14394</v>
      </c>
      <c r="F554" s="45">
        <v>4059779014394</v>
      </c>
      <c r="G554" s="46"/>
      <c r="H554" s="45" t="s">
        <v>1955</v>
      </c>
      <c r="I554" s="45" t="s">
        <v>6280</v>
      </c>
      <c r="J554" s="45" t="s">
        <v>5260</v>
      </c>
      <c r="K554" s="45" t="s">
        <v>6777</v>
      </c>
      <c r="L554" s="45" t="s">
        <v>300</v>
      </c>
      <c r="M554" s="45">
        <v>756</v>
      </c>
      <c r="N554" s="45">
        <v>4.4000000000000004</v>
      </c>
      <c r="O554" s="45"/>
      <c r="P554" s="45">
        <v>33</v>
      </c>
      <c r="Q554" s="45" t="s">
        <v>3222</v>
      </c>
      <c r="R554" s="45" t="b">
        <v>0</v>
      </c>
      <c r="S554" s="45"/>
      <c r="T554" s="45">
        <v>5</v>
      </c>
      <c r="U554" s="45">
        <v>0</v>
      </c>
      <c r="V554" s="45">
        <v>7</v>
      </c>
      <c r="W554" s="45">
        <v>7</v>
      </c>
      <c r="X554" s="45">
        <v>0</v>
      </c>
      <c r="Y554" s="45" t="s">
        <v>3223</v>
      </c>
      <c r="Z554" s="45"/>
      <c r="AA554" s="45">
        <v>0</v>
      </c>
      <c r="AB554" s="45" t="b">
        <v>0</v>
      </c>
      <c r="AC554" s="45" t="s">
        <v>3222</v>
      </c>
      <c r="AD554" s="45" t="b">
        <v>0</v>
      </c>
      <c r="AE554" s="45" t="b">
        <v>0</v>
      </c>
      <c r="AF554" s="45" t="b">
        <v>0</v>
      </c>
      <c r="AG554" s="45" t="s">
        <v>5263</v>
      </c>
      <c r="AH554" s="45">
        <v>60</v>
      </c>
      <c r="AI554" s="45" t="b">
        <v>0</v>
      </c>
      <c r="AJ554" s="45" t="b">
        <v>0</v>
      </c>
      <c r="AK554" s="45"/>
      <c r="AL554" s="45" t="b">
        <v>0</v>
      </c>
      <c r="AM554" s="45"/>
      <c r="AN554" s="45"/>
      <c r="AO554" s="45"/>
      <c r="AP554" s="45"/>
      <c r="AQ554" s="45"/>
      <c r="AR554" s="45"/>
      <c r="AS554" s="45"/>
      <c r="AT554" s="45"/>
      <c r="AU554" s="45" t="s">
        <v>3251</v>
      </c>
      <c r="AV554" s="45">
        <v>12.67</v>
      </c>
      <c r="AW554" s="45"/>
      <c r="AX554" s="45" t="b">
        <v>0</v>
      </c>
      <c r="AY554" s="45" t="s">
        <v>3222</v>
      </c>
      <c r="AZ554" s="45"/>
      <c r="BA554" s="45" t="s">
        <v>6778</v>
      </c>
      <c r="BB554" s="45">
        <v>2</v>
      </c>
      <c r="BC554" s="45" t="b">
        <v>0</v>
      </c>
      <c r="BD554" s="45" t="b">
        <v>0</v>
      </c>
      <c r="BE554" s="45">
        <v>12.67</v>
      </c>
      <c r="BF554" s="45"/>
      <c r="BG554" s="45"/>
      <c r="BH554" s="45">
        <v>0</v>
      </c>
      <c r="BI554" s="45" t="s">
        <v>339</v>
      </c>
      <c r="BJ554" s="45" t="s">
        <v>5431</v>
      </c>
      <c r="BK554" s="45" t="b">
        <v>0</v>
      </c>
      <c r="BL554" s="45" t="s">
        <v>3228</v>
      </c>
      <c r="BM554" s="45" t="s">
        <v>5275</v>
      </c>
      <c r="BN554" s="45">
        <v>432565</v>
      </c>
      <c r="BO554" s="45" t="s">
        <v>6284</v>
      </c>
      <c r="BP554" s="45"/>
      <c r="BQ554" s="45" t="s">
        <v>6285</v>
      </c>
      <c r="BR554" s="45" t="s">
        <v>3246</v>
      </c>
      <c r="BS554" s="45" t="s">
        <v>4743</v>
      </c>
      <c r="BT554" s="45" t="b">
        <v>0</v>
      </c>
      <c r="BU554" s="45">
        <v>2</v>
      </c>
      <c r="BV554" s="45" t="s">
        <v>4744</v>
      </c>
      <c r="BW554" s="45" t="s">
        <v>3235</v>
      </c>
      <c r="BX554" s="46"/>
      <c r="BY554" s="45"/>
      <c r="BZ554" s="45"/>
      <c r="CA554" s="47">
        <v>46048</v>
      </c>
      <c r="CB554" s="47">
        <v>45035</v>
      </c>
      <c r="CC554" s="45" t="s">
        <v>4745</v>
      </c>
      <c r="CD554" s="45" t="b">
        <v>0</v>
      </c>
      <c r="CE554" s="45" t="b">
        <v>0</v>
      </c>
      <c r="CF554" s="45" t="b">
        <v>0</v>
      </c>
      <c r="CG554" s="45" t="b">
        <v>0</v>
      </c>
      <c r="CH554" s="45"/>
      <c r="CI554" s="45" t="s">
        <v>880</v>
      </c>
      <c r="CJ554" s="45" t="s">
        <v>4557</v>
      </c>
      <c r="CK554" s="45" t="s">
        <v>4557</v>
      </c>
      <c r="CL554" s="45"/>
      <c r="CM554" s="45"/>
      <c r="CN554" s="45"/>
      <c r="CO554" s="45" t="s">
        <v>3222</v>
      </c>
      <c r="CP554" s="45" t="s">
        <v>3238</v>
      </c>
      <c r="CQ554" s="45">
        <v>0</v>
      </c>
      <c r="CR554" s="45">
        <v>0</v>
      </c>
      <c r="CS554" s="45"/>
      <c r="CT554" s="45"/>
      <c r="CU554" s="45"/>
      <c r="CV554" s="45">
        <v>0</v>
      </c>
      <c r="CW554" s="45">
        <v>1</v>
      </c>
      <c r="CX554" s="45">
        <v>8.36</v>
      </c>
      <c r="CY554" s="45">
        <v>0</v>
      </c>
      <c r="CZ554" s="45">
        <v>0</v>
      </c>
      <c r="DA554" s="45">
        <v>0</v>
      </c>
      <c r="DB554" s="45">
        <v>0</v>
      </c>
      <c r="DC554" s="45">
        <v>1</v>
      </c>
      <c r="DD554" s="45">
        <v>8.36</v>
      </c>
      <c r="DE554" s="45">
        <v>8.36</v>
      </c>
      <c r="DF554" s="45">
        <v>1</v>
      </c>
      <c r="DG554" s="45">
        <v>0</v>
      </c>
      <c r="DH554" s="45">
        <v>0</v>
      </c>
      <c r="DI554" s="45">
        <v>0</v>
      </c>
      <c r="DJ554" s="45">
        <v>0</v>
      </c>
      <c r="DK554" s="45">
        <v>0</v>
      </c>
      <c r="DL554" s="45">
        <v>0</v>
      </c>
      <c r="DM554" s="45"/>
      <c r="DN554" s="13">
        <v>0</v>
      </c>
      <c r="DO554" s="13">
        <v>0</v>
      </c>
      <c r="DP554" s="13"/>
    </row>
    <row r="555" spans="1:120">
      <c r="A555" s="45" t="s">
        <v>35</v>
      </c>
      <c r="B555" s="45" t="s">
        <v>1727</v>
      </c>
      <c r="C555" s="45" t="s">
        <v>6186</v>
      </c>
      <c r="D555" s="45"/>
      <c r="E555" s="45">
        <v>11423</v>
      </c>
      <c r="F555" s="45">
        <v>4059779011423</v>
      </c>
      <c r="G555" s="46"/>
      <c r="H555" s="45" t="s">
        <v>337</v>
      </c>
      <c r="I555" s="45" t="s">
        <v>5259</v>
      </c>
      <c r="J555" s="45" t="s">
        <v>5260</v>
      </c>
      <c r="K555" s="45" t="s">
        <v>6779</v>
      </c>
      <c r="L555" s="45" t="s">
        <v>296</v>
      </c>
      <c r="M555" s="45">
        <v>15</v>
      </c>
      <c r="N555" s="45">
        <v>3.9</v>
      </c>
      <c r="O555" s="45"/>
      <c r="P555" s="45">
        <v>129</v>
      </c>
      <c r="Q555" s="45" t="s">
        <v>3222</v>
      </c>
      <c r="R555" s="45" t="b">
        <v>0</v>
      </c>
      <c r="S555" s="45"/>
      <c r="T555" s="45">
        <v>5</v>
      </c>
      <c r="U555" s="45">
        <v>0</v>
      </c>
      <c r="V555" s="45">
        <v>6</v>
      </c>
      <c r="W555" s="45">
        <v>6</v>
      </c>
      <c r="X555" s="45">
        <v>1</v>
      </c>
      <c r="Y555" s="45" t="s">
        <v>3223</v>
      </c>
      <c r="Z555" s="45" t="s">
        <v>6780</v>
      </c>
      <c r="AA555" s="45">
        <v>400</v>
      </c>
      <c r="AB555" s="45" t="b">
        <v>0</v>
      </c>
      <c r="AC555" s="45" t="s">
        <v>3222</v>
      </c>
      <c r="AD555" s="45" t="b">
        <v>0</v>
      </c>
      <c r="AE555" s="45" t="b">
        <v>0</v>
      </c>
      <c r="AF555" s="45" t="b">
        <v>0</v>
      </c>
      <c r="AG555" s="45" t="s">
        <v>5263</v>
      </c>
      <c r="AH555" s="45">
        <v>75</v>
      </c>
      <c r="AI555" s="45" t="b">
        <v>0</v>
      </c>
      <c r="AJ555" s="45" t="b">
        <v>0</v>
      </c>
      <c r="AK555" s="45"/>
      <c r="AL555" s="45" t="b">
        <v>0</v>
      </c>
      <c r="AM555" s="45" t="s">
        <v>3222</v>
      </c>
      <c r="AN555" s="45" t="s">
        <v>3222</v>
      </c>
      <c r="AO555" s="45"/>
      <c r="AP555" s="45" t="s">
        <v>3222</v>
      </c>
      <c r="AQ555" s="45" t="s">
        <v>3222</v>
      </c>
      <c r="AR555" s="45" t="b">
        <v>0</v>
      </c>
      <c r="AS555" s="45" t="s">
        <v>3226</v>
      </c>
      <c r="AT555" s="45"/>
      <c r="AU555" s="45" t="s">
        <v>3227</v>
      </c>
      <c r="AV555" s="45">
        <v>2.23</v>
      </c>
      <c r="AW555" s="45" t="s">
        <v>76</v>
      </c>
      <c r="AX555" s="45" t="b">
        <v>0</v>
      </c>
      <c r="AY555" s="45" t="b">
        <v>0</v>
      </c>
      <c r="AZ555" s="45"/>
      <c r="BA555" s="45"/>
      <c r="BB555" s="45">
        <v>0</v>
      </c>
      <c r="BC555" s="45" t="s">
        <v>3222</v>
      </c>
      <c r="BD555" s="45" t="s">
        <v>3222</v>
      </c>
      <c r="BE555" s="45">
        <v>2.23</v>
      </c>
      <c r="BF555" s="45"/>
      <c r="BG555" s="45"/>
      <c r="BH555" s="45">
        <v>1</v>
      </c>
      <c r="BI555" s="45" t="s">
        <v>330</v>
      </c>
      <c r="BJ555" s="45"/>
      <c r="BK555" s="45" t="s">
        <v>3222</v>
      </c>
      <c r="BL555" s="45" t="s">
        <v>3228</v>
      </c>
      <c r="BM555" s="45" t="s">
        <v>5275</v>
      </c>
      <c r="BN555" s="45">
        <v>70227</v>
      </c>
      <c r="BO555" s="45" t="s">
        <v>5908</v>
      </c>
      <c r="BP555" s="45">
        <v>128</v>
      </c>
      <c r="BQ555" s="45" t="s">
        <v>6190</v>
      </c>
      <c r="BR555" s="45" t="s">
        <v>3246</v>
      </c>
      <c r="BS555" s="45" t="s">
        <v>3233</v>
      </c>
      <c r="BT555" s="45" t="b">
        <v>0</v>
      </c>
      <c r="BU555" s="45">
        <v>11</v>
      </c>
      <c r="BV555" s="45" t="s">
        <v>6191</v>
      </c>
      <c r="BW555" s="45" t="s">
        <v>3235</v>
      </c>
      <c r="BX555" s="46"/>
      <c r="BY555" s="45"/>
      <c r="BZ555" s="45"/>
      <c r="CA555" s="47">
        <v>46048</v>
      </c>
      <c r="CB555" s="47">
        <v>45035</v>
      </c>
      <c r="CC555" s="45" t="s">
        <v>3909</v>
      </c>
      <c r="CD555" s="45" t="b">
        <v>0</v>
      </c>
      <c r="CE555" s="45" t="b">
        <v>0</v>
      </c>
      <c r="CF555" s="45" t="b">
        <v>0</v>
      </c>
      <c r="CG555" s="45" t="b">
        <v>0</v>
      </c>
      <c r="CH555" s="45"/>
      <c r="CI555" s="45" t="s">
        <v>337</v>
      </c>
      <c r="CJ555" s="45" t="s">
        <v>3322</v>
      </c>
      <c r="CK555" s="45" t="s">
        <v>3322</v>
      </c>
      <c r="CL555" s="45"/>
      <c r="CM555" s="45"/>
      <c r="CN555" s="45"/>
      <c r="CO555" s="45" t="b">
        <v>0</v>
      </c>
      <c r="CP555" s="45" t="s">
        <v>3238</v>
      </c>
      <c r="CQ555" s="45">
        <v>0</v>
      </c>
      <c r="CR555" s="45">
        <v>0</v>
      </c>
      <c r="CS555" s="45">
        <v>0.7046</v>
      </c>
      <c r="CT555" s="45"/>
      <c r="CU555" s="45"/>
      <c r="CV555" s="45">
        <v>10</v>
      </c>
      <c r="CW555" s="45">
        <v>32</v>
      </c>
      <c r="CX555" s="45">
        <v>32</v>
      </c>
      <c r="CY555" s="45">
        <v>0</v>
      </c>
      <c r="CZ555" s="45">
        <v>0</v>
      </c>
      <c r="DA555" s="45">
        <v>0</v>
      </c>
      <c r="DB555" s="45">
        <v>0</v>
      </c>
      <c r="DC555" s="45">
        <v>73</v>
      </c>
      <c r="DD555" s="45">
        <v>73</v>
      </c>
      <c r="DE555" s="45">
        <v>32</v>
      </c>
      <c r="DF555" s="45">
        <v>32</v>
      </c>
      <c r="DG555" s="45">
        <v>0</v>
      </c>
      <c r="DH555" s="45">
        <v>0</v>
      </c>
      <c r="DI555" s="45">
        <v>0</v>
      </c>
      <c r="DJ555" s="45">
        <v>0</v>
      </c>
      <c r="DK555" s="45">
        <v>0</v>
      </c>
      <c r="DL555" s="45">
        <v>0</v>
      </c>
      <c r="DM555" s="45"/>
      <c r="DN555" s="13"/>
      <c r="DO555" s="13"/>
      <c r="DP555" s="13"/>
    </row>
    <row r="556" spans="1:120">
      <c r="A556" s="45" t="s">
        <v>35</v>
      </c>
      <c r="B556" s="45" t="s">
        <v>2799</v>
      </c>
      <c r="C556" s="45" t="s">
        <v>6186</v>
      </c>
      <c r="D556" s="45"/>
      <c r="E556" s="45">
        <v>11638</v>
      </c>
      <c r="F556" s="45">
        <v>4059779011638</v>
      </c>
      <c r="G556" s="46"/>
      <c r="H556" s="45" t="s">
        <v>337</v>
      </c>
      <c r="I556" s="45" t="s">
        <v>5259</v>
      </c>
      <c r="J556" s="45" t="s">
        <v>5260</v>
      </c>
      <c r="K556" s="45" t="s">
        <v>6781</v>
      </c>
      <c r="L556" s="45" t="s">
        <v>296</v>
      </c>
      <c r="M556" s="45">
        <v>25</v>
      </c>
      <c r="N556" s="45">
        <v>4.7</v>
      </c>
      <c r="O556" s="45">
        <v>5</v>
      </c>
      <c r="P556" s="45">
        <v>144</v>
      </c>
      <c r="Q556" s="45" t="s">
        <v>3222</v>
      </c>
      <c r="R556" s="45" t="b">
        <v>0</v>
      </c>
      <c r="S556" s="45"/>
      <c r="T556" s="45">
        <v>5</v>
      </c>
      <c r="U556" s="45">
        <v>0</v>
      </c>
      <c r="V556" s="45">
        <v>6</v>
      </c>
      <c r="W556" s="45">
        <v>6</v>
      </c>
      <c r="X556" s="45">
        <v>1</v>
      </c>
      <c r="Y556" s="45" t="s">
        <v>3223</v>
      </c>
      <c r="Z556" s="45" t="s">
        <v>6782</v>
      </c>
      <c r="AA556" s="45">
        <v>400</v>
      </c>
      <c r="AB556" s="45" t="b">
        <v>0</v>
      </c>
      <c r="AC556" s="45" t="s">
        <v>3222</v>
      </c>
      <c r="AD556" s="45" t="b">
        <v>0</v>
      </c>
      <c r="AE556" s="45" t="b">
        <v>0</v>
      </c>
      <c r="AF556" s="45" t="b">
        <v>0</v>
      </c>
      <c r="AG556" s="45" t="s">
        <v>5263</v>
      </c>
      <c r="AH556" s="45">
        <v>80</v>
      </c>
      <c r="AI556" s="45" t="b">
        <v>0</v>
      </c>
      <c r="AJ556" s="45" t="b">
        <v>0</v>
      </c>
      <c r="AK556" s="45"/>
      <c r="AL556" s="45" t="b">
        <v>0</v>
      </c>
      <c r="AM556" s="45" t="s">
        <v>3222</v>
      </c>
      <c r="AN556" s="45" t="s">
        <v>3222</v>
      </c>
      <c r="AO556" s="45"/>
      <c r="AP556" s="45" t="s">
        <v>3222</v>
      </c>
      <c r="AQ556" s="45" t="s">
        <v>3222</v>
      </c>
      <c r="AR556" s="45" t="b">
        <v>0</v>
      </c>
      <c r="AS556" s="45" t="s">
        <v>3226</v>
      </c>
      <c r="AT556" s="45"/>
      <c r="AU556" s="45" t="s">
        <v>3227</v>
      </c>
      <c r="AV556" s="45">
        <v>7.36</v>
      </c>
      <c r="AW556" s="45"/>
      <c r="AX556" s="45" t="b">
        <v>0</v>
      </c>
      <c r="AY556" s="45" t="s">
        <v>3222</v>
      </c>
      <c r="AZ556" s="45"/>
      <c r="BA556" s="45" t="s">
        <v>6783</v>
      </c>
      <c r="BB556" s="45">
        <v>2</v>
      </c>
      <c r="BC556" s="45" t="b">
        <v>0</v>
      </c>
      <c r="BD556" s="45" t="b">
        <v>0</v>
      </c>
      <c r="BE556" s="45">
        <v>3.99</v>
      </c>
      <c r="BF556" s="45"/>
      <c r="BG556" s="45"/>
      <c r="BH556" s="45">
        <v>0</v>
      </c>
      <c r="BI556" s="45" t="s">
        <v>339</v>
      </c>
      <c r="BJ556" s="45" t="s">
        <v>5431</v>
      </c>
      <c r="BK556" s="45" t="b">
        <v>0</v>
      </c>
      <c r="BL556" s="45" t="s">
        <v>3228</v>
      </c>
      <c r="BM556" s="45" t="s">
        <v>5275</v>
      </c>
      <c r="BN556" s="45">
        <v>12110</v>
      </c>
      <c r="BO556" s="45" t="s">
        <v>5908</v>
      </c>
      <c r="BP556" s="45">
        <v>37</v>
      </c>
      <c r="BQ556" s="45" t="s">
        <v>5909</v>
      </c>
      <c r="BR556" s="45" t="s">
        <v>3246</v>
      </c>
      <c r="BS556" s="45" t="s">
        <v>3233</v>
      </c>
      <c r="BT556" s="45" t="b">
        <v>0</v>
      </c>
      <c r="BU556" s="45">
        <v>13</v>
      </c>
      <c r="BV556" s="45" t="s">
        <v>6784</v>
      </c>
      <c r="BW556" s="45" t="s">
        <v>3235</v>
      </c>
      <c r="BX556" s="46"/>
      <c r="BY556" s="45"/>
      <c r="BZ556" s="45"/>
      <c r="CA556" s="47">
        <v>46048</v>
      </c>
      <c r="CB556" s="47">
        <v>45035</v>
      </c>
      <c r="CC556" s="45" t="s">
        <v>3909</v>
      </c>
      <c r="CD556" s="45" t="b">
        <v>0</v>
      </c>
      <c r="CE556" s="45" t="b">
        <v>0</v>
      </c>
      <c r="CF556" s="45" t="b">
        <v>0</v>
      </c>
      <c r="CG556" s="45" t="b">
        <v>0</v>
      </c>
      <c r="CH556" s="45"/>
      <c r="CI556" s="45" t="s">
        <v>337</v>
      </c>
      <c r="CJ556" s="45" t="s">
        <v>3322</v>
      </c>
      <c r="CK556" s="45" t="s">
        <v>3322</v>
      </c>
      <c r="CL556" s="45"/>
      <c r="CM556" s="45"/>
      <c r="CN556" s="45"/>
      <c r="CO556" s="45" t="b">
        <v>0</v>
      </c>
      <c r="CP556" s="45" t="s">
        <v>3238</v>
      </c>
      <c r="CQ556" s="45">
        <v>0</v>
      </c>
      <c r="CR556" s="45">
        <v>0</v>
      </c>
      <c r="CS556" s="45">
        <v>0.7591</v>
      </c>
      <c r="CT556" s="45"/>
      <c r="CU556" s="45"/>
      <c r="CV556" s="45">
        <v>0</v>
      </c>
      <c r="CW556" s="45">
        <v>0</v>
      </c>
      <c r="CX556" s="45">
        <v>0</v>
      </c>
      <c r="CY556" s="45">
        <v>0</v>
      </c>
      <c r="CZ556" s="45">
        <v>0</v>
      </c>
      <c r="DA556" s="45">
        <v>0</v>
      </c>
      <c r="DB556" s="45">
        <v>0</v>
      </c>
      <c r="DC556" s="45">
        <v>0</v>
      </c>
      <c r="DD556" s="45">
        <v>0</v>
      </c>
      <c r="DE556" s="45">
        <v>0</v>
      </c>
      <c r="DF556" s="45">
        <v>0</v>
      </c>
      <c r="DG556" s="45">
        <v>0</v>
      </c>
      <c r="DH556" s="45">
        <v>0</v>
      </c>
      <c r="DI556" s="45">
        <v>0</v>
      </c>
      <c r="DJ556" s="45">
        <v>0</v>
      </c>
      <c r="DK556" s="45">
        <v>0</v>
      </c>
      <c r="DL556" s="45">
        <v>0</v>
      </c>
      <c r="DM556" s="45"/>
      <c r="DN556" s="13">
        <v>0</v>
      </c>
      <c r="DO556" s="13">
        <v>1408</v>
      </c>
      <c r="DP556" s="13">
        <v>0.63</v>
      </c>
    </row>
    <row r="557" spans="1:120">
      <c r="A557" s="45" t="s">
        <v>35</v>
      </c>
      <c r="B557" s="45" t="s">
        <v>2801</v>
      </c>
      <c r="C557" s="45" t="s">
        <v>5905</v>
      </c>
      <c r="D557" s="45"/>
      <c r="E557" s="45">
        <v>10594</v>
      </c>
      <c r="F557" s="45">
        <v>4059779010594</v>
      </c>
      <c r="G557" s="46"/>
      <c r="H557" s="45" t="s">
        <v>337</v>
      </c>
      <c r="I557" s="45" t="s">
        <v>5259</v>
      </c>
      <c r="J557" s="45" t="s">
        <v>5260</v>
      </c>
      <c r="K557" s="45" t="s">
        <v>6785</v>
      </c>
      <c r="L557" s="45" t="s">
        <v>296</v>
      </c>
      <c r="M557" s="45">
        <v>31</v>
      </c>
      <c r="N557" s="45">
        <v>4</v>
      </c>
      <c r="O557" s="45">
        <v>4</v>
      </c>
      <c r="P557" s="45">
        <v>137</v>
      </c>
      <c r="Q557" s="45" t="s">
        <v>3222</v>
      </c>
      <c r="R557" s="45" t="b">
        <v>0</v>
      </c>
      <c r="S557" s="45"/>
      <c r="T557" s="45">
        <v>5</v>
      </c>
      <c r="U557" s="45">
        <v>0</v>
      </c>
      <c r="V557" s="45">
        <v>7</v>
      </c>
      <c r="W557" s="45">
        <v>7</v>
      </c>
      <c r="X557" s="45">
        <v>1</v>
      </c>
      <c r="Y557" s="45" t="s">
        <v>3223</v>
      </c>
      <c r="Z557" s="45" t="s">
        <v>6786</v>
      </c>
      <c r="AA557" s="45">
        <v>10</v>
      </c>
      <c r="AB557" s="45" t="b">
        <v>0</v>
      </c>
      <c r="AC557" s="45" t="s">
        <v>3222</v>
      </c>
      <c r="AD557" s="45" t="b">
        <v>0</v>
      </c>
      <c r="AE557" s="45" t="b">
        <v>0</v>
      </c>
      <c r="AF557" s="45" t="b">
        <v>0</v>
      </c>
      <c r="AG557" s="45" t="s">
        <v>5263</v>
      </c>
      <c r="AH557" s="45">
        <v>80</v>
      </c>
      <c r="AI557" s="45" t="b">
        <v>0</v>
      </c>
      <c r="AJ557" s="45" t="b">
        <v>0</v>
      </c>
      <c r="AK557" s="45"/>
      <c r="AL557" s="45" t="b">
        <v>0</v>
      </c>
      <c r="AM557" s="45" t="s">
        <v>3222</v>
      </c>
      <c r="AN557" s="45" t="s">
        <v>3222</v>
      </c>
      <c r="AO557" s="45"/>
      <c r="AP557" s="45" t="s">
        <v>3222</v>
      </c>
      <c r="AQ557" s="45" t="s">
        <v>3222</v>
      </c>
      <c r="AR557" s="45" t="s">
        <v>3222</v>
      </c>
      <c r="AS557" s="45" t="s">
        <v>3226</v>
      </c>
      <c r="AT557" s="45"/>
      <c r="AU557" s="45" t="s">
        <v>3442</v>
      </c>
      <c r="AV557" s="45">
        <v>8.6199999999999992</v>
      </c>
      <c r="AW557" s="45"/>
      <c r="AX557" s="45" t="b">
        <v>0</v>
      </c>
      <c r="AY557" s="45" t="b">
        <v>0</v>
      </c>
      <c r="AZ557" s="45"/>
      <c r="BA557" s="45"/>
      <c r="BB557" s="45">
        <v>0</v>
      </c>
      <c r="BC557" s="45" t="b">
        <v>0</v>
      </c>
      <c r="BD557" s="45" t="b">
        <v>0</v>
      </c>
      <c r="BE557" s="45">
        <v>3.99</v>
      </c>
      <c r="BF557" s="45"/>
      <c r="BG557" s="45"/>
      <c r="BH557" s="45">
        <v>0</v>
      </c>
      <c r="BI557" s="45" t="s">
        <v>339</v>
      </c>
      <c r="BJ557" s="45"/>
      <c r="BK557" s="45" t="b">
        <v>0</v>
      </c>
      <c r="BL557" s="45" t="s">
        <v>3228</v>
      </c>
      <c r="BM557" s="45" t="s">
        <v>5275</v>
      </c>
      <c r="BN557" s="45">
        <v>72576</v>
      </c>
      <c r="BO557" s="45" t="s">
        <v>5617</v>
      </c>
      <c r="BP557" s="45"/>
      <c r="BQ557" s="45" t="s">
        <v>5618</v>
      </c>
      <c r="BR557" s="45" t="s">
        <v>3256</v>
      </c>
      <c r="BS557" s="45" t="s">
        <v>3292</v>
      </c>
      <c r="BT557" s="45" t="b">
        <v>0</v>
      </c>
      <c r="BU557" s="45">
        <v>5</v>
      </c>
      <c r="BV557" s="45" t="s">
        <v>3960</v>
      </c>
      <c r="BW557" s="45" t="s">
        <v>3235</v>
      </c>
      <c r="BX557" s="46"/>
      <c r="BY557" s="45"/>
      <c r="BZ557" s="45"/>
      <c r="CA557" s="47">
        <v>46048</v>
      </c>
      <c r="CB557" s="47">
        <v>45035</v>
      </c>
      <c r="CC557" s="45" t="s">
        <v>3909</v>
      </c>
      <c r="CD557" s="45" t="b">
        <v>0</v>
      </c>
      <c r="CE557" s="45" t="b">
        <v>0</v>
      </c>
      <c r="CF557" s="45" t="b">
        <v>0</v>
      </c>
      <c r="CG557" s="45" t="b">
        <v>0</v>
      </c>
      <c r="CH557" s="45"/>
      <c r="CI557" s="45" t="s">
        <v>337</v>
      </c>
      <c r="CJ557" s="45" t="s">
        <v>3322</v>
      </c>
      <c r="CK557" s="45" t="s">
        <v>3322</v>
      </c>
      <c r="CL557" s="45"/>
      <c r="CM557" s="45"/>
      <c r="CN557" s="45"/>
      <c r="CO557" s="45" t="b">
        <v>0</v>
      </c>
      <c r="CP557" s="45" t="s">
        <v>3238</v>
      </c>
      <c r="CQ557" s="45">
        <v>0</v>
      </c>
      <c r="CR557" s="45">
        <v>0</v>
      </c>
      <c r="CS557" s="45">
        <v>0.72919999999999996</v>
      </c>
      <c r="CT557" s="45"/>
      <c r="CU557" s="45"/>
      <c r="CV557" s="45">
        <v>0</v>
      </c>
      <c r="CW557" s="45">
        <v>0</v>
      </c>
      <c r="CX557" s="45">
        <v>0</v>
      </c>
      <c r="CY557" s="45">
        <v>0</v>
      </c>
      <c r="CZ557" s="45">
        <v>0</v>
      </c>
      <c r="DA557" s="45">
        <v>0</v>
      </c>
      <c r="DB557" s="45">
        <v>0</v>
      </c>
      <c r="DC557" s="45">
        <v>2</v>
      </c>
      <c r="DD557" s="45">
        <v>2</v>
      </c>
      <c r="DE557" s="45">
        <v>0</v>
      </c>
      <c r="DF557" s="45">
        <v>0</v>
      </c>
      <c r="DG557" s="45">
        <v>0</v>
      </c>
      <c r="DH557" s="45">
        <v>0</v>
      </c>
      <c r="DI557" s="45">
        <v>0</v>
      </c>
      <c r="DJ557" s="45">
        <v>0</v>
      </c>
      <c r="DK557" s="45">
        <v>0</v>
      </c>
      <c r="DL557" s="45">
        <v>0</v>
      </c>
      <c r="DM557" s="45"/>
      <c r="DN557" s="13">
        <v>0</v>
      </c>
      <c r="DO557" s="13">
        <v>0</v>
      </c>
      <c r="DP557" s="13"/>
    </row>
    <row r="558" spans="1:120">
      <c r="A558" s="45" t="s">
        <v>35</v>
      </c>
      <c r="B558" s="45" t="s">
        <v>2108</v>
      </c>
      <c r="C558" s="45" t="s">
        <v>6186</v>
      </c>
      <c r="D558" s="45"/>
      <c r="E558" s="45">
        <v>11782</v>
      </c>
      <c r="F558" s="45">
        <v>4059779011782</v>
      </c>
      <c r="G558" s="46"/>
      <c r="H558" s="45" t="s">
        <v>337</v>
      </c>
      <c r="I558" s="45" t="s">
        <v>5259</v>
      </c>
      <c r="J558" s="45" t="s">
        <v>5260</v>
      </c>
      <c r="K558" s="45" t="s">
        <v>6787</v>
      </c>
      <c r="L558" s="45" t="s">
        <v>296</v>
      </c>
      <c r="M558" s="45">
        <v>6</v>
      </c>
      <c r="N558" s="45">
        <v>4.8</v>
      </c>
      <c r="O558" s="45"/>
      <c r="P558" s="45">
        <v>191</v>
      </c>
      <c r="Q558" s="45" t="s">
        <v>3222</v>
      </c>
      <c r="R558" s="45" t="b">
        <v>0</v>
      </c>
      <c r="S558" s="45"/>
      <c r="T558" s="45">
        <v>5</v>
      </c>
      <c r="U558" s="45">
        <v>0</v>
      </c>
      <c r="V558" s="45">
        <v>6</v>
      </c>
      <c r="W558" s="45">
        <v>6</v>
      </c>
      <c r="X558" s="45">
        <v>1</v>
      </c>
      <c r="Y558" s="45" t="s">
        <v>3223</v>
      </c>
      <c r="Z558" s="45" t="s">
        <v>6788</v>
      </c>
      <c r="AA558" s="45">
        <v>400</v>
      </c>
      <c r="AB558" s="45" t="b">
        <v>0</v>
      </c>
      <c r="AC558" s="45" t="s">
        <v>3222</v>
      </c>
      <c r="AD558" s="45" t="b">
        <v>0</v>
      </c>
      <c r="AE558" s="45" t="b">
        <v>0</v>
      </c>
      <c r="AF558" s="45" t="b">
        <v>0</v>
      </c>
      <c r="AG558" s="45" t="s">
        <v>5263</v>
      </c>
      <c r="AH558" s="45">
        <v>70</v>
      </c>
      <c r="AI558" s="45" t="b">
        <v>0</v>
      </c>
      <c r="AJ558" s="45" t="b">
        <v>0</v>
      </c>
      <c r="AK558" s="45"/>
      <c r="AL558" s="45" t="b">
        <v>0</v>
      </c>
      <c r="AM558" s="45" t="b">
        <v>0</v>
      </c>
      <c r="AN558" s="45" t="s">
        <v>3222</v>
      </c>
      <c r="AO558" s="45" t="b">
        <v>0</v>
      </c>
      <c r="AP558" s="45" t="s">
        <v>3222</v>
      </c>
      <c r="AQ558" s="45" t="s">
        <v>3222</v>
      </c>
      <c r="AR558" s="45" t="b">
        <v>0</v>
      </c>
      <c r="AS558" s="45" t="s">
        <v>3226</v>
      </c>
      <c r="AT558" s="45"/>
      <c r="AU558" s="45" t="s">
        <v>3227</v>
      </c>
      <c r="AV558" s="45">
        <v>3.99</v>
      </c>
      <c r="AW558" s="45"/>
      <c r="AX558" s="45" t="b">
        <v>0</v>
      </c>
      <c r="AY558" s="45" t="b">
        <v>0</v>
      </c>
      <c r="AZ558" s="45"/>
      <c r="BA558" s="45"/>
      <c r="BB558" s="45">
        <v>0</v>
      </c>
      <c r="BC558" s="45" t="b">
        <v>0</v>
      </c>
      <c r="BD558" s="45" t="b">
        <v>0</v>
      </c>
      <c r="BE558" s="45">
        <v>3.99</v>
      </c>
      <c r="BF558" s="45"/>
      <c r="BG558" s="45"/>
      <c r="BH558" s="45">
        <v>0</v>
      </c>
      <c r="BI558" s="45" t="s">
        <v>339</v>
      </c>
      <c r="BJ558" s="45"/>
      <c r="BK558" s="45" t="b">
        <v>0</v>
      </c>
      <c r="BL558" s="45" t="s">
        <v>3228</v>
      </c>
      <c r="BM558" s="45" t="s">
        <v>5275</v>
      </c>
      <c r="BN558" s="45">
        <v>80944</v>
      </c>
      <c r="BO558" s="45" t="s">
        <v>5908</v>
      </c>
      <c r="BP558" s="45">
        <v>137</v>
      </c>
      <c r="BQ558" s="45" t="s">
        <v>5909</v>
      </c>
      <c r="BR558" s="45" t="s">
        <v>3246</v>
      </c>
      <c r="BS558" s="45" t="s">
        <v>3233</v>
      </c>
      <c r="BT558" s="45" t="b">
        <v>0</v>
      </c>
      <c r="BU558" s="45">
        <v>11</v>
      </c>
      <c r="BV558" s="45" t="s">
        <v>6191</v>
      </c>
      <c r="BW558" s="45" t="s">
        <v>3235</v>
      </c>
      <c r="BX558" s="46"/>
      <c r="BY558" s="45"/>
      <c r="BZ558" s="45"/>
      <c r="CA558" s="47">
        <v>46048</v>
      </c>
      <c r="CB558" s="47">
        <v>45035</v>
      </c>
      <c r="CC558" s="45" t="s">
        <v>3909</v>
      </c>
      <c r="CD558" s="45" t="b">
        <v>0</v>
      </c>
      <c r="CE558" s="45" t="b">
        <v>0</v>
      </c>
      <c r="CF558" s="45" t="b">
        <v>0</v>
      </c>
      <c r="CG558" s="45" t="b">
        <v>0</v>
      </c>
      <c r="CH558" s="45"/>
      <c r="CI558" s="45" t="s">
        <v>337</v>
      </c>
      <c r="CJ558" s="45" t="s">
        <v>3322</v>
      </c>
      <c r="CK558" s="45" t="s">
        <v>3322</v>
      </c>
      <c r="CL558" s="45"/>
      <c r="CM558" s="45"/>
      <c r="CN558" s="45"/>
      <c r="CO558" s="45" t="b">
        <v>0</v>
      </c>
      <c r="CP558" s="45" t="s">
        <v>3238</v>
      </c>
      <c r="CQ558" s="45">
        <v>0</v>
      </c>
      <c r="CR558" s="45">
        <v>0</v>
      </c>
      <c r="CS558" s="45">
        <v>0.73829999999999996</v>
      </c>
      <c r="CT558" s="45"/>
      <c r="CU558" s="45"/>
      <c r="CV558" s="45">
        <v>0</v>
      </c>
      <c r="CW558" s="45">
        <v>0</v>
      </c>
      <c r="CX558" s="45">
        <v>0</v>
      </c>
      <c r="CY558" s="45">
        <v>0</v>
      </c>
      <c r="CZ558" s="45"/>
      <c r="DA558" s="45">
        <v>0</v>
      </c>
      <c r="DB558" s="45">
        <v>0</v>
      </c>
      <c r="DC558" s="45"/>
      <c r="DD558" s="45"/>
      <c r="DE558" s="45">
        <v>0</v>
      </c>
      <c r="DF558" s="45">
        <v>0</v>
      </c>
      <c r="DG558" s="45">
        <v>0</v>
      </c>
      <c r="DH558" s="45"/>
      <c r="DI558" s="45"/>
      <c r="DJ558" s="45"/>
      <c r="DK558" s="45"/>
      <c r="DL558" s="45">
        <v>0</v>
      </c>
      <c r="DM558" s="45"/>
      <c r="DN558" s="13">
        <v>0</v>
      </c>
      <c r="DO558" s="13">
        <v>0</v>
      </c>
      <c r="DP558" s="13"/>
    </row>
    <row r="559" spans="1:120">
      <c r="A559" s="45" t="s">
        <v>35</v>
      </c>
      <c r="B559" s="45" t="s">
        <v>842</v>
      </c>
      <c r="C559" s="45" t="s">
        <v>3801</v>
      </c>
      <c r="D559" s="45"/>
      <c r="E559" s="45">
        <v>14424</v>
      </c>
      <c r="F559" s="45">
        <v>4059779014424</v>
      </c>
      <c r="G559" s="46"/>
      <c r="H559" s="45" t="s">
        <v>337</v>
      </c>
      <c r="I559" s="45" t="s">
        <v>5259</v>
      </c>
      <c r="J559" s="45" t="s">
        <v>5260</v>
      </c>
      <c r="K559" s="45" t="s">
        <v>6620</v>
      </c>
      <c r="L559" s="45" t="s">
        <v>284</v>
      </c>
      <c r="M559" s="45">
        <v>2242</v>
      </c>
      <c r="N559" s="45">
        <v>4.0999999999999996</v>
      </c>
      <c r="O559" s="45">
        <v>2.4</v>
      </c>
      <c r="P559" s="45">
        <v>160</v>
      </c>
      <c r="Q559" s="45" t="s">
        <v>3222</v>
      </c>
      <c r="R559" s="45" t="b">
        <v>0</v>
      </c>
      <c r="S559" s="45"/>
      <c r="T559" s="45">
        <v>5</v>
      </c>
      <c r="U559" s="45">
        <v>0</v>
      </c>
      <c r="V559" s="45">
        <v>5</v>
      </c>
      <c r="W559" s="45">
        <v>5</v>
      </c>
      <c r="X559" s="45">
        <v>0</v>
      </c>
      <c r="Y559" s="45" t="s">
        <v>3223</v>
      </c>
      <c r="Z559" s="45" t="s">
        <v>6789</v>
      </c>
      <c r="AA559" s="45">
        <v>1</v>
      </c>
      <c r="AB559" s="45" t="b">
        <v>0</v>
      </c>
      <c r="AC559" s="45" t="b">
        <v>0</v>
      </c>
      <c r="AD559" s="45" t="b">
        <v>0</v>
      </c>
      <c r="AE559" s="45" t="b">
        <v>0</v>
      </c>
      <c r="AF559" s="45" t="b">
        <v>0</v>
      </c>
      <c r="AG559" s="45" t="s">
        <v>5263</v>
      </c>
      <c r="AH559" s="45">
        <v>80</v>
      </c>
      <c r="AI559" s="45" t="b">
        <v>0</v>
      </c>
      <c r="AJ559" s="45" t="b">
        <v>0</v>
      </c>
      <c r="AK559" s="45"/>
      <c r="AL559" s="45" t="b">
        <v>0</v>
      </c>
      <c r="AM559" s="45" t="b">
        <v>0</v>
      </c>
      <c r="AN559" s="45" t="s">
        <v>3222</v>
      </c>
      <c r="AO559" s="45"/>
      <c r="AP559" s="45" t="s">
        <v>3222</v>
      </c>
      <c r="AQ559" s="45"/>
      <c r="AR559" s="45" t="s">
        <v>3222</v>
      </c>
      <c r="AS559" s="45" t="s">
        <v>3226</v>
      </c>
      <c r="AT559" s="45"/>
      <c r="AU559" s="45" t="s">
        <v>3227</v>
      </c>
      <c r="AV559" s="45">
        <v>12.99</v>
      </c>
      <c r="AW559" s="45" t="s">
        <v>76</v>
      </c>
      <c r="AX559" s="45" t="b">
        <v>0</v>
      </c>
      <c r="AY559" s="45" t="s">
        <v>3222</v>
      </c>
      <c r="AZ559" s="45"/>
      <c r="BA559" s="45">
        <v>3849932702</v>
      </c>
      <c r="BB559" s="45">
        <v>1</v>
      </c>
      <c r="BC559" s="45" t="s">
        <v>3222</v>
      </c>
      <c r="BD559" s="45" t="s">
        <v>3222</v>
      </c>
      <c r="BE559" s="45">
        <v>12.99</v>
      </c>
      <c r="BF559" s="45"/>
      <c r="BG559" s="45"/>
      <c r="BH559" s="45">
        <v>2</v>
      </c>
      <c r="BI559" s="45" t="s">
        <v>330</v>
      </c>
      <c r="BJ559" s="45"/>
      <c r="BK559" s="45" t="s">
        <v>3222</v>
      </c>
      <c r="BL559" s="45" t="s">
        <v>3228</v>
      </c>
      <c r="BM559" s="45" t="s">
        <v>5275</v>
      </c>
      <c r="BN559" s="45">
        <v>119376</v>
      </c>
      <c r="BO559" s="45" t="s">
        <v>6366</v>
      </c>
      <c r="BP559" s="45"/>
      <c r="BQ559" s="45" t="s">
        <v>6622</v>
      </c>
      <c r="BR559" s="45" t="s">
        <v>3246</v>
      </c>
      <c r="BS559" s="45"/>
      <c r="BT559" s="45" t="b">
        <v>0</v>
      </c>
      <c r="BU559" s="45">
        <v>4</v>
      </c>
      <c r="BV559" s="45" t="s">
        <v>6623</v>
      </c>
      <c r="BW559" s="45" t="s">
        <v>3235</v>
      </c>
      <c r="BX559" s="46"/>
      <c r="BY559" s="45"/>
      <c r="BZ559" s="45"/>
      <c r="CA559" s="47">
        <v>46048</v>
      </c>
      <c r="CB559" s="47">
        <v>45036</v>
      </c>
      <c r="CC559" s="45" t="s">
        <v>3807</v>
      </c>
      <c r="CD559" s="45" t="b">
        <v>0</v>
      </c>
      <c r="CE559" s="45" t="b">
        <v>0</v>
      </c>
      <c r="CF559" s="45" t="b">
        <v>0</v>
      </c>
      <c r="CG559" s="45" t="b">
        <v>0</v>
      </c>
      <c r="CH559" s="45"/>
      <c r="CI559" s="45" t="s">
        <v>337</v>
      </c>
      <c r="CJ559" s="45" t="s">
        <v>3371</v>
      </c>
      <c r="CK559" s="45" t="s">
        <v>3371</v>
      </c>
      <c r="CL559" s="45"/>
      <c r="CM559" s="45"/>
      <c r="CN559" s="45"/>
      <c r="CO559" s="45" t="b">
        <v>0</v>
      </c>
      <c r="CP559" s="45" t="s">
        <v>3238</v>
      </c>
      <c r="CQ559" s="45">
        <v>0</v>
      </c>
      <c r="CR559" s="45">
        <v>0</v>
      </c>
      <c r="CS559" s="45">
        <v>0.52110000000000001</v>
      </c>
      <c r="CT559" s="45"/>
      <c r="CU559" s="45"/>
      <c r="CV559" s="45">
        <v>17</v>
      </c>
      <c r="CW559" s="45">
        <v>12</v>
      </c>
      <c r="CX559" s="45">
        <v>68.64</v>
      </c>
      <c r="CY559" s="45">
        <v>0</v>
      </c>
      <c r="CZ559" s="45">
        <v>0</v>
      </c>
      <c r="DA559" s="45">
        <v>0</v>
      </c>
      <c r="DB559" s="45">
        <v>0</v>
      </c>
      <c r="DC559" s="45">
        <v>14</v>
      </c>
      <c r="DD559" s="45">
        <v>73.680000000000007</v>
      </c>
      <c r="DE559" s="45">
        <v>68.64</v>
      </c>
      <c r="DF559" s="45">
        <v>12</v>
      </c>
      <c r="DG559" s="45">
        <v>0</v>
      </c>
      <c r="DH559" s="45">
        <v>0</v>
      </c>
      <c r="DI559" s="45">
        <v>0</v>
      </c>
      <c r="DJ559" s="45">
        <v>0</v>
      </c>
      <c r="DK559" s="45">
        <v>0</v>
      </c>
      <c r="DL559" s="45">
        <v>0</v>
      </c>
      <c r="DM559" s="45"/>
      <c r="DN559" s="13">
        <v>0</v>
      </c>
      <c r="DO559" s="13">
        <v>0</v>
      </c>
      <c r="DP559" s="13"/>
    </row>
    <row r="560" spans="1:120">
      <c r="A560" s="45" t="s">
        <v>35</v>
      </c>
      <c r="B560" s="45" t="s">
        <v>2803</v>
      </c>
      <c r="C560" s="45" t="s">
        <v>5499</v>
      </c>
      <c r="D560" s="45"/>
      <c r="E560" s="45">
        <v>14332</v>
      </c>
      <c r="F560" s="45">
        <v>4059779014332</v>
      </c>
      <c r="G560" s="46"/>
      <c r="H560" s="45" t="s">
        <v>337</v>
      </c>
      <c r="I560" s="45" t="s">
        <v>5259</v>
      </c>
      <c r="J560" s="45" t="s">
        <v>5260</v>
      </c>
      <c r="K560" s="45" t="s">
        <v>6790</v>
      </c>
      <c r="L560" s="45" t="s">
        <v>309</v>
      </c>
      <c r="M560" s="45">
        <v>343</v>
      </c>
      <c r="N560" s="45">
        <v>4.4000000000000004</v>
      </c>
      <c r="O560" s="45">
        <v>4.5999999999999996</v>
      </c>
      <c r="P560" s="45">
        <v>100</v>
      </c>
      <c r="Q560" s="45" t="s">
        <v>3222</v>
      </c>
      <c r="R560" s="45" t="b">
        <v>0</v>
      </c>
      <c r="S560" s="45"/>
      <c r="T560" s="45">
        <v>5</v>
      </c>
      <c r="U560" s="45">
        <v>0</v>
      </c>
      <c r="V560" s="45">
        <v>5</v>
      </c>
      <c r="W560" s="45">
        <v>5</v>
      </c>
      <c r="X560" s="45">
        <v>1</v>
      </c>
      <c r="Y560" s="45" t="s">
        <v>3223</v>
      </c>
      <c r="Z560" s="45"/>
      <c r="AA560" s="45">
        <v>3</v>
      </c>
      <c r="AB560" s="45" t="b">
        <v>0</v>
      </c>
      <c r="AC560" s="45" t="s">
        <v>3222</v>
      </c>
      <c r="AD560" s="45" t="b">
        <v>0</v>
      </c>
      <c r="AE560" s="45" t="b">
        <v>0</v>
      </c>
      <c r="AF560" s="45" t="b">
        <v>0</v>
      </c>
      <c r="AG560" s="45" t="s">
        <v>5263</v>
      </c>
      <c r="AH560" s="45">
        <v>70</v>
      </c>
      <c r="AI560" s="45" t="b">
        <v>0</v>
      </c>
      <c r="AJ560" s="45" t="b">
        <v>0</v>
      </c>
      <c r="AK560" s="45"/>
      <c r="AL560" s="45" t="b">
        <v>0</v>
      </c>
      <c r="AM560" s="45" t="b">
        <v>0</v>
      </c>
      <c r="AN560" s="45" t="s">
        <v>3222</v>
      </c>
      <c r="AO560" s="45"/>
      <c r="AP560" s="45" t="b">
        <v>0</v>
      </c>
      <c r="AQ560" s="45" t="s">
        <v>3222</v>
      </c>
      <c r="AR560" s="45" t="b">
        <v>0</v>
      </c>
      <c r="AS560" s="45" t="s">
        <v>3226</v>
      </c>
      <c r="AT560" s="45"/>
      <c r="AU560" s="45" t="s">
        <v>3227</v>
      </c>
      <c r="AV560" s="45">
        <v>13.76</v>
      </c>
      <c r="AW560" s="45"/>
      <c r="AX560" s="45" t="b">
        <v>0</v>
      </c>
      <c r="AY560" s="45" t="b">
        <v>0</v>
      </c>
      <c r="AZ560" s="45"/>
      <c r="BA560" s="45"/>
      <c r="BB560" s="45">
        <v>0</v>
      </c>
      <c r="BC560" s="45" t="b">
        <v>0</v>
      </c>
      <c r="BD560" s="45" t="b">
        <v>0</v>
      </c>
      <c r="BE560" s="45">
        <v>13.76</v>
      </c>
      <c r="BF560" s="45"/>
      <c r="BG560" s="45"/>
      <c r="BH560" s="45">
        <v>0</v>
      </c>
      <c r="BI560" s="45" t="s">
        <v>339</v>
      </c>
      <c r="BJ560" s="45"/>
      <c r="BK560" s="45" t="b">
        <v>0</v>
      </c>
      <c r="BL560" s="45" t="s">
        <v>3228</v>
      </c>
      <c r="BM560" s="45" t="s">
        <v>5275</v>
      </c>
      <c r="BN560" s="45">
        <v>52298</v>
      </c>
      <c r="BO560" s="45" t="s">
        <v>5503</v>
      </c>
      <c r="BP560" s="45">
        <v>106</v>
      </c>
      <c r="BQ560" s="45" t="s">
        <v>5504</v>
      </c>
      <c r="BR560" s="45" t="s">
        <v>3246</v>
      </c>
      <c r="BS560" s="45"/>
      <c r="BT560" s="45" t="b">
        <v>0</v>
      </c>
      <c r="BU560" s="45">
        <v>2</v>
      </c>
      <c r="BV560" s="45" t="s">
        <v>5505</v>
      </c>
      <c r="BW560" s="45" t="s">
        <v>3235</v>
      </c>
      <c r="BX560" s="46"/>
      <c r="BY560" s="45"/>
      <c r="BZ560" s="45"/>
      <c r="CA560" s="47">
        <v>46048</v>
      </c>
      <c r="CB560" s="47">
        <v>45035</v>
      </c>
      <c r="CC560" s="45" t="s">
        <v>3336</v>
      </c>
      <c r="CD560" s="45" t="b">
        <v>0</v>
      </c>
      <c r="CE560" s="45" t="b">
        <v>0</v>
      </c>
      <c r="CF560" s="45" t="b">
        <v>0</v>
      </c>
      <c r="CG560" s="45" t="b">
        <v>0</v>
      </c>
      <c r="CH560" s="45"/>
      <c r="CI560" s="45" t="s">
        <v>337</v>
      </c>
      <c r="CJ560" s="45" t="s">
        <v>4557</v>
      </c>
      <c r="CK560" s="45" t="s">
        <v>4557</v>
      </c>
      <c r="CL560" s="45"/>
      <c r="CM560" s="45"/>
      <c r="CN560" s="45"/>
      <c r="CO560" s="45" t="b">
        <v>0</v>
      </c>
      <c r="CP560" s="45" t="s">
        <v>3238</v>
      </c>
      <c r="CQ560" s="45">
        <v>0</v>
      </c>
      <c r="CR560" s="45">
        <v>0</v>
      </c>
      <c r="CS560" s="45">
        <v>1.3443000000000001</v>
      </c>
      <c r="CT560" s="45"/>
      <c r="CU560" s="45"/>
      <c r="CV560" s="45">
        <v>0</v>
      </c>
      <c r="CW560" s="45">
        <v>0</v>
      </c>
      <c r="CX560" s="45">
        <v>0</v>
      </c>
      <c r="CY560" s="45">
        <v>0</v>
      </c>
      <c r="CZ560" s="45"/>
      <c r="DA560" s="45">
        <v>0</v>
      </c>
      <c r="DB560" s="45">
        <v>0</v>
      </c>
      <c r="DC560" s="45"/>
      <c r="DD560" s="45"/>
      <c r="DE560" s="45">
        <v>0</v>
      </c>
      <c r="DF560" s="45">
        <v>0</v>
      </c>
      <c r="DG560" s="45">
        <v>0</v>
      </c>
      <c r="DH560" s="45"/>
      <c r="DI560" s="45"/>
      <c r="DJ560" s="45"/>
      <c r="DK560" s="45"/>
      <c r="DL560" s="45">
        <v>0</v>
      </c>
      <c r="DM560" s="45"/>
      <c r="DN560" s="13">
        <v>0</v>
      </c>
      <c r="DO560" s="13">
        <v>0</v>
      </c>
      <c r="DP560" s="13">
        <v>1</v>
      </c>
    </row>
    <row r="561" spans="1:120">
      <c r="A561" s="45" t="s">
        <v>35</v>
      </c>
      <c r="B561" s="45" t="s">
        <v>2805</v>
      </c>
      <c r="C561" s="45" t="s">
        <v>6186</v>
      </c>
      <c r="D561" s="45"/>
      <c r="E561" s="45">
        <v>11843</v>
      </c>
      <c r="F561" s="45">
        <v>4059779011843</v>
      </c>
      <c r="G561" s="46"/>
      <c r="H561" s="45" t="s">
        <v>337</v>
      </c>
      <c r="I561" s="45" t="s">
        <v>5259</v>
      </c>
      <c r="J561" s="45" t="s">
        <v>5260</v>
      </c>
      <c r="K561" s="45" t="s">
        <v>6791</v>
      </c>
      <c r="L561" s="45" t="s">
        <v>296</v>
      </c>
      <c r="M561" s="45">
        <v>9</v>
      </c>
      <c r="N561" s="45">
        <v>4.8</v>
      </c>
      <c r="O561" s="45"/>
      <c r="P561" s="45">
        <v>144</v>
      </c>
      <c r="Q561" s="45" t="s">
        <v>3222</v>
      </c>
      <c r="R561" s="45" t="b">
        <v>0</v>
      </c>
      <c r="S561" s="45"/>
      <c r="T561" s="45">
        <v>5</v>
      </c>
      <c r="U561" s="45">
        <v>0</v>
      </c>
      <c r="V561" s="45">
        <v>6</v>
      </c>
      <c r="W561" s="45">
        <v>6</v>
      </c>
      <c r="X561" s="45">
        <v>1</v>
      </c>
      <c r="Y561" s="45" t="s">
        <v>3223</v>
      </c>
      <c r="Z561" s="45" t="s">
        <v>6792</v>
      </c>
      <c r="AA561" s="45">
        <v>400</v>
      </c>
      <c r="AB561" s="45" t="b">
        <v>0</v>
      </c>
      <c r="AC561" s="45" t="s">
        <v>3222</v>
      </c>
      <c r="AD561" s="45" t="b">
        <v>0</v>
      </c>
      <c r="AE561" s="45" t="b">
        <v>0</v>
      </c>
      <c r="AF561" s="45" t="b">
        <v>0</v>
      </c>
      <c r="AG561" s="45" t="s">
        <v>5263</v>
      </c>
      <c r="AH561" s="45">
        <v>80</v>
      </c>
      <c r="AI561" s="45" t="b">
        <v>0</v>
      </c>
      <c r="AJ561" s="45" t="b">
        <v>0</v>
      </c>
      <c r="AK561" s="45"/>
      <c r="AL561" s="45" t="b">
        <v>0</v>
      </c>
      <c r="AM561" s="45" t="s">
        <v>3222</v>
      </c>
      <c r="AN561" s="45" t="s">
        <v>3222</v>
      </c>
      <c r="AO561" s="45"/>
      <c r="AP561" s="45" t="s">
        <v>3222</v>
      </c>
      <c r="AQ561" s="45" t="s">
        <v>3222</v>
      </c>
      <c r="AR561" s="45" t="b">
        <v>0</v>
      </c>
      <c r="AS561" s="45" t="s">
        <v>3226</v>
      </c>
      <c r="AT561" s="45"/>
      <c r="AU561" s="45" t="s">
        <v>3227</v>
      </c>
      <c r="AV561" s="45">
        <v>3.91</v>
      </c>
      <c r="AW561" s="45"/>
      <c r="AX561" s="45" t="b">
        <v>0</v>
      </c>
      <c r="AY561" s="45" t="b">
        <v>0</v>
      </c>
      <c r="AZ561" s="45"/>
      <c r="BA561" s="45"/>
      <c r="BB561" s="45">
        <v>0</v>
      </c>
      <c r="BC561" s="45" t="b">
        <v>0</v>
      </c>
      <c r="BD561" s="45" t="b">
        <v>0</v>
      </c>
      <c r="BE561" s="45">
        <v>3.91</v>
      </c>
      <c r="BF561" s="45"/>
      <c r="BG561" s="45"/>
      <c r="BH561" s="45">
        <v>0</v>
      </c>
      <c r="BI561" s="45" t="s">
        <v>339</v>
      </c>
      <c r="BJ561" s="45"/>
      <c r="BK561" s="45" t="b">
        <v>0</v>
      </c>
      <c r="BL561" s="45" t="s">
        <v>3228</v>
      </c>
      <c r="BM561" s="45" t="s">
        <v>5275</v>
      </c>
      <c r="BN561" s="45">
        <v>74795</v>
      </c>
      <c r="BO561" s="45" t="s">
        <v>5908</v>
      </c>
      <c r="BP561" s="45">
        <v>134</v>
      </c>
      <c r="BQ561" s="45" t="s">
        <v>5909</v>
      </c>
      <c r="BR561" s="45" t="s">
        <v>3246</v>
      </c>
      <c r="BS561" s="45" t="s">
        <v>3233</v>
      </c>
      <c r="BT561" s="45" t="b">
        <v>0</v>
      </c>
      <c r="BU561" s="45">
        <v>11</v>
      </c>
      <c r="BV561" s="45" t="s">
        <v>6191</v>
      </c>
      <c r="BW561" s="45" t="s">
        <v>3235</v>
      </c>
      <c r="BX561" s="46"/>
      <c r="BY561" s="45"/>
      <c r="BZ561" s="45"/>
      <c r="CA561" s="47">
        <v>46048</v>
      </c>
      <c r="CB561" s="47">
        <v>45035</v>
      </c>
      <c r="CC561" s="45" t="s">
        <v>3909</v>
      </c>
      <c r="CD561" s="45" t="b">
        <v>0</v>
      </c>
      <c r="CE561" s="45" t="b">
        <v>0</v>
      </c>
      <c r="CF561" s="45" t="b">
        <v>0</v>
      </c>
      <c r="CG561" s="45" t="b">
        <v>0</v>
      </c>
      <c r="CH561" s="45"/>
      <c r="CI561" s="45" t="s">
        <v>337</v>
      </c>
      <c r="CJ561" s="45" t="s">
        <v>3322</v>
      </c>
      <c r="CK561" s="45" t="s">
        <v>3322</v>
      </c>
      <c r="CL561" s="45"/>
      <c r="CM561" s="45"/>
      <c r="CN561" s="45"/>
      <c r="CO561" s="45" t="b">
        <v>0</v>
      </c>
      <c r="CP561" s="45" t="s">
        <v>3238</v>
      </c>
      <c r="CQ561" s="45">
        <v>0</v>
      </c>
      <c r="CR561" s="45">
        <v>0</v>
      </c>
      <c r="CS561" s="45">
        <v>0.33639999999999998</v>
      </c>
      <c r="CT561" s="45"/>
      <c r="CU561" s="45"/>
      <c r="CV561" s="45">
        <v>0</v>
      </c>
      <c r="CW561" s="45">
        <v>2</v>
      </c>
      <c r="CX561" s="45">
        <v>2</v>
      </c>
      <c r="CY561" s="45">
        <v>0</v>
      </c>
      <c r="CZ561" s="45">
        <v>0</v>
      </c>
      <c r="DA561" s="45">
        <v>0</v>
      </c>
      <c r="DB561" s="45">
        <v>0</v>
      </c>
      <c r="DC561" s="45">
        <v>0</v>
      </c>
      <c r="DD561" s="45">
        <v>0</v>
      </c>
      <c r="DE561" s="45">
        <v>2</v>
      </c>
      <c r="DF561" s="45">
        <v>2</v>
      </c>
      <c r="DG561" s="45">
        <v>0</v>
      </c>
      <c r="DH561" s="45">
        <v>0</v>
      </c>
      <c r="DI561" s="45">
        <v>0</v>
      </c>
      <c r="DJ561" s="45">
        <v>0</v>
      </c>
      <c r="DK561" s="45">
        <v>0</v>
      </c>
      <c r="DL561" s="45">
        <v>0</v>
      </c>
      <c r="DM561" s="45"/>
      <c r="DN561" s="13">
        <v>0</v>
      </c>
      <c r="DO561" s="13">
        <v>0</v>
      </c>
      <c r="DP561" s="13"/>
    </row>
    <row r="562" spans="1:120">
      <c r="A562" s="45" t="s">
        <v>35</v>
      </c>
      <c r="B562" s="45" t="s">
        <v>2610</v>
      </c>
      <c r="C562" s="45" t="s">
        <v>6186</v>
      </c>
      <c r="D562" s="45"/>
      <c r="E562" s="45">
        <v>11904</v>
      </c>
      <c r="F562" s="45">
        <v>4059779011904</v>
      </c>
      <c r="G562" s="46"/>
      <c r="H562" s="45" t="s">
        <v>337</v>
      </c>
      <c r="I562" s="45" t="s">
        <v>5259</v>
      </c>
      <c r="J562" s="45" t="s">
        <v>5260</v>
      </c>
      <c r="K562" s="45" t="s">
        <v>6793</v>
      </c>
      <c r="L562" s="45" t="s">
        <v>296</v>
      </c>
      <c r="M562" s="45">
        <v>5</v>
      </c>
      <c r="N562" s="45">
        <v>3.2</v>
      </c>
      <c r="O562" s="45"/>
      <c r="P562" s="45">
        <v>169</v>
      </c>
      <c r="Q562" s="45" t="s">
        <v>3222</v>
      </c>
      <c r="R562" s="45" t="b">
        <v>0</v>
      </c>
      <c r="S562" s="45"/>
      <c r="T562" s="45">
        <v>5</v>
      </c>
      <c r="U562" s="45">
        <v>0</v>
      </c>
      <c r="V562" s="45">
        <v>6</v>
      </c>
      <c r="W562" s="45">
        <v>6</v>
      </c>
      <c r="X562" s="45">
        <v>1</v>
      </c>
      <c r="Y562" s="45" t="s">
        <v>3223</v>
      </c>
      <c r="Z562" s="45" t="s">
        <v>6794</v>
      </c>
      <c r="AA562" s="45">
        <v>400</v>
      </c>
      <c r="AB562" s="45" t="b">
        <v>0</v>
      </c>
      <c r="AC562" s="45" t="s">
        <v>3222</v>
      </c>
      <c r="AD562" s="45" t="b">
        <v>0</v>
      </c>
      <c r="AE562" s="45" t="b">
        <v>0</v>
      </c>
      <c r="AF562" s="45" t="b">
        <v>0</v>
      </c>
      <c r="AG562" s="45" t="s">
        <v>5263</v>
      </c>
      <c r="AH562" s="45">
        <v>55</v>
      </c>
      <c r="AI562" s="45" t="b">
        <v>0</v>
      </c>
      <c r="AJ562" s="45" t="b">
        <v>0</v>
      </c>
      <c r="AK562" s="45"/>
      <c r="AL562" s="45" t="b">
        <v>0</v>
      </c>
      <c r="AM562" s="45" t="b">
        <v>0</v>
      </c>
      <c r="AN562" s="45" t="s">
        <v>3222</v>
      </c>
      <c r="AO562" s="45"/>
      <c r="AP562" s="45" t="s">
        <v>3222</v>
      </c>
      <c r="AQ562" s="45" t="s">
        <v>3222</v>
      </c>
      <c r="AR562" s="45" t="b">
        <v>0</v>
      </c>
      <c r="AS562" s="45" t="s">
        <v>3297</v>
      </c>
      <c r="AT562" s="45"/>
      <c r="AU562" s="45" t="s">
        <v>3227</v>
      </c>
      <c r="AV562" s="45">
        <v>3.99</v>
      </c>
      <c r="AW562" s="45"/>
      <c r="AX562" s="45" t="b">
        <v>0</v>
      </c>
      <c r="AY562" s="45" t="b">
        <v>0</v>
      </c>
      <c r="AZ562" s="45"/>
      <c r="BA562" s="45"/>
      <c r="BB562" s="45">
        <v>0</v>
      </c>
      <c r="BC562" s="45" t="b">
        <v>0</v>
      </c>
      <c r="BD562" s="45" t="b">
        <v>0</v>
      </c>
      <c r="BE562" s="45">
        <v>3.99</v>
      </c>
      <c r="BF562" s="45"/>
      <c r="BG562" s="45"/>
      <c r="BH562" s="45">
        <v>0</v>
      </c>
      <c r="BI562" s="45" t="s">
        <v>339</v>
      </c>
      <c r="BJ562" s="45"/>
      <c r="BK562" s="45" t="b">
        <v>0</v>
      </c>
      <c r="BL562" s="45" t="s">
        <v>3228</v>
      </c>
      <c r="BM562" s="45" t="s">
        <v>5275</v>
      </c>
      <c r="BN562" s="45">
        <v>80969</v>
      </c>
      <c r="BO562" s="45" t="s">
        <v>5908</v>
      </c>
      <c r="BP562" s="45">
        <v>137</v>
      </c>
      <c r="BQ562" s="45" t="s">
        <v>5909</v>
      </c>
      <c r="BR562" s="45" t="s">
        <v>3246</v>
      </c>
      <c r="BS562" s="45" t="s">
        <v>3233</v>
      </c>
      <c r="BT562" s="45" t="b">
        <v>0</v>
      </c>
      <c r="BU562" s="45">
        <v>11</v>
      </c>
      <c r="BV562" s="45" t="s">
        <v>6191</v>
      </c>
      <c r="BW562" s="45" t="s">
        <v>3235</v>
      </c>
      <c r="BX562" s="46"/>
      <c r="BY562" s="45"/>
      <c r="BZ562" s="45"/>
      <c r="CA562" s="47">
        <v>46048</v>
      </c>
      <c r="CB562" s="47">
        <v>45035</v>
      </c>
      <c r="CC562" s="45" t="s">
        <v>3909</v>
      </c>
      <c r="CD562" s="45" t="b">
        <v>0</v>
      </c>
      <c r="CE562" s="45" t="b">
        <v>0</v>
      </c>
      <c r="CF562" s="45" t="b">
        <v>0</v>
      </c>
      <c r="CG562" s="45" t="b">
        <v>0</v>
      </c>
      <c r="CH562" s="45"/>
      <c r="CI562" s="45" t="s">
        <v>337</v>
      </c>
      <c r="CJ562" s="45" t="s">
        <v>3322</v>
      </c>
      <c r="CK562" s="45" t="s">
        <v>3322</v>
      </c>
      <c r="CL562" s="45"/>
      <c r="CM562" s="45"/>
      <c r="CN562" s="45"/>
      <c r="CO562" s="45" t="b">
        <v>0</v>
      </c>
      <c r="CP562" s="45" t="s">
        <v>3238</v>
      </c>
      <c r="CQ562" s="45">
        <v>0</v>
      </c>
      <c r="CR562" s="45">
        <v>0</v>
      </c>
      <c r="CS562" s="45">
        <v>0.44550000000000001</v>
      </c>
      <c r="CT562" s="45"/>
      <c r="CU562" s="45"/>
      <c r="CV562" s="45">
        <v>1</v>
      </c>
      <c r="CW562" s="45">
        <v>1</v>
      </c>
      <c r="CX562" s="45">
        <v>1</v>
      </c>
      <c r="CY562" s="45">
        <v>0</v>
      </c>
      <c r="CZ562" s="45">
        <v>1</v>
      </c>
      <c r="DA562" s="45">
        <v>0</v>
      </c>
      <c r="DB562" s="45">
        <v>0</v>
      </c>
      <c r="DC562" s="45">
        <v>0</v>
      </c>
      <c r="DD562" s="45">
        <v>0</v>
      </c>
      <c r="DE562" s="45">
        <v>1</v>
      </c>
      <c r="DF562" s="45">
        <v>1</v>
      </c>
      <c r="DG562" s="45">
        <v>0</v>
      </c>
      <c r="DH562" s="45">
        <v>0</v>
      </c>
      <c r="DI562" s="45">
        <v>0</v>
      </c>
      <c r="DJ562" s="45">
        <v>0</v>
      </c>
      <c r="DK562" s="45">
        <v>0</v>
      </c>
      <c r="DL562" s="45">
        <v>0</v>
      </c>
      <c r="DM562" s="45"/>
      <c r="DN562" s="13">
        <v>0</v>
      </c>
      <c r="DO562" s="13">
        <v>0</v>
      </c>
      <c r="DP562" s="13"/>
    </row>
    <row r="563" spans="1:120">
      <c r="A563" s="45" t="s">
        <v>35</v>
      </c>
      <c r="B563" s="45" t="s">
        <v>1966</v>
      </c>
      <c r="C563" s="45" t="s">
        <v>6186</v>
      </c>
      <c r="D563" s="45"/>
      <c r="E563" s="45">
        <v>11935</v>
      </c>
      <c r="F563" s="45">
        <v>4059779011935</v>
      </c>
      <c r="G563" s="46"/>
      <c r="H563" s="45" t="s">
        <v>337</v>
      </c>
      <c r="I563" s="45" t="s">
        <v>5259</v>
      </c>
      <c r="J563" s="45" t="s">
        <v>5260</v>
      </c>
      <c r="K563" s="45" t="s">
        <v>6795</v>
      </c>
      <c r="L563" s="45" t="s">
        <v>296</v>
      </c>
      <c r="M563" s="45">
        <v>12</v>
      </c>
      <c r="N563" s="45">
        <v>4.7</v>
      </c>
      <c r="O563" s="45"/>
      <c r="P563" s="45">
        <v>189</v>
      </c>
      <c r="Q563" s="45" t="s">
        <v>3222</v>
      </c>
      <c r="R563" s="45" t="b">
        <v>0</v>
      </c>
      <c r="S563" s="45"/>
      <c r="T563" s="45">
        <v>5</v>
      </c>
      <c r="U563" s="45">
        <v>0</v>
      </c>
      <c r="V563" s="45">
        <v>6</v>
      </c>
      <c r="W563" s="45">
        <v>6</v>
      </c>
      <c r="X563" s="45">
        <v>1</v>
      </c>
      <c r="Y563" s="45" t="s">
        <v>3223</v>
      </c>
      <c r="Z563" s="45" t="s">
        <v>6796</v>
      </c>
      <c r="AA563" s="45">
        <v>400</v>
      </c>
      <c r="AB563" s="45" t="b">
        <v>0</v>
      </c>
      <c r="AC563" s="45" t="s">
        <v>3222</v>
      </c>
      <c r="AD563" s="45" t="b">
        <v>0</v>
      </c>
      <c r="AE563" s="45" t="b">
        <v>0</v>
      </c>
      <c r="AF563" s="45" t="b">
        <v>0</v>
      </c>
      <c r="AG563" s="45" t="s">
        <v>5263</v>
      </c>
      <c r="AH563" s="45">
        <v>80</v>
      </c>
      <c r="AI563" s="45" t="b">
        <v>0</v>
      </c>
      <c r="AJ563" s="45" t="b">
        <v>0</v>
      </c>
      <c r="AK563" s="45"/>
      <c r="AL563" s="45" t="b">
        <v>0</v>
      </c>
      <c r="AM563" s="45" t="b">
        <v>0</v>
      </c>
      <c r="AN563" s="45" t="s">
        <v>3222</v>
      </c>
      <c r="AO563" s="45"/>
      <c r="AP563" s="45" t="s">
        <v>3222</v>
      </c>
      <c r="AQ563" s="45" t="s">
        <v>3222</v>
      </c>
      <c r="AR563" s="45" t="b">
        <v>0</v>
      </c>
      <c r="AS563" s="45" t="s">
        <v>3226</v>
      </c>
      <c r="AT563" s="45"/>
      <c r="AU563" s="45" t="s">
        <v>3227</v>
      </c>
      <c r="AV563" s="45">
        <v>3.99</v>
      </c>
      <c r="AW563" s="45" t="s">
        <v>76</v>
      </c>
      <c r="AX563" s="45" t="b">
        <v>0</v>
      </c>
      <c r="AY563" s="45" t="b">
        <v>0</v>
      </c>
      <c r="AZ563" s="45"/>
      <c r="BA563" s="45"/>
      <c r="BB563" s="45">
        <v>0</v>
      </c>
      <c r="BC563" s="45" t="s">
        <v>3222</v>
      </c>
      <c r="BD563" s="45" t="s">
        <v>3222</v>
      </c>
      <c r="BE563" s="45">
        <v>3.99</v>
      </c>
      <c r="BF563" s="45"/>
      <c r="BG563" s="45"/>
      <c r="BH563" s="45">
        <v>1</v>
      </c>
      <c r="BI563" s="45" t="s">
        <v>330</v>
      </c>
      <c r="BJ563" s="45"/>
      <c r="BK563" s="45" t="s">
        <v>3222</v>
      </c>
      <c r="BL563" s="45" t="s">
        <v>3228</v>
      </c>
      <c r="BM563" s="45" t="s">
        <v>5275</v>
      </c>
      <c r="BN563" s="45">
        <v>69555</v>
      </c>
      <c r="BO563" s="45" t="s">
        <v>5908</v>
      </c>
      <c r="BP563" s="45">
        <v>114</v>
      </c>
      <c r="BQ563" s="45" t="s">
        <v>5909</v>
      </c>
      <c r="BR563" s="45" t="s">
        <v>3246</v>
      </c>
      <c r="BS563" s="45" t="s">
        <v>3233</v>
      </c>
      <c r="BT563" s="45" t="b">
        <v>0</v>
      </c>
      <c r="BU563" s="45">
        <v>11</v>
      </c>
      <c r="BV563" s="45" t="s">
        <v>6797</v>
      </c>
      <c r="BW563" s="45" t="s">
        <v>3235</v>
      </c>
      <c r="BX563" s="46"/>
      <c r="BY563" s="45"/>
      <c r="BZ563" s="45"/>
      <c r="CA563" s="47">
        <v>46048</v>
      </c>
      <c r="CB563" s="47">
        <v>45035</v>
      </c>
      <c r="CC563" s="45" t="s">
        <v>3909</v>
      </c>
      <c r="CD563" s="45" t="b">
        <v>0</v>
      </c>
      <c r="CE563" s="45" t="b">
        <v>0</v>
      </c>
      <c r="CF563" s="45" t="b">
        <v>0</v>
      </c>
      <c r="CG563" s="45" t="b">
        <v>0</v>
      </c>
      <c r="CH563" s="45"/>
      <c r="CI563" s="45" t="s">
        <v>337</v>
      </c>
      <c r="CJ563" s="45" t="s">
        <v>3322</v>
      </c>
      <c r="CK563" s="45" t="s">
        <v>3322</v>
      </c>
      <c r="CL563" s="45"/>
      <c r="CM563" s="45"/>
      <c r="CN563" s="45"/>
      <c r="CO563" s="45" t="b">
        <v>0</v>
      </c>
      <c r="CP563" s="45" t="s">
        <v>3238</v>
      </c>
      <c r="CQ563" s="45">
        <v>0</v>
      </c>
      <c r="CR563" s="45">
        <v>0</v>
      </c>
      <c r="CS563" s="45">
        <v>0.44850000000000001</v>
      </c>
      <c r="CT563" s="45"/>
      <c r="CU563" s="45"/>
      <c r="CV563" s="45">
        <v>13</v>
      </c>
      <c r="CW563" s="45">
        <v>0</v>
      </c>
      <c r="CX563" s="45">
        <v>0</v>
      </c>
      <c r="CY563" s="45">
        <v>0</v>
      </c>
      <c r="CZ563" s="45"/>
      <c r="DA563" s="45">
        <v>0</v>
      </c>
      <c r="DB563" s="45">
        <v>0</v>
      </c>
      <c r="DC563" s="45"/>
      <c r="DD563" s="45"/>
      <c r="DE563" s="45">
        <v>0</v>
      </c>
      <c r="DF563" s="45">
        <v>0</v>
      </c>
      <c r="DG563" s="45">
        <v>0</v>
      </c>
      <c r="DH563" s="45"/>
      <c r="DI563" s="45"/>
      <c r="DJ563" s="45"/>
      <c r="DK563" s="45"/>
      <c r="DL563" s="45">
        <v>0</v>
      </c>
      <c r="DM563" s="45"/>
      <c r="DN563" s="13">
        <v>0</v>
      </c>
      <c r="DO563" s="13">
        <v>0</v>
      </c>
      <c r="DP563" s="13"/>
    </row>
    <row r="564" spans="1:120">
      <c r="A564" s="45" t="s">
        <v>35</v>
      </c>
      <c r="B564" s="45" t="s">
        <v>2813</v>
      </c>
      <c r="C564" s="45" t="s">
        <v>6798</v>
      </c>
      <c r="D564" s="45"/>
      <c r="E564" s="45">
        <v>10679</v>
      </c>
      <c r="F564" s="45">
        <v>4059779010679</v>
      </c>
      <c r="G564" s="46"/>
      <c r="H564" s="45" t="s">
        <v>1955</v>
      </c>
      <c r="I564" s="45" t="s">
        <v>6280</v>
      </c>
      <c r="J564" s="45"/>
      <c r="K564" s="45" t="s">
        <v>6799</v>
      </c>
      <c r="L564" s="45"/>
      <c r="M564" s="45">
        <v>305</v>
      </c>
      <c r="N564" s="45">
        <v>4</v>
      </c>
      <c r="O564" s="45"/>
      <c r="P564" s="45">
        <v>131</v>
      </c>
      <c r="Q564" s="45" t="s">
        <v>3222</v>
      </c>
      <c r="R564" s="45" t="b">
        <v>0</v>
      </c>
      <c r="S564" s="45"/>
      <c r="T564" s="45">
        <v>5</v>
      </c>
      <c r="U564" s="45">
        <v>0</v>
      </c>
      <c r="V564" s="45">
        <v>5</v>
      </c>
      <c r="W564" s="45">
        <v>5</v>
      </c>
      <c r="X564" s="45">
        <v>0</v>
      </c>
      <c r="Y564" s="45" t="s">
        <v>3223</v>
      </c>
      <c r="Z564" s="45"/>
      <c r="AA564" s="45">
        <v>0</v>
      </c>
      <c r="AB564" s="45" t="b">
        <v>0</v>
      </c>
      <c r="AC564" s="45" t="b">
        <v>0</v>
      </c>
      <c r="AD564" s="45" t="b">
        <v>0</v>
      </c>
      <c r="AE564" s="45" t="b">
        <v>0</v>
      </c>
      <c r="AF564" s="45" t="b">
        <v>0</v>
      </c>
      <c r="AG564" s="45"/>
      <c r="AH564" s="45">
        <v>70</v>
      </c>
      <c r="AI564" s="45" t="b">
        <v>0</v>
      </c>
      <c r="AJ564" s="45" t="b">
        <v>0</v>
      </c>
      <c r="AK564" s="45"/>
      <c r="AL564" s="45" t="b">
        <v>0</v>
      </c>
      <c r="AM564" s="45"/>
      <c r="AN564" s="45"/>
      <c r="AO564" s="45"/>
      <c r="AP564" s="45"/>
      <c r="AQ564" s="45"/>
      <c r="AR564" s="45"/>
      <c r="AS564" s="45"/>
      <c r="AT564" s="45"/>
      <c r="AU564" s="45" t="s">
        <v>3251</v>
      </c>
      <c r="AV564" s="46"/>
      <c r="AW564" s="45"/>
      <c r="AX564" s="45" t="b">
        <v>0</v>
      </c>
      <c r="AY564" s="45" t="b">
        <v>0</v>
      </c>
      <c r="AZ564" s="45"/>
      <c r="BA564" s="45"/>
      <c r="BB564" s="45">
        <v>0</v>
      </c>
      <c r="BC564" s="45" t="b">
        <v>0</v>
      </c>
      <c r="BD564" s="45" t="b">
        <v>0</v>
      </c>
      <c r="BE564" s="45"/>
      <c r="BF564" s="45"/>
      <c r="BG564" s="45"/>
      <c r="BH564" s="45">
        <v>0</v>
      </c>
      <c r="BI564" s="45" t="s">
        <v>339</v>
      </c>
      <c r="BJ564" s="45"/>
      <c r="BK564" s="45" t="b">
        <v>0</v>
      </c>
      <c r="BL564" s="45"/>
      <c r="BM564" s="45" t="s">
        <v>5275</v>
      </c>
      <c r="BN564" s="46"/>
      <c r="BO564" s="45" t="s">
        <v>6284</v>
      </c>
      <c r="BP564" s="45"/>
      <c r="BQ564" s="45" t="s">
        <v>6285</v>
      </c>
      <c r="BR564" s="45" t="s">
        <v>3246</v>
      </c>
      <c r="BS564" s="45"/>
      <c r="BT564" s="45" t="b">
        <v>0</v>
      </c>
      <c r="BU564" s="45">
        <v>2</v>
      </c>
      <c r="BV564" s="45" t="s">
        <v>6800</v>
      </c>
      <c r="BW564" s="45" t="s">
        <v>3235</v>
      </c>
      <c r="BX564" s="46"/>
      <c r="BY564" s="45"/>
      <c r="BZ564" s="45"/>
      <c r="CA564" s="47">
        <v>46048</v>
      </c>
      <c r="CB564" s="47">
        <v>45990</v>
      </c>
      <c r="CC564" s="45" t="s">
        <v>4167</v>
      </c>
      <c r="CD564" s="45" t="b">
        <v>0</v>
      </c>
      <c r="CE564" s="45" t="b">
        <v>0</v>
      </c>
      <c r="CF564" s="45" t="b">
        <v>0</v>
      </c>
      <c r="CG564" s="45" t="b">
        <v>0</v>
      </c>
      <c r="CH564" s="45"/>
      <c r="CI564" s="45" t="s">
        <v>337</v>
      </c>
      <c r="CJ564" s="45" t="s">
        <v>3371</v>
      </c>
      <c r="CK564" s="45" t="s">
        <v>3371</v>
      </c>
      <c r="CL564" s="45"/>
      <c r="CM564" s="45"/>
      <c r="CN564" s="45"/>
      <c r="CO564" s="45" t="b">
        <v>0</v>
      </c>
      <c r="CP564" s="45" t="s">
        <v>4094</v>
      </c>
      <c r="CQ564" s="45">
        <v>0</v>
      </c>
      <c r="CR564" s="45">
        <v>0</v>
      </c>
      <c r="CS564" s="45"/>
      <c r="CT564" s="45"/>
      <c r="CU564" s="45"/>
      <c r="CV564" s="45">
        <v>0</v>
      </c>
      <c r="CW564" s="45"/>
      <c r="CX564" s="45"/>
      <c r="CY564" s="45">
        <v>0</v>
      </c>
      <c r="CZ564" s="45"/>
      <c r="DA564" s="45"/>
      <c r="DB564" s="45"/>
      <c r="DC564" s="45"/>
      <c r="DD564" s="45"/>
      <c r="DE564" s="45"/>
      <c r="DF564" s="45"/>
      <c r="DG564" s="45"/>
      <c r="DH564" s="45"/>
      <c r="DI564" s="45"/>
      <c r="DJ564" s="45"/>
      <c r="DK564" s="45"/>
      <c r="DL564" s="45"/>
      <c r="DM564" s="45"/>
      <c r="DN564" s="13">
        <v>0</v>
      </c>
      <c r="DO564" s="13">
        <v>0</v>
      </c>
      <c r="DP564" s="13"/>
    </row>
    <row r="565" spans="1:120">
      <c r="A565" s="45" t="s">
        <v>35</v>
      </c>
      <c r="B565" s="45" t="s">
        <v>846</v>
      </c>
      <c r="C565" s="45" t="s">
        <v>6801</v>
      </c>
      <c r="D565" s="45"/>
      <c r="E565" s="45" t="s">
        <v>4813</v>
      </c>
      <c r="F565" s="45">
        <v>4260278558467</v>
      </c>
      <c r="G565" s="46"/>
      <c r="H565" s="45" t="s">
        <v>337</v>
      </c>
      <c r="I565" s="45" t="s">
        <v>5259</v>
      </c>
      <c r="J565" s="45" t="s">
        <v>5260</v>
      </c>
      <c r="K565" s="45" t="s">
        <v>6802</v>
      </c>
      <c r="L565" s="45" t="s">
        <v>296</v>
      </c>
      <c r="M565" s="45">
        <v>560</v>
      </c>
      <c r="N565" s="45">
        <v>4.5</v>
      </c>
      <c r="O565" s="45">
        <v>5</v>
      </c>
      <c r="P565" s="45">
        <v>181</v>
      </c>
      <c r="Q565" s="45" t="s">
        <v>3222</v>
      </c>
      <c r="R565" s="45" t="b">
        <v>0</v>
      </c>
      <c r="S565" s="45"/>
      <c r="T565" s="45">
        <v>5</v>
      </c>
      <c r="U565" s="45">
        <v>0</v>
      </c>
      <c r="V565" s="45">
        <v>7</v>
      </c>
      <c r="W565" s="45">
        <v>7</v>
      </c>
      <c r="X565" s="45">
        <v>1</v>
      </c>
      <c r="Y565" s="45" t="s">
        <v>3223</v>
      </c>
      <c r="Z565" s="45" t="s">
        <v>6803</v>
      </c>
      <c r="AA565" s="45">
        <v>13</v>
      </c>
      <c r="AB565" s="45" t="b">
        <v>0</v>
      </c>
      <c r="AC565" s="45" t="s">
        <v>3222</v>
      </c>
      <c r="AD565" s="45" t="b">
        <v>0</v>
      </c>
      <c r="AE565" s="45" t="b">
        <v>0</v>
      </c>
      <c r="AF565" s="45" t="b">
        <v>0</v>
      </c>
      <c r="AG565" s="45" t="s">
        <v>5263</v>
      </c>
      <c r="AH565" s="45">
        <v>80</v>
      </c>
      <c r="AI565" s="45" t="b">
        <v>0</v>
      </c>
      <c r="AJ565" s="45" t="b">
        <v>0</v>
      </c>
      <c r="AK565" s="45"/>
      <c r="AL565" s="45" t="b">
        <v>0</v>
      </c>
      <c r="AM565" s="45" t="b">
        <v>0</v>
      </c>
      <c r="AN565" s="45" t="b">
        <v>0</v>
      </c>
      <c r="AO565" s="45" t="b">
        <v>0</v>
      </c>
      <c r="AP565" s="45" t="b">
        <v>0</v>
      </c>
      <c r="AQ565" s="45" t="s">
        <v>3222</v>
      </c>
      <c r="AR565" s="45" t="s">
        <v>3222</v>
      </c>
      <c r="AS565" s="45" t="s">
        <v>3226</v>
      </c>
      <c r="AT565" s="45"/>
      <c r="AU565" s="45" t="s">
        <v>3227</v>
      </c>
      <c r="AV565" s="45">
        <v>23.99</v>
      </c>
      <c r="AW565" s="45" t="s">
        <v>76</v>
      </c>
      <c r="AX565" s="45" t="b">
        <v>0</v>
      </c>
      <c r="AY565" s="45" t="s">
        <v>3222</v>
      </c>
      <c r="AZ565" s="45"/>
      <c r="BA565" s="45" t="s">
        <v>1770</v>
      </c>
      <c r="BB565" s="45">
        <v>1</v>
      </c>
      <c r="BC565" s="45" t="s">
        <v>3222</v>
      </c>
      <c r="BD565" s="45" t="s">
        <v>3222</v>
      </c>
      <c r="BE565" s="45">
        <v>23.99</v>
      </c>
      <c r="BF565" s="45"/>
      <c r="BG565" s="45"/>
      <c r="BH565" s="45">
        <v>3</v>
      </c>
      <c r="BI565" s="45" t="s">
        <v>330</v>
      </c>
      <c r="BJ565" s="45"/>
      <c r="BK565" s="45" t="s">
        <v>3222</v>
      </c>
      <c r="BL565" s="45" t="s">
        <v>3228</v>
      </c>
      <c r="BM565" s="45" t="s">
        <v>5275</v>
      </c>
      <c r="BN565" s="45">
        <v>207709</v>
      </c>
      <c r="BO565" s="45" t="s">
        <v>5617</v>
      </c>
      <c r="BP565" s="45">
        <v>1116</v>
      </c>
      <c r="BQ565" s="45" t="s">
        <v>5618</v>
      </c>
      <c r="BR565" s="45" t="s">
        <v>3246</v>
      </c>
      <c r="BS565" s="45"/>
      <c r="BT565" s="45" t="b">
        <v>0</v>
      </c>
      <c r="BU565" s="45">
        <v>2</v>
      </c>
      <c r="BV565" s="45" t="s">
        <v>6804</v>
      </c>
      <c r="BW565" s="45" t="s">
        <v>3235</v>
      </c>
      <c r="BX565" s="46"/>
      <c r="BY565" s="45"/>
      <c r="BZ565" s="45"/>
      <c r="CA565" s="47">
        <v>46048</v>
      </c>
      <c r="CB565" s="47">
        <v>45035</v>
      </c>
      <c r="CC565" s="45" t="s">
        <v>3336</v>
      </c>
      <c r="CD565" s="45" t="b">
        <v>0</v>
      </c>
      <c r="CE565" s="45" t="b">
        <v>0</v>
      </c>
      <c r="CF565" s="45" t="b">
        <v>0</v>
      </c>
      <c r="CG565" s="45" t="b">
        <v>0</v>
      </c>
      <c r="CH565" s="45"/>
      <c r="CI565" s="45" t="s">
        <v>337</v>
      </c>
      <c r="CJ565" s="45" t="s">
        <v>3322</v>
      </c>
      <c r="CK565" s="45" t="s">
        <v>3322</v>
      </c>
      <c r="CL565" s="45"/>
      <c r="CM565" s="45">
        <v>32.75</v>
      </c>
      <c r="CN565" s="45"/>
      <c r="CO565" s="45" t="b">
        <v>0</v>
      </c>
      <c r="CP565" s="45" t="s">
        <v>3238</v>
      </c>
      <c r="CQ565" s="45">
        <v>0</v>
      </c>
      <c r="CR565" s="45">
        <v>0</v>
      </c>
      <c r="CS565" s="45">
        <v>1.1348</v>
      </c>
      <c r="CT565" s="45"/>
      <c r="CU565" s="45"/>
      <c r="CV565" s="45">
        <v>8</v>
      </c>
      <c r="CW565" s="45">
        <v>29</v>
      </c>
      <c r="CX565" s="45">
        <v>340.31</v>
      </c>
      <c r="CY565" s="45">
        <v>0</v>
      </c>
      <c r="CZ565" s="45">
        <v>0</v>
      </c>
      <c r="DA565" s="45">
        <v>0</v>
      </c>
      <c r="DB565" s="45">
        <v>0</v>
      </c>
      <c r="DC565" s="45">
        <v>0</v>
      </c>
      <c r="DD565" s="45">
        <v>0</v>
      </c>
      <c r="DE565" s="45">
        <v>116.91</v>
      </c>
      <c r="DF565" s="45">
        <v>9</v>
      </c>
      <c r="DG565" s="45">
        <v>0</v>
      </c>
      <c r="DH565" s="45">
        <v>0</v>
      </c>
      <c r="DI565" s="45">
        <v>0</v>
      </c>
      <c r="DJ565" s="45">
        <v>0</v>
      </c>
      <c r="DK565" s="45">
        <v>0</v>
      </c>
      <c r="DL565" s="45">
        <v>0</v>
      </c>
      <c r="DM565" s="45"/>
      <c r="DN565" s="13">
        <v>0</v>
      </c>
      <c r="DO565" s="13">
        <v>0</v>
      </c>
      <c r="DP565" s="13"/>
    </row>
    <row r="566" spans="1:120">
      <c r="A566" s="45" t="s">
        <v>35</v>
      </c>
      <c r="B566" s="45" t="s">
        <v>2765</v>
      </c>
      <c r="C566" s="45" t="s">
        <v>6119</v>
      </c>
      <c r="D566" s="45"/>
      <c r="E566" s="45">
        <v>50585</v>
      </c>
      <c r="F566" s="45">
        <v>4260278550850</v>
      </c>
      <c r="G566" s="46"/>
      <c r="H566" s="45" t="s">
        <v>781</v>
      </c>
      <c r="I566" s="45" t="s">
        <v>5612</v>
      </c>
      <c r="J566" s="45" t="s">
        <v>5260</v>
      </c>
      <c r="K566" s="45" t="s">
        <v>6805</v>
      </c>
      <c r="L566" s="45" t="s">
        <v>556</v>
      </c>
      <c r="M566" s="45">
        <v>0</v>
      </c>
      <c r="N566" s="45"/>
      <c r="O566" s="45"/>
      <c r="P566" s="45">
        <v>142</v>
      </c>
      <c r="Q566" s="45" t="s">
        <v>3222</v>
      </c>
      <c r="R566" s="45" t="b">
        <v>0</v>
      </c>
      <c r="S566" s="45"/>
      <c r="T566" s="45">
        <v>5</v>
      </c>
      <c r="U566" s="45">
        <v>0</v>
      </c>
      <c r="V566" s="45">
        <v>6</v>
      </c>
      <c r="W566" s="45">
        <v>6</v>
      </c>
      <c r="X566" s="45">
        <v>0</v>
      </c>
      <c r="Y566" s="45" t="s">
        <v>3223</v>
      </c>
      <c r="Z566" s="45"/>
      <c r="AA566" s="45">
        <v>0</v>
      </c>
      <c r="AB566" s="45" t="b">
        <v>0</v>
      </c>
      <c r="AC566" s="45" t="s">
        <v>3222</v>
      </c>
      <c r="AD566" s="45" t="b">
        <v>0</v>
      </c>
      <c r="AE566" s="45" t="b">
        <v>0</v>
      </c>
      <c r="AF566" s="45" t="b">
        <v>0</v>
      </c>
      <c r="AG566" s="45"/>
      <c r="AH566" s="45">
        <v>55</v>
      </c>
      <c r="AI566" s="45" t="b">
        <v>0</v>
      </c>
      <c r="AJ566" s="45" t="b">
        <v>0</v>
      </c>
      <c r="AK566" s="45"/>
      <c r="AL566" s="45" t="b">
        <v>0</v>
      </c>
      <c r="AM566" s="45" t="s">
        <v>3222</v>
      </c>
      <c r="AN566" s="45" t="b">
        <v>0</v>
      </c>
      <c r="AO566" s="45"/>
      <c r="AP566" s="45" t="b">
        <v>0</v>
      </c>
      <c r="AQ566" s="45"/>
      <c r="AR566" s="45" t="s">
        <v>3222</v>
      </c>
      <c r="AS566" s="45" t="s">
        <v>3226</v>
      </c>
      <c r="AT566" s="45"/>
      <c r="AU566" s="45" t="s">
        <v>3227</v>
      </c>
      <c r="AV566" s="45">
        <v>9.36</v>
      </c>
      <c r="AW566" s="45"/>
      <c r="AX566" s="45" t="b">
        <v>0</v>
      </c>
      <c r="AY566" s="45"/>
      <c r="AZ566" s="45"/>
      <c r="BA566" s="45"/>
      <c r="BB566" s="45"/>
      <c r="BC566" s="45" t="b">
        <v>0</v>
      </c>
      <c r="BD566" s="45" t="b">
        <v>0</v>
      </c>
      <c r="BE566" s="45">
        <v>9.36</v>
      </c>
      <c r="BF566" s="45"/>
      <c r="BG566" s="45"/>
      <c r="BH566" s="45">
        <v>0</v>
      </c>
      <c r="BI566" s="45" t="s">
        <v>339</v>
      </c>
      <c r="BJ566" s="45" t="s">
        <v>6636</v>
      </c>
      <c r="BK566" s="45" t="b">
        <v>0</v>
      </c>
      <c r="BL566" s="45" t="s">
        <v>3228</v>
      </c>
      <c r="BM566" s="45" t="s">
        <v>5275</v>
      </c>
      <c r="BN566" s="45">
        <v>75977</v>
      </c>
      <c r="BO566" s="45" t="s">
        <v>5617</v>
      </c>
      <c r="BP566" s="45"/>
      <c r="BQ566" s="45" t="s">
        <v>5618</v>
      </c>
      <c r="BR566" s="45" t="s">
        <v>3448</v>
      </c>
      <c r="BS566" s="45" t="s">
        <v>3233</v>
      </c>
      <c r="BT566" s="45" t="b">
        <v>0</v>
      </c>
      <c r="BU566" s="45">
        <v>7</v>
      </c>
      <c r="BV566" s="45" t="s">
        <v>4853</v>
      </c>
      <c r="BW566" s="45" t="s">
        <v>3235</v>
      </c>
      <c r="BX566" s="46"/>
      <c r="BY566" s="45"/>
      <c r="BZ566" s="45"/>
      <c r="CA566" s="47">
        <v>46048</v>
      </c>
      <c r="CB566" s="47">
        <v>45035</v>
      </c>
      <c r="CC566" s="45" t="s">
        <v>3336</v>
      </c>
      <c r="CD566" s="45" t="b">
        <v>0</v>
      </c>
      <c r="CE566" s="45" t="b">
        <v>0</v>
      </c>
      <c r="CF566" s="45" t="b">
        <v>0</v>
      </c>
      <c r="CG566" s="45" t="b">
        <v>0</v>
      </c>
      <c r="CH566" s="45"/>
      <c r="CI566" s="45" t="s">
        <v>880</v>
      </c>
      <c r="CJ566" s="45" t="s">
        <v>4776</v>
      </c>
      <c r="CK566" s="45" t="s">
        <v>4776</v>
      </c>
      <c r="CL566" s="45"/>
      <c r="CM566" s="45"/>
      <c r="CN566" s="45"/>
      <c r="CO566" s="45"/>
      <c r="CP566" s="45" t="s">
        <v>4094</v>
      </c>
      <c r="CQ566" s="45">
        <v>0</v>
      </c>
      <c r="CR566" s="45">
        <v>0</v>
      </c>
      <c r="CS566" s="45">
        <v>0.89359999999999995</v>
      </c>
      <c r="CT566" s="45"/>
      <c r="CU566" s="45"/>
      <c r="CV566" s="45">
        <v>0</v>
      </c>
      <c r="CW566" s="45"/>
      <c r="CX566" s="45"/>
      <c r="CY566" s="45">
        <v>0</v>
      </c>
      <c r="CZ566" s="45"/>
      <c r="DA566" s="45"/>
      <c r="DB566" s="45"/>
      <c r="DC566" s="45"/>
      <c r="DD566" s="45"/>
      <c r="DE566" s="45"/>
      <c r="DF566" s="45"/>
      <c r="DG566" s="45"/>
      <c r="DH566" s="45"/>
      <c r="DI566" s="45"/>
      <c r="DJ566" s="45"/>
      <c r="DK566" s="45"/>
      <c r="DL566" s="45"/>
      <c r="DM566" s="45"/>
      <c r="DN566" s="13">
        <v>0</v>
      </c>
      <c r="DO566" s="13">
        <v>0</v>
      </c>
      <c r="DP566" s="13"/>
    </row>
    <row r="567" spans="1:120">
      <c r="A567" s="45" t="s">
        <v>35</v>
      </c>
      <c r="B567" s="45" t="s">
        <v>1941</v>
      </c>
      <c r="C567" s="45" t="s">
        <v>6119</v>
      </c>
      <c r="D567" s="45"/>
      <c r="E567" s="45">
        <v>51000</v>
      </c>
      <c r="F567" s="45">
        <v>4260278551000</v>
      </c>
      <c r="G567" s="46"/>
      <c r="H567" s="45" t="s">
        <v>781</v>
      </c>
      <c r="I567" s="45" t="s">
        <v>5612</v>
      </c>
      <c r="J567" s="45" t="s">
        <v>5260</v>
      </c>
      <c r="K567" s="45" t="s">
        <v>6806</v>
      </c>
      <c r="L567" s="45" t="s">
        <v>556</v>
      </c>
      <c r="M567" s="45">
        <v>20</v>
      </c>
      <c r="N567" s="45">
        <v>3.6</v>
      </c>
      <c r="O567" s="45"/>
      <c r="P567" s="45">
        <v>147</v>
      </c>
      <c r="Q567" s="45" t="s">
        <v>3222</v>
      </c>
      <c r="R567" s="45" t="b">
        <v>0</v>
      </c>
      <c r="S567" s="45"/>
      <c r="T567" s="45">
        <v>5</v>
      </c>
      <c r="U567" s="45">
        <v>0</v>
      </c>
      <c r="V567" s="45">
        <v>8</v>
      </c>
      <c r="W567" s="45">
        <v>8</v>
      </c>
      <c r="X567" s="45">
        <v>1</v>
      </c>
      <c r="Y567" s="45" t="s">
        <v>3223</v>
      </c>
      <c r="Z567" s="45" t="s">
        <v>6807</v>
      </c>
      <c r="AA567" s="45">
        <v>6</v>
      </c>
      <c r="AB567" s="45" t="b">
        <v>0</v>
      </c>
      <c r="AC567" s="45" t="s">
        <v>3222</v>
      </c>
      <c r="AD567" s="45" t="b">
        <v>0</v>
      </c>
      <c r="AE567" s="45" t="b">
        <v>0</v>
      </c>
      <c r="AF567" s="45" t="b">
        <v>0</v>
      </c>
      <c r="AG567" s="45" t="s">
        <v>5263</v>
      </c>
      <c r="AH567" s="45">
        <v>75</v>
      </c>
      <c r="AI567" s="45" t="b">
        <v>0</v>
      </c>
      <c r="AJ567" s="45" t="b">
        <v>0</v>
      </c>
      <c r="AK567" s="45"/>
      <c r="AL567" s="45" t="b">
        <v>0</v>
      </c>
      <c r="AM567" s="45" t="s">
        <v>3222</v>
      </c>
      <c r="AN567" s="45" t="s">
        <v>3222</v>
      </c>
      <c r="AO567" s="45"/>
      <c r="AP567" s="45" t="s">
        <v>3222</v>
      </c>
      <c r="AQ567" s="45"/>
      <c r="AR567" s="45" t="s">
        <v>3222</v>
      </c>
      <c r="AS567" s="45" t="s">
        <v>3226</v>
      </c>
      <c r="AT567" s="45"/>
      <c r="AU567" s="45" t="s">
        <v>3442</v>
      </c>
      <c r="AV567" s="45">
        <v>12.8</v>
      </c>
      <c r="AW567" s="45" t="s">
        <v>4774</v>
      </c>
      <c r="AX567" s="45" t="b">
        <v>0</v>
      </c>
      <c r="AY567" s="45" t="b">
        <v>0</v>
      </c>
      <c r="AZ567" s="45"/>
      <c r="BA567" s="45"/>
      <c r="BB567" s="45">
        <v>0</v>
      </c>
      <c r="BC567" s="45" t="s">
        <v>3222</v>
      </c>
      <c r="BD567" s="45" t="b">
        <v>0</v>
      </c>
      <c r="BE567" s="45">
        <v>7.99</v>
      </c>
      <c r="BF567" s="45"/>
      <c r="BG567" s="45"/>
      <c r="BH567" s="45">
        <v>2</v>
      </c>
      <c r="BI567" s="45" t="s">
        <v>330</v>
      </c>
      <c r="BJ567" s="45" t="s">
        <v>5431</v>
      </c>
      <c r="BK567" s="45" t="s">
        <v>3222</v>
      </c>
      <c r="BL567" s="45" t="s">
        <v>3228</v>
      </c>
      <c r="BM567" s="45" t="s">
        <v>5275</v>
      </c>
      <c r="BN567" s="45">
        <v>107951</v>
      </c>
      <c r="BO567" s="45" t="s">
        <v>5617</v>
      </c>
      <c r="BP567" s="45">
        <v>611</v>
      </c>
      <c r="BQ567" s="45" t="s">
        <v>5618</v>
      </c>
      <c r="BR567" s="45" t="s">
        <v>3246</v>
      </c>
      <c r="BS567" s="45" t="s">
        <v>3233</v>
      </c>
      <c r="BT567" s="45" t="b">
        <v>0</v>
      </c>
      <c r="BU567" s="45">
        <v>6</v>
      </c>
      <c r="BV567" s="45" t="s">
        <v>6122</v>
      </c>
      <c r="BW567" s="45" t="s">
        <v>3235</v>
      </c>
      <c r="BX567" s="46"/>
      <c r="BY567" s="45"/>
      <c r="BZ567" s="45"/>
      <c r="CA567" s="47">
        <v>46048</v>
      </c>
      <c r="CB567" s="47">
        <v>45035</v>
      </c>
      <c r="CC567" s="45" t="s">
        <v>3336</v>
      </c>
      <c r="CD567" s="45" t="b">
        <v>0</v>
      </c>
      <c r="CE567" s="45" t="b">
        <v>0</v>
      </c>
      <c r="CF567" s="45" t="b">
        <v>0</v>
      </c>
      <c r="CG567" s="45" t="b">
        <v>0</v>
      </c>
      <c r="CH567" s="45"/>
      <c r="CI567" s="45" t="s">
        <v>880</v>
      </c>
      <c r="CJ567" s="45" t="s">
        <v>3371</v>
      </c>
      <c r="CK567" s="45" t="s">
        <v>3371</v>
      </c>
      <c r="CL567" s="45"/>
      <c r="CM567" s="45"/>
      <c r="CN567" s="45"/>
      <c r="CO567" s="45" t="b">
        <v>0</v>
      </c>
      <c r="CP567" s="45" t="s">
        <v>3238</v>
      </c>
      <c r="CQ567" s="45">
        <v>0</v>
      </c>
      <c r="CR567" s="45">
        <v>0</v>
      </c>
      <c r="CS567" s="45">
        <v>0.6593</v>
      </c>
      <c r="CT567" s="45"/>
      <c r="CU567" s="45"/>
      <c r="CV567" s="45">
        <v>0</v>
      </c>
      <c r="CW567" s="45">
        <v>0</v>
      </c>
      <c r="CX567" s="45">
        <v>0</v>
      </c>
      <c r="CY567" s="45">
        <v>0</v>
      </c>
      <c r="CZ567" s="45"/>
      <c r="DA567" s="45">
        <v>0</v>
      </c>
      <c r="DB567" s="45">
        <v>0</v>
      </c>
      <c r="DC567" s="45"/>
      <c r="DD567" s="45"/>
      <c r="DE567" s="45">
        <v>0</v>
      </c>
      <c r="DF567" s="45">
        <v>0</v>
      </c>
      <c r="DG567" s="45">
        <v>0</v>
      </c>
      <c r="DH567" s="45"/>
      <c r="DI567" s="45"/>
      <c r="DJ567" s="45"/>
      <c r="DK567" s="45"/>
      <c r="DL567" s="45">
        <v>0</v>
      </c>
      <c r="DM567" s="45">
        <v>0.4</v>
      </c>
      <c r="DN567" s="13">
        <v>0</v>
      </c>
      <c r="DO567" s="13">
        <v>48</v>
      </c>
      <c r="DP567" s="13"/>
    </row>
    <row r="568" spans="1:120">
      <c r="A568" s="45" t="s">
        <v>35</v>
      </c>
      <c r="B568" s="45" t="s">
        <v>2734</v>
      </c>
      <c r="C568" s="45" t="s">
        <v>4772</v>
      </c>
      <c r="D568" s="45"/>
      <c r="E568" s="45">
        <v>50850</v>
      </c>
      <c r="F568" s="45">
        <v>4260278550850</v>
      </c>
      <c r="G568" s="46"/>
      <c r="H568" s="45" t="s">
        <v>781</v>
      </c>
      <c r="I568" s="45" t="s">
        <v>5612</v>
      </c>
      <c r="J568" s="45" t="s">
        <v>5260</v>
      </c>
      <c r="K568" s="45" t="s">
        <v>6808</v>
      </c>
      <c r="L568" s="45" t="s">
        <v>556</v>
      </c>
      <c r="M568" s="45">
        <v>532</v>
      </c>
      <c r="N568" s="45">
        <v>4.2</v>
      </c>
      <c r="O568" s="45">
        <v>3.6</v>
      </c>
      <c r="P568" s="45">
        <v>107</v>
      </c>
      <c r="Q568" s="45" t="s">
        <v>3222</v>
      </c>
      <c r="R568" s="45" t="b">
        <v>0</v>
      </c>
      <c r="S568" s="45"/>
      <c r="T568" s="45">
        <v>5</v>
      </c>
      <c r="U568" s="45">
        <v>0</v>
      </c>
      <c r="V568" s="45">
        <v>7</v>
      </c>
      <c r="W568" s="45">
        <v>7</v>
      </c>
      <c r="X568" s="45">
        <v>1</v>
      </c>
      <c r="Y568" s="45" t="s">
        <v>3223</v>
      </c>
      <c r="Z568" s="45"/>
      <c r="AA568" s="45">
        <v>300</v>
      </c>
      <c r="AB568" s="45" t="b">
        <v>0</v>
      </c>
      <c r="AC568" s="45" t="s">
        <v>3222</v>
      </c>
      <c r="AD568" s="45" t="b">
        <v>0</v>
      </c>
      <c r="AE568" s="45" t="b">
        <v>0</v>
      </c>
      <c r="AF568" s="45" t="b">
        <v>0</v>
      </c>
      <c r="AG568" s="45"/>
      <c r="AH568" s="45">
        <v>80</v>
      </c>
      <c r="AI568" s="45" t="b">
        <v>0</v>
      </c>
      <c r="AJ568" s="45" t="b">
        <v>0</v>
      </c>
      <c r="AK568" s="45"/>
      <c r="AL568" s="45" t="b">
        <v>0</v>
      </c>
      <c r="AM568" s="45" t="b">
        <v>0</v>
      </c>
      <c r="AN568" s="45" t="s">
        <v>3222</v>
      </c>
      <c r="AO568" s="45"/>
      <c r="AP568" s="45" t="b">
        <v>0</v>
      </c>
      <c r="AQ568" s="45"/>
      <c r="AR568" s="45" t="b">
        <v>0</v>
      </c>
      <c r="AS568" s="45" t="s">
        <v>3226</v>
      </c>
      <c r="AT568" s="45"/>
      <c r="AU568" s="45" t="s">
        <v>3227</v>
      </c>
      <c r="AV568" s="45">
        <v>6.02</v>
      </c>
      <c r="AW568" s="45" t="s">
        <v>76</v>
      </c>
      <c r="AX568" s="45" t="b">
        <v>0</v>
      </c>
      <c r="AY568" s="45" t="b">
        <v>0</v>
      </c>
      <c r="AZ568" s="45"/>
      <c r="BA568" s="45"/>
      <c r="BB568" s="45">
        <v>0</v>
      </c>
      <c r="BC568" s="45" t="s">
        <v>3222</v>
      </c>
      <c r="BD568" s="45" t="s">
        <v>3222</v>
      </c>
      <c r="BE568" s="45">
        <v>6.02</v>
      </c>
      <c r="BF568" s="45"/>
      <c r="BG568" s="45"/>
      <c r="BH568" s="45">
        <v>1</v>
      </c>
      <c r="BI568" s="45" t="s">
        <v>330</v>
      </c>
      <c r="BJ568" s="45"/>
      <c r="BK568" s="45" t="s">
        <v>3222</v>
      </c>
      <c r="BL568" s="45" t="s">
        <v>3228</v>
      </c>
      <c r="BM568" s="45" t="s">
        <v>5275</v>
      </c>
      <c r="BN568" s="45">
        <v>443677</v>
      </c>
      <c r="BO568" s="45" t="s">
        <v>5617</v>
      </c>
      <c r="BP568" s="45">
        <v>2264</v>
      </c>
      <c r="BQ568" s="45" t="s">
        <v>5618</v>
      </c>
      <c r="BR568" s="45" t="s">
        <v>3246</v>
      </c>
      <c r="BS568" s="45" t="s">
        <v>3233</v>
      </c>
      <c r="BT568" s="45" t="b">
        <v>0</v>
      </c>
      <c r="BU568" s="45">
        <v>3</v>
      </c>
      <c r="BV568" s="45" t="s">
        <v>6809</v>
      </c>
      <c r="BW568" s="45"/>
      <c r="BX568" s="45"/>
      <c r="BY568" s="45"/>
      <c r="BZ568" s="45"/>
      <c r="CA568" s="47">
        <v>46048</v>
      </c>
      <c r="CB568" s="47">
        <v>45077</v>
      </c>
      <c r="CC568" s="45" t="s">
        <v>3336</v>
      </c>
      <c r="CD568" s="45" t="b">
        <v>0</v>
      </c>
      <c r="CE568" s="45" t="b">
        <v>0</v>
      </c>
      <c r="CF568" s="45" t="b">
        <v>0</v>
      </c>
      <c r="CG568" s="45" t="b">
        <v>0</v>
      </c>
      <c r="CH568" s="45"/>
      <c r="CI568" s="45" t="s">
        <v>337</v>
      </c>
      <c r="CJ568" s="45" t="s">
        <v>3371</v>
      </c>
      <c r="CK568" s="45" t="s">
        <v>3371</v>
      </c>
      <c r="CL568" s="45"/>
      <c r="CM568" s="45"/>
      <c r="CN568" s="45"/>
      <c r="CO568" s="45" t="b">
        <v>0</v>
      </c>
      <c r="CP568" s="45" t="s">
        <v>4168</v>
      </c>
      <c r="CQ568" s="45">
        <v>0</v>
      </c>
      <c r="CR568" s="45">
        <v>0</v>
      </c>
      <c r="CS568" s="45">
        <v>0.81499999999999995</v>
      </c>
      <c r="CT568" s="45"/>
      <c r="CU568" s="45"/>
      <c r="CV568" s="45">
        <v>0</v>
      </c>
      <c r="CW568" s="45">
        <v>0</v>
      </c>
      <c r="CX568" s="45">
        <v>0</v>
      </c>
      <c r="CY568" s="45">
        <v>0</v>
      </c>
      <c r="CZ568" s="45"/>
      <c r="DA568" s="45">
        <v>0</v>
      </c>
      <c r="DB568" s="45">
        <v>0</v>
      </c>
      <c r="DC568" s="45"/>
      <c r="DD568" s="45"/>
      <c r="DE568" s="45">
        <v>0</v>
      </c>
      <c r="DF568" s="45">
        <v>0</v>
      </c>
      <c r="DG568" s="45">
        <v>0</v>
      </c>
      <c r="DH568" s="45"/>
      <c r="DI568" s="45"/>
      <c r="DJ568" s="45"/>
      <c r="DK568" s="45"/>
      <c r="DL568" s="45">
        <v>0</v>
      </c>
      <c r="DM568" s="45"/>
      <c r="DN568" s="13">
        <v>0</v>
      </c>
      <c r="DO568" s="13">
        <v>190</v>
      </c>
      <c r="DP568" s="13"/>
    </row>
    <row r="569" spans="1:120">
      <c r="A569" s="45" t="s">
        <v>35</v>
      </c>
      <c r="B569" s="45" t="s">
        <v>1906</v>
      </c>
      <c r="C569" s="45" t="s">
        <v>6119</v>
      </c>
      <c r="D569" s="45"/>
      <c r="E569" s="45">
        <v>50973</v>
      </c>
      <c r="F569" s="45">
        <v>4260278550973</v>
      </c>
      <c r="G569" s="46"/>
      <c r="H569" s="45" t="s">
        <v>781</v>
      </c>
      <c r="I569" s="45" t="s">
        <v>5612</v>
      </c>
      <c r="J569" s="45" t="s">
        <v>5260</v>
      </c>
      <c r="K569" s="45" t="s">
        <v>6810</v>
      </c>
      <c r="L569" s="45" t="s">
        <v>556</v>
      </c>
      <c r="M569" s="45">
        <v>146</v>
      </c>
      <c r="N569" s="45">
        <v>4.0999999999999996</v>
      </c>
      <c r="O569" s="45"/>
      <c r="P569" s="45">
        <v>139</v>
      </c>
      <c r="Q569" s="45" t="s">
        <v>3222</v>
      </c>
      <c r="R569" s="45" t="b">
        <v>0</v>
      </c>
      <c r="S569" s="45"/>
      <c r="T569" s="45">
        <v>5</v>
      </c>
      <c r="U569" s="45">
        <v>0</v>
      </c>
      <c r="V569" s="45">
        <v>7</v>
      </c>
      <c r="W569" s="45">
        <v>7</v>
      </c>
      <c r="X569" s="45">
        <v>1</v>
      </c>
      <c r="Y569" s="45" t="s">
        <v>3223</v>
      </c>
      <c r="Z569" s="45" t="s">
        <v>6807</v>
      </c>
      <c r="AA569" s="45">
        <v>600</v>
      </c>
      <c r="AB569" s="45" t="b">
        <v>0</v>
      </c>
      <c r="AC569" s="45" t="s">
        <v>3222</v>
      </c>
      <c r="AD569" s="45" t="b">
        <v>0</v>
      </c>
      <c r="AE569" s="45" t="b">
        <v>0</v>
      </c>
      <c r="AF569" s="45" t="b">
        <v>0</v>
      </c>
      <c r="AG569" s="45" t="s">
        <v>5263</v>
      </c>
      <c r="AH569" s="45">
        <v>80</v>
      </c>
      <c r="AI569" s="45" t="b">
        <v>0</v>
      </c>
      <c r="AJ569" s="45" t="b">
        <v>0</v>
      </c>
      <c r="AK569" s="45"/>
      <c r="AL569" s="45" t="b">
        <v>0</v>
      </c>
      <c r="AM569" s="45" t="b">
        <v>0</v>
      </c>
      <c r="AN569" s="45" t="s">
        <v>3222</v>
      </c>
      <c r="AO569" s="45"/>
      <c r="AP569" s="45" t="s">
        <v>3222</v>
      </c>
      <c r="AQ569" s="45"/>
      <c r="AR569" s="45" t="b">
        <v>0</v>
      </c>
      <c r="AS569" s="45" t="s">
        <v>3226</v>
      </c>
      <c r="AT569" s="45"/>
      <c r="AU569" s="45" t="s">
        <v>3227</v>
      </c>
      <c r="AV569" s="45">
        <v>9.8699999999999992</v>
      </c>
      <c r="AW569" s="45"/>
      <c r="AX569" s="45" t="b">
        <v>0</v>
      </c>
      <c r="AY569" s="45" t="b">
        <v>0</v>
      </c>
      <c r="AZ569" s="45"/>
      <c r="BA569" s="45"/>
      <c r="BB569" s="45">
        <v>0</v>
      </c>
      <c r="BC569" s="45" t="b">
        <v>0</v>
      </c>
      <c r="BD569" s="45" t="b">
        <v>0</v>
      </c>
      <c r="BE569" s="45">
        <v>5.99</v>
      </c>
      <c r="BF569" s="45"/>
      <c r="BG569" s="45"/>
      <c r="BH569" s="45">
        <v>0</v>
      </c>
      <c r="BI569" s="45" t="s">
        <v>339</v>
      </c>
      <c r="BJ569" s="45"/>
      <c r="BK569" s="45" t="b">
        <v>0</v>
      </c>
      <c r="BL569" s="45" t="s">
        <v>3228</v>
      </c>
      <c r="BM569" s="45" t="s">
        <v>5275</v>
      </c>
      <c r="BN569" s="45">
        <v>107944</v>
      </c>
      <c r="BO569" s="45" t="s">
        <v>5617</v>
      </c>
      <c r="BP569" s="45">
        <v>611</v>
      </c>
      <c r="BQ569" s="45" t="s">
        <v>5618</v>
      </c>
      <c r="BR569" s="45" t="s">
        <v>3256</v>
      </c>
      <c r="BS569" s="45" t="s">
        <v>3233</v>
      </c>
      <c r="BT569" s="45" t="b">
        <v>0</v>
      </c>
      <c r="BU569" s="45">
        <v>6</v>
      </c>
      <c r="BV569" s="45" t="s">
        <v>6122</v>
      </c>
      <c r="BW569" s="45" t="s">
        <v>3235</v>
      </c>
      <c r="BX569" s="46"/>
      <c r="BY569" s="45"/>
      <c r="BZ569" s="45"/>
      <c r="CA569" s="47">
        <v>46048</v>
      </c>
      <c r="CB569" s="47">
        <v>45035</v>
      </c>
      <c r="CC569" s="45" t="s">
        <v>3336</v>
      </c>
      <c r="CD569" s="45" t="b">
        <v>0</v>
      </c>
      <c r="CE569" s="45" t="b">
        <v>0</v>
      </c>
      <c r="CF569" s="45" t="b">
        <v>0</v>
      </c>
      <c r="CG569" s="45" t="b">
        <v>0</v>
      </c>
      <c r="CH569" s="45"/>
      <c r="CI569" s="45" t="s">
        <v>880</v>
      </c>
      <c r="CJ569" s="45" t="s">
        <v>3370</v>
      </c>
      <c r="CK569" s="45" t="s">
        <v>3371</v>
      </c>
      <c r="CL569" s="45"/>
      <c r="CM569" s="45"/>
      <c r="CN569" s="45"/>
      <c r="CO569" s="45" t="b">
        <v>0</v>
      </c>
      <c r="CP569" s="45" t="s">
        <v>3238</v>
      </c>
      <c r="CQ569" s="45">
        <v>0</v>
      </c>
      <c r="CR569" s="45">
        <v>0</v>
      </c>
      <c r="CS569" s="45">
        <v>0.47749999999999998</v>
      </c>
      <c r="CT569" s="45"/>
      <c r="CU569" s="45"/>
      <c r="CV569" s="45">
        <v>0</v>
      </c>
      <c r="CW569" s="45">
        <v>0</v>
      </c>
      <c r="CX569" s="45">
        <v>0</v>
      </c>
      <c r="CY569" s="45">
        <v>0</v>
      </c>
      <c r="CZ569" s="45">
        <v>0</v>
      </c>
      <c r="DA569" s="45">
        <v>0</v>
      </c>
      <c r="DB569" s="45">
        <v>0</v>
      </c>
      <c r="DC569" s="45">
        <v>0</v>
      </c>
      <c r="DD569" s="45">
        <v>0</v>
      </c>
      <c r="DE569" s="45">
        <v>0</v>
      </c>
      <c r="DF569" s="45">
        <v>0</v>
      </c>
      <c r="DG569" s="45">
        <v>0</v>
      </c>
      <c r="DH569" s="45">
        <v>0</v>
      </c>
      <c r="DI569" s="45">
        <v>0</v>
      </c>
      <c r="DJ569" s="45">
        <v>0</v>
      </c>
      <c r="DK569" s="45">
        <v>0</v>
      </c>
      <c r="DL569" s="45">
        <v>0</v>
      </c>
      <c r="DM569" s="45"/>
      <c r="DN569" s="13"/>
      <c r="DO569" s="13"/>
      <c r="DP569" s="13"/>
    </row>
    <row r="570" spans="1:120">
      <c r="A570" s="45" t="s">
        <v>35</v>
      </c>
      <c r="B570" s="45" t="s">
        <v>2720</v>
      </c>
      <c r="C570" s="45" t="s">
        <v>6811</v>
      </c>
      <c r="D570" s="45"/>
      <c r="E570" s="45" t="s">
        <v>4791</v>
      </c>
      <c r="F570" s="45">
        <v>4260278552670</v>
      </c>
      <c r="G570" s="46"/>
      <c r="H570" s="45" t="s">
        <v>337</v>
      </c>
      <c r="I570" s="45" t="s">
        <v>5259</v>
      </c>
      <c r="J570" s="45" t="s">
        <v>5260</v>
      </c>
      <c r="K570" s="45" t="s">
        <v>6812</v>
      </c>
      <c r="L570" s="45" t="s">
        <v>309</v>
      </c>
      <c r="M570" s="45">
        <v>220</v>
      </c>
      <c r="N570" s="45">
        <v>3.8</v>
      </c>
      <c r="O570" s="45">
        <v>3</v>
      </c>
      <c r="P570" s="45">
        <v>105</v>
      </c>
      <c r="Q570" s="45" t="s">
        <v>3222</v>
      </c>
      <c r="R570" s="45" t="b">
        <v>0</v>
      </c>
      <c r="S570" s="45"/>
      <c r="T570" s="45">
        <v>4</v>
      </c>
      <c r="U570" s="45">
        <v>0</v>
      </c>
      <c r="V570" s="45">
        <v>7</v>
      </c>
      <c r="W570" s="45">
        <v>7</v>
      </c>
      <c r="X570" s="45">
        <v>2</v>
      </c>
      <c r="Y570" s="45" t="s">
        <v>3223</v>
      </c>
      <c r="Z570" s="45" t="s">
        <v>6813</v>
      </c>
      <c r="AA570" s="45">
        <v>1</v>
      </c>
      <c r="AB570" s="45" t="b">
        <v>0</v>
      </c>
      <c r="AC570" s="45" t="s">
        <v>3222</v>
      </c>
      <c r="AD570" s="45" t="b">
        <v>0</v>
      </c>
      <c r="AE570" s="45" t="b">
        <v>0</v>
      </c>
      <c r="AF570" s="45" t="b">
        <v>0</v>
      </c>
      <c r="AG570" s="45" t="s">
        <v>5263</v>
      </c>
      <c r="AH570" s="45">
        <v>55</v>
      </c>
      <c r="AI570" s="45" t="b">
        <v>0</v>
      </c>
      <c r="AJ570" s="45" t="b">
        <v>0</v>
      </c>
      <c r="AK570" s="45"/>
      <c r="AL570" s="45" t="b">
        <v>0</v>
      </c>
      <c r="AM570" s="45" t="s">
        <v>3222</v>
      </c>
      <c r="AN570" s="45" t="s">
        <v>3222</v>
      </c>
      <c r="AO570" s="45"/>
      <c r="AP570" s="45" t="b">
        <v>0</v>
      </c>
      <c r="AQ570" s="45" t="s">
        <v>3222</v>
      </c>
      <c r="AR570" s="45" t="b">
        <v>0</v>
      </c>
      <c r="AS570" s="45" t="s">
        <v>3226</v>
      </c>
      <c r="AT570" s="45"/>
      <c r="AU570" s="45" t="s">
        <v>3227</v>
      </c>
      <c r="AV570" s="45">
        <v>5.66</v>
      </c>
      <c r="AW570" s="45"/>
      <c r="AX570" s="45" t="b">
        <v>0</v>
      </c>
      <c r="AY570" s="45" t="b">
        <v>0</v>
      </c>
      <c r="AZ570" s="45"/>
      <c r="BA570" s="45"/>
      <c r="BB570" s="45">
        <v>0</v>
      </c>
      <c r="BC570" s="45" t="b">
        <v>0</v>
      </c>
      <c r="BD570" s="45" t="b">
        <v>0</v>
      </c>
      <c r="BE570" s="45">
        <v>9.9700000000000006</v>
      </c>
      <c r="BF570" s="45"/>
      <c r="BG570" s="45"/>
      <c r="BH570" s="45">
        <v>0</v>
      </c>
      <c r="BI570" s="45" t="s">
        <v>339</v>
      </c>
      <c r="BJ570" s="45"/>
      <c r="BK570" s="45" t="b">
        <v>0</v>
      </c>
      <c r="BL570" s="45" t="s">
        <v>3228</v>
      </c>
      <c r="BM570" s="45" t="s">
        <v>5275</v>
      </c>
      <c r="BN570" s="45">
        <v>205441</v>
      </c>
      <c r="BO570" s="45" t="s">
        <v>5503</v>
      </c>
      <c r="BP570" s="45">
        <v>363</v>
      </c>
      <c r="BQ570" s="45" t="s">
        <v>6814</v>
      </c>
      <c r="BR570" s="45" t="s">
        <v>3246</v>
      </c>
      <c r="BS570" s="45"/>
      <c r="BT570" s="45" t="b">
        <v>0</v>
      </c>
      <c r="BU570" s="45">
        <v>1</v>
      </c>
      <c r="BV570" s="45" t="s">
        <v>6815</v>
      </c>
      <c r="BW570" s="45" t="s">
        <v>3235</v>
      </c>
      <c r="BX570" s="46"/>
      <c r="BY570" s="45"/>
      <c r="BZ570" s="45"/>
      <c r="CA570" s="47">
        <v>46048</v>
      </c>
      <c r="CB570" s="47">
        <v>45077</v>
      </c>
      <c r="CC570" s="45" t="s">
        <v>3336</v>
      </c>
      <c r="CD570" s="45" t="b">
        <v>0</v>
      </c>
      <c r="CE570" s="45" t="b">
        <v>0</v>
      </c>
      <c r="CF570" s="45" t="b">
        <v>0</v>
      </c>
      <c r="CG570" s="45" t="b">
        <v>0</v>
      </c>
      <c r="CH570" s="45"/>
      <c r="CI570" s="45" t="s">
        <v>880</v>
      </c>
      <c r="CJ570" s="45" t="s">
        <v>4716</v>
      </c>
      <c r="CK570" s="45" t="s">
        <v>4716</v>
      </c>
      <c r="CL570" s="45"/>
      <c r="CM570" s="45"/>
      <c r="CN570" s="45"/>
      <c r="CO570" s="45" t="b">
        <v>0</v>
      </c>
      <c r="CP570" s="45" t="s">
        <v>3238</v>
      </c>
      <c r="CQ570" s="45">
        <v>0</v>
      </c>
      <c r="CR570" s="45">
        <v>0</v>
      </c>
      <c r="CS570" s="45">
        <v>0.63349999999999995</v>
      </c>
      <c r="CT570" s="45"/>
      <c r="CU570" s="45"/>
      <c r="CV570" s="45">
        <v>0</v>
      </c>
      <c r="CW570" s="45">
        <v>0</v>
      </c>
      <c r="CX570" s="45">
        <v>0</v>
      </c>
      <c r="CY570" s="45">
        <v>0</v>
      </c>
      <c r="CZ570" s="45">
        <v>0</v>
      </c>
      <c r="DA570" s="45">
        <v>0</v>
      </c>
      <c r="DB570" s="45">
        <v>0</v>
      </c>
      <c r="DC570" s="45">
        <v>0</v>
      </c>
      <c r="DD570" s="45">
        <v>0</v>
      </c>
      <c r="DE570" s="45">
        <v>0</v>
      </c>
      <c r="DF570" s="45">
        <v>0</v>
      </c>
      <c r="DG570" s="45">
        <v>0</v>
      </c>
      <c r="DH570" s="45">
        <v>0</v>
      </c>
      <c r="DI570" s="45">
        <v>0</v>
      </c>
      <c r="DJ570" s="45">
        <v>0</v>
      </c>
      <c r="DK570" s="45">
        <v>0</v>
      </c>
      <c r="DL570" s="45">
        <v>0</v>
      </c>
      <c r="DM570" s="45"/>
      <c r="DN570" s="13">
        <v>0</v>
      </c>
      <c r="DO570" s="13">
        <v>0</v>
      </c>
      <c r="DP570" s="13"/>
    </row>
    <row r="571" spans="1:120">
      <c r="A571" s="45" t="s">
        <v>35</v>
      </c>
      <c r="B571" s="45" t="s">
        <v>2384</v>
      </c>
      <c r="C571" s="45" t="s">
        <v>6811</v>
      </c>
      <c r="D571" s="45"/>
      <c r="E571" s="45" t="s">
        <v>2760</v>
      </c>
      <c r="F571" s="45">
        <v>4260278552649</v>
      </c>
      <c r="G571" s="46"/>
      <c r="H571" s="45" t="s">
        <v>337</v>
      </c>
      <c r="I571" s="45" t="s">
        <v>5259</v>
      </c>
      <c r="J571" s="45" t="s">
        <v>5260</v>
      </c>
      <c r="K571" s="45" t="s">
        <v>6816</v>
      </c>
      <c r="L571" s="45" t="s">
        <v>309</v>
      </c>
      <c r="M571" s="45">
        <v>161</v>
      </c>
      <c r="N571" s="45">
        <v>3.8</v>
      </c>
      <c r="O571" s="45">
        <v>3.1</v>
      </c>
      <c r="P571" s="45">
        <v>66</v>
      </c>
      <c r="Q571" s="45" t="s">
        <v>3222</v>
      </c>
      <c r="R571" s="45" t="b">
        <v>0</v>
      </c>
      <c r="S571" s="45"/>
      <c r="T571" s="45">
        <v>5</v>
      </c>
      <c r="U571" s="45">
        <v>0</v>
      </c>
      <c r="V571" s="45">
        <v>11</v>
      </c>
      <c r="W571" s="45">
        <v>11</v>
      </c>
      <c r="X571" s="45">
        <v>3</v>
      </c>
      <c r="Y571" s="45" t="s">
        <v>3223</v>
      </c>
      <c r="Z571" s="45" t="s">
        <v>5501</v>
      </c>
      <c r="AA571" s="45">
        <v>5</v>
      </c>
      <c r="AB571" s="45" t="b">
        <v>0</v>
      </c>
      <c r="AC571" s="45" t="s">
        <v>3222</v>
      </c>
      <c r="AD571" s="45" t="b">
        <v>0</v>
      </c>
      <c r="AE571" s="45" t="b">
        <v>0</v>
      </c>
      <c r="AF571" s="45" t="b">
        <v>0</v>
      </c>
      <c r="AG571" s="45" t="s">
        <v>5263</v>
      </c>
      <c r="AH571" s="45">
        <v>65</v>
      </c>
      <c r="AI571" s="45" t="b">
        <v>0</v>
      </c>
      <c r="AJ571" s="45" t="b">
        <v>0</v>
      </c>
      <c r="AK571" s="45"/>
      <c r="AL571" s="45" t="b">
        <v>0</v>
      </c>
      <c r="AM571" s="45" t="s">
        <v>3222</v>
      </c>
      <c r="AN571" s="45" t="s">
        <v>3222</v>
      </c>
      <c r="AO571" s="45"/>
      <c r="AP571" s="45" t="b">
        <v>0</v>
      </c>
      <c r="AQ571" s="45" t="s">
        <v>3222</v>
      </c>
      <c r="AR571" s="45" t="b">
        <v>0</v>
      </c>
      <c r="AS571" s="45" t="s">
        <v>3297</v>
      </c>
      <c r="AT571" s="45"/>
      <c r="AU571" s="45" t="s">
        <v>3227</v>
      </c>
      <c r="AV571" s="45">
        <v>2.99</v>
      </c>
      <c r="AW571" s="45"/>
      <c r="AX571" s="45" t="b">
        <v>0</v>
      </c>
      <c r="AY571" s="45" t="s">
        <v>3222</v>
      </c>
      <c r="AZ571" s="45"/>
      <c r="BA571" s="45" t="s">
        <v>22</v>
      </c>
      <c r="BB571" s="45">
        <v>1</v>
      </c>
      <c r="BC571" s="45" t="b">
        <v>0</v>
      </c>
      <c r="BD571" s="45" t="b">
        <v>0</v>
      </c>
      <c r="BE571" s="45">
        <v>2.99</v>
      </c>
      <c r="BF571" s="45"/>
      <c r="BG571" s="45"/>
      <c r="BH571" s="45">
        <v>0</v>
      </c>
      <c r="BI571" s="45" t="s">
        <v>339</v>
      </c>
      <c r="BJ571" s="45"/>
      <c r="BK571" s="45" t="b">
        <v>0</v>
      </c>
      <c r="BL571" s="45" t="s">
        <v>3228</v>
      </c>
      <c r="BM571" s="45" t="s">
        <v>5275</v>
      </c>
      <c r="BN571" s="45">
        <v>126327</v>
      </c>
      <c r="BO571" s="45" t="s">
        <v>5503</v>
      </c>
      <c r="BP571" s="45">
        <v>260</v>
      </c>
      <c r="BQ571" s="45" t="s">
        <v>5504</v>
      </c>
      <c r="BR571" s="45" t="s">
        <v>3256</v>
      </c>
      <c r="BS571" s="45"/>
      <c r="BT571" s="45" t="b">
        <v>0</v>
      </c>
      <c r="BU571" s="45">
        <v>2</v>
      </c>
      <c r="BV571" s="45" t="s">
        <v>6817</v>
      </c>
      <c r="BW571" s="45" t="s">
        <v>3235</v>
      </c>
      <c r="BX571" s="46"/>
      <c r="BY571" s="45"/>
      <c r="BZ571" s="45"/>
      <c r="CA571" s="47">
        <v>46048</v>
      </c>
      <c r="CB571" s="47">
        <v>45035</v>
      </c>
      <c r="CC571" s="45" t="s">
        <v>3336</v>
      </c>
      <c r="CD571" s="45" t="b">
        <v>0</v>
      </c>
      <c r="CE571" s="45" t="b">
        <v>0</v>
      </c>
      <c r="CF571" s="45" t="b">
        <v>0</v>
      </c>
      <c r="CG571" s="45" t="b">
        <v>0</v>
      </c>
      <c r="CH571" s="45"/>
      <c r="CI571" s="45" t="s">
        <v>337</v>
      </c>
      <c r="CJ571" s="45" t="s">
        <v>4716</v>
      </c>
      <c r="CK571" s="45" t="s">
        <v>4716</v>
      </c>
      <c r="CL571" s="45"/>
      <c r="CM571" s="45"/>
      <c r="CN571" s="45"/>
      <c r="CO571" s="45" t="s">
        <v>3222</v>
      </c>
      <c r="CP571" s="45" t="s">
        <v>3238</v>
      </c>
      <c r="CQ571" s="45">
        <v>0</v>
      </c>
      <c r="CR571" s="45">
        <v>0</v>
      </c>
      <c r="CS571" s="45">
        <v>0.5645</v>
      </c>
      <c r="CT571" s="45"/>
      <c r="CU571" s="45"/>
      <c r="CV571" s="45">
        <v>0</v>
      </c>
      <c r="CW571" s="45">
        <v>104</v>
      </c>
      <c r="CX571" s="45">
        <v>143.52000000000001</v>
      </c>
      <c r="CY571" s="45">
        <v>0</v>
      </c>
      <c r="CZ571" s="45">
        <v>0</v>
      </c>
      <c r="DA571" s="45">
        <v>0</v>
      </c>
      <c r="DB571" s="45">
        <v>0</v>
      </c>
      <c r="DC571" s="45">
        <v>0</v>
      </c>
      <c r="DD571" s="45">
        <v>0</v>
      </c>
      <c r="DE571" s="45">
        <v>143.52000000000001</v>
      </c>
      <c r="DF571" s="45">
        <v>104</v>
      </c>
      <c r="DG571" s="45">
        <v>0</v>
      </c>
      <c r="DH571" s="45">
        <v>0</v>
      </c>
      <c r="DI571" s="45">
        <v>0</v>
      </c>
      <c r="DJ571" s="45">
        <v>0</v>
      </c>
      <c r="DK571" s="45">
        <v>0</v>
      </c>
      <c r="DL571" s="45">
        <v>0</v>
      </c>
      <c r="DM571" s="45"/>
      <c r="DN571" s="13">
        <v>0</v>
      </c>
      <c r="DO571" s="13">
        <v>0</v>
      </c>
      <c r="DP571" s="13"/>
    </row>
    <row r="572" spans="1:120">
      <c r="A572" s="45" t="s">
        <v>35</v>
      </c>
      <c r="B572" s="45" t="s">
        <v>127</v>
      </c>
      <c r="C572" s="45" t="s">
        <v>6811</v>
      </c>
      <c r="D572" s="45"/>
      <c r="E572" s="45">
        <v>58672</v>
      </c>
      <c r="F572" s="45">
        <v>4260278558672</v>
      </c>
      <c r="G572" s="46"/>
      <c r="H572" s="45" t="s">
        <v>337</v>
      </c>
      <c r="I572" s="45" t="s">
        <v>5259</v>
      </c>
      <c r="J572" s="45" t="s">
        <v>5260</v>
      </c>
      <c r="K572" s="45" t="s">
        <v>6818</v>
      </c>
      <c r="L572" s="45" t="s">
        <v>309</v>
      </c>
      <c r="M572" s="45">
        <v>662</v>
      </c>
      <c r="N572" s="45">
        <v>4.2</v>
      </c>
      <c r="O572" s="45">
        <v>4.0999999999999996</v>
      </c>
      <c r="P572" s="45">
        <v>117</v>
      </c>
      <c r="Q572" s="45" t="s">
        <v>3222</v>
      </c>
      <c r="R572" s="45" t="b">
        <v>0</v>
      </c>
      <c r="S572" s="45"/>
      <c r="T572" s="45">
        <v>5</v>
      </c>
      <c r="U572" s="45">
        <v>0</v>
      </c>
      <c r="V572" s="45">
        <v>10</v>
      </c>
      <c r="W572" s="45">
        <v>10</v>
      </c>
      <c r="X572" s="45">
        <v>2</v>
      </c>
      <c r="Y572" s="45" t="s">
        <v>3223</v>
      </c>
      <c r="Z572" s="45" t="s">
        <v>6819</v>
      </c>
      <c r="AA572" s="45">
        <v>6</v>
      </c>
      <c r="AB572" s="45" t="b">
        <v>0</v>
      </c>
      <c r="AC572" s="45" t="s">
        <v>3222</v>
      </c>
      <c r="AD572" s="45" t="b">
        <v>0</v>
      </c>
      <c r="AE572" s="45" t="b">
        <v>0</v>
      </c>
      <c r="AF572" s="45" t="b">
        <v>0</v>
      </c>
      <c r="AG572" s="45" t="s">
        <v>5263</v>
      </c>
      <c r="AH572" s="45">
        <v>70</v>
      </c>
      <c r="AI572" s="45" t="b">
        <v>0</v>
      </c>
      <c r="AJ572" s="45" t="b">
        <v>0</v>
      </c>
      <c r="AK572" s="45"/>
      <c r="AL572" s="45" t="b">
        <v>0</v>
      </c>
      <c r="AM572" s="45" t="b">
        <v>0</v>
      </c>
      <c r="AN572" s="45" t="s">
        <v>3222</v>
      </c>
      <c r="AO572" s="45"/>
      <c r="AP572" s="45" t="b">
        <v>0</v>
      </c>
      <c r="AQ572" s="45" t="s">
        <v>3222</v>
      </c>
      <c r="AR572" s="45" t="s">
        <v>3222</v>
      </c>
      <c r="AS572" s="45" t="s">
        <v>3297</v>
      </c>
      <c r="AT572" s="45"/>
      <c r="AU572" s="45" t="s">
        <v>3227</v>
      </c>
      <c r="AV572" s="45">
        <v>11.99</v>
      </c>
      <c r="AW572" s="45"/>
      <c r="AX572" s="45" t="b">
        <v>0</v>
      </c>
      <c r="AY572" s="45"/>
      <c r="AZ572" s="45"/>
      <c r="BA572" s="45"/>
      <c r="BB572" s="45"/>
      <c r="BC572" s="45" t="b">
        <v>0</v>
      </c>
      <c r="BD572" s="45" t="b">
        <v>0</v>
      </c>
      <c r="BE572" s="45">
        <v>11.99</v>
      </c>
      <c r="BF572" s="45">
        <v>12.68</v>
      </c>
      <c r="BG572" s="45"/>
      <c r="BH572" s="45">
        <v>0</v>
      </c>
      <c r="BI572" s="45" t="s">
        <v>339</v>
      </c>
      <c r="BJ572" s="45"/>
      <c r="BK572" s="45" t="b">
        <v>0</v>
      </c>
      <c r="BL572" s="45" t="s">
        <v>3228</v>
      </c>
      <c r="BM572" s="45"/>
      <c r="BN572" s="45">
        <v>8909</v>
      </c>
      <c r="BO572" s="45"/>
      <c r="BP572" s="45"/>
      <c r="BQ572" s="45"/>
      <c r="BR572" s="45" t="s">
        <v>3246</v>
      </c>
      <c r="BS572" s="45"/>
      <c r="BT572" s="45" t="b">
        <v>0</v>
      </c>
      <c r="BU572" s="45">
        <v>3</v>
      </c>
      <c r="BV572" s="45" t="s">
        <v>6820</v>
      </c>
      <c r="BW572" s="45" t="s">
        <v>3235</v>
      </c>
      <c r="BX572" s="46"/>
      <c r="BY572" s="45"/>
      <c r="BZ572" s="45"/>
      <c r="CA572" s="47">
        <v>46048</v>
      </c>
      <c r="CB572" s="47">
        <v>45035</v>
      </c>
      <c r="CC572" s="45" t="s">
        <v>3336</v>
      </c>
      <c r="CD572" s="45" t="b">
        <v>0</v>
      </c>
      <c r="CE572" s="45" t="b">
        <v>0</v>
      </c>
      <c r="CF572" s="45" t="b">
        <v>0</v>
      </c>
      <c r="CG572" s="45" t="b">
        <v>0</v>
      </c>
      <c r="CH572" s="45"/>
      <c r="CI572" s="45"/>
      <c r="CJ572" s="45"/>
      <c r="CK572" s="45"/>
      <c r="CL572" s="45"/>
      <c r="CM572" s="45"/>
      <c r="CN572" s="45"/>
      <c r="CO572" s="45" t="b">
        <v>0</v>
      </c>
      <c r="CP572" s="45" t="s">
        <v>3238</v>
      </c>
      <c r="CQ572" s="45">
        <v>0</v>
      </c>
      <c r="CR572" s="45">
        <v>0</v>
      </c>
      <c r="CS572" s="45">
        <v>0.55110000000000003</v>
      </c>
      <c r="CT572" s="45"/>
      <c r="CU572" s="45"/>
      <c r="CV572" s="45">
        <v>0</v>
      </c>
      <c r="CW572" s="45">
        <v>0</v>
      </c>
      <c r="CX572" s="45">
        <v>0</v>
      </c>
      <c r="CY572" s="45">
        <v>0</v>
      </c>
      <c r="CZ572" s="45">
        <v>0</v>
      </c>
      <c r="DA572" s="45">
        <v>0</v>
      </c>
      <c r="DB572" s="45">
        <v>0</v>
      </c>
      <c r="DC572" s="45">
        <v>1</v>
      </c>
      <c r="DD572" s="45">
        <v>5.1100000000000003</v>
      </c>
      <c r="DE572" s="45">
        <v>0</v>
      </c>
      <c r="DF572" s="45">
        <v>0</v>
      </c>
      <c r="DG572" s="45">
        <v>0</v>
      </c>
      <c r="DH572" s="45">
        <v>0</v>
      </c>
      <c r="DI572" s="45">
        <v>0</v>
      </c>
      <c r="DJ572" s="45">
        <v>0</v>
      </c>
      <c r="DK572" s="45">
        <v>0</v>
      </c>
      <c r="DL572" s="45">
        <v>0</v>
      </c>
      <c r="DM572" s="45"/>
      <c r="DN572" s="13">
        <v>0</v>
      </c>
      <c r="DO572" s="13">
        <v>0</v>
      </c>
      <c r="DP572" s="13"/>
    </row>
    <row r="573" spans="1:120">
      <c r="A573" s="45" t="s">
        <v>35</v>
      </c>
      <c r="B573" s="45" t="s">
        <v>2085</v>
      </c>
      <c r="C573" s="45" t="s">
        <v>4807</v>
      </c>
      <c r="D573" s="45"/>
      <c r="E573" s="45">
        <v>59235</v>
      </c>
      <c r="F573" s="45">
        <v>4260278559235</v>
      </c>
      <c r="G573" s="46"/>
      <c r="H573" s="45" t="s">
        <v>1955</v>
      </c>
      <c r="I573" s="45" t="s">
        <v>6280</v>
      </c>
      <c r="J573" s="45" t="s">
        <v>5260</v>
      </c>
      <c r="K573" s="45" t="s">
        <v>6821</v>
      </c>
      <c r="L573" s="45" t="s">
        <v>300</v>
      </c>
      <c r="M573" s="45">
        <v>8</v>
      </c>
      <c r="N573" s="45">
        <v>4.8</v>
      </c>
      <c r="O573" s="45"/>
      <c r="P573" s="45">
        <v>51</v>
      </c>
      <c r="Q573" s="45" t="s">
        <v>3222</v>
      </c>
      <c r="R573" s="45" t="b">
        <v>0</v>
      </c>
      <c r="S573" s="45"/>
      <c r="T573" s="45">
        <v>5</v>
      </c>
      <c r="U573" s="45">
        <v>0</v>
      </c>
      <c r="V573" s="45">
        <v>4</v>
      </c>
      <c r="W573" s="45">
        <v>4</v>
      </c>
      <c r="X573" s="45">
        <v>0</v>
      </c>
      <c r="Y573" s="45" t="s">
        <v>3223</v>
      </c>
      <c r="Z573" s="45"/>
      <c r="AA573" s="45">
        <v>0</v>
      </c>
      <c r="AB573" s="45" t="b">
        <v>0</v>
      </c>
      <c r="AC573" s="45" t="b">
        <v>0</v>
      </c>
      <c r="AD573" s="45" t="b">
        <v>0</v>
      </c>
      <c r="AE573" s="45" t="b">
        <v>0</v>
      </c>
      <c r="AF573" s="45" t="b">
        <v>0</v>
      </c>
      <c r="AG573" s="45"/>
      <c r="AH573" s="45">
        <v>55</v>
      </c>
      <c r="AI573" s="45" t="b">
        <v>0</v>
      </c>
      <c r="AJ573" s="45" t="b">
        <v>0</v>
      </c>
      <c r="AK573" s="45"/>
      <c r="AL573" s="45" t="b">
        <v>0</v>
      </c>
      <c r="AM573" s="45" t="b">
        <v>0</v>
      </c>
      <c r="AN573" s="45" t="b">
        <v>0</v>
      </c>
      <c r="AO573" s="45"/>
      <c r="AP573" s="45" t="b">
        <v>0</v>
      </c>
      <c r="AQ573" s="45"/>
      <c r="AR573" s="45" t="s">
        <v>3222</v>
      </c>
      <c r="AS573" s="45" t="s">
        <v>3226</v>
      </c>
      <c r="AT573" s="45"/>
      <c r="AU573" s="45" t="s">
        <v>3227</v>
      </c>
      <c r="AV573" s="45">
        <v>10.64</v>
      </c>
      <c r="AW573" s="45" t="s">
        <v>76</v>
      </c>
      <c r="AX573" s="45" t="b">
        <v>0</v>
      </c>
      <c r="AY573" s="45" t="b">
        <v>0</v>
      </c>
      <c r="AZ573" s="45"/>
      <c r="BA573" s="45"/>
      <c r="BB573" s="45">
        <v>0</v>
      </c>
      <c r="BC573" s="45" t="s">
        <v>3222</v>
      </c>
      <c r="BD573" s="45" t="s">
        <v>3222</v>
      </c>
      <c r="BE573" s="45">
        <v>10.64</v>
      </c>
      <c r="BF573" s="45"/>
      <c r="BG573" s="45"/>
      <c r="BH573" s="45">
        <v>1</v>
      </c>
      <c r="BI573" s="45" t="s">
        <v>330</v>
      </c>
      <c r="BJ573" s="45"/>
      <c r="BK573" s="45" t="s">
        <v>3222</v>
      </c>
      <c r="BL573" s="45" t="s">
        <v>3228</v>
      </c>
      <c r="BM573" s="45" t="s">
        <v>5275</v>
      </c>
      <c r="BN573" s="45">
        <v>453638</v>
      </c>
      <c r="BO573" s="45" t="s">
        <v>6284</v>
      </c>
      <c r="BP573" s="45"/>
      <c r="BQ573" s="45" t="s">
        <v>6285</v>
      </c>
      <c r="BR573" s="45" t="s">
        <v>3246</v>
      </c>
      <c r="BS573" s="45"/>
      <c r="BT573" s="45" t="b">
        <v>0</v>
      </c>
      <c r="BU573" s="45">
        <v>1</v>
      </c>
      <c r="BV573" s="45" t="s">
        <v>4809</v>
      </c>
      <c r="BW573" s="45" t="s">
        <v>3235</v>
      </c>
      <c r="BX573" s="46"/>
      <c r="BY573" s="45"/>
      <c r="BZ573" s="45"/>
      <c r="CA573" s="47">
        <v>46048</v>
      </c>
      <c r="CB573" s="47">
        <v>45077</v>
      </c>
      <c r="CC573" s="45" t="s">
        <v>4039</v>
      </c>
      <c r="CD573" s="45" t="b">
        <v>0</v>
      </c>
      <c r="CE573" s="45" t="b">
        <v>0</v>
      </c>
      <c r="CF573" s="45" t="b">
        <v>0</v>
      </c>
      <c r="CG573" s="45" t="b">
        <v>0</v>
      </c>
      <c r="CH573" s="45"/>
      <c r="CI573" s="45" t="s">
        <v>337</v>
      </c>
      <c r="CJ573" s="45" t="s">
        <v>3371</v>
      </c>
      <c r="CK573" s="45" t="s">
        <v>3371</v>
      </c>
      <c r="CL573" s="45"/>
      <c r="CM573" s="45"/>
      <c r="CN573" s="45"/>
      <c r="CO573" s="45" t="b">
        <v>0</v>
      </c>
      <c r="CP573" s="45" t="s">
        <v>3238</v>
      </c>
      <c r="CQ573" s="45">
        <v>0</v>
      </c>
      <c r="CR573" s="45">
        <v>0</v>
      </c>
      <c r="CS573" s="45"/>
      <c r="CT573" s="45"/>
      <c r="CU573" s="45"/>
      <c r="CV573" s="45">
        <v>0</v>
      </c>
      <c r="CW573" s="45"/>
      <c r="CX573" s="45"/>
      <c r="CY573" s="45">
        <v>0</v>
      </c>
      <c r="CZ573" s="45"/>
      <c r="DA573" s="45"/>
      <c r="DB573" s="45"/>
      <c r="DC573" s="45"/>
      <c r="DD573" s="45"/>
      <c r="DE573" s="45"/>
      <c r="DF573" s="45"/>
      <c r="DG573" s="45"/>
      <c r="DH573" s="45"/>
      <c r="DI573" s="45"/>
      <c r="DJ573" s="45"/>
      <c r="DK573" s="45"/>
      <c r="DL573" s="45"/>
      <c r="DM573" s="45"/>
      <c r="DN573" s="13">
        <v>0</v>
      </c>
      <c r="DO573" s="13">
        <v>0</v>
      </c>
      <c r="DP573" s="13"/>
    </row>
    <row r="574" spans="1:120">
      <c r="A574" s="45" t="s">
        <v>35</v>
      </c>
      <c r="B574" s="45" t="s">
        <v>2341</v>
      </c>
      <c r="C574" s="45" t="s">
        <v>6170</v>
      </c>
      <c r="D574" s="45"/>
      <c r="E574" s="45" t="s">
        <v>4810</v>
      </c>
      <c r="F574" s="45">
        <v>42602785589</v>
      </c>
      <c r="G574" s="46"/>
      <c r="H574" s="45" t="s">
        <v>242</v>
      </c>
      <c r="I574" s="45" t="s">
        <v>4930</v>
      </c>
      <c r="J574" s="45" t="s">
        <v>5260</v>
      </c>
      <c r="K574" s="45" t="s">
        <v>6822</v>
      </c>
      <c r="L574" s="45" t="s">
        <v>242</v>
      </c>
      <c r="M574" s="45">
        <v>2115</v>
      </c>
      <c r="N574" s="45">
        <v>4.3</v>
      </c>
      <c r="O574" s="45">
        <v>2.5</v>
      </c>
      <c r="P574" s="45">
        <v>192</v>
      </c>
      <c r="Q574" s="45" t="s">
        <v>3222</v>
      </c>
      <c r="R574" s="45" t="b">
        <v>0</v>
      </c>
      <c r="S574" s="45"/>
      <c r="T574" s="45">
        <v>5</v>
      </c>
      <c r="U574" s="45">
        <v>0</v>
      </c>
      <c r="V574" s="45">
        <v>11</v>
      </c>
      <c r="W574" s="45">
        <v>11</v>
      </c>
      <c r="X574" s="45">
        <v>1</v>
      </c>
      <c r="Y574" s="45" t="s">
        <v>3223</v>
      </c>
      <c r="Z574" s="45" t="s">
        <v>6823</v>
      </c>
      <c r="AA574" s="45">
        <v>0</v>
      </c>
      <c r="AB574" s="45" t="b">
        <v>0</v>
      </c>
      <c r="AC574" s="45" t="s">
        <v>3222</v>
      </c>
      <c r="AD574" s="45" t="b">
        <v>0</v>
      </c>
      <c r="AE574" s="45" t="b">
        <v>0</v>
      </c>
      <c r="AF574" s="45" t="b">
        <v>0</v>
      </c>
      <c r="AG574" s="45"/>
      <c r="AH574" s="45">
        <v>70</v>
      </c>
      <c r="AI574" s="45" t="b">
        <v>0</v>
      </c>
      <c r="AJ574" s="45" t="b">
        <v>0</v>
      </c>
      <c r="AK574" s="45"/>
      <c r="AL574" s="45" t="b">
        <v>0</v>
      </c>
      <c r="AM574" s="45" t="b">
        <v>0</v>
      </c>
      <c r="AN574" s="45" t="s">
        <v>3222</v>
      </c>
      <c r="AO574" s="45"/>
      <c r="AP574" s="45" t="b">
        <v>0</v>
      </c>
      <c r="AQ574" s="45"/>
      <c r="AR574" s="45" t="b">
        <v>0</v>
      </c>
      <c r="AS574" s="45" t="s">
        <v>3297</v>
      </c>
      <c r="AT574" s="45"/>
      <c r="AU574" s="45" t="s">
        <v>3227</v>
      </c>
      <c r="AV574" s="45">
        <v>8.99</v>
      </c>
      <c r="AW574" s="45"/>
      <c r="AX574" s="45" t="b">
        <v>0</v>
      </c>
      <c r="AY574" s="45" t="b">
        <v>0</v>
      </c>
      <c r="AZ574" s="45"/>
      <c r="BA574" s="45"/>
      <c r="BB574" s="45">
        <v>0</v>
      </c>
      <c r="BC574" s="45" t="b">
        <v>0</v>
      </c>
      <c r="BD574" s="45" t="b">
        <v>0</v>
      </c>
      <c r="BE574" s="45">
        <v>8.99</v>
      </c>
      <c r="BF574" s="45"/>
      <c r="BG574" s="45"/>
      <c r="BH574" s="45">
        <v>0</v>
      </c>
      <c r="BI574" s="45" t="s">
        <v>330</v>
      </c>
      <c r="BJ574" s="45"/>
      <c r="BK574" s="45" t="b">
        <v>0</v>
      </c>
      <c r="BL574" s="45" t="s">
        <v>3228</v>
      </c>
      <c r="BM574" s="45" t="s">
        <v>5275</v>
      </c>
      <c r="BN574" s="45">
        <v>114595</v>
      </c>
      <c r="BO574" s="45" t="s">
        <v>5432</v>
      </c>
      <c r="BP574" s="45">
        <v>592</v>
      </c>
      <c r="BQ574" s="45" t="s">
        <v>5433</v>
      </c>
      <c r="BR574" s="45" t="s">
        <v>3246</v>
      </c>
      <c r="BS574" s="45" t="s">
        <v>3292</v>
      </c>
      <c r="BT574" s="45" t="b">
        <v>0</v>
      </c>
      <c r="BU574" s="45">
        <v>2</v>
      </c>
      <c r="BV574" s="45" t="s">
        <v>6172</v>
      </c>
      <c r="BW574" s="45" t="s">
        <v>3283</v>
      </c>
      <c r="BX574" s="46"/>
      <c r="BY574" s="45"/>
      <c r="BZ574" s="45"/>
      <c r="CA574" s="47">
        <v>46048</v>
      </c>
      <c r="CB574" s="47">
        <v>45035</v>
      </c>
      <c r="CC574" s="45" t="s">
        <v>3501</v>
      </c>
      <c r="CD574" s="45" t="b">
        <v>0</v>
      </c>
      <c r="CE574" s="45" t="b">
        <v>0</v>
      </c>
      <c r="CF574" s="45" t="b">
        <v>0</v>
      </c>
      <c r="CG574" s="45" t="b">
        <v>0</v>
      </c>
      <c r="CH574" s="45"/>
      <c r="CI574" s="45" t="s">
        <v>337</v>
      </c>
      <c r="CJ574" s="45" t="s">
        <v>3322</v>
      </c>
      <c r="CK574" s="45" t="s">
        <v>3322</v>
      </c>
      <c r="CL574" s="45"/>
      <c r="CM574" s="45">
        <v>47.08</v>
      </c>
      <c r="CN574" s="45"/>
      <c r="CO574" s="45" t="b">
        <v>0</v>
      </c>
      <c r="CP574" s="45" t="s">
        <v>3238</v>
      </c>
      <c r="CQ574" s="45">
        <v>0</v>
      </c>
      <c r="CR574" s="45">
        <v>0</v>
      </c>
      <c r="CS574" s="45">
        <v>0.53449999999999998</v>
      </c>
      <c r="CT574" s="45"/>
      <c r="CU574" s="45"/>
      <c r="CV574" s="45">
        <v>0</v>
      </c>
      <c r="CW574" s="45">
        <v>0</v>
      </c>
      <c r="CX574" s="45">
        <v>0</v>
      </c>
      <c r="CY574" s="45">
        <v>0</v>
      </c>
      <c r="CZ574" s="45">
        <v>0</v>
      </c>
      <c r="DA574" s="45">
        <v>0</v>
      </c>
      <c r="DB574" s="45">
        <v>0</v>
      </c>
      <c r="DC574" s="45">
        <v>0</v>
      </c>
      <c r="DD574" s="45">
        <v>0</v>
      </c>
      <c r="DE574" s="45">
        <v>0</v>
      </c>
      <c r="DF574" s="45">
        <v>0</v>
      </c>
      <c r="DG574" s="45">
        <v>0</v>
      </c>
      <c r="DH574" s="45">
        <v>0</v>
      </c>
      <c r="DI574" s="45">
        <v>0</v>
      </c>
      <c r="DJ574" s="45">
        <v>0</v>
      </c>
      <c r="DK574" s="45">
        <v>0</v>
      </c>
      <c r="DL574" s="45">
        <v>0</v>
      </c>
      <c r="DM574" s="45"/>
      <c r="DN574" s="13"/>
      <c r="DO574" s="13"/>
      <c r="DP574" s="13"/>
    </row>
    <row r="575" spans="1:120">
      <c r="A575" s="45" t="s">
        <v>35</v>
      </c>
      <c r="B575" s="45" t="s">
        <v>155</v>
      </c>
      <c r="C575" s="45" t="s">
        <v>4883</v>
      </c>
      <c r="D575" s="45"/>
      <c r="E575" s="45">
        <v>14134</v>
      </c>
      <c r="F575" s="45">
        <v>4059779014134</v>
      </c>
      <c r="G575" s="46"/>
      <c r="H575" s="45" t="s">
        <v>337</v>
      </c>
      <c r="I575" s="45" t="s">
        <v>5259</v>
      </c>
      <c r="J575" s="45" t="s">
        <v>5260</v>
      </c>
      <c r="K575" s="45" t="s">
        <v>6824</v>
      </c>
      <c r="L575" s="45" t="s">
        <v>208</v>
      </c>
      <c r="M575" s="45">
        <v>1701</v>
      </c>
      <c r="N575" s="45">
        <v>4.4000000000000004</v>
      </c>
      <c r="O575" s="45"/>
      <c r="P575" s="45">
        <v>132</v>
      </c>
      <c r="Q575" s="45" t="s">
        <v>3222</v>
      </c>
      <c r="R575" s="45" t="b">
        <v>0</v>
      </c>
      <c r="S575" s="45"/>
      <c r="T575" s="45">
        <v>5</v>
      </c>
      <c r="U575" s="45">
        <v>0</v>
      </c>
      <c r="V575" s="45">
        <v>9</v>
      </c>
      <c r="W575" s="45">
        <v>9</v>
      </c>
      <c r="X575" s="45">
        <v>2</v>
      </c>
      <c r="Y575" s="45" t="s">
        <v>3223</v>
      </c>
      <c r="Z575" s="45" t="s">
        <v>6825</v>
      </c>
      <c r="AA575" s="45">
        <v>1</v>
      </c>
      <c r="AB575" s="45" t="b">
        <v>0</v>
      </c>
      <c r="AC575" s="45" t="b">
        <v>0</v>
      </c>
      <c r="AD575" s="45" t="b">
        <v>0</v>
      </c>
      <c r="AE575" s="45" t="b">
        <v>0</v>
      </c>
      <c r="AF575" s="45" t="b">
        <v>0</v>
      </c>
      <c r="AG575" s="45" t="s">
        <v>5263</v>
      </c>
      <c r="AH575" s="45">
        <v>90</v>
      </c>
      <c r="AI575" s="45" t="b">
        <v>0</v>
      </c>
      <c r="AJ575" s="45" t="b">
        <v>0</v>
      </c>
      <c r="AK575" s="45"/>
      <c r="AL575" s="45" t="b">
        <v>0</v>
      </c>
      <c r="AM575" s="45" t="b">
        <v>0</v>
      </c>
      <c r="AN575" s="45" t="s">
        <v>3222</v>
      </c>
      <c r="AO575" s="45"/>
      <c r="AP575" s="45" t="s">
        <v>3222</v>
      </c>
      <c r="AQ575" s="45" t="s">
        <v>3222</v>
      </c>
      <c r="AR575" s="45" t="b">
        <v>0</v>
      </c>
      <c r="AS575" s="45" t="s">
        <v>3226</v>
      </c>
      <c r="AT575" s="45"/>
      <c r="AU575" s="45" t="s">
        <v>3227</v>
      </c>
      <c r="AV575" s="45">
        <v>16.5</v>
      </c>
      <c r="AW575" s="45" t="s">
        <v>76</v>
      </c>
      <c r="AX575" s="45" t="b">
        <v>0</v>
      </c>
      <c r="AY575" s="45" t="s">
        <v>3222</v>
      </c>
      <c r="AZ575" s="45"/>
      <c r="BA575" s="45" t="s">
        <v>6826</v>
      </c>
      <c r="BB575" s="45">
        <v>2</v>
      </c>
      <c r="BC575" s="45" t="s">
        <v>3222</v>
      </c>
      <c r="BD575" s="45" t="s">
        <v>3222</v>
      </c>
      <c r="BE575" s="45">
        <v>16.5</v>
      </c>
      <c r="BF575" s="45">
        <v>19.989999999999998</v>
      </c>
      <c r="BG575" s="45"/>
      <c r="BH575" s="45">
        <v>1</v>
      </c>
      <c r="BI575" s="45" t="s">
        <v>330</v>
      </c>
      <c r="BJ575" s="45"/>
      <c r="BK575" s="45" t="s">
        <v>3222</v>
      </c>
      <c r="BL575" s="45" t="s">
        <v>3228</v>
      </c>
      <c r="BM575" s="45" t="s">
        <v>5275</v>
      </c>
      <c r="BN575" s="45">
        <v>30381</v>
      </c>
      <c r="BO575" s="45" t="s">
        <v>5420</v>
      </c>
      <c r="BP575" s="45">
        <v>553</v>
      </c>
      <c r="BQ575" s="45" t="s">
        <v>5421</v>
      </c>
      <c r="BR575" s="45" t="s">
        <v>3256</v>
      </c>
      <c r="BS575" s="45" t="s">
        <v>3292</v>
      </c>
      <c r="BT575" s="45" t="b">
        <v>0</v>
      </c>
      <c r="BU575" s="45">
        <v>2</v>
      </c>
      <c r="BV575" s="45" t="s">
        <v>6827</v>
      </c>
      <c r="BW575" s="45" t="s">
        <v>4051</v>
      </c>
      <c r="BX575" s="46"/>
      <c r="BY575" s="46"/>
      <c r="BZ575" s="45"/>
      <c r="CA575" s="47">
        <v>46048</v>
      </c>
      <c r="CB575" s="47">
        <v>45035</v>
      </c>
      <c r="CC575" s="45" t="s">
        <v>3568</v>
      </c>
      <c r="CD575" s="45" t="b">
        <v>0</v>
      </c>
      <c r="CE575" s="45" t="b">
        <v>0</v>
      </c>
      <c r="CF575" s="45" t="b">
        <v>0</v>
      </c>
      <c r="CG575" s="45" t="b">
        <v>0</v>
      </c>
      <c r="CH575" s="45"/>
      <c r="CI575" s="45" t="s">
        <v>337</v>
      </c>
      <c r="CJ575" s="45" t="s">
        <v>3322</v>
      </c>
      <c r="CK575" s="45" t="s">
        <v>3322</v>
      </c>
      <c r="CL575" s="45"/>
      <c r="CM575" s="45"/>
      <c r="CN575" s="45"/>
      <c r="CO575" s="45" t="b">
        <v>0</v>
      </c>
      <c r="CP575" s="45" t="s">
        <v>3238</v>
      </c>
      <c r="CQ575" s="45">
        <v>0</v>
      </c>
      <c r="CR575" s="45">
        <v>0</v>
      </c>
      <c r="CS575" s="45"/>
      <c r="CT575" s="45"/>
      <c r="CU575" s="45"/>
      <c r="CV575" s="45">
        <v>42</v>
      </c>
      <c r="CW575" s="45">
        <v>0</v>
      </c>
      <c r="CX575" s="45">
        <v>0</v>
      </c>
      <c r="CY575" s="45">
        <v>0</v>
      </c>
      <c r="CZ575" s="45">
        <v>0</v>
      </c>
      <c r="DA575" s="45">
        <v>0</v>
      </c>
      <c r="DB575" s="45">
        <v>0</v>
      </c>
      <c r="DC575" s="45">
        <v>0</v>
      </c>
      <c r="DD575" s="45">
        <v>0</v>
      </c>
      <c r="DE575" s="45">
        <v>0</v>
      </c>
      <c r="DF575" s="45">
        <v>0</v>
      </c>
      <c r="DG575" s="45">
        <v>0</v>
      </c>
      <c r="DH575" s="45">
        <v>0</v>
      </c>
      <c r="DI575" s="45">
        <v>0</v>
      </c>
      <c r="DJ575" s="45">
        <v>0</v>
      </c>
      <c r="DK575" s="45">
        <v>0</v>
      </c>
      <c r="DL575" s="45">
        <v>0</v>
      </c>
      <c r="DM575" s="45"/>
      <c r="DN575" s="13">
        <v>0</v>
      </c>
      <c r="DO575" s="13">
        <v>480</v>
      </c>
      <c r="DP575" s="13"/>
    </row>
    <row r="576" spans="1:120">
      <c r="A576" s="45" t="s">
        <v>35</v>
      </c>
      <c r="B576" s="45" t="s">
        <v>2785</v>
      </c>
      <c r="C576" s="45" t="s">
        <v>6020</v>
      </c>
      <c r="D576" s="45"/>
      <c r="E576" s="45" t="s">
        <v>4815</v>
      </c>
      <c r="F576" s="45">
        <v>4260278558856</v>
      </c>
      <c r="G576" s="46"/>
      <c r="H576" s="45" t="s">
        <v>242</v>
      </c>
      <c r="I576" s="45" t="s">
        <v>4930</v>
      </c>
      <c r="J576" s="45" t="s">
        <v>5260</v>
      </c>
      <c r="K576" s="45" t="s">
        <v>6828</v>
      </c>
      <c r="L576" s="45" t="s">
        <v>242</v>
      </c>
      <c r="M576" s="45">
        <v>1118</v>
      </c>
      <c r="N576" s="45">
        <v>4.3</v>
      </c>
      <c r="O576" s="45">
        <v>3.4</v>
      </c>
      <c r="P576" s="45">
        <v>181</v>
      </c>
      <c r="Q576" s="45" t="s">
        <v>3222</v>
      </c>
      <c r="R576" s="45" t="b">
        <v>0</v>
      </c>
      <c r="S576" s="45"/>
      <c r="T576" s="45">
        <v>5</v>
      </c>
      <c r="U576" s="45">
        <v>0</v>
      </c>
      <c r="V576" s="45">
        <v>7</v>
      </c>
      <c r="W576" s="45">
        <v>7</v>
      </c>
      <c r="X576" s="45">
        <v>1</v>
      </c>
      <c r="Y576" s="45" t="s">
        <v>3223</v>
      </c>
      <c r="Z576" s="45" t="s">
        <v>5761</v>
      </c>
      <c r="AA576" s="45">
        <v>0</v>
      </c>
      <c r="AB576" s="45" t="b">
        <v>0</v>
      </c>
      <c r="AC576" s="45" t="s">
        <v>3222</v>
      </c>
      <c r="AD576" s="45" t="b">
        <v>0</v>
      </c>
      <c r="AE576" s="45" t="b">
        <v>0</v>
      </c>
      <c r="AF576" s="45" t="b">
        <v>0</v>
      </c>
      <c r="AG576" s="45" t="s">
        <v>5263</v>
      </c>
      <c r="AH576" s="45">
        <v>70</v>
      </c>
      <c r="AI576" s="45" t="b">
        <v>0</v>
      </c>
      <c r="AJ576" s="45" t="b">
        <v>0</v>
      </c>
      <c r="AK576" s="45"/>
      <c r="AL576" s="45" t="b">
        <v>0</v>
      </c>
      <c r="AM576" s="45" t="b">
        <v>0</v>
      </c>
      <c r="AN576" s="45" t="b">
        <v>0</v>
      </c>
      <c r="AO576" s="45"/>
      <c r="AP576" s="45" t="s">
        <v>3222</v>
      </c>
      <c r="AQ576" s="45"/>
      <c r="AR576" s="45" t="b">
        <v>0</v>
      </c>
      <c r="AS576" s="45" t="s">
        <v>3226</v>
      </c>
      <c r="AT576" s="45"/>
      <c r="AU576" s="45" t="s">
        <v>3227</v>
      </c>
      <c r="AV576" s="45">
        <v>9.61</v>
      </c>
      <c r="AW576" s="45"/>
      <c r="AX576" s="45" t="b">
        <v>0</v>
      </c>
      <c r="AY576" s="45" t="b">
        <v>0</v>
      </c>
      <c r="AZ576" s="45"/>
      <c r="BA576" s="45"/>
      <c r="BB576" s="45">
        <v>0</v>
      </c>
      <c r="BC576" s="45" t="b">
        <v>0</v>
      </c>
      <c r="BD576" s="45" t="b">
        <v>0</v>
      </c>
      <c r="BE576" s="45">
        <v>9.61</v>
      </c>
      <c r="BF576" s="45"/>
      <c r="BG576" s="45"/>
      <c r="BH576" s="45">
        <v>0</v>
      </c>
      <c r="BI576" s="45" t="s">
        <v>339</v>
      </c>
      <c r="BJ576" s="45"/>
      <c r="BK576" s="45" t="b">
        <v>0</v>
      </c>
      <c r="BL576" s="45" t="s">
        <v>3228</v>
      </c>
      <c r="BM576" s="45" t="s">
        <v>5275</v>
      </c>
      <c r="BN576" s="45">
        <v>241558</v>
      </c>
      <c r="BO576" s="45" t="s">
        <v>5432</v>
      </c>
      <c r="BP576" s="45">
        <v>1088</v>
      </c>
      <c r="BQ576" s="45" t="s">
        <v>5433</v>
      </c>
      <c r="BR576" s="45" t="s">
        <v>3246</v>
      </c>
      <c r="BS576" s="45"/>
      <c r="BT576" s="45" t="b">
        <v>0</v>
      </c>
      <c r="BU576" s="45">
        <v>1</v>
      </c>
      <c r="BV576" s="45" t="s">
        <v>3307</v>
      </c>
      <c r="BW576" s="45"/>
      <c r="BX576" s="45"/>
      <c r="BY576" s="45"/>
      <c r="BZ576" s="45"/>
      <c r="CA576" s="47">
        <v>46048</v>
      </c>
      <c r="CB576" s="47">
        <v>45035</v>
      </c>
      <c r="CC576" s="45" t="s">
        <v>3501</v>
      </c>
      <c r="CD576" s="45" t="b">
        <v>0</v>
      </c>
      <c r="CE576" s="45" t="b">
        <v>0</v>
      </c>
      <c r="CF576" s="45" t="b">
        <v>0</v>
      </c>
      <c r="CG576" s="45" t="b">
        <v>0</v>
      </c>
      <c r="CH576" s="45"/>
      <c r="CI576" s="45" t="s">
        <v>337</v>
      </c>
      <c r="CJ576" s="45" t="s">
        <v>3322</v>
      </c>
      <c r="CK576" s="45" t="s">
        <v>3322</v>
      </c>
      <c r="CL576" s="45"/>
      <c r="CM576" s="45"/>
      <c r="CN576" s="45"/>
      <c r="CO576" s="45" t="b">
        <v>0</v>
      </c>
      <c r="CP576" s="45" t="s">
        <v>3238</v>
      </c>
      <c r="CQ576" s="45">
        <v>0</v>
      </c>
      <c r="CR576" s="45">
        <v>0</v>
      </c>
      <c r="CS576" s="45">
        <v>0.81169999999999998</v>
      </c>
      <c r="CT576" s="45"/>
      <c r="CU576" s="45"/>
      <c r="CV576" s="45">
        <v>0</v>
      </c>
      <c r="CW576" s="45">
        <v>0</v>
      </c>
      <c r="CX576" s="45">
        <v>0</v>
      </c>
      <c r="CY576" s="45">
        <v>0</v>
      </c>
      <c r="CZ576" s="45">
        <v>0</v>
      </c>
      <c r="DA576" s="45">
        <v>0</v>
      </c>
      <c r="DB576" s="45">
        <v>0</v>
      </c>
      <c r="DC576" s="45">
        <v>0</v>
      </c>
      <c r="DD576" s="45">
        <v>0</v>
      </c>
      <c r="DE576" s="45">
        <v>0</v>
      </c>
      <c r="DF576" s="45">
        <v>0</v>
      </c>
      <c r="DG576" s="45">
        <v>0</v>
      </c>
      <c r="DH576" s="45">
        <v>0</v>
      </c>
      <c r="DI576" s="45">
        <v>0</v>
      </c>
      <c r="DJ576" s="45">
        <v>0</v>
      </c>
      <c r="DK576" s="45">
        <v>0</v>
      </c>
      <c r="DL576" s="45">
        <v>0</v>
      </c>
      <c r="DM576" s="45"/>
      <c r="DN576" s="13">
        <v>391.05</v>
      </c>
      <c r="DO576" s="13">
        <v>0</v>
      </c>
      <c r="DP576" s="13"/>
    </row>
    <row r="577" spans="1:120">
      <c r="A577" s="45" t="s">
        <v>35</v>
      </c>
      <c r="B577" s="45" t="s">
        <v>2431</v>
      </c>
      <c r="C577" s="45" t="s">
        <v>6829</v>
      </c>
      <c r="D577" s="45"/>
      <c r="E577" s="45">
        <v>59440</v>
      </c>
      <c r="F577" s="45">
        <v>4260278559440</v>
      </c>
      <c r="G577" s="46"/>
      <c r="H577" s="45" t="s">
        <v>337</v>
      </c>
      <c r="I577" s="45" t="s">
        <v>5259</v>
      </c>
      <c r="J577" s="45" t="s">
        <v>5260</v>
      </c>
      <c r="K577" s="45" t="s">
        <v>6830</v>
      </c>
      <c r="L577" s="45" t="s">
        <v>296</v>
      </c>
      <c r="M577" s="45">
        <v>852</v>
      </c>
      <c r="N577" s="45">
        <v>4.5</v>
      </c>
      <c r="O577" s="45">
        <v>4.9000000000000004</v>
      </c>
      <c r="P577" s="45">
        <v>152</v>
      </c>
      <c r="Q577" s="45" t="s">
        <v>3222</v>
      </c>
      <c r="R577" s="45" t="b">
        <v>0</v>
      </c>
      <c r="S577" s="45"/>
      <c r="T577" s="45">
        <v>5</v>
      </c>
      <c r="U577" s="45">
        <v>0</v>
      </c>
      <c r="V577" s="45">
        <v>7</v>
      </c>
      <c r="W577" s="45">
        <v>7</v>
      </c>
      <c r="X577" s="45">
        <v>1</v>
      </c>
      <c r="Y577" s="45" t="s">
        <v>3223</v>
      </c>
      <c r="Z577" s="45" t="s">
        <v>6831</v>
      </c>
      <c r="AA577" s="45">
        <v>2000</v>
      </c>
      <c r="AB577" s="45" t="b">
        <v>0</v>
      </c>
      <c r="AC577" s="45" t="s">
        <v>3222</v>
      </c>
      <c r="AD577" s="45" t="b">
        <v>0</v>
      </c>
      <c r="AE577" s="45" t="b">
        <v>0</v>
      </c>
      <c r="AF577" s="45" t="b">
        <v>0</v>
      </c>
      <c r="AG577" s="45" t="s">
        <v>5263</v>
      </c>
      <c r="AH577" s="45">
        <v>70</v>
      </c>
      <c r="AI577" s="45" t="b">
        <v>0</v>
      </c>
      <c r="AJ577" s="45" t="b">
        <v>0</v>
      </c>
      <c r="AK577" s="45"/>
      <c r="AL577" s="45" t="b">
        <v>0</v>
      </c>
      <c r="AM577" s="45" t="b">
        <v>0</v>
      </c>
      <c r="AN577" s="45" t="s">
        <v>3222</v>
      </c>
      <c r="AO577" s="45"/>
      <c r="AP577" s="45" t="s">
        <v>3222</v>
      </c>
      <c r="AQ577" s="45" t="s">
        <v>3222</v>
      </c>
      <c r="AR577" s="45" t="s">
        <v>3222</v>
      </c>
      <c r="AS577" s="45" t="s">
        <v>3226</v>
      </c>
      <c r="AT577" s="45"/>
      <c r="AU577" s="45" t="s">
        <v>3227</v>
      </c>
      <c r="AV577" s="45">
        <v>17.09</v>
      </c>
      <c r="AW577" s="45"/>
      <c r="AX577" s="45" t="b">
        <v>0</v>
      </c>
      <c r="AY577" s="45" t="b">
        <v>0</v>
      </c>
      <c r="AZ577" s="45"/>
      <c r="BA577" s="45"/>
      <c r="BB577" s="45">
        <v>0</v>
      </c>
      <c r="BC577" s="45" t="b">
        <v>0</v>
      </c>
      <c r="BD577" s="45" t="b">
        <v>0</v>
      </c>
      <c r="BE577" s="45">
        <v>17.09</v>
      </c>
      <c r="BF577" s="45"/>
      <c r="BG577" s="45"/>
      <c r="BH577" s="45">
        <v>0</v>
      </c>
      <c r="BI577" s="45" t="s">
        <v>339</v>
      </c>
      <c r="BJ577" s="45"/>
      <c r="BK577" s="45" t="b">
        <v>0</v>
      </c>
      <c r="BL577" s="45" t="s">
        <v>3228</v>
      </c>
      <c r="BM577" s="45" t="s">
        <v>5275</v>
      </c>
      <c r="BN577" s="45">
        <v>101702</v>
      </c>
      <c r="BO577" s="45" t="s">
        <v>5908</v>
      </c>
      <c r="BP577" s="45">
        <v>175</v>
      </c>
      <c r="BQ577" s="45" t="s">
        <v>5909</v>
      </c>
      <c r="BR577" s="45" t="s">
        <v>3246</v>
      </c>
      <c r="BS577" s="45" t="s">
        <v>3233</v>
      </c>
      <c r="BT577" s="45" t="b">
        <v>0</v>
      </c>
      <c r="BU577" s="45">
        <v>3</v>
      </c>
      <c r="BV577" s="45" t="s">
        <v>4736</v>
      </c>
      <c r="BW577" s="45" t="s">
        <v>3235</v>
      </c>
      <c r="BX577" s="46"/>
      <c r="BY577" s="45"/>
      <c r="BZ577" s="45"/>
      <c r="CA577" s="47">
        <v>46048</v>
      </c>
      <c r="CB577" s="47">
        <v>45035</v>
      </c>
      <c r="CC577" s="45" t="s">
        <v>3909</v>
      </c>
      <c r="CD577" s="45" t="b">
        <v>0</v>
      </c>
      <c r="CE577" s="45" t="b">
        <v>0</v>
      </c>
      <c r="CF577" s="45" t="b">
        <v>0</v>
      </c>
      <c r="CG577" s="45" t="b">
        <v>0</v>
      </c>
      <c r="CH577" s="45"/>
      <c r="CI577" s="45" t="s">
        <v>337</v>
      </c>
      <c r="CJ577" s="45" t="s">
        <v>3322</v>
      </c>
      <c r="CK577" s="45" t="s">
        <v>3322</v>
      </c>
      <c r="CL577" s="45"/>
      <c r="CM577" s="45"/>
      <c r="CN577" s="45"/>
      <c r="CO577" s="45" t="b">
        <v>0</v>
      </c>
      <c r="CP577" s="45" t="s">
        <v>3238</v>
      </c>
      <c r="CQ577" s="45">
        <v>0</v>
      </c>
      <c r="CR577" s="45">
        <v>0</v>
      </c>
      <c r="CS577" s="45">
        <v>0.39639999999999997</v>
      </c>
      <c r="CT577" s="45"/>
      <c r="CU577" s="45"/>
      <c r="CV577" s="45">
        <v>0</v>
      </c>
      <c r="CW577" s="45">
        <v>0</v>
      </c>
      <c r="CX577" s="45">
        <v>0</v>
      </c>
      <c r="CY577" s="45">
        <v>0</v>
      </c>
      <c r="CZ577" s="45">
        <v>0</v>
      </c>
      <c r="DA577" s="45">
        <v>0</v>
      </c>
      <c r="DB577" s="45">
        <v>0</v>
      </c>
      <c r="DC577" s="45">
        <v>0</v>
      </c>
      <c r="DD577" s="45">
        <v>0</v>
      </c>
      <c r="DE577" s="45">
        <v>0</v>
      </c>
      <c r="DF577" s="45">
        <v>0</v>
      </c>
      <c r="DG577" s="45">
        <v>0</v>
      </c>
      <c r="DH577" s="45">
        <v>0</v>
      </c>
      <c r="DI577" s="45">
        <v>0</v>
      </c>
      <c r="DJ577" s="45">
        <v>20</v>
      </c>
      <c r="DK577" s="45">
        <v>196</v>
      </c>
      <c r="DL577" s="45">
        <v>0</v>
      </c>
      <c r="DM577" s="45">
        <v>1</v>
      </c>
      <c r="DN577" s="13">
        <v>0</v>
      </c>
      <c r="DO577" s="13">
        <v>0</v>
      </c>
      <c r="DP577" s="13"/>
    </row>
    <row r="578" spans="1:120">
      <c r="A578" s="45" t="s">
        <v>35</v>
      </c>
      <c r="B578" s="45" t="s">
        <v>2788</v>
      </c>
      <c r="C578" s="45" t="s">
        <v>6829</v>
      </c>
      <c r="D578" s="45"/>
      <c r="E578" s="45">
        <v>10006</v>
      </c>
      <c r="F578" s="45">
        <v>4059779010006</v>
      </c>
      <c r="G578" s="46"/>
      <c r="H578" s="45" t="s">
        <v>337</v>
      </c>
      <c r="I578" s="45" t="s">
        <v>5259</v>
      </c>
      <c r="J578" s="45" t="s">
        <v>5260</v>
      </c>
      <c r="K578" s="45" t="s">
        <v>6832</v>
      </c>
      <c r="L578" s="45" t="s">
        <v>296</v>
      </c>
      <c r="M578" s="45">
        <v>366</v>
      </c>
      <c r="N578" s="45">
        <v>4.4000000000000004</v>
      </c>
      <c r="O578" s="45">
        <v>3.8</v>
      </c>
      <c r="P578" s="45">
        <v>147</v>
      </c>
      <c r="Q578" s="45" t="s">
        <v>3222</v>
      </c>
      <c r="R578" s="45" t="b">
        <v>0</v>
      </c>
      <c r="S578" s="45"/>
      <c r="T578" s="45">
        <v>5</v>
      </c>
      <c r="U578" s="45">
        <v>0</v>
      </c>
      <c r="V578" s="45">
        <v>6</v>
      </c>
      <c r="W578" s="45">
        <v>6</v>
      </c>
      <c r="X578" s="45">
        <v>1</v>
      </c>
      <c r="Y578" s="45" t="s">
        <v>3223</v>
      </c>
      <c r="Z578" s="45" t="s">
        <v>6833</v>
      </c>
      <c r="AA578" s="45">
        <v>2000</v>
      </c>
      <c r="AB578" s="45" t="b">
        <v>0</v>
      </c>
      <c r="AC578" s="45" t="s">
        <v>3222</v>
      </c>
      <c r="AD578" s="45" t="b">
        <v>0</v>
      </c>
      <c r="AE578" s="45" t="b">
        <v>0</v>
      </c>
      <c r="AF578" s="45" t="b">
        <v>0</v>
      </c>
      <c r="AG578" s="45" t="s">
        <v>5263</v>
      </c>
      <c r="AH578" s="45">
        <v>90</v>
      </c>
      <c r="AI578" s="45" t="b">
        <v>0</v>
      </c>
      <c r="AJ578" s="45" t="b">
        <v>0</v>
      </c>
      <c r="AK578" s="45"/>
      <c r="AL578" s="45" t="b">
        <v>0</v>
      </c>
      <c r="AM578" s="45" t="b">
        <v>0</v>
      </c>
      <c r="AN578" s="45" t="s">
        <v>3222</v>
      </c>
      <c r="AO578" s="45" t="b">
        <v>0</v>
      </c>
      <c r="AP578" s="45" t="s">
        <v>3222</v>
      </c>
      <c r="AQ578" s="45" t="s">
        <v>3222</v>
      </c>
      <c r="AR578" s="45" t="s">
        <v>3222</v>
      </c>
      <c r="AS578" s="45" t="s">
        <v>3226</v>
      </c>
      <c r="AT578" s="45"/>
      <c r="AU578" s="45" t="s">
        <v>3227</v>
      </c>
      <c r="AV578" s="45">
        <v>12.97</v>
      </c>
      <c r="AW578" s="45" t="s">
        <v>6834</v>
      </c>
      <c r="AX578" s="45" t="b">
        <v>0</v>
      </c>
      <c r="AY578" s="45" t="s">
        <v>3222</v>
      </c>
      <c r="AZ578" s="45"/>
      <c r="BA578" s="45" t="s">
        <v>2739</v>
      </c>
      <c r="BB578" s="45">
        <v>1</v>
      </c>
      <c r="BC578" s="45" t="b">
        <v>0</v>
      </c>
      <c r="BD578" s="45" t="b">
        <v>0</v>
      </c>
      <c r="BE578" s="45">
        <v>17.86</v>
      </c>
      <c r="BF578" s="45"/>
      <c r="BG578" s="45"/>
      <c r="BH578" s="45">
        <v>3</v>
      </c>
      <c r="BI578" s="45" t="s">
        <v>330</v>
      </c>
      <c r="BJ578" s="45"/>
      <c r="BK578" s="45" t="s">
        <v>3222</v>
      </c>
      <c r="BL578" s="45" t="s">
        <v>3228</v>
      </c>
      <c r="BM578" s="45" t="s">
        <v>5275</v>
      </c>
      <c r="BN578" s="45">
        <v>98824</v>
      </c>
      <c r="BO578" s="45" t="s">
        <v>5908</v>
      </c>
      <c r="BP578" s="45">
        <v>170</v>
      </c>
      <c r="BQ578" s="45" t="s">
        <v>5909</v>
      </c>
      <c r="BR578" s="45" t="s">
        <v>3246</v>
      </c>
      <c r="BS578" s="45" t="s">
        <v>3233</v>
      </c>
      <c r="BT578" s="45" t="b">
        <v>0</v>
      </c>
      <c r="BU578" s="45">
        <v>3</v>
      </c>
      <c r="BV578" s="45" t="s">
        <v>4736</v>
      </c>
      <c r="BW578" s="45" t="s">
        <v>3235</v>
      </c>
      <c r="BX578" s="46"/>
      <c r="BY578" s="45"/>
      <c r="BZ578" s="45"/>
      <c r="CA578" s="47">
        <v>46048</v>
      </c>
      <c r="CB578" s="47">
        <v>45035</v>
      </c>
      <c r="CC578" s="45" t="s">
        <v>3909</v>
      </c>
      <c r="CD578" s="45" t="b">
        <v>0</v>
      </c>
      <c r="CE578" s="45" t="b">
        <v>0</v>
      </c>
      <c r="CF578" s="45" t="b">
        <v>0</v>
      </c>
      <c r="CG578" s="45" t="b">
        <v>0</v>
      </c>
      <c r="CH578" s="45"/>
      <c r="CI578" s="45" t="s">
        <v>337</v>
      </c>
      <c r="CJ578" s="45" t="s">
        <v>3322</v>
      </c>
      <c r="CK578" s="45" t="s">
        <v>3322</v>
      </c>
      <c r="CL578" s="45"/>
      <c r="CM578" s="45">
        <v>34.630000000000003</v>
      </c>
      <c r="CN578" s="45"/>
      <c r="CO578" s="45" t="b">
        <v>0</v>
      </c>
      <c r="CP578" s="45" t="s">
        <v>3238</v>
      </c>
      <c r="CQ578" s="45">
        <v>0</v>
      </c>
      <c r="CR578" s="45">
        <v>0</v>
      </c>
      <c r="CS578" s="45">
        <v>0.56269999999999998</v>
      </c>
      <c r="CT578" s="45"/>
      <c r="CU578" s="45"/>
      <c r="CV578" s="45">
        <v>0</v>
      </c>
      <c r="CW578" s="45">
        <v>0</v>
      </c>
      <c r="CX578" s="45">
        <v>0</v>
      </c>
      <c r="CY578" s="45">
        <v>0</v>
      </c>
      <c r="CZ578" s="45">
        <v>0</v>
      </c>
      <c r="DA578" s="45">
        <v>0</v>
      </c>
      <c r="DB578" s="45">
        <v>0</v>
      </c>
      <c r="DC578" s="45">
        <v>0</v>
      </c>
      <c r="DD578" s="45">
        <v>0</v>
      </c>
      <c r="DE578" s="45">
        <v>0</v>
      </c>
      <c r="DF578" s="45">
        <v>0</v>
      </c>
      <c r="DG578" s="45">
        <v>0</v>
      </c>
      <c r="DH578" s="45">
        <v>0</v>
      </c>
      <c r="DI578" s="45">
        <v>0</v>
      </c>
      <c r="DJ578" s="45">
        <v>0</v>
      </c>
      <c r="DK578" s="45">
        <v>0</v>
      </c>
      <c r="DL578" s="45">
        <v>0</v>
      </c>
      <c r="DM578" s="45"/>
      <c r="DN578" s="13">
        <v>0</v>
      </c>
      <c r="DO578" s="13">
        <v>0</v>
      </c>
      <c r="DP578" s="13"/>
    </row>
    <row r="579" spans="1:120">
      <c r="A579" s="45" t="s">
        <v>35</v>
      </c>
      <c r="B579" s="45" t="s">
        <v>2618</v>
      </c>
      <c r="C579" s="45" t="s">
        <v>6811</v>
      </c>
      <c r="D579" s="45"/>
      <c r="E579" s="45">
        <v>59761</v>
      </c>
      <c r="F579" s="45">
        <v>4260278559761</v>
      </c>
      <c r="G579" s="46"/>
      <c r="H579" s="45" t="s">
        <v>337</v>
      </c>
      <c r="I579" s="45" t="s">
        <v>5259</v>
      </c>
      <c r="J579" s="45" t="s">
        <v>5260</v>
      </c>
      <c r="K579" s="45" t="s">
        <v>6835</v>
      </c>
      <c r="L579" s="45" t="s">
        <v>309</v>
      </c>
      <c r="M579" s="45">
        <v>155</v>
      </c>
      <c r="N579" s="45">
        <v>3.7</v>
      </c>
      <c r="O579" s="45">
        <v>3.1</v>
      </c>
      <c r="P579" s="45">
        <v>122</v>
      </c>
      <c r="Q579" s="45" t="s">
        <v>3222</v>
      </c>
      <c r="R579" s="45" t="b">
        <v>0</v>
      </c>
      <c r="S579" s="45"/>
      <c r="T579" s="45">
        <v>5</v>
      </c>
      <c r="U579" s="45">
        <v>0</v>
      </c>
      <c r="V579" s="45">
        <v>7</v>
      </c>
      <c r="W579" s="45">
        <v>7</v>
      </c>
      <c r="X579" s="45">
        <v>3</v>
      </c>
      <c r="Y579" s="45" t="s">
        <v>3223</v>
      </c>
      <c r="Z579" s="45" t="s">
        <v>6836</v>
      </c>
      <c r="AA579" s="45">
        <v>1</v>
      </c>
      <c r="AB579" s="45" t="b">
        <v>0</v>
      </c>
      <c r="AC579" s="45" t="s">
        <v>3222</v>
      </c>
      <c r="AD579" s="45" t="b">
        <v>0</v>
      </c>
      <c r="AE579" s="45" t="b">
        <v>0</v>
      </c>
      <c r="AF579" s="45" t="b">
        <v>0</v>
      </c>
      <c r="AG579" s="45" t="s">
        <v>5263</v>
      </c>
      <c r="AH579" s="45">
        <v>65</v>
      </c>
      <c r="AI579" s="45" t="b">
        <v>0</v>
      </c>
      <c r="AJ579" s="45" t="b">
        <v>0</v>
      </c>
      <c r="AK579" s="45"/>
      <c r="AL579" s="45" t="b">
        <v>0</v>
      </c>
      <c r="AM579" s="45" t="s">
        <v>3222</v>
      </c>
      <c r="AN579" s="45" t="s">
        <v>3222</v>
      </c>
      <c r="AO579" s="45"/>
      <c r="AP579" s="45" t="b">
        <v>0</v>
      </c>
      <c r="AQ579" s="45"/>
      <c r="AR579" s="45" t="s">
        <v>3222</v>
      </c>
      <c r="AS579" s="45" t="s">
        <v>3226</v>
      </c>
      <c r="AT579" s="45"/>
      <c r="AU579" s="45" t="s">
        <v>3227</v>
      </c>
      <c r="AV579" s="45">
        <v>9.99</v>
      </c>
      <c r="AW579" s="45"/>
      <c r="AX579" s="45" t="b">
        <v>0</v>
      </c>
      <c r="AY579" s="45" t="s">
        <v>3222</v>
      </c>
      <c r="AZ579" s="45"/>
      <c r="BA579" s="45" t="s">
        <v>6837</v>
      </c>
      <c r="BB579" s="45">
        <v>1</v>
      </c>
      <c r="BC579" s="45" t="b">
        <v>0</v>
      </c>
      <c r="BD579" s="45" t="b">
        <v>0</v>
      </c>
      <c r="BE579" s="45">
        <v>9.99</v>
      </c>
      <c r="BF579" s="45"/>
      <c r="BG579" s="45"/>
      <c r="BH579" s="45">
        <v>0</v>
      </c>
      <c r="BI579" s="45" t="s">
        <v>339</v>
      </c>
      <c r="BJ579" s="45"/>
      <c r="BK579" s="45" t="b">
        <v>0</v>
      </c>
      <c r="BL579" s="45" t="s">
        <v>3228</v>
      </c>
      <c r="BM579" s="45" t="s">
        <v>5275</v>
      </c>
      <c r="BN579" s="45">
        <v>52538</v>
      </c>
      <c r="BO579" s="45" t="s">
        <v>5503</v>
      </c>
      <c r="BP579" s="45">
        <v>113</v>
      </c>
      <c r="BQ579" s="45" t="s">
        <v>5504</v>
      </c>
      <c r="BR579" s="45" t="s">
        <v>3246</v>
      </c>
      <c r="BS579" s="45"/>
      <c r="BT579" s="45" t="b">
        <v>0</v>
      </c>
      <c r="BU579" s="45">
        <v>3</v>
      </c>
      <c r="BV579" s="45" t="s">
        <v>6838</v>
      </c>
      <c r="BW579" s="45" t="s">
        <v>3235</v>
      </c>
      <c r="BX579" s="46"/>
      <c r="BY579" s="45"/>
      <c r="BZ579" s="45"/>
      <c r="CA579" s="47">
        <v>46048</v>
      </c>
      <c r="CB579" s="47">
        <v>45077</v>
      </c>
      <c r="CC579" s="45" t="s">
        <v>3336</v>
      </c>
      <c r="CD579" s="45" t="b">
        <v>0</v>
      </c>
      <c r="CE579" s="45" t="b">
        <v>0</v>
      </c>
      <c r="CF579" s="45" t="b">
        <v>0</v>
      </c>
      <c r="CG579" s="45" t="b">
        <v>0</v>
      </c>
      <c r="CH579" s="45"/>
      <c r="CI579" s="45" t="s">
        <v>880</v>
      </c>
      <c r="CJ579" s="45" t="s">
        <v>3371</v>
      </c>
      <c r="CK579" s="45" t="s">
        <v>3371</v>
      </c>
      <c r="CL579" s="45"/>
      <c r="CM579" s="45"/>
      <c r="CN579" s="45"/>
      <c r="CO579" s="45" t="b">
        <v>0</v>
      </c>
      <c r="CP579" s="45" t="s">
        <v>3238</v>
      </c>
      <c r="CQ579" s="45">
        <v>0</v>
      </c>
      <c r="CR579" s="45">
        <v>0</v>
      </c>
      <c r="CS579" s="45">
        <v>0.5232</v>
      </c>
      <c r="CT579" s="45"/>
      <c r="CU579" s="45"/>
      <c r="CV579" s="45">
        <v>0</v>
      </c>
      <c r="CW579" s="45">
        <v>0</v>
      </c>
      <c r="CX579" s="45">
        <v>0</v>
      </c>
      <c r="CY579" s="45">
        <v>0</v>
      </c>
      <c r="CZ579" s="45">
        <v>0</v>
      </c>
      <c r="DA579" s="45">
        <v>0</v>
      </c>
      <c r="DB579" s="45">
        <v>0</v>
      </c>
      <c r="DC579" s="45">
        <v>0</v>
      </c>
      <c r="DD579" s="45">
        <v>0</v>
      </c>
      <c r="DE579" s="45">
        <v>0</v>
      </c>
      <c r="DF579" s="45">
        <v>0</v>
      </c>
      <c r="DG579" s="45">
        <v>0</v>
      </c>
      <c r="DH579" s="45">
        <v>0</v>
      </c>
      <c r="DI579" s="45">
        <v>0</v>
      </c>
      <c r="DJ579" s="45">
        <v>0</v>
      </c>
      <c r="DK579" s="45">
        <v>0</v>
      </c>
      <c r="DL579" s="45">
        <v>0</v>
      </c>
      <c r="DM579" s="45"/>
      <c r="DN579" s="13">
        <v>0</v>
      </c>
      <c r="DO579" s="13">
        <v>0</v>
      </c>
      <c r="DP579" s="13"/>
    </row>
    <row r="580" spans="1:120">
      <c r="A580" s="45" t="s">
        <v>35</v>
      </c>
      <c r="B580" s="45" t="s">
        <v>2468</v>
      </c>
      <c r="C580" s="45" t="s">
        <v>6839</v>
      </c>
      <c r="D580" s="45"/>
      <c r="E580" s="45">
        <v>10259</v>
      </c>
      <c r="F580" s="45">
        <v>4059779010259</v>
      </c>
      <c r="G580" s="46"/>
      <c r="H580" s="45" t="s">
        <v>337</v>
      </c>
      <c r="I580" s="45" t="s">
        <v>6580</v>
      </c>
      <c r="J580" s="45" t="s">
        <v>5260</v>
      </c>
      <c r="K580" s="45" t="s">
        <v>6840</v>
      </c>
      <c r="L580" s="45" t="s">
        <v>839</v>
      </c>
      <c r="M580" s="45">
        <v>909</v>
      </c>
      <c r="N580" s="45">
        <v>4</v>
      </c>
      <c r="O580" s="45">
        <v>3.1</v>
      </c>
      <c r="P580" s="45">
        <v>154</v>
      </c>
      <c r="Q580" s="45" t="s">
        <v>3222</v>
      </c>
      <c r="R580" s="45" t="s">
        <v>3222</v>
      </c>
      <c r="S580" s="45" t="s">
        <v>5990</v>
      </c>
      <c r="T580" s="45">
        <v>5</v>
      </c>
      <c r="U580" s="45">
        <v>0</v>
      </c>
      <c r="V580" s="45">
        <v>6</v>
      </c>
      <c r="W580" s="45">
        <v>6</v>
      </c>
      <c r="X580" s="45">
        <v>4</v>
      </c>
      <c r="Y580" s="45" t="s">
        <v>3223</v>
      </c>
      <c r="Z580" s="45" t="s">
        <v>6841</v>
      </c>
      <c r="AA580" s="45">
        <v>0</v>
      </c>
      <c r="AB580" s="45" t="b">
        <v>0</v>
      </c>
      <c r="AC580" s="45" t="s">
        <v>3222</v>
      </c>
      <c r="AD580" s="45" t="b">
        <v>0</v>
      </c>
      <c r="AE580" s="45" t="b">
        <v>0</v>
      </c>
      <c r="AF580" s="45" t="b">
        <v>0</v>
      </c>
      <c r="AG580" s="45" t="s">
        <v>5263</v>
      </c>
      <c r="AH580" s="45">
        <v>70</v>
      </c>
      <c r="AI580" s="45" t="b">
        <v>0</v>
      </c>
      <c r="AJ580" s="45" t="b">
        <v>0</v>
      </c>
      <c r="AK580" s="45"/>
      <c r="AL580" s="45" t="b">
        <v>0</v>
      </c>
      <c r="AM580" s="45" t="b">
        <v>0</v>
      </c>
      <c r="AN580" s="45" t="s">
        <v>3222</v>
      </c>
      <c r="AO580" s="45"/>
      <c r="AP580" s="45" t="s">
        <v>3222</v>
      </c>
      <c r="AQ580" s="45" t="s">
        <v>3222</v>
      </c>
      <c r="AR580" s="45" t="s">
        <v>3222</v>
      </c>
      <c r="AS580" s="45" t="s">
        <v>3226</v>
      </c>
      <c r="AT580" s="45"/>
      <c r="AU580" s="45" t="s">
        <v>3227</v>
      </c>
      <c r="AV580" s="45">
        <v>16.5</v>
      </c>
      <c r="AW580" s="45"/>
      <c r="AX580" s="45" t="b">
        <v>0</v>
      </c>
      <c r="AY580" s="45" t="b">
        <v>0</v>
      </c>
      <c r="AZ580" s="45"/>
      <c r="BA580" s="45"/>
      <c r="BB580" s="45">
        <v>0</v>
      </c>
      <c r="BC580" s="45" t="b">
        <v>0</v>
      </c>
      <c r="BD580" s="45" t="b">
        <v>0</v>
      </c>
      <c r="BE580" s="45">
        <v>16.5</v>
      </c>
      <c r="BF580" s="45"/>
      <c r="BG580" s="45"/>
      <c r="BH580" s="45">
        <v>0</v>
      </c>
      <c r="BI580" s="45" t="s">
        <v>339</v>
      </c>
      <c r="BJ580" s="45" t="s">
        <v>5431</v>
      </c>
      <c r="BK580" s="45" t="b">
        <v>0</v>
      </c>
      <c r="BL580" s="45" t="s">
        <v>3228</v>
      </c>
      <c r="BM580" s="45" t="s">
        <v>5275</v>
      </c>
      <c r="BN580" s="45">
        <v>99076</v>
      </c>
      <c r="BO580" s="45" t="s">
        <v>5349</v>
      </c>
      <c r="BP580" s="45">
        <v>239</v>
      </c>
      <c r="BQ580" s="45" t="s">
        <v>5350</v>
      </c>
      <c r="BR580" s="45" t="s">
        <v>3256</v>
      </c>
      <c r="BS580" s="45" t="s">
        <v>3233</v>
      </c>
      <c r="BT580" s="45" t="b">
        <v>0</v>
      </c>
      <c r="BU580" s="45">
        <v>4</v>
      </c>
      <c r="BV580" s="45" t="s">
        <v>4720</v>
      </c>
      <c r="BW580" s="45" t="s">
        <v>3235</v>
      </c>
      <c r="BX580" s="46"/>
      <c r="BY580" s="45"/>
      <c r="BZ580" s="45"/>
      <c r="CA580" s="47">
        <v>46048</v>
      </c>
      <c r="CB580" s="47">
        <v>45035</v>
      </c>
      <c r="CC580" s="45" t="s">
        <v>3397</v>
      </c>
      <c r="CD580" s="45" t="b">
        <v>0</v>
      </c>
      <c r="CE580" s="45" t="b">
        <v>0</v>
      </c>
      <c r="CF580" s="45" t="b">
        <v>0</v>
      </c>
      <c r="CG580" s="45" t="b">
        <v>0</v>
      </c>
      <c r="CH580" s="45"/>
      <c r="CI580" s="45" t="s">
        <v>880</v>
      </c>
      <c r="CJ580" s="45" t="s">
        <v>3322</v>
      </c>
      <c r="CK580" s="45" t="s">
        <v>3322</v>
      </c>
      <c r="CL580" s="45"/>
      <c r="CM580" s="45"/>
      <c r="CN580" s="45"/>
      <c r="CO580" s="45" t="s">
        <v>3222</v>
      </c>
      <c r="CP580" s="45" t="s">
        <v>3238</v>
      </c>
      <c r="CQ580" s="45">
        <v>0</v>
      </c>
      <c r="CR580" s="45">
        <v>0</v>
      </c>
      <c r="CS580" s="45">
        <v>0.5363</v>
      </c>
      <c r="CT580" s="45"/>
      <c r="CU580" s="45"/>
      <c r="CV580" s="45">
        <v>0</v>
      </c>
      <c r="CW580" s="45">
        <v>51</v>
      </c>
      <c r="CX580" s="45">
        <v>364.14</v>
      </c>
      <c r="CY580" s="45">
        <v>0</v>
      </c>
      <c r="CZ580" s="45">
        <v>0</v>
      </c>
      <c r="DA580" s="45">
        <v>0</v>
      </c>
      <c r="DB580" s="45">
        <v>0</v>
      </c>
      <c r="DC580" s="45">
        <v>0</v>
      </c>
      <c r="DD580" s="45">
        <v>0</v>
      </c>
      <c r="DE580" s="45">
        <v>364.14</v>
      </c>
      <c r="DF580" s="45">
        <v>51</v>
      </c>
      <c r="DG580" s="45">
        <v>0</v>
      </c>
      <c r="DH580" s="45">
        <v>0</v>
      </c>
      <c r="DI580" s="45">
        <v>0</v>
      </c>
      <c r="DJ580" s="45">
        <v>0</v>
      </c>
      <c r="DK580" s="45">
        <v>0</v>
      </c>
      <c r="DL580" s="45">
        <v>0</v>
      </c>
      <c r="DM580" s="45"/>
      <c r="DN580" s="13">
        <v>0</v>
      </c>
      <c r="DO580" s="13">
        <v>0</v>
      </c>
      <c r="DP580" s="13">
        <v>1</v>
      </c>
    </row>
    <row r="581" spans="1:120">
      <c r="A581" s="45" t="s">
        <v>35</v>
      </c>
      <c r="B581" s="45" t="s">
        <v>2230</v>
      </c>
      <c r="C581" s="45" t="s">
        <v>6842</v>
      </c>
      <c r="D581" s="45"/>
      <c r="E581" s="45">
        <v>12949</v>
      </c>
      <c r="F581" s="45">
        <v>4059779012949</v>
      </c>
      <c r="G581" s="46"/>
      <c r="H581" s="45" t="s">
        <v>337</v>
      </c>
      <c r="I581" s="45" t="s">
        <v>5259</v>
      </c>
      <c r="J581" s="45" t="s">
        <v>5260</v>
      </c>
      <c r="K581" s="45" t="s">
        <v>6843</v>
      </c>
      <c r="L581" s="45"/>
      <c r="M581" s="45">
        <v>36</v>
      </c>
      <c r="N581" s="45">
        <v>4.5999999999999996</v>
      </c>
      <c r="O581" s="45"/>
      <c r="P581" s="45">
        <v>62</v>
      </c>
      <c r="Q581" s="45" t="s">
        <v>3222</v>
      </c>
      <c r="R581" s="45" t="b">
        <v>0</v>
      </c>
      <c r="S581" s="45"/>
      <c r="T581" s="45">
        <v>5</v>
      </c>
      <c r="U581" s="45">
        <v>361</v>
      </c>
      <c r="V581" s="45">
        <v>5</v>
      </c>
      <c r="W581" s="45">
        <v>5</v>
      </c>
      <c r="X581" s="45">
        <v>0</v>
      </c>
      <c r="Y581" s="45" t="s">
        <v>3223</v>
      </c>
      <c r="Z581" s="45"/>
      <c r="AA581" s="45">
        <v>4</v>
      </c>
      <c r="AB581" s="45" t="b">
        <v>0</v>
      </c>
      <c r="AC581" s="45" t="s">
        <v>3222</v>
      </c>
      <c r="AD581" s="45" t="b">
        <v>0</v>
      </c>
      <c r="AE581" s="45" t="b">
        <v>0</v>
      </c>
      <c r="AF581" s="45" t="b">
        <v>0</v>
      </c>
      <c r="AG581" s="45" t="s">
        <v>5263</v>
      </c>
      <c r="AH581" s="45">
        <v>80</v>
      </c>
      <c r="AI581" s="45" t="b">
        <v>0</v>
      </c>
      <c r="AJ581" s="45" t="b">
        <v>0</v>
      </c>
      <c r="AK581" s="45"/>
      <c r="AL581" s="45" t="b">
        <v>0</v>
      </c>
      <c r="AM581" s="45" t="b">
        <v>0</v>
      </c>
      <c r="AN581" s="45" t="s">
        <v>3222</v>
      </c>
      <c r="AO581" s="45" t="s">
        <v>3222</v>
      </c>
      <c r="AP581" s="45" t="b">
        <v>0</v>
      </c>
      <c r="AQ581" s="45" t="s">
        <v>3222</v>
      </c>
      <c r="AR581" s="45" t="s">
        <v>3222</v>
      </c>
      <c r="AS581" s="45" t="s">
        <v>3226</v>
      </c>
      <c r="AT581" s="45"/>
      <c r="AU581" s="45" t="s">
        <v>3227</v>
      </c>
      <c r="AV581" s="45">
        <v>8.57</v>
      </c>
      <c r="AW581" s="45" t="s">
        <v>76</v>
      </c>
      <c r="AX581" s="45" t="b">
        <v>0</v>
      </c>
      <c r="AY581" s="45" t="b">
        <v>0</v>
      </c>
      <c r="AZ581" s="45"/>
      <c r="BA581" s="45"/>
      <c r="BB581" s="45">
        <v>0</v>
      </c>
      <c r="BC581" s="45" t="s">
        <v>3222</v>
      </c>
      <c r="BD581" s="45" t="s">
        <v>3222</v>
      </c>
      <c r="BE581" s="45">
        <v>8.57</v>
      </c>
      <c r="BF581" s="45"/>
      <c r="BG581" s="45"/>
      <c r="BH581" s="45">
        <v>1</v>
      </c>
      <c r="BI581" s="45" t="s">
        <v>330</v>
      </c>
      <c r="BJ581" s="45" t="s">
        <v>5967</v>
      </c>
      <c r="BK581" s="45" t="s">
        <v>3222</v>
      </c>
      <c r="BL581" s="45" t="s">
        <v>3228</v>
      </c>
      <c r="BM581" s="45" t="s">
        <v>5338</v>
      </c>
      <c r="BN581" s="46"/>
      <c r="BO581" s="45" t="s">
        <v>6844</v>
      </c>
      <c r="BP581" s="45"/>
      <c r="BQ581" s="45" t="s">
        <v>6845</v>
      </c>
      <c r="BR581" s="45" t="s">
        <v>3246</v>
      </c>
      <c r="BS581" s="45" t="s">
        <v>3233</v>
      </c>
      <c r="BT581" s="45" t="b">
        <v>0</v>
      </c>
      <c r="BU581" s="45">
        <v>1</v>
      </c>
      <c r="BV581" s="45" t="s">
        <v>6846</v>
      </c>
      <c r="BW581" s="45" t="s">
        <v>3235</v>
      </c>
      <c r="BX581" s="46"/>
      <c r="BY581" s="45"/>
      <c r="BZ581" s="45"/>
      <c r="CA581" s="47">
        <v>46048</v>
      </c>
      <c r="CB581" s="47">
        <v>45076</v>
      </c>
      <c r="CC581" s="45" t="s">
        <v>4724</v>
      </c>
      <c r="CD581" s="45" t="b">
        <v>0</v>
      </c>
      <c r="CE581" s="45" t="b">
        <v>0</v>
      </c>
      <c r="CF581" s="45" t="b">
        <v>0</v>
      </c>
      <c r="CG581" s="45" t="b">
        <v>0</v>
      </c>
      <c r="CH581" s="45"/>
      <c r="CI581" s="45" t="s">
        <v>880</v>
      </c>
      <c r="CJ581" s="45" t="s">
        <v>4725</v>
      </c>
      <c r="CK581" s="45" t="s">
        <v>4725</v>
      </c>
      <c r="CL581" s="45"/>
      <c r="CM581" s="45"/>
      <c r="CN581" s="45"/>
      <c r="CO581" s="45" t="b">
        <v>0</v>
      </c>
      <c r="CP581" s="45" t="s">
        <v>3238</v>
      </c>
      <c r="CQ581" s="45">
        <v>0</v>
      </c>
      <c r="CR581" s="45">
        <v>0</v>
      </c>
      <c r="CS581" s="45"/>
      <c r="CT581" s="45"/>
      <c r="CU581" s="45"/>
      <c r="CV581" s="45">
        <v>2</v>
      </c>
      <c r="CW581" s="45">
        <v>0</v>
      </c>
      <c r="CX581" s="45">
        <v>0</v>
      </c>
      <c r="CY581" s="45">
        <v>0</v>
      </c>
      <c r="CZ581" s="45">
        <v>0</v>
      </c>
      <c r="DA581" s="45">
        <v>0</v>
      </c>
      <c r="DB581" s="45">
        <v>0</v>
      </c>
      <c r="DC581" s="45">
        <v>0</v>
      </c>
      <c r="DD581" s="45">
        <v>0</v>
      </c>
      <c r="DE581" s="45">
        <v>0</v>
      </c>
      <c r="DF581" s="45">
        <v>0</v>
      </c>
      <c r="DG581" s="45">
        <v>0</v>
      </c>
      <c r="DH581" s="45">
        <v>0</v>
      </c>
      <c r="DI581" s="45">
        <v>0</v>
      </c>
      <c r="DJ581" s="45">
        <v>0</v>
      </c>
      <c r="DK581" s="45">
        <v>0</v>
      </c>
      <c r="DL581" s="45">
        <v>0</v>
      </c>
      <c r="DM581" s="45"/>
      <c r="DN581" s="13">
        <v>0</v>
      </c>
      <c r="DO581" s="13">
        <v>60</v>
      </c>
      <c r="DP581" s="13">
        <v>1</v>
      </c>
    </row>
    <row r="582" spans="1:120">
      <c r="A582" s="45" t="s">
        <v>35</v>
      </c>
      <c r="B582" s="45" t="s">
        <v>2638</v>
      </c>
      <c r="C582" s="45" t="s">
        <v>5905</v>
      </c>
      <c r="D582" s="45"/>
      <c r="E582" s="45">
        <v>11188</v>
      </c>
      <c r="F582" s="45">
        <v>4059779011188</v>
      </c>
      <c r="G582" s="46"/>
      <c r="H582" s="45" t="s">
        <v>337</v>
      </c>
      <c r="I582" s="45" t="s">
        <v>5259</v>
      </c>
      <c r="J582" s="45" t="s">
        <v>5260</v>
      </c>
      <c r="K582" s="45" t="s">
        <v>6847</v>
      </c>
      <c r="L582" s="45" t="s">
        <v>296</v>
      </c>
      <c r="M582" s="45">
        <v>69</v>
      </c>
      <c r="N582" s="45">
        <v>3</v>
      </c>
      <c r="O582" s="45">
        <v>1</v>
      </c>
      <c r="P582" s="45">
        <v>142</v>
      </c>
      <c r="Q582" s="45" t="s">
        <v>3222</v>
      </c>
      <c r="R582" s="45" t="b">
        <v>0</v>
      </c>
      <c r="S582" s="45"/>
      <c r="T582" s="45">
        <v>5</v>
      </c>
      <c r="U582" s="45">
        <v>0</v>
      </c>
      <c r="V582" s="45">
        <v>7</v>
      </c>
      <c r="W582" s="45">
        <v>7</v>
      </c>
      <c r="X582" s="45">
        <v>1</v>
      </c>
      <c r="Y582" s="45" t="s">
        <v>3223</v>
      </c>
      <c r="Z582" s="45" t="s">
        <v>6848</v>
      </c>
      <c r="AA582" s="45">
        <v>1</v>
      </c>
      <c r="AB582" s="45" t="b">
        <v>0</v>
      </c>
      <c r="AC582" s="45" t="s">
        <v>3222</v>
      </c>
      <c r="AD582" s="45" t="b">
        <v>0</v>
      </c>
      <c r="AE582" s="45" t="b">
        <v>0</v>
      </c>
      <c r="AF582" s="45" t="b">
        <v>0</v>
      </c>
      <c r="AG582" s="45" t="s">
        <v>5263</v>
      </c>
      <c r="AH582" s="45">
        <v>75</v>
      </c>
      <c r="AI582" s="45" t="b">
        <v>0</v>
      </c>
      <c r="AJ582" s="45" t="b">
        <v>0</v>
      </c>
      <c r="AK582" s="45"/>
      <c r="AL582" s="45" t="b">
        <v>0</v>
      </c>
      <c r="AM582" s="45" t="s">
        <v>3222</v>
      </c>
      <c r="AN582" s="45" t="s">
        <v>3222</v>
      </c>
      <c r="AO582" s="45"/>
      <c r="AP582" s="45" t="s">
        <v>3222</v>
      </c>
      <c r="AQ582" s="45" t="s">
        <v>3222</v>
      </c>
      <c r="AR582" s="45" t="b">
        <v>0</v>
      </c>
      <c r="AS582" s="45" t="s">
        <v>3226</v>
      </c>
      <c r="AT582" s="45"/>
      <c r="AU582" s="45" t="s">
        <v>3227</v>
      </c>
      <c r="AV582" s="45">
        <v>8.3699999999999992</v>
      </c>
      <c r="AW582" s="45" t="s">
        <v>76</v>
      </c>
      <c r="AX582" s="45" t="b">
        <v>0</v>
      </c>
      <c r="AY582" s="45" t="s">
        <v>3222</v>
      </c>
      <c r="AZ582" s="45"/>
      <c r="BA582" s="45" t="s">
        <v>2788</v>
      </c>
      <c r="BB582" s="45">
        <v>1</v>
      </c>
      <c r="BC582" s="45" t="s">
        <v>3222</v>
      </c>
      <c r="BD582" s="45" t="b">
        <v>0</v>
      </c>
      <c r="BE582" s="45">
        <v>8.3699999999999992</v>
      </c>
      <c r="BF582" s="45"/>
      <c r="BG582" s="45"/>
      <c r="BH582" s="45">
        <v>2</v>
      </c>
      <c r="BI582" s="45" t="s">
        <v>330</v>
      </c>
      <c r="BJ582" s="45" t="s">
        <v>6508</v>
      </c>
      <c r="BK582" s="45" t="s">
        <v>3222</v>
      </c>
      <c r="BL582" s="45" t="s">
        <v>3228</v>
      </c>
      <c r="BM582" s="45" t="s">
        <v>5275</v>
      </c>
      <c r="BN582" s="45">
        <v>37147</v>
      </c>
      <c r="BO582" s="45" t="s">
        <v>5617</v>
      </c>
      <c r="BP582" s="45"/>
      <c r="BQ582" s="45" t="s">
        <v>5618</v>
      </c>
      <c r="BR582" s="45" t="s">
        <v>3246</v>
      </c>
      <c r="BS582" s="45"/>
      <c r="BT582" s="45" t="b">
        <v>0</v>
      </c>
      <c r="BU582" s="45">
        <v>4</v>
      </c>
      <c r="BV582" s="45" t="s">
        <v>5910</v>
      </c>
      <c r="BW582" s="45" t="s">
        <v>3235</v>
      </c>
      <c r="BX582" s="46"/>
      <c r="BY582" s="45"/>
      <c r="BZ582" s="45"/>
      <c r="CA582" s="47">
        <v>46048</v>
      </c>
      <c r="CB582" s="47">
        <v>45035</v>
      </c>
      <c r="CC582" s="45" t="s">
        <v>3909</v>
      </c>
      <c r="CD582" s="45" t="b">
        <v>0</v>
      </c>
      <c r="CE582" s="45" t="b">
        <v>0</v>
      </c>
      <c r="CF582" s="45" t="b">
        <v>0</v>
      </c>
      <c r="CG582" s="45" t="b">
        <v>0</v>
      </c>
      <c r="CH582" s="45"/>
      <c r="CI582" s="45" t="s">
        <v>337</v>
      </c>
      <c r="CJ582" s="45" t="s">
        <v>3322</v>
      </c>
      <c r="CK582" s="45" t="s">
        <v>3322</v>
      </c>
      <c r="CL582" s="45"/>
      <c r="CM582" s="45"/>
      <c r="CN582" s="45"/>
      <c r="CO582" s="45" t="b">
        <v>0</v>
      </c>
      <c r="CP582" s="45" t="s">
        <v>3238</v>
      </c>
      <c r="CQ582" s="45">
        <v>0</v>
      </c>
      <c r="CR582" s="45">
        <v>0</v>
      </c>
      <c r="CS582" s="45">
        <v>0.87919999999999998</v>
      </c>
      <c r="CT582" s="45"/>
      <c r="CU582" s="45"/>
      <c r="CV582" s="45">
        <v>62</v>
      </c>
      <c r="CW582" s="45">
        <v>0</v>
      </c>
      <c r="CX582" s="45">
        <v>0</v>
      </c>
      <c r="CY582" s="45">
        <v>0</v>
      </c>
      <c r="CZ582" s="45">
        <v>0</v>
      </c>
      <c r="DA582" s="45">
        <v>0</v>
      </c>
      <c r="DB582" s="45">
        <v>0</v>
      </c>
      <c r="DC582" s="45">
        <v>0</v>
      </c>
      <c r="DD582" s="45">
        <v>0</v>
      </c>
      <c r="DE582" s="45">
        <v>0</v>
      </c>
      <c r="DF582" s="45">
        <v>0</v>
      </c>
      <c r="DG582" s="45">
        <v>0</v>
      </c>
      <c r="DH582" s="45">
        <v>0</v>
      </c>
      <c r="DI582" s="45">
        <v>0</v>
      </c>
      <c r="DJ582" s="45">
        <v>0</v>
      </c>
      <c r="DK582" s="45">
        <v>0</v>
      </c>
      <c r="DL582" s="45">
        <v>0</v>
      </c>
      <c r="DM582" s="45"/>
      <c r="DN582" s="13">
        <v>0</v>
      </c>
      <c r="DO582" s="13">
        <v>0</v>
      </c>
      <c r="DP582" s="13">
        <v>1</v>
      </c>
    </row>
    <row r="583" spans="1:120">
      <c r="A583" s="45" t="s">
        <v>35</v>
      </c>
      <c r="B583" s="45" t="s">
        <v>1719</v>
      </c>
      <c r="C583" s="45" t="s">
        <v>6186</v>
      </c>
      <c r="D583" s="45"/>
      <c r="E583" s="45">
        <v>11484</v>
      </c>
      <c r="F583" s="45">
        <v>4059779011485</v>
      </c>
      <c r="G583" s="46"/>
      <c r="H583" s="45" t="s">
        <v>337</v>
      </c>
      <c r="I583" s="45" t="s">
        <v>5259</v>
      </c>
      <c r="J583" s="45" t="s">
        <v>5260</v>
      </c>
      <c r="K583" s="45" t="s">
        <v>6849</v>
      </c>
      <c r="L583" s="45" t="s">
        <v>296</v>
      </c>
      <c r="M583" s="45">
        <v>13</v>
      </c>
      <c r="N583" s="45">
        <v>3.7</v>
      </c>
      <c r="O583" s="45"/>
      <c r="P583" s="45">
        <v>148</v>
      </c>
      <c r="Q583" s="45" t="s">
        <v>3222</v>
      </c>
      <c r="R583" s="45" t="b">
        <v>0</v>
      </c>
      <c r="S583" s="45"/>
      <c r="T583" s="45">
        <v>5</v>
      </c>
      <c r="U583" s="45">
        <v>0</v>
      </c>
      <c r="V583" s="45">
        <v>6</v>
      </c>
      <c r="W583" s="45">
        <v>6</v>
      </c>
      <c r="X583" s="45">
        <v>1</v>
      </c>
      <c r="Y583" s="45" t="s">
        <v>3223</v>
      </c>
      <c r="Z583" s="45" t="s">
        <v>6850</v>
      </c>
      <c r="AA583" s="45">
        <v>11485</v>
      </c>
      <c r="AB583" s="45" t="b">
        <v>0</v>
      </c>
      <c r="AC583" s="45" t="s">
        <v>3222</v>
      </c>
      <c r="AD583" s="45" t="b">
        <v>0</v>
      </c>
      <c r="AE583" s="45" t="b">
        <v>0</v>
      </c>
      <c r="AF583" s="45" t="b">
        <v>0</v>
      </c>
      <c r="AG583" s="45" t="s">
        <v>5263</v>
      </c>
      <c r="AH583" s="45">
        <v>75</v>
      </c>
      <c r="AI583" s="45" t="b">
        <v>0</v>
      </c>
      <c r="AJ583" s="45" t="b">
        <v>0</v>
      </c>
      <c r="AK583" s="45"/>
      <c r="AL583" s="45" t="b">
        <v>0</v>
      </c>
      <c r="AM583" s="45" t="s">
        <v>3222</v>
      </c>
      <c r="AN583" s="45" t="s">
        <v>3222</v>
      </c>
      <c r="AO583" s="45"/>
      <c r="AP583" s="45" t="s">
        <v>3222</v>
      </c>
      <c r="AQ583" s="45" t="s">
        <v>3222</v>
      </c>
      <c r="AR583" s="45" t="b">
        <v>0</v>
      </c>
      <c r="AS583" s="45" t="s">
        <v>3226</v>
      </c>
      <c r="AT583" s="45"/>
      <c r="AU583" s="45" t="s">
        <v>3227</v>
      </c>
      <c r="AV583" s="45">
        <v>3.99</v>
      </c>
      <c r="AW583" s="45" t="s">
        <v>76</v>
      </c>
      <c r="AX583" s="45" t="b">
        <v>0</v>
      </c>
      <c r="AY583" s="45" t="b">
        <v>0</v>
      </c>
      <c r="AZ583" s="45"/>
      <c r="BA583" s="45"/>
      <c r="BB583" s="45">
        <v>0</v>
      </c>
      <c r="BC583" s="45" t="s">
        <v>3222</v>
      </c>
      <c r="BD583" s="45" t="s">
        <v>3222</v>
      </c>
      <c r="BE583" s="45">
        <v>3.99</v>
      </c>
      <c r="BF583" s="45"/>
      <c r="BG583" s="45"/>
      <c r="BH583" s="45">
        <v>1</v>
      </c>
      <c r="BI583" s="45" t="s">
        <v>330</v>
      </c>
      <c r="BJ583" s="45"/>
      <c r="BK583" s="45" t="s">
        <v>3222</v>
      </c>
      <c r="BL583" s="45" t="s">
        <v>3228</v>
      </c>
      <c r="BM583" s="45" t="s">
        <v>5275</v>
      </c>
      <c r="BN583" s="45">
        <v>80944</v>
      </c>
      <c r="BO583" s="45" t="s">
        <v>5908</v>
      </c>
      <c r="BP583" s="45">
        <v>137</v>
      </c>
      <c r="BQ583" s="45" t="s">
        <v>5909</v>
      </c>
      <c r="BR583" s="45" t="s">
        <v>3246</v>
      </c>
      <c r="BS583" s="45" t="s">
        <v>3233</v>
      </c>
      <c r="BT583" s="45" t="b">
        <v>0</v>
      </c>
      <c r="BU583" s="45">
        <v>11</v>
      </c>
      <c r="BV583" s="45" t="s">
        <v>6191</v>
      </c>
      <c r="BW583" s="45" t="s">
        <v>3235</v>
      </c>
      <c r="BX583" s="46"/>
      <c r="BY583" s="45"/>
      <c r="BZ583" s="45"/>
      <c r="CA583" s="47">
        <v>46048</v>
      </c>
      <c r="CB583" s="47">
        <v>45035</v>
      </c>
      <c r="CC583" s="45" t="s">
        <v>3909</v>
      </c>
      <c r="CD583" s="45" t="b">
        <v>0</v>
      </c>
      <c r="CE583" s="45" t="b">
        <v>0</v>
      </c>
      <c r="CF583" s="45" t="b">
        <v>0</v>
      </c>
      <c r="CG583" s="45" t="b">
        <v>0</v>
      </c>
      <c r="CH583" s="45"/>
      <c r="CI583" s="45" t="s">
        <v>337</v>
      </c>
      <c r="CJ583" s="45" t="s">
        <v>3322</v>
      </c>
      <c r="CK583" s="45" t="s">
        <v>3322</v>
      </c>
      <c r="CL583" s="45"/>
      <c r="CM583" s="45"/>
      <c r="CN583" s="45"/>
      <c r="CO583" s="45" t="b">
        <v>0</v>
      </c>
      <c r="CP583" s="45" t="s">
        <v>3238</v>
      </c>
      <c r="CQ583" s="45">
        <v>0</v>
      </c>
      <c r="CR583" s="45">
        <v>0</v>
      </c>
      <c r="CS583" s="45">
        <v>0.7288</v>
      </c>
      <c r="CT583" s="45"/>
      <c r="CU583" s="45"/>
      <c r="CV583" s="45">
        <v>8</v>
      </c>
      <c r="CW583" s="45">
        <v>9</v>
      </c>
      <c r="CX583" s="45">
        <v>9</v>
      </c>
      <c r="CY583" s="45">
        <v>0</v>
      </c>
      <c r="CZ583" s="45">
        <v>0</v>
      </c>
      <c r="DA583" s="45">
        <v>0</v>
      </c>
      <c r="DB583" s="45">
        <v>0</v>
      </c>
      <c r="DC583" s="45">
        <v>0</v>
      </c>
      <c r="DD583" s="45">
        <v>0</v>
      </c>
      <c r="DE583" s="45">
        <v>9</v>
      </c>
      <c r="DF583" s="45">
        <v>9</v>
      </c>
      <c r="DG583" s="45">
        <v>0</v>
      </c>
      <c r="DH583" s="45">
        <v>0</v>
      </c>
      <c r="DI583" s="45">
        <v>0</v>
      </c>
      <c r="DJ583" s="45">
        <v>0</v>
      </c>
      <c r="DK583" s="45">
        <v>0</v>
      </c>
      <c r="DL583" s="45">
        <v>0</v>
      </c>
      <c r="DM583" s="45"/>
      <c r="DN583" s="13">
        <v>0</v>
      </c>
      <c r="DO583" s="13">
        <v>0</v>
      </c>
      <c r="DP583" s="13"/>
    </row>
    <row r="584" spans="1:120">
      <c r="A584" s="45" t="s">
        <v>35</v>
      </c>
      <c r="B584" s="45" t="s">
        <v>2303</v>
      </c>
      <c r="C584" s="45" t="s">
        <v>6232</v>
      </c>
      <c r="D584" s="45"/>
      <c r="E584" s="45">
        <v>18583</v>
      </c>
      <c r="F584" s="45">
        <v>4059779018583</v>
      </c>
      <c r="G584" s="46"/>
      <c r="H584" s="45" t="s">
        <v>337</v>
      </c>
      <c r="I584" s="45" t="s">
        <v>5259</v>
      </c>
      <c r="J584" s="45" t="s">
        <v>5260</v>
      </c>
      <c r="K584" s="45" t="s">
        <v>6851</v>
      </c>
      <c r="L584" s="45" t="s">
        <v>193</v>
      </c>
      <c r="M584" s="45">
        <v>3227</v>
      </c>
      <c r="N584" s="45">
        <v>4</v>
      </c>
      <c r="O584" s="45">
        <v>4.0999999999999996</v>
      </c>
      <c r="P584" s="45">
        <v>31</v>
      </c>
      <c r="Q584" s="45" t="s">
        <v>3222</v>
      </c>
      <c r="R584" s="45" t="b">
        <v>0</v>
      </c>
      <c r="S584" s="45"/>
      <c r="T584" s="45">
        <v>5</v>
      </c>
      <c r="U584" s="45">
        <v>0</v>
      </c>
      <c r="V584" s="45">
        <v>8</v>
      </c>
      <c r="W584" s="45">
        <v>8</v>
      </c>
      <c r="X584" s="45">
        <v>1</v>
      </c>
      <c r="Y584" s="45" t="s">
        <v>3223</v>
      </c>
      <c r="Z584" s="45" t="s">
        <v>6852</v>
      </c>
      <c r="AA584" s="45">
        <v>0</v>
      </c>
      <c r="AB584" s="45" t="b">
        <v>0</v>
      </c>
      <c r="AC584" s="45" t="s">
        <v>3222</v>
      </c>
      <c r="AD584" s="45" t="b">
        <v>0</v>
      </c>
      <c r="AE584" s="45" t="b">
        <v>0</v>
      </c>
      <c r="AF584" s="45" t="b">
        <v>0</v>
      </c>
      <c r="AG584" s="45" t="s">
        <v>5263</v>
      </c>
      <c r="AH584" s="45">
        <v>70</v>
      </c>
      <c r="AI584" s="45" t="b">
        <v>0</v>
      </c>
      <c r="AJ584" s="45" t="b">
        <v>0</v>
      </c>
      <c r="AK584" s="45"/>
      <c r="AL584" s="45" t="b">
        <v>0</v>
      </c>
      <c r="AM584" s="45" t="s">
        <v>3222</v>
      </c>
      <c r="AN584" s="45" t="s">
        <v>3222</v>
      </c>
      <c r="AO584" s="45"/>
      <c r="AP584" s="45" t="s">
        <v>3222</v>
      </c>
      <c r="AQ584" s="45" t="s">
        <v>3222</v>
      </c>
      <c r="AR584" s="45" t="b">
        <v>0</v>
      </c>
      <c r="AS584" s="45" t="s">
        <v>3226</v>
      </c>
      <c r="AT584" s="45"/>
      <c r="AU584" s="45" t="s">
        <v>3227</v>
      </c>
      <c r="AV584" s="45">
        <v>13.17</v>
      </c>
      <c r="AW584" s="45"/>
      <c r="AX584" s="45" t="b">
        <v>0</v>
      </c>
      <c r="AY584" s="45" t="b">
        <v>0</v>
      </c>
      <c r="AZ584" s="45"/>
      <c r="BA584" s="45"/>
      <c r="BB584" s="45">
        <v>0</v>
      </c>
      <c r="BC584" s="45" t="b">
        <v>0</v>
      </c>
      <c r="BD584" s="45" t="b">
        <v>0</v>
      </c>
      <c r="BE584" s="45">
        <v>1.99</v>
      </c>
      <c r="BF584" s="45"/>
      <c r="BG584" s="45"/>
      <c r="BH584" s="45">
        <v>0</v>
      </c>
      <c r="BI584" s="45" t="s">
        <v>339</v>
      </c>
      <c r="BJ584" s="45"/>
      <c r="BK584" s="45" t="b">
        <v>0</v>
      </c>
      <c r="BL584" s="45" t="s">
        <v>3228</v>
      </c>
      <c r="BM584" s="45" t="s">
        <v>5275</v>
      </c>
      <c r="BN584" s="45">
        <v>23801</v>
      </c>
      <c r="BO584" s="45" t="s">
        <v>5276</v>
      </c>
      <c r="BP584" s="45">
        <v>115</v>
      </c>
      <c r="BQ584" s="45" t="s">
        <v>5277</v>
      </c>
      <c r="BR584" s="45" t="s">
        <v>3448</v>
      </c>
      <c r="BS584" s="45" t="s">
        <v>3233</v>
      </c>
      <c r="BT584" s="45" t="b">
        <v>0</v>
      </c>
      <c r="BU584" s="45">
        <v>3</v>
      </c>
      <c r="BV584" s="45" t="s">
        <v>6853</v>
      </c>
      <c r="BW584" s="45" t="s">
        <v>3532</v>
      </c>
      <c r="BX584" s="46"/>
      <c r="BY584" s="46"/>
      <c r="BZ584" s="45"/>
      <c r="CA584" s="47">
        <v>46048</v>
      </c>
      <c r="CB584" s="47">
        <v>45035</v>
      </c>
      <c r="CC584" s="45" t="s">
        <v>3284</v>
      </c>
      <c r="CD584" s="45" t="b">
        <v>0</v>
      </c>
      <c r="CE584" s="45" t="b">
        <v>0</v>
      </c>
      <c r="CF584" s="45" t="b">
        <v>0</v>
      </c>
      <c r="CG584" s="45" t="b">
        <v>0</v>
      </c>
      <c r="CH584" s="45"/>
      <c r="CI584" s="45" t="s">
        <v>5388</v>
      </c>
      <c r="CJ584" s="45" t="s">
        <v>3371</v>
      </c>
      <c r="CK584" s="45" t="s">
        <v>3371</v>
      </c>
      <c r="CL584" s="45"/>
      <c r="CM584" s="45"/>
      <c r="CN584" s="45"/>
      <c r="CO584" s="45" t="b">
        <v>0</v>
      </c>
      <c r="CP584" s="45" t="s">
        <v>3238</v>
      </c>
      <c r="CQ584" s="45">
        <v>0</v>
      </c>
      <c r="CR584" s="45">
        <v>0</v>
      </c>
      <c r="CS584" s="45">
        <v>0.3049</v>
      </c>
      <c r="CT584" s="45"/>
      <c r="CU584" s="45"/>
      <c r="CV584" s="45">
        <v>0</v>
      </c>
      <c r="CW584" s="45">
        <v>1</v>
      </c>
      <c r="CX584" s="45">
        <v>1.24</v>
      </c>
      <c r="CY584" s="45">
        <v>0</v>
      </c>
      <c r="CZ584" s="45">
        <v>0</v>
      </c>
      <c r="DA584" s="45">
        <v>0</v>
      </c>
      <c r="DB584" s="45">
        <v>0</v>
      </c>
      <c r="DC584" s="45">
        <v>0</v>
      </c>
      <c r="DD584" s="45">
        <v>0</v>
      </c>
      <c r="DE584" s="45">
        <v>1.24</v>
      </c>
      <c r="DF584" s="45">
        <v>1</v>
      </c>
      <c r="DG584" s="45">
        <v>0</v>
      </c>
      <c r="DH584" s="45">
        <v>0</v>
      </c>
      <c r="DI584" s="45">
        <v>0</v>
      </c>
      <c r="DJ584" s="45">
        <v>0</v>
      </c>
      <c r="DK584" s="45">
        <v>0</v>
      </c>
      <c r="DL584" s="45">
        <v>0</v>
      </c>
      <c r="DM584" s="45"/>
      <c r="DN584" s="13">
        <v>0</v>
      </c>
      <c r="DO584" s="13">
        <v>0</v>
      </c>
      <c r="DP584" s="13"/>
    </row>
    <row r="585" spans="1:120">
      <c r="A585" s="45" t="s">
        <v>35</v>
      </c>
      <c r="B585" s="45" t="s">
        <v>67</v>
      </c>
      <c r="C585" s="45" t="s">
        <v>6020</v>
      </c>
      <c r="D585" s="45"/>
      <c r="E585" s="45">
        <v>17098</v>
      </c>
      <c r="F585" s="45">
        <v>4059779017098</v>
      </c>
      <c r="G585" s="46"/>
      <c r="H585" s="45" t="s">
        <v>242</v>
      </c>
      <c r="I585" s="45" t="s">
        <v>4930</v>
      </c>
      <c r="J585" s="45" t="s">
        <v>5260</v>
      </c>
      <c r="K585" s="45" t="s">
        <v>6854</v>
      </c>
      <c r="L585" s="45" t="s">
        <v>242</v>
      </c>
      <c r="M585" s="45">
        <v>228</v>
      </c>
      <c r="N585" s="45">
        <v>4.2</v>
      </c>
      <c r="O585" s="45">
        <v>4</v>
      </c>
      <c r="P585" s="45">
        <v>167</v>
      </c>
      <c r="Q585" s="45" t="s">
        <v>3222</v>
      </c>
      <c r="R585" s="45" t="b">
        <v>0</v>
      </c>
      <c r="S585" s="45"/>
      <c r="T585" s="45">
        <v>5</v>
      </c>
      <c r="U585" s="45">
        <v>0</v>
      </c>
      <c r="V585" s="45">
        <v>12</v>
      </c>
      <c r="W585" s="45">
        <v>10</v>
      </c>
      <c r="X585" s="45">
        <v>1</v>
      </c>
      <c r="Y585" s="45" t="s">
        <v>3223</v>
      </c>
      <c r="Z585" s="45" t="s">
        <v>5761</v>
      </c>
      <c r="AA585" s="45">
        <v>0</v>
      </c>
      <c r="AB585" s="45" t="b">
        <v>0</v>
      </c>
      <c r="AC585" s="45" t="s">
        <v>3222</v>
      </c>
      <c r="AD585" s="45" t="b">
        <v>0</v>
      </c>
      <c r="AE585" s="45" t="b">
        <v>0</v>
      </c>
      <c r="AF585" s="45" t="b">
        <v>0</v>
      </c>
      <c r="AG585" s="45"/>
      <c r="AH585" s="45">
        <v>70</v>
      </c>
      <c r="AI585" s="45" t="b">
        <v>0</v>
      </c>
      <c r="AJ585" s="45" t="b">
        <v>0</v>
      </c>
      <c r="AK585" s="45"/>
      <c r="AL585" s="45" t="b">
        <v>0</v>
      </c>
      <c r="AM585" s="45" t="b">
        <v>0</v>
      </c>
      <c r="AN585" s="45" t="s">
        <v>3222</v>
      </c>
      <c r="AO585" s="45"/>
      <c r="AP585" s="45" t="s">
        <v>3222</v>
      </c>
      <c r="AQ585" s="45" t="b">
        <v>0</v>
      </c>
      <c r="AR585" s="45" t="b">
        <v>0</v>
      </c>
      <c r="AS585" s="45" t="s">
        <v>3297</v>
      </c>
      <c r="AT585" s="45"/>
      <c r="AU585" s="45" t="s">
        <v>3227</v>
      </c>
      <c r="AV585" s="45">
        <v>19.05</v>
      </c>
      <c r="AW585" s="45"/>
      <c r="AX585" s="45" t="b">
        <v>0</v>
      </c>
      <c r="AY585" s="45" t="b">
        <v>0</v>
      </c>
      <c r="AZ585" s="45"/>
      <c r="BA585" s="45"/>
      <c r="BB585" s="45">
        <v>0</v>
      </c>
      <c r="BC585" s="45" t="b">
        <v>0</v>
      </c>
      <c r="BD585" s="45" t="b">
        <v>0</v>
      </c>
      <c r="BE585" s="45">
        <v>9.99</v>
      </c>
      <c r="BF585" s="45"/>
      <c r="BG585" s="45"/>
      <c r="BH585" s="45">
        <v>0</v>
      </c>
      <c r="BI585" s="45" t="s">
        <v>339</v>
      </c>
      <c r="BJ585" s="45"/>
      <c r="BK585" s="45" t="b">
        <v>0</v>
      </c>
      <c r="BL585" s="45" t="s">
        <v>3228</v>
      </c>
      <c r="BM585" s="45" t="s">
        <v>5275</v>
      </c>
      <c r="BN585" s="45">
        <v>144789</v>
      </c>
      <c r="BO585" s="45" t="s">
        <v>5432</v>
      </c>
      <c r="BP585" s="45">
        <v>695</v>
      </c>
      <c r="BQ585" s="45" t="s">
        <v>5433</v>
      </c>
      <c r="BR585" s="45" t="s">
        <v>3246</v>
      </c>
      <c r="BS585" s="45"/>
      <c r="BT585" s="45" t="b">
        <v>0</v>
      </c>
      <c r="BU585" s="45">
        <v>1</v>
      </c>
      <c r="BV585" s="45" t="s">
        <v>3307</v>
      </c>
      <c r="BW585" s="45"/>
      <c r="BX585" s="45"/>
      <c r="BY585" s="45"/>
      <c r="BZ585" s="45"/>
      <c r="CA585" s="47">
        <v>46048</v>
      </c>
      <c r="CB585" s="47">
        <v>45035</v>
      </c>
      <c r="CC585" s="45" t="s">
        <v>3501</v>
      </c>
      <c r="CD585" s="45" t="b">
        <v>0</v>
      </c>
      <c r="CE585" s="45" t="b">
        <v>0</v>
      </c>
      <c r="CF585" s="45" t="b">
        <v>0</v>
      </c>
      <c r="CG585" s="45" t="b">
        <v>0</v>
      </c>
      <c r="CH585" s="45"/>
      <c r="CI585" s="45">
        <v>17098</v>
      </c>
      <c r="CJ585" s="45" t="s">
        <v>3322</v>
      </c>
      <c r="CK585" s="45" t="s">
        <v>3322</v>
      </c>
      <c r="CL585" s="45"/>
      <c r="CM585" s="45"/>
      <c r="CN585" s="45"/>
      <c r="CO585" s="45" t="b">
        <v>0</v>
      </c>
      <c r="CP585" s="45" t="s">
        <v>3238</v>
      </c>
      <c r="CQ585" s="45">
        <v>0</v>
      </c>
      <c r="CR585" s="45">
        <v>0</v>
      </c>
      <c r="CS585" s="45">
        <v>0.61460000000000004</v>
      </c>
      <c r="CT585" s="45"/>
      <c r="CU585" s="45"/>
      <c r="CV585" s="45">
        <v>0</v>
      </c>
      <c r="CW585" s="45">
        <v>5</v>
      </c>
      <c r="CX585" s="45">
        <v>18.7</v>
      </c>
      <c r="CY585" s="45">
        <v>0</v>
      </c>
      <c r="CZ585" s="45">
        <v>0</v>
      </c>
      <c r="DA585" s="45">
        <v>0</v>
      </c>
      <c r="DB585" s="45">
        <v>0</v>
      </c>
      <c r="DC585" s="45">
        <v>0</v>
      </c>
      <c r="DD585" s="45">
        <v>0</v>
      </c>
      <c r="DE585" s="45">
        <v>18.7</v>
      </c>
      <c r="DF585" s="45">
        <v>5</v>
      </c>
      <c r="DG585" s="45">
        <v>0</v>
      </c>
      <c r="DH585" s="45">
        <v>0</v>
      </c>
      <c r="DI585" s="45">
        <v>0</v>
      </c>
      <c r="DJ585" s="45">
        <v>0</v>
      </c>
      <c r="DK585" s="45">
        <v>0</v>
      </c>
      <c r="DL585" s="45">
        <v>0</v>
      </c>
      <c r="DM585" s="45"/>
      <c r="DN585" s="13">
        <v>0</v>
      </c>
      <c r="DO585" s="13">
        <v>0</v>
      </c>
      <c r="DP585" s="13"/>
    </row>
    <row r="586" spans="1:120">
      <c r="A586" s="45" t="s">
        <v>35</v>
      </c>
      <c r="B586" s="45" t="s">
        <v>2848</v>
      </c>
      <c r="C586" s="45" t="s">
        <v>6585</v>
      </c>
      <c r="D586" s="45"/>
      <c r="E586" s="45">
        <v>12468</v>
      </c>
      <c r="F586" s="45">
        <v>4059779012468</v>
      </c>
      <c r="G586" s="46"/>
      <c r="H586" s="45" t="s">
        <v>195</v>
      </c>
      <c r="I586" s="45" t="s">
        <v>5288</v>
      </c>
      <c r="J586" s="45" t="s">
        <v>5260</v>
      </c>
      <c r="K586" s="45" t="s">
        <v>6855</v>
      </c>
      <c r="L586" s="45" t="s">
        <v>195</v>
      </c>
      <c r="M586" s="45">
        <v>1335</v>
      </c>
      <c r="N586" s="45">
        <v>4.5999999999999996</v>
      </c>
      <c r="O586" s="45">
        <v>3.5</v>
      </c>
      <c r="P586" s="45">
        <v>123</v>
      </c>
      <c r="Q586" s="45" t="s">
        <v>3222</v>
      </c>
      <c r="R586" s="45" t="b">
        <v>0</v>
      </c>
      <c r="S586" s="45"/>
      <c r="T586" s="45">
        <v>5</v>
      </c>
      <c r="U586" s="45">
        <v>947</v>
      </c>
      <c r="V586" s="45">
        <v>7</v>
      </c>
      <c r="W586" s="45">
        <v>7</v>
      </c>
      <c r="X586" s="45">
        <v>1</v>
      </c>
      <c r="Y586" s="45" t="s">
        <v>3223</v>
      </c>
      <c r="Z586" s="45" t="s">
        <v>6856</v>
      </c>
      <c r="AA586" s="45">
        <v>0</v>
      </c>
      <c r="AB586" s="45" t="b">
        <v>0</v>
      </c>
      <c r="AC586" s="45" t="s">
        <v>3222</v>
      </c>
      <c r="AD586" s="45" t="b">
        <v>0</v>
      </c>
      <c r="AE586" s="45" t="b">
        <v>0</v>
      </c>
      <c r="AF586" s="45" t="b">
        <v>0</v>
      </c>
      <c r="AG586" s="45" t="s">
        <v>5291</v>
      </c>
      <c r="AH586" s="45">
        <v>80</v>
      </c>
      <c r="AI586" s="45" t="b">
        <v>0</v>
      </c>
      <c r="AJ586" s="45" t="b">
        <v>0</v>
      </c>
      <c r="AK586" s="45"/>
      <c r="AL586" s="45" t="b">
        <v>0</v>
      </c>
      <c r="AM586" s="45" t="b">
        <v>0</v>
      </c>
      <c r="AN586" s="45" t="s">
        <v>3222</v>
      </c>
      <c r="AO586" s="45" t="b">
        <v>0</v>
      </c>
      <c r="AP586" s="45" t="s">
        <v>3222</v>
      </c>
      <c r="AQ586" s="45" t="s">
        <v>3222</v>
      </c>
      <c r="AR586" s="45" t="s">
        <v>3222</v>
      </c>
      <c r="AS586" s="45" t="s">
        <v>3226</v>
      </c>
      <c r="AT586" s="45"/>
      <c r="AU586" s="45" t="s">
        <v>3227</v>
      </c>
      <c r="AV586" s="45">
        <v>4.99</v>
      </c>
      <c r="AW586" s="45"/>
      <c r="AX586" s="45" t="b">
        <v>0</v>
      </c>
      <c r="AY586" s="45" t="b">
        <v>0</v>
      </c>
      <c r="AZ586" s="45"/>
      <c r="BA586" s="45"/>
      <c r="BB586" s="45">
        <v>0</v>
      </c>
      <c r="BC586" s="45" t="b">
        <v>0</v>
      </c>
      <c r="BD586" s="45" t="b">
        <v>0</v>
      </c>
      <c r="BE586" s="45">
        <v>4.99</v>
      </c>
      <c r="BF586" s="45"/>
      <c r="BG586" s="45"/>
      <c r="BH586" s="45">
        <v>0</v>
      </c>
      <c r="BI586" s="45" t="s">
        <v>339</v>
      </c>
      <c r="BJ586" s="45"/>
      <c r="BK586" s="45" t="b">
        <v>0</v>
      </c>
      <c r="BL586" s="45" t="s">
        <v>3228</v>
      </c>
      <c r="BM586" s="45" t="s">
        <v>5275</v>
      </c>
      <c r="BN586" s="45">
        <v>290769</v>
      </c>
      <c r="BO586" s="45" t="s">
        <v>5317</v>
      </c>
      <c r="BP586" s="45">
        <v>1811</v>
      </c>
      <c r="BQ586" s="45" t="s">
        <v>5318</v>
      </c>
      <c r="BR586" s="45" t="s">
        <v>3256</v>
      </c>
      <c r="BS586" s="45" t="s">
        <v>3233</v>
      </c>
      <c r="BT586" s="45" t="b">
        <v>0</v>
      </c>
      <c r="BU586" s="45">
        <v>2</v>
      </c>
      <c r="BV586" s="45" t="s">
        <v>6588</v>
      </c>
      <c r="BW586" s="45" t="s">
        <v>3258</v>
      </c>
      <c r="BX586" s="45"/>
      <c r="BY586" s="45"/>
      <c r="BZ586" s="45"/>
      <c r="CA586" s="47">
        <v>46048</v>
      </c>
      <c r="CB586" s="47">
        <v>45035</v>
      </c>
      <c r="CC586" s="45" t="s">
        <v>3236</v>
      </c>
      <c r="CD586" s="45" t="b">
        <v>0</v>
      </c>
      <c r="CE586" s="45" t="b">
        <v>0</v>
      </c>
      <c r="CF586" s="45" t="b">
        <v>0</v>
      </c>
      <c r="CG586" s="45" t="b">
        <v>0</v>
      </c>
      <c r="CH586" s="45"/>
      <c r="CI586" s="45" t="s">
        <v>337</v>
      </c>
      <c r="CJ586" s="45" t="s">
        <v>3322</v>
      </c>
      <c r="CK586" s="45" t="s">
        <v>3322</v>
      </c>
      <c r="CL586" s="45"/>
      <c r="CM586" s="45"/>
      <c r="CN586" s="45"/>
      <c r="CO586" s="45" t="b">
        <v>0</v>
      </c>
      <c r="CP586" s="45" t="s">
        <v>3238</v>
      </c>
      <c r="CQ586" s="45">
        <v>0</v>
      </c>
      <c r="CR586" s="45">
        <v>0</v>
      </c>
      <c r="CS586" s="45">
        <v>0.30420000000000003</v>
      </c>
      <c r="CT586" s="45"/>
      <c r="CU586" s="45"/>
      <c r="CV586" s="45">
        <v>0</v>
      </c>
      <c r="CW586" s="45">
        <v>1</v>
      </c>
      <c r="CX586" s="45">
        <v>2.19</v>
      </c>
      <c r="CY586" s="45">
        <v>0</v>
      </c>
      <c r="CZ586" s="45">
        <v>0</v>
      </c>
      <c r="DA586" s="45">
        <v>0</v>
      </c>
      <c r="DB586" s="45">
        <v>0</v>
      </c>
      <c r="DC586" s="45">
        <v>0</v>
      </c>
      <c r="DD586" s="45">
        <v>0</v>
      </c>
      <c r="DE586" s="45">
        <v>2.19</v>
      </c>
      <c r="DF586" s="45">
        <v>1</v>
      </c>
      <c r="DG586" s="45">
        <v>0</v>
      </c>
      <c r="DH586" s="45">
        <v>0</v>
      </c>
      <c r="DI586" s="45">
        <v>0</v>
      </c>
      <c r="DJ586" s="45">
        <v>0</v>
      </c>
      <c r="DK586" s="45">
        <v>0</v>
      </c>
      <c r="DL586" s="45">
        <v>0</v>
      </c>
      <c r="DM586" s="45"/>
      <c r="DN586" s="13"/>
      <c r="DO586" s="13">
        <v>0</v>
      </c>
      <c r="DP586" s="13"/>
    </row>
    <row r="587" spans="1:120">
      <c r="A587" s="45" t="s">
        <v>35</v>
      </c>
      <c r="B587" s="45" t="s">
        <v>2851</v>
      </c>
      <c r="C587" s="45" t="s">
        <v>6119</v>
      </c>
      <c r="D587" s="45"/>
      <c r="E587" s="45">
        <v>51116</v>
      </c>
      <c r="F587" s="45">
        <v>4260278551116</v>
      </c>
      <c r="G587" s="46"/>
      <c r="H587" s="45" t="s">
        <v>781</v>
      </c>
      <c r="I587" s="45" t="s">
        <v>5612</v>
      </c>
      <c r="J587" s="45" t="s">
        <v>5260</v>
      </c>
      <c r="K587" s="45" t="s">
        <v>6857</v>
      </c>
      <c r="L587" s="45" t="s">
        <v>556</v>
      </c>
      <c r="M587" s="45">
        <v>46</v>
      </c>
      <c r="N587" s="45">
        <v>3.7</v>
      </c>
      <c r="O587" s="45">
        <v>4</v>
      </c>
      <c r="P587" s="45">
        <v>131</v>
      </c>
      <c r="Q587" s="45" t="s">
        <v>3222</v>
      </c>
      <c r="R587" s="45" t="b">
        <v>0</v>
      </c>
      <c r="S587" s="45"/>
      <c r="T587" s="45">
        <v>5</v>
      </c>
      <c r="U587" s="45">
        <v>0</v>
      </c>
      <c r="V587" s="45">
        <v>7</v>
      </c>
      <c r="W587" s="45">
        <v>6</v>
      </c>
      <c r="X587" s="45">
        <v>1</v>
      </c>
      <c r="Y587" s="45" t="s">
        <v>3223</v>
      </c>
      <c r="Z587" s="45" t="s">
        <v>6858</v>
      </c>
      <c r="AA587" s="45">
        <v>300</v>
      </c>
      <c r="AB587" s="45" t="b">
        <v>0</v>
      </c>
      <c r="AC587" s="45" t="s">
        <v>3222</v>
      </c>
      <c r="AD587" s="45" t="b">
        <v>0</v>
      </c>
      <c r="AE587" s="45" t="b">
        <v>0</v>
      </c>
      <c r="AF587" s="45" t="b">
        <v>0</v>
      </c>
      <c r="AG587" s="45" t="s">
        <v>5263</v>
      </c>
      <c r="AH587" s="45">
        <v>65</v>
      </c>
      <c r="AI587" s="45" t="b">
        <v>0</v>
      </c>
      <c r="AJ587" s="45" t="b">
        <v>0</v>
      </c>
      <c r="AK587" s="45"/>
      <c r="AL587" s="45" t="b">
        <v>0</v>
      </c>
      <c r="AM587" s="45" t="s">
        <v>3222</v>
      </c>
      <c r="AN587" s="45" t="s">
        <v>3222</v>
      </c>
      <c r="AO587" s="45"/>
      <c r="AP587" s="45" t="s">
        <v>3222</v>
      </c>
      <c r="AQ587" s="45" t="s">
        <v>3222</v>
      </c>
      <c r="AR587" s="45" t="b">
        <v>0</v>
      </c>
      <c r="AS587" s="45" t="s">
        <v>3226</v>
      </c>
      <c r="AT587" s="45"/>
      <c r="AU587" s="45" t="s">
        <v>3227</v>
      </c>
      <c r="AV587" s="45">
        <v>4.99</v>
      </c>
      <c r="AW587" s="45"/>
      <c r="AX587" s="45" t="b">
        <v>0</v>
      </c>
      <c r="AY587" s="45" t="b">
        <v>0</v>
      </c>
      <c r="AZ587" s="45"/>
      <c r="BA587" s="45"/>
      <c r="BB587" s="45">
        <v>0</v>
      </c>
      <c r="BC587" s="45" t="b">
        <v>0</v>
      </c>
      <c r="BD587" s="45" t="b">
        <v>0</v>
      </c>
      <c r="BE587" s="45">
        <v>4.99</v>
      </c>
      <c r="BF587" s="45"/>
      <c r="BG587" s="45"/>
      <c r="BH587" s="45">
        <v>0</v>
      </c>
      <c r="BI587" s="45" t="s">
        <v>339</v>
      </c>
      <c r="BJ587" s="45"/>
      <c r="BK587" s="45" t="b">
        <v>0</v>
      </c>
      <c r="BL587" s="45" t="s">
        <v>3228</v>
      </c>
      <c r="BM587" s="45" t="s">
        <v>5275</v>
      </c>
      <c r="BN587" s="45">
        <v>104160</v>
      </c>
      <c r="BO587" s="45" t="s">
        <v>5617</v>
      </c>
      <c r="BP587" s="45">
        <v>598</v>
      </c>
      <c r="BQ587" s="45" t="s">
        <v>5618</v>
      </c>
      <c r="BR587" s="45" t="s">
        <v>3246</v>
      </c>
      <c r="BS587" s="45" t="s">
        <v>3233</v>
      </c>
      <c r="BT587" s="45" t="b">
        <v>0</v>
      </c>
      <c r="BU587" s="45">
        <v>6</v>
      </c>
      <c r="BV587" s="45" t="s">
        <v>6122</v>
      </c>
      <c r="BW587" s="45" t="s">
        <v>3235</v>
      </c>
      <c r="BX587" s="46"/>
      <c r="BY587" s="45"/>
      <c r="BZ587" s="45"/>
      <c r="CA587" s="47">
        <v>46048</v>
      </c>
      <c r="CB587" s="47">
        <v>45035</v>
      </c>
      <c r="CC587" s="45" t="s">
        <v>3336</v>
      </c>
      <c r="CD587" s="45" t="b">
        <v>0</v>
      </c>
      <c r="CE587" s="45" t="b">
        <v>0</v>
      </c>
      <c r="CF587" s="45" t="b">
        <v>0</v>
      </c>
      <c r="CG587" s="45" t="b">
        <v>0</v>
      </c>
      <c r="CH587" s="45"/>
      <c r="CI587" s="45" t="s">
        <v>880</v>
      </c>
      <c r="CJ587" s="45" t="s">
        <v>3370</v>
      </c>
      <c r="CK587" s="45" t="s">
        <v>3371</v>
      </c>
      <c r="CL587" s="45"/>
      <c r="CM587" s="45"/>
      <c r="CN587" s="45"/>
      <c r="CO587" s="45" t="b">
        <v>0</v>
      </c>
      <c r="CP587" s="45" t="s">
        <v>3238</v>
      </c>
      <c r="CQ587" s="45">
        <v>0</v>
      </c>
      <c r="CR587" s="45">
        <v>0</v>
      </c>
      <c r="CS587" s="45">
        <v>0.52710000000000001</v>
      </c>
      <c r="CT587" s="45"/>
      <c r="CU587" s="45"/>
      <c r="CV587" s="45">
        <v>4</v>
      </c>
      <c r="CW587" s="45">
        <v>0</v>
      </c>
      <c r="CX587" s="45">
        <v>0</v>
      </c>
      <c r="CY587" s="45">
        <v>0</v>
      </c>
      <c r="CZ587" s="45">
        <v>0</v>
      </c>
      <c r="DA587" s="45">
        <v>0</v>
      </c>
      <c r="DB587" s="45">
        <v>0</v>
      </c>
      <c r="DC587" s="45">
        <v>0</v>
      </c>
      <c r="DD587" s="45">
        <v>0</v>
      </c>
      <c r="DE587" s="45">
        <v>0</v>
      </c>
      <c r="DF587" s="45">
        <v>0</v>
      </c>
      <c r="DG587" s="45">
        <v>0</v>
      </c>
      <c r="DH587" s="45">
        <v>0</v>
      </c>
      <c r="DI587" s="45">
        <v>0</v>
      </c>
      <c r="DJ587" s="45">
        <v>0</v>
      </c>
      <c r="DK587" s="45">
        <v>0</v>
      </c>
      <c r="DL587" s="45">
        <v>0</v>
      </c>
      <c r="DM587" s="45">
        <v>1</v>
      </c>
      <c r="DN587" s="13">
        <v>0</v>
      </c>
      <c r="DO587" s="13">
        <v>0</v>
      </c>
      <c r="DP587" s="13"/>
    </row>
    <row r="588" spans="1:120">
      <c r="A588" s="45" t="s">
        <v>35</v>
      </c>
      <c r="B588" s="45" t="s">
        <v>2129</v>
      </c>
      <c r="C588" s="45" t="s">
        <v>6119</v>
      </c>
      <c r="D588" s="45"/>
      <c r="E588" s="45">
        <v>51086</v>
      </c>
      <c r="F588" s="45">
        <v>4260278551086</v>
      </c>
      <c r="G588" s="46"/>
      <c r="H588" s="45" t="s">
        <v>781</v>
      </c>
      <c r="I588" s="45" t="s">
        <v>5612</v>
      </c>
      <c r="J588" s="45" t="s">
        <v>5260</v>
      </c>
      <c r="K588" s="45" t="s">
        <v>6859</v>
      </c>
      <c r="L588" s="45" t="s">
        <v>556</v>
      </c>
      <c r="M588" s="45">
        <v>53</v>
      </c>
      <c r="N588" s="45">
        <v>3</v>
      </c>
      <c r="O588" s="45"/>
      <c r="P588" s="45">
        <v>120</v>
      </c>
      <c r="Q588" s="45" t="s">
        <v>3222</v>
      </c>
      <c r="R588" s="45" t="b">
        <v>0</v>
      </c>
      <c r="S588" s="45"/>
      <c r="T588" s="45">
        <v>5</v>
      </c>
      <c r="U588" s="45">
        <v>0</v>
      </c>
      <c r="V588" s="45">
        <v>1</v>
      </c>
      <c r="W588" s="45">
        <v>0</v>
      </c>
      <c r="X588" s="45">
        <v>1</v>
      </c>
      <c r="Y588" s="45" t="s">
        <v>3223</v>
      </c>
      <c r="Z588" s="45"/>
      <c r="AA588" s="45">
        <v>300</v>
      </c>
      <c r="AB588" s="45" t="b">
        <v>0</v>
      </c>
      <c r="AC588" s="45" t="s">
        <v>3222</v>
      </c>
      <c r="AD588" s="45" t="b">
        <v>0</v>
      </c>
      <c r="AE588" s="45" t="b">
        <v>0</v>
      </c>
      <c r="AF588" s="45" t="b">
        <v>0</v>
      </c>
      <c r="AG588" s="45"/>
      <c r="AH588" s="45">
        <v>40</v>
      </c>
      <c r="AI588" s="45" t="b">
        <v>0</v>
      </c>
      <c r="AJ588" s="45" t="b">
        <v>0</v>
      </c>
      <c r="AK588" s="45"/>
      <c r="AL588" s="45" t="b">
        <v>0</v>
      </c>
      <c r="AM588" s="45" t="b">
        <v>0</v>
      </c>
      <c r="AN588" s="45" t="b">
        <v>0</v>
      </c>
      <c r="AO588" s="45" t="b">
        <v>0</v>
      </c>
      <c r="AP588" s="45" t="b">
        <v>0</v>
      </c>
      <c r="AQ588" s="45"/>
      <c r="AR588" s="45" t="b">
        <v>0</v>
      </c>
      <c r="AS588" s="45" t="s">
        <v>3297</v>
      </c>
      <c r="AT588" s="45"/>
      <c r="AU588" s="45" t="s">
        <v>3227</v>
      </c>
      <c r="AV588" s="45">
        <v>7.08</v>
      </c>
      <c r="AW588" s="45" t="s">
        <v>76</v>
      </c>
      <c r="AX588" s="45" t="b">
        <v>0</v>
      </c>
      <c r="AY588" s="45" t="s">
        <v>3222</v>
      </c>
      <c r="AZ588" s="45"/>
      <c r="BA588" s="45" t="s">
        <v>6860</v>
      </c>
      <c r="BB588" s="45">
        <v>1</v>
      </c>
      <c r="BC588" s="45" t="s">
        <v>3222</v>
      </c>
      <c r="BD588" s="45" t="s">
        <v>3222</v>
      </c>
      <c r="BE588" s="45">
        <v>7.08</v>
      </c>
      <c r="BF588" s="45"/>
      <c r="BG588" s="45"/>
      <c r="BH588" s="45">
        <v>1</v>
      </c>
      <c r="BI588" s="45" t="s">
        <v>330</v>
      </c>
      <c r="BJ588" s="45"/>
      <c r="BK588" s="45" t="s">
        <v>3222</v>
      </c>
      <c r="BL588" s="45" t="s">
        <v>3228</v>
      </c>
      <c r="BM588" s="45" t="s">
        <v>5275</v>
      </c>
      <c r="BN588" s="45">
        <v>104381</v>
      </c>
      <c r="BO588" s="45" t="s">
        <v>5617</v>
      </c>
      <c r="BP588" s="45">
        <v>604</v>
      </c>
      <c r="BQ588" s="45" t="s">
        <v>5618</v>
      </c>
      <c r="BR588" s="45" t="s">
        <v>3448</v>
      </c>
      <c r="BS588" s="45" t="s">
        <v>3233</v>
      </c>
      <c r="BT588" s="45" t="b">
        <v>0</v>
      </c>
      <c r="BU588" s="45">
        <v>6</v>
      </c>
      <c r="BV588" s="45" t="s">
        <v>6122</v>
      </c>
      <c r="BW588" s="45" t="s">
        <v>3235</v>
      </c>
      <c r="BX588" s="46"/>
      <c r="BY588" s="45"/>
      <c r="BZ588" s="45"/>
      <c r="CA588" s="47">
        <v>46048</v>
      </c>
      <c r="CB588" s="47">
        <v>45035</v>
      </c>
      <c r="CC588" s="45" t="s">
        <v>3336</v>
      </c>
      <c r="CD588" s="45" t="b">
        <v>0</v>
      </c>
      <c r="CE588" s="45" t="b">
        <v>0</v>
      </c>
      <c r="CF588" s="45" t="b">
        <v>0</v>
      </c>
      <c r="CG588" s="45" t="b">
        <v>0</v>
      </c>
      <c r="CH588" s="45"/>
      <c r="CI588" s="45" t="s">
        <v>880</v>
      </c>
      <c r="CJ588" s="45" t="s">
        <v>3371</v>
      </c>
      <c r="CK588" s="45" t="s">
        <v>3371</v>
      </c>
      <c r="CL588" s="45"/>
      <c r="CM588" s="45"/>
      <c r="CN588" s="45"/>
      <c r="CO588" s="45" t="b">
        <v>0</v>
      </c>
      <c r="CP588" s="45" t="s">
        <v>3238</v>
      </c>
      <c r="CQ588" s="45">
        <v>0</v>
      </c>
      <c r="CR588" s="45">
        <v>0</v>
      </c>
      <c r="CS588" s="45"/>
      <c r="CT588" s="45"/>
      <c r="CU588" s="45"/>
      <c r="CV588" s="45">
        <v>21</v>
      </c>
      <c r="CW588" s="45">
        <v>0</v>
      </c>
      <c r="CX588" s="45">
        <v>0</v>
      </c>
      <c r="CY588" s="45">
        <v>0</v>
      </c>
      <c r="CZ588" s="45"/>
      <c r="DA588" s="45">
        <v>0</v>
      </c>
      <c r="DB588" s="45">
        <v>0</v>
      </c>
      <c r="DC588" s="45"/>
      <c r="DD588" s="45"/>
      <c r="DE588" s="45">
        <v>0</v>
      </c>
      <c r="DF588" s="45">
        <v>0</v>
      </c>
      <c r="DG588" s="45">
        <v>0</v>
      </c>
      <c r="DH588" s="45"/>
      <c r="DI588" s="45"/>
      <c r="DJ588" s="45"/>
      <c r="DK588" s="45"/>
      <c r="DL588" s="45">
        <v>0</v>
      </c>
      <c r="DM588" s="45"/>
      <c r="DN588" s="13"/>
      <c r="DO588" s="13">
        <v>0</v>
      </c>
      <c r="DP588" s="13"/>
    </row>
    <row r="589" spans="1:120">
      <c r="A589" s="45" t="s">
        <v>35</v>
      </c>
      <c r="B589" s="45" t="s">
        <v>1770</v>
      </c>
      <c r="C589" s="45" t="s">
        <v>6145</v>
      </c>
      <c r="D589" s="45"/>
      <c r="E589" s="45">
        <v>20630</v>
      </c>
      <c r="F589" s="45">
        <v>4059779020630</v>
      </c>
      <c r="G589" s="46"/>
      <c r="H589" s="45" t="s">
        <v>337</v>
      </c>
      <c r="I589" s="45" t="s">
        <v>5259</v>
      </c>
      <c r="J589" s="45" t="s">
        <v>5260</v>
      </c>
      <c r="K589" s="45" t="s">
        <v>6861</v>
      </c>
      <c r="L589" s="45" t="s">
        <v>296</v>
      </c>
      <c r="M589" s="45">
        <v>369</v>
      </c>
      <c r="N589" s="45">
        <v>4.2</v>
      </c>
      <c r="O589" s="45">
        <v>4</v>
      </c>
      <c r="P589" s="45">
        <v>145</v>
      </c>
      <c r="Q589" s="45" t="s">
        <v>3222</v>
      </c>
      <c r="R589" s="45" t="b">
        <v>0</v>
      </c>
      <c r="S589" s="45"/>
      <c r="T589" s="45">
        <v>5</v>
      </c>
      <c r="U589" s="45">
        <v>0</v>
      </c>
      <c r="V589" s="45">
        <v>10</v>
      </c>
      <c r="W589" s="45">
        <v>10</v>
      </c>
      <c r="X589" s="45">
        <v>1</v>
      </c>
      <c r="Y589" s="45" t="s">
        <v>3223</v>
      </c>
      <c r="Z589" s="45" t="s">
        <v>6862</v>
      </c>
      <c r="AA589" s="45">
        <v>20630</v>
      </c>
      <c r="AB589" s="45" t="b">
        <v>0</v>
      </c>
      <c r="AC589" s="45" t="s">
        <v>3222</v>
      </c>
      <c r="AD589" s="45" t="b">
        <v>0</v>
      </c>
      <c r="AE589" s="45" t="b">
        <v>0</v>
      </c>
      <c r="AF589" s="45" t="b">
        <v>0</v>
      </c>
      <c r="AG589" s="45" t="s">
        <v>5263</v>
      </c>
      <c r="AH589" s="45">
        <v>90</v>
      </c>
      <c r="AI589" s="45" t="b">
        <v>0</v>
      </c>
      <c r="AJ589" s="45" t="b">
        <v>0</v>
      </c>
      <c r="AK589" s="45"/>
      <c r="AL589" s="45" t="b">
        <v>0</v>
      </c>
      <c r="AM589" s="45" t="s">
        <v>3222</v>
      </c>
      <c r="AN589" s="45" t="s">
        <v>3222</v>
      </c>
      <c r="AO589" s="45"/>
      <c r="AP589" s="45" t="s">
        <v>3222</v>
      </c>
      <c r="AQ589" s="45" t="s">
        <v>3222</v>
      </c>
      <c r="AR589" s="45" t="s">
        <v>3222</v>
      </c>
      <c r="AS589" s="45" t="s">
        <v>3297</v>
      </c>
      <c r="AT589" s="45"/>
      <c r="AU589" s="45" t="s">
        <v>3227</v>
      </c>
      <c r="AV589" s="45">
        <v>11.99</v>
      </c>
      <c r="AW589" s="45" t="s">
        <v>6834</v>
      </c>
      <c r="AX589" s="45" t="b">
        <v>0</v>
      </c>
      <c r="AY589" s="45" t="s">
        <v>3222</v>
      </c>
      <c r="AZ589" s="45"/>
      <c r="BA589" s="45" t="s">
        <v>2788</v>
      </c>
      <c r="BB589" s="45">
        <v>1</v>
      </c>
      <c r="BC589" s="45" t="s">
        <v>3222</v>
      </c>
      <c r="BD589" s="45" t="b">
        <v>0</v>
      </c>
      <c r="BE589" s="45">
        <v>11.99</v>
      </c>
      <c r="BF589" s="45"/>
      <c r="BG589" s="45"/>
      <c r="BH589" s="45">
        <v>5</v>
      </c>
      <c r="BI589" s="45" t="s">
        <v>330</v>
      </c>
      <c r="BJ589" s="45"/>
      <c r="BK589" s="45" t="s">
        <v>3222</v>
      </c>
      <c r="BL589" s="45" t="s">
        <v>3228</v>
      </c>
      <c r="BM589" s="45" t="s">
        <v>5275</v>
      </c>
      <c r="BN589" s="45">
        <v>156695</v>
      </c>
      <c r="BO589" s="45" t="s">
        <v>5617</v>
      </c>
      <c r="BP589" s="45"/>
      <c r="BQ589" s="45" t="s">
        <v>5618</v>
      </c>
      <c r="BR589" s="45" t="s">
        <v>3246</v>
      </c>
      <c r="BS589" s="45"/>
      <c r="BT589" s="45" t="b">
        <v>0</v>
      </c>
      <c r="BU589" s="45">
        <v>3</v>
      </c>
      <c r="BV589" s="45" t="s">
        <v>4022</v>
      </c>
      <c r="BW589" s="45" t="s">
        <v>3235</v>
      </c>
      <c r="BX589" s="46"/>
      <c r="BY589" s="45"/>
      <c r="BZ589" s="45"/>
      <c r="CA589" s="47">
        <v>46048</v>
      </c>
      <c r="CB589" s="47">
        <v>45035</v>
      </c>
      <c r="CC589" s="45" t="s">
        <v>3909</v>
      </c>
      <c r="CD589" s="45" t="b">
        <v>0</v>
      </c>
      <c r="CE589" s="45" t="b">
        <v>0</v>
      </c>
      <c r="CF589" s="45" t="b">
        <v>0</v>
      </c>
      <c r="CG589" s="45" t="b">
        <v>0</v>
      </c>
      <c r="CH589" s="45"/>
      <c r="CI589" s="45" t="s">
        <v>337</v>
      </c>
      <c r="CJ589" s="45" t="s">
        <v>3371</v>
      </c>
      <c r="CK589" s="45" t="s">
        <v>3371</v>
      </c>
      <c r="CL589" s="45"/>
      <c r="CM589" s="45"/>
      <c r="CN589" s="45"/>
      <c r="CO589" s="45" t="b">
        <v>0</v>
      </c>
      <c r="CP589" s="45" t="s">
        <v>3238</v>
      </c>
      <c r="CQ589" s="45">
        <v>0</v>
      </c>
      <c r="CR589" s="45">
        <v>0</v>
      </c>
      <c r="CS589" s="45">
        <v>0.49380000000000002</v>
      </c>
      <c r="CT589" s="45"/>
      <c r="CU589" s="45"/>
      <c r="CV589" s="45">
        <v>0</v>
      </c>
      <c r="CW589" s="45">
        <v>0</v>
      </c>
      <c r="CX589" s="45">
        <v>0</v>
      </c>
      <c r="CY589" s="45">
        <v>0</v>
      </c>
      <c r="CZ589" s="45">
        <v>0</v>
      </c>
      <c r="DA589" s="45">
        <v>1</v>
      </c>
      <c r="DB589" s="45">
        <v>6.53</v>
      </c>
      <c r="DC589" s="45">
        <v>2</v>
      </c>
      <c r="DD589" s="45">
        <v>9.98</v>
      </c>
      <c r="DE589" s="45">
        <v>0</v>
      </c>
      <c r="DF589" s="45">
        <v>0</v>
      </c>
      <c r="DG589" s="45">
        <v>0</v>
      </c>
      <c r="DH589" s="45">
        <v>0</v>
      </c>
      <c r="DI589" s="45">
        <v>0</v>
      </c>
      <c r="DJ589" s="45">
        <v>0</v>
      </c>
      <c r="DK589" s="45">
        <v>0</v>
      </c>
      <c r="DL589" s="45">
        <v>0</v>
      </c>
      <c r="DM589" s="45"/>
      <c r="DN589" s="13"/>
      <c r="DO589" s="13"/>
      <c r="DP589" s="13"/>
    </row>
    <row r="590" spans="1:120">
      <c r="A590" s="45" t="s">
        <v>35</v>
      </c>
      <c r="B590" s="45" t="s">
        <v>2854</v>
      </c>
      <c r="C590" s="45" t="s">
        <v>6145</v>
      </c>
      <c r="D590" s="45"/>
      <c r="E590" s="45">
        <v>20609</v>
      </c>
      <c r="F590" s="45">
        <v>4059779020609</v>
      </c>
      <c r="G590" s="46"/>
      <c r="H590" s="45" t="s">
        <v>337</v>
      </c>
      <c r="I590" s="45" t="s">
        <v>5259</v>
      </c>
      <c r="J590" s="45" t="s">
        <v>5260</v>
      </c>
      <c r="K590" s="45" t="s">
        <v>6863</v>
      </c>
      <c r="L590" s="45" t="s">
        <v>296</v>
      </c>
      <c r="M590" s="45">
        <v>473</v>
      </c>
      <c r="N590" s="45">
        <v>4.4000000000000004</v>
      </c>
      <c r="O590" s="45">
        <v>5</v>
      </c>
      <c r="P590" s="45">
        <v>140</v>
      </c>
      <c r="Q590" s="45" t="s">
        <v>3222</v>
      </c>
      <c r="R590" s="45" t="b">
        <v>0</v>
      </c>
      <c r="S590" s="45"/>
      <c r="T590" s="45">
        <v>5</v>
      </c>
      <c r="U590" s="45">
        <v>0</v>
      </c>
      <c r="V590" s="45">
        <v>7</v>
      </c>
      <c r="W590" s="45">
        <v>7</v>
      </c>
      <c r="X590" s="45">
        <v>1</v>
      </c>
      <c r="Y590" s="45" t="s">
        <v>3223</v>
      </c>
      <c r="Z590" s="45" t="s">
        <v>6864</v>
      </c>
      <c r="AA590" s="45">
        <v>20609</v>
      </c>
      <c r="AB590" s="45" t="b">
        <v>0</v>
      </c>
      <c r="AC590" s="45" t="s">
        <v>3222</v>
      </c>
      <c r="AD590" s="45" t="b">
        <v>0</v>
      </c>
      <c r="AE590" s="45" t="b">
        <v>0</v>
      </c>
      <c r="AF590" s="45" t="b">
        <v>0</v>
      </c>
      <c r="AG590" s="45" t="s">
        <v>5263</v>
      </c>
      <c r="AH590" s="45">
        <v>80</v>
      </c>
      <c r="AI590" s="45" t="b">
        <v>0</v>
      </c>
      <c r="AJ590" s="45" t="b">
        <v>0</v>
      </c>
      <c r="AK590" s="45"/>
      <c r="AL590" s="45" t="b">
        <v>0</v>
      </c>
      <c r="AM590" s="45" t="b">
        <v>0</v>
      </c>
      <c r="AN590" s="45" t="b">
        <v>0</v>
      </c>
      <c r="AO590" s="45"/>
      <c r="AP590" s="45" t="s">
        <v>3222</v>
      </c>
      <c r="AQ590" s="45" t="s">
        <v>3222</v>
      </c>
      <c r="AR590" s="45" t="s">
        <v>3222</v>
      </c>
      <c r="AS590" s="45" t="s">
        <v>3226</v>
      </c>
      <c r="AT590" s="45"/>
      <c r="AU590" s="45" t="s">
        <v>3227</v>
      </c>
      <c r="AV590" s="45">
        <v>28.34</v>
      </c>
      <c r="AW590" s="45"/>
      <c r="AX590" s="45" t="b">
        <v>0</v>
      </c>
      <c r="AY590" s="45" t="b">
        <v>0</v>
      </c>
      <c r="AZ590" s="45"/>
      <c r="BA590" s="45"/>
      <c r="BB590" s="45">
        <v>0</v>
      </c>
      <c r="BC590" s="45" t="b">
        <v>0</v>
      </c>
      <c r="BD590" s="45" t="b">
        <v>0</v>
      </c>
      <c r="BE590" s="45">
        <v>11.99</v>
      </c>
      <c r="BF590" s="45"/>
      <c r="BG590" s="45"/>
      <c r="BH590" s="45">
        <v>0</v>
      </c>
      <c r="BI590" s="45" t="s">
        <v>330</v>
      </c>
      <c r="BJ590" s="45"/>
      <c r="BK590" s="45" t="b">
        <v>0</v>
      </c>
      <c r="BL590" s="45" t="s">
        <v>3228</v>
      </c>
      <c r="BM590" s="45" t="s">
        <v>5275</v>
      </c>
      <c r="BN590" s="45">
        <v>155547</v>
      </c>
      <c r="BO590" s="45" t="s">
        <v>5617</v>
      </c>
      <c r="BP590" s="45"/>
      <c r="BQ590" s="45" t="s">
        <v>5618</v>
      </c>
      <c r="BR590" s="45" t="s">
        <v>3246</v>
      </c>
      <c r="BS590" s="45"/>
      <c r="BT590" s="45" t="b">
        <v>0</v>
      </c>
      <c r="BU590" s="45">
        <v>3</v>
      </c>
      <c r="BV590" s="45" t="s">
        <v>4022</v>
      </c>
      <c r="BW590" s="45" t="s">
        <v>3235</v>
      </c>
      <c r="BX590" s="46"/>
      <c r="BY590" s="45"/>
      <c r="BZ590" s="45"/>
      <c r="CA590" s="47">
        <v>46048</v>
      </c>
      <c r="CB590" s="47">
        <v>45035</v>
      </c>
      <c r="CC590" s="45" t="s">
        <v>3909</v>
      </c>
      <c r="CD590" s="45" t="b">
        <v>0</v>
      </c>
      <c r="CE590" s="45" t="b">
        <v>0</v>
      </c>
      <c r="CF590" s="45" t="b">
        <v>0</v>
      </c>
      <c r="CG590" s="45" t="b">
        <v>0</v>
      </c>
      <c r="CH590" s="45"/>
      <c r="CI590" s="45" t="s">
        <v>337</v>
      </c>
      <c r="CJ590" s="45" t="s">
        <v>3371</v>
      </c>
      <c r="CK590" s="45" t="s">
        <v>3371</v>
      </c>
      <c r="CL590" s="45"/>
      <c r="CM590" s="45"/>
      <c r="CN590" s="45"/>
      <c r="CO590" s="45" t="b">
        <v>0</v>
      </c>
      <c r="CP590" s="45" t="s">
        <v>3238</v>
      </c>
      <c r="CQ590" s="45">
        <v>0</v>
      </c>
      <c r="CR590" s="45">
        <v>0</v>
      </c>
      <c r="CS590" s="45">
        <v>0.5847</v>
      </c>
      <c r="CT590" s="45"/>
      <c r="CU590" s="45"/>
      <c r="CV590" s="45">
        <v>0</v>
      </c>
      <c r="CW590" s="45">
        <v>1</v>
      </c>
      <c r="CX590" s="45">
        <v>4.9000000000000004</v>
      </c>
      <c r="CY590" s="45">
        <v>0</v>
      </c>
      <c r="CZ590" s="45">
        <v>0.16669999999999999</v>
      </c>
      <c r="DA590" s="45">
        <v>0</v>
      </c>
      <c r="DB590" s="45">
        <v>0</v>
      </c>
      <c r="DC590" s="45">
        <v>0</v>
      </c>
      <c r="DD590" s="45">
        <v>0</v>
      </c>
      <c r="DE590" s="45">
        <v>0</v>
      </c>
      <c r="DF590" s="45">
        <v>0</v>
      </c>
      <c r="DG590" s="45">
        <v>0</v>
      </c>
      <c r="DH590" s="45">
        <v>0</v>
      </c>
      <c r="DI590" s="45">
        <v>0</v>
      </c>
      <c r="DJ590" s="45">
        <v>0</v>
      </c>
      <c r="DK590" s="45">
        <v>0</v>
      </c>
      <c r="DL590" s="45">
        <v>0</v>
      </c>
      <c r="DM590" s="45"/>
      <c r="DN590" s="13"/>
      <c r="DO590" s="13"/>
      <c r="DP590" s="13"/>
    </row>
    <row r="591" spans="1:120">
      <c r="A591" s="45" t="s">
        <v>35</v>
      </c>
      <c r="B591" s="45" t="s">
        <v>2364</v>
      </c>
      <c r="C591" s="45" t="s">
        <v>6865</v>
      </c>
      <c r="D591" s="45"/>
      <c r="E591" s="45">
        <v>19184</v>
      </c>
      <c r="F591" s="45">
        <v>4059779019184</v>
      </c>
      <c r="G591" s="46"/>
      <c r="H591" s="45" t="s">
        <v>337</v>
      </c>
      <c r="I591" s="45" t="s">
        <v>5259</v>
      </c>
      <c r="J591" s="45" t="s">
        <v>5260</v>
      </c>
      <c r="K591" s="45" t="s">
        <v>6866</v>
      </c>
      <c r="L591" s="45" t="s">
        <v>208</v>
      </c>
      <c r="M591" s="45">
        <v>901</v>
      </c>
      <c r="N591" s="45">
        <v>4.5999999999999996</v>
      </c>
      <c r="O591" s="45"/>
      <c r="P591" s="45">
        <v>137</v>
      </c>
      <c r="Q591" s="45" t="s">
        <v>3222</v>
      </c>
      <c r="R591" s="45" t="b">
        <v>0</v>
      </c>
      <c r="S591" s="45"/>
      <c r="T591" s="45">
        <v>5</v>
      </c>
      <c r="U591" s="45">
        <v>0</v>
      </c>
      <c r="V591" s="45">
        <v>9</v>
      </c>
      <c r="W591" s="45">
        <v>9</v>
      </c>
      <c r="X591" s="45">
        <v>0</v>
      </c>
      <c r="Y591" s="45" t="s">
        <v>3223</v>
      </c>
      <c r="Z591" s="45" t="s">
        <v>6867</v>
      </c>
      <c r="AA591" s="45">
        <v>1</v>
      </c>
      <c r="AB591" s="45" t="b">
        <v>0</v>
      </c>
      <c r="AC591" s="45" t="s">
        <v>3222</v>
      </c>
      <c r="AD591" s="45" t="b">
        <v>0</v>
      </c>
      <c r="AE591" s="45" t="b">
        <v>0</v>
      </c>
      <c r="AF591" s="45" t="b">
        <v>0</v>
      </c>
      <c r="AG591" s="45" t="s">
        <v>5263</v>
      </c>
      <c r="AH591" s="45">
        <v>80</v>
      </c>
      <c r="AI591" s="45" t="b">
        <v>0</v>
      </c>
      <c r="AJ591" s="45" t="b">
        <v>0</v>
      </c>
      <c r="AK591" s="45"/>
      <c r="AL591" s="45" t="b">
        <v>0</v>
      </c>
      <c r="AM591" s="45" t="s">
        <v>3222</v>
      </c>
      <c r="AN591" s="45" t="s">
        <v>3222</v>
      </c>
      <c r="AO591" s="45"/>
      <c r="AP591" s="45" t="s">
        <v>3222</v>
      </c>
      <c r="AQ591" s="45" t="s">
        <v>3222</v>
      </c>
      <c r="AR591" s="45" t="s">
        <v>3222</v>
      </c>
      <c r="AS591" s="45" t="s">
        <v>3226</v>
      </c>
      <c r="AT591" s="45"/>
      <c r="AU591" s="45" t="s">
        <v>3442</v>
      </c>
      <c r="AV591" s="45">
        <v>8.49</v>
      </c>
      <c r="AW591" s="45"/>
      <c r="AX591" s="45" t="b">
        <v>0</v>
      </c>
      <c r="AY591" s="45" t="b">
        <v>0</v>
      </c>
      <c r="AZ591" s="45"/>
      <c r="BA591" s="45"/>
      <c r="BB591" s="45">
        <v>0</v>
      </c>
      <c r="BC591" s="45" t="b">
        <v>0</v>
      </c>
      <c r="BD591" s="45" t="b">
        <v>0</v>
      </c>
      <c r="BE591" s="45">
        <v>8.49</v>
      </c>
      <c r="BF591" s="45"/>
      <c r="BG591" s="45"/>
      <c r="BH591" s="45">
        <v>0</v>
      </c>
      <c r="BI591" s="45" t="s">
        <v>339</v>
      </c>
      <c r="BJ591" s="45"/>
      <c r="BK591" s="45" t="b">
        <v>0</v>
      </c>
      <c r="BL591" s="45" t="s">
        <v>3228</v>
      </c>
      <c r="BM591" s="45" t="s">
        <v>5275</v>
      </c>
      <c r="BN591" s="45">
        <v>292237</v>
      </c>
      <c r="BO591" s="45" t="s">
        <v>5362</v>
      </c>
      <c r="BP591" s="45"/>
      <c r="BQ591" s="45" t="s">
        <v>5363</v>
      </c>
      <c r="BR591" s="45" t="s">
        <v>3256</v>
      </c>
      <c r="BS591" s="45"/>
      <c r="BT591" s="45" t="b">
        <v>0</v>
      </c>
      <c r="BU591" s="45">
        <v>3</v>
      </c>
      <c r="BV591" s="45" t="s">
        <v>4573</v>
      </c>
      <c r="BW591" s="45" t="s">
        <v>3235</v>
      </c>
      <c r="BX591" s="46"/>
      <c r="BY591" s="45"/>
      <c r="BZ591" s="45"/>
      <c r="CA591" s="47">
        <v>46048</v>
      </c>
      <c r="CB591" s="47">
        <v>45035</v>
      </c>
      <c r="CC591" s="45" t="s">
        <v>3568</v>
      </c>
      <c r="CD591" s="45" t="b">
        <v>0</v>
      </c>
      <c r="CE591" s="45" t="b">
        <v>0</v>
      </c>
      <c r="CF591" s="45" t="b">
        <v>0</v>
      </c>
      <c r="CG591" s="45" t="b">
        <v>0</v>
      </c>
      <c r="CH591" s="45"/>
      <c r="CI591" s="45" t="s">
        <v>337</v>
      </c>
      <c r="CJ591" s="45" t="s">
        <v>3771</v>
      </c>
      <c r="CK591" s="45" t="s">
        <v>3771</v>
      </c>
      <c r="CL591" s="45"/>
      <c r="CM591" s="45"/>
      <c r="CN591" s="45"/>
      <c r="CO591" s="45" t="b">
        <v>0</v>
      </c>
      <c r="CP591" s="45" t="s">
        <v>3238</v>
      </c>
      <c r="CQ591" s="45">
        <v>0</v>
      </c>
      <c r="CR591" s="45">
        <v>0</v>
      </c>
      <c r="CS591" s="45">
        <v>0.46960000000000002</v>
      </c>
      <c r="CT591" s="45"/>
      <c r="CU591" s="45"/>
      <c r="CV591" s="45">
        <v>0</v>
      </c>
      <c r="CW591" s="45">
        <v>0</v>
      </c>
      <c r="CX591" s="45">
        <v>0</v>
      </c>
      <c r="CY591" s="45">
        <v>0</v>
      </c>
      <c r="CZ591" s="45">
        <v>0</v>
      </c>
      <c r="DA591" s="45">
        <v>0</v>
      </c>
      <c r="DB591" s="45">
        <v>0</v>
      </c>
      <c r="DC591" s="45">
        <v>0</v>
      </c>
      <c r="DD591" s="45">
        <v>0</v>
      </c>
      <c r="DE591" s="45">
        <v>0</v>
      </c>
      <c r="DF591" s="45">
        <v>0</v>
      </c>
      <c r="DG591" s="45">
        <v>0</v>
      </c>
      <c r="DH591" s="45">
        <v>0</v>
      </c>
      <c r="DI591" s="45">
        <v>0</v>
      </c>
      <c r="DJ591" s="45">
        <v>0</v>
      </c>
      <c r="DK591" s="45">
        <v>0</v>
      </c>
      <c r="DL591" s="45">
        <v>0</v>
      </c>
      <c r="DM591" s="45"/>
      <c r="DN591" s="13">
        <v>0</v>
      </c>
      <c r="DO591" s="13">
        <v>0</v>
      </c>
      <c r="DP591" s="13"/>
    </row>
    <row r="592" spans="1:120">
      <c r="A592" s="45" t="s">
        <v>35</v>
      </c>
      <c r="B592" s="45" t="s">
        <v>2856</v>
      </c>
      <c r="C592" s="45" t="s">
        <v>6868</v>
      </c>
      <c r="D592" s="45"/>
      <c r="E592" s="45">
        <v>17852</v>
      </c>
      <c r="F592" s="45">
        <v>4059779017852</v>
      </c>
      <c r="G592" s="46"/>
      <c r="H592" s="45" t="s">
        <v>337</v>
      </c>
      <c r="I592" s="45" t="s">
        <v>5259</v>
      </c>
      <c r="J592" s="45" t="s">
        <v>5260</v>
      </c>
      <c r="K592" s="45" t="s">
        <v>6869</v>
      </c>
      <c r="L592" s="45" t="s">
        <v>296</v>
      </c>
      <c r="M592" s="45">
        <v>730</v>
      </c>
      <c r="N592" s="45">
        <v>4.4000000000000004</v>
      </c>
      <c r="O592" s="45">
        <v>4.8</v>
      </c>
      <c r="P592" s="45">
        <v>165</v>
      </c>
      <c r="Q592" s="45" t="s">
        <v>3222</v>
      </c>
      <c r="R592" s="45" t="b">
        <v>0</v>
      </c>
      <c r="S592" s="45"/>
      <c r="T592" s="45">
        <v>5</v>
      </c>
      <c r="U592" s="45">
        <v>0</v>
      </c>
      <c r="V592" s="45">
        <v>6</v>
      </c>
      <c r="W592" s="45">
        <v>6</v>
      </c>
      <c r="X592" s="45">
        <v>1</v>
      </c>
      <c r="Y592" s="45" t="s">
        <v>3223</v>
      </c>
      <c r="Z592" s="45" t="s">
        <v>6870</v>
      </c>
      <c r="AA592" s="45">
        <v>1</v>
      </c>
      <c r="AB592" s="45" t="b">
        <v>0</v>
      </c>
      <c r="AC592" s="45" t="s">
        <v>3222</v>
      </c>
      <c r="AD592" s="45" t="b">
        <v>0</v>
      </c>
      <c r="AE592" s="45" t="b">
        <v>0</v>
      </c>
      <c r="AF592" s="45" t="b">
        <v>0</v>
      </c>
      <c r="AG592" s="45" t="s">
        <v>5263</v>
      </c>
      <c r="AH592" s="45">
        <v>70</v>
      </c>
      <c r="AI592" s="45" t="b">
        <v>0</v>
      </c>
      <c r="AJ592" s="45" t="b">
        <v>0</v>
      </c>
      <c r="AK592" s="45"/>
      <c r="AL592" s="45" t="b">
        <v>0</v>
      </c>
      <c r="AM592" s="45" t="b">
        <v>0</v>
      </c>
      <c r="AN592" s="45" t="s">
        <v>3222</v>
      </c>
      <c r="AO592" s="45" t="b">
        <v>0</v>
      </c>
      <c r="AP592" s="45" t="s">
        <v>3222</v>
      </c>
      <c r="AQ592" s="45" t="s">
        <v>3222</v>
      </c>
      <c r="AR592" s="45" t="s">
        <v>3222</v>
      </c>
      <c r="AS592" s="45" t="s">
        <v>3226</v>
      </c>
      <c r="AT592" s="45"/>
      <c r="AU592" s="45" t="s">
        <v>3227</v>
      </c>
      <c r="AV592" s="45">
        <v>7.99</v>
      </c>
      <c r="AW592" s="45"/>
      <c r="AX592" s="45" t="b">
        <v>0</v>
      </c>
      <c r="AY592" s="45" t="b">
        <v>0</v>
      </c>
      <c r="AZ592" s="45"/>
      <c r="BA592" s="45"/>
      <c r="BB592" s="45">
        <v>0</v>
      </c>
      <c r="BC592" s="45" t="b">
        <v>0</v>
      </c>
      <c r="BD592" s="45" t="b">
        <v>0</v>
      </c>
      <c r="BE592" s="45">
        <v>7.99</v>
      </c>
      <c r="BF592" s="45"/>
      <c r="BG592" s="45"/>
      <c r="BH592" s="45">
        <v>0</v>
      </c>
      <c r="BI592" s="45" t="s">
        <v>339</v>
      </c>
      <c r="BJ592" s="45"/>
      <c r="BK592" s="45" t="b">
        <v>0</v>
      </c>
      <c r="BL592" s="45" t="s">
        <v>3228</v>
      </c>
      <c r="BM592" s="45" t="s">
        <v>5275</v>
      </c>
      <c r="BN592" s="45">
        <v>99762</v>
      </c>
      <c r="BO592" s="45" t="s">
        <v>5617</v>
      </c>
      <c r="BP592" s="45">
        <v>888</v>
      </c>
      <c r="BQ592" s="45" t="s">
        <v>5618</v>
      </c>
      <c r="BR592" s="45" t="s">
        <v>3246</v>
      </c>
      <c r="BS592" s="45" t="s">
        <v>3233</v>
      </c>
      <c r="BT592" s="45" t="b">
        <v>0</v>
      </c>
      <c r="BU592" s="45">
        <v>3</v>
      </c>
      <c r="BV592" s="45" t="s">
        <v>4862</v>
      </c>
      <c r="BW592" s="45" t="s">
        <v>3235</v>
      </c>
      <c r="BX592" s="46"/>
      <c r="BY592" s="45"/>
      <c r="BZ592" s="45"/>
      <c r="CA592" s="47">
        <v>46048</v>
      </c>
      <c r="CB592" s="47">
        <v>45035</v>
      </c>
      <c r="CC592" s="45" t="s">
        <v>3909</v>
      </c>
      <c r="CD592" s="45" t="b">
        <v>0</v>
      </c>
      <c r="CE592" s="45" t="b">
        <v>0</v>
      </c>
      <c r="CF592" s="45" t="b">
        <v>0</v>
      </c>
      <c r="CG592" s="45" t="b">
        <v>0</v>
      </c>
      <c r="CH592" s="45"/>
      <c r="CI592" s="45" t="s">
        <v>337</v>
      </c>
      <c r="CJ592" s="45" t="s">
        <v>3371</v>
      </c>
      <c r="CK592" s="45" t="s">
        <v>3371</v>
      </c>
      <c r="CL592" s="45"/>
      <c r="CM592" s="45"/>
      <c r="CN592" s="45"/>
      <c r="CO592" s="45" t="b">
        <v>0</v>
      </c>
      <c r="CP592" s="45" t="s">
        <v>3238</v>
      </c>
      <c r="CQ592" s="45">
        <v>0</v>
      </c>
      <c r="CR592" s="45">
        <v>0</v>
      </c>
      <c r="CS592" s="45">
        <v>0.4047</v>
      </c>
      <c r="CT592" s="45"/>
      <c r="CU592" s="45"/>
      <c r="CV592" s="45">
        <v>0</v>
      </c>
      <c r="CW592" s="45">
        <v>1</v>
      </c>
      <c r="CX592" s="45">
        <v>4.3899999999999997</v>
      </c>
      <c r="CY592" s="45">
        <v>0</v>
      </c>
      <c r="CZ592" s="45">
        <v>0</v>
      </c>
      <c r="DA592" s="45">
        <v>0</v>
      </c>
      <c r="DB592" s="45">
        <v>0</v>
      </c>
      <c r="DC592" s="45">
        <v>0</v>
      </c>
      <c r="DD592" s="45">
        <v>0</v>
      </c>
      <c r="DE592" s="45">
        <v>4.3899999999999997</v>
      </c>
      <c r="DF592" s="45">
        <v>1</v>
      </c>
      <c r="DG592" s="45">
        <v>0</v>
      </c>
      <c r="DH592" s="45">
        <v>0</v>
      </c>
      <c r="DI592" s="45">
        <v>0</v>
      </c>
      <c r="DJ592" s="45">
        <v>0</v>
      </c>
      <c r="DK592" s="45">
        <v>0</v>
      </c>
      <c r="DL592" s="45">
        <v>0</v>
      </c>
      <c r="DM592" s="45"/>
      <c r="DN592" s="13"/>
      <c r="DO592" s="13">
        <v>0</v>
      </c>
      <c r="DP592" s="13"/>
    </row>
    <row r="593" spans="1:120">
      <c r="A593" s="45" t="s">
        <v>35</v>
      </c>
      <c r="B593" s="45" t="s">
        <v>2553</v>
      </c>
      <c r="C593" s="45" t="s">
        <v>6865</v>
      </c>
      <c r="D593" s="45"/>
      <c r="E593" s="45">
        <v>19214</v>
      </c>
      <c r="F593" s="45">
        <v>4059779019214</v>
      </c>
      <c r="G593" s="46"/>
      <c r="H593" s="45" t="s">
        <v>337</v>
      </c>
      <c r="I593" s="45" t="s">
        <v>5259</v>
      </c>
      <c r="J593" s="45" t="s">
        <v>5260</v>
      </c>
      <c r="K593" s="45" t="s">
        <v>6871</v>
      </c>
      <c r="L593" s="45" t="s">
        <v>208</v>
      </c>
      <c r="M593" s="45">
        <v>901</v>
      </c>
      <c r="N593" s="45">
        <v>4.5999999999999996</v>
      </c>
      <c r="O593" s="45"/>
      <c r="P593" s="45">
        <v>109</v>
      </c>
      <c r="Q593" s="45" t="s">
        <v>3222</v>
      </c>
      <c r="R593" s="45" t="s">
        <v>3222</v>
      </c>
      <c r="S593" s="45" t="s">
        <v>6872</v>
      </c>
      <c r="T593" s="45">
        <v>5</v>
      </c>
      <c r="U593" s="45">
        <v>0</v>
      </c>
      <c r="V593" s="45">
        <v>12</v>
      </c>
      <c r="W593" s="45">
        <v>12</v>
      </c>
      <c r="X593" s="45">
        <v>0</v>
      </c>
      <c r="Y593" s="45" t="s">
        <v>3223</v>
      </c>
      <c r="Z593" s="45" t="s">
        <v>6873</v>
      </c>
      <c r="AA593" s="45">
        <v>1</v>
      </c>
      <c r="AB593" s="45" t="b">
        <v>0</v>
      </c>
      <c r="AC593" s="45" t="s">
        <v>3222</v>
      </c>
      <c r="AD593" s="45" t="b">
        <v>0</v>
      </c>
      <c r="AE593" s="45" t="b">
        <v>0</v>
      </c>
      <c r="AF593" s="45" t="b">
        <v>0</v>
      </c>
      <c r="AG593" s="45" t="s">
        <v>5263</v>
      </c>
      <c r="AH593" s="45">
        <v>80</v>
      </c>
      <c r="AI593" s="45" t="b">
        <v>0</v>
      </c>
      <c r="AJ593" s="45" t="b">
        <v>0</v>
      </c>
      <c r="AK593" s="45"/>
      <c r="AL593" s="45" t="b">
        <v>0</v>
      </c>
      <c r="AM593" s="45" t="s">
        <v>3222</v>
      </c>
      <c r="AN593" s="45" t="s">
        <v>3222</v>
      </c>
      <c r="AO593" s="45"/>
      <c r="AP593" s="45" t="s">
        <v>3222</v>
      </c>
      <c r="AQ593" s="45" t="s">
        <v>3222</v>
      </c>
      <c r="AR593" s="45" t="s">
        <v>3222</v>
      </c>
      <c r="AS593" s="45" t="s">
        <v>3297</v>
      </c>
      <c r="AT593" s="45"/>
      <c r="AU593" s="45" t="s">
        <v>3227</v>
      </c>
      <c r="AV593" s="45">
        <v>11.99</v>
      </c>
      <c r="AW593" s="45"/>
      <c r="AX593" s="45" t="b">
        <v>0</v>
      </c>
      <c r="AY593" s="45" t="b">
        <v>0</v>
      </c>
      <c r="AZ593" s="45"/>
      <c r="BA593" s="45"/>
      <c r="BB593" s="45">
        <v>0</v>
      </c>
      <c r="BC593" s="45" t="b">
        <v>0</v>
      </c>
      <c r="BD593" s="45" t="b">
        <v>0</v>
      </c>
      <c r="BE593" s="45">
        <v>11.99</v>
      </c>
      <c r="BF593" s="45"/>
      <c r="BG593" s="45"/>
      <c r="BH593" s="45">
        <v>0</v>
      </c>
      <c r="BI593" s="45" t="s">
        <v>339</v>
      </c>
      <c r="BJ593" s="45"/>
      <c r="BK593" s="45" t="b">
        <v>0</v>
      </c>
      <c r="BL593" s="45" t="s">
        <v>3228</v>
      </c>
      <c r="BM593" s="45" t="s">
        <v>5275</v>
      </c>
      <c r="BN593" s="45">
        <v>292237</v>
      </c>
      <c r="BO593" s="45" t="s">
        <v>6874</v>
      </c>
      <c r="BP593" s="45">
        <v>1342</v>
      </c>
      <c r="BQ593" s="45" t="s">
        <v>6875</v>
      </c>
      <c r="BR593" s="45" t="s">
        <v>3256</v>
      </c>
      <c r="BS593" s="45"/>
      <c r="BT593" s="45" t="b">
        <v>0</v>
      </c>
      <c r="BU593" s="45">
        <v>3</v>
      </c>
      <c r="BV593" s="45" t="s">
        <v>4865</v>
      </c>
      <c r="BW593" s="45" t="s">
        <v>3235</v>
      </c>
      <c r="BX593" s="46"/>
      <c r="BY593" s="45"/>
      <c r="BZ593" s="45"/>
      <c r="CA593" s="47">
        <v>46048</v>
      </c>
      <c r="CB593" s="47">
        <v>45035</v>
      </c>
      <c r="CC593" s="45" t="s">
        <v>3568</v>
      </c>
      <c r="CD593" s="45" t="b">
        <v>0</v>
      </c>
      <c r="CE593" s="45" t="b">
        <v>0</v>
      </c>
      <c r="CF593" s="45" t="b">
        <v>0</v>
      </c>
      <c r="CG593" s="45" t="b">
        <v>0</v>
      </c>
      <c r="CH593" s="45"/>
      <c r="CI593" s="45" t="s">
        <v>337</v>
      </c>
      <c r="CJ593" s="45" t="s">
        <v>3371</v>
      </c>
      <c r="CK593" s="45" t="s">
        <v>3371</v>
      </c>
      <c r="CL593" s="45"/>
      <c r="CM593" s="45"/>
      <c r="CN593" s="45"/>
      <c r="CO593" s="45" t="b">
        <v>0</v>
      </c>
      <c r="CP593" s="45" t="s">
        <v>3238</v>
      </c>
      <c r="CQ593" s="45">
        <v>0</v>
      </c>
      <c r="CR593" s="45">
        <v>0</v>
      </c>
      <c r="CS593" s="45">
        <v>0.37019999999999997</v>
      </c>
      <c r="CT593" s="45"/>
      <c r="CU593" s="45"/>
      <c r="CV593" s="45">
        <v>0</v>
      </c>
      <c r="CW593" s="45">
        <v>1</v>
      </c>
      <c r="CX593" s="45">
        <v>4.9400000000000004</v>
      </c>
      <c r="CY593" s="45">
        <v>0</v>
      </c>
      <c r="CZ593" s="45">
        <v>0</v>
      </c>
      <c r="DA593" s="45">
        <v>0</v>
      </c>
      <c r="DB593" s="45">
        <v>0</v>
      </c>
      <c r="DC593" s="45">
        <v>0</v>
      </c>
      <c r="DD593" s="45">
        <v>0</v>
      </c>
      <c r="DE593" s="45">
        <v>4.9400000000000004</v>
      </c>
      <c r="DF593" s="45">
        <v>1</v>
      </c>
      <c r="DG593" s="45">
        <v>0</v>
      </c>
      <c r="DH593" s="45">
        <v>0</v>
      </c>
      <c r="DI593" s="45">
        <v>0</v>
      </c>
      <c r="DJ593" s="45">
        <v>0</v>
      </c>
      <c r="DK593" s="45">
        <v>0</v>
      </c>
      <c r="DL593" s="45">
        <v>0</v>
      </c>
      <c r="DM593" s="45"/>
      <c r="DN593" s="13">
        <v>0</v>
      </c>
      <c r="DO593" s="13">
        <v>0</v>
      </c>
      <c r="DP593" s="13"/>
    </row>
    <row r="594" spans="1:120">
      <c r="A594" s="45" t="s">
        <v>35</v>
      </c>
      <c r="B594" s="45" t="s">
        <v>2846</v>
      </c>
      <c r="C594" s="45" t="s">
        <v>6139</v>
      </c>
      <c r="D594" s="45"/>
      <c r="E594" s="45">
        <v>17647</v>
      </c>
      <c r="F594" s="45">
        <v>4059779017647</v>
      </c>
      <c r="G594" s="46"/>
      <c r="H594" s="45" t="s">
        <v>337</v>
      </c>
      <c r="I594" s="45" t="s">
        <v>5259</v>
      </c>
      <c r="J594" s="45" t="s">
        <v>5260</v>
      </c>
      <c r="K594" s="45" t="s">
        <v>6140</v>
      </c>
      <c r="L594" s="45" t="s">
        <v>296</v>
      </c>
      <c r="M594" s="45">
        <v>421</v>
      </c>
      <c r="N594" s="45">
        <v>4.4000000000000004</v>
      </c>
      <c r="O594" s="45">
        <v>4.7</v>
      </c>
      <c r="P594" s="45">
        <v>152</v>
      </c>
      <c r="Q594" s="45" t="s">
        <v>3222</v>
      </c>
      <c r="R594" s="45" t="s">
        <v>3222</v>
      </c>
      <c r="S594" s="45" t="s">
        <v>6092</v>
      </c>
      <c r="T594" s="45">
        <v>5</v>
      </c>
      <c r="U594" s="45">
        <v>0</v>
      </c>
      <c r="V594" s="45">
        <v>6</v>
      </c>
      <c r="W594" s="45">
        <v>6</v>
      </c>
      <c r="X594" s="45">
        <v>1</v>
      </c>
      <c r="Y594" s="45" t="s">
        <v>3223</v>
      </c>
      <c r="Z594" s="45"/>
      <c r="AA594" s="45">
        <v>1</v>
      </c>
      <c r="AB594" s="45" t="b">
        <v>0</v>
      </c>
      <c r="AC594" s="45" t="s">
        <v>3222</v>
      </c>
      <c r="AD594" s="45" t="b">
        <v>0</v>
      </c>
      <c r="AE594" s="45" t="b">
        <v>0</v>
      </c>
      <c r="AF594" s="45" t="b">
        <v>0</v>
      </c>
      <c r="AG594" s="45" t="s">
        <v>5263</v>
      </c>
      <c r="AH594" s="45">
        <v>60</v>
      </c>
      <c r="AI594" s="45" t="b">
        <v>0</v>
      </c>
      <c r="AJ594" s="45" t="b">
        <v>0</v>
      </c>
      <c r="AK594" s="45"/>
      <c r="AL594" s="45" t="b">
        <v>0</v>
      </c>
      <c r="AM594" s="45" t="b">
        <v>0</v>
      </c>
      <c r="AN594" s="45" t="s">
        <v>3222</v>
      </c>
      <c r="AO594" s="45"/>
      <c r="AP594" s="45" t="b">
        <v>0</v>
      </c>
      <c r="AQ594" s="45" t="s">
        <v>3222</v>
      </c>
      <c r="AR594" s="45" t="s">
        <v>3222</v>
      </c>
      <c r="AS594" s="45" t="s">
        <v>3226</v>
      </c>
      <c r="AT594" s="45"/>
      <c r="AU594" s="45" t="s">
        <v>3227</v>
      </c>
      <c r="AV594" s="45">
        <v>3.99</v>
      </c>
      <c r="AW594" s="45"/>
      <c r="AX594" s="45" t="b">
        <v>0</v>
      </c>
      <c r="AY594" s="45" t="b">
        <v>0</v>
      </c>
      <c r="AZ594" s="45"/>
      <c r="BA594" s="45"/>
      <c r="BB594" s="45">
        <v>0</v>
      </c>
      <c r="BC594" s="45" t="b">
        <v>0</v>
      </c>
      <c r="BD594" s="45" t="b">
        <v>0</v>
      </c>
      <c r="BE594" s="45">
        <v>3.99</v>
      </c>
      <c r="BF594" s="45"/>
      <c r="BG594" s="45"/>
      <c r="BH594" s="45">
        <v>0</v>
      </c>
      <c r="BI594" s="45" t="s">
        <v>330</v>
      </c>
      <c r="BJ594" s="45"/>
      <c r="BK594" s="45" t="b">
        <v>0</v>
      </c>
      <c r="BL594" s="45" t="s">
        <v>3228</v>
      </c>
      <c r="BM594" s="45" t="s">
        <v>5275</v>
      </c>
      <c r="BN594" s="45">
        <v>79593</v>
      </c>
      <c r="BO594" s="45" t="s">
        <v>5908</v>
      </c>
      <c r="BP594" s="45">
        <v>138</v>
      </c>
      <c r="BQ594" s="45" t="s">
        <v>5909</v>
      </c>
      <c r="BR594" s="45" t="s">
        <v>3256</v>
      </c>
      <c r="BS594" s="45"/>
      <c r="BT594" s="45" t="b">
        <v>0</v>
      </c>
      <c r="BU594" s="45">
        <v>6</v>
      </c>
      <c r="BV594" s="45" t="s">
        <v>6141</v>
      </c>
      <c r="BW594" s="45" t="s">
        <v>3235</v>
      </c>
      <c r="BX594" s="46"/>
      <c r="BY594" s="45"/>
      <c r="BZ594" s="45"/>
      <c r="CA594" s="47">
        <v>46048</v>
      </c>
      <c r="CB594" s="47">
        <v>45035</v>
      </c>
      <c r="CC594" s="45" t="s">
        <v>3909</v>
      </c>
      <c r="CD594" s="45" t="b">
        <v>0</v>
      </c>
      <c r="CE594" s="45" t="b">
        <v>0</v>
      </c>
      <c r="CF594" s="45" t="b">
        <v>0</v>
      </c>
      <c r="CG594" s="45" t="b">
        <v>0</v>
      </c>
      <c r="CH594" s="45"/>
      <c r="CI594" s="45" t="s">
        <v>337</v>
      </c>
      <c r="CJ594" s="45" t="s">
        <v>3371</v>
      </c>
      <c r="CK594" s="45" t="s">
        <v>3371</v>
      </c>
      <c r="CL594" s="45"/>
      <c r="CM594" s="45"/>
      <c r="CN594" s="45"/>
      <c r="CO594" s="45" t="b">
        <v>0</v>
      </c>
      <c r="CP594" s="45" t="s">
        <v>3238</v>
      </c>
      <c r="CQ594" s="45">
        <v>0</v>
      </c>
      <c r="CR594" s="45">
        <v>0</v>
      </c>
      <c r="CS594" s="45">
        <v>0.5242</v>
      </c>
      <c r="CT594" s="45"/>
      <c r="CU594" s="45"/>
      <c r="CV594" s="45">
        <v>0</v>
      </c>
      <c r="CW594" s="45">
        <v>0</v>
      </c>
      <c r="CX594" s="45">
        <v>0</v>
      </c>
      <c r="CY594" s="45">
        <v>0</v>
      </c>
      <c r="CZ594" s="45">
        <v>0</v>
      </c>
      <c r="DA594" s="45">
        <v>0</v>
      </c>
      <c r="DB594" s="45">
        <v>0</v>
      </c>
      <c r="DC594" s="45">
        <v>0</v>
      </c>
      <c r="DD594" s="45">
        <v>0</v>
      </c>
      <c r="DE594" s="45">
        <v>0</v>
      </c>
      <c r="DF594" s="45">
        <v>0</v>
      </c>
      <c r="DG594" s="45">
        <v>0</v>
      </c>
      <c r="DH594" s="45">
        <v>0</v>
      </c>
      <c r="DI594" s="45">
        <v>0</v>
      </c>
      <c r="DJ594" s="45">
        <v>0</v>
      </c>
      <c r="DK594" s="45">
        <v>0</v>
      </c>
      <c r="DL594" s="45">
        <v>0</v>
      </c>
      <c r="DM594" s="45"/>
      <c r="DN594" s="13">
        <v>0</v>
      </c>
      <c r="DO594" s="13">
        <v>0</v>
      </c>
      <c r="DP594" s="13">
        <v>1</v>
      </c>
    </row>
    <row r="595" spans="1:120">
      <c r="A595" s="45" t="s">
        <v>35</v>
      </c>
      <c r="B595" s="45" t="s">
        <v>209</v>
      </c>
      <c r="C595" s="45" t="s">
        <v>5565</v>
      </c>
      <c r="D595" s="45"/>
      <c r="E595" s="45">
        <v>17739</v>
      </c>
      <c r="F595" s="45">
        <v>4059779017739</v>
      </c>
      <c r="G595" s="46"/>
      <c r="H595" s="45" t="s">
        <v>333</v>
      </c>
      <c r="I595" s="45" t="s">
        <v>5320</v>
      </c>
      <c r="J595" s="45" t="s">
        <v>5260</v>
      </c>
      <c r="K595" s="45" t="s">
        <v>6876</v>
      </c>
      <c r="L595" s="45" t="s">
        <v>211</v>
      </c>
      <c r="M595" s="45">
        <v>1972</v>
      </c>
      <c r="N595" s="45">
        <v>4.4000000000000004</v>
      </c>
      <c r="O595" s="45">
        <v>4.5999999999999996</v>
      </c>
      <c r="P595" s="45">
        <v>107</v>
      </c>
      <c r="Q595" s="45" t="s">
        <v>3222</v>
      </c>
      <c r="R595" s="45" t="b">
        <v>0</v>
      </c>
      <c r="S595" s="45"/>
      <c r="T595" s="45">
        <v>5</v>
      </c>
      <c r="U595" s="45">
        <v>0</v>
      </c>
      <c r="V595" s="45">
        <v>7</v>
      </c>
      <c r="W595" s="45">
        <v>7</v>
      </c>
      <c r="X595" s="45">
        <v>2</v>
      </c>
      <c r="Y595" s="45" t="s">
        <v>3223</v>
      </c>
      <c r="Z595" s="45" t="s">
        <v>5567</v>
      </c>
      <c r="AA595" s="45">
        <v>1</v>
      </c>
      <c r="AB595" s="45" t="b">
        <v>0</v>
      </c>
      <c r="AC595" s="45" t="s">
        <v>3222</v>
      </c>
      <c r="AD595" s="45" t="b">
        <v>0</v>
      </c>
      <c r="AE595" s="45" t="b">
        <v>0</v>
      </c>
      <c r="AF595" s="45" t="b">
        <v>0</v>
      </c>
      <c r="AG595" s="45" t="s">
        <v>5263</v>
      </c>
      <c r="AH595" s="45">
        <v>80</v>
      </c>
      <c r="AI595" s="45" t="b">
        <v>0</v>
      </c>
      <c r="AJ595" s="45" t="b">
        <v>0</v>
      </c>
      <c r="AK595" s="45"/>
      <c r="AL595" s="45" t="b">
        <v>0</v>
      </c>
      <c r="AM595" s="45" t="s">
        <v>3222</v>
      </c>
      <c r="AN595" s="45" t="s">
        <v>3222</v>
      </c>
      <c r="AO595" s="45"/>
      <c r="AP595" s="45" t="s">
        <v>3222</v>
      </c>
      <c r="AQ595" s="45"/>
      <c r="AR595" s="45" t="s">
        <v>3222</v>
      </c>
      <c r="AS595" s="45" t="s">
        <v>3226</v>
      </c>
      <c r="AT595" s="45"/>
      <c r="AU595" s="45" t="s">
        <v>3442</v>
      </c>
      <c r="AV595" s="45">
        <v>9.99</v>
      </c>
      <c r="AW595" s="45" t="s">
        <v>6877</v>
      </c>
      <c r="AX595" s="45" t="b">
        <v>0</v>
      </c>
      <c r="AY595" s="45" t="s">
        <v>3222</v>
      </c>
      <c r="AZ595" s="45"/>
      <c r="BA595" s="45" t="s">
        <v>2260</v>
      </c>
      <c r="BB595" s="45">
        <v>1</v>
      </c>
      <c r="BC595" s="45" t="b">
        <v>0</v>
      </c>
      <c r="BD595" s="45" t="b">
        <v>0</v>
      </c>
      <c r="BE595" s="45">
        <v>4.99</v>
      </c>
      <c r="BF595" s="45"/>
      <c r="BG595" s="45"/>
      <c r="BH595" s="45">
        <v>3</v>
      </c>
      <c r="BI595" s="45" t="s">
        <v>330</v>
      </c>
      <c r="BJ595" s="45"/>
      <c r="BK595" s="45" t="s">
        <v>3222</v>
      </c>
      <c r="BL595" s="45" t="s">
        <v>3228</v>
      </c>
      <c r="BM595" s="45" t="s">
        <v>5275</v>
      </c>
      <c r="BN595" s="45">
        <v>39379</v>
      </c>
      <c r="BO595" s="45" t="s">
        <v>5475</v>
      </c>
      <c r="BP595" s="45">
        <v>467</v>
      </c>
      <c r="BQ595" s="45" t="s">
        <v>5476</v>
      </c>
      <c r="BR595" s="45" t="s">
        <v>3256</v>
      </c>
      <c r="BS595" s="45" t="s">
        <v>3233</v>
      </c>
      <c r="BT595" s="45" t="b">
        <v>0</v>
      </c>
      <c r="BU595" s="45">
        <v>7</v>
      </c>
      <c r="BV595" s="45" t="s">
        <v>5569</v>
      </c>
      <c r="BW595" s="45" t="s">
        <v>3235</v>
      </c>
      <c r="BX595" s="46"/>
      <c r="BY595" s="45"/>
      <c r="BZ595" s="45"/>
      <c r="CA595" s="47">
        <v>46048</v>
      </c>
      <c r="CB595" s="47">
        <v>45035</v>
      </c>
      <c r="CC595" s="45" t="s">
        <v>3358</v>
      </c>
      <c r="CD595" s="45" t="b">
        <v>0</v>
      </c>
      <c r="CE595" s="45" t="b">
        <v>0</v>
      </c>
      <c r="CF595" s="45" t="b">
        <v>0</v>
      </c>
      <c r="CG595" s="45" t="b">
        <v>0</v>
      </c>
      <c r="CH595" s="45"/>
      <c r="CI595" s="45" t="s">
        <v>337</v>
      </c>
      <c r="CJ595" s="45" t="s">
        <v>3237</v>
      </c>
      <c r="CK595" s="45" t="s">
        <v>3237</v>
      </c>
      <c r="CL595" s="45"/>
      <c r="CM595" s="45">
        <v>9.89</v>
      </c>
      <c r="CN595" s="45"/>
      <c r="CO595" s="45" t="b">
        <v>0</v>
      </c>
      <c r="CP595" s="45" t="s">
        <v>3238</v>
      </c>
      <c r="CQ595" s="45">
        <v>0</v>
      </c>
      <c r="CR595" s="45">
        <v>0</v>
      </c>
      <c r="CS595" s="45">
        <v>0.52429999999999999</v>
      </c>
      <c r="CT595" s="45"/>
      <c r="CU595" s="45"/>
      <c r="CV595" s="45">
        <v>0</v>
      </c>
      <c r="CW595" s="45">
        <v>0</v>
      </c>
      <c r="CX595" s="45">
        <v>0</v>
      </c>
      <c r="CY595" s="45">
        <v>0</v>
      </c>
      <c r="CZ595" s="45">
        <v>0</v>
      </c>
      <c r="DA595" s="45">
        <v>0</v>
      </c>
      <c r="DB595" s="45">
        <v>0</v>
      </c>
      <c r="DC595" s="45">
        <v>0</v>
      </c>
      <c r="DD595" s="45">
        <v>0</v>
      </c>
      <c r="DE595" s="45">
        <v>0</v>
      </c>
      <c r="DF595" s="45">
        <v>0</v>
      </c>
      <c r="DG595" s="45">
        <v>0</v>
      </c>
      <c r="DH595" s="45">
        <v>0</v>
      </c>
      <c r="DI595" s="45">
        <v>0</v>
      </c>
      <c r="DJ595" s="45">
        <v>0</v>
      </c>
      <c r="DK595" s="45">
        <v>0</v>
      </c>
      <c r="DL595" s="45">
        <v>0</v>
      </c>
      <c r="DM595" s="45"/>
      <c r="DN595" s="13">
        <v>0</v>
      </c>
      <c r="DO595" s="13">
        <v>0</v>
      </c>
      <c r="DP595" s="13"/>
    </row>
    <row r="596" spans="1:120">
      <c r="A596" s="45" t="s">
        <v>35</v>
      </c>
      <c r="B596" s="45" t="s">
        <v>2074</v>
      </c>
      <c r="C596" s="45" t="s">
        <v>6865</v>
      </c>
      <c r="D596" s="45"/>
      <c r="E596" s="45">
        <v>19153</v>
      </c>
      <c r="F596" s="45">
        <v>4059779019153</v>
      </c>
      <c r="G596" s="46"/>
      <c r="H596" s="45" t="s">
        <v>337</v>
      </c>
      <c r="I596" s="45" t="s">
        <v>5259</v>
      </c>
      <c r="J596" s="45" t="s">
        <v>5260</v>
      </c>
      <c r="K596" s="45" t="s">
        <v>6878</v>
      </c>
      <c r="L596" s="45" t="s">
        <v>208</v>
      </c>
      <c r="M596" s="45">
        <v>900</v>
      </c>
      <c r="N596" s="45">
        <v>4.5999999999999996</v>
      </c>
      <c r="O596" s="45"/>
      <c r="P596" s="45">
        <v>120</v>
      </c>
      <c r="Q596" s="45" t="s">
        <v>3222</v>
      </c>
      <c r="R596" s="45" t="b">
        <v>0</v>
      </c>
      <c r="S596" s="45"/>
      <c r="T596" s="45">
        <v>5</v>
      </c>
      <c r="U596" s="45">
        <v>0</v>
      </c>
      <c r="V596" s="45">
        <v>9</v>
      </c>
      <c r="W596" s="45">
        <v>9</v>
      </c>
      <c r="X596" s="45">
        <v>1</v>
      </c>
      <c r="Y596" s="45" t="s">
        <v>3223</v>
      </c>
      <c r="Z596" s="45" t="s">
        <v>6879</v>
      </c>
      <c r="AA596" s="45">
        <v>1</v>
      </c>
      <c r="AB596" s="45" t="b">
        <v>0</v>
      </c>
      <c r="AC596" s="45" t="s">
        <v>3222</v>
      </c>
      <c r="AD596" s="45" t="b">
        <v>0</v>
      </c>
      <c r="AE596" s="45" t="b">
        <v>0</v>
      </c>
      <c r="AF596" s="45" t="b">
        <v>0</v>
      </c>
      <c r="AG596" s="45" t="s">
        <v>5263</v>
      </c>
      <c r="AH596" s="45">
        <v>90</v>
      </c>
      <c r="AI596" s="45" t="b">
        <v>0</v>
      </c>
      <c r="AJ596" s="45" t="b">
        <v>0</v>
      </c>
      <c r="AK596" s="45"/>
      <c r="AL596" s="45" t="b">
        <v>0</v>
      </c>
      <c r="AM596" s="45" t="s">
        <v>3222</v>
      </c>
      <c r="AN596" s="45" t="s">
        <v>3222</v>
      </c>
      <c r="AO596" s="45"/>
      <c r="AP596" s="45" t="s">
        <v>3222</v>
      </c>
      <c r="AQ596" s="45" t="s">
        <v>3222</v>
      </c>
      <c r="AR596" s="45" t="s">
        <v>3222</v>
      </c>
      <c r="AS596" s="45" t="s">
        <v>3226</v>
      </c>
      <c r="AT596" s="45"/>
      <c r="AU596" s="45" t="s">
        <v>3442</v>
      </c>
      <c r="AV596" s="45">
        <v>8.49</v>
      </c>
      <c r="AW596" s="45" t="s">
        <v>76</v>
      </c>
      <c r="AX596" s="45" t="b">
        <v>0</v>
      </c>
      <c r="AY596" s="45" t="s">
        <v>3222</v>
      </c>
      <c r="AZ596" s="45"/>
      <c r="BA596" s="45" t="s">
        <v>2644</v>
      </c>
      <c r="BB596" s="45">
        <v>1</v>
      </c>
      <c r="BC596" s="45" t="s">
        <v>3222</v>
      </c>
      <c r="BD596" s="45" t="s">
        <v>3222</v>
      </c>
      <c r="BE596" s="45">
        <v>8.49</v>
      </c>
      <c r="BF596" s="45">
        <v>8.49</v>
      </c>
      <c r="BG596" s="45"/>
      <c r="BH596" s="45">
        <v>1</v>
      </c>
      <c r="BI596" s="45" t="s">
        <v>330</v>
      </c>
      <c r="BJ596" s="45"/>
      <c r="BK596" s="45" t="s">
        <v>3222</v>
      </c>
      <c r="BL596" s="45" t="s">
        <v>3228</v>
      </c>
      <c r="BM596" s="45" t="s">
        <v>5275</v>
      </c>
      <c r="BN596" s="45">
        <v>289230</v>
      </c>
      <c r="BO596" s="45" t="s">
        <v>6874</v>
      </c>
      <c r="BP596" s="45">
        <v>1328</v>
      </c>
      <c r="BQ596" s="45" t="s">
        <v>6875</v>
      </c>
      <c r="BR596" s="45" t="s">
        <v>3246</v>
      </c>
      <c r="BS596" s="45"/>
      <c r="BT596" s="45" t="b">
        <v>0</v>
      </c>
      <c r="BU596" s="45">
        <v>3</v>
      </c>
      <c r="BV596" s="45" t="s">
        <v>4573</v>
      </c>
      <c r="BW596" s="45" t="s">
        <v>3235</v>
      </c>
      <c r="BX596" s="46"/>
      <c r="BY596" s="45"/>
      <c r="BZ596" s="45"/>
      <c r="CA596" s="47">
        <v>46048</v>
      </c>
      <c r="CB596" s="47">
        <v>45035</v>
      </c>
      <c r="CC596" s="45" t="s">
        <v>3568</v>
      </c>
      <c r="CD596" s="45" t="b">
        <v>0</v>
      </c>
      <c r="CE596" s="45" t="b">
        <v>0</v>
      </c>
      <c r="CF596" s="45" t="b">
        <v>0</v>
      </c>
      <c r="CG596" s="45" t="b">
        <v>0</v>
      </c>
      <c r="CH596" s="45"/>
      <c r="CI596" s="45" t="s">
        <v>337</v>
      </c>
      <c r="CJ596" s="45" t="s">
        <v>3371</v>
      </c>
      <c r="CK596" s="45" t="s">
        <v>3371</v>
      </c>
      <c r="CL596" s="45"/>
      <c r="CM596" s="45"/>
      <c r="CN596" s="45"/>
      <c r="CO596" s="45" t="b">
        <v>0</v>
      </c>
      <c r="CP596" s="45" t="s">
        <v>3238</v>
      </c>
      <c r="CQ596" s="45">
        <v>0</v>
      </c>
      <c r="CR596" s="45">
        <v>0</v>
      </c>
      <c r="CS596" s="45">
        <v>0.45660000000000001</v>
      </c>
      <c r="CT596" s="45"/>
      <c r="CU596" s="45"/>
      <c r="CV596" s="45">
        <v>7</v>
      </c>
      <c r="CW596" s="45">
        <v>3</v>
      </c>
      <c r="CX596" s="45">
        <v>14.82</v>
      </c>
      <c r="CY596" s="45">
        <v>0</v>
      </c>
      <c r="CZ596" s="45">
        <v>0</v>
      </c>
      <c r="DA596" s="45">
        <v>0</v>
      </c>
      <c r="DB596" s="45">
        <v>0</v>
      </c>
      <c r="DC596" s="45">
        <v>3</v>
      </c>
      <c r="DD596" s="45">
        <v>14.84</v>
      </c>
      <c r="DE596" s="45">
        <v>14.82</v>
      </c>
      <c r="DF596" s="45">
        <v>3</v>
      </c>
      <c r="DG596" s="45">
        <v>0</v>
      </c>
      <c r="DH596" s="45">
        <v>0</v>
      </c>
      <c r="DI596" s="45">
        <v>0</v>
      </c>
      <c r="DJ596" s="45">
        <v>0</v>
      </c>
      <c r="DK596" s="45">
        <v>0</v>
      </c>
      <c r="DL596" s="45">
        <v>0</v>
      </c>
      <c r="DM596" s="45"/>
      <c r="DN596" s="13">
        <v>0</v>
      </c>
      <c r="DO596" s="13">
        <v>0</v>
      </c>
      <c r="DP596" s="13"/>
    </row>
    <row r="597" spans="1:120">
      <c r="A597" s="45" t="s">
        <v>35</v>
      </c>
      <c r="B597" s="45" t="s">
        <v>340</v>
      </c>
      <c r="C597" s="45" t="s">
        <v>4542</v>
      </c>
      <c r="D597" s="45"/>
      <c r="E597" s="45">
        <v>19245</v>
      </c>
      <c r="F597" s="45">
        <v>4059779019245</v>
      </c>
      <c r="G597" s="46"/>
      <c r="H597" s="45" t="s">
        <v>337</v>
      </c>
      <c r="I597" s="45" t="s">
        <v>5259</v>
      </c>
      <c r="J597" s="45" t="s">
        <v>5260</v>
      </c>
      <c r="K597" s="45" t="s">
        <v>6880</v>
      </c>
      <c r="L597" s="45" t="s">
        <v>208</v>
      </c>
      <c r="M597" s="45">
        <v>1510</v>
      </c>
      <c r="N597" s="45">
        <v>4.4000000000000004</v>
      </c>
      <c r="O597" s="45">
        <v>5</v>
      </c>
      <c r="P597" s="45">
        <v>162</v>
      </c>
      <c r="Q597" s="45" t="s">
        <v>3222</v>
      </c>
      <c r="R597" s="45" t="s">
        <v>3222</v>
      </c>
      <c r="S597" s="45" t="s">
        <v>6881</v>
      </c>
      <c r="T597" s="45">
        <v>5</v>
      </c>
      <c r="U597" s="45">
        <v>0</v>
      </c>
      <c r="V597" s="45">
        <v>7</v>
      </c>
      <c r="W597" s="45">
        <v>7</v>
      </c>
      <c r="X597" s="45">
        <v>3</v>
      </c>
      <c r="Y597" s="45" t="s">
        <v>3223</v>
      </c>
      <c r="Z597" s="45"/>
      <c r="AA597" s="45">
        <v>1</v>
      </c>
      <c r="AB597" s="45" t="b">
        <v>0</v>
      </c>
      <c r="AC597" s="45" t="b">
        <v>0</v>
      </c>
      <c r="AD597" s="45" t="b">
        <v>0</v>
      </c>
      <c r="AE597" s="45" t="b">
        <v>0</v>
      </c>
      <c r="AF597" s="45" t="b">
        <v>0</v>
      </c>
      <c r="AG597" s="45" t="s">
        <v>5263</v>
      </c>
      <c r="AH597" s="45">
        <v>60</v>
      </c>
      <c r="AI597" s="45" t="b">
        <v>0</v>
      </c>
      <c r="AJ597" s="45" t="b">
        <v>0</v>
      </c>
      <c r="AK597" s="45"/>
      <c r="AL597" s="45" t="b">
        <v>0</v>
      </c>
      <c r="AM597" s="45" t="b">
        <v>0</v>
      </c>
      <c r="AN597" s="45" t="b">
        <v>0</v>
      </c>
      <c r="AO597" s="45" t="b">
        <v>0</v>
      </c>
      <c r="AP597" s="45" t="b">
        <v>0</v>
      </c>
      <c r="AQ597" s="45" t="s">
        <v>3222</v>
      </c>
      <c r="AR597" s="45" t="s">
        <v>3222</v>
      </c>
      <c r="AS597" s="45" t="s">
        <v>3226</v>
      </c>
      <c r="AT597" s="45"/>
      <c r="AU597" s="45" t="s">
        <v>3227</v>
      </c>
      <c r="AV597" s="45">
        <v>3.99</v>
      </c>
      <c r="AW597" s="45"/>
      <c r="AX597" s="45" t="b">
        <v>0</v>
      </c>
      <c r="AY597" s="45" t="b">
        <v>0</v>
      </c>
      <c r="AZ597" s="45"/>
      <c r="BA597" s="45"/>
      <c r="BB597" s="45">
        <v>0</v>
      </c>
      <c r="BC597" s="45" t="b">
        <v>0</v>
      </c>
      <c r="BD597" s="45" t="b">
        <v>0</v>
      </c>
      <c r="BE597" s="45">
        <v>3.99</v>
      </c>
      <c r="BF597" s="45"/>
      <c r="BG597" s="45"/>
      <c r="BH597" s="45">
        <v>0</v>
      </c>
      <c r="BI597" s="45" t="s">
        <v>339</v>
      </c>
      <c r="BJ597" s="45"/>
      <c r="BK597" s="45" t="b">
        <v>0</v>
      </c>
      <c r="BL597" s="45" t="s">
        <v>3228</v>
      </c>
      <c r="BM597" s="45" t="s">
        <v>5275</v>
      </c>
      <c r="BN597" s="45">
        <v>28959</v>
      </c>
      <c r="BO597" s="45" t="s">
        <v>5475</v>
      </c>
      <c r="BP597" s="45">
        <v>287</v>
      </c>
      <c r="BQ597" s="45" t="s">
        <v>6567</v>
      </c>
      <c r="BR597" s="45" t="s">
        <v>3246</v>
      </c>
      <c r="BS597" s="45"/>
      <c r="BT597" s="45" t="b">
        <v>0</v>
      </c>
      <c r="BU597" s="45">
        <v>5</v>
      </c>
      <c r="BV597" s="45" t="s">
        <v>4544</v>
      </c>
      <c r="BW597" s="45" t="s">
        <v>3235</v>
      </c>
      <c r="BX597" s="46"/>
      <c r="BY597" s="45"/>
      <c r="BZ597" s="45"/>
      <c r="CA597" s="47">
        <v>46048</v>
      </c>
      <c r="CB597" s="47">
        <v>45036</v>
      </c>
      <c r="CC597" s="45" t="s">
        <v>3568</v>
      </c>
      <c r="CD597" s="45" t="b">
        <v>0</v>
      </c>
      <c r="CE597" s="45" t="b">
        <v>0</v>
      </c>
      <c r="CF597" s="45" t="b">
        <v>0</v>
      </c>
      <c r="CG597" s="45" t="b">
        <v>0</v>
      </c>
      <c r="CH597" s="45"/>
      <c r="CI597" s="45" t="s">
        <v>208</v>
      </c>
      <c r="CJ597" s="45" t="s">
        <v>3371</v>
      </c>
      <c r="CK597" s="45" t="s">
        <v>3371</v>
      </c>
      <c r="CL597" s="45"/>
      <c r="CM597" s="45"/>
      <c r="CN597" s="45"/>
      <c r="CO597" s="45" t="b">
        <v>0</v>
      </c>
      <c r="CP597" s="45" t="s">
        <v>3238</v>
      </c>
      <c r="CQ597" s="45">
        <v>0</v>
      </c>
      <c r="CR597" s="45">
        <v>0</v>
      </c>
      <c r="CS597" s="45">
        <v>0.47820000000000001</v>
      </c>
      <c r="CT597" s="45"/>
      <c r="CU597" s="45"/>
      <c r="CV597" s="45">
        <v>0</v>
      </c>
      <c r="CW597" s="45">
        <v>2</v>
      </c>
      <c r="CX597" s="45">
        <v>3.94</v>
      </c>
      <c r="CY597" s="45">
        <v>0</v>
      </c>
      <c r="CZ597" s="45">
        <v>0</v>
      </c>
      <c r="DA597" s="45">
        <v>0</v>
      </c>
      <c r="DB597" s="45">
        <v>0</v>
      </c>
      <c r="DC597" s="45">
        <v>0</v>
      </c>
      <c r="DD597" s="45">
        <v>0</v>
      </c>
      <c r="DE597" s="45">
        <v>3.94</v>
      </c>
      <c r="DF597" s="45">
        <v>2</v>
      </c>
      <c r="DG597" s="45">
        <v>0</v>
      </c>
      <c r="DH597" s="45">
        <v>0</v>
      </c>
      <c r="DI597" s="45">
        <v>0</v>
      </c>
      <c r="DJ597" s="45">
        <v>0</v>
      </c>
      <c r="DK597" s="45">
        <v>0</v>
      </c>
      <c r="DL597" s="45">
        <v>0</v>
      </c>
      <c r="DM597" s="45"/>
      <c r="DN597" s="13">
        <v>0</v>
      </c>
      <c r="DO597" s="13">
        <v>0</v>
      </c>
      <c r="DP597" s="13"/>
    </row>
    <row r="598" spans="1:120">
      <c r="A598" s="45" t="s">
        <v>35</v>
      </c>
      <c r="B598" s="45" t="s">
        <v>6882</v>
      </c>
      <c r="C598" s="45" t="s">
        <v>6883</v>
      </c>
      <c r="D598" s="45"/>
      <c r="E598" s="45">
        <v>19009</v>
      </c>
      <c r="F598" s="45">
        <v>4059779019009</v>
      </c>
      <c r="G598" s="46"/>
      <c r="H598" s="45" t="s">
        <v>1955</v>
      </c>
      <c r="I598" s="45" t="s">
        <v>6280</v>
      </c>
      <c r="J598" s="45" t="s">
        <v>5260</v>
      </c>
      <c r="K598" s="45" t="s">
        <v>6884</v>
      </c>
      <c r="L598" s="45"/>
      <c r="M598" s="45">
        <v>682</v>
      </c>
      <c r="N598" s="45">
        <v>3.9</v>
      </c>
      <c r="O598" s="45">
        <v>2.8</v>
      </c>
      <c r="P598" s="45">
        <v>71</v>
      </c>
      <c r="Q598" s="45" t="s">
        <v>3222</v>
      </c>
      <c r="R598" s="45" t="b">
        <v>0</v>
      </c>
      <c r="S598" s="45"/>
      <c r="T598" s="45">
        <v>5</v>
      </c>
      <c r="U598" s="45">
        <v>0</v>
      </c>
      <c r="V598" s="45">
        <v>11</v>
      </c>
      <c r="W598" s="45">
        <v>11</v>
      </c>
      <c r="X598" s="45">
        <v>0</v>
      </c>
      <c r="Y598" s="45" t="s">
        <v>3223</v>
      </c>
      <c r="Z598" s="45"/>
      <c r="AA598" s="45">
        <v>0</v>
      </c>
      <c r="AB598" s="45" t="b">
        <v>0</v>
      </c>
      <c r="AC598" s="45" t="b">
        <v>0</v>
      </c>
      <c r="AD598" s="45" t="b">
        <v>0</v>
      </c>
      <c r="AE598" s="45" t="b">
        <v>0</v>
      </c>
      <c r="AF598" s="45" t="b">
        <v>0</v>
      </c>
      <c r="AG598" s="45"/>
      <c r="AH598" s="45">
        <v>55</v>
      </c>
      <c r="AI598" s="45" t="b">
        <v>0</v>
      </c>
      <c r="AJ598" s="45" t="b">
        <v>0</v>
      </c>
      <c r="AK598" s="45"/>
      <c r="AL598" s="45" t="b">
        <v>0</v>
      </c>
      <c r="AM598" s="45"/>
      <c r="AN598" s="45"/>
      <c r="AO598" s="45"/>
      <c r="AP598" s="45"/>
      <c r="AQ598" s="45"/>
      <c r="AR598" s="45"/>
      <c r="AS598" s="45"/>
      <c r="AT598" s="45"/>
      <c r="AU598" s="45" t="s">
        <v>3251</v>
      </c>
      <c r="AV598" s="46"/>
      <c r="AW598" s="45"/>
      <c r="AX598" s="45" t="b">
        <v>0</v>
      </c>
      <c r="AY598" s="45" t="b">
        <v>0</v>
      </c>
      <c r="AZ598" s="45"/>
      <c r="BA598" s="45"/>
      <c r="BB598" s="45">
        <v>0</v>
      </c>
      <c r="BC598" s="45" t="b">
        <v>0</v>
      </c>
      <c r="BD598" s="45" t="b">
        <v>0</v>
      </c>
      <c r="BE598" s="45"/>
      <c r="BF598" s="45"/>
      <c r="BG598" s="45"/>
      <c r="BH598" s="45">
        <v>0</v>
      </c>
      <c r="BI598" s="45" t="s">
        <v>339</v>
      </c>
      <c r="BJ598" s="45"/>
      <c r="BK598" s="45" t="b">
        <v>0</v>
      </c>
      <c r="BL598" s="45"/>
      <c r="BM598" s="45" t="s">
        <v>5275</v>
      </c>
      <c r="BN598" s="46"/>
      <c r="BO598" s="45" t="s">
        <v>6284</v>
      </c>
      <c r="BP598" s="45"/>
      <c r="BQ598" s="45" t="s">
        <v>6285</v>
      </c>
      <c r="BR598" s="45" t="s">
        <v>3448</v>
      </c>
      <c r="BS598" s="45" t="s">
        <v>3233</v>
      </c>
      <c r="BT598" s="45" t="b">
        <v>0</v>
      </c>
      <c r="BU598" s="45">
        <v>1</v>
      </c>
      <c r="BV598" s="45" t="s">
        <v>3307</v>
      </c>
      <c r="BW598" s="45"/>
      <c r="BX598" s="45"/>
      <c r="BY598" s="45"/>
      <c r="BZ598" s="45"/>
      <c r="CA598" s="47">
        <v>46048</v>
      </c>
      <c r="CB598" s="47">
        <v>45620</v>
      </c>
      <c r="CC598" s="45" t="s">
        <v>4167</v>
      </c>
      <c r="CD598" s="45" t="b">
        <v>0</v>
      </c>
      <c r="CE598" s="45" t="b">
        <v>0</v>
      </c>
      <c r="CF598" s="45" t="b">
        <v>0</v>
      </c>
      <c r="CG598" s="45" t="b">
        <v>0</v>
      </c>
      <c r="CH598" s="45"/>
      <c r="CI598" s="45" t="s">
        <v>337</v>
      </c>
      <c r="CJ598" s="45" t="s">
        <v>4557</v>
      </c>
      <c r="CK598" s="45" t="s">
        <v>4557</v>
      </c>
      <c r="CL598" s="45"/>
      <c r="CM598" s="45"/>
      <c r="CN598" s="45"/>
      <c r="CO598" s="45" t="b">
        <v>0</v>
      </c>
      <c r="CP598" s="45" t="s">
        <v>3238</v>
      </c>
      <c r="CQ598" s="45">
        <v>0</v>
      </c>
      <c r="CR598" s="45">
        <v>0</v>
      </c>
      <c r="CS598" s="45"/>
      <c r="CT598" s="45"/>
      <c r="CU598" s="45"/>
      <c r="CV598" s="45">
        <v>0</v>
      </c>
      <c r="CW598" s="45"/>
      <c r="CX598" s="45"/>
      <c r="CY598" s="45">
        <v>0</v>
      </c>
      <c r="CZ598" s="45"/>
      <c r="DA598" s="45"/>
      <c r="DB598" s="45"/>
      <c r="DC598" s="45"/>
      <c r="DD598" s="45"/>
      <c r="DE598" s="45"/>
      <c r="DF598" s="45"/>
      <c r="DG598" s="45"/>
      <c r="DH598" s="45"/>
      <c r="DI598" s="45"/>
      <c r="DJ598" s="45"/>
      <c r="DK598" s="45"/>
      <c r="DL598" s="45"/>
      <c r="DM598" s="45"/>
      <c r="DN598" s="13">
        <v>0</v>
      </c>
      <c r="DO598" s="13">
        <v>0</v>
      </c>
      <c r="DP598" s="13"/>
    </row>
    <row r="599" spans="1:120">
      <c r="A599" s="45" t="s">
        <v>35</v>
      </c>
      <c r="B599" s="45" t="s">
        <v>6885</v>
      </c>
      <c r="C599" s="45" t="s">
        <v>6798</v>
      </c>
      <c r="D599" s="45"/>
      <c r="E599" s="45">
        <v>18972</v>
      </c>
      <c r="F599" s="45">
        <v>4059779018972</v>
      </c>
      <c r="G599" s="46"/>
      <c r="H599" s="45" t="s">
        <v>1955</v>
      </c>
      <c r="I599" s="45" t="s">
        <v>6280</v>
      </c>
      <c r="J599" s="45"/>
      <c r="K599" s="45" t="s">
        <v>6886</v>
      </c>
      <c r="L599" s="45"/>
      <c r="M599" s="45">
        <v>305</v>
      </c>
      <c r="N599" s="45">
        <v>4</v>
      </c>
      <c r="O599" s="45"/>
      <c r="P599" s="45">
        <v>51</v>
      </c>
      <c r="Q599" s="45" t="s">
        <v>3222</v>
      </c>
      <c r="R599" s="45" t="b">
        <v>0</v>
      </c>
      <c r="S599" s="45"/>
      <c r="T599" s="45">
        <v>5</v>
      </c>
      <c r="U599" s="45">
        <v>807</v>
      </c>
      <c r="V599" s="45">
        <v>8</v>
      </c>
      <c r="W599" s="45">
        <v>8</v>
      </c>
      <c r="X599" s="45">
        <v>0</v>
      </c>
      <c r="Y599" s="45" t="s">
        <v>3249</v>
      </c>
      <c r="Z599" s="45"/>
      <c r="AA599" s="45">
        <v>0</v>
      </c>
      <c r="AB599" s="45" t="b">
        <v>0</v>
      </c>
      <c r="AC599" s="45" t="b">
        <v>0</v>
      </c>
      <c r="AD599" s="45" t="b">
        <v>0</v>
      </c>
      <c r="AE599" s="45" t="b">
        <v>0</v>
      </c>
      <c r="AF599" s="45" t="b">
        <v>0</v>
      </c>
      <c r="AG599" s="45"/>
      <c r="AH599" s="45">
        <v>50</v>
      </c>
      <c r="AI599" s="45" t="b">
        <v>0</v>
      </c>
      <c r="AJ599" s="45" t="b">
        <v>0</v>
      </c>
      <c r="AK599" s="45"/>
      <c r="AL599" s="45" t="b">
        <v>0</v>
      </c>
      <c r="AM599" s="45"/>
      <c r="AN599" s="45"/>
      <c r="AO599" s="45"/>
      <c r="AP599" s="45"/>
      <c r="AQ599" s="45"/>
      <c r="AR599" s="45"/>
      <c r="AS599" s="45"/>
      <c r="AT599" s="45"/>
      <c r="AU599" s="45" t="s">
        <v>3251</v>
      </c>
      <c r="AV599" s="46"/>
      <c r="AW599" s="45"/>
      <c r="AX599" s="45" t="b">
        <v>0</v>
      </c>
      <c r="AY599" s="45" t="b">
        <v>0</v>
      </c>
      <c r="AZ599" s="45"/>
      <c r="BA599" s="45"/>
      <c r="BB599" s="45">
        <v>0</v>
      </c>
      <c r="BC599" s="45" t="b">
        <v>0</v>
      </c>
      <c r="BD599" s="45" t="b">
        <v>0</v>
      </c>
      <c r="BE599" s="45"/>
      <c r="BF599" s="45"/>
      <c r="BG599" s="45"/>
      <c r="BH599" s="45">
        <v>0</v>
      </c>
      <c r="BI599" s="45" t="s">
        <v>339</v>
      </c>
      <c r="BJ599" s="45"/>
      <c r="BK599" s="45" t="b">
        <v>0</v>
      </c>
      <c r="BL599" s="45"/>
      <c r="BM599" s="45" t="s">
        <v>5275</v>
      </c>
      <c r="BN599" s="46"/>
      <c r="BO599" s="45" t="s">
        <v>6284</v>
      </c>
      <c r="BP599" s="45"/>
      <c r="BQ599" s="45" t="s">
        <v>6285</v>
      </c>
      <c r="BR599" s="45" t="s">
        <v>3246</v>
      </c>
      <c r="BS599" s="45"/>
      <c r="BT599" s="45" t="b">
        <v>0</v>
      </c>
      <c r="BU599" s="45">
        <v>2</v>
      </c>
      <c r="BV599" s="45" t="s">
        <v>6800</v>
      </c>
      <c r="BW599" s="45" t="s">
        <v>3235</v>
      </c>
      <c r="BX599" s="46"/>
      <c r="BY599" s="45"/>
      <c r="BZ599" s="45"/>
      <c r="CA599" s="47">
        <v>46048</v>
      </c>
      <c r="CB599" s="47">
        <v>45438</v>
      </c>
      <c r="CC599" s="45" t="s">
        <v>4167</v>
      </c>
      <c r="CD599" s="45" t="b">
        <v>0</v>
      </c>
      <c r="CE599" s="45" t="b">
        <v>0</v>
      </c>
      <c r="CF599" s="45" t="b">
        <v>0</v>
      </c>
      <c r="CG599" s="45" t="b">
        <v>0</v>
      </c>
      <c r="CH599" s="45"/>
      <c r="CI599" s="45" t="s">
        <v>337</v>
      </c>
      <c r="CJ599" s="45"/>
      <c r="CK599" s="45"/>
      <c r="CL599" s="45"/>
      <c r="CM599" s="45"/>
      <c r="CN599" s="45"/>
      <c r="CO599" s="45"/>
      <c r="CP599" s="45" t="s">
        <v>4094</v>
      </c>
      <c r="CQ599" s="45">
        <v>0</v>
      </c>
      <c r="CR599" s="45">
        <v>0</v>
      </c>
      <c r="CS599" s="45"/>
      <c r="CT599" s="45"/>
      <c r="CU599" s="45"/>
      <c r="CV599" s="45">
        <v>0</v>
      </c>
      <c r="CW599" s="45"/>
      <c r="CX599" s="45"/>
      <c r="CY599" s="45">
        <v>0</v>
      </c>
      <c r="CZ599" s="45"/>
      <c r="DA599" s="45"/>
      <c r="DB599" s="45"/>
      <c r="DC599" s="45"/>
      <c r="DD599" s="45"/>
      <c r="DE599" s="45"/>
      <c r="DF599" s="45"/>
      <c r="DG599" s="45"/>
      <c r="DH599" s="45"/>
      <c r="DI599" s="45"/>
      <c r="DJ599" s="45"/>
      <c r="DK599" s="45"/>
      <c r="DL599" s="45"/>
      <c r="DM599" s="45"/>
      <c r="DN599" s="13"/>
      <c r="DO599" s="13">
        <v>0</v>
      </c>
      <c r="DP599" s="13"/>
    </row>
    <row r="600" spans="1:120">
      <c r="A600" s="45" t="s">
        <v>35</v>
      </c>
      <c r="B600" s="45" t="s">
        <v>2244</v>
      </c>
      <c r="C600" s="45" t="s">
        <v>5434</v>
      </c>
      <c r="D600" s="45"/>
      <c r="E600" s="45">
        <v>20432</v>
      </c>
      <c r="F600" s="45">
        <v>4059779020432</v>
      </c>
      <c r="G600" s="46"/>
      <c r="H600" s="45" t="s">
        <v>337</v>
      </c>
      <c r="I600" s="45" t="s">
        <v>5259</v>
      </c>
      <c r="J600" s="45" t="s">
        <v>5260</v>
      </c>
      <c r="K600" s="45" t="s">
        <v>6887</v>
      </c>
      <c r="L600" s="45" t="s">
        <v>193</v>
      </c>
      <c r="M600" s="45">
        <v>658</v>
      </c>
      <c r="N600" s="45">
        <v>4.2</v>
      </c>
      <c r="O600" s="45">
        <v>4.3</v>
      </c>
      <c r="P600" s="45">
        <v>161</v>
      </c>
      <c r="Q600" s="45" t="s">
        <v>3222</v>
      </c>
      <c r="R600" s="45" t="b">
        <v>0</v>
      </c>
      <c r="S600" s="45"/>
      <c r="T600" s="45">
        <v>5</v>
      </c>
      <c r="U600" s="45">
        <v>0</v>
      </c>
      <c r="V600" s="45">
        <v>11</v>
      </c>
      <c r="W600" s="45">
        <v>11</v>
      </c>
      <c r="X600" s="45">
        <v>1</v>
      </c>
      <c r="Y600" s="45" t="s">
        <v>3223</v>
      </c>
      <c r="Z600" s="45" t="s">
        <v>6888</v>
      </c>
      <c r="AA600" s="45">
        <v>0</v>
      </c>
      <c r="AB600" s="45" t="b">
        <v>0</v>
      </c>
      <c r="AC600" s="45" t="s">
        <v>3222</v>
      </c>
      <c r="AD600" s="45" t="b">
        <v>0</v>
      </c>
      <c r="AE600" s="45" t="b">
        <v>0</v>
      </c>
      <c r="AF600" s="45" t="b">
        <v>0</v>
      </c>
      <c r="AG600" s="45" t="s">
        <v>5263</v>
      </c>
      <c r="AH600" s="45">
        <v>70</v>
      </c>
      <c r="AI600" s="45" t="b">
        <v>0</v>
      </c>
      <c r="AJ600" s="45" t="b">
        <v>0</v>
      </c>
      <c r="AK600" s="45"/>
      <c r="AL600" s="45" t="b">
        <v>0</v>
      </c>
      <c r="AM600" s="45" t="b">
        <v>0</v>
      </c>
      <c r="AN600" s="45" t="s">
        <v>3222</v>
      </c>
      <c r="AO600" s="45"/>
      <c r="AP600" s="45" t="s">
        <v>3222</v>
      </c>
      <c r="AQ600" s="45" t="s">
        <v>3222</v>
      </c>
      <c r="AR600" s="45" t="b">
        <v>0</v>
      </c>
      <c r="AS600" s="45" t="s">
        <v>3268</v>
      </c>
      <c r="AT600" s="45"/>
      <c r="AU600" s="45" t="s">
        <v>3227</v>
      </c>
      <c r="AV600" s="45">
        <v>4.99</v>
      </c>
      <c r="AW600" s="45" t="s">
        <v>76</v>
      </c>
      <c r="AX600" s="45" t="b">
        <v>0</v>
      </c>
      <c r="AY600" s="45" t="s">
        <v>3222</v>
      </c>
      <c r="AZ600" s="45"/>
      <c r="BA600" s="45" t="s">
        <v>22</v>
      </c>
      <c r="BB600" s="45">
        <v>1</v>
      </c>
      <c r="BC600" s="45" t="s">
        <v>3222</v>
      </c>
      <c r="BD600" s="45" t="s">
        <v>3222</v>
      </c>
      <c r="BE600" s="45">
        <v>4.99</v>
      </c>
      <c r="BF600" s="45"/>
      <c r="BG600" s="45"/>
      <c r="BH600" s="45">
        <v>1</v>
      </c>
      <c r="BI600" s="45" t="s">
        <v>330</v>
      </c>
      <c r="BJ600" s="45" t="s">
        <v>5971</v>
      </c>
      <c r="BK600" s="45" t="s">
        <v>3222</v>
      </c>
      <c r="BL600" s="45" t="s">
        <v>3228</v>
      </c>
      <c r="BM600" s="45" t="s">
        <v>5275</v>
      </c>
      <c r="BN600" s="45">
        <v>62280</v>
      </c>
      <c r="BO600" s="45" t="s">
        <v>5276</v>
      </c>
      <c r="BP600" s="45">
        <v>164</v>
      </c>
      <c r="BQ600" s="45" t="s">
        <v>5277</v>
      </c>
      <c r="BR600" s="45" t="s">
        <v>3246</v>
      </c>
      <c r="BS600" s="45"/>
      <c r="BT600" s="45" t="b">
        <v>0</v>
      </c>
      <c r="BU600" s="45">
        <v>2</v>
      </c>
      <c r="BV600" s="45" t="s">
        <v>6889</v>
      </c>
      <c r="BW600" s="45" t="s">
        <v>3235</v>
      </c>
      <c r="BX600" s="46"/>
      <c r="BY600" s="45"/>
      <c r="BZ600" s="45"/>
      <c r="CA600" s="47">
        <v>46048</v>
      </c>
      <c r="CB600" s="47">
        <v>45035</v>
      </c>
      <c r="CC600" s="45" t="s">
        <v>3284</v>
      </c>
      <c r="CD600" s="45" t="b">
        <v>0</v>
      </c>
      <c r="CE600" s="45" t="b">
        <v>0</v>
      </c>
      <c r="CF600" s="45" t="b">
        <v>0</v>
      </c>
      <c r="CG600" s="45" t="b">
        <v>0</v>
      </c>
      <c r="CH600" s="45"/>
      <c r="CI600" s="45">
        <v>20432</v>
      </c>
      <c r="CJ600" s="45" t="s">
        <v>3371</v>
      </c>
      <c r="CK600" s="45" t="s">
        <v>3371</v>
      </c>
      <c r="CL600" s="45"/>
      <c r="CM600" s="45"/>
      <c r="CN600" s="45"/>
      <c r="CO600" s="45" t="b">
        <v>0</v>
      </c>
      <c r="CP600" s="45" t="s">
        <v>3238</v>
      </c>
      <c r="CQ600" s="45">
        <v>0</v>
      </c>
      <c r="CR600" s="45">
        <v>0</v>
      </c>
      <c r="CS600" s="45">
        <v>0.3548</v>
      </c>
      <c r="CT600" s="45"/>
      <c r="CU600" s="45"/>
      <c r="CV600" s="45">
        <v>8</v>
      </c>
      <c r="CW600" s="45">
        <v>0</v>
      </c>
      <c r="CX600" s="45">
        <v>0</v>
      </c>
      <c r="CY600" s="45">
        <v>0</v>
      </c>
      <c r="CZ600" s="45">
        <v>0</v>
      </c>
      <c r="DA600" s="45">
        <v>0</v>
      </c>
      <c r="DB600" s="45">
        <v>0</v>
      </c>
      <c r="DC600" s="45">
        <v>0</v>
      </c>
      <c r="DD600" s="45">
        <v>0</v>
      </c>
      <c r="DE600" s="45">
        <v>0</v>
      </c>
      <c r="DF600" s="45">
        <v>0</v>
      </c>
      <c r="DG600" s="45">
        <v>0</v>
      </c>
      <c r="DH600" s="45">
        <v>0</v>
      </c>
      <c r="DI600" s="45">
        <v>0</v>
      </c>
      <c r="DJ600" s="45">
        <v>0</v>
      </c>
      <c r="DK600" s="45">
        <v>0</v>
      </c>
      <c r="DL600" s="45">
        <v>0</v>
      </c>
      <c r="DM600" s="45">
        <v>1</v>
      </c>
      <c r="DN600" s="13">
        <v>0</v>
      </c>
      <c r="DO600" s="13">
        <v>0</v>
      </c>
      <c r="DP600" s="13"/>
    </row>
    <row r="601" spans="1:120">
      <c r="A601" s="45" t="s">
        <v>35</v>
      </c>
      <c r="B601" s="45" t="s">
        <v>2721</v>
      </c>
      <c r="C601" s="45" t="s">
        <v>5445</v>
      </c>
      <c r="D601" s="45"/>
      <c r="E601" s="45">
        <v>20814</v>
      </c>
      <c r="F601" s="45">
        <v>4059779020814</v>
      </c>
      <c r="G601" s="46"/>
      <c r="H601" s="45" t="s">
        <v>781</v>
      </c>
      <c r="I601" s="45" t="s">
        <v>5612</v>
      </c>
      <c r="J601" s="45" t="s">
        <v>5260</v>
      </c>
      <c r="K601" s="45" t="s">
        <v>6890</v>
      </c>
      <c r="L601" s="45" t="s">
        <v>556</v>
      </c>
      <c r="M601" s="45">
        <v>360</v>
      </c>
      <c r="N601" s="45">
        <v>4.7</v>
      </c>
      <c r="O601" s="45"/>
      <c r="P601" s="45">
        <v>84</v>
      </c>
      <c r="Q601" s="45" t="s">
        <v>3222</v>
      </c>
      <c r="R601" s="45" t="b">
        <v>0</v>
      </c>
      <c r="S601" s="45"/>
      <c r="T601" s="45">
        <v>5</v>
      </c>
      <c r="U601" s="45">
        <v>0</v>
      </c>
      <c r="V601" s="45">
        <v>14</v>
      </c>
      <c r="W601" s="45">
        <v>14</v>
      </c>
      <c r="X601" s="45">
        <v>1</v>
      </c>
      <c r="Y601" s="45" t="s">
        <v>3223</v>
      </c>
      <c r="Z601" s="45" t="s">
        <v>6891</v>
      </c>
      <c r="AA601" s="45">
        <v>900</v>
      </c>
      <c r="AB601" s="45" t="b">
        <v>0</v>
      </c>
      <c r="AC601" s="45" t="s">
        <v>3222</v>
      </c>
      <c r="AD601" s="45" t="b">
        <v>0</v>
      </c>
      <c r="AE601" s="45" t="b">
        <v>0</v>
      </c>
      <c r="AF601" s="45" t="b">
        <v>0</v>
      </c>
      <c r="AG601" s="45"/>
      <c r="AH601" s="45">
        <v>80</v>
      </c>
      <c r="AI601" s="45" t="b">
        <v>0</v>
      </c>
      <c r="AJ601" s="45" t="b">
        <v>0</v>
      </c>
      <c r="AK601" s="45"/>
      <c r="AL601" s="45" t="b">
        <v>0</v>
      </c>
      <c r="AM601" s="45" t="s">
        <v>3222</v>
      </c>
      <c r="AN601" s="45" t="s">
        <v>3222</v>
      </c>
      <c r="AO601" s="45"/>
      <c r="AP601" s="45" t="s">
        <v>3222</v>
      </c>
      <c r="AQ601" s="45" t="b">
        <v>0</v>
      </c>
      <c r="AR601" s="45" t="b">
        <v>0</v>
      </c>
      <c r="AS601" s="45" t="s">
        <v>3297</v>
      </c>
      <c r="AT601" s="45"/>
      <c r="AU601" s="45" t="s">
        <v>3227</v>
      </c>
      <c r="AV601" s="45">
        <v>12.46</v>
      </c>
      <c r="AW601" s="45"/>
      <c r="AX601" s="45" t="b">
        <v>0</v>
      </c>
      <c r="AY601" s="45" t="b">
        <v>0</v>
      </c>
      <c r="AZ601" s="45"/>
      <c r="BA601" s="45"/>
      <c r="BB601" s="45">
        <v>0</v>
      </c>
      <c r="BC601" s="45" t="b">
        <v>0</v>
      </c>
      <c r="BD601" s="45" t="b">
        <v>0</v>
      </c>
      <c r="BE601" s="45">
        <v>12.46</v>
      </c>
      <c r="BF601" s="45"/>
      <c r="BG601" s="45"/>
      <c r="BH601" s="45">
        <v>0</v>
      </c>
      <c r="BI601" s="45" t="s">
        <v>339</v>
      </c>
      <c r="BJ601" s="45"/>
      <c r="BK601" s="45" t="b">
        <v>0</v>
      </c>
      <c r="BL601" s="45" t="s">
        <v>3228</v>
      </c>
      <c r="BM601" s="45" t="s">
        <v>5275</v>
      </c>
      <c r="BN601" s="45">
        <v>286563</v>
      </c>
      <c r="BO601" s="45" t="s">
        <v>5617</v>
      </c>
      <c r="BP601" s="45"/>
      <c r="BQ601" s="45" t="s">
        <v>5618</v>
      </c>
      <c r="BR601" s="45" t="s">
        <v>3246</v>
      </c>
      <c r="BS601" s="45" t="s">
        <v>3233</v>
      </c>
      <c r="BT601" s="45" t="b">
        <v>0</v>
      </c>
      <c r="BU601" s="45">
        <v>1</v>
      </c>
      <c r="BV601" s="45" t="s">
        <v>3307</v>
      </c>
      <c r="BW601" s="45"/>
      <c r="BX601" s="45"/>
      <c r="BY601" s="45" t="s">
        <v>2008</v>
      </c>
      <c r="BZ601" s="46"/>
      <c r="CA601" s="47">
        <v>46048</v>
      </c>
      <c r="CB601" s="47">
        <v>45035</v>
      </c>
      <c r="CC601" s="45" t="s">
        <v>3336</v>
      </c>
      <c r="CD601" s="45" t="b">
        <v>0</v>
      </c>
      <c r="CE601" s="45" t="b">
        <v>0</v>
      </c>
      <c r="CF601" s="45" t="b">
        <v>0</v>
      </c>
      <c r="CG601" s="45" t="b">
        <v>0</v>
      </c>
      <c r="CH601" s="45"/>
      <c r="CI601" s="45" t="s">
        <v>880</v>
      </c>
      <c r="CJ601" s="45" t="s">
        <v>3371</v>
      </c>
      <c r="CK601" s="45" t="s">
        <v>3371</v>
      </c>
      <c r="CL601" s="45"/>
      <c r="CM601" s="45"/>
      <c r="CN601" s="45"/>
      <c r="CO601" s="45" t="b">
        <v>0</v>
      </c>
      <c r="CP601" s="45" t="s">
        <v>3238</v>
      </c>
      <c r="CQ601" s="45">
        <v>0</v>
      </c>
      <c r="CR601" s="45">
        <v>0</v>
      </c>
      <c r="CS601" s="45">
        <v>0.44450000000000001</v>
      </c>
      <c r="CT601" s="45"/>
      <c r="CU601" s="45"/>
      <c r="CV601" s="45">
        <v>0</v>
      </c>
      <c r="CW601" s="45">
        <v>2</v>
      </c>
      <c r="CX601" s="45">
        <v>13.06</v>
      </c>
      <c r="CY601" s="45">
        <v>0</v>
      </c>
      <c r="CZ601" s="45">
        <v>0</v>
      </c>
      <c r="DA601" s="45">
        <v>0</v>
      </c>
      <c r="DB601" s="45">
        <v>0</v>
      </c>
      <c r="DC601" s="45">
        <v>1</v>
      </c>
      <c r="DD601" s="45">
        <v>5.66</v>
      </c>
      <c r="DE601" s="45">
        <v>13.06</v>
      </c>
      <c r="DF601" s="45">
        <v>2</v>
      </c>
      <c r="DG601" s="45">
        <v>0</v>
      </c>
      <c r="DH601" s="45">
        <v>0</v>
      </c>
      <c r="DI601" s="45">
        <v>0</v>
      </c>
      <c r="DJ601" s="45">
        <v>0</v>
      </c>
      <c r="DK601" s="45">
        <v>0</v>
      </c>
      <c r="DL601" s="45">
        <v>0</v>
      </c>
      <c r="DM601" s="45"/>
      <c r="DN601" s="13"/>
      <c r="DO601" s="13">
        <v>0</v>
      </c>
      <c r="DP601" s="13"/>
    </row>
    <row r="602" spans="1:120">
      <c r="A602" s="45" t="s">
        <v>35</v>
      </c>
      <c r="B602" s="45" t="s">
        <v>553</v>
      </c>
      <c r="C602" s="45" t="s">
        <v>6096</v>
      </c>
      <c r="D602" s="45"/>
      <c r="E602" s="45">
        <v>20692</v>
      </c>
      <c r="F602" s="45">
        <v>4059779020692</v>
      </c>
      <c r="G602" s="46"/>
      <c r="H602" s="45" t="s">
        <v>781</v>
      </c>
      <c r="I602" s="45" t="s">
        <v>5612</v>
      </c>
      <c r="J602" s="45" t="s">
        <v>5260</v>
      </c>
      <c r="K602" s="45" t="s">
        <v>6892</v>
      </c>
      <c r="L602" s="45" t="s">
        <v>556</v>
      </c>
      <c r="M602" s="45">
        <v>167</v>
      </c>
      <c r="N602" s="45">
        <v>4.2</v>
      </c>
      <c r="O602" s="45">
        <v>3.6</v>
      </c>
      <c r="P602" s="45">
        <v>104</v>
      </c>
      <c r="Q602" s="45" t="s">
        <v>3222</v>
      </c>
      <c r="R602" s="45" t="b">
        <v>0</v>
      </c>
      <c r="S602" s="45"/>
      <c r="T602" s="45">
        <v>5</v>
      </c>
      <c r="U602" s="45">
        <v>0</v>
      </c>
      <c r="V602" s="45">
        <v>7</v>
      </c>
      <c r="W602" s="45">
        <v>7</v>
      </c>
      <c r="X602" s="45">
        <v>0</v>
      </c>
      <c r="Y602" s="45" t="s">
        <v>3223</v>
      </c>
      <c r="Z602" s="45" t="s">
        <v>6893</v>
      </c>
      <c r="AA602" s="45">
        <v>100</v>
      </c>
      <c r="AB602" s="45" t="b">
        <v>0</v>
      </c>
      <c r="AC602" s="45" t="s">
        <v>3222</v>
      </c>
      <c r="AD602" s="45" t="b">
        <v>0</v>
      </c>
      <c r="AE602" s="45" t="b">
        <v>0</v>
      </c>
      <c r="AF602" s="45" t="b">
        <v>0</v>
      </c>
      <c r="AG602" s="45" t="s">
        <v>5263</v>
      </c>
      <c r="AH602" s="45">
        <v>80</v>
      </c>
      <c r="AI602" s="45" t="b">
        <v>0</v>
      </c>
      <c r="AJ602" s="45" t="b">
        <v>0</v>
      </c>
      <c r="AK602" s="45"/>
      <c r="AL602" s="45" t="b">
        <v>0</v>
      </c>
      <c r="AM602" s="45" t="s">
        <v>3222</v>
      </c>
      <c r="AN602" s="45" t="s">
        <v>3222</v>
      </c>
      <c r="AO602" s="45"/>
      <c r="AP602" s="45" t="s">
        <v>3222</v>
      </c>
      <c r="AQ602" s="45"/>
      <c r="AR602" s="45" t="s">
        <v>3222</v>
      </c>
      <c r="AS602" s="45" t="s">
        <v>3226</v>
      </c>
      <c r="AT602" s="45"/>
      <c r="AU602" s="45" t="s">
        <v>3442</v>
      </c>
      <c r="AV602" s="45">
        <v>2.4900000000000002</v>
      </c>
      <c r="AW602" s="45"/>
      <c r="AX602" s="45" t="b">
        <v>0</v>
      </c>
      <c r="AY602" s="45" t="b">
        <v>0</v>
      </c>
      <c r="AZ602" s="45"/>
      <c r="BA602" s="45"/>
      <c r="BB602" s="45">
        <v>0</v>
      </c>
      <c r="BC602" s="45" t="b">
        <v>0</v>
      </c>
      <c r="BD602" s="45" t="b">
        <v>0</v>
      </c>
      <c r="BE602" s="45">
        <v>2.4900000000000002</v>
      </c>
      <c r="BF602" s="45"/>
      <c r="BG602" s="45"/>
      <c r="BH602" s="45">
        <v>0</v>
      </c>
      <c r="BI602" s="45" t="s">
        <v>339</v>
      </c>
      <c r="BJ602" s="45"/>
      <c r="BK602" s="45" t="b">
        <v>0</v>
      </c>
      <c r="BL602" s="45" t="s">
        <v>3228</v>
      </c>
      <c r="BM602" s="45" t="s">
        <v>5275</v>
      </c>
      <c r="BN602" s="45">
        <v>89933</v>
      </c>
      <c r="BO602" s="45" t="s">
        <v>5617</v>
      </c>
      <c r="BP602" s="45">
        <v>600</v>
      </c>
      <c r="BQ602" s="45" t="s">
        <v>5618</v>
      </c>
      <c r="BR602" s="45" t="s">
        <v>3448</v>
      </c>
      <c r="BS602" s="45" t="s">
        <v>3292</v>
      </c>
      <c r="BT602" s="45" t="b">
        <v>0</v>
      </c>
      <c r="BU602" s="45">
        <v>2</v>
      </c>
      <c r="BV602" s="45" t="s">
        <v>4584</v>
      </c>
      <c r="BW602" s="45" t="s">
        <v>3235</v>
      </c>
      <c r="BX602" s="46"/>
      <c r="BY602" s="45"/>
      <c r="BZ602" s="45"/>
      <c r="CA602" s="47">
        <v>46048</v>
      </c>
      <c r="CB602" s="47">
        <v>45035</v>
      </c>
      <c r="CC602" s="45" t="s">
        <v>3336</v>
      </c>
      <c r="CD602" s="45" t="b">
        <v>0</v>
      </c>
      <c r="CE602" s="45" t="b">
        <v>0</v>
      </c>
      <c r="CF602" s="45" t="b">
        <v>0</v>
      </c>
      <c r="CG602" s="45" t="b">
        <v>0</v>
      </c>
      <c r="CH602" s="45"/>
      <c r="CI602" s="45" t="s">
        <v>880</v>
      </c>
      <c r="CJ602" s="45" t="s">
        <v>3370</v>
      </c>
      <c r="CK602" s="45" t="s">
        <v>3371</v>
      </c>
      <c r="CL602" s="45"/>
      <c r="CM602" s="45"/>
      <c r="CN602" s="45"/>
      <c r="CO602" s="45" t="b">
        <v>0</v>
      </c>
      <c r="CP602" s="45" t="s">
        <v>3238</v>
      </c>
      <c r="CQ602" s="45">
        <v>0</v>
      </c>
      <c r="CR602" s="45">
        <v>0</v>
      </c>
      <c r="CS602" s="45">
        <v>0.54820000000000002</v>
      </c>
      <c r="CT602" s="45"/>
      <c r="CU602" s="45"/>
      <c r="CV602" s="45">
        <v>0</v>
      </c>
      <c r="CW602" s="45">
        <v>1</v>
      </c>
      <c r="CX602" s="45">
        <v>1.04</v>
      </c>
      <c r="CY602" s="45">
        <v>0</v>
      </c>
      <c r="CZ602" s="45">
        <v>0</v>
      </c>
      <c r="DA602" s="45">
        <v>0</v>
      </c>
      <c r="DB602" s="45">
        <v>0</v>
      </c>
      <c r="DC602" s="45">
        <v>2</v>
      </c>
      <c r="DD602" s="45">
        <v>2.75</v>
      </c>
      <c r="DE602" s="45">
        <v>0</v>
      </c>
      <c r="DF602" s="45">
        <v>0</v>
      </c>
      <c r="DG602" s="45">
        <v>0</v>
      </c>
      <c r="DH602" s="45">
        <v>0</v>
      </c>
      <c r="DI602" s="45">
        <v>0</v>
      </c>
      <c r="DJ602" s="45">
        <v>0</v>
      </c>
      <c r="DK602" s="45">
        <v>0</v>
      </c>
      <c r="DL602" s="45">
        <v>0</v>
      </c>
      <c r="DM602" s="45"/>
      <c r="DN602" s="13">
        <v>0</v>
      </c>
      <c r="DO602" s="13">
        <v>0</v>
      </c>
      <c r="DP602" s="13"/>
    </row>
    <row r="603" spans="1:120">
      <c r="A603" s="45" t="s">
        <v>35</v>
      </c>
      <c r="B603" s="45" t="s">
        <v>2862</v>
      </c>
      <c r="C603" s="45" t="s">
        <v>5445</v>
      </c>
      <c r="D603" s="45"/>
      <c r="E603" s="45">
        <v>24096</v>
      </c>
      <c r="F603" s="45">
        <v>4059779024096</v>
      </c>
      <c r="G603" s="46"/>
      <c r="H603" s="45" t="s">
        <v>781</v>
      </c>
      <c r="I603" s="45" t="s">
        <v>5612</v>
      </c>
      <c r="J603" s="45" t="s">
        <v>5260</v>
      </c>
      <c r="K603" s="45" t="s">
        <v>6894</v>
      </c>
      <c r="L603" s="45" t="s">
        <v>556</v>
      </c>
      <c r="M603" s="45">
        <v>10</v>
      </c>
      <c r="N603" s="45">
        <v>3.9</v>
      </c>
      <c r="O603" s="45"/>
      <c r="P603" s="45">
        <v>47</v>
      </c>
      <c r="Q603" s="45" t="s">
        <v>3222</v>
      </c>
      <c r="R603" s="45" t="b">
        <v>0</v>
      </c>
      <c r="S603" s="45"/>
      <c r="T603" s="45">
        <v>5</v>
      </c>
      <c r="U603" s="45">
        <v>0</v>
      </c>
      <c r="V603" s="45">
        <v>7</v>
      </c>
      <c r="W603" s="45">
        <v>7</v>
      </c>
      <c r="X603" s="45">
        <v>0</v>
      </c>
      <c r="Y603" s="45" t="s">
        <v>3223</v>
      </c>
      <c r="Z603" s="45"/>
      <c r="AA603" s="45">
        <v>0</v>
      </c>
      <c r="AB603" s="45" t="b">
        <v>0</v>
      </c>
      <c r="AC603" s="45" t="s">
        <v>3222</v>
      </c>
      <c r="AD603" s="45" t="b">
        <v>0</v>
      </c>
      <c r="AE603" s="45" t="b">
        <v>0</v>
      </c>
      <c r="AF603" s="45" t="b">
        <v>0</v>
      </c>
      <c r="AG603" s="45"/>
      <c r="AH603" s="45">
        <v>45</v>
      </c>
      <c r="AI603" s="45" t="b">
        <v>0</v>
      </c>
      <c r="AJ603" s="45" t="b">
        <v>0</v>
      </c>
      <c r="AK603" s="45"/>
      <c r="AL603" s="45" t="b">
        <v>0</v>
      </c>
      <c r="AM603" s="45"/>
      <c r="AN603" s="45"/>
      <c r="AO603" s="45"/>
      <c r="AP603" s="45"/>
      <c r="AQ603" s="45"/>
      <c r="AR603" s="45"/>
      <c r="AS603" s="45"/>
      <c r="AT603" s="45"/>
      <c r="AU603" s="45" t="s">
        <v>3251</v>
      </c>
      <c r="AV603" s="45">
        <v>8.3800000000000008</v>
      </c>
      <c r="AW603" s="45"/>
      <c r="AX603" s="45" t="b">
        <v>0</v>
      </c>
      <c r="AY603" s="45"/>
      <c r="AZ603" s="45"/>
      <c r="BA603" s="45"/>
      <c r="BB603" s="45"/>
      <c r="BC603" s="45" t="b">
        <v>0</v>
      </c>
      <c r="BD603" s="45" t="b">
        <v>0</v>
      </c>
      <c r="BE603" s="45">
        <v>8.3800000000000008</v>
      </c>
      <c r="BF603" s="45"/>
      <c r="BG603" s="45"/>
      <c r="BH603" s="45">
        <v>0</v>
      </c>
      <c r="BI603" s="45" t="s">
        <v>339</v>
      </c>
      <c r="BJ603" s="45" t="s">
        <v>5971</v>
      </c>
      <c r="BK603" s="45" t="b">
        <v>0</v>
      </c>
      <c r="BL603" s="45" t="s">
        <v>3228</v>
      </c>
      <c r="BM603" s="45"/>
      <c r="BN603" s="45"/>
      <c r="BO603" s="45"/>
      <c r="BP603" s="45"/>
      <c r="BQ603" s="45"/>
      <c r="BR603" s="45" t="s">
        <v>3256</v>
      </c>
      <c r="BS603" s="45"/>
      <c r="BT603" s="45" t="b">
        <v>0</v>
      </c>
      <c r="BU603" s="45">
        <v>2</v>
      </c>
      <c r="BV603" s="45" t="s">
        <v>6895</v>
      </c>
      <c r="BW603" s="45" t="s">
        <v>3235</v>
      </c>
      <c r="BX603" s="46"/>
      <c r="BY603" s="45"/>
      <c r="BZ603" s="45"/>
      <c r="CA603" s="47">
        <v>46048</v>
      </c>
      <c r="CB603" s="47">
        <v>45087</v>
      </c>
      <c r="CC603" s="45" t="s">
        <v>3336</v>
      </c>
      <c r="CD603" s="45" t="b">
        <v>0</v>
      </c>
      <c r="CE603" s="45" t="b">
        <v>0</v>
      </c>
      <c r="CF603" s="45" t="b">
        <v>0</v>
      </c>
      <c r="CG603" s="45" t="b">
        <v>0</v>
      </c>
      <c r="CH603" s="45"/>
      <c r="CI603" s="45"/>
      <c r="CJ603" s="45"/>
      <c r="CK603" s="45"/>
      <c r="CL603" s="45"/>
      <c r="CM603" s="45"/>
      <c r="CN603" s="45"/>
      <c r="CO603" s="45" t="b">
        <v>0</v>
      </c>
      <c r="CP603" s="45" t="s">
        <v>3238</v>
      </c>
      <c r="CQ603" s="45">
        <v>0</v>
      </c>
      <c r="CR603" s="45">
        <v>0</v>
      </c>
      <c r="CS603" s="45"/>
      <c r="CT603" s="45"/>
      <c r="CU603" s="45"/>
      <c r="CV603" s="45">
        <v>0</v>
      </c>
      <c r="CW603" s="45"/>
      <c r="CX603" s="45"/>
      <c r="CY603" s="45">
        <v>0</v>
      </c>
      <c r="CZ603" s="45"/>
      <c r="DA603" s="45"/>
      <c r="DB603" s="45"/>
      <c r="DC603" s="45"/>
      <c r="DD603" s="45"/>
      <c r="DE603" s="45"/>
      <c r="DF603" s="45"/>
      <c r="DG603" s="45"/>
      <c r="DH603" s="45"/>
      <c r="DI603" s="45"/>
      <c r="DJ603" s="45"/>
      <c r="DK603" s="45"/>
      <c r="DL603" s="45"/>
      <c r="DM603" s="45"/>
      <c r="DN603" s="13">
        <v>0</v>
      </c>
      <c r="DO603" s="13">
        <v>0</v>
      </c>
      <c r="DP603" s="13"/>
    </row>
    <row r="604" spans="1:120">
      <c r="A604" s="45" t="s">
        <v>35</v>
      </c>
      <c r="B604" s="45" t="s">
        <v>2831</v>
      </c>
      <c r="C604" s="45" t="s">
        <v>6801</v>
      </c>
      <c r="D604" s="45"/>
      <c r="E604" s="45">
        <v>15216</v>
      </c>
      <c r="F604" s="45">
        <v>4059779015216</v>
      </c>
      <c r="G604" s="46"/>
      <c r="H604" s="45" t="s">
        <v>337</v>
      </c>
      <c r="I604" s="45" t="s">
        <v>5259</v>
      </c>
      <c r="J604" s="45" t="s">
        <v>5260</v>
      </c>
      <c r="K604" s="45" t="s">
        <v>6896</v>
      </c>
      <c r="L604" s="45" t="s">
        <v>296</v>
      </c>
      <c r="M604" s="45">
        <v>560</v>
      </c>
      <c r="N604" s="45">
        <v>4.5</v>
      </c>
      <c r="O604" s="45">
        <v>5</v>
      </c>
      <c r="P604" s="45">
        <v>89</v>
      </c>
      <c r="Q604" s="45" t="s">
        <v>3222</v>
      </c>
      <c r="R604" s="45" t="b">
        <v>0</v>
      </c>
      <c r="S604" s="45"/>
      <c r="T604" s="45">
        <v>5</v>
      </c>
      <c r="U604" s="45">
        <v>0</v>
      </c>
      <c r="V604" s="45">
        <v>7</v>
      </c>
      <c r="W604" s="45">
        <v>6</v>
      </c>
      <c r="X604" s="45">
        <v>1</v>
      </c>
      <c r="Y604" s="45" t="s">
        <v>3223</v>
      </c>
      <c r="Z604" s="45" t="s">
        <v>6897</v>
      </c>
      <c r="AA604" s="45">
        <v>15216</v>
      </c>
      <c r="AB604" s="45" t="b">
        <v>0</v>
      </c>
      <c r="AC604" s="45" t="s">
        <v>3222</v>
      </c>
      <c r="AD604" s="45" t="b">
        <v>0</v>
      </c>
      <c r="AE604" s="45" t="b">
        <v>0</v>
      </c>
      <c r="AF604" s="45" t="b">
        <v>0</v>
      </c>
      <c r="AG604" s="45" t="s">
        <v>5263</v>
      </c>
      <c r="AH604" s="45">
        <v>80</v>
      </c>
      <c r="AI604" s="45" t="b">
        <v>0</v>
      </c>
      <c r="AJ604" s="45" t="b">
        <v>0</v>
      </c>
      <c r="AK604" s="45"/>
      <c r="AL604" s="45" t="b">
        <v>0</v>
      </c>
      <c r="AM604" s="45" t="b">
        <v>0</v>
      </c>
      <c r="AN604" s="45" t="s">
        <v>3222</v>
      </c>
      <c r="AO604" s="45"/>
      <c r="AP604" s="45" t="s">
        <v>3222</v>
      </c>
      <c r="AQ604" s="45" t="s">
        <v>3222</v>
      </c>
      <c r="AR604" s="45" t="s">
        <v>3222</v>
      </c>
      <c r="AS604" s="45" t="s">
        <v>3226</v>
      </c>
      <c r="AT604" s="45"/>
      <c r="AU604" s="45" t="s">
        <v>3227</v>
      </c>
      <c r="AV604" s="45">
        <v>23.99</v>
      </c>
      <c r="AW604" s="45"/>
      <c r="AX604" s="45" t="b">
        <v>0</v>
      </c>
      <c r="AY604" s="45" t="b">
        <v>0</v>
      </c>
      <c r="AZ604" s="45"/>
      <c r="BA604" s="45"/>
      <c r="BB604" s="45">
        <v>0</v>
      </c>
      <c r="BC604" s="45" t="b">
        <v>0</v>
      </c>
      <c r="BD604" s="45" t="b">
        <v>0</v>
      </c>
      <c r="BE604" s="45">
        <v>23.99</v>
      </c>
      <c r="BF604" s="45"/>
      <c r="BG604" s="45"/>
      <c r="BH604" s="45">
        <v>0</v>
      </c>
      <c r="BI604" s="45" t="s">
        <v>339</v>
      </c>
      <c r="BJ604" s="45"/>
      <c r="BK604" s="45" t="b">
        <v>0</v>
      </c>
      <c r="BL604" s="45" t="s">
        <v>3228</v>
      </c>
      <c r="BM604" s="45" t="s">
        <v>5275</v>
      </c>
      <c r="BN604" s="45">
        <v>208343</v>
      </c>
      <c r="BO604" s="45" t="s">
        <v>5617</v>
      </c>
      <c r="BP604" s="45">
        <v>1115</v>
      </c>
      <c r="BQ604" s="45" t="s">
        <v>5618</v>
      </c>
      <c r="BR604" s="45" t="s">
        <v>3246</v>
      </c>
      <c r="BS604" s="45"/>
      <c r="BT604" s="45" t="b">
        <v>0</v>
      </c>
      <c r="BU604" s="45">
        <v>2</v>
      </c>
      <c r="BV604" s="45" t="s">
        <v>6804</v>
      </c>
      <c r="BW604" s="45" t="s">
        <v>3235</v>
      </c>
      <c r="BX604" s="46"/>
      <c r="BY604" s="45"/>
      <c r="BZ604" s="45"/>
      <c r="CA604" s="47">
        <v>46048</v>
      </c>
      <c r="CB604" s="47">
        <v>45035</v>
      </c>
      <c r="CC604" s="45" t="s">
        <v>3336</v>
      </c>
      <c r="CD604" s="45" t="b">
        <v>0</v>
      </c>
      <c r="CE604" s="45" t="b">
        <v>0</v>
      </c>
      <c r="CF604" s="45" t="b">
        <v>0</v>
      </c>
      <c r="CG604" s="45" t="b">
        <v>0</v>
      </c>
      <c r="CH604" s="45"/>
      <c r="CI604" s="45" t="s">
        <v>337</v>
      </c>
      <c r="CJ604" s="45" t="s">
        <v>3371</v>
      </c>
      <c r="CK604" s="45" t="s">
        <v>3371</v>
      </c>
      <c r="CL604" s="45"/>
      <c r="CM604" s="45"/>
      <c r="CN604" s="45"/>
      <c r="CO604" s="45" t="b">
        <v>0</v>
      </c>
      <c r="CP604" s="45" t="s">
        <v>3238</v>
      </c>
      <c r="CQ604" s="45">
        <v>0</v>
      </c>
      <c r="CR604" s="45">
        <v>0</v>
      </c>
      <c r="CS604" s="45">
        <v>0.52729999999999999</v>
      </c>
      <c r="CT604" s="45"/>
      <c r="CU604" s="45"/>
      <c r="CV604" s="45">
        <v>0</v>
      </c>
      <c r="CW604" s="45">
        <v>0</v>
      </c>
      <c r="CX604" s="45">
        <v>0</v>
      </c>
      <c r="CY604" s="45">
        <v>0</v>
      </c>
      <c r="CZ604" s="45">
        <v>0</v>
      </c>
      <c r="DA604" s="45">
        <v>0</v>
      </c>
      <c r="DB604" s="45">
        <v>0</v>
      </c>
      <c r="DC604" s="45">
        <v>0</v>
      </c>
      <c r="DD604" s="45">
        <v>0</v>
      </c>
      <c r="DE604" s="45">
        <v>0</v>
      </c>
      <c r="DF604" s="45">
        <v>0</v>
      </c>
      <c r="DG604" s="45">
        <v>0</v>
      </c>
      <c r="DH604" s="45">
        <v>0</v>
      </c>
      <c r="DI604" s="45">
        <v>0</v>
      </c>
      <c r="DJ604" s="45">
        <v>0</v>
      </c>
      <c r="DK604" s="45">
        <v>0</v>
      </c>
      <c r="DL604" s="45">
        <v>0</v>
      </c>
      <c r="DM604" s="45"/>
      <c r="DN604" s="13">
        <v>0</v>
      </c>
      <c r="DO604" s="13">
        <v>0</v>
      </c>
      <c r="DP604" s="13"/>
    </row>
    <row r="605" spans="1:120">
      <c r="A605" s="45" t="s">
        <v>35</v>
      </c>
      <c r="B605" s="45" t="s">
        <v>1875</v>
      </c>
      <c r="C605" s="45" t="s">
        <v>4886</v>
      </c>
      <c r="D605" s="45"/>
      <c r="E605" s="45">
        <v>15759</v>
      </c>
      <c r="F605" s="45">
        <v>4059779015759</v>
      </c>
      <c r="G605" s="46"/>
      <c r="H605" s="45" t="s">
        <v>337</v>
      </c>
      <c r="I605" s="45" t="s">
        <v>5259</v>
      </c>
      <c r="J605" s="45" t="s">
        <v>5260</v>
      </c>
      <c r="K605" s="45" t="s">
        <v>6898</v>
      </c>
      <c r="L605" s="45"/>
      <c r="M605" s="45">
        <v>87</v>
      </c>
      <c r="N605" s="45">
        <v>4.0999999999999996</v>
      </c>
      <c r="O605" s="45">
        <v>3</v>
      </c>
      <c r="P605" s="45">
        <v>108</v>
      </c>
      <c r="Q605" s="45" t="s">
        <v>3222</v>
      </c>
      <c r="R605" s="45" t="b">
        <v>0</v>
      </c>
      <c r="S605" s="45"/>
      <c r="T605" s="45">
        <v>5</v>
      </c>
      <c r="U605" s="45">
        <v>0</v>
      </c>
      <c r="V605" s="45">
        <v>7</v>
      </c>
      <c r="W605" s="45">
        <v>7</v>
      </c>
      <c r="X605" s="45">
        <v>0</v>
      </c>
      <c r="Y605" s="45" t="s">
        <v>3223</v>
      </c>
      <c r="Z605" s="45" t="s">
        <v>6899</v>
      </c>
      <c r="AA605" s="45">
        <v>0</v>
      </c>
      <c r="AB605" s="45" t="b">
        <v>0</v>
      </c>
      <c r="AC605" s="45" t="b">
        <v>0</v>
      </c>
      <c r="AD605" s="45" t="b">
        <v>0</v>
      </c>
      <c r="AE605" s="45" t="b">
        <v>0</v>
      </c>
      <c r="AF605" s="45" t="b">
        <v>0</v>
      </c>
      <c r="AG605" s="45" t="s">
        <v>5263</v>
      </c>
      <c r="AH605" s="45">
        <v>80</v>
      </c>
      <c r="AI605" s="45" t="b">
        <v>0</v>
      </c>
      <c r="AJ605" s="45" t="b">
        <v>0</v>
      </c>
      <c r="AK605" s="45"/>
      <c r="AL605" s="45" t="b">
        <v>0</v>
      </c>
      <c r="AM605" s="45" t="s">
        <v>3222</v>
      </c>
      <c r="AN605" s="45" t="s">
        <v>3222</v>
      </c>
      <c r="AO605" s="45" t="b">
        <v>0</v>
      </c>
      <c r="AP605" s="45" t="s">
        <v>3222</v>
      </c>
      <c r="AQ605" s="45" t="s">
        <v>3222</v>
      </c>
      <c r="AR605" s="45" t="b">
        <v>0</v>
      </c>
      <c r="AS605" s="45" t="s">
        <v>3226</v>
      </c>
      <c r="AT605" s="45"/>
      <c r="AU605" s="45" t="s">
        <v>3227</v>
      </c>
      <c r="AV605" s="45">
        <v>14.98</v>
      </c>
      <c r="AW605" s="45"/>
      <c r="AX605" s="45" t="b">
        <v>0</v>
      </c>
      <c r="AY605" s="45" t="b">
        <v>0</v>
      </c>
      <c r="AZ605" s="45"/>
      <c r="BA605" s="45"/>
      <c r="BB605" s="45">
        <v>0</v>
      </c>
      <c r="BC605" s="45" t="b">
        <v>0</v>
      </c>
      <c r="BD605" s="45" t="b">
        <v>0</v>
      </c>
      <c r="BE605" s="45">
        <v>14.98</v>
      </c>
      <c r="BF605" s="45"/>
      <c r="BG605" s="45"/>
      <c r="BH605" s="45">
        <v>0</v>
      </c>
      <c r="BI605" s="45" t="s">
        <v>339</v>
      </c>
      <c r="BJ605" s="45"/>
      <c r="BK605" s="45" t="b">
        <v>0</v>
      </c>
      <c r="BL605" s="45" t="s">
        <v>3228</v>
      </c>
      <c r="BM605" s="45" t="s">
        <v>5275</v>
      </c>
      <c r="BN605" s="45">
        <v>493695</v>
      </c>
      <c r="BO605" s="45" t="s">
        <v>5276</v>
      </c>
      <c r="BP605" s="45">
        <v>680</v>
      </c>
      <c r="BQ605" s="45" t="s">
        <v>5277</v>
      </c>
      <c r="BR605" s="45" t="s">
        <v>3448</v>
      </c>
      <c r="BS605" s="45"/>
      <c r="BT605" s="45" t="b">
        <v>0</v>
      </c>
      <c r="BU605" s="45">
        <v>1</v>
      </c>
      <c r="BV605" s="45" t="s">
        <v>3307</v>
      </c>
      <c r="BW605" s="45"/>
      <c r="BX605" s="45"/>
      <c r="BY605" s="45"/>
      <c r="BZ605" s="45"/>
      <c r="CA605" s="47">
        <v>46048</v>
      </c>
      <c r="CB605" s="47">
        <v>45077</v>
      </c>
      <c r="CC605" s="45" t="s">
        <v>3284</v>
      </c>
      <c r="CD605" s="45" t="b">
        <v>0</v>
      </c>
      <c r="CE605" s="45" t="b">
        <v>0</v>
      </c>
      <c r="CF605" s="45" t="b">
        <v>0</v>
      </c>
      <c r="CG605" s="45" t="b">
        <v>0</v>
      </c>
      <c r="CH605" s="45"/>
      <c r="CI605" s="45" t="s">
        <v>337</v>
      </c>
      <c r="CJ605" s="45" t="s">
        <v>3322</v>
      </c>
      <c r="CK605" s="45" t="s">
        <v>3322</v>
      </c>
      <c r="CL605" s="45"/>
      <c r="CM605" s="45"/>
      <c r="CN605" s="45"/>
      <c r="CO605" s="45" t="b">
        <v>0</v>
      </c>
      <c r="CP605" s="45" t="s">
        <v>3238</v>
      </c>
      <c r="CQ605" s="45">
        <v>0</v>
      </c>
      <c r="CR605" s="45">
        <v>0</v>
      </c>
      <c r="CS605" s="45">
        <v>0.52739999999999998</v>
      </c>
      <c r="CT605" s="45"/>
      <c r="CU605" s="45"/>
      <c r="CV605" s="45">
        <v>0</v>
      </c>
      <c r="CW605" s="45">
        <v>0</v>
      </c>
      <c r="CX605" s="45">
        <v>0</v>
      </c>
      <c r="CY605" s="45">
        <v>0</v>
      </c>
      <c r="CZ605" s="45"/>
      <c r="DA605" s="45">
        <v>0</v>
      </c>
      <c r="DB605" s="45">
        <v>0</v>
      </c>
      <c r="DC605" s="45"/>
      <c r="DD605" s="45"/>
      <c r="DE605" s="45">
        <v>0</v>
      </c>
      <c r="DF605" s="45">
        <v>0</v>
      </c>
      <c r="DG605" s="45">
        <v>0</v>
      </c>
      <c r="DH605" s="45"/>
      <c r="DI605" s="45"/>
      <c r="DJ605" s="45"/>
      <c r="DK605" s="45"/>
      <c r="DL605" s="45">
        <v>0</v>
      </c>
      <c r="DM605" s="45"/>
      <c r="DN605" s="13"/>
      <c r="DO605" s="13">
        <v>0</v>
      </c>
      <c r="DP605" s="13"/>
    </row>
    <row r="606" spans="1:120">
      <c r="A606" s="45" t="s">
        <v>35</v>
      </c>
      <c r="B606" s="45" t="s">
        <v>822</v>
      </c>
      <c r="C606" s="45" t="s">
        <v>4883</v>
      </c>
      <c r="D606" s="45"/>
      <c r="E606" s="45">
        <v>14165</v>
      </c>
      <c r="F606" s="45">
        <v>4059779014165</v>
      </c>
      <c r="G606" s="46"/>
      <c r="H606" s="45" t="s">
        <v>337</v>
      </c>
      <c r="I606" s="45" t="s">
        <v>5259</v>
      </c>
      <c r="J606" s="45" t="s">
        <v>5260</v>
      </c>
      <c r="K606" s="45" t="s">
        <v>6900</v>
      </c>
      <c r="L606" s="45" t="s">
        <v>208</v>
      </c>
      <c r="M606" s="45">
        <v>1701</v>
      </c>
      <c r="N606" s="45">
        <v>4.4000000000000004</v>
      </c>
      <c r="O606" s="45"/>
      <c r="P606" s="45">
        <v>154</v>
      </c>
      <c r="Q606" s="45" t="s">
        <v>3222</v>
      </c>
      <c r="R606" s="45" t="b">
        <v>0</v>
      </c>
      <c r="S606" s="45"/>
      <c r="T606" s="45">
        <v>5</v>
      </c>
      <c r="U606" s="45">
        <v>0</v>
      </c>
      <c r="V606" s="45">
        <v>8</v>
      </c>
      <c r="W606" s="45">
        <v>8</v>
      </c>
      <c r="X606" s="45">
        <v>3</v>
      </c>
      <c r="Y606" s="45" t="s">
        <v>3223</v>
      </c>
      <c r="Z606" s="45"/>
      <c r="AA606" s="45">
        <v>2</v>
      </c>
      <c r="AB606" s="45" t="b">
        <v>0</v>
      </c>
      <c r="AC606" s="45" t="b">
        <v>0</v>
      </c>
      <c r="AD606" s="45" t="b">
        <v>0</v>
      </c>
      <c r="AE606" s="45" t="b">
        <v>0</v>
      </c>
      <c r="AF606" s="45" t="b">
        <v>0</v>
      </c>
      <c r="AG606" s="45" t="s">
        <v>5263</v>
      </c>
      <c r="AH606" s="45">
        <v>60</v>
      </c>
      <c r="AI606" s="45" t="b">
        <v>0</v>
      </c>
      <c r="AJ606" s="45" t="b">
        <v>0</v>
      </c>
      <c r="AK606" s="45"/>
      <c r="AL606" s="45" t="b">
        <v>0</v>
      </c>
      <c r="AM606" s="45" t="b">
        <v>0</v>
      </c>
      <c r="AN606" s="45" t="b">
        <v>0</v>
      </c>
      <c r="AO606" s="45" t="b">
        <v>0</v>
      </c>
      <c r="AP606" s="45" t="b">
        <v>0</v>
      </c>
      <c r="AQ606" s="45" t="s">
        <v>3222</v>
      </c>
      <c r="AR606" s="45" t="b">
        <v>0</v>
      </c>
      <c r="AS606" s="45" t="s">
        <v>3226</v>
      </c>
      <c r="AT606" s="45"/>
      <c r="AU606" s="45" t="s">
        <v>3227</v>
      </c>
      <c r="AV606" s="45">
        <v>22.36</v>
      </c>
      <c r="AW606" s="45"/>
      <c r="AX606" s="45" t="b">
        <v>0</v>
      </c>
      <c r="AY606" s="45" t="b">
        <v>0</v>
      </c>
      <c r="AZ606" s="45"/>
      <c r="BA606" s="45"/>
      <c r="BB606" s="45">
        <v>0</v>
      </c>
      <c r="BC606" s="45" t="b">
        <v>0</v>
      </c>
      <c r="BD606" s="45" t="b">
        <v>0</v>
      </c>
      <c r="BE606" s="45">
        <v>19.559999999999999</v>
      </c>
      <c r="BF606" s="45"/>
      <c r="BG606" s="45"/>
      <c r="BH606" s="45">
        <v>0</v>
      </c>
      <c r="BI606" s="45" t="s">
        <v>339</v>
      </c>
      <c r="BJ606" s="45"/>
      <c r="BK606" s="45" t="b">
        <v>0</v>
      </c>
      <c r="BL606" s="45" t="s">
        <v>3228</v>
      </c>
      <c r="BM606" s="45" t="s">
        <v>5275</v>
      </c>
      <c r="BN606" s="45">
        <v>30381</v>
      </c>
      <c r="BO606" s="45" t="s">
        <v>5420</v>
      </c>
      <c r="BP606" s="45">
        <v>553</v>
      </c>
      <c r="BQ606" s="45" t="s">
        <v>5421</v>
      </c>
      <c r="BR606" s="45" t="s">
        <v>3256</v>
      </c>
      <c r="BS606" s="45" t="s">
        <v>3292</v>
      </c>
      <c r="BT606" s="45" t="b">
        <v>0</v>
      </c>
      <c r="BU606" s="45">
        <v>2</v>
      </c>
      <c r="BV606" s="45" t="s">
        <v>6827</v>
      </c>
      <c r="BW606" s="45" t="s">
        <v>4051</v>
      </c>
      <c r="BX606" s="46"/>
      <c r="BY606" s="46"/>
      <c r="BZ606" s="45"/>
      <c r="CA606" s="47">
        <v>46048</v>
      </c>
      <c r="CB606" s="47">
        <v>45036</v>
      </c>
      <c r="CC606" s="45" t="s">
        <v>3568</v>
      </c>
      <c r="CD606" s="45" t="b">
        <v>0</v>
      </c>
      <c r="CE606" s="45" t="b">
        <v>0</v>
      </c>
      <c r="CF606" s="45" t="b">
        <v>0</v>
      </c>
      <c r="CG606" s="45" t="b">
        <v>0</v>
      </c>
      <c r="CH606" s="45"/>
      <c r="CI606" s="45" t="s">
        <v>337</v>
      </c>
      <c r="CJ606" s="45" t="s">
        <v>3322</v>
      </c>
      <c r="CK606" s="45" t="s">
        <v>3322</v>
      </c>
      <c r="CL606" s="45"/>
      <c r="CM606" s="45"/>
      <c r="CN606" s="45"/>
      <c r="CO606" s="45" t="b">
        <v>0</v>
      </c>
      <c r="CP606" s="45" t="s">
        <v>3238</v>
      </c>
      <c r="CQ606" s="45">
        <v>0</v>
      </c>
      <c r="CR606" s="45">
        <v>0</v>
      </c>
      <c r="CS606" s="45">
        <v>0.70150000000000001</v>
      </c>
      <c r="CT606" s="45"/>
      <c r="CU606" s="45"/>
      <c r="CV606" s="45">
        <v>2</v>
      </c>
      <c r="CW606" s="45">
        <v>0</v>
      </c>
      <c r="CX606" s="45">
        <v>0</v>
      </c>
      <c r="CY606" s="45">
        <v>0</v>
      </c>
      <c r="CZ606" s="45">
        <v>0</v>
      </c>
      <c r="DA606" s="45">
        <v>0</v>
      </c>
      <c r="DB606" s="45">
        <v>0</v>
      </c>
      <c r="DC606" s="45">
        <v>0</v>
      </c>
      <c r="DD606" s="45">
        <v>0</v>
      </c>
      <c r="DE606" s="45">
        <v>0</v>
      </c>
      <c r="DF606" s="45">
        <v>0</v>
      </c>
      <c r="DG606" s="45">
        <v>0</v>
      </c>
      <c r="DH606" s="45">
        <v>0</v>
      </c>
      <c r="DI606" s="45">
        <v>0</v>
      </c>
      <c r="DJ606" s="45">
        <v>0</v>
      </c>
      <c r="DK606" s="45">
        <v>0</v>
      </c>
      <c r="DL606" s="45">
        <v>0</v>
      </c>
      <c r="DM606" s="45"/>
      <c r="DN606" s="13">
        <v>0</v>
      </c>
      <c r="DO606" s="13">
        <v>0</v>
      </c>
      <c r="DP606" s="13"/>
    </row>
    <row r="607" spans="1:120">
      <c r="A607" s="45" t="s">
        <v>35</v>
      </c>
      <c r="B607" s="45" t="s">
        <v>2818</v>
      </c>
      <c r="C607" s="45" t="s">
        <v>6901</v>
      </c>
      <c r="D607" s="45"/>
      <c r="E607" s="45">
        <v>14103</v>
      </c>
      <c r="F607" s="45">
        <v>4059779014103</v>
      </c>
      <c r="G607" s="46"/>
      <c r="H607" s="45" t="s">
        <v>333</v>
      </c>
      <c r="I607" s="45" t="s">
        <v>6902</v>
      </c>
      <c r="J607" s="45" t="s">
        <v>5260</v>
      </c>
      <c r="K607" s="45" t="s">
        <v>6903</v>
      </c>
      <c r="L607" s="45" t="s">
        <v>211</v>
      </c>
      <c r="M607" s="45">
        <v>48</v>
      </c>
      <c r="N607" s="45">
        <v>4.2</v>
      </c>
      <c r="O607" s="45"/>
      <c r="P607" s="45">
        <v>57</v>
      </c>
      <c r="Q607" s="45" t="s">
        <v>3222</v>
      </c>
      <c r="R607" s="45" t="b">
        <v>0</v>
      </c>
      <c r="S607" s="45"/>
      <c r="T607" s="45">
        <v>5</v>
      </c>
      <c r="U607" s="45">
        <v>0</v>
      </c>
      <c r="V607" s="45">
        <v>12</v>
      </c>
      <c r="W607" s="45">
        <v>12</v>
      </c>
      <c r="X607" s="45">
        <v>1</v>
      </c>
      <c r="Y607" s="45" t="s">
        <v>3223</v>
      </c>
      <c r="Z607" s="45"/>
      <c r="AA607" s="45">
        <v>1</v>
      </c>
      <c r="AB607" s="45" t="b">
        <v>0</v>
      </c>
      <c r="AC607" s="45" t="b">
        <v>0</v>
      </c>
      <c r="AD607" s="45" t="b">
        <v>0</v>
      </c>
      <c r="AE607" s="45" t="b">
        <v>0</v>
      </c>
      <c r="AF607" s="45" t="b">
        <v>0</v>
      </c>
      <c r="AG607" s="45"/>
      <c r="AH607" s="45">
        <v>60</v>
      </c>
      <c r="AI607" s="45" t="b">
        <v>0</v>
      </c>
      <c r="AJ607" s="45" t="b">
        <v>0</v>
      </c>
      <c r="AK607" s="45"/>
      <c r="AL607" s="45" t="b">
        <v>0</v>
      </c>
      <c r="AM607" s="45" t="b">
        <v>0</v>
      </c>
      <c r="AN607" s="45" t="b">
        <v>0</v>
      </c>
      <c r="AO607" s="45"/>
      <c r="AP607" s="45" t="b">
        <v>0</v>
      </c>
      <c r="AQ607" s="45" t="b">
        <v>0</v>
      </c>
      <c r="AR607" s="45"/>
      <c r="AS607" s="45" t="s">
        <v>3297</v>
      </c>
      <c r="AT607" s="45"/>
      <c r="AU607" s="45" t="s">
        <v>3227</v>
      </c>
      <c r="AV607" s="45">
        <v>24.99</v>
      </c>
      <c r="AW607" s="45"/>
      <c r="AX607" s="45" t="b">
        <v>0</v>
      </c>
      <c r="AY607" s="45" t="b">
        <v>0</v>
      </c>
      <c r="AZ607" s="45"/>
      <c r="BA607" s="45"/>
      <c r="BB607" s="45">
        <v>0</v>
      </c>
      <c r="BC607" s="45" t="b">
        <v>0</v>
      </c>
      <c r="BD607" s="45" t="b">
        <v>0</v>
      </c>
      <c r="BE607" s="45">
        <v>24.99</v>
      </c>
      <c r="BF607" s="45"/>
      <c r="BG607" s="45"/>
      <c r="BH607" s="45">
        <v>0</v>
      </c>
      <c r="BI607" s="45" t="s">
        <v>339</v>
      </c>
      <c r="BJ607" s="45"/>
      <c r="BK607" s="45" t="b">
        <v>0</v>
      </c>
      <c r="BL607" s="45" t="s">
        <v>3228</v>
      </c>
      <c r="BM607" s="45" t="s">
        <v>5275</v>
      </c>
      <c r="BN607" s="45">
        <v>505930</v>
      </c>
      <c r="BO607" s="45" t="s">
        <v>5475</v>
      </c>
      <c r="BP607" s="45">
        <v>5332</v>
      </c>
      <c r="BQ607" s="45" t="s">
        <v>5476</v>
      </c>
      <c r="BR607" s="45" t="s">
        <v>3256</v>
      </c>
      <c r="BS607" s="45"/>
      <c r="BT607" s="45" t="b">
        <v>0</v>
      </c>
      <c r="BU607" s="45">
        <v>1</v>
      </c>
      <c r="BV607" s="45" t="s">
        <v>3307</v>
      </c>
      <c r="BW607" s="45"/>
      <c r="BX607" s="45"/>
      <c r="BY607" s="45"/>
      <c r="BZ607" s="45"/>
      <c r="CA607" s="47">
        <v>46048</v>
      </c>
      <c r="CB607" s="47">
        <v>45035</v>
      </c>
      <c r="CC607" s="45" t="s">
        <v>3568</v>
      </c>
      <c r="CD607" s="45" t="b">
        <v>0</v>
      </c>
      <c r="CE607" s="45" t="b">
        <v>0</v>
      </c>
      <c r="CF607" s="45" t="b">
        <v>0</v>
      </c>
      <c r="CG607" s="45" t="b">
        <v>0</v>
      </c>
      <c r="CH607" s="45"/>
      <c r="CI607" s="45" t="s">
        <v>337</v>
      </c>
      <c r="CJ607" s="45" t="s">
        <v>3322</v>
      </c>
      <c r="CK607" s="45" t="s">
        <v>3322</v>
      </c>
      <c r="CL607" s="45"/>
      <c r="CM607" s="45"/>
      <c r="CN607" s="45"/>
      <c r="CO607" s="45" t="b">
        <v>0</v>
      </c>
      <c r="CP607" s="45" t="s">
        <v>3238</v>
      </c>
      <c r="CQ607" s="45">
        <v>0</v>
      </c>
      <c r="CR607" s="45">
        <v>0</v>
      </c>
      <c r="CS607" s="45">
        <v>0.39850000000000002</v>
      </c>
      <c r="CT607" s="45"/>
      <c r="CU607" s="45"/>
      <c r="CV607" s="45">
        <v>0</v>
      </c>
      <c r="CW607" s="45">
        <v>0</v>
      </c>
      <c r="CX607" s="45">
        <v>0</v>
      </c>
      <c r="CY607" s="45">
        <v>0</v>
      </c>
      <c r="CZ607" s="45">
        <v>0</v>
      </c>
      <c r="DA607" s="45">
        <v>0</v>
      </c>
      <c r="DB607" s="45">
        <v>0</v>
      </c>
      <c r="DC607" s="45">
        <v>0</v>
      </c>
      <c r="DD607" s="45">
        <v>0</v>
      </c>
      <c r="DE607" s="45">
        <v>0</v>
      </c>
      <c r="DF607" s="45">
        <v>0</v>
      </c>
      <c r="DG607" s="45">
        <v>0</v>
      </c>
      <c r="DH607" s="45">
        <v>0</v>
      </c>
      <c r="DI607" s="45">
        <v>0</v>
      </c>
      <c r="DJ607" s="45">
        <v>0</v>
      </c>
      <c r="DK607" s="45">
        <v>0</v>
      </c>
      <c r="DL607" s="45">
        <v>0</v>
      </c>
      <c r="DM607" s="45"/>
      <c r="DN607" s="13">
        <v>0</v>
      </c>
      <c r="DO607" s="13">
        <v>0</v>
      </c>
      <c r="DP607" s="13"/>
    </row>
    <row r="608" spans="1:120">
      <c r="A608" s="45" t="s">
        <v>35</v>
      </c>
      <c r="B608" s="45" t="s">
        <v>715</v>
      </c>
      <c r="C608" s="45" t="s">
        <v>5471</v>
      </c>
      <c r="D608" s="45"/>
      <c r="E608" s="45">
        <v>14608</v>
      </c>
      <c r="F608" s="45">
        <v>4059779014608</v>
      </c>
      <c r="G608" s="46"/>
      <c r="H608" s="45" t="s">
        <v>337</v>
      </c>
      <c r="I608" s="45" t="s">
        <v>5259</v>
      </c>
      <c r="J608" s="45" t="s">
        <v>5260</v>
      </c>
      <c r="K608" s="45" t="s">
        <v>6904</v>
      </c>
      <c r="L608" s="45" t="s">
        <v>208</v>
      </c>
      <c r="M608" s="45">
        <v>1768</v>
      </c>
      <c r="N608" s="45">
        <v>4.5</v>
      </c>
      <c r="O608" s="45">
        <v>4</v>
      </c>
      <c r="P608" s="45">
        <v>183</v>
      </c>
      <c r="Q608" s="45" t="s">
        <v>3222</v>
      </c>
      <c r="R608" s="45" t="s">
        <v>3222</v>
      </c>
      <c r="S608" s="45" t="s">
        <v>4615</v>
      </c>
      <c r="T608" s="45">
        <v>5</v>
      </c>
      <c r="U608" s="45">
        <v>0</v>
      </c>
      <c r="V608" s="45">
        <v>8</v>
      </c>
      <c r="W608" s="45">
        <v>8</v>
      </c>
      <c r="X608" s="45">
        <v>2</v>
      </c>
      <c r="Y608" s="45" t="s">
        <v>3223</v>
      </c>
      <c r="Z608" s="45"/>
      <c r="AA608" s="45">
        <v>2</v>
      </c>
      <c r="AB608" s="45" t="b">
        <v>0</v>
      </c>
      <c r="AC608" s="45" t="b">
        <v>0</v>
      </c>
      <c r="AD608" s="45" t="b">
        <v>0</v>
      </c>
      <c r="AE608" s="45" t="b">
        <v>0</v>
      </c>
      <c r="AF608" s="45" t="b">
        <v>0</v>
      </c>
      <c r="AG608" s="45" t="s">
        <v>5263</v>
      </c>
      <c r="AH608" s="45">
        <v>70</v>
      </c>
      <c r="AI608" s="45" t="b">
        <v>0</v>
      </c>
      <c r="AJ608" s="45" t="b">
        <v>0</v>
      </c>
      <c r="AK608" s="45"/>
      <c r="AL608" s="45" t="b">
        <v>0</v>
      </c>
      <c r="AM608" s="45" t="b">
        <v>0</v>
      </c>
      <c r="AN608" s="45" t="b">
        <v>0</v>
      </c>
      <c r="AO608" s="45" t="b">
        <v>0</v>
      </c>
      <c r="AP608" s="45" t="b">
        <v>0</v>
      </c>
      <c r="AQ608" s="45" t="s">
        <v>3222</v>
      </c>
      <c r="AR608" s="45" t="b">
        <v>0</v>
      </c>
      <c r="AS608" s="45" t="s">
        <v>3226</v>
      </c>
      <c r="AT608" s="45"/>
      <c r="AU608" s="45" t="s">
        <v>3227</v>
      </c>
      <c r="AV608" s="45">
        <v>19.989999999999998</v>
      </c>
      <c r="AW608" s="45" t="s">
        <v>76</v>
      </c>
      <c r="AX608" s="45" t="b">
        <v>0</v>
      </c>
      <c r="AY608" s="45" t="s">
        <v>3222</v>
      </c>
      <c r="AZ608" s="45"/>
      <c r="BA608" s="45" t="s">
        <v>2529</v>
      </c>
      <c r="BB608" s="45">
        <v>1</v>
      </c>
      <c r="BC608" s="45" t="s">
        <v>3222</v>
      </c>
      <c r="BD608" s="45" t="s">
        <v>3222</v>
      </c>
      <c r="BE608" s="45">
        <v>19.989999999999998</v>
      </c>
      <c r="BF608" s="45"/>
      <c r="BG608" s="45"/>
      <c r="BH608" s="45">
        <v>1</v>
      </c>
      <c r="BI608" s="45" t="s">
        <v>330</v>
      </c>
      <c r="BJ608" s="45"/>
      <c r="BK608" s="45" t="s">
        <v>3222</v>
      </c>
      <c r="BL608" s="45" t="s">
        <v>3228</v>
      </c>
      <c r="BM608" s="45" t="s">
        <v>5275</v>
      </c>
      <c r="BN608" s="45">
        <v>48856</v>
      </c>
      <c r="BO608" s="45" t="s">
        <v>5475</v>
      </c>
      <c r="BP608" s="45">
        <v>529</v>
      </c>
      <c r="BQ608" s="45" t="s">
        <v>6567</v>
      </c>
      <c r="BR608" s="45" t="s">
        <v>3256</v>
      </c>
      <c r="BS608" s="45" t="s">
        <v>3292</v>
      </c>
      <c r="BT608" s="45" t="b">
        <v>0</v>
      </c>
      <c r="BU608" s="45">
        <v>4</v>
      </c>
      <c r="BV608" s="45" t="s">
        <v>5477</v>
      </c>
      <c r="BW608" s="45" t="s">
        <v>3283</v>
      </c>
      <c r="BX608" s="46"/>
      <c r="BY608" s="45"/>
      <c r="BZ608" s="45"/>
      <c r="CA608" s="47">
        <v>46048</v>
      </c>
      <c r="CB608" s="47">
        <v>45035</v>
      </c>
      <c r="CC608" s="45" t="s">
        <v>3568</v>
      </c>
      <c r="CD608" s="45" t="b">
        <v>0</v>
      </c>
      <c r="CE608" s="45" t="b">
        <v>0</v>
      </c>
      <c r="CF608" s="45" t="b">
        <v>0</v>
      </c>
      <c r="CG608" s="45" t="b">
        <v>0</v>
      </c>
      <c r="CH608" s="45"/>
      <c r="CI608" s="45" t="s">
        <v>337</v>
      </c>
      <c r="CJ608" s="45" t="s">
        <v>3322</v>
      </c>
      <c r="CK608" s="45" t="s">
        <v>3322</v>
      </c>
      <c r="CL608" s="45"/>
      <c r="CM608" s="45"/>
      <c r="CN608" s="45"/>
      <c r="CO608" s="45" t="b">
        <v>0</v>
      </c>
      <c r="CP608" s="45" t="s">
        <v>3238</v>
      </c>
      <c r="CQ608" s="45">
        <v>0</v>
      </c>
      <c r="CR608" s="45">
        <v>0</v>
      </c>
      <c r="CS608" s="45">
        <v>0.59119999999999995</v>
      </c>
      <c r="CT608" s="45"/>
      <c r="CU608" s="45"/>
      <c r="CV608" s="45">
        <v>23</v>
      </c>
      <c r="CW608" s="45">
        <v>0</v>
      </c>
      <c r="CX608" s="45">
        <v>0</v>
      </c>
      <c r="CY608" s="45">
        <v>0</v>
      </c>
      <c r="CZ608" s="45">
        <v>0</v>
      </c>
      <c r="DA608" s="45">
        <v>0</v>
      </c>
      <c r="DB608" s="45">
        <v>0</v>
      </c>
      <c r="DC608" s="45">
        <v>0</v>
      </c>
      <c r="DD608" s="45">
        <v>0</v>
      </c>
      <c r="DE608" s="45">
        <v>0</v>
      </c>
      <c r="DF608" s="45">
        <v>0</v>
      </c>
      <c r="DG608" s="45">
        <v>0</v>
      </c>
      <c r="DH608" s="45">
        <v>0</v>
      </c>
      <c r="DI608" s="45">
        <v>0</v>
      </c>
      <c r="DJ608" s="45">
        <v>0</v>
      </c>
      <c r="DK608" s="45">
        <v>0</v>
      </c>
      <c r="DL608" s="45">
        <v>0</v>
      </c>
      <c r="DM608" s="45"/>
      <c r="DN608" s="13">
        <v>0</v>
      </c>
      <c r="DO608" s="13">
        <v>24</v>
      </c>
      <c r="DP608" s="13"/>
    </row>
    <row r="609" spans="1:120">
      <c r="A609" s="45" t="s">
        <v>35</v>
      </c>
      <c r="B609" s="45" t="s">
        <v>2495</v>
      </c>
      <c r="C609" s="45" t="s">
        <v>6732</v>
      </c>
      <c r="D609" s="45"/>
      <c r="E609" s="45">
        <v>12376</v>
      </c>
      <c r="F609" s="45">
        <v>4059779012376</v>
      </c>
      <c r="G609" s="46"/>
      <c r="H609" s="45" t="s">
        <v>337</v>
      </c>
      <c r="I609" s="45" t="s">
        <v>5259</v>
      </c>
      <c r="J609" s="45" t="s">
        <v>5260</v>
      </c>
      <c r="K609" s="45" t="s">
        <v>6905</v>
      </c>
      <c r="L609" s="45" t="s">
        <v>2819</v>
      </c>
      <c r="M609" s="45">
        <v>1235</v>
      </c>
      <c r="N609" s="45">
        <v>4</v>
      </c>
      <c r="O609" s="45">
        <v>1</v>
      </c>
      <c r="P609" s="45">
        <v>165</v>
      </c>
      <c r="Q609" s="45" t="s">
        <v>3222</v>
      </c>
      <c r="R609" s="45" t="b">
        <v>0</v>
      </c>
      <c r="S609" s="45"/>
      <c r="T609" s="45">
        <v>5</v>
      </c>
      <c r="U609" s="45">
        <v>0</v>
      </c>
      <c r="V609" s="45">
        <v>7</v>
      </c>
      <c r="W609" s="45">
        <v>7</v>
      </c>
      <c r="X609" s="45">
        <v>3</v>
      </c>
      <c r="Y609" s="45" t="s">
        <v>3223</v>
      </c>
      <c r="Z609" s="45" t="s">
        <v>6906</v>
      </c>
      <c r="AA609" s="45">
        <v>0</v>
      </c>
      <c r="AB609" s="45" t="b">
        <v>0</v>
      </c>
      <c r="AC609" s="45" t="s">
        <v>3222</v>
      </c>
      <c r="AD609" s="45" t="b">
        <v>0</v>
      </c>
      <c r="AE609" s="45" t="b">
        <v>0</v>
      </c>
      <c r="AF609" s="45" t="b">
        <v>0</v>
      </c>
      <c r="AG609" s="45" t="s">
        <v>5263</v>
      </c>
      <c r="AH609" s="45">
        <v>70</v>
      </c>
      <c r="AI609" s="45" t="b">
        <v>0</v>
      </c>
      <c r="AJ609" s="45" t="b">
        <v>0</v>
      </c>
      <c r="AK609" s="45"/>
      <c r="AL609" s="45" t="b">
        <v>0</v>
      </c>
      <c r="AM609" s="45" t="b">
        <v>0</v>
      </c>
      <c r="AN609" s="45" t="b">
        <v>0</v>
      </c>
      <c r="AO609" s="45"/>
      <c r="AP609" s="45" t="s">
        <v>3222</v>
      </c>
      <c r="AQ609" s="45" t="s">
        <v>3222</v>
      </c>
      <c r="AR609" s="45" t="b">
        <v>0</v>
      </c>
      <c r="AS609" s="45" t="s">
        <v>3226</v>
      </c>
      <c r="AT609" s="45"/>
      <c r="AU609" s="45" t="s">
        <v>3227</v>
      </c>
      <c r="AV609" s="45">
        <v>7.02</v>
      </c>
      <c r="AW609" s="45"/>
      <c r="AX609" s="45" t="b">
        <v>0</v>
      </c>
      <c r="AY609" s="45" t="b">
        <v>0</v>
      </c>
      <c r="AZ609" s="45"/>
      <c r="BA609" s="45"/>
      <c r="BB609" s="45">
        <v>0</v>
      </c>
      <c r="BC609" s="45" t="b">
        <v>0</v>
      </c>
      <c r="BD609" s="45" t="b">
        <v>0</v>
      </c>
      <c r="BE609" s="45">
        <v>7.02</v>
      </c>
      <c r="BF609" s="45"/>
      <c r="BG609" s="45"/>
      <c r="BH609" s="45">
        <v>0</v>
      </c>
      <c r="BI609" s="45" t="s">
        <v>339</v>
      </c>
      <c r="BJ609" s="45"/>
      <c r="BK609" s="45" t="b">
        <v>0</v>
      </c>
      <c r="BL609" s="45" t="s">
        <v>3228</v>
      </c>
      <c r="BM609" s="45" t="s">
        <v>5338</v>
      </c>
      <c r="BN609" s="45">
        <v>771491</v>
      </c>
      <c r="BO609" s="45" t="s">
        <v>6907</v>
      </c>
      <c r="BP609" s="45">
        <v>5087</v>
      </c>
      <c r="BQ609" s="45" t="s">
        <v>6908</v>
      </c>
      <c r="BR609" s="45" t="s">
        <v>3246</v>
      </c>
      <c r="BS609" s="45" t="s">
        <v>3233</v>
      </c>
      <c r="BT609" s="45" t="b">
        <v>0</v>
      </c>
      <c r="BU609" s="45">
        <v>1</v>
      </c>
      <c r="BV609" s="45" t="s">
        <v>3307</v>
      </c>
      <c r="BW609" s="45"/>
      <c r="BX609" s="45"/>
      <c r="BY609" s="45"/>
      <c r="BZ609" s="45"/>
      <c r="CA609" s="47">
        <v>46048</v>
      </c>
      <c r="CB609" s="47">
        <v>45035</v>
      </c>
      <c r="CC609" s="45" t="s">
        <v>4039</v>
      </c>
      <c r="CD609" s="45" t="b">
        <v>0</v>
      </c>
      <c r="CE609" s="45" t="b">
        <v>0</v>
      </c>
      <c r="CF609" s="45" t="b">
        <v>0</v>
      </c>
      <c r="CG609" s="45" t="b">
        <v>0</v>
      </c>
      <c r="CH609" s="45"/>
      <c r="CI609" s="45" t="s">
        <v>4468</v>
      </c>
      <c r="CJ609" s="45" t="s">
        <v>4898</v>
      </c>
      <c r="CK609" s="45" t="s">
        <v>4898</v>
      </c>
      <c r="CL609" s="45"/>
      <c r="CM609" s="45">
        <v>37.32</v>
      </c>
      <c r="CN609" s="45"/>
      <c r="CO609" s="45" t="b">
        <v>0</v>
      </c>
      <c r="CP609" s="45" t="s">
        <v>3238</v>
      </c>
      <c r="CQ609" s="45">
        <v>0</v>
      </c>
      <c r="CR609" s="45">
        <v>0</v>
      </c>
      <c r="CS609" s="45">
        <v>0.45889999999999997</v>
      </c>
      <c r="CT609" s="45"/>
      <c r="CU609" s="45"/>
      <c r="CV609" s="45">
        <v>0</v>
      </c>
      <c r="CW609" s="45">
        <v>1</v>
      </c>
      <c r="CX609" s="45">
        <v>3.15</v>
      </c>
      <c r="CY609" s="45">
        <v>0</v>
      </c>
      <c r="CZ609" s="45">
        <v>0</v>
      </c>
      <c r="DA609" s="45">
        <v>0</v>
      </c>
      <c r="DB609" s="45">
        <v>0</v>
      </c>
      <c r="DC609" s="45">
        <v>0</v>
      </c>
      <c r="DD609" s="45">
        <v>0</v>
      </c>
      <c r="DE609" s="45">
        <v>3.15</v>
      </c>
      <c r="DF609" s="45">
        <v>1</v>
      </c>
      <c r="DG609" s="45">
        <v>0</v>
      </c>
      <c r="DH609" s="45">
        <v>0</v>
      </c>
      <c r="DI609" s="45">
        <v>0</v>
      </c>
      <c r="DJ609" s="45">
        <v>0</v>
      </c>
      <c r="DK609" s="45">
        <v>0</v>
      </c>
      <c r="DL609" s="45">
        <v>0</v>
      </c>
      <c r="DM609" s="45"/>
      <c r="DN609" s="13">
        <v>0</v>
      </c>
      <c r="DO609" s="13">
        <v>16</v>
      </c>
      <c r="DP609" s="13"/>
    </row>
    <row r="610" spans="1:120">
      <c r="A610" s="45" t="s">
        <v>35</v>
      </c>
      <c r="B610" s="45" t="s">
        <v>2821</v>
      </c>
      <c r="C610" s="46"/>
      <c r="D610" s="45"/>
      <c r="E610" s="45">
        <v>16060</v>
      </c>
      <c r="F610" s="45">
        <v>4059779016060</v>
      </c>
      <c r="G610" s="46"/>
      <c r="H610" s="45" t="s">
        <v>337</v>
      </c>
      <c r="I610" s="45" t="s">
        <v>6580</v>
      </c>
      <c r="J610" s="45" t="s">
        <v>5260</v>
      </c>
      <c r="K610" s="45" t="s">
        <v>6909</v>
      </c>
      <c r="L610" s="45" t="s">
        <v>2822</v>
      </c>
      <c r="M610" s="45">
        <v>8</v>
      </c>
      <c r="N610" s="45">
        <v>3.5</v>
      </c>
      <c r="O610" s="45"/>
      <c r="P610" s="45">
        <v>86</v>
      </c>
      <c r="Q610" s="45" t="s">
        <v>3222</v>
      </c>
      <c r="R610" s="45" t="b">
        <v>0</v>
      </c>
      <c r="S610" s="45"/>
      <c r="T610" s="45">
        <v>5</v>
      </c>
      <c r="U610" s="45">
        <v>338</v>
      </c>
      <c r="V610" s="45">
        <v>6</v>
      </c>
      <c r="W610" s="45">
        <v>6</v>
      </c>
      <c r="X610" s="45">
        <v>0</v>
      </c>
      <c r="Y610" s="45" t="s">
        <v>3249</v>
      </c>
      <c r="Z610" s="45"/>
      <c r="AA610" s="45">
        <v>0</v>
      </c>
      <c r="AB610" s="45" t="b">
        <v>0</v>
      </c>
      <c r="AC610" s="45" t="b">
        <v>0</v>
      </c>
      <c r="AD610" s="45" t="b">
        <v>0</v>
      </c>
      <c r="AE610" s="45" t="b">
        <v>0</v>
      </c>
      <c r="AF610" s="45" t="b">
        <v>0</v>
      </c>
      <c r="AG610" s="45" t="s">
        <v>5263</v>
      </c>
      <c r="AH610" s="45">
        <v>45</v>
      </c>
      <c r="AI610" s="45" t="b">
        <v>0</v>
      </c>
      <c r="AJ610" s="45" t="b">
        <v>0</v>
      </c>
      <c r="AK610" s="45"/>
      <c r="AL610" s="45" t="b">
        <v>0</v>
      </c>
      <c r="AM610" s="45" t="b">
        <v>0</v>
      </c>
      <c r="AN610" s="45" t="b">
        <v>0</v>
      </c>
      <c r="AO610" s="45" t="s">
        <v>3222</v>
      </c>
      <c r="AP610" s="45" t="b">
        <v>0</v>
      </c>
      <c r="AQ610" s="45" t="s">
        <v>3222</v>
      </c>
      <c r="AR610" s="45"/>
      <c r="AS610" s="45" t="s">
        <v>3226</v>
      </c>
      <c r="AT610" s="45"/>
      <c r="AU610" s="45" t="s">
        <v>3227</v>
      </c>
      <c r="AV610" s="45">
        <v>9.5399999999999991</v>
      </c>
      <c r="AW610" s="45"/>
      <c r="AX610" s="45" t="b">
        <v>0</v>
      </c>
      <c r="AY610" s="45" t="b">
        <v>0</v>
      </c>
      <c r="AZ610" s="45"/>
      <c r="BA610" s="45"/>
      <c r="BB610" s="45">
        <v>0</v>
      </c>
      <c r="BC610" s="45" t="b">
        <v>0</v>
      </c>
      <c r="BD610" s="45" t="b">
        <v>0</v>
      </c>
      <c r="BE610" s="45">
        <v>9.5399999999999991</v>
      </c>
      <c r="BF610" s="45"/>
      <c r="BG610" s="45"/>
      <c r="BH610" s="45">
        <v>0</v>
      </c>
      <c r="BI610" s="45" t="s">
        <v>339</v>
      </c>
      <c r="BJ610" s="45"/>
      <c r="BK610" s="45" t="b">
        <v>0</v>
      </c>
      <c r="BL610" s="45" t="s">
        <v>3228</v>
      </c>
      <c r="BM610" s="45"/>
      <c r="BN610" s="45">
        <v>200375</v>
      </c>
      <c r="BO610" s="45"/>
      <c r="BP610" s="45"/>
      <c r="BQ610" s="45"/>
      <c r="BR610" s="45" t="s">
        <v>3246</v>
      </c>
      <c r="BS610" s="45"/>
      <c r="BT610" s="45" t="b">
        <v>0</v>
      </c>
      <c r="BU610" s="45">
        <v>1</v>
      </c>
      <c r="BV610" s="45" t="s">
        <v>3307</v>
      </c>
      <c r="BW610" s="45"/>
      <c r="BX610" s="45"/>
      <c r="BY610" s="45"/>
      <c r="BZ610" s="45"/>
      <c r="CA610" s="47">
        <v>46048</v>
      </c>
      <c r="CB610" s="47">
        <v>45077</v>
      </c>
      <c r="CC610" s="45" t="s">
        <v>4039</v>
      </c>
      <c r="CD610" s="45" t="b">
        <v>0</v>
      </c>
      <c r="CE610" s="45" t="b">
        <v>0</v>
      </c>
      <c r="CF610" s="45" t="b">
        <v>0</v>
      </c>
      <c r="CG610" s="45" t="b">
        <v>0</v>
      </c>
      <c r="CH610" s="45"/>
      <c r="CI610" s="45" t="s">
        <v>337</v>
      </c>
      <c r="CJ610" s="45" t="s">
        <v>3322</v>
      </c>
      <c r="CK610" s="45" t="s">
        <v>3322</v>
      </c>
      <c r="CL610" s="45"/>
      <c r="CM610" s="45"/>
      <c r="CN610" s="45"/>
      <c r="CO610" s="45"/>
      <c r="CP610" s="45" t="s">
        <v>4094</v>
      </c>
      <c r="CQ610" s="45">
        <v>0</v>
      </c>
      <c r="CR610" s="45">
        <v>0</v>
      </c>
      <c r="CS610" s="45"/>
      <c r="CT610" s="45"/>
      <c r="CU610" s="45"/>
      <c r="CV610" s="45">
        <v>0</v>
      </c>
      <c r="CW610" s="45"/>
      <c r="CX610" s="45"/>
      <c r="CY610" s="45">
        <v>0</v>
      </c>
      <c r="CZ610" s="45"/>
      <c r="DA610" s="45"/>
      <c r="DB610" s="45"/>
      <c r="DC610" s="45"/>
      <c r="DD610" s="45"/>
      <c r="DE610" s="45"/>
      <c r="DF610" s="45"/>
      <c r="DG610" s="45"/>
      <c r="DH610" s="45"/>
      <c r="DI610" s="45"/>
      <c r="DJ610" s="45"/>
      <c r="DK610" s="45"/>
      <c r="DL610" s="45"/>
      <c r="DM610" s="45"/>
      <c r="DN610" s="13">
        <v>0</v>
      </c>
      <c r="DO610" s="13">
        <v>0</v>
      </c>
      <c r="DP610" s="13"/>
    </row>
    <row r="611" spans="1:120">
      <c r="A611" s="45" t="s">
        <v>35</v>
      </c>
      <c r="B611" s="45" t="s">
        <v>2825</v>
      </c>
      <c r="C611" s="45" t="s">
        <v>4886</v>
      </c>
      <c r="D611" s="45"/>
      <c r="E611" s="45">
        <v>15605</v>
      </c>
      <c r="F611" s="45">
        <v>4059779015605</v>
      </c>
      <c r="G611" s="46"/>
      <c r="H611" s="45" t="s">
        <v>337</v>
      </c>
      <c r="I611" s="45" t="s">
        <v>6580</v>
      </c>
      <c r="J611" s="45" t="s">
        <v>5260</v>
      </c>
      <c r="K611" s="45" t="s">
        <v>6910</v>
      </c>
      <c r="L611" s="45" t="s">
        <v>2826</v>
      </c>
      <c r="M611" s="45">
        <v>137</v>
      </c>
      <c r="N611" s="45">
        <v>4.0999999999999996</v>
      </c>
      <c r="O611" s="45">
        <v>3</v>
      </c>
      <c r="P611" s="45">
        <v>110</v>
      </c>
      <c r="Q611" s="45" t="s">
        <v>3222</v>
      </c>
      <c r="R611" s="45" t="b">
        <v>0</v>
      </c>
      <c r="S611" s="45"/>
      <c r="T611" s="45">
        <v>5</v>
      </c>
      <c r="U611" s="45">
        <v>338</v>
      </c>
      <c r="V611" s="45">
        <v>4</v>
      </c>
      <c r="W611" s="45">
        <v>4</v>
      </c>
      <c r="X611" s="45">
        <v>0</v>
      </c>
      <c r="Y611" s="45" t="s">
        <v>3249</v>
      </c>
      <c r="Z611" s="45"/>
      <c r="AA611" s="45">
        <v>0</v>
      </c>
      <c r="AB611" s="45" t="b">
        <v>0</v>
      </c>
      <c r="AC611" s="45" t="b">
        <v>0</v>
      </c>
      <c r="AD611" s="45" t="b">
        <v>0</v>
      </c>
      <c r="AE611" s="45" t="b">
        <v>0</v>
      </c>
      <c r="AF611" s="45" t="b">
        <v>0</v>
      </c>
      <c r="AG611" s="45" t="s">
        <v>5263</v>
      </c>
      <c r="AH611" s="45">
        <v>45</v>
      </c>
      <c r="AI611" s="45" t="b">
        <v>0</v>
      </c>
      <c r="AJ611" s="45" t="b">
        <v>0</v>
      </c>
      <c r="AK611" s="45"/>
      <c r="AL611" s="45" t="b">
        <v>0</v>
      </c>
      <c r="AM611" s="45" t="b">
        <v>0</v>
      </c>
      <c r="AN611" s="45" t="b">
        <v>0</v>
      </c>
      <c r="AO611" s="45" t="b">
        <v>0</v>
      </c>
      <c r="AP611" s="45" t="b">
        <v>0</v>
      </c>
      <c r="AQ611" s="45" t="s">
        <v>3222</v>
      </c>
      <c r="AR611" s="45" t="s">
        <v>3222</v>
      </c>
      <c r="AS611" s="45" t="s">
        <v>3226</v>
      </c>
      <c r="AT611" s="45"/>
      <c r="AU611" s="45" t="s">
        <v>3227</v>
      </c>
      <c r="AV611" s="45">
        <v>13.21</v>
      </c>
      <c r="AW611" s="45"/>
      <c r="AX611" s="45" t="b">
        <v>0</v>
      </c>
      <c r="AY611" s="45"/>
      <c r="AZ611" s="45"/>
      <c r="BA611" s="45"/>
      <c r="BB611" s="45"/>
      <c r="BC611" s="45" t="b">
        <v>0</v>
      </c>
      <c r="BD611" s="45" t="b">
        <v>0</v>
      </c>
      <c r="BE611" s="45">
        <v>13.21</v>
      </c>
      <c r="BF611" s="45">
        <v>14.02</v>
      </c>
      <c r="BG611" s="45"/>
      <c r="BH611" s="45">
        <v>0</v>
      </c>
      <c r="BI611" s="45" t="s">
        <v>339</v>
      </c>
      <c r="BJ611" s="45" t="s">
        <v>6212</v>
      </c>
      <c r="BK611" s="45" t="b">
        <v>0</v>
      </c>
      <c r="BL611" s="45" t="s">
        <v>3228</v>
      </c>
      <c r="BM611" s="45"/>
      <c r="BN611" s="45">
        <v>214794</v>
      </c>
      <c r="BO611" s="45"/>
      <c r="BP611" s="45"/>
      <c r="BQ611" s="45"/>
      <c r="BR611" s="45" t="s">
        <v>3256</v>
      </c>
      <c r="BS611" s="45"/>
      <c r="BT611" s="45" t="b">
        <v>0</v>
      </c>
      <c r="BU611" s="45">
        <v>2</v>
      </c>
      <c r="BV611" s="45" t="s">
        <v>4903</v>
      </c>
      <c r="BW611" s="45" t="s">
        <v>3235</v>
      </c>
      <c r="BX611" s="46"/>
      <c r="BY611" s="45"/>
      <c r="BZ611" s="45"/>
      <c r="CA611" s="47">
        <v>46048</v>
      </c>
      <c r="CB611" s="47">
        <v>45077</v>
      </c>
      <c r="CC611" s="45" t="s">
        <v>3284</v>
      </c>
      <c r="CD611" s="45" t="b">
        <v>0</v>
      </c>
      <c r="CE611" s="45" t="b">
        <v>0</v>
      </c>
      <c r="CF611" s="45" t="b">
        <v>0</v>
      </c>
      <c r="CG611" s="45" t="b">
        <v>0</v>
      </c>
      <c r="CH611" s="45"/>
      <c r="CI611" s="45"/>
      <c r="CJ611" s="45"/>
      <c r="CK611" s="45"/>
      <c r="CL611" s="45"/>
      <c r="CM611" s="45"/>
      <c r="CN611" s="45"/>
      <c r="CO611" s="45" t="b">
        <v>0</v>
      </c>
      <c r="CP611" s="45" t="s">
        <v>3238</v>
      </c>
      <c r="CQ611" s="45">
        <v>0</v>
      </c>
      <c r="CR611" s="45">
        <v>0</v>
      </c>
      <c r="CS611" s="45"/>
      <c r="CT611" s="45"/>
      <c r="CU611" s="45"/>
      <c r="CV611" s="45">
        <v>0</v>
      </c>
      <c r="CW611" s="45"/>
      <c r="CX611" s="45"/>
      <c r="CY611" s="45">
        <v>0</v>
      </c>
      <c r="CZ611" s="45"/>
      <c r="DA611" s="45"/>
      <c r="DB611" s="45"/>
      <c r="DC611" s="45"/>
      <c r="DD611" s="45"/>
      <c r="DE611" s="45"/>
      <c r="DF611" s="45"/>
      <c r="DG611" s="45"/>
      <c r="DH611" s="45"/>
      <c r="DI611" s="45"/>
      <c r="DJ611" s="45"/>
      <c r="DK611" s="45"/>
      <c r="DL611" s="45"/>
      <c r="DM611" s="45"/>
      <c r="DN611" s="13"/>
      <c r="DO611" s="13">
        <v>0</v>
      </c>
      <c r="DP611" s="13"/>
    </row>
    <row r="612" spans="1:120">
      <c r="A612" s="45" t="s">
        <v>35</v>
      </c>
      <c r="B612" s="45" t="s">
        <v>2827</v>
      </c>
      <c r="C612" s="45" t="s">
        <v>6868</v>
      </c>
      <c r="D612" s="45"/>
      <c r="E612" s="45">
        <v>15308</v>
      </c>
      <c r="F612" s="45">
        <v>4059779015308</v>
      </c>
      <c r="G612" s="46"/>
      <c r="H612" s="45" t="s">
        <v>337</v>
      </c>
      <c r="I612" s="45" t="s">
        <v>6580</v>
      </c>
      <c r="J612" s="45" t="s">
        <v>5260</v>
      </c>
      <c r="K612" s="45" t="s">
        <v>6911</v>
      </c>
      <c r="L612" s="45" t="s">
        <v>296</v>
      </c>
      <c r="M612" s="45">
        <v>730</v>
      </c>
      <c r="N612" s="45">
        <v>4.4000000000000004</v>
      </c>
      <c r="O612" s="45">
        <v>4.8</v>
      </c>
      <c r="P612" s="45">
        <v>153</v>
      </c>
      <c r="Q612" s="45" t="s">
        <v>3222</v>
      </c>
      <c r="R612" s="45" t="b">
        <v>0</v>
      </c>
      <c r="S612" s="45"/>
      <c r="T612" s="45">
        <v>5</v>
      </c>
      <c r="U612" s="45">
        <v>0</v>
      </c>
      <c r="V612" s="45">
        <v>6</v>
      </c>
      <c r="W612" s="45">
        <v>6</v>
      </c>
      <c r="X612" s="45">
        <v>1</v>
      </c>
      <c r="Y612" s="45" t="s">
        <v>3223</v>
      </c>
      <c r="Z612" s="45"/>
      <c r="AA612" s="45">
        <v>15308</v>
      </c>
      <c r="AB612" s="45" t="b">
        <v>0</v>
      </c>
      <c r="AC612" s="45" t="s">
        <v>3222</v>
      </c>
      <c r="AD612" s="45" t="b">
        <v>0</v>
      </c>
      <c r="AE612" s="45" t="b">
        <v>0</v>
      </c>
      <c r="AF612" s="45" t="b">
        <v>0</v>
      </c>
      <c r="AG612" s="45" t="s">
        <v>5263</v>
      </c>
      <c r="AH612" s="45">
        <v>70</v>
      </c>
      <c r="AI612" s="45" t="b">
        <v>0</v>
      </c>
      <c r="AJ612" s="45" t="b">
        <v>0</v>
      </c>
      <c r="AK612" s="45"/>
      <c r="AL612" s="45" t="b">
        <v>0</v>
      </c>
      <c r="AM612" s="45" t="b">
        <v>0</v>
      </c>
      <c r="AN612" s="45" t="s">
        <v>3222</v>
      </c>
      <c r="AO612" s="45"/>
      <c r="AP612" s="45" t="b">
        <v>0</v>
      </c>
      <c r="AQ612" s="45" t="s">
        <v>3222</v>
      </c>
      <c r="AR612" s="45" t="s">
        <v>3222</v>
      </c>
      <c r="AS612" s="45" t="s">
        <v>3226</v>
      </c>
      <c r="AT612" s="45"/>
      <c r="AU612" s="45" t="s">
        <v>3227</v>
      </c>
      <c r="AV612" s="45">
        <v>13.16</v>
      </c>
      <c r="AW612" s="45" t="s">
        <v>4855</v>
      </c>
      <c r="AX612" s="45" t="b">
        <v>0</v>
      </c>
      <c r="AY612" s="45" t="b">
        <v>0</v>
      </c>
      <c r="AZ612" s="45"/>
      <c r="BA612" s="45"/>
      <c r="BB612" s="45">
        <v>0</v>
      </c>
      <c r="BC612" s="45" t="b">
        <v>0</v>
      </c>
      <c r="BD612" s="45" t="b">
        <v>0</v>
      </c>
      <c r="BE612" s="45">
        <v>11.41</v>
      </c>
      <c r="BF612" s="45"/>
      <c r="BG612" s="45"/>
      <c r="BH612" s="45">
        <v>3</v>
      </c>
      <c r="BI612" s="45" t="s">
        <v>330</v>
      </c>
      <c r="BJ612" s="45"/>
      <c r="BK612" s="45" t="s">
        <v>3222</v>
      </c>
      <c r="BL612" s="45" t="s">
        <v>3228</v>
      </c>
      <c r="BM612" s="45" t="s">
        <v>5275</v>
      </c>
      <c r="BN612" s="45">
        <v>93913</v>
      </c>
      <c r="BO612" s="45" t="s">
        <v>5908</v>
      </c>
      <c r="BP612" s="45">
        <v>171</v>
      </c>
      <c r="BQ612" s="45" t="s">
        <v>5909</v>
      </c>
      <c r="BR612" s="45" t="s">
        <v>3246</v>
      </c>
      <c r="BS612" s="45" t="s">
        <v>3233</v>
      </c>
      <c r="BT612" s="45" t="b">
        <v>0</v>
      </c>
      <c r="BU612" s="45">
        <v>3</v>
      </c>
      <c r="BV612" s="45" t="s">
        <v>4862</v>
      </c>
      <c r="BW612" s="45" t="s">
        <v>3235</v>
      </c>
      <c r="BX612" s="46"/>
      <c r="BY612" s="45"/>
      <c r="BZ612" s="45"/>
      <c r="CA612" s="47">
        <v>46048</v>
      </c>
      <c r="CB612" s="47">
        <v>45035</v>
      </c>
      <c r="CC612" s="45" t="s">
        <v>3909</v>
      </c>
      <c r="CD612" s="45" t="b">
        <v>0</v>
      </c>
      <c r="CE612" s="45" t="b">
        <v>0</v>
      </c>
      <c r="CF612" s="45" t="b">
        <v>0</v>
      </c>
      <c r="CG612" s="45" t="b">
        <v>0</v>
      </c>
      <c r="CH612" s="45"/>
      <c r="CI612" s="45" t="s">
        <v>337</v>
      </c>
      <c r="CJ612" s="45" t="s">
        <v>3322</v>
      </c>
      <c r="CK612" s="45" t="s">
        <v>3322</v>
      </c>
      <c r="CL612" s="45"/>
      <c r="CM612" s="45"/>
      <c r="CN612" s="45"/>
      <c r="CO612" s="45" t="b">
        <v>0</v>
      </c>
      <c r="CP612" s="45" t="s">
        <v>3238</v>
      </c>
      <c r="CQ612" s="45">
        <v>0</v>
      </c>
      <c r="CR612" s="45">
        <v>0</v>
      </c>
      <c r="CS612" s="45"/>
      <c r="CT612" s="45"/>
      <c r="CU612" s="45"/>
      <c r="CV612" s="45"/>
      <c r="CW612" s="45">
        <v>1</v>
      </c>
      <c r="CX612" s="45">
        <v>4.3899999999999997</v>
      </c>
      <c r="CY612" s="45">
        <v>0</v>
      </c>
      <c r="CZ612" s="45">
        <v>0</v>
      </c>
      <c r="DA612" s="45">
        <v>0</v>
      </c>
      <c r="DB612" s="45">
        <v>0</v>
      </c>
      <c r="DC612" s="45">
        <v>1</v>
      </c>
      <c r="DD612" s="45">
        <v>4.3899999999999997</v>
      </c>
      <c r="DE612" s="45">
        <v>4.3899999999999997</v>
      </c>
      <c r="DF612" s="45">
        <v>1</v>
      </c>
      <c r="DG612" s="45">
        <v>0</v>
      </c>
      <c r="DH612" s="45">
        <v>0</v>
      </c>
      <c r="DI612" s="45">
        <v>0</v>
      </c>
      <c r="DJ612" s="45">
        <v>0</v>
      </c>
      <c r="DK612" s="45">
        <v>0</v>
      </c>
      <c r="DL612" s="45">
        <v>0</v>
      </c>
      <c r="DM612" s="45"/>
      <c r="DN612" s="13">
        <v>207.36</v>
      </c>
      <c r="DO612" s="13">
        <v>0</v>
      </c>
      <c r="DP612" s="13"/>
    </row>
    <row r="613" spans="1:120">
      <c r="A613" s="45" t="s">
        <v>35</v>
      </c>
      <c r="B613" s="45" t="s">
        <v>2828</v>
      </c>
      <c r="C613" s="45" t="s">
        <v>6829</v>
      </c>
      <c r="D613" s="45"/>
      <c r="E613" s="45">
        <v>15247</v>
      </c>
      <c r="F613" s="45">
        <v>4059779015247</v>
      </c>
      <c r="G613" s="46"/>
      <c r="H613" s="45" t="s">
        <v>337</v>
      </c>
      <c r="I613" s="45" t="s">
        <v>5259</v>
      </c>
      <c r="J613" s="45" t="s">
        <v>5260</v>
      </c>
      <c r="K613" s="45" t="s">
        <v>6912</v>
      </c>
      <c r="L613" s="45" t="s">
        <v>296</v>
      </c>
      <c r="M613" s="45">
        <v>143</v>
      </c>
      <c r="N613" s="45">
        <v>4.5999999999999996</v>
      </c>
      <c r="O613" s="45">
        <v>5</v>
      </c>
      <c r="P613" s="45">
        <v>186</v>
      </c>
      <c r="Q613" s="45" t="s">
        <v>3222</v>
      </c>
      <c r="R613" s="45" t="b">
        <v>0</v>
      </c>
      <c r="S613" s="45"/>
      <c r="T613" s="45">
        <v>5</v>
      </c>
      <c r="U613" s="45">
        <v>0</v>
      </c>
      <c r="V613" s="45">
        <v>6</v>
      </c>
      <c r="W613" s="45">
        <v>6</v>
      </c>
      <c r="X613" s="45">
        <v>1</v>
      </c>
      <c r="Y613" s="45" t="s">
        <v>3223</v>
      </c>
      <c r="Z613" s="45" t="s">
        <v>6913</v>
      </c>
      <c r="AA613" s="45">
        <v>800</v>
      </c>
      <c r="AB613" s="45" t="b">
        <v>0</v>
      </c>
      <c r="AC613" s="45" t="s">
        <v>3222</v>
      </c>
      <c r="AD613" s="45" t="b">
        <v>0</v>
      </c>
      <c r="AE613" s="45" t="b">
        <v>0</v>
      </c>
      <c r="AF613" s="45" t="b">
        <v>0</v>
      </c>
      <c r="AG613" s="45" t="s">
        <v>5263</v>
      </c>
      <c r="AH613" s="45">
        <v>70</v>
      </c>
      <c r="AI613" s="45" t="b">
        <v>0</v>
      </c>
      <c r="AJ613" s="45" t="b">
        <v>0</v>
      </c>
      <c r="AK613" s="45"/>
      <c r="AL613" s="45" t="b">
        <v>0</v>
      </c>
      <c r="AM613" s="45" t="b">
        <v>0</v>
      </c>
      <c r="AN613" s="45" t="s">
        <v>3222</v>
      </c>
      <c r="AO613" s="45"/>
      <c r="AP613" s="45" t="s">
        <v>3222</v>
      </c>
      <c r="AQ613" s="45" t="s">
        <v>3222</v>
      </c>
      <c r="AR613" s="45" t="s">
        <v>3222</v>
      </c>
      <c r="AS613" s="45" t="s">
        <v>3226</v>
      </c>
      <c r="AT613" s="45"/>
      <c r="AU613" s="45" t="s">
        <v>3227</v>
      </c>
      <c r="AV613" s="45">
        <v>8.6199999999999992</v>
      </c>
      <c r="AW613" s="45"/>
      <c r="AX613" s="45" t="b">
        <v>0</v>
      </c>
      <c r="AY613" s="45" t="b">
        <v>0</v>
      </c>
      <c r="AZ613" s="45"/>
      <c r="BA613" s="45"/>
      <c r="BB613" s="45">
        <v>0</v>
      </c>
      <c r="BC613" s="45" t="b">
        <v>0</v>
      </c>
      <c r="BD613" s="45" t="b">
        <v>0</v>
      </c>
      <c r="BE613" s="45">
        <v>8.6199999999999992</v>
      </c>
      <c r="BF613" s="45"/>
      <c r="BG613" s="45"/>
      <c r="BH613" s="45">
        <v>0</v>
      </c>
      <c r="BI613" s="45" t="s">
        <v>339</v>
      </c>
      <c r="BJ613" s="45"/>
      <c r="BK613" s="45" t="b">
        <v>0</v>
      </c>
      <c r="BL613" s="45" t="s">
        <v>3228</v>
      </c>
      <c r="BM613" s="45" t="s">
        <v>5275</v>
      </c>
      <c r="BN613" s="45">
        <v>104196</v>
      </c>
      <c r="BO613" s="45" t="s">
        <v>5908</v>
      </c>
      <c r="BP613" s="45">
        <v>173</v>
      </c>
      <c r="BQ613" s="45" t="s">
        <v>5909</v>
      </c>
      <c r="BR613" s="45" t="s">
        <v>3246</v>
      </c>
      <c r="BS613" s="45" t="s">
        <v>3233</v>
      </c>
      <c r="BT613" s="45" t="b">
        <v>0</v>
      </c>
      <c r="BU613" s="45">
        <v>3</v>
      </c>
      <c r="BV613" s="45" t="s">
        <v>4736</v>
      </c>
      <c r="BW613" s="45" t="s">
        <v>3235</v>
      </c>
      <c r="BX613" s="46"/>
      <c r="BY613" s="45"/>
      <c r="BZ613" s="45"/>
      <c r="CA613" s="47">
        <v>46048</v>
      </c>
      <c r="CB613" s="47">
        <v>45035</v>
      </c>
      <c r="CC613" s="45" t="s">
        <v>3909</v>
      </c>
      <c r="CD613" s="45" t="b">
        <v>0</v>
      </c>
      <c r="CE613" s="45" t="b">
        <v>0</v>
      </c>
      <c r="CF613" s="45" t="b">
        <v>0</v>
      </c>
      <c r="CG613" s="45" t="b">
        <v>0</v>
      </c>
      <c r="CH613" s="45"/>
      <c r="CI613" s="45" t="s">
        <v>337</v>
      </c>
      <c r="CJ613" s="45" t="s">
        <v>3322</v>
      </c>
      <c r="CK613" s="45" t="s">
        <v>3322</v>
      </c>
      <c r="CL613" s="45"/>
      <c r="CM613" s="45"/>
      <c r="CN613" s="45"/>
      <c r="CO613" s="45" t="b">
        <v>0</v>
      </c>
      <c r="CP613" s="45" t="s">
        <v>3238</v>
      </c>
      <c r="CQ613" s="45">
        <v>0</v>
      </c>
      <c r="CR613" s="45">
        <v>0</v>
      </c>
      <c r="CS613" s="45">
        <v>0.60860000000000003</v>
      </c>
      <c r="CT613" s="45"/>
      <c r="CU613" s="45"/>
      <c r="CV613" s="45">
        <v>0</v>
      </c>
      <c r="CW613" s="45">
        <v>0</v>
      </c>
      <c r="CX613" s="45">
        <v>0</v>
      </c>
      <c r="CY613" s="45">
        <v>0</v>
      </c>
      <c r="CZ613" s="45">
        <v>0</v>
      </c>
      <c r="DA613" s="45">
        <v>0</v>
      </c>
      <c r="DB613" s="45">
        <v>0</v>
      </c>
      <c r="DC613" s="45">
        <v>0</v>
      </c>
      <c r="DD613" s="45">
        <v>0</v>
      </c>
      <c r="DE613" s="45">
        <v>0</v>
      </c>
      <c r="DF613" s="45">
        <v>0</v>
      </c>
      <c r="DG613" s="45">
        <v>0</v>
      </c>
      <c r="DH613" s="45">
        <v>0</v>
      </c>
      <c r="DI613" s="45">
        <v>0</v>
      </c>
      <c r="DJ613" s="45">
        <v>0</v>
      </c>
      <c r="DK613" s="45">
        <v>0</v>
      </c>
      <c r="DL613" s="45">
        <v>0</v>
      </c>
      <c r="DM613" s="45"/>
      <c r="DN613" s="13">
        <v>0</v>
      </c>
      <c r="DO613" s="13">
        <v>0</v>
      </c>
      <c r="DP613" s="13"/>
    </row>
    <row r="614" spans="1:120">
      <c r="A614" s="45" t="s">
        <v>35</v>
      </c>
      <c r="B614" s="45" t="s">
        <v>2920</v>
      </c>
      <c r="C614" s="46"/>
      <c r="D614" s="45"/>
      <c r="E614" s="45">
        <v>37270</v>
      </c>
      <c r="F614" s="45">
        <v>4059779037270</v>
      </c>
      <c r="G614" s="46"/>
      <c r="H614" s="45" t="s">
        <v>337</v>
      </c>
      <c r="I614" s="45" t="s">
        <v>6704</v>
      </c>
      <c r="J614" s="45" t="s">
        <v>5260</v>
      </c>
      <c r="K614" s="45" t="s">
        <v>6914</v>
      </c>
      <c r="L614" s="45" t="s">
        <v>306</v>
      </c>
      <c r="M614" s="45">
        <v>7</v>
      </c>
      <c r="N614" s="45">
        <v>4.2</v>
      </c>
      <c r="O614" s="45"/>
      <c r="P614" s="45">
        <v>98</v>
      </c>
      <c r="Q614" s="45" t="s">
        <v>3222</v>
      </c>
      <c r="R614" s="45" t="b">
        <v>0</v>
      </c>
      <c r="S614" s="45"/>
      <c r="T614" s="45">
        <v>5</v>
      </c>
      <c r="U614" s="45">
        <v>0</v>
      </c>
      <c r="V614" s="45">
        <v>9</v>
      </c>
      <c r="W614" s="45">
        <v>9</v>
      </c>
      <c r="X614" s="45">
        <v>0</v>
      </c>
      <c r="Y614" s="45" t="s">
        <v>3223</v>
      </c>
      <c r="Z614" s="45" t="s">
        <v>6915</v>
      </c>
      <c r="AA614" s="45">
        <v>0</v>
      </c>
      <c r="AB614" s="45" t="b">
        <v>0</v>
      </c>
      <c r="AC614" s="45" t="b">
        <v>0</v>
      </c>
      <c r="AD614" s="45" t="b">
        <v>0</v>
      </c>
      <c r="AE614" s="45" t="b">
        <v>0</v>
      </c>
      <c r="AF614" s="45" t="b">
        <v>0</v>
      </c>
      <c r="AG614" s="45" t="s">
        <v>5263</v>
      </c>
      <c r="AH614" s="45">
        <v>80</v>
      </c>
      <c r="AI614" s="45" t="b">
        <v>0</v>
      </c>
      <c r="AJ614" s="45" t="b">
        <v>0</v>
      </c>
      <c r="AK614" s="45"/>
      <c r="AL614" s="45" t="b">
        <v>0</v>
      </c>
      <c r="AM614" s="45" t="b">
        <v>0</v>
      </c>
      <c r="AN614" s="45" t="s">
        <v>3222</v>
      </c>
      <c r="AO614" s="45"/>
      <c r="AP614" s="45" t="s">
        <v>3222</v>
      </c>
      <c r="AQ614" s="45" t="s">
        <v>3222</v>
      </c>
      <c r="AR614" s="45"/>
      <c r="AS614" s="45" t="s">
        <v>3226</v>
      </c>
      <c r="AT614" s="45"/>
      <c r="AU614" s="45" t="s">
        <v>3227</v>
      </c>
      <c r="AV614" s="45">
        <v>7.99</v>
      </c>
      <c r="AW614" s="45"/>
      <c r="AX614" s="45" t="b">
        <v>0</v>
      </c>
      <c r="AY614" s="45" t="b">
        <v>0</v>
      </c>
      <c r="AZ614" s="45"/>
      <c r="BA614" s="45"/>
      <c r="BB614" s="45">
        <v>0</v>
      </c>
      <c r="BC614" s="45" t="b">
        <v>0</v>
      </c>
      <c r="BD614" s="45" t="b">
        <v>0</v>
      </c>
      <c r="BE614" s="45">
        <v>7.99</v>
      </c>
      <c r="BF614" s="45"/>
      <c r="BG614" s="45"/>
      <c r="BH614" s="45">
        <v>0</v>
      </c>
      <c r="BI614" s="45" t="s">
        <v>330</v>
      </c>
      <c r="BJ614" s="45"/>
      <c r="BK614" s="45" t="b">
        <v>0</v>
      </c>
      <c r="BL614" s="45" t="s">
        <v>3228</v>
      </c>
      <c r="BM614" s="45" t="s">
        <v>5275</v>
      </c>
      <c r="BN614" s="45">
        <v>279414</v>
      </c>
      <c r="BO614" s="45" t="s">
        <v>6370</v>
      </c>
      <c r="BP614" s="45">
        <v>3072</v>
      </c>
      <c r="BQ614" s="45" t="s">
        <v>6371</v>
      </c>
      <c r="BR614" s="45" t="s">
        <v>3256</v>
      </c>
      <c r="BS614" s="45"/>
      <c r="BT614" s="45" t="b">
        <v>0</v>
      </c>
      <c r="BU614" s="45">
        <v>1</v>
      </c>
      <c r="BV614" s="45" t="s">
        <v>3307</v>
      </c>
      <c r="BW614" s="45"/>
      <c r="BX614" s="45"/>
      <c r="BY614" s="45"/>
      <c r="BZ614" s="45"/>
      <c r="CA614" s="47">
        <v>46048</v>
      </c>
      <c r="CB614" s="47">
        <v>45077</v>
      </c>
      <c r="CC614" s="45" t="s">
        <v>4976</v>
      </c>
      <c r="CD614" s="45" t="b">
        <v>0</v>
      </c>
      <c r="CE614" s="45" t="b">
        <v>0</v>
      </c>
      <c r="CF614" s="45" t="b">
        <v>0</v>
      </c>
      <c r="CG614" s="45" t="b">
        <v>0</v>
      </c>
      <c r="CH614" s="45"/>
      <c r="CI614" s="45" t="s">
        <v>337</v>
      </c>
      <c r="CJ614" s="45" t="s">
        <v>3371</v>
      </c>
      <c r="CK614" s="45" t="s">
        <v>3371</v>
      </c>
      <c r="CL614" s="45"/>
      <c r="CM614" s="45"/>
      <c r="CN614" s="45"/>
      <c r="CO614" s="45" t="b">
        <v>0</v>
      </c>
      <c r="CP614" s="45" t="s">
        <v>3238</v>
      </c>
      <c r="CQ614" s="45">
        <v>0</v>
      </c>
      <c r="CR614" s="45">
        <v>0</v>
      </c>
      <c r="CS614" s="45">
        <v>-0.1489</v>
      </c>
      <c r="CT614" s="45"/>
      <c r="CU614" s="45"/>
      <c r="CV614" s="45">
        <v>0</v>
      </c>
      <c r="CW614" s="45">
        <v>1</v>
      </c>
      <c r="CX614" s="45">
        <v>4.3899999999999997</v>
      </c>
      <c r="CY614" s="45">
        <v>0</v>
      </c>
      <c r="CZ614" s="45">
        <v>0</v>
      </c>
      <c r="DA614" s="45">
        <v>0</v>
      </c>
      <c r="DB614" s="45">
        <v>0</v>
      </c>
      <c r="DC614" s="45">
        <v>0</v>
      </c>
      <c r="DD614" s="45">
        <v>0</v>
      </c>
      <c r="DE614" s="45">
        <v>4.3899999999999997</v>
      </c>
      <c r="DF614" s="45">
        <v>1</v>
      </c>
      <c r="DG614" s="45">
        <v>0</v>
      </c>
      <c r="DH614" s="45">
        <v>0</v>
      </c>
      <c r="DI614" s="45">
        <v>0</v>
      </c>
      <c r="DJ614" s="45">
        <v>0</v>
      </c>
      <c r="DK614" s="45">
        <v>0</v>
      </c>
      <c r="DL614" s="45">
        <v>0</v>
      </c>
      <c r="DM614" s="45"/>
      <c r="DN614" s="13"/>
      <c r="DO614" s="13"/>
      <c r="DP614" s="13"/>
    </row>
    <row r="615" spans="1:120">
      <c r="A615" s="45" t="s">
        <v>35</v>
      </c>
      <c r="B615" s="45" t="s">
        <v>6916</v>
      </c>
      <c r="C615" s="46"/>
      <c r="D615" s="45"/>
      <c r="E615" s="45">
        <v>16053</v>
      </c>
      <c r="F615" s="45">
        <v>4059779016053</v>
      </c>
      <c r="G615" s="46"/>
      <c r="H615" s="45" t="s">
        <v>337</v>
      </c>
      <c r="I615" s="45" t="s">
        <v>4803</v>
      </c>
      <c r="J615" s="45" t="s">
        <v>5260</v>
      </c>
      <c r="K615" s="45" t="s">
        <v>6917</v>
      </c>
      <c r="L615" s="45"/>
      <c r="M615" s="45">
        <v>0</v>
      </c>
      <c r="N615" s="45"/>
      <c r="O615" s="45"/>
      <c r="P615" s="45">
        <v>71</v>
      </c>
      <c r="Q615" s="45" t="s">
        <v>3222</v>
      </c>
      <c r="R615" s="45" t="b">
        <v>0</v>
      </c>
      <c r="S615" s="45"/>
      <c r="T615" s="45">
        <v>1</v>
      </c>
      <c r="U615" s="45">
        <v>338</v>
      </c>
      <c r="V615" s="45">
        <v>3</v>
      </c>
      <c r="W615" s="45">
        <v>0</v>
      </c>
      <c r="X615" s="45">
        <v>0</v>
      </c>
      <c r="Y615" s="45" t="s">
        <v>3249</v>
      </c>
      <c r="Z615" s="45"/>
      <c r="AA615" s="45">
        <v>0</v>
      </c>
      <c r="AB615" s="45" t="b">
        <v>0</v>
      </c>
      <c r="AC615" s="45" t="b">
        <v>0</v>
      </c>
      <c r="AD615" s="45" t="b">
        <v>0</v>
      </c>
      <c r="AE615" s="45" t="b">
        <v>0</v>
      </c>
      <c r="AF615" s="45"/>
      <c r="AG615" s="45" t="s">
        <v>5263</v>
      </c>
      <c r="AH615" s="45">
        <v>10</v>
      </c>
      <c r="AI615" s="45" t="b">
        <v>0</v>
      </c>
      <c r="AJ615" s="45" t="b">
        <v>0</v>
      </c>
      <c r="AK615" s="45"/>
      <c r="AL615" s="45" t="b">
        <v>0</v>
      </c>
      <c r="AM615" s="45"/>
      <c r="AN615" s="45"/>
      <c r="AO615" s="45"/>
      <c r="AP615" s="45"/>
      <c r="AQ615" s="45"/>
      <c r="AR615" s="45"/>
      <c r="AS615" s="45"/>
      <c r="AT615" s="45"/>
      <c r="AU615" s="45" t="s">
        <v>3251</v>
      </c>
      <c r="AV615" s="45">
        <v>10.15</v>
      </c>
      <c r="AW615" s="45"/>
      <c r="AX615" s="45" t="b">
        <v>0</v>
      </c>
      <c r="AY615" s="45"/>
      <c r="AZ615" s="45"/>
      <c r="BA615" s="45"/>
      <c r="BB615" s="45"/>
      <c r="BC615" s="45" t="b">
        <v>0</v>
      </c>
      <c r="BD615" s="45" t="b">
        <v>0</v>
      </c>
      <c r="BE615" s="45">
        <v>10.15</v>
      </c>
      <c r="BF615" s="45"/>
      <c r="BG615" s="45"/>
      <c r="BH615" s="45">
        <v>0</v>
      </c>
      <c r="BI615" s="45" t="s">
        <v>339</v>
      </c>
      <c r="BJ615" s="45"/>
      <c r="BK615" s="45" t="b">
        <v>0</v>
      </c>
      <c r="BL615" s="45" t="s">
        <v>3228</v>
      </c>
      <c r="BM615" s="45"/>
      <c r="BN615" s="45"/>
      <c r="BO615" s="45"/>
      <c r="BP615" s="45"/>
      <c r="BQ615" s="45"/>
      <c r="BR615" s="45" t="s">
        <v>3246</v>
      </c>
      <c r="BS615" s="45"/>
      <c r="BT615" s="45" t="b">
        <v>0</v>
      </c>
      <c r="BU615" s="45">
        <v>1</v>
      </c>
      <c r="BV615" s="45" t="s">
        <v>3307</v>
      </c>
      <c r="BW615" s="45"/>
      <c r="BX615" s="45"/>
      <c r="BY615" s="45"/>
      <c r="BZ615" s="45"/>
      <c r="CA615" s="47">
        <v>46048</v>
      </c>
      <c r="CB615" s="47">
        <v>45077</v>
      </c>
      <c r="CC615" s="45" t="s">
        <v>3501</v>
      </c>
      <c r="CD615" s="45" t="b">
        <v>0</v>
      </c>
      <c r="CE615" s="45" t="b">
        <v>0</v>
      </c>
      <c r="CF615" s="45" t="b">
        <v>0</v>
      </c>
      <c r="CG615" s="45" t="b">
        <v>0</v>
      </c>
      <c r="CH615" s="45"/>
      <c r="CI615" s="45"/>
      <c r="CJ615" s="45"/>
      <c r="CK615" s="45"/>
      <c r="CL615" s="45"/>
      <c r="CM615" s="45"/>
      <c r="CN615" s="45"/>
      <c r="CO615" s="45"/>
      <c r="CP615" s="45" t="s">
        <v>4094</v>
      </c>
      <c r="CQ615" s="45">
        <v>0</v>
      </c>
      <c r="CR615" s="45">
        <v>0</v>
      </c>
      <c r="CS615" s="45"/>
      <c r="CT615" s="45"/>
      <c r="CU615" s="45"/>
      <c r="CV615" s="45">
        <v>0</v>
      </c>
      <c r="CW615" s="45"/>
      <c r="CX615" s="45"/>
      <c r="CY615" s="45">
        <v>0</v>
      </c>
      <c r="CZ615" s="45"/>
      <c r="DA615" s="45"/>
      <c r="DB615" s="45"/>
      <c r="DC615" s="45"/>
      <c r="DD615" s="45"/>
      <c r="DE615" s="45"/>
      <c r="DF615" s="45"/>
      <c r="DG615" s="45"/>
      <c r="DH615" s="45"/>
      <c r="DI615" s="45"/>
      <c r="DJ615" s="45"/>
      <c r="DK615" s="45"/>
      <c r="DL615" s="45"/>
      <c r="DM615" s="45"/>
      <c r="DN615" s="13"/>
      <c r="DO615" s="13"/>
      <c r="DP615" s="13"/>
    </row>
    <row r="616" spans="1:120">
      <c r="A616" s="45" t="s">
        <v>35</v>
      </c>
      <c r="B616" s="45" t="s">
        <v>2292</v>
      </c>
      <c r="C616" s="45" t="s">
        <v>6606</v>
      </c>
      <c r="D616" s="45"/>
      <c r="E616" s="45">
        <v>17616</v>
      </c>
      <c r="F616" s="45">
        <v>4059779017616</v>
      </c>
      <c r="G616" s="46"/>
      <c r="H616" s="45" t="s">
        <v>337</v>
      </c>
      <c r="I616" s="45" t="s">
        <v>5259</v>
      </c>
      <c r="J616" s="45" t="s">
        <v>5260</v>
      </c>
      <c r="K616" s="45" t="s">
        <v>6918</v>
      </c>
      <c r="L616" s="45" t="s">
        <v>2819</v>
      </c>
      <c r="M616" s="45">
        <v>602</v>
      </c>
      <c r="N616" s="45">
        <v>4.0999999999999996</v>
      </c>
      <c r="O616" s="45">
        <v>3.5</v>
      </c>
      <c r="P616" s="45">
        <v>130</v>
      </c>
      <c r="Q616" s="45" t="s">
        <v>3222</v>
      </c>
      <c r="R616" s="45" t="b">
        <v>0</v>
      </c>
      <c r="S616" s="45"/>
      <c r="T616" s="45">
        <v>5</v>
      </c>
      <c r="U616" s="45">
        <v>0</v>
      </c>
      <c r="V616" s="45">
        <v>7</v>
      </c>
      <c r="W616" s="45">
        <v>7</v>
      </c>
      <c r="X616" s="45">
        <v>1</v>
      </c>
      <c r="Y616" s="45" t="s">
        <v>3223</v>
      </c>
      <c r="Z616" s="45" t="s">
        <v>6919</v>
      </c>
      <c r="AA616" s="45">
        <v>0</v>
      </c>
      <c r="AB616" s="45" t="b">
        <v>0</v>
      </c>
      <c r="AC616" s="45" t="s">
        <v>3222</v>
      </c>
      <c r="AD616" s="45" t="b">
        <v>0</v>
      </c>
      <c r="AE616" s="45" t="b">
        <v>0</v>
      </c>
      <c r="AF616" s="45" t="b">
        <v>0</v>
      </c>
      <c r="AG616" s="45" t="s">
        <v>5263</v>
      </c>
      <c r="AH616" s="45">
        <v>90</v>
      </c>
      <c r="AI616" s="45" t="b">
        <v>0</v>
      </c>
      <c r="AJ616" s="45" t="s">
        <v>3222</v>
      </c>
      <c r="AK616" s="45"/>
      <c r="AL616" s="45" t="b">
        <v>0</v>
      </c>
      <c r="AM616" s="45" t="s">
        <v>3222</v>
      </c>
      <c r="AN616" s="45" t="s">
        <v>3222</v>
      </c>
      <c r="AO616" s="45"/>
      <c r="AP616" s="45" t="s">
        <v>3222</v>
      </c>
      <c r="AQ616" s="45" t="s">
        <v>3222</v>
      </c>
      <c r="AR616" s="45" t="s">
        <v>3222</v>
      </c>
      <c r="AS616" s="45" t="s">
        <v>3226</v>
      </c>
      <c r="AT616" s="45"/>
      <c r="AU616" s="45" t="s">
        <v>3442</v>
      </c>
      <c r="AV616" s="45">
        <v>6.99</v>
      </c>
      <c r="AW616" s="45" t="s">
        <v>76</v>
      </c>
      <c r="AX616" s="45" t="b">
        <v>0</v>
      </c>
      <c r="AY616" s="45" t="s">
        <v>3222</v>
      </c>
      <c r="AZ616" s="45"/>
      <c r="BA616" s="45" t="s">
        <v>6920</v>
      </c>
      <c r="BB616" s="45">
        <v>1</v>
      </c>
      <c r="BC616" s="45" t="s">
        <v>3222</v>
      </c>
      <c r="BD616" s="45" t="s">
        <v>3222</v>
      </c>
      <c r="BE616" s="45">
        <v>6.99</v>
      </c>
      <c r="BF616" s="45"/>
      <c r="BG616" s="45"/>
      <c r="BH616" s="45">
        <v>3</v>
      </c>
      <c r="BI616" s="45" t="s">
        <v>330</v>
      </c>
      <c r="BJ616" s="45"/>
      <c r="BK616" s="45" t="s">
        <v>3222</v>
      </c>
      <c r="BL616" s="45" t="s">
        <v>3228</v>
      </c>
      <c r="BM616" s="45" t="s">
        <v>5275</v>
      </c>
      <c r="BN616" s="45">
        <v>257285</v>
      </c>
      <c r="BO616" s="45" t="s">
        <v>5475</v>
      </c>
      <c r="BP616" s="45">
        <v>3015</v>
      </c>
      <c r="BQ616" s="45" t="s">
        <v>5476</v>
      </c>
      <c r="BR616" s="45" t="s">
        <v>3256</v>
      </c>
      <c r="BS616" s="45" t="s">
        <v>3233</v>
      </c>
      <c r="BT616" s="45" t="b">
        <v>0</v>
      </c>
      <c r="BU616" s="45">
        <v>1</v>
      </c>
      <c r="BV616" s="45" t="s">
        <v>4848</v>
      </c>
      <c r="BW616" s="45" t="s">
        <v>3235</v>
      </c>
      <c r="BX616" s="46"/>
      <c r="BY616" s="45"/>
      <c r="BZ616" s="45"/>
      <c r="CA616" s="47">
        <v>46048</v>
      </c>
      <c r="CB616" s="47">
        <v>45035</v>
      </c>
      <c r="CC616" s="45" t="s">
        <v>4039</v>
      </c>
      <c r="CD616" s="45" t="b">
        <v>0</v>
      </c>
      <c r="CE616" s="45" t="b">
        <v>0</v>
      </c>
      <c r="CF616" s="45" t="b">
        <v>0</v>
      </c>
      <c r="CG616" s="45" t="b">
        <v>0</v>
      </c>
      <c r="CH616" s="45"/>
      <c r="CI616" s="45" t="s">
        <v>337</v>
      </c>
      <c r="CJ616" s="45" t="s">
        <v>3237</v>
      </c>
      <c r="CK616" s="45" t="s">
        <v>3237</v>
      </c>
      <c r="CL616" s="45"/>
      <c r="CM616" s="45"/>
      <c r="CN616" s="45"/>
      <c r="CO616" s="45" t="b">
        <v>0</v>
      </c>
      <c r="CP616" s="45" t="s">
        <v>3238</v>
      </c>
      <c r="CQ616" s="45">
        <v>0</v>
      </c>
      <c r="CR616" s="45">
        <v>0</v>
      </c>
      <c r="CS616" s="45">
        <v>0.43080000000000002</v>
      </c>
      <c r="CT616" s="45"/>
      <c r="CU616" s="45"/>
      <c r="CV616" s="45">
        <v>6</v>
      </c>
      <c r="CW616" s="45">
        <v>0</v>
      </c>
      <c r="CX616" s="45">
        <v>0</v>
      </c>
      <c r="CY616" s="45">
        <v>0</v>
      </c>
      <c r="CZ616" s="45">
        <v>0</v>
      </c>
      <c r="DA616" s="45">
        <v>0</v>
      </c>
      <c r="DB616" s="45">
        <v>0</v>
      </c>
      <c r="DC616" s="45">
        <v>0</v>
      </c>
      <c r="DD616" s="45">
        <v>0</v>
      </c>
      <c r="DE616" s="45">
        <v>0</v>
      </c>
      <c r="DF616" s="45">
        <v>0</v>
      </c>
      <c r="DG616" s="45">
        <v>0</v>
      </c>
      <c r="DH616" s="45">
        <v>0</v>
      </c>
      <c r="DI616" s="45">
        <v>0</v>
      </c>
      <c r="DJ616" s="45">
        <v>0</v>
      </c>
      <c r="DK616" s="45">
        <v>0</v>
      </c>
      <c r="DL616" s="45">
        <v>0</v>
      </c>
      <c r="DM616" s="45"/>
      <c r="DN616" s="13"/>
      <c r="DO616" s="13">
        <v>0</v>
      </c>
      <c r="DP616" s="13"/>
    </row>
    <row r="617" spans="1:120">
      <c r="A617" s="45" t="s">
        <v>35</v>
      </c>
      <c r="B617" s="45" t="s">
        <v>2248</v>
      </c>
      <c r="C617" s="45" t="s">
        <v>5657</v>
      </c>
      <c r="D617" s="45"/>
      <c r="E617" s="45">
        <v>16626</v>
      </c>
      <c r="F617" s="45">
        <v>4059779016626</v>
      </c>
      <c r="G617" s="46"/>
      <c r="H617" s="45" t="s">
        <v>337</v>
      </c>
      <c r="I617" s="45" t="s">
        <v>5259</v>
      </c>
      <c r="J617" s="45" t="s">
        <v>5260</v>
      </c>
      <c r="K617" s="45" t="s">
        <v>6921</v>
      </c>
      <c r="L617" s="45" t="s">
        <v>193</v>
      </c>
      <c r="M617" s="45">
        <v>304</v>
      </c>
      <c r="N617" s="45">
        <v>4</v>
      </c>
      <c r="O617" s="45">
        <v>2.7</v>
      </c>
      <c r="P617" s="45">
        <v>125</v>
      </c>
      <c r="Q617" s="45" t="s">
        <v>3222</v>
      </c>
      <c r="R617" s="45" t="b">
        <v>0</v>
      </c>
      <c r="S617" s="45"/>
      <c r="T617" s="45">
        <v>5</v>
      </c>
      <c r="U617" s="45">
        <v>0</v>
      </c>
      <c r="V617" s="45">
        <v>8</v>
      </c>
      <c r="W617" s="45">
        <v>8</v>
      </c>
      <c r="X617" s="45">
        <v>1</v>
      </c>
      <c r="Y617" s="45" t="s">
        <v>3223</v>
      </c>
      <c r="Z617" s="45"/>
      <c r="AA617" s="45">
        <v>0</v>
      </c>
      <c r="AB617" s="45" t="b">
        <v>0</v>
      </c>
      <c r="AC617" s="45" t="s">
        <v>3222</v>
      </c>
      <c r="AD617" s="45" t="b">
        <v>0</v>
      </c>
      <c r="AE617" s="45" t="b">
        <v>0</v>
      </c>
      <c r="AF617" s="45" t="b">
        <v>0</v>
      </c>
      <c r="AG617" s="45" t="s">
        <v>5263</v>
      </c>
      <c r="AH617" s="45">
        <v>70</v>
      </c>
      <c r="AI617" s="45" t="b">
        <v>0</v>
      </c>
      <c r="AJ617" s="45" t="b">
        <v>0</v>
      </c>
      <c r="AK617" s="45"/>
      <c r="AL617" s="45" t="b">
        <v>0</v>
      </c>
      <c r="AM617" s="45" t="b">
        <v>0</v>
      </c>
      <c r="AN617" s="45" t="b">
        <v>0</v>
      </c>
      <c r="AO617" s="45"/>
      <c r="AP617" s="45" t="b">
        <v>0</v>
      </c>
      <c r="AQ617" s="45" t="s">
        <v>3222</v>
      </c>
      <c r="AR617" s="45"/>
      <c r="AS617" s="45" t="s">
        <v>3226</v>
      </c>
      <c r="AT617" s="45"/>
      <c r="AU617" s="45" t="s">
        <v>3227</v>
      </c>
      <c r="AV617" s="45">
        <v>5.49</v>
      </c>
      <c r="AW617" s="45"/>
      <c r="AX617" s="45" t="b">
        <v>0</v>
      </c>
      <c r="AY617" s="45" t="b">
        <v>0</v>
      </c>
      <c r="AZ617" s="45"/>
      <c r="BA617" s="45"/>
      <c r="BB617" s="45">
        <v>0</v>
      </c>
      <c r="BC617" s="45" t="b">
        <v>0</v>
      </c>
      <c r="BD617" s="45" t="b">
        <v>0</v>
      </c>
      <c r="BE617" s="45">
        <v>5.49</v>
      </c>
      <c r="BF617" s="45"/>
      <c r="BG617" s="45"/>
      <c r="BH617" s="45">
        <v>0</v>
      </c>
      <c r="BI617" s="45" t="s">
        <v>330</v>
      </c>
      <c r="BJ617" s="45"/>
      <c r="BK617" s="45" t="b">
        <v>0</v>
      </c>
      <c r="BL617" s="45" t="s">
        <v>3228</v>
      </c>
      <c r="BM617" s="45" t="s">
        <v>5275</v>
      </c>
      <c r="BN617" s="45">
        <v>73641</v>
      </c>
      <c r="BO617" s="45" t="s">
        <v>5276</v>
      </c>
      <c r="BP617" s="45">
        <v>176</v>
      </c>
      <c r="BQ617" s="45" t="s">
        <v>5277</v>
      </c>
      <c r="BR617" s="45" t="s">
        <v>3256</v>
      </c>
      <c r="BS617" s="45" t="s">
        <v>3233</v>
      </c>
      <c r="BT617" s="45" t="b">
        <v>0</v>
      </c>
      <c r="BU617" s="45">
        <v>4</v>
      </c>
      <c r="BV617" s="45" t="s">
        <v>5661</v>
      </c>
      <c r="BW617" s="45" t="s">
        <v>3532</v>
      </c>
      <c r="BX617" s="46"/>
      <c r="BY617" s="46"/>
      <c r="BZ617" s="45"/>
      <c r="CA617" s="47">
        <v>46048</v>
      </c>
      <c r="CB617" s="47">
        <v>45035</v>
      </c>
      <c r="CC617" s="45" t="s">
        <v>3284</v>
      </c>
      <c r="CD617" s="45" t="b">
        <v>0</v>
      </c>
      <c r="CE617" s="45" t="b">
        <v>0</v>
      </c>
      <c r="CF617" s="45" t="b">
        <v>0</v>
      </c>
      <c r="CG617" s="45" t="b">
        <v>0</v>
      </c>
      <c r="CH617" s="45"/>
      <c r="CI617" s="45" t="s">
        <v>337</v>
      </c>
      <c r="CJ617" s="45" t="s">
        <v>3322</v>
      </c>
      <c r="CK617" s="45" t="s">
        <v>3322</v>
      </c>
      <c r="CL617" s="45"/>
      <c r="CM617" s="45"/>
      <c r="CN617" s="45"/>
      <c r="CO617" s="45" t="b">
        <v>0</v>
      </c>
      <c r="CP617" s="45" t="s">
        <v>3238</v>
      </c>
      <c r="CQ617" s="45">
        <v>0</v>
      </c>
      <c r="CR617" s="45">
        <v>0</v>
      </c>
      <c r="CS617" s="45">
        <v>0.46310000000000001</v>
      </c>
      <c r="CT617" s="45"/>
      <c r="CU617" s="45"/>
      <c r="CV617" s="45">
        <v>0</v>
      </c>
      <c r="CW617" s="45">
        <v>0</v>
      </c>
      <c r="CX617" s="45">
        <v>0</v>
      </c>
      <c r="CY617" s="45">
        <v>0</v>
      </c>
      <c r="CZ617" s="45">
        <v>0</v>
      </c>
      <c r="DA617" s="45">
        <v>0</v>
      </c>
      <c r="DB617" s="45">
        <v>0</v>
      </c>
      <c r="DC617" s="45">
        <v>0</v>
      </c>
      <c r="DD617" s="45">
        <v>0</v>
      </c>
      <c r="DE617" s="45">
        <v>0</v>
      </c>
      <c r="DF617" s="45">
        <v>0</v>
      </c>
      <c r="DG617" s="45">
        <v>0</v>
      </c>
      <c r="DH617" s="45">
        <v>0</v>
      </c>
      <c r="DI617" s="45">
        <v>0</v>
      </c>
      <c r="DJ617" s="45">
        <v>0</v>
      </c>
      <c r="DK617" s="45">
        <v>0</v>
      </c>
      <c r="DL617" s="45">
        <v>0</v>
      </c>
      <c r="DM617" s="45"/>
      <c r="DN617" s="13"/>
      <c r="DO617" s="13"/>
      <c r="DP617" s="13"/>
    </row>
    <row r="618" spans="1:120">
      <c r="A618" s="45" t="s">
        <v>35</v>
      </c>
      <c r="B618" s="45" t="s">
        <v>1930</v>
      </c>
      <c r="C618" s="45" t="s">
        <v>6922</v>
      </c>
      <c r="D618" s="45"/>
      <c r="E618" s="45">
        <v>16404</v>
      </c>
      <c r="F618" s="45">
        <v>4059779016404</v>
      </c>
      <c r="G618" s="46"/>
      <c r="H618" s="45" t="s">
        <v>337</v>
      </c>
      <c r="I618" s="45" t="s">
        <v>5259</v>
      </c>
      <c r="J618" s="45" t="s">
        <v>5260</v>
      </c>
      <c r="K618" s="45" t="s">
        <v>6923</v>
      </c>
      <c r="L618" s="45" t="s">
        <v>193</v>
      </c>
      <c r="M618" s="45">
        <v>1070</v>
      </c>
      <c r="N618" s="45">
        <v>4.2</v>
      </c>
      <c r="O618" s="45">
        <v>4.0999999999999996</v>
      </c>
      <c r="P618" s="45">
        <v>88</v>
      </c>
      <c r="Q618" s="45" t="s">
        <v>3222</v>
      </c>
      <c r="R618" s="45" t="b">
        <v>0</v>
      </c>
      <c r="S618" s="45"/>
      <c r="T618" s="45">
        <v>5</v>
      </c>
      <c r="U618" s="45">
        <v>0</v>
      </c>
      <c r="V618" s="45">
        <v>8</v>
      </c>
      <c r="W618" s="45">
        <v>8</v>
      </c>
      <c r="X618" s="45">
        <v>1</v>
      </c>
      <c r="Y618" s="45" t="s">
        <v>3223</v>
      </c>
      <c r="Z618" s="45" t="s">
        <v>6924</v>
      </c>
      <c r="AA618" s="45">
        <v>0</v>
      </c>
      <c r="AB618" s="45" t="b">
        <v>0</v>
      </c>
      <c r="AC618" s="45" t="s">
        <v>3222</v>
      </c>
      <c r="AD618" s="45" t="b">
        <v>0</v>
      </c>
      <c r="AE618" s="45" t="b">
        <v>0</v>
      </c>
      <c r="AF618" s="45" t="b">
        <v>0</v>
      </c>
      <c r="AG618" s="45" t="s">
        <v>5263</v>
      </c>
      <c r="AH618" s="45">
        <v>80</v>
      </c>
      <c r="AI618" s="45" t="b">
        <v>0</v>
      </c>
      <c r="AJ618" s="45" t="b">
        <v>0</v>
      </c>
      <c r="AK618" s="45"/>
      <c r="AL618" s="45" t="b">
        <v>0</v>
      </c>
      <c r="AM618" s="45" t="b">
        <v>0</v>
      </c>
      <c r="AN618" s="45" t="s">
        <v>3222</v>
      </c>
      <c r="AO618" s="45"/>
      <c r="AP618" s="45" t="s">
        <v>3222</v>
      </c>
      <c r="AQ618" s="45" t="s">
        <v>3222</v>
      </c>
      <c r="AR618" s="45" t="s">
        <v>3222</v>
      </c>
      <c r="AS618" s="45" t="s">
        <v>3226</v>
      </c>
      <c r="AT618" s="45"/>
      <c r="AU618" s="45" t="s">
        <v>3227</v>
      </c>
      <c r="AV618" s="45">
        <v>14.99</v>
      </c>
      <c r="AW618" s="45"/>
      <c r="AX618" s="45" t="b">
        <v>0</v>
      </c>
      <c r="AY618" s="45" t="b">
        <v>0</v>
      </c>
      <c r="AZ618" s="45"/>
      <c r="BA618" s="45"/>
      <c r="BB618" s="45">
        <v>0</v>
      </c>
      <c r="BC618" s="45" t="b">
        <v>0</v>
      </c>
      <c r="BD618" s="45" t="b">
        <v>0</v>
      </c>
      <c r="BE618" s="45">
        <v>14.99</v>
      </c>
      <c r="BF618" s="45"/>
      <c r="BG618" s="45"/>
      <c r="BH618" s="45">
        <v>0</v>
      </c>
      <c r="BI618" s="45" t="s">
        <v>339</v>
      </c>
      <c r="BJ618" s="45"/>
      <c r="BK618" s="45" t="b">
        <v>0</v>
      </c>
      <c r="BL618" s="45" t="s">
        <v>3228</v>
      </c>
      <c r="BM618" s="45" t="s">
        <v>5275</v>
      </c>
      <c r="BN618" s="45">
        <v>95000</v>
      </c>
      <c r="BO618" s="45" t="s">
        <v>5276</v>
      </c>
      <c r="BP618" s="45">
        <v>241</v>
      </c>
      <c r="BQ618" s="45" t="s">
        <v>5277</v>
      </c>
      <c r="BR618" s="45" t="s">
        <v>3256</v>
      </c>
      <c r="BS618" s="45" t="s">
        <v>3233</v>
      </c>
      <c r="BT618" s="45" t="b">
        <v>0</v>
      </c>
      <c r="BU618" s="45">
        <v>3</v>
      </c>
      <c r="BV618" s="45" t="s">
        <v>6925</v>
      </c>
      <c r="BW618" s="45" t="s">
        <v>3235</v>
      </c>
      <c r="BX618" s="46"/>
      <c r="BY618" s="45"/>
      <c r="BZ618" s="45"/>
      <c r="CA618" s="47">
        <v>46048</v>
      </c>
      <c r="CB618" s="47">
        <v>45051</v>
      </c>
      <c r="CC618" s="45" t="s">
        <v>3284</v>
      </c>
      <c r="CD618" s="45" t="b">
        <v>0</v>
      </c>
      <c r="CE618" s="45" t="b">
        <v>0</v>
      </c>
      <c r="CF618" s="45" t="b">
        <v>0</v>
      </c>
      <c r="CG618" s="45" t="b">
        <v>0</v>
      </c>
      <c r="CH618" s="45"/>
      <c r="CI618" s="45" t="s">
        <v>5388</v>
      </c>
      <c r="CJ618" s="45" t="s">
        <v>3322</v>
      </c>
      <c r="CK618" s="45" t="s">
        <v>3322</v>
      </c>
      <c r="CL618" s="45"/>
      <c r="CM618" s="45"/>
      <c r="CN618" s="45"/>
      <c r="CO618" s="45" t="b">
        <v>0</v>
      </c>
      <c r="CP618" s="45" t="s">
        <v>3238</v>
      </c>
      <c r="CQ618" s="45">
        <v>0</v>
      </c>
      <c r="CR618" s="45">
        <v>0</v>
      </c>
      <c r="CS618" s="45">
        <v>0.60209999999999997</v>
      </c>
      <c r="CT618" s="45"/>
      <c r="CU618" s="45"/>
      <c r="CV618" s="45">
        <v>0</v>
      </c>
      <c r="CW618" s="45">
        <v>0</v>
      </c>
      <c r="CX618" s="45">
        <v>0</v>
      </c>
      <c r="CY618" s="45">
        <v>0</v>
      </c>
      <c r="CZ618" s="45">
        <v>0</v>
      </c>
      <c r="DA618" s="45">
        <v>0</v>
      </c>
      <c r="DB618" s="45">
        <v>0</v>
      </c>
      <c r="DC618" s="45">
        <v>0</v>
      </c>
      <c r="DD618" s="45">
        <v>0</v>
      </c>
      <c r="DE618" s="45">
        <v>0</v>
      </c>
      <c r="DF618" s="45">
        <v>0</v>
      </c>
      <c r="DG618" s="45">
        <v>0</v>
      </c>
      <c r="DH618" s="45">
        <v>0</v>
      </c>
      <c r="DI618" s="45">
        <v>0</v>
      </c>
      <c r="DJ618" s="45">
        <v>0</v>
      </c>
      <c r="DK618" s="45">
        <v>0</v>
      </c>
      <c r="DL618" s="45">
        <v>0</v>
      </c>
      <c r="DM618" s="45"/>
      <c r="DN618" s="13"/>
      <c r="DO618" s="13">
        <v>0</v>
      </c>
      <c r="DP618" s="13"/>
    </row>
    <row r="619" spans="1:120">
      <c r="A619" s="45" t="s">
        <v>35</v>
      </c>
      <c r="B619" s="45" t="s">
        <v>2841</v>
      </c>
      <c r="C619" s="45" t="s">
        <v>5800</v>
      </c>
      <c r="D619" s="45"/>
      <c r="E619" s="45">
        <v>17234</v>
      </c>
      <c r="F619" s="45">
        <v>4059779017234</v>
      </c>
      <c r="G619" s="46"/>
      <c r="H619" s="45" t="s">
        <v>337</v>
      </c>
      <c r="I619" s="45" t="s">
        <v>6580</v>
      </c>
      <c r="J619" s="45" t="s">
        <v>5260</v>
      </c>
      <c r="K619" s="45" t="s">
        <v>6926</v>
      </c>
      <c r="L619" s="45" t="s">
        <v>193</v>
      </c>
      <c r="M619" s="45">
        <v>141</v>
      </c>
      <c r="N619" s="45">
        <v>3.3</v>
      </c>
      <c r="O619" s="45">
        <v>1.3</v>
      </c>
      <c r="P619" s="45">
        <v>142</v>
      </c>
      <c r="Q619" s="45" t="s">
        <v>3222</v>
      </c>
      <c r="R619" s="45" t="b">
        <v>0</v>
      </c>
      <c r="S619" s="45"/>
      <c r="T619" s="45">
        <v>5</v>
      </c>
      <c r="U619" s="45">
        <v>0</v>
      </c>
      <c r="V619" s="45">
        <v>15</v>
      </c>
      <c r="W619" s="45">
        <v>15</v>
      </c>
      <c r="X619" s="45">
        <v>1</v>
      </c>
      <c r="Y619" s="45" t="s">
        <v>3223</v>
      </c>
      <c r="Z619" s="45"/>
      <c r="AA619" s="45">
        <v>0</v>
      </c>
      <c r="AB619" s="45" t="b">
        <v>0</v>
      </c>
      <c r="AC619" s="45" t="s">
        <v>3222</v>
      </c>
      <c r="AD619" s="45" t="b">
        <v>0</v>
      </c>
      <c r="AE619" s="45" t="b">
        <v>0</v>
      </c>
      <c r="AF619" s="45" t="b">
        <v>0</v>
      </c>
      <c r="AG619" s="45" t="s">
        <v>5263</v>
      </c>
      <c r="AH619" s="45">
        <v>55</v>
      </c>
      <c r="AI619" s="45" t="b">
        <v>0</v>
      </c>
      <c r="AJ619" s="45" t="b">
        <v>0</v>
      </c>
      <c r="AK619" s="45"/>
      <c r="AL619" s="45" t="b">
        <v>0</v>
      </c>
      <c r="AM619" s="45" t="b">
        <v>0</v>
      </c>
      <c r="AN619" s="45" t="s">
        <v>3222</v>
      </c>
      <c r="AO619" s="45"/>
      <c r="AP619" s="45" t="b">
        <v>0</v>
      </c>
      <c r="AQ619" s="45" t="s">
        <v>3222</v>
      </c>
      <c r="AR619" s="45" t="s">
        <v>3222</v>
      </c>
      <c r="AS619" s="45" t="s">
        <v>3297</v>
      </c>
      <c r="AT619" s="45"/>
      <c r="AU619" s="45" t="s">
        <v>3227</v>
      </c>
      <c r="AV619" s="45">
        <v>14.99</v>
      </c>
      <c r="AW619" s="45"/>
      <c r="AX619" s="45" t="b">
        <v>0</v>
      </c>
      <c r="AY619" s="45"/>
      <c r="AZ619" s="45"/>
      <c r="BA619" s="45"/>
      <c r="BB619" s="45"/>
      <c r="BC619" s="45" t="b">
        <v>0</v>
      </c>
      <c r="BD619" s="45" t="b">
        <v>0</v>
      </c>
      <c r="BE619" s="45">
        <v>14.99</v>
      </c>
      <c r="BF619" s="45"/>
      <c r="BG619" s="45"/>
      <c r="BH619" s="45">
        <v>0</v>
      </c>
      <c r="BI619" s="45" t="s">
        <v>339</v>
      </c>
      <c r="BJ619" s="45"/>
      <c r="BK619" s="45" t="b">
        <v>0</v>
      </c>
      <c r="BL619" s="45" t="s">
        <v>3228</v>
      </c>
      <c r="BM619" s="45"/>
      <c r="BN619" s="45">
        <v>96071</v>
      </c>
      <c r="BO619" s="45"/>
      <c r="BP619" s="45"/>
      <c r="BQ619" s="45"/>
      <c r="BR619" s="45" t="s">
        <v>3246</v>
      </c>
      <c r="BS619" s="45"/>
      <c r="BT619" s="45" t="b">
        <v>0</v>
      </c>
      <c r="BU619" s="45">
        <v>3</v>
      </c>
      <c r="BV619" s="45" t="s">
        <v>6927</v>
      </c>
      <c r="BW619" s="45" t="s">
        <v>3235</v>
      </c>
      <c r="BX619" s="46"/>
      <c r="BY619" s="45"/>
      <c r="BZ619" s="45"/>
      <c r="CA619" s="47">
        <v>46048</v>
      </c>
      <c r="CB619" s="47">
        <v>45035</v>
      </c>
      <c r="CC619" s="45" t="s">
        <v>3284</v>
      </c>
      <c r="CD619" s="45" t="b">
        <v>0</v>
      </c>
      <c r="CE619" s="45" t="b">
        <v>0</v>
      </c>
      <c r="CF619" s="45" t="b">
        <v>0</v>
      </c>
      <c r="CG619" s="45" t="b">
        <v>0</v>
      </c>
      <c r="CH619" s="45"/>
      <c r="CI619" s="45" t="s">
        <v>337</v>
      </c>
      <c r="CJ619" s="45" t="s">
        <v>3322</v>
      </c>
      <c r="CK619" s="45" t="s">
        <v>3322</v>
      </c>
      <c r="CL619" s="45"/>
      <c r="CM619" s="45"/>
      <c r="CN619" s="45"/>
      <c r="CO619" s="45" t="b">
        <v>0</v>
      </c>
      <c r="CP619" s="45" t="s">
        <v>3238</v>
      </c>
      <c r="CQ619" s="45">
        <v>0</v>
      </c>
      <c r="CR619" s="45">
        <v>0</v>
      </c>
      <c r="CS619" s="45"/>
      <c r="CT619" s="45"/>
      <c r="CU619" s="45"/>
      <c r="CV619" s="45"/>
      <c r="CW619" s="45"/>
      <c r="CX619" s="45"/>
      <c r="CY619" s="45">
        <v>0</v>
      </c>
      <c r="CZ619" s="45"/>
      <c r="DA619" s="45"/>
      <c r="DB619" s="45"/>
      <c r="DC619" s="45"/>
      <c r="DD619" s="45"/>
      <c r="DE619" s="45"/>
      <c r="DF619" s="45"/>
      <c r="DG619" s="45"/>
      <c r="DH619" s="45"/>
      <c r="DI619" s="45"/>
      <c r="DJ619" s="45"/>
      <c r="DK619" s="45"/>
      <c r="DL619" s="45"/>
      <c r="DM619" s="45"/>
      <c r="DN619" s="13"/>
      <c r="DO619" s="13"/>
      <c r="DP619" s="13"/>
    </row>
    <row r="620" spans="1:120">
      <c r="A620" s="45" t="s">
        <v>35</v>
      </c>
      <c r="B620" s="45" t="s">
        <v>64</v>
      </c>
      <c r="C620" s="46"/>
      <c r="D620" s="45"/>
      <c r="E620" s="45">
        <v>19450</v>
      </c>
      <c r="F620" s="45">
        <v>4059779019450</v>
      </c>
      <c r="G620" s="46"/>
      <c r="H620" s="45" t="s">
        <v>333</v>
      </c>
      <c r="I620" s="45" t="s">
        <v>5259</v>
      </c>
      <c r="J620" s="45" t="s">
        <v>5826</v>
      </c>
      <c r="K620" s="45" t="s">
        <v>6928</v>
      </c>
      <c r="L620" s="45" t="s">
        <v>201</v>
      </c>
      <c r="M620" s="45">
        <v>628</v>
      </c>
      <c r="N620" s="45">
        <v>4.0999999999999996</v>
      </c>
      <c r="O620" s="45"/>
      <c r="P620" s="45">
        <v>116</v>
      </c>
      <c r="Q620" s="45" t="s">
        <v>3222</v>
      </c>
      <c r="R620" s="45" t="b">
        <v>0</v>
      </c>
      <c r="S620" s="45"/>
      <c r="T620" s="45">
        <v>5</v>
      </c>
      <c r="U620" s="45">
        <v>1521</v>
      </c>
      <c r="V620" s="45">
        <v>7</v>
      </c>
      <c r="W620" s="45">
        <v>7</v>
      </c>
      <c r="X620" s="45">
        <v>2</v>
      </c>
      <c r="Y620" s="45" t="s">
        <v>3223</v>
      </c>
      <c r="Z620" s="45" t="s">
        <v>6929</v>
      </c>
      <c r="AA620" s="45">
        <v>0</v>
      </c>
      <c r="AB620" s="45" t="b">
        <v>0</v>
      </c>
      <c r="AC620" s="45" t="b">
        <v>0</v>
      </c>
      <c r="AD620" s="45" t="b">
        <v>0</v>
      </c>
      <c r="AE620" s="45" t="b">
        <v>0</v>
      </c>
      <c r="AF620" s="45" t="b">
        <v>0</v>
      </c>
      <c r="AG620" s="45" t="s">
        <v>5263</v>
      </c>
      <c r="AH620" s="45">
        <v>100</v>
      </c>
      <c r="AI620" s="45" t="b">
        <v>0</v>
      </c>
      <c r="AJ620" s="45" t="s">
        <v>3222</v>
      </c>
      <c r="AK620" s="45"/>
      <c r="AL620" s="45" t="b">
        <v>0</v>
      </c>
      <c r="AM620" s="45" t="b">
        <v>0</v>
      </c>
      <c r="AN620" s="45" t="b">
        <v>0</v>
      </c>
      <c r="AO620" s="45"/>
      <c r="AP620" s="45" t="b">
        <v>0</v>
      </c>
      <c r="AQ620" s="45" t="s">
        <v>3222</v>
      </c>
      <c r="AR620" s="45" t="b">
        <v>0</v>
      </c>
      <c r="AS620" s="45" t="s">
        <v>3268</v>
      </c>
      <c r="AT620" s="45"/>
      <c r="AU620" s="45" t="s">
        <v>3227</v>
      </c>
      <c r="AV620" s="45">
        <v>29.99</v>
      </c>
      <c r="AW620" s="45" t="s">
        <v>76</v>
      </c>
      <c r="AX620" s="45" t="b">
        <v>0</v>
      </c>
      <c r="AY620" s="45" t="s">
        <v>3222</v>
      </c>
      <c r="AZ620" s="45"/>
      <c r="BA620" s="45" t="s">
        <v>153</v>
      </c>
      <c r="BB620" s="45">
        <v>1</v>
      </c>
      <c r="BC620" s="45" t="s">
        <v>3222</v>
      </c>
      <c r="BD620" s="45" t="s">
        <v>3222</v>
      </c>
      <c r="BE620" s="45">
        <v>29.99</v>
      </c>
      <c r="BF620" s="45">
        <v>29.99</v>
      </c>
      <c r="BG620" s="45"/>
      <c r="BH620" s="45">
        <v>1</v>
      </c>
      <c r="BI620" s="45" t="s">
        <v>330</v>
      </c>
      <c r="BJ620" s="45"/>
      <c r="BK620" s="45" t="s">
        <v>3222</v>
      </c>
      <c r="BL620" s="45" t="s">
        <v>3228</v>
      </c>
      <c r="BM620" s="45" t="s">
        <v>5275</v>
      </c>
      <c r="BN620" s="45">
        <v>180155</v>
      </c>
      <c r="BO620" s="45" t="s">
        <v>5600</v>
      </c>
      <c r="BP620" s="45">
        <v>944</v>
      </c>
      <c r="BQ620" s="45" t="s">
        <v>5601</v>
      </c>
      <c r="BR620" s="45" t="s">
        <v>3256</v>
      </c>
      <c r="BS620" s="45"/>
      <c r="BT620" s="45" t="b">
        <v>0</v>
      </c>
      <c r="BU620" s="45">
        <v>1</v>
      </c>
      <c r="BV620" s="45" t="s">
        <v>3307</v>
      </c>
      <c r="BW620" s="45"/>
      <c r="BX620" s="45"/>
      <c r="BY620" s="45"/>
      <c r="BZ620" s="45"/>
      <c r="CA620" s="47">
        <v>46048</v>
      </c>
      <c r="CB620" s="47">
        <v>45610</v>
      </c>
      <c r="CC620" s="45" t="s">
        <v>3561</v>
      </c>
      <c r="CD620" s="45" t="b">
        <v>0</v>
      </c>
      <c r="CE620" s="45" t="b">
        <v>0</v>
      </c>
      <c r="CF620" s="45" t="b">
        <v>0</v>
      </c>
      <c r="CG620" s="45" t="b">
        <v>0</v>
      </c>
      <c r="CH620" s="45"/>
      <c r="CI620" s="45" t="s">
        <v>337</v>
      </c>
      <c r="CJ620" s="45" t="s">
        <v>3322</v>
      </c>
      <c r="CK620" s="45" t="s">
        <v>3322</v>
      </c>
      <c r="CL620" s="45"/>
      <c r="CM620" s="45"/>
      <c r="CN620" s="45"/>
      <c r="CO620" s="45" t="b">
        <v>0</v>
      </c>
      <c r="CP620" s="45" t="s">
        <v>3238</v>
      </c>
      <c r="CQ620" s="45">
        <v>0</v>
      </c>
      <c r="CR620" s="45">
        <v>0</v>
      </c>
      <c r="CS620" s="45">
        <v>0.39529999999999998</v>
      </c>
      <c r="CT620" s="45"/>
      <c r="CU620" s="45"/>
      <c r="CV620" s="45">
        <v>17</v>
      </c>
      <c r="CW620" s="45">
        <v>0</v>
      </c>
      <c r="CX620" s="45">
        <v>0</v>
      </c>
      <c r="CY620" s="45">
        <v>0</v>
      </c>
      <c r="CZ620" s="45">
        <v>0</v>
      </c>
      <c r="DA620" s="45">
        <v>0</v>
      </c>
      <c r="DB620" s="45">
        <v>0</v>
      </c>
      <c r="DC620" s="45">
        <v>0</v>
      </c>
      <c r="DD620" s="45">
        <v>0</v>
      </c>
      <c r="DE620" s="45">
        <v>0</v>
      </c>
      <c r="DF620" s="45">
        <v>0</v>
      </c>
      <c r="DG620" s="45">
        <v>0</v>
      </c>
      <c r="DH620" s="45">
        <v>0</v>
      </c>
      <c r="DI620" s="45">
        <v>0</v>
      </c>
      <c r="DJ620" s="45">
        <v>0</v>
      </c>
      <c r="DK620" s="45">
        <v>0</v>
      </c>
      <c r="DL620" s="45">
        <v>0</v>
      </c>
      <c r="DM620" s="45"/>
      <c r="DN620" s="13"/>
      <c r="DO620" s="13"/>
      <c r="DP620" s="13"/>
    </row>
    <row r="621" spans="1:120">
      <c r="A621" s="45" t="s">
        <v>35</v>
      </c>
      <c r="B621" s="45" t="s">
        <v>2845</v>
      </c>
      <c r="C621" s="45" t="s">
        <v>6638</v>
      </c>
      <c r="D621" s="45"/>
      <c r="E621" s="45">
        <v>20289</v>
      </c>
      <c r="F621" s="45">
        <v>4059779020289</v>
      </c>
      <c r="G621" s="46"/>
      <c r="H621" s="45" t="s">
        <v>337</v>
      </c>
      <c r="I621" s="45" t="s">
        <v>5596</v>
      </c>
      <c r="J621" s="45" t="s">
        <v>5826</v>
      </c>
      <c r="K621" s="45" t="s">
        <v>6930</v>
      </c>
      <c r="L621" s="45" t="s">
        <v>201</v>
      </c>
      <c r="M621" s="45">
        <v>973</v>
      </c>
      <c r="N621" s="45">
        <v>4.3</v>
      </c>
      <c r="O621" s="45">
        <v>2</v>
      </c>
      <c r="P621" s="45">
        <v>181</v>
      </c>
      <c r="Q621" s="45" t="s">
        <v>3222</v>
      </c>
      <c r="R621" s="45" t="b">
        <v>0</v>
      </c>
      <c r="S621" s="45"/>
      <c r="T621" s="45">
        <v>5</v>
      </c>
      <c r="U621" s="45">
        <v>0</v>
      </c>
      <c r="V621" s="45">
        <v>9</v>
      </c>
      <c r="W621" s="45">
        <v>9</v>
      </c>
      <c r="X621" s="45">
        <v>1</v>
      </c>
      <c r="Y621" s="45" t="s">
        <v>3223</v>
      </c>
      <c r="Z621" s="45"/>
      <c r="AA621" s="45">
        <v>0</v>
      </c>
      <c r="AB621" s="45" t="b">
        <v>0</v>
      </c>
      <c r="AC621" s="45" t="b">
        <v>0</v>
      </c>
      <c r="AD621" s="45" t="b">
        <v>0</v>
      </c>
      <c r="AE621" s="45" t="b">
        <v>0</v>
      </c>
      <c r="AF621" s="45" t="b">
        <v>0</v>
      </c>
      <c r="AG621" s="45" t="s">
        <v>5263</v>
      </c>
      <c r="AH621" s="45">
        <v>60</v>
      </c>
      <c r="AI621" s="45" t="b">
        <v>0</v>
      </c>
      <c r="AJ621" s="45" t="b">
        <v>0</v>
      </c>
      <c r="AK621" s="45"/>
      <c r="AL621" s="45" t="b">
        <v>0</v>
      </c>
      <c r="AM621" s="45" t="b">
        <v>0</v>
      </c>
      <c r="AN621" s="45" t="b">
        <v>0</v>
      </c>
      <c r="AO621" s="45"/>
      <c r="AP621" s="45" t="b">
        <v>0</v>
      </c>
      <c r="AQ621" s="45" t="s">
        <v>3222</v>
      </c>
      <c r="AR621" s="45" t="b">
        <v>0</v>
      </c>
      <c r="AS621" s="45" t="s">
        <v>3226</v>
      </c>
      <c r="AT621" s="45"/>
      <c r="AU621" s="45" t="s">
        <v>3227</v>
      </c>
      <c r="AV621" s="45">
        <v>25.99</v>
      </c>
      <c r="AW621" s="45"/>
      <c r="AX621" s="45" t="b">
        <v>0</v>
      </c>
      <c r="AY621" s="45" t="b">
        <v>0</v>
      </c>
      <c r="AZ621" s="45"/>
      <c r="BA621" s="45"/>
      <c r="BB621" s="45">
        <v>0</v>
      </c>
      <c r="BC621" s="45" t="b">
        <v>0</v>
      </c>
      <c r="BD621" s="45" t="b">
        <v>0</v>
      </c>
      <c r="BE621" s="45">
        <v>29.99</v>
      </c>
      <c r="BF621" s="45"/>
      <c r="BG621" s="45"/>
      <c r="BH621" s="45">
        <v>0</v>
      </c>
      <c r="BI621" s="45" t="s">
        <v>339</v>
      </c>
      <c r="BJ621" s="45"/>
      <c r="BK621" s="45" t="b">
        <v>0</v>
      </c>
      <c r="BL621" s="45" t="s">
        <v>3228</v>
      </c>
      <c r="BM621" s="45" t="s">
        <v>5275</v>
      </c>
      <c r="BN621" s="45">
        <v>454191</v>
      </c>
      <c r="BO621" s="45" t="s">
        <v>5600</v>
      </c>
      <c r="BP621" s="45"/>
      <c r="BQ621" s="45" t="s">
        <v>5601</v>
      </c>
      <c r="BR621" s="45" t="s">
        <v>3256</v>
      </c>
      <c r="BS621" s="45"/>
      <c r="BT621" s="45" t="b">
        <v>0</v>
      </c>
      <c r="BU621" s="45">
        <v>3</v>
      </c>
      <c r="BV621" s="45" t="s">
        <v>6641</v>
      </c>
      <c r="BW621" s="45" t="s">
        <v>3235</v>
      </c>
      <c r="BX621" s="46"/>
      <c r="BY621" s="45"/>
      <c r="BZ621" s="45"/>
      <c r="CA621" s="47">
        <v>46048</v>
      </c>
      <c r="CB621" s="47">
        <v>45035</v>
      </c>
      <c r="CC621" s="45" t="s">
        <v>3561</v>
      </c>
      <c r="CD621" s="45" t="b">
        <v>0</v>
      </c>
      <c r="CE621" s="45" t="b">
        <v>0</v>
      </c>
      <c r="CF621" s="45" t="b">
        <v>0</v>
      </c>
      <c r="CG621" s="45" t="b">
        <v>0</v>
      </c>
      <c r="CH621" s="45"/>
      <c r="CI621" s="45" t="s">
        <v>337</v>
      </c>
      <c r="CJ621" s="45" t="s">
        <v>3322</v>
      </c>
      <c r="CK621" s="45" t="s">
        <v>3322</v>
      </c>
      <c r="CL621" s="45"/>
      <c r="CM621" s="45"/>
      <c r="CN621" s="45"/>
      <c r="CO621" s="45" t="s">
        <v>3222</v>
      </c>
      <c r="CP621" s="45" t="s">
        <v>3238</v>
      </c>
      <c r="CQ621" s="45">
        <v>0</v>
      </c>
      <c r="CR621" s="45">
        <v>0</v>
      </c>
      <c r="CS621" s="45">
        <v>0.51390000000000002</v>
      </c>
      <c r="CT621" s="45"/>
      <c r="CU621" s="45"/>
      <c r="CV621" s="45">
        <v>0</v>
      </c>
      <c r="CW621" s="45">
        <v>0</v>
      </c>
      <c r="CX621" s="45">
        <v>0</v>
      </c>
      <c r="CY621" s="45">
        <v>0</v>
      </c>
      <c r="CZ621" s="45">
        <v>0</v>
      </c>
      <c r="DA621" s="45">
        <v>0</v>
      </c>
      <c r="DB621" s="45">
        <v>0</v>
      </c>
      <c r="DC621" s="45">
        <v>0</v>
      </c>
      <c r="DD621" s="45">
        <v>0</v>
      </c>
      <c r="DE621" s="45">
        <v>0</v>
      </c>
      <c r="DF621" s="45">
        <v>0</v>
      </c>
      <c r="DG621" s="45">
        <v>0</v>
      </c>
      <c r="DH621" s="45">
        <v>0</v>
      </c>
      <c r="DI621" s="45">
        <v>0</v>
      </c>
      <c r="DJ621" s="45">
        <v>0</v>
      </c>
      <c r="DK621" s="45">
        <v>0</v>
      </c>
      <c r="DL621" s="45">
        <v>0</v>
      </c>
      <c r="DM621" s="45">
        <v>1</v>
      </c>
      <c r="DN621" s="13">
        <v>0</v>
      </c>
      <c r="DO621" s="13">
        <v>0</v>
      </c>
      <c r="DP621" s="13"/>
    </row>
    <row r="622" spans="1:120">
      <c r="A622" s="45" t="s">
        <v>35</v>
      </c>
      <c r="B622" s="45" t="s">
        <v>767</v>
      </c>
      <c r="C622" s="45" t="s">
        <v>5595</v>
      </c>
      <c r="D622" s="45"/>
      <c r="E622" s="45">
        <v>19597</v>
      </c>
      <c r="F622" s="45">
        <v>4059779019597</v>
      </c>
      <c r="G622" s="46"/>
      <c r="H622" s="45" t="s">
        <v>337</v>
      </c>
      <c r="I622" s="45" t="s">
        <v>5259</v>
      </c>
      <c r="J622" s="45" t="s">
        <v>5826</v>
      </c>
      <c r="K622" s="45" t="s">
        <v>6931</v>
      </c>
      <c r="L622" s="45" t="s">
        <v>201</v>
      </c>
      <c r="M622" s="45">
        <v>2340</v>
      </c>
      <c r="N622" s="45">
        <v>4.4000000000000004</v>
      </c>
      <c r="O622" s="45">
        <v>4.9000000000000004</v>
      </c>
      <c r="P622" s="45">
        <v>182</v>
      </c>
      <c r="Q622" s="45" t="s">
        <v>3222</v>
      </c>
      <c r="R622" s="45" t="b">
        <v>0</v>
      </c>
      <c r="S622" s="45"/>
      <c r="T622" s="45">
        <v>5</v>
      </c>
      <c r="U622" s="45">
        <v>1720</v>
      </c>
      <c r="V622" s="45">
        <v>9</v>
      </c>
      <c r="W622" s="45">
        <v>9</v>
      </c>
      <c r="X622" s="45">
        <v>3</v>
      </c>
      <c r="Y622" s="45" t="s">
        <v>3223</v>
      </c>
      <c r="Z622" s="45" t="s">
        <v>6932</v>
      </c>
      <c r="AA622" s="45">
        <v>0</v>
      </c>
      <c r="AB622" s="45" t="b">
        <v>0</v>
      </c>
      <c r="AC622" s="45" t="s">
        <v>3222</v>
      </c>
      <c r="AD622" s="45" t="b">
        <v>0</v>
      </c>
      <c r="AE622" s="45" t="b">
        <v>0</v>
      </c>
      <c r="AF622" s="45" t="b">
        <v>0</v>
      </c>
      <c r="AG622" s="45" t="s">
        <v>5263</v>
      </c>
      <c r="AH622" s="45">
        <v>80</v>
      </c>
      <c r="AI622" s="45" t="b">
        <v>0</v>
      </c>
      <c r="AJ622" s="45" t="s">
        <v>3222</v>
      </c>
      <c r="AK622" s="45"/>
      <c r="AL622" s="45" t="b">
        <v>0</v>
      </c>
      <c r="AM622" s="45" t="b">
        <v>0</v>
      </c>
      <c r="AN622" s="45" t="b">
        <v>0</v>
      </c>
      <c r="AO622" s="45"/>
      <c r="AP622" s="45" t="b">
        <v>0</v>
      </c>
      <c r="AQ622" s="45" t="s">
        <v>3222</v>
      </c>
      <c r="AR622" s="45" t="b">
        <v>0</v>
      </c>
      <c r="AS622" s="45" t="s">
        <v>3268</v>
      </c>
      <c r="AT622" s="45"/>
      <c r="AU622" s="45" t="s">
        <v>3227</v>
      </c>
      <c r="AV622" s="45">
        <v>29.14</v>
      </c>
      <c r="AW622" s="45" t="s">
        <v>76</v>
      </c>
      <c r="AX622" s="45" t="b">
        <v>0</v>
      </c>
      <c r="AY622" s="45" t="s">
        <v>3222</v>
      </c>
      <c r="AZ622" s="45"/>
      <c r="BA622" s="45" t="s">
        <v>6933</v>
      </c>
      <c r="BB622" s="45">
        <v>1</v>
      </c>
      <c r="BC622" s="45" t="s">
        <v>3222</v>
      </c>
      <c r="BD622" s="45" t="s">
        <v>3222</v>
      </c>
      <c r="BE622" s="45">
        <v>29.14</v>
      </c>
      <c r="BF622" s="45">
        <v>29.99</v>
      </c>
      <c r="BG622" s="45"/>
      <c r="BH622" s="45">
        <v>3</v>
      </c>
      <c r="BI622" s="45" t="s">
        <v>330</v>
      </c>
      <c r="BJ622" s="45"/>
      <c r="BK622" s="45" t="s">
        <v>3222</v>
      </c>
      <c r="BL622" s="45" t="s">
        <v>3228</v>
      </c>
      <c r="BM622" s="45" t="s">
        <v>5275</v>
      </c>
      <c r="BN622" s="45">
        <v>63660</v>
      </c>
      <c r="BO622" s="45" t="s">
        <v>5600</v>
      </c>
      <c r="BP622" s="45">
        <v>76</v>
      </c>
      <c r="BQ622" s="45" t="s">
        <v>5601</v>
      </c>
      <c r="BR622" s="45" t="s">
        <v>3256</v>
      </c>
      <c r="BS622" s="45" t="s">
        <v>3233</v>
      </c>
      <c r="BT622" s="45" t="b">
        <v>0</v>
      </c>
      <c r="BU622" s="45">
        <v>5</v>
      </c>
      <c r="BV622" s="45" t="s">
        <v>5602</v>
      </c>
      <c r="BW622" s="45" t="s">
        <v>3235</v>
      </c>
      <c r="BX622" s="46"/>
      <c r="BY622" s="45"/>
      <c r="BZ622" s="45"/>
      <c r="CA622" s="47">
        <v>46048</v>
      </c>
      <c r="CB622" s="47">
        <v>45035</v>
      </c>
      <c r="CC622" s="45" t="s">
        <v>3561</v>
      </c>
      <c r="CD622" s="45" t="b">
        <v>0</v>
      </c>
      <c r="CE622" s="45" t="b">
        <v>0</v>
      </c>
      <c r="CF622" s="45" t="b">
        <v>0</v>
      </c>
      <c r="CG622" s="45" t="b">
        <v>0</v>
      </c>
      <c r="CH622" s="45"/>
      <c r="CI622" s="45" t="s">
        <v>337</v>
      </c>
      <c r="CJ622" s="45" t="s">
        <v>3322</v>
      </c>
      <c r="CK622" s="45" t="s">
        <v>3322</v>
      </c>
      <c r="CL622" s="45"/>
      <c r="CM622" s="45"/>
      <c r="CN622" s="45"/>
      <c r="CO622" s="45" t="s">
        <v>3222</v>
      </c>
      <c r="CP622" s="45" t="s">
        <v>3238</v>
      </c>
      <c r="CQ622" s="45">
        <v>0</v>
      </c>
      <c r="CR622" s="45">
        <v>0</v>
      </c>
      <c r="CS622" s="45">
        <v>0.39429999999999998</v>
      </c>
      <c r="CT622" s="45"/>
      <c r="CU622" s="45"/>
      <c r="CV622" s="45">
        <v>15</v>
      </c>
      <c r="CW622" s="45">
        <v>0</v>
      </c>
      <c r="CX622" s="45">
        <v>0</v>
      </c>
      <c r="CY622" s="45">
        <v>0</v>
      </c>
      <c r="CZ622" s="45">
        <v>0</v>
      </c>
      <c r="DA622" s="45">
        <v>0</v>
      </c>
      <c r="DB622" s="45">
        <v>0</v>
      </c>
      <c r="DC622" s="45">
        <v>0</v>
      </c>
      <c r="DD622" s="45">
        <v>0</v>
      </c>
      <c r="DE622" s="45">
        <v>0</v>
      </c>
      <c r="DF622" s="45">
        <v>0</v>
      </c>
      <c r="DG622" s="45">
        <v>0</v>
      </c>
      <c r="DH622" s="45">
        <v>0</v>
      </c>
      <c r="DI622" s="45">
        <v>0</v>
      </c>
      <c r="DJ622" s="45">
        <v>0</v>
      </c>
      <c r="DK622" s="45">
        <v>0</v>
      </c>
      <c r="DL622" s="45">
        <v>0</v>
      </c>
      <c r="DM622" s="45">
        <v>0.5</v>
      </c>
      <c r="DN622" s="13"/>
      <c r="DO622" s="13">
        <v>0</v>
      </c>
      <c r="DP622" s="13">
        <v>1</v>
      </c>
    </row>
    <row r="623" spans="1:120">
      <c r="A623" s="45" t="s">
        <v>35</v>
      </c>
      <c r="B623" s="45" t="s">
        <v>130</v>
      </c>
      <c r="C623" s="45" t="s">
        <v>5756</v>
      </c>
      <c r="D623" s="45"/>
      <c r="E623" s="45">
        <v>49624</v>
      </c>
      <c r="F623" s="45">
        <v>4059779049624</v>
      </c>
      <c r="G623" s="46"/>
      <c r="H623" s="45" t="s">
        <v>195</v>
      </c>
      <c r="I623" s="45" t="s">
        <v>5288</v>
      </c>
      <c r="J623" s="45" t="s">
        <v>5260</v>
      </c>
      <c r="K623" s="45" t="s">
        <v>6934</v>
      </c>
      <c r="L623" s="45" t="s">
        <v>195</v>
      </c>
      <c r="M623" s="45">
        <v>165</v>
      </c>
      <c r="N623" s="45">
        <v>4.4000000000000004</v>
      </c>
      <c r="O623" s="45">
        <v>3.3</v>
      </c>
      <c r="P623" s="45">
        <v>147</v>
      </c>
      <c r="Q623" s="45" t="s">
        <v>3222</v>
      </c>
      <c r="R623" s="45" t="b">
        <v>0</v>
      </c>
      <c r="S623" s="45"/>
      <c r="T623" s="45">
        <v>5</v>
      </c>
      <c r="U623" s="45">
        <v>0</v>
      </c>
      <c r="V623" s="45">
        <v>5</v>
      </c>
      <c r="W623" s="45">
        <v>5</v>
      </c>
      <c r="X623" s="45">
        <v>1</v>
      </c>
      <c r="Y623" s="45" t="s">
        <v>3223</v>
      </c>
      <c r="Z623" s="45" t="s">
        <v>6935</v>
      </c>
      <c r="AA623" s="45">
        <v>0</v>
      </c>
      <c r="AB623" s="45" t="b">
        <v>0</v>
      </c>
      <c r="AC623" s="45" t="b">
        <v>0</v>
      </c>
      <c r="AD623" s="45" t="b">
        <v>0</v>
      </c>
      <c r="AE623" s="45" t="b">
        <v>0</v>
      </c>
      <c r="AF623" s="45" t="b">
        <v>0</v>
      </c>
      <c r="AG623" s="45" t="s">
        <v>5291</v>
      </c>
      <c r="AH623" s="45">
        <v>80</v>
      </c>
      <c r="AI623" s="45" t="b">
        <v>0</v>
      </c>
      <c r="AJ623" s="45" t="b">
        <v>0</v>
      </c>
      <c r="AK623" s="45"/>
      <c r="AL623" s="45" t="b">
        <v>0</v>
      </c>
      <c r="AM623" s="45" t="b">
        <v>0</v>
      </c>
      <c r="AN623" s="45" t="s">
        <v>3222</v>
      </c>
      <c r="AO623" s="45"/>
      <c r="AP623" s="45" t="s">
        <v>3222</v>
      </c>
      <c r="AQ623" s="45" t="s">
        <v>3222</v>
      </c>
      <c r="AR623" s="45" t="s">
        <v>3222</v>
      </c>
      <c r="AS623" s="45" t="s">
        <v>3226</v>
      </c>
      <c r="AT623" s="45"/>
      <c r="AU623" s="45" t="s">
        <v>3227</v>
      </c>
      <c r="AV623" s="45">
        <v>4.99</v>
      </c>
      <c r="AW623" s="45"/>
      <c r="AX623" s="45" t="b">
        <v>0</v>
      </c>
      <c r="AY623" s="45" t="b">
        <v>0</v>
      </c>
      <c r="AZ623" s="45"/>
      <c r="BA623" s="45"/>
      <c r="BB623" s="45">
        <v>0</v>
      </c>
      <c r="BC623" s="45" t="b">
        <v>0</v>
      </c>
      <c r="BD623" s="45" t="b">
        <v>0</v>
      </c>
      <c r="BE623" s="45">
        <v>4.99</v>
      </c>
      <c r="BF623" s="45"/>
      <c r="BG623" s="45"/>
      <c r="BH623" s="45">
        <v>0</v>
      </c>
      <c r="BI623" s="45" t="s">
        <v>339</v>
      </c>
      <c r="BJ623" s="45"/>
      <c r="BK623" s="45" t="b">
        <v>0</v>
      </c>
      <c r="BL623" s="45" t="s">
        <v>3228</v>
      </c>
      <c r="BM623" s="45" t="s">
        <v>5275</v>
      </c>
      <c r="BN623" s="45">
        <v>59822</v>
      </c>
      <c r="BO623" s="45" t="s">
        <v>5276</v>
      </c>
      <c r="BP623" s="45">
        <v>156</v>
      </c>
      <c r="BQ623" s="45" t="s">
        <v>5277</v>
      </c>
      <c r="BR623" s="45" t="s">
        <v>3256</v>
      </c>
      <c r="BS623" s="45" t="s">
        <v>3233</v>
      </c>
      <c r="BT623" s="45" t="b">
        <v>0</v>
      </c>
      <c r="BU623" s="45">
        <v>7</v>
      </c>
      <c r="BV623" s="45" t="s">
        <v>5758</v>
      </c>
      <c r="BW623" s="45" t="s">
        <v>3235</v>
      </c>
      <c r="BX623" s="46"/>
      <c r="BY623" s="45"/>
      <c r="BZ623" s="45"/>
      <c r="CA623" s="47">
        <v>46048</v>
      </c>
      <c r="CB623" s="47">
        <v>45242</v>
      </c>
      <c r="CC623" s="45" t="s">
        <v>3284</v>
      </c>
      <c r="CD623" s="45" t="b">
        <v>0</v>
      </c>
      <c r="CE623" s="45" t="b">
        <v>0</v>
      </c>
      <c r="CF623" s="45" t="b">
        <v>0</v>
      </c>
      <c r="CG623" s="45" t="b">
        <v>0</v>
      </c>
      <c r="CH623" s="45"/>
      <c r="CI623" s="45" t="s">
        <v>337</v>
      </c>
      <c r="CJ623" s="45" t="s">
        <v>3237</v>
      </c>
      <c r="CK623" s="45" t="s">
        <v>3237</v>
      </c>
      <c r="CL623" s="45"/>
      <c r="CM623" s="45"/>
      <c r="CN623" s="45"/>
      <c r="CO623" s="45" t="b">
        <v>0</v>
      </c>
      <c r="CP623" s="45" t="s">
        <v>3238</v>
      </c>
      <c r="CQ623" s="45">
        <v>0</v>
      </c>
      <c r="CR623" s="45">
        <v>0</v>
      </c>
      <c r="CS623" s="45">
        <v>0.50870000000000004</v>
      </c>
      <c r="CT623" s="45"/>
      <c r="CU623" s="45"/>
      <c r="CV623" s="45">
        <v>0</v>
      </c>
      <c r="CW623" s="45">
        <v>0</v>
      </c>
      <c r="CX623" s="45">
        <v>0</v>
      </c>
      <c r="CY623" s="45">
        <v>0</v>
      </c>
      <c r="CZ623" s="45">
        <v>1</v>
      </c>
      <c r="DA623" s="45">
        <v>0</v>
      </c>
      <c r="DB623" s="45">
        <v>0</v>
      </c>
      <c r="DC623" s="45">
        <v>0</v>
      </c>
      <c r="DD623" s="45">
        <v>0</v>
      </c>
      <c r="DE623" s="45">
        <v>0</v>
      </c>
      <c r="DF623" s="45">
        <v>0</v>
      </c>
      <c r="DG623" s="45">
        <v>0</v>
      </c>
      <c r="DH623" s="45">
        <v>0</v>
      </c>
      <c r="DI623" s="45">
        <v>0</v>
      </c>
      <c r="DJ623" s="45">
        <v>0</v>
      </c>
      <c r="DK623" s="45">
        <v>0</v>
      </c>
      <c r="DL623" s="45">
        <v>0</v>
      </c>
      <c r="DM623" s="45"/>
      <c r="DN623" s="13">
        <v>0</v>
      </c>
      <c r="DO623" s="13">
        <v>0</v>
      </c>
      <c r="DP623" s="13"/>
    </row>
    <row r="624" spans="1:120">
      <c r="A624" s="45" t="s">
        <v>35</v>
      </c>
      <c r="B624" s="45" t="s">
        <v>3032</v>
      </c>
      <c r="C624" s="46"/>
      <c r="D624" s="45"/>
      <c r="E624" s="45">
        <v>47248</v>
      </c>
      <c r="F624" s="45">
        <v>4059779047248</v>
      </c>
      <c r="G624" s="46"/>
      <c r="H624" s="45" t="s">
        <v>337</v>
      </c>
      <c r="I624" s="45" t="s">
        <v>5288</v>
      </c>
      <c r="J624" s="45" t="s">
        <v>5826</v>
      </c>
      <c r="K624" s="45" t="s">
        <v>6936</v>
      </c>
      <c r="L624" s="45" t="s">
        <v>201</v>
      </c>
      <c r="M624" s="45">
        <v>16</v>
      </c>
      <c r="N624" s="45">
        <v>4.5</v>
      </c>
      <c r="O624" s="45"/>
      <c r="P624" s="45">
        <v>160</v>
      </c>
      <c r="Q624" s="45" t="s">
        <v>3222</v>
      </c>
      <c r="R624" s="45" t="b">
        <v>0</v>
      </c>
      <c r="S624" s="45"/>
      <c r="T624" s="45">
        <v>5</v>
      </c>
      <c r="U624" s="45">
        <v>0</v>
      </c>
      <c r="V624" s="45">
        <v>7</v>
      </c>
      <c r="W624" s="45">
        <v>7</v>
      </c>
      <c r="X624" s="45">
        <v>1</v>
      </c>
      <c r="Y624" s="45" t="s">
        <v>3223</v>
      </c>
      <c r="Z624" s="45"/>
      <c r="AA624" s="45">
        <v>0</v>
      </c>
      <c r="AB624" s="45" t="b">
        <v>0</v>
      </c>
      <c r="AC624" s="45" t="b">
        <v>0</v>
      </c>
      <c r="AD624" s="45" t="b">
        <v>0</v>
      </c>
      <c r="AE624" s="45" t="b">
        <v>0</v>
      </c>
      <c r="AF624" s="45" t="b">
        <v>0</v>
      </c>
      <c r="AG624" s="45" t="s">
        <v>5263</v>
      </c>
      <c r="AH624" s="45">
        <v>60</v>
      </c>
      <c r="AI624" s="45" t="b">
        <v>0</v>
      </c>
      <c r="AJ624" s="45" t="b">
        <v>0</v>
      </c>
      <c r="AK624" s="45"/>
      <c r="AL624" s="45" t="b">
        <v>0</v>
      </c>
      <c r="AM624" s="45" t="b">
        <v>0</v>
      </c>
      <c r="AN624" s="45" t="s">
        <v>3222</v>
      </c>
      <c r="AO624" s="45"/>
      <c r="AP624" s="45" t="b">
        <v>0</v>
      </c>
      <c r="AQ624" s="45" t="s">
        <v>3222</v>
      </c>
      <c r="AR624" s="45"/>
      <c r="AS624" s="45" t="s">
        <v>3226</v>
      </c>
      <c r="AT624" s="45"/>
      <c r="AU624" s="45" t="s">
        <v>3227</v>
      </c>
      <c r="AV624" s="45">
        <v>19.989999999999998</v>
      </c>
      <c r="AW624" s="45"/>
      <c r="AX624" s="45" t="b">
        <v>0</v>
      </c>
      <c r="AY624" s="45" t="b">
        <v>0</v>
      </c>
      <c r="AZ624" s="45"/>
      <c r="BA624" s="45"/>
      <c r="BB624" s="45">
        <v>0</v>
      </c>
      <c r="BC624" s="45" t="b">
        <v>0</v>
      </c>
      <c r="BD624" s="45" t="b">
        <v>0</v>
      </c>
      <c r="BE624" s="45">
        <v>19.989999999999998</v>
      </c>
      <c r="BF624" s="45"/>
      <c r="BG624" s="45"/>
      <c r="BH624" s="45">
        <v>0</v>
      </c>
      <c r="BI624" s="45" t="s">
        <v>339</v>
      </c>
      <c r="BJ624" s="45"/>
      <c r="BK624" s="45" t="b">
        <v>0</v>
      </c>
      <c r="BL624" s="45" t="s">
        <v>3228</v>
      </c>
      <c r="BM624" s="45" t="s">
        <v>5275</v>
      </c>
      <c r="BN624" s="45">
        <v>266248</v>
      </c>
      <c r="BO624" s="45" t="s">
        <v>5600</v>
      </c>
      <c r="BP624" s="45">
        <v>1669</v>
      </c>
      <c r="BQ624" s="45" t="s">
        <v>5601</v>
      </c>
      <c r="BR624" s="45" t="s">
        <v>3256</v>
      </c>
      <c r="BS624" s="45"/>
      <c r="BT624" s="45" t="b">
        <v>0</v>
      </c>
      <c r="BU624" s="45">
        <v>1</v>
      </c>
      <c r="BV624" s="45" t="s">
        <v>3307</v>
      </c>
      <c r="BW624" s="45"/>
      <c r="BX624" s="45"/>
      <c r="BY624" s="45"/>
      <c r="BZ624" s="45"/>
      <c r="CA624" s="47">
        <v>46048</v>
      </c>
      <c r="CB624" s="47">
        <v>45226</v>
      </c>
      <c r="CC624" s="45" t="s">
        <v>3561</v>
      </c>
      <c r="CD624" s="45" t="b">
        <v>0</v>
      </c>
      <c r="CE624" s="45" t="b">
        <v>0</v>
      </c>
      <c r="CF624" s="45" t="b">
        <v>0</v>
      </c>
      <c r="CG624" s="45" t="b">
        <v>0</v>
      </c>
      <c r="CH624" s="45"/>
      <c r="CI624" s="45" t="s">
        <v>337</v>
      </c>
      <c r="CJ624" s="45" t="s">
        <v>3370</v>
      </c>
      <c r="CK624" s="45" t="s">
        <v>3371</v>
      </c>
      <c r="CL624" s="45"/>
      <c r="CM624" s="45"/>
      <c r="CN624" s="45"/>
      <c r="CO624" s="45" t="s">
        <v>3222</v>
      </c>
      <c r="CP624" s="45" t="s">
        <v>3238</v>
      </c>
      <c r="CQ624" s="45">
        <v>0</v>
      </c>
      <c r="CR624" s="45">
        <v>0</v>
      </c>
      <c r="CS624" s="45">
        <v>0.38069999999999998</v>
      </c>
      <c r="CT624" s="45"/>
      <c r="CU624" s="45"/>
      <c r="CV624" s="45">
        <v>0</v>
      </c>
      <c r="CW624" s="45">
        <v>2</v>
      </c>
      <c r="CX624" s="45">
        <v>25.3</v>
      </c>
      <c r="CY624" s="45">
        <v>0</v>
      </c>
      <c r="CZ624" s="45">
        <v>0</v>
      </c>
      <c r="DA624" s="45">
        <v>0</v>
      </c>
      <c r="DB624" s="45">
        <v>0</v>
      </c>
      <c r="DC624" s="45">
        <v>0</v>
      </c>
      <c r="DD624" s="45">
        <v>0</v>
      </c>
      <c r="DE624" s="45">
        <v>25.3</v>
      </c>
      <c r="DF624" s="45">
        <v>2</v>
      </c>
      <c r="DG624" s="45">
        <v>0</v>
      </c>
      <c r="DH624" s="45">
        <v>0</v>
      </c>
      <c r="DI624" s="45">
        <v>0</v>
      </c>
      <c r="DJ624" s="45">
        <v>0</v>
      </c>
      <c r="DK624" s="45">
        <v>0</v>
      </c>
      <c r="DL624" s="45">
        <v>0</v>
      </c>
      <c r="DM624" s="45"/>
      <c r="DN624" s="13">
        <v>0</v>
      </c>
      <c r="DO624" s="13">
        <v>0</v>
      </c>
      <c r="DP624" s="13"/>
    </row>
    <row r="625" spans="1:120">
      <c r="A625" s="45" t="s">
        <v>35</v>
      </c>
      <c r="B625" s="45" t="s">
        <v>2647</v>
      </c>
      <c r="C625" s="45" t="s">
        <v>6390</v>
      </c>
      <c r="D625" s="45"/>
      <c r="E625" s="45">
        <v>37874</v>
      </c>
      <c r="F625" s="45">
        <v>4059779037874</v>
      </c>
      <c r="G625" s="46"/>
      <c r="H625" s="45" t="s">
        <v>195</v>
      </c>
      <c r="I625" s="45" t="s">
        <v>5288</v>
      </c>
      <c r="J625" s="45" t="s">
        <v>5260</v>
      </c>
      <c r="K625" s="45" t="s">
        <v>6937</v>
      </c>
      <c r="L625" s="45" t="s">
        <v>195</v>
      </c>
      <c r="M625" s="45">
        <v>231</v>
      </c>
      <c r="N625" s="45">
        <v>4.4000000000000004</v>
      </c>
      <c r="O625" s="45">
        <v>4</v>
      </c>
      <c r="P625" s="45">
        <v>150</v>
      </c>
      <c r="Q625" s="45" t="s">
        <v>3222</v>
      </c>
      <c r="R625" s="45" t="b">
        <v>0</v>
      </c>
      <c r="S625" s="45"/>
      <c r="T625" s="45">
        <v>5</v>
      </c>
      <c r="U625" s="45">
        <v>615</v>
      </c>
      <c r="V625" s="45">
        <v>7</v>
      </c>
      <c r="W625" s="45">
        <v>7</v>
      </c>
      <c r="X625" s="45">
        <v>1</v>
      </c>
      <c r="Y625" s="45" t="s">
        <v>3223</v>
      </c>
      <c r="Z625" s="45" t="s">
        <v>6938</v>
      </c>
      <c r="AA625" s="45">
        <v>0</v>
      </c>
      <c r="AB625" s="45" t="b">
        <v>0</v>
      </c>
      <c r="AC625" s="45" t="s">
        <v>3222</v>
      </c>
      <c r="AD625" s="45" t="b">
        <v>0</v>
      </c>
      <c r="AE625" s="45" t="b">
        <v>0</v>
      </c>
      <c r="AF625" s="45" t="b">
        <v>0</v>
      </c>
      <c r="AG625" s="45" t="s">
        <v>5291</v>
      </c>
      <c r="AH625" s="45">
        <v>90</v>
      </c>
      <c r="AI625" s="45" t="b">
        <v>0</v>
      </c>
      <c r="AJ625" s="45" t="b">
        <v>0</v>
      </c>
      <c r="AK625" s="45"/>
      <c r="AL625" s="45" t="b">
        <v>0</v>
      </c>
      <c r="AM625" s="45" t="s">
        <v>3222</v>
      </c>
      <c r="AN625" s="45" t="s">
        <v>3222</v>
      </c>
      <c r="AO625" s="45" t="b">
        <v>0</v>
      </c>
      <c r="AP625" s="45" t="b">
        <v>0</v>
      </c>
      <c r="AQ625" s="45" t="s">
        <v>3222</v>
      </c>
      <c r="AR625" s="45" t="b">
        <v>0</v>
      </c>
      <c r="AS625" s="45" t="s">
        <v>3226</v>
      </c>
      <c r="AT625" s="45"/>
      <c r="AU625" s="45" t="s">
        <v>3227</v>
      </c>
      <c r="AV625" s="45">
        <v>59.9</v>
      </c>
      <c r="AW625" s="45" t="s">
        <v>76</v>
      </c>
      <c r="AX625" s="45" t="b">
        <v>0</v>
      </c>
      <c r="AY625" s="45" t="b">
        <v>0</v>
      </c>
      <c r="AZ625" s="45"/>
      <c r="BA625" s="45"/>
      <c r="BB625" s="45">
        <v>0</v>
      </c>
      <c r="BC625" s="45" t="s">
        <v>3222</v>
      </c>
      <c r="BD625" s="45" t="s">
        <v>3222</v>
      </c>
      <c r="BE625" s="45">
        <v>59.9</v>
      </c>
      <c r="BF625" s="45"/>
      <c r="BG625" s="45"/>
      <c r="BH625" s="45">
        <v>1</v>
      </c>
      <c r="BI625" s="45" t="s">
        <v>330</v>
      </c>
      <c r="BJ625" s="45" t="s">
        <v>5431</v>
      </c>
      <c r="BK625" s="45" t="s">
        <v>3222</v>
      </c>
      <c r="BL625" s="45" t="s">
        <v>3228</v>
      </c>
      <c r="BM625" s="45" t="s">
        <v>5293</v>
      </c>
      <c r="BN625" s="45">
        <v>94778</v>
      </c>
      <c r="BO625" s="45" t="s">
        <v>5294</v>
      </c>
      <c r="BP625" s="45">
        <v>166</v>
      </c>
      <c r="BQ625" s="45" t="s">
        <v>5295</v>
      </c>
      <c r="BR625" s="45" t="s">
        <v>3256</v>
      </c>
      <c r="BS625" s="45" t="s">
        <v>3233</v>
      </c>
      <c r="BT625" s="45" t="b">
        <v>0</v>
      </c>
      <c r="BU625" s="45">
        <v>3</v>
      </c>
      <c r="BV625" s="45" t="s">
        <v>6939</v>
      </c>
      <c r="BW625" s="45" t="s">
        <v>3235</v>
      </c>
      <c r="BX625" s="46"/>
      <c r="BY625" s="45"/>
      <c r="BZ625" s="45"/>
      <c r="CA625" s="47">
        <v>46048</v>
      </c>
      <c r="CB625" s="47">
        <v>45241</v>
      </c>
      <c r="CC625" s="45" t="s">
        <v>3236</v>
      </c>
      <c r="CD625" s="45" t="b">
        <v>0</v>
      </c>
      <c r="CE625" s="45" t="b">
        <v>0</v>
      </c>
      <c r="CF625" s="45" t="b">
        <v>0</v>
      </c>
      <c r="CG625" s="45" t="b">
        <v>0</v>
      </c>
      <c r="CH625" s="45"/>
      <c r="CI625" s="45" t="s">
        <v>337</v>
      </c>
      <c r="CJ625" s="45" t="s">
        <v>3370</v>
      </c>
      <c r="CK625" s="45" t="s">
        <v>3371</v>
      </c>
      <c r="CL625" s="45"/>
      <c r="CM625" s="45"/>
      <c r="CN625" s="45"/>
      <c r="CO625" s="45" t="b">
        <v>0</v>
      </c>
      <c r="CP625" s="45" t="s">
        <v>3238</v>
      </c>
      <c r="CQ625" s="45">
        <v>0</v>
      </c>
      <c r="CR625" s="45">
        <v>0</v>
      </c>
      <c r="CS625" s="45">
        <v>0.30909999999999999</v>
      </c>
      <c r="CT625" s="45"/>
      <c r="CU625" s="45"/>
      <c r="CV625" s="45">
        <v>10</v>
      </c>
      <c r="CW625" s="45">
        <v>0</v>
      </c>
      <c r="CX625" s="45">
        <v>0</v>
      </c>
      <c r="CY625" s="45">
        <v>0</v>
      </c>
      <c r="CZ625" s="45">
        <v>0</v>
      </c>
      <c r="DA625" s="45">
        <v>1</v>
      </c>
      <c r="DB625" s="45">
        <v>31.57</v>
      </c>
      <c r="DC625" s="45">
        <v>0</v>
      </c>
      <c r="DD625" s="45">
        <v>0</v>
      </c>
      <c r="DE625" s="45">
        <v>0</v>
      </c>
      <c r="DF625" s="45">
        <v>0</v>
      </c>
      <c r="DG625" s="45">
        <v>0</v>
      </c>
      <c r="DH625" s="45">
        <v>0</v>
      </c>
      <c r="DI625" s="45">
        <v>0</v>
      </c>
      <c r="DJ625" s="45">
        <v>0</v>
      </c>
      <c r="DK625" s="45">
        <v>0</v>
      </c>
      <c r="DL625" s="45">
        <v>0</v>
      </c>
      <c r="DM625" s="45"/>
      <c r="DN625" s="13">
        <v>0</v>
      </c>
      <c r="DO625" s="13">
        <v>0</v>
      </c>
      <c r="DP625" s="13"/>
    </row>
    <row r="626" spans="1:120">
      <c r="A626" s="45" t="s">
        <v>35</v>
      </c>
      <c r="B626" s="45" t="s">
        <v>2362</v>
      </c>
      <c r="C626" s="45" t="s">
        <v>6099</v>
      </c>
      <c r="D626" s="45"/>
      <c r="E626" s="45">
        <v>43288</v>
      </c>
      <c r="F626" s="45">
        <v>4059779043288</v>
      </c>
      <c r="G626" s="46"/>
      <c r="H626" s="45" t="s">
        <v>333</v>
      </c>
      <c r="I626" s="45" t="s">
        <v>5320</v>
      </c>
      <c r="J626" s="45" t="s">
        <v>5260</v>
      </c>
      <c r="K626" s="45" t="s">
        <v>6940</v>
      </c>
      <c r="L626" s="45" t="s">
        <v>211</v>
      </c>
      <c r="M626" s="45">
        <v>30</v>
      </c>
      <c r="N626" s="45">
        <v>4.3</v>
      </c>
      <c r="O626" s="45"/>
      <c r="P626" s="45">
        <v>140</v>
      </c>
      <c r="Q626" s="45" t="s">
        <v>3222</v>
      </c>
      <c r="R626" s="45" t="b">
        <v>0</v>
      </c>
      <c r="S626" s="45"/>
      <c r="T626" s="45">
        <v>5</v>
      </c>
      <c r="U626" s="45">
        <v>0</v>
      </c>
      <c r="V626" s="45">
        <v>9</v>
      </c>
      <c r="W626" s="45">
        <v>9</v>
      </c>
      <c r="X626" s="45">
        <v>1</v>
      </c>
      <c r="Y626" s="45" t="s">
        <v>3223</v>
      </c>
      <c r="Z626" s="45" t="s">
        <v>6941</v>
      </c>
      <c r="AA626" s="45">
        <v>1</v>
      </c>
      <c r="AB626" s="45" t="b">
        <v>0</v>
      </c>
      <c r="AC626" s="45" t="s">
        <v>3222</v>
      </c>
      <c r="AD626" s="45" t="b">
        <v>0</v>
      </c>
      <c r="AE626" s="45" t="b">
        <v>0</v>
      </c>
      <c r="AF626" s="45" t="b">
        <v>0</v>
      </c>
      <c r="AG626" s="45"/>
      <c r="AH626" s="45">
        <v>90</v>
      </c>
      <c r="AI626" s="45" t="b">
        <v>0</v>
      </c>
      <c r="AJ626" s="45" t="b">
        <v>0</v>
      </c>
      <c r="AK626" s="45"/>
      <c r="AL626" s="45" t="b">
        <v>0</v>
      </c>
      <c r="AM626" s="45" t="b">
        <v>0</v>
      </c>
      <c r="AN626" s="45" t="s">
        <v>3222</v>
      </c>
      <c r="AO626" s="45"/>
      <c r="AP626" s="45" t="s">
        <v>3222</v>
      </c>
      <c r="AQ626" s="45"/>
      <c r="AR626" s="45" t="s">
        <v>3222</v>
      </c>
      <c r="AS626" s="45" t="s">
        <v>3226</v>
      </c>
      <c r="AT626" s="45"/>
      <c r="AU626" s="45" t="s">
        <v>3227</v>
      </c>
      <c r="AV626" s="45">
        <v>59.99</v>
      </c>
      <c r="AW626" s="45" t="s">
        <v>76</v>
      </c>
      <c r="AX626" s="45" t="b">
        <v>0</v>
      </c>
      <c r="AY626" s="45" t="s">
        <v>3222</v>
      </c>
      <c r="AZ626" s="45"/>
      <c r="BA626" s="45" t="s">
        <v>6942</v>
      </c>
      <c r="BB626" s="45">
        <v>2</v>
      </c>
      <c r="BC626" s="45" t="s">
        <v>3222</v>
      </c>
      <c r="BD626" s="45" t="s">
        <v>3222</v>
      </c>
      <c r="BE626" s="45">
        <v>59.99</v>
      </c>
      <c r="BF626" s="45"/>
      <c r="BG626" s="45"/>
      <c r="BH626" s="45">
        <v>2</v>
      </c>
      <c r="BI626" s="45" t="s">
        <v>330</v>
      </c>
      <c r="BJ626" s="45"/>
      <c r="BK626" s="45" t="s">
        <v>3222</v>
      </c>
      <c r="BL626" s="45" t="s">
        <v>3228</v>
      </c>
      <c r="BM626" s="45" t="s">
        <v>5275</v>
      </c>
      <c r="BN626" s="45">
        <v>152778</v>
      </c>
      <c r="BO626" s="45" t="s">
        <v>5420</v>
      </c>
      <c r="BP626" s="45">
        <v>2851</v>
      </c>
      <c r="BQ626" s="45" t="s">
        <v>5421</v>
      </c>
      <c r="BR626" s="45" t="s">
        <v>3256</v>
      </c>
      <c r="BS626" s="45" t="s">
        <v>3233</v>
      </c>
      <c r="BT626" s="45" t="b">
        <v>0</v>
      </c>
      <c r="BU626" s="45">
        <v>3</v>
      </c>
      <c r="BV626" s="45" t="s">
        <v>6104</v>
      </c>
      <c r="BW626" s="45" t="s">
        <v>3235</v>
      </c>
      <c r="BX626" s="46"/>
      <c r="BY626" s="45"/>
      <c r="BZ626" s="45"/>
      <c r="CA626" s="47">
        <v>46048</v>
      </c>
      <c r="CB626" s="47">
        <v>45235</v>
      </c>
      <c r="CC626" s="45" t="s">
        <v>3568</v>
      </c>
      <c r="CD626" s="45" t="b">
        <v>0</v>
      </c>
      <c r="CE626" s="45" t="b">
        <v>0</v>
      </c>
      <c r="CF626" s="45" t="b">
        <v>0</v>
      </c>
      <c r="CG626" s="45" t="b">
        <v>0</v>
      </c>
      <c r="CH626" s="45"/>
      <c r="CI626" s="45" t="s">
        <v>337</v>
      </c>
      <c r="CJ626" s="45" t="s">
        <v>3237</v>
      </c>
      <c r="CK626" s="45" t="s">
        <v>3237</v>
      </c>
      <c r="CL626" s="45"/>
      <c r="CM626" s="45"/>
      <c r="CN626" s="45"/>
      <c r="CO626" s="45" t="b">
        <v>0</v>
      </c>
      <c r="CP626" s="45" t="s">
        <v>3238</v>
      </c>
      <c r="CQ626" s="45">
        <v>0</v>
      </c>
      <c r="CR626" s="45">
        <v>0</v>
      </c>
      <c r="CS626" s="45">
        <v>0.32190000000000002</v>
      </c>
      <c r="CT626" s="45"/>
      <c r="CU626" s="45"/>
      <c r="CV626" s="45">
        <v>54</v>
      </c>
      <c r="CW626" s="45">
        <v>25</v>
      </c>
      <c r="CX626" s="45">
        <v>782.5</v>
      </c>
      <c r="CY626" s="45">
        <v>0</v>
      </c>
      <c r="CZ626" s="45">
        <v>0</v>
      </c>
      <c r="DA626" s="45">
        <v>0</v>
      </c>
      <c r="DB626" s="45">
        <v>0</v>
      </c>
      <c r="DC626" s="45">
        <v>0</v>
      </c>
      <c r="DD626" s="45">
        <v>0</v>
      </c>
      <c r="DE626" s="45">
        <v>782.5</v>
      </c>
      <c r="DF626" s="45">
        <v>25</v>
      </c>
      <c r="DG626" s="45">
        <v>0</v>
      </c>
      <c r="DH626" s="45">
        <v>0</v>
      </c>
      <c r="DI626" s="45">
        <v>0</v>
      </c>
      <c r="DJ626" s="45">
        <v>0</v>
      </c>
      <c r="DK626" s="45">
        <v>0</v>
      </c>
      <c r="DL626" s="45">
        <v>0</v>
      </c>
      <c r="DM626" s="45"/>
      <c r="DN626" s="13">
        <v>0</v>
      </c>
      <c r="DO626" s="13">
        <v>312</v>
      </c>
      <c r="DP626" s="13"/>
    </row>
    <row r="627" spans="1:120">
      <c r="A627" s="45" t="s">
        <v>35</v>
      </c>
      <c r="B627" s="45" t="s">
        <v>2209</v>
      </c>
      <c r="C627" s="45" t="s">
        <v>5745</v>
      </c>
      <c r="D627" s="45"/>
      <c r="E627" s="45">
        <v>47095</v>
      </c>
      <c r="F627" s="45">
        <v>4059779047095</v>
      </c>
      <c r="G627" s="46"/>
      <c r="H627" s="45" t="s">
        <v>195</v>
      </c>
      <c r="I627" s="45" t="s">
        <v>5288</v>
      </c>
      <c r="J627" s="45" t="s">
        <v>5260</v>
      </c>
      <c r="K627" s="45" t="s">
        <v>6943</v>
      </c>
      <c r="L627" s="45" t="s">
        <v>195</v>
      </c>
      <c r="M627" s="45">
        <v>156</v>
      </c>
      <c r="N627" s="45">
        <v>4.2</v>
      </c>
      <c r="O627" s="45">
        <v>3.7</v>
      </c>
      <c r="P627" s="45">
        <v>136</v>
      </c>
      <c r="Q627" s="45" t="s">
        <v>3222</v>
      </c>
      <c r="R627" s="45" t="b">
        <v>0</v>
      </c>
      <c r="S627" s="45"/>
      <c r="T627" s="45">
        <v>5</v>
      </c>
      <c r="U627" s="45">
        <v>0</v>
      </c>
      <c r="V627" s="45">
        <v>7</v>
      </c>
      <c r="W627" s="45">
        <v>7</v>
      </c>
      <c r="X627" s="45">
        <v>1</v>
      </c>
      <c r="Y627" s="45" t="s">
        <v>3223</v>
      </c>
      <c r="Z627" s="45" t="s">
        <v>6944</v>
      </c>
      <c r="AA627" s="45">
        <v>0</v>
      </c>
      <c r="AB627" s="45" t="b">
        <v>0</v>
      </c>
      <c r="AC627" s="45" t="b">
        <v>0</v>
      </c>
      <c r="AD627" s="45" t="b">
        <v>0</v>
      </c>
      <c r="AE627" s="45" t="b">
        <v>0</v>
      </c>
      <c r="AF627" s="45" t="b">
        <v>0</v>
      </c>
      <c r="AG627" s="45" t="s">
        <v>5291</v>
      </c>
      <c r="AH627" s="45">
        <v>90</v>
      </c>
      <c r="AI627" s="45" t="b">
        <v>0</v>
      </c>
      <c r="AJ627" s="45" t="b">
        <v>0</v>
      </c>
      <c r="AK627" s="45"/>
      <c r="AL627" s="45" t="b">
        <v>0</v>
      </c>
      <c r="AM627" s="45" t="s">
        <v>3222</v>
      </c>
      <c r="AN627" s="45" t="s">
        <v>3222</v>
      </c>
      <c r="AO627" s="45" t="b">
        <v>0</v>
      </c>
      <c r="AP627" s="45" t="s">
        <v>3222</v>
      </c>
      <c r="AQ627" s="45" t="s">
        <v>3222</v>
      </c>
      <c r="AR627" s="45" t="b">
        <v>0</v>
      </c>
      <c r="AS627" s="45" t="s">
        <v>3226</v>
      </c>
      <c r="AT627" s="45"/>
      <c r="AU627" s="45" t="s">
        <v>3227</v>
      </c>
      <c r="AV627" s="45">
        <v>24.95</v>
      </c>
      <c r="AW627" s="45" t="s">
        <v>76</v>
      </c>
      <c r="AX627" s="45" t="b">
        <v>0</v>
      </c>
      <c r="AY627" s="45" t="s">
        <v>3222</v>
      </c>
      <c r="AZ627" s="45"/>
      <c r="BA627" s="45" t="s">
        <v>485</v>
      </c>
      <c r="BB627" s="45">
        <v>1</v>
      </c>
      <c r="BC627" s="45" t="s">
        <v>3222</v>
      </c>
      <c r="BD627" s="45" t="s">
        <v>3222</v>
      </c>
      <c r="BE627" s="45">
        <v>24.95</v>
      </c>
      <c r="BF627" s="45"/>
      <c r="BG627" s="45"/>
      <c r="BH627" s="45">
        <v>1</v>
      </c>
      <c r="BI627" s="45" t="s">
        <v>330</v>
      </c>
      <c r="BJ627" s="45"/>
      <c r="BK627" s="45" t="s">
        <v>3222</v>
      </c>
      <c r="BL627" s="45" t="s">
        <v>3228</v>
      </c>
      <c r="BM627" s="45" t="s">
        <v>5293</v>
      </c>
      <c r="BN627" s="45">
        <v>57046</v>
      </c>
      <c r="BO627" s="45" t="s">
        <v>5294</v>
      </c>
      <c r="BP627" s="45">
        <v>100</v>
      </c>
      <c r="BQ627" s="45" t="s">
        <v>5295</v>
      </c>
      <c r="BR627" s="45" t="s">
        <v>3256</v>
      </c>
      <c r="BS627" s="45" t="s">
        <v>3472</v>
      </c>
      <c r="BT627" s="45" t="b">
        <v>0</v>
      </c>
      <c r="BU627" s="45">
        <v>3</v>
      </c>
      <c r="BV627" s="45" t="s">
        <v>6435</v>
      </c>
      <c r="BW627" s="45" t="s">
        <v>3258</v>
      </c>
      <c r="BX627" s="45"/>
      <c r="BY627" s="45"/>
      <c r="BZ627" s="45"/>
      <c r="CA627" s="47">
        <v>46048</v>
      </c>
      <c r="CB627" s="47">
        <v>45248</v>
      </c>
      <c r="CC627" s="45" t="s">
        <v>3236</v>
      </c>
      <c r="CD627" s="45" t="b">
        <v>0</v>
      </c>
      <c r="CE627" s="45" t="b">
        <v>0</v>
      </c>
      <c r="CF627" s="45" t="b">
        <v>0</v>
      </c>
      <c r="CG627" s="45" t="b">
        <v>0</v>
      </c>
      <c r="CH627" s="45"/>
      <c r="CI627" s="45" t="s">
        <v>337</v>
      </c>
      <c r="CJ627" s="45" t="s">
        <v>3237</v>
      </c>
      <c r="CK627" s="45" t="s">
        <v>3237</v>
      </c>
      <c r="CL627" s="45"/>
      <c r="CM627" s="45"/>
      <c r="CN627" s="45"/>
      <c r="CO627" s="45" t="b">
        <v>0</v>
      </c>
      <c r="CP627" s="45" t="s">
        <v>3238</v>
      </c>
      <c r="CQ627" s="45">
        <v>0</v>
      </c>
      <c r="CR627" s="45">
        <v>0</v>
      </c>
      <c r="CS627" s="45">
        <v>0.38890000000000002</v>
      </c>
      <c r="CT627" s="45"/>
      <c r="CU627" s="45"/>
      <c r="CV627" s="45">
        <v>10</v>
      </c>
      <c r="CW627" s="45">
        <v>0</v>
      </c>
      <c r="CX627" s="45">
        <v>0</v>
      </c>
      <c r="CY627" s="45">
        <v>0</v>
      </c>
      <c r="CZ627" s="45">
        <v>0</v>
      </c>
      <c r="DA627" s="45">
        <v>0</v>
      </c>
      <c r="DB627" s="45">
        <v>0</v>
      </c>
      <c r="DC627" s="45">
        <v>0</v>
      </c>
      <c r="DD627" s="45">
        <v>0</v>
      </c>
      <c r="DE627" s="45">
        <v>0</v>
      </c>
      <c r="DF627" s="45">
        <v>0</v>
      </c>
      <c r="DG627" s="45">
        <v>0</v>
      </c>
      <c r="DH627" s="45">
        <v>0</v>
      </c>
      <c r="DI627" s="45">
        <v>0</v>
      </c>
      <c r="DJ627" s="45">
        <v>0</v>
      </c>
      <c r="DK627" s="45">
        <v>0</v>
      </c>
      <c r="DL627" s="45">
        <v>0</v>
      </c>
      <c r="DM627" s="45"/>
      <c r="DN627" s="13">
        <v>0</v>
      </c>
      <c r="DO627" s="13">
        <v>0</v>
      </c>
      <c r="DP627" s="13"/>
    </row>
    <row r="628" spans="1:120">
      <c r="A628" s="45" t="s">
        <v>35</v>
      </c>
      <c r="B628" s="45" t="s">
        <v>3034</v>
      </c>
      <c r="C628" s="45" t="s">
        <v>6446</v>
      </c>
      <c r="D628" s="45"/>
      <c r="E628" s="45">
        <v>48320</v>
      </c>
      <c r="F628" s="45">
        <v>4059779048320</v>
      </c>
      <c r="G628" s="46"/>
      <c r="H628" s="45" t="s">
        <v>436</v>
      </c>
      <c r="I628" s="45" t="s">
        <v>5259</v>
      </c>
      <c r="J628" s="45" t="s">
        <v>5260</v>
      </c>
      <c r="K628" s="45" t="s">
        <v>6945</v>
      </c>
      <c r="L628" s="45" t="s">
        <v>248</v>
      </c>
      <c r="M628" s="45">
        <v>1</v>
      </c>
      <c r="N628" s="45">
        <v>3</v>
      </c>
      <c r="O628" s="45"/>
      <c r="P628" s="45">
        <v>38</v>
      </c>
      <c r="Q628" s="45" t="s">
        <v>3222</v>
      </c>
      <c r="R628" s="45" t="b">
        <v>0</v>
      </c>
      <c r="S628" s="45"/>
      <c r="T628" s="45">
        <v>5</v>
      </c>
      <c r="U628" s="45">
        <v>0</v>
      </c>
      <c r="V628" s="45">
        <v>7</v>
      </c>
      <c r="W628" s="45">
        <v>7</v>
      </c>
      <c r="X628" s="45">
        <v>1</v>
      </c>
      <c r="Y628" s="45" t="s">
        <v>3223</v>
      </c>
      <c r="Z628" s="45" t="s">
        <v>6151</v>
      </c>
      <c r="AA628" s="45">
        <v>280</v>
      </c>
      <c r="AB628" s="45" t="b">
        <v>0</v>
      </c>
      <c r="AC628" s="45" t="b">
        <v>0</v>
      </c>
      <c r="AD628" s="45" t="b">
        <v>0</v>
      </c>
      <c r="AE628" s="45" t="b">
        <v>0</v>
      </c>
      <c r="AF628" s="45" t="b">
        <v>0</v>
      </c>
      <c r="AG628" s="45" t="s">
        <v>5263</v>
      </c>
      <c r="AH628" s="45">
        <v>55</v>
      </c>
      <c r="AI628" s="45" t="b">
        <v>0</v>
      </c>
      <c r="AJ628" s="45" t="b">
        <v>0</v>
      </c>
      <c r="AK628" s="45"/>
      <c r="AL628" s="45" t="b">
        <v>0</v>
      </c>
      <c r="AM628" s="45" t="s">
        <v>3222</v>
      </c>
      <c r="AN628" s="45" t="s">
        <v>3222</v>
      </c>
      <c r="AO628" s="45"/>
      <c r="AP628" s="45" t="s">
        <v>3222</v>
      </c>
      <c r="AQ628" s="45" t="s">
        <v>3222</v>
      </c>
      <c r="AR628" s="45"/>
      <c r="AS628" s="45" t="s">
        <v>3226</v>
      </c>
      <c r="AT628" s="45"/>
      <c r="AU628" s="45" t="s">
        <v>3442</v>
      </c>
      <c r="AV628" s="45">
        <v>7.99</v>
      </c>
      <c r="AW628" s="45"/>
      <c r="AX628" s="45" t="b">
        <v>0</v>
      </c>
      <c r="AY628" s="45" t="b">
        <v>0</v>
      </c>
      <c r="AZ628" s="45"/>
      <c r="BA628" s="45"/>
      <c r="BB628" s="45">
        <v>0</v>
      </c>
      <c r="BC628" s="45" t="b">
        <v>0</v>
      </c>
      <c r="BD628" s="45" t="b">
        <v>0</v>
      </c>
      <c r="BE628" s="45">
        <v>7.99</v>
      </c>
      <c r="BF628" s="45"/>
      <c r="BG628" s="45"/>
      <c r="BH628" s="45">
        <v>0</v>
      </c>
      <c r="BI628" s="45" t="s">
        <v>339</v>
      </c>
      <c r="BJ628" s="45"/>
      <c r="BK628" s="45" t="b">
        <v>0</v>
      </c>
      <c r="BL628" s="45" t="s">
        <v>3228</v>
      </c>
      <c r="BM628" s="45" t="s">
        <v>5338</v>
      </c>
      <c r="BN628" s="45">
        <v>1749312</v>
      </c>
      <c r="BO628" s="45" t="s">
        <v>6152</v>
      </c>
      <c r="BP628" s="45">
        <v>5339</v>
      </c>
      <c r="BQ628" s="45" t="s">
        <v>6153</v>
      </c>
      <c r="BR628" s="45" t="s">
        <v>3256</v>
      </c>
      <c r="BS628" s="45" t="s">
        <v>3233</v>
      </c>
      <c r="BT628" s="45" t="b">
        <v>0</v>
      </c>
      <c r="BU628" s="45">
        <v>3</v>
      </c>
      <c r="BV628" s="45" t="s">
        <v>5065</v>
      </c>
      <c r="BW628" s="45" t="s">
        <v>3235</v>
      </c>
      <c r="BX628" s="46"/>
      <c r="BY628" s="45"/>
      <c r="BZ628" s="45"/>
      <c r="CA628" s="47">
        <v>46048</v>
      </c>
      <c r="CB628" s="47">
        <v>45220</v>
      </c>
      <c r="CC628" s="45" t="s">
        <v>3336</v>
      </c>
      <c r="CD628" s="45" t="b">
        <v>0</v>
      </c>
      <c r="CE628" s="45" t="b">
        <v>0</v>
      </c>
      <c r="CF628" s="45" t="b">
        <v>0</v>
      </c>
      <c r="CG628" s="45" t="b">
        <v>0</v>
      </c>
      <c r="CH628" s="45"/>
      <c r="CI628" s="45" t="s">
        <v>337</v>
      </c>
      <c r="CJ628" s="45" t="s">
        <v>3371</v>
      </c>
      <c r="CK628" s="45" t="s">
        <v>3371</v>
      </c>
      <c r="CL628" s="45"/>
      <c r="CM628" s="45"/>
      <c r="CN628" s="45"/>
      <c r="CO628" s="45" t="b">
        <v>0</v>
      </c>
      <c r="CP628" s="45" t="s">
        <v>3238</v>
      </c>
      <c r="CQ628" s="45">
        <v>0</v>
      </c>
      <c r="CR628" s="45">
        <v>0</v>
      </c>
      <c r="CS628" s="45">
        <v>0.40570000000000001</v>
      </c>
      <c r="CT628" s="45"/>
      <c r="CU628" s="45"/>
      <c r="CV628" s="45">
        <v>3</v>
      </c>
      <c r="CW628" s="45">
        <v>1</v>
      </c>
      <c r="CX628" s="45">
        <v>4.3899999999999997</v>
      </c>
      <c r="CY628" s="45">
        <v>0</v>
      </c>
      <c r="CZ628" s="45">
        <v>0</v>
      </c>
      <c r="DA628" s="45">
        <v>0</v>
      </c>
      <c r="DB628" s="45">
        <v>0</v>
      </c>
      <c r="DC628" s="45">
        <v>0</v>
      </c>
      <c r="DD628" s="45">
        <v>0</v>
      </c>
      <c r="DE628" s="45">
        <v>4.3899999999999997</v>
      </c>
      <c r="DF628" s="45">
        <v>1</v>
      </c>
      <c r="DG628" s="45">
        <v>0</v>
      </c>
      <c r="DH628" s="45">
        <v>0</v>
      </c>
      <c r="DI628" s="45">
        <v>0</v>
      </c>
      <c r="DJ628" s="45">
        <v>0</v>
      </c>
      <c r="DK628" s="45">
        <v>0</v>
      </c>
      <c r="DL628" s="45">
        <v>0</v>
      </c>
      <c r="DM628" s="45">
        <v>1</v>
      </c>
      <c r="DN628" s="13">
        <v>0</v>
      </c>
      <c r="DO628" s="13">
        <v>0</v>
      </c>
      <c r="DP628" s="13"/>
    </row>
    <row r="629" spans="1:120">
      <c r="A629" s="45" t="s">
        <v>35</v>
      </c>
      <c r="B629" s="45" t="s">
        <v>3035</v>
      </c>
      <c r="C629" s="46"/>
      <c r="D629" s="45"/>
      <c r="E629" s="45">
        <v>48351</v>
      </c>
      <c r="F629" s="45">
        <v>4059779048351</v>
      </c>
      <c r="G629" s="46"/>
      <c r="H629" s="45" t="s">
        <v>337</v>
      </c>
      <c r="I629" s="45" t="s">
        <v>5259</v>
      </c>
      <c r="J629" s="45" t="s">
        <v>5260</v>
      </c>
      <c r="K629" s="45" t="s">
        <v>6946</v>
      </c>
      <c r="L629" s="45" t="s">
        <v>248</v>
      </c>
      <c r="M629" s="45">
        <v>0</v>
      </c>
      <c r="N629" s="45"/>
      <c r="O629" s="45"/>
      <c r="P629" s="45">
        <v>112</v>
      </c>
      <c r="Q629" s="45" t="s">
        <v>3222</v>
      </c>
      <c r="R629" s="45" t="b">
        <v>0</v>
      </c>
      <c r="S629" s="45"/>
      <c r="T629" s="45">
        <v>5</v>
      </c>
      <c r="U629" s="45">
        <v>119</v>
      </c>
      <c r="V629" s="45">
        <v>4</v>
      </c>
      <c r="W629" s="45">
        <v>1</v>
      </c>
      <c r="X629" s="45">
        <v>0</v>
      </c>
      <c r="Y629" s="45" t="s">
        <v>3249</v>
      </c>
      <c r="Z629" s="45" t="s">
        <v>6151</v>
      </c>
      <c r="AA629" s="45">
        <v>0</v>
      </c>
      <c r="AB629" s="45" t="b">
        <v>0</v>
      </c>
      <c r="AC629" s="45" t="b">
        <v>0</v>
      </c>
      <c r="AD629" s="45" t="b">
        <v>0</v>
      </c>
      <c r="AE629" s="45" t="b">
        <v>0</v>
      </c>
      <c r="AF629" s="45" t="b">
        <v>0</v>
      </c>
      <c r="AG629" s="45" t="s">
        <v>5263</v>
      </c>
      <c r="AH629" s="45">
        <v>30</v>
      </c>
      <c r="AI629" s="45" t="b">
        <v>0</v>
      </c>
      <c r="AJ629" s="45" t="b">
        <v>0</v>
      </c>
      <c r="AK629" s="45"/>
      <c r="AL629" s="45" t="b">
        <v>0</v>
      </c>
      <c r="AM629" s="45"/>
      <c r="AN629" s="45"/>
      <c r="AO629" s="45"/>
      <c r="AP629" s="45"/>
      <c r="AQ629" s="45"/>
      <c r="AR629" s="45"/>
      <c r="AS629" s="45"/>
      <c r="AT629" s="45"/>
      <c r="AU629" s="45" t="s">
        <v>3251</v>
      </c>
      <c r="AV629" s="45">
        <v>8.9</v>
      </c>
      <c r="AW629" s="45"/>
      <c r="AX629" s="45" t="b">
        <v>0</v>
      </c>
      <c r="AY629" s="45" t="b">
        <v>0</v>
      </c>
      <c r="AZ629" s="45"/>
      <c r="BA629" s="45"/>
      <c r="BB629" s="45">
        <v>0</v>
      </c>
      <c r="BC629" s="45" t="b">
        <v>0</v>
      </c>
      <c r="BD629" s="45" t="b">
        <v>0</v>
      </c>
      <c r="BE629" s="45"/>
      <c r="BF629" s="45"/>
      <c r="BG629" s="45"/>
      <c r="BH629" s="45">
        <v>0</v>
      </c>
      <c r="BI629" s="45" t="s">
        <v>339</v>
      </c>
      <c r="BJ629" s="45"/>
      <c r="BK629" s="45" t="b">
        <v>0</v>
      </c>
      <c r="BL629" s="45" t="s">
        <v>3228</v>
      </c>
      <c r="BM629" s="45" t="s">
        <v>5338</v>
      </c>
      <c r="BN629" s="45">
        <v>890696</v>
      </c>
      <c r="BO629" s="45" t="s">
        <v>6152</v>
      </c>
      <c r="BP629" s="45">
        <v>3555</v>
      </c>
      <c r="BQ629" s="45" t="s">
        <v>6153</v>
      </c>
      <c r="BR629" s="45" t="s">
        <v>3256</v>
      </c>
      <c r="BS629" s="45"/>
      <c r="BT629" s="45" t="b">
        <v>0</v>
      </c>
      <c r="BU629" s="45">
        <v>1</v>
      </c>
      <c r="BV629" s="45" t="s">
        <v>3307</v>
      </c>
      <c r="BW629" s="45"/>
      <c r="BX629" s="45"/>
      <c r="BY629" s="45"/>
      <c r="BZ629" s="45"/>
      <c r="CA629" s="47">
        <v>46048</v>
      </c>
      <c r="CB629" s="47">
        <v>45539</v>
      </c>
      <c r="CC629" s="45" t="s">
        <v>6947</v>
      </c>
      <c r="CD629" s="45" t="b">
        <v>0</v>
      </c>
      <c r="CE629" s="45" t="b">
        <v>0</v>
      </c>
      <c r="CF629" s="45" t="b">
        <v>0</v>
      </c>
      <c r="CG629" s="45" t="b">
        <v>0</v>
      </c>
      <c r="CH629" s="45"/>
      <c r="CI629" s="45" t="s">
        <v>337</v>
      </c>
      <c r="CJ629" s="45" t="s">
        <v>5260</v>
      </c>
      <c r="CK629" s="45" t="s">
        <v>5260</v>
      </c>
      <c r="CL629" s="45"/>
      <c r="CM629" s="45">
        <v>8.89</v>
      </c>
      <c r="CN629" s="45"/>
      <c r="CO629" s="45" t="s">
        <v>3222</v>
      </c>
      <c r="CP629" s="45" t="s">
        <v>3238</v>
      </c>
      <c r="CQ629" s="45">
        <v>0</v>
      </c>
      <c r="CR629" s="45">
        <v>0</v>
      </c>
      <c r="CS629" s="45"/>
      <c r="CT629" s="45"/>
      <c r="CU629" s="45"/>
      <c r="CV629" s="45">
        <v>0</v>
      </c>
      <c r="CW629" s="45"/>
      <c r="CX629" s="45"/>
      <c r="CY629" s="45">
        <v>0</v>
      </c>
      <c r="CZ629" s="45"/>
      <c r="DA629" s="45"/>
      <c r="DB629" s="45"/>
      <c r="DC629" s="45"/>
      <c r="DD629" s="45"/>
      <c r="DE629" s="45"/>
      <c r="DF629" s="45"/>
      <c r="DG629" s="45"/>
      <c r="DH629" s="45"/>
      <c r="DI629" s="45"/>
      <c r="DJ629" s="45"/>
      <c r="DK629" s="45"/>
      <c r="DL629" s="45"/>
      <c r="DM629" s="45"/>
      <c r="DN629" s="13">
        <v>0</v>
      </c>
      <c r="DO629" s="13">
        <v>0</v>
      </c>
      <c r="DP629" s="13"/>
    </row>
    <row r="630" spans="1:120">
      <c r="A630" s="45" t="s">
        <v>35</v>
      </c>
      <c r="B630" s="45" t="s">
        <v>2372</v>
      </c>
      <c r="C630" s="45" t="s">
        <v>5756</v>
      </c>
      <c r="D630" s="45"/>
      <c r="E630" s="45">
        <v>49693</v>
      </c>
      <c r="F630" s="45">
        <v>4059779049693</v>
      </c>
      <c r="G630" s="46"/>
      <c r="H630" s="45" t="s">
        <v>195</v>
      </c>
      <c r="I630" s="45" t="s">
        <v>5288</v>
      </c>
      <c r="J630" s="45" t="s">
        <v>5260</v>
      </c>
      <c r="K630" s="45" t="s">
        <v>6948</v>
      </c>
      <c r="L630" s="45" t="s">
        <v>195</v>
      </c>
      <c r="M630" s="45">
        <v>165</v>
      </c>
      <c r="N630" s="45">
        <v>4.4000000000000004</v>
      </c>
      <c r="O630" s="45">
        <v>3.3</v>
      </c>
      <c r="P630" s="45">
        <v>189</v>
      </c>
      <c r="Q630" s="45" t="s">
        <v>3222</v>
      </c>
      <c r="R630" s="45" t="s">
        <v>3222</v>
      </c>
      <c r="S630" s="45" t="s">
        <v>6092</v>
      </c>
      <c r="T630" s="45">
        <v>5</v>
      </c>
      <c r="U630" s="45">
        <v>0</v>
      </c>
      <c r="V630" s="45">
        <v>6</v>
      </c>
      <c r="W630" s="45">
        <v>6</v>
      </c>
      <c r="X630" s="45">
        <v>2</v>
      </c>
      <c r="Y630" s="45" t="s">
        <v>3223</v>
      </c>
      <c r="Z630" s="45"/>
      <c r="AA630" s="45">
        <v>0</v>
      </c>
      <c r="AB630" s="45" t="b">
        <v>0</v>
      </c>
      <c r="AC630" s="45" t="b">
        <v>0</v>
      </c>
      <c r="AD630" s="45" t="b">
        <v>0</v>
      </c>
      <c r="AE630" s="45" t="b">
        <v>0</v>
      </c>
      <c r="AF630" s="45" t="b">
        <v>0</v>
      </c>
      <c r="AG630" s="45" t="s">
        <v>5291</v>
      </c>
      <c r="AH630" s="45">
        <v>70</v>
      </c>
      <c r="AI630" s="45" t="b">
        <v>0</v>
      </c>
      <c r="AJ630" s="45" t="b">
        <v>0</v>
      </c>
      <c r="AK630" s="45"/>
      <c r="AL630" s="45" t="b">
        <v>0</v>
      </c>
      <c r="AM630" s="45"/>
      <c r="AN630" s="45"/>
      <c r="AO630" s="45"/>
      <c r="AP630" s="45"/>
      <c r="AQ630" s="45"/>
      <c r="AR630" s="45"/>
      <c r="AS630" s="45"/>
      <c r="AT630" s="45"/>
      <c r="AU630" s="45" t="s">
        <v>3251</v>
      </c>
      <c r="AV630" s="45">
        <v>49.9</v>
      </c>
      <c r="AW630" s="45" t="s">
        <v>76</v>
      </c>
      <c r="AX630" s="45" t="b">
        <v>0</v>
      </c>
      <c r="AY630" s="45" t="s">
        <v>3222</v>
      </c>
      <c r="AZ630" s="45"/>
      <c r="BA630" s="45" t="s">
        <v>5020</v>
      </c>
      <c r="BB630" s="45">
        <v>1</v>
      </c>
      <c r="BC630" s="45" t="s">
        <v>3222</v>
      </c>
      <c r="BD630" s="45" t="s">
        <v>3222</v>
      </c>
      <c r="BE630" s="45">
        <v>49.9</v>
      </c>
      <c r="BF630" s="45"/>
      <c r="BG630" s="45"/>
      <c r="BH630" s="45">
        <v>1</v>
      </c>
      <c r="BI630" s="45" t="s">
        <v>330</v>
      </c>
      <c r="BJ630" s="45"/>
      <c r="BK630" s="45" t="s">
        <v>3222</v>
      </c>
      <c r="BL630" s="45" t="s">
        <v>3228</v>
      </c>
      <c r="BM630" s="45" t="s">
        <v>5275</v>
      </c>
      <c r="BN630" s="45">
        <v>59827</v>
      </c>
      <c r="BO630" s="45" t="s">
        <v>5276</v>
      </c>
      <c r="BP630" s="45">
        <v>156</v>
      </c>
      <c r="BQ630" s="45" t="s">
        <v>5277</v>
      </c>
      <c r="BR630" s="45" t="s">
        <v>3256</v>
      </c>
      <c r="BS630" s="45" t="s">
        <v>3233</v>
      </c>
      <c r="BT630" s="45" t="b">
        <v>0</v>
      </c>
      <c r="BU630" s="45">
        <v>7</v>
      </c>
      <c r="BV630" s="45" t="s">
        <v>5758</v>
      </c>
      <c r="BW630" s="45" t="s">
        <v>3235</v>
      </c>
      <c r="BX630" s="46"/>
      <c r="BY630" s="45"/>
      <c r="BZ630" s="45"/>
      <c r="CA630" s="47">
        <v>46048</v>
      </c>
      <c r="CB630" s="47">
        <v>45243</v>
      </c>
      <c r="CC630" s="45" t="s">
        <v>3284</v>
      </c>
      <c r="CD630" s="45" t="b">
        <v>0</v>
      </c>
      <c r="CE630" s="45" t="b">
        <v>0</v>
      </c>
      <c r="CF630" s="45" t="b">
        <v>0</v>
      </c>
      <c r="CG630" s="45" t="b">
        <v>0</v>
      </c>
      <c r="CH630" s="45"/>
      <c r="CI630" s="45" t="s">
        <v>337</v>
      </c>
      <c r="CJ630" s="45" t="s">
        <v>3370</v>
      </c>
      <c r="CK630" s="45" t="s">
        <v>3371</v>
      </c>
      <c r="CL630" s="45"/>
      <c r="CM630" s="45"/>
      <c r="CN630" s="45"/>
      <c r="CO630" s="45" t="b">
        <v>0</v>
      </c>
      <c r="CP630" s="45" t="s">
        <v>3238</v>
      </c>
      <c r="CQ630" s="45">
        <v>0</v>
      </c>
      <c r="CR630" s="45">
        <v>0</v>
      </c>
      <c r="CS630" s="45">
        <v>0.50609999999999999</v>
      </c>
      <c r="CT630" s="45"/>
      <c r="CU630" s="45"/>
      <c r="CV630" s="45">
        <v>21</v>
      </c>
      <c r="CW630" s="45">
        <v>0</v>
      </c>
      <c r="CX630" s="45">
        <v>0</v>
      </c>
      <c r="CY630" s="45">
        <v>0</v>
      </c>
      <c r="CZ630" s="45">
        <v>0</v>
      </c>
      <c r="DA630" s="45">
        <v>0</v>
      </c>
      <c r="DB630" s="45">
        <v>0</v>
      </c>
      <c r="DC630" s="45">
        <v>0</v>
      </c>
      <c r="DD630" s="45">
        <v>0</v>
      </c>
      <c r="DE630" s="45">
        <v>0</v>
      </c>
      <c r="DF630" s="45">
        <v>0</v>
      </c>
      <c r="DG630" s="45">
        <v>0</v>
      </c>
      <c r="DH630" s="45">
        <v>0</v>
      </c>
      <c r="DI630" s="45">
        <v>0</v>
      </c>
      <c r="DJ630" s="45">
        <v>0</v>
      </c>
      <c r="DK630" s="45">
        <v>0</v>
      </c>
      <c r="DL630" s="45">
        <v>0</v>
      </c>
      <c r="DM630" s="45"/>
      <c r="DN630" s="13">
        <v>0</v>
      </c>
      <c r="DO630" s="13">
        <v>0</v>
      </c>
      <c r="DP630" s="13"/>
    </row>
    <row r="631" spans="1:120">
      <c r="A631" s="45" t="s">
        <v>35</v>
      </c>
      <c r="B631" s="45" t="s">
        <v>1803</v>
      </c>
      <c r="C631" s="45" t="s">
        <v>5756</v>
      </c>
      <c r="D631" s="45"/>
      <c r="E631" s="45">
        <v>49631</v>
      </c>
      <c r="F631" s="45">
        <v>4059779049631</v>
      </c>
      <c r="G631" s="46"/>
      <c r="H631" s="45" t="s">
        <v>195</v>
      </c>
      <c r="I631" s="45" t="s">
        <v>5288</v>
      </c>
      <c r="J631" s="45" t="s">
        <v>5260</v>
      </c>
      <c r="K631" s="45" t="s">
        <v>6949</v>
      </c>
      <c r="L631" s="45" t="s">
        <v>195</v>
      </c>
      <c r="M631" s="45">
        <v>165</v>
      </c>
      <c r="N631" s="45">
        <v>4.4000000000000004</v>
      </c>
      <c r="O631" s="45">
        <v>3.3</v>
      </c>
      <c r="P631" s="45">
        <v>184</v>
      </c>
      <c r="Q631" s="45" t="s">
        <v>3222</v>
      </c>
      <c r="R631" s="45" t="b">
        <v>0</v>
      </c>
      <c r="S631" s="45"/>
      <c r="T631" s="45">
        <v>5</v>
      </c>
      <c r="U631" s="45">
        <v>0</v>
      </c>
      <c r="V631" s="45">
        <v>6</v>
      </c>
      <c r="W631" s="45">
        <v>6</v>
      </c>
      <c r="X631" s="45">
        <v>1</v>
      </c>
      <c r="Y631" s="45" t="s">
        <v>3223</v>
      </c>
      <c r="Z631" s="45"/>
      <c r="AA631" s="45">
        <v>0</v>
      </c>
      <c r="AB631" s="45" t="b">
        <v>0</v>
      </c>
      <c r="AC631" s="45" t="b">
        <v>0</v>
      </c>
      <c r="AD631" s="45" t="b">
        <v>0</v>
      </c>
      <c r="AE631" s="45" t="b">
        <v>0</v>
      </c>
      <c r="AF631" s="45" t="b">
        <v>0</v>
      </c>
      <c r="AG631" s="45" t="s">
        <v>5291</v>
      </c>
      <c r="AH631" s="45">
        <v>70</v>
      </c>
      <c r="AI631" s="45" t="b">
        <v>0</v>
      </c>
      <c r="AJ631" s="45" t="b">
        <v>0</v>
      </c>
      <c r="AK631" s="45"/>
      <c r="AL631" s="45" t="b">
        <v>0</v>
      </c>
      <c r="AM631" s="45"/>
      <c r="AN631" s="45"/>
      <c r="AO631" s="45"/>
      <c r="AP631" s="45"/>
      <c r="AQ631" s="45"/>
      <c r="AR631" s="45"/>
      <c r="AS631" s="45"/>
      <c r="AT631" s="45"/>
      <c r="AU631" s="45" t="s">
        <v>3251</v>
      </c>
      <c r="AV631" s="45">
        <v>49.9</v>
      </c>
      <c r="AW631" s="45" t="s">
        <v>76</v>
      </c>
      <c r="AX631" s="45" t="b">
        <v>0</v>
      </c>
      <c r="AY631" s="45" t="s">
        <v>3222</v>
      </c>
      <c r="AZ631" s="45"/>
      <c r="BA631" s="45" t="s">
        <v>5020</v>
      </c>
      <c r="BB631" s="45">
        <v>1</v>
      </c>
      <c r="BC631" s="45" t="s">
        <v>3222</v>
      </c>
      <c r="BD631" s="45" t="s">
        <v>3222</v>
      </c>
      <c r="BE631" s="45">
        <v>49.9</v>
      </c>
      <c r="BF631" s="45"/>
      <c r="BG631" s="45"/>
      <c r="BH631" s="45">
        <v>1</v>
      </c>
      <c r="BI631" s="45" t="s">
        <v>330</v>
      </c>
      <c r="BJ631" s="45" t="s">
        <v>5971</v>
      </c>
      <c r="BK631" s="45" t="s">
        <v>3222</v>
      </c>
      <c r="BL631" s="45" t="s">
        <v>3228</v>
      </c>
      <c r="BM631" s="45" t="s">
        <v>5275</v>
      </c>
      <c r="BN631" s="45">
        <v>53512</v>
      </c>
      <c r="BO631" s="45" t="s">
        <v>5276</v>
      </c>
      <c r="BP631" s="45">
        <v>139</v>
      </c>
      <c r="BQ631" s="45" t="s">
        <v>5277</v>
      </c>
      <c r="BR631" s="45" t="s">
        <v>3256</v>
      </c>
      <c r="BS631" s="45" t="s">
        <v>3233</v>
      </c>
      <c r="BT631" s="45" t="b">
        <v>0</v>
      </c>
      <c r="BU631" s="45">
        <v>7</v>
      </c>
      <c r="BV631" s="45" t="s">
        <v>5758</v>
      </c>
      <c r="BW631" s="45" t="s">
        <v>3235</v>
      </c>
      <c r="BX631" s="46"/>
      <c r="BY631" s="45"/>
      <c r="BZ631" s="45"/>
      <c r="CA631" s="47">
        <v>46048</v>
      </c>
      <c r="CB631" s="47">
        <v>45242</v>
      </c>
      <c r="CC631" s="45" t="s">
        <v>3284</v>
      </c>
      <c r="CD631" s="45" t="b">
        <v>0</v>
      </c>
      <c r="CE631" s="45" t="b">
        <v>0</v>
      </c>
      <c r="CF631" s="45" t="b">
        <v>0</v>
      </c>
      <c r="CG631" s="45" t="b">
        <v>0</v>
      </c>
      <c r="CH631" s="45"/>
      <c r="CI631" s="45" t="s">
        <v>337</v>
      </c>
      <c r="CJ631" s="45" t="s">
        <v>3237</v>
      </c>
      <c r="CK631" s="45" t="s">
        <v>3237</v>
      </c>
      <c r="CL631" s="45"/>
      <c r="CM631" s="45"/>
      <c r="CN631" s="45"/>
      <c r="CO631" s="45" t="b">
        <v>0</v>
      </c>
      <c r="CP631" s="45" t="s">
        <v>3238</v>
      </c>
      <c r="CQ631" s="45">
        <v>0</v>
      </c>
      <c r="CR631" s="45">
        <v>0</v>
      </c>
      <c r="CS631" s="45"/>
      <c r="CT631" s="45"/>
      <c r="CU631" s="45"/>
      <c r="CV631" s="45">
        <v>16</v>
      </c>
      <c r="CW631" s="45">
        <v>0</v>
      </c>
      <c r="CX631" s="45">
        <v>0</v>
      </c>
      <c r="CY631" s="45">
        <v>0</v>
      </c>
      <c r="CZ631" s="45">
        <v>0</v>
      </c>
      <c r="DA631" s="45">
        <v>0</v>
      </c>
      <c r="DB631" s="45">
        <v>0</v>
      </c>
      <c r="DC631" s="45">
        <v>0</v>
      </c>
      <c r="DD631" s="45">
        <v>0</v>
      </c>
      <c r="DE631" s="45">
        <v>0</v>
      </c>
      <c r="DF631" s="45">
        <v>0</v>
      </c>
      <c r="DG631" s="45">
        <v>0</v>
      </c>
      <c r="DH631" s="45">
        <v>0</v>
      </c>
      <c r="DI631" s="45">
        <v>0</v>
      </c>
      <c r="DJ631" s="45">
        <v>0</v>
      </c>
      <c r="DK631" s="45">
        <v>0</v>
      </c>
      <c r="DL631" s="45">
        <v>10</v>
      </c>
      <c r="DM631" s="45">
        <v>1</v>
      </c>
      <c r="DN631" s="13">
        <v>0</v>
      </c>
      <c r="DO631" s="13">
        <v>0</v>
      </c>
      <c r="DP631" s="13"/>
    </row>
    <row r="632" spans="1:120">
      <c r="A632" s="45" t="s">
        <v>35</v>
      </c>
      <c r="B632" s="45" t="s">
        <v>1826</v>
      </c>
      <c r="C632" s="45" t="s">
        <v>5756</v>
      </c>
      <c r="D632" s="45"/>
      <c r="E632" s="45">
        <v>49655</v>
      </c>
      <c r="F632" s="45">
        <v>4059779049655</v>
      </c>
      <c r="G632" s="46"/>
      <c r="H632" s="45" t="s">
        <v>195</v>
      </c>
      <c r="I632" s="45" t="s">
        <v>5288</v>
      </c>
      <c r="J632" s="45" t="s">
        <v>5260</v>
      </c>
      <c r="K632" s="45" t="s">
        <v>6950</v>
      </c>
      <c r="L632" s="45" t="s">
        <v>195</v>
      </c>
      <c r="M632" s="45">
        <v>165</v>
      </c>
      <c r="N632" s="45">
        <v>4.4000000000000004</v>
      </c>
      <c r="O632" s="45">
        <v>3.3</v>
      </c>
      <c r="P632" s="45">
        <v>154</v>
      </c>
      <c r="Q632" s="45" t="s">
        <v>3222</v>
      </c>
      <c r="R632" s="45" t="b">
        <v>0</v>
      </c>
      <c r="S632" s="45"/>
      <c r="T632" s="45">
        <v>5</v>
      </c>
      <c r="U632" s="45">
        <v>0</v>
      </c>
      <c r="V632" s="45">
        <v>5</v>
      </c>
      <c r="W632" s="45">
        <v>5</v>
      </c>
      <c r="X632" s="45">
        <v>1</v>
      </c>
      <c r="Y632" s="45" t="s">
        <v>3223</v>
      </c>
      <c r="Z632" s="45" t="s">
        <v>6951</v>
      </c>
      <c r="AA632" s="45">
        <v>0</v>
      </c>
      <c r="AB632" s="45" t="b">
        <v>0</v>
      </c>
      <c r="AC632" s="45" t="b">
        <v>0</v>
      </c>
      <c r="AD632" s="45" t="b">
        <v>0</v>
      </c>
      <c r="AE632" s="45" t="b">
        <v>0</v>
      </c>
      <c r="AF632" s="45" t="b">
        <v>0</v>
      </c>
      <c r="AG632" s="45" t="s">
        <v>5291</v>
      </c>
      <c r="AH632" s="45">
        <v>70</v>
      </c>
      <c r="AI632" s="45" t="b">
        <v>0</v>
      </c>
      <c r="AJ632" s="45" t="b">
        <v>0</v>
      </c>
      <c r="AK632" s="45"/>
      <c r="AL632" s="45" t="b">
        <v>0</v>
      </c>
      <c r="AM632" s="45" t="b">
        <v>0</v>
      </c>
      <c r="AN632" s="45" t="s">
        <v>3222</v>
      </c>
      <c r="AO632" s="45"/>
      <c r="AP632" s="45" t="s">
        <v>3222</v>
      </c>
      <c r="AQ632" s="45" t="s">
        <v>3222</v>
      </c>
      <c r="AR632" s="45" t="s">
        <v>3222</v>
      </c>
      <c r="AS632" s="45" t="s">
        <v>3226</v>
      </c>
      <c r="AT632" s="45"/>
      <c r="AU632" s="45" t="s">
        <v>3227</v>
      </c>
      <c r="AV632" s="45">
        <v>4.99</v>
      </c>
      <c r="AW632" s="45"/>
      <c r="AX632" s="45" t="b">
        <v>0</v>
      </c>
      <c r="AY632" s="45" t="b">
        <v>0</v>
      </c>
      <c r="AZ632" s="45"/>
      <c r="BA632" s="45"/>
      <c r="BB632" s="45">
        <v>0</v>
      </c>
      <c r="BC632" s="45" t="b">
        <v>0</v>
      </c>
      <c r="BD632" s="45" t="b">
        <v>0</v>
      </c>
      <c r="BE632" s="45">
        <v>4.99</v>
      </c>
      <c r="BF632" s="45"/>
      <c r="BG632" s="45"/>
      <c r="BH632" s="45">
        <v>0</v>
      </c>
      <c r="BI632" s="45" t="s">
        <v>339</v>
      </c>
      <c r="BJ632" s="45"/>
      <c r="BK632" s="45" t="b">
        <v>0</v>
      </c>
      <c r="BL632" s="45" t="s">
        <v>3228</v>
      </c>
      <c r="BM632" s="45" t="s">
        <v>5275</v>
      </c>
      <c r="BN632" s="45">
        <v>59822</v>
      </c>
      <c r="BO632" s="45" t="s">
        <v>5276</v>
      </c>
      <c r="BP632" s="45">
        <v>156</v>
      </c>
      <c r="BQ632" s="45" t="s">
        <v>5277</v>
      </c>
      <c r="BR632" s="45" t="s">
        <v>3256</v>
      </c>
      <c r="BS632" s="45" t="s">
        <v>3233</v>
      </c>
      <c r="BT632" s="45" t="b">
        <v>0</v>
      </c>
      <c r="BU632" s="45">
        <v>7</v>
      </c>
      <c r="BV632" s="45" t="s">
        <v>5758</v>
      </c>
      <c r="BW632" s="45" t="s">
        <v>3235</v>
      </c>
      <c r="BX632" s="46"/>
      <c r="BY632" s="45"/>
      <c r="BZ632" s="45"/>
      <c r="CA632" s="47">
        <v>46048</v>
      </c>
      <c r="CB632" s="47">
        <v>45242</v>
      </c>
      <c r="CC632" s="45" t="s">
        <v>3284</v>
      </c>
      <c r="CD632" s="45" t="b">
        <v>0</v>
      </c>
      <c r="CE632" s="45" t="b">
        <v>0</v>
      </c>
      <c r="CF632" s="45" t="b">
        <v>0</v>
      </c>
      <c r="CG632" s="45" t="b">
        <v>0</v>
      </c>
      <c r="CH632" s="45"/>
      <c r="CI632" s="45" t="s">
        <v>337</v>
      </c>
      <c r="CJ632" s="45" t="s">
        <v>3237</v>
      </c>
      <c r="CK632" s="45" t="s">
        <v>3237</v>
      </c>
      <c r="CL632" s="45"/>
      <c r="CM632" s="45"/>
      <c r="CN632" s="45"/>
      <c r="CO632" s="45" t="b">
        <v>0</v>
      </c>
      <c r="CP632" s="45" t="s">
        <v>3238</v>
      </c>
      <c r="CQ632" s="45">
        <v>0</v>
      </c>
      <c r="CR632" s="45">
        <v>0</v>
      </c>
      <c r="CS632" s="45">
        <v>0.64970000000000006</v>
      </c>
      <c r="CT632" s="45"/>
      <c r="CU632" s="45"/>
      <c r="CV632" s="45">
        <v>0</v>
      </c>
      <c r="CW632" s="45">
        <v>9</v>
      </c>
      <c r="CX632" s="45">
        <v>20.7</v>
      </c>
      <c r="CY632" s="45">
        <v>0</v>
      </c>
      <c r="CZ632" s="45">
        <v>0</v>
      </c>
      <c r="DA632" s="45">
        <v>0</v>
      </c>
      <c r="DB632" s="45">
        <v>0</v>
      </c>
      <c r="DC632" s="45">
        <v>0</v>
      </c>
      <c r="DD632" s="45">
        <v>0</v>
      </c>
      <c r="DE632" s="45">
        <v>0</v>
      </c>
      <c r="DF632" s="45">
        <v>0</v>
      </c>
      <c r="DG632" s="45">
        <v>0</v>
      </c>
      <c r="DH632" s="45">
        <v>0</v>
      </c>
      <c r="DI632" s="45">
        <v>0</v>
      </c>
      <c r="DJ632" s="45">
        <v>0</v>
      </c>
      <c r="DK632" s="45">
        <v>0</v>
      </c>
      <c r="DL632" s="45">
        <v>0</v>
      </c>
      <c r="DM632" s="45"/>
      <c r="DN632" s="13">
        <v>0</v>
      </c>
      <c r="DO632" s="13">
        <v>24</v>
      </c>
      <c r="DP632" s="13">
        <v>1</v>
      </c>
    </row>
    <row r="633" spans="1:120">
      <c r="A633" s="45" t="s">
        <v>35</v>
      </c>
      <c r="B633" s="45" t="s">
        <v>2403</v>
      </c>
      <c r="C633" s="45" t="s">
        <v>6952</v>
      </c>
      <c r="D633" s="45"/>
      <c r="E633" s="45">
        <v>48290</v>
      </c>
      <c r="F633" s="45">
        <v>4059779048290</v>
      </c>
      <c r="G633" s="46"/>
      <c r="H633" s="45" t="s">
        <v>436</v>
      </c>
      <c r="I633" s="45" t="s">
        <v>5259</v>
      </c>
      <c r="J633" s="45" t="s">
        <v>5260</v>
      </c>
      <c r="K633" s="45" t="s">
        <v>6953</v>
      </c>
      <c r="L633" s="45" t="s">
        <v>248</v>
      </c>
      <c r="M633" s="45">
        <v>21</v>
      </c>
      <c r="N633" s="45">
        <v>4.5</v>
      </c>
      <c r="O633" s="45"/>
      <c r="P633" s="45">
        <v>143</v>
      </c>
      <c r="Q633" s="45" t="s">
        <v>3222</v>
      </c>
      <c r="R633" s="45" t="b">
        <v>0</v>
      </c>
      <c r="S633" s="45"/>
      <c r="T633" s="45">
        <v>5</v>
      </c>
      <c r="U633" s="45">
        <v>0</v>
      </c>
      <c r="V633" s="45">
        <v>9</v>
      </c>
      <c r="W633" s="45">
        <v>7</v>
      </c>
      <c r="X633" s="45">
        <v>1</v>
      </c>
      <c r="Y633" s="45" t="s">
        <v>3223</v>
      </c>
      <c r="Z633" s="45" t="s">
        <v>6151</v>
      </c>
      <c r="AA633" s="45">
        <v>900</v>
      </c>
      <c r="AB633" s="45" t="b">
        <v>0</v>
      </c>
      <c r="AC633" s="45" t="b">
        <v>0</v>
      </c>
      <c r="AD633" s="45" t="b">
        <v>0</v>
      </c>
      <c r="AE633" s="45" t="b">
        <v>0</v>
      </c>
      <c r="AF633" s="45" t="b">
        <v>0</v>
      </c>
      <c r="AG633" s="45" t="s">
        <v>5263</v>
      </c>
      <c r="AH633" s="45">
        <v>90</v>
      </c>
      <c r="AI633" s="45" t="b">
        <v>0</v>
      </c>
      <c r="AJ633" s="45" t="b">
        <v>0</v>
      </c>
      <c r="AK633" s="45"/>
      <c r="AL633" s="45" t="b">
        <v>0</v>
      </c>
      <c r="AM633" s="45" t="s">
        <v>3222</v>
      </c>
      <c r="AN633" s="45" t="s">
        <v>3222</v>
      </c>
      <c r="AO633" s="45"/>
      <c r="AP633" s="45" t="s">
        <v>3222</v>
      </c>
      <c r="AQ633" s="45" t="s">
        <v>3222</v>
      </c>
      <c r="AR633" s="45" t="b">
        <v>0</v>
      </c>
      <c r="AS633" s="45" t="s">
        <v>3226</v>
      </c>
      <c r="AT633" s="45"/>
      <c r="AU633" s="45" t="s">
        <v>3227</v>
      </c>
      <c r="AV633" s="45">
        <v>8</v>
      </c>
      <c r="AW633" s="45" t="s">
        <v>76</v>
      </c>
      <c r="AX633" s="45" t="b">
        <v>0</v>
      </c>
      <c r="AY633" s="45" t="s">
        <v>3222</v>
      </c>
      <c r="AZ633" s="45"/>
      <c r="BA633" s="45" t="s">
        <v>6954</v>
      </c>
      <c r="BB633" s="45">
        <v>1</v>
      </c>
      <c r="BC633" s="45" t="s">
        <v>3222</v>
      </c>
      <c r="BD633" s="45" t="s">
        <v>3222</v>
      </c>
      <c r="BE633" s="45">
        <v>8</v>
      </c>
      <c r="BF633" s="45">
        <v>9.99</v>
      </c>
      <c r="BG633" s="45"/>
      <c r="BH633" s="45">
        <v>2</v>
      </c>
      <c r="BI633" s="45" t="s">
        <v>330</v>
      </c>
      <c r="BJ633" s="45"/>
      <c r="BK633" s="45" t="s">
        <v>3222</v>
      </c>
      <c r="BL633" s="45" t="s">
        <v>3228</v>
      </c>
      <c r="BM633" s="45" t="s">
        <v>5338</v>
      </c>
      <c r="BN633" s="45">
        <v>141619</v>
      </c>
      <c r="BO633" s="45" t="s">
        <v>5562</v>
      </c>
      <c r="BP633" s="45">
        <v>470</v>
      </c>
      <c r="BQ633" s="45" t="s">
        <v>5563</v>
      </c>
      <c r="BR633" s="45" t="s">
        <v>3256</v>
      </c>
      <c r="BS633" s="45" t="s">
        <v>3233</v>
      </c>
      <c r="BT633" s="45" t="b">
        <v>0</v>
      </c>
      <c r="BU633" s="45">
        <v>1</v>
      </c>
      <c r="BV633" s="45" t="s">
        <v>6955</v>
      </c>
      <c r="BW633" s="45" t="s">
        <v>3283</v>
      </c>
      <c r="BX633" s="46"/>
      <c r="BY633" s="45"/>
      <c r="BZ633" s="45"/>
      <c r="CA633" s="47">
        <v>46048</v>
      </c>
      <c r="CB633" s="47">
        <v>45206</v>
      </c>
      <c r="CC633" s="45" t="s">
        <v>3336</v>
      </c>
      <c r="CD633" s="45" t="b">
        <v>0</v>
      </c>
      <c r="CE633" s="45" t="b">
        <v>0</v>
      </c>
      <c r="CF633" s="45" t="b">
        <v>0</v>
      </c>
      <c r="CG633" s="45" t="b">
        <v>0</v>
      </c>
      <c r="CH633" s="45"/>
      <c r="CI633" s="45" t="s">
        <v>337</v>
      </c>
      <c r="CJ633" s="45" t="s">
        <v>3237</v>
      </c>
      <c r="CK633" s="45" t="s">
        <v>3237</v>
      </c>
      <c r="CL633" s="45"/>
      <c r="CM633" s="45"/>
      <c r="CN633" s="45"/>
      <c r="CO633" s="45" t="s">
        <v>3222</v>
      </c>
      <c r="CP633" s="45" t="s">
        <v>3238</v>
      </c>
      <c r="CQ633" s="45">
        <v>0</v>
      </c>
      <c r="CR633" s="45">
        <v>0</v>
      </c>
      <c r="CS633" s="45">
        <v>0.38850000000000001</v>
      </c>
      <c r="CT633" s="45"/>
      <c r="CU633" s="45"/>
      <c r="CV633" s="45">
        <v>30</v>
      </c>
      <c r="CW633" s="45">
        <v>157</v>
      </c>
      <c r="CX633" s="45">
        <v>861.93</v>
      </c>
      <c r="CY633" s="45">
        <v>0</v>
      </c>
      <c r="CZ633" s="45">
        <v>0</v>
      </c>
      <c r="DA633" s="45">
        <v>0</v>
      </c>
      <c r="DB633" s="45">
        <v>0</v>
      </c>
      <c r="DC633" s="45">
        <v>0</v>
      </c>
      <c r="DD633" s="45">
        <v>0</v>
      </c>
      <c r="DE633" s="45">
        <v>87.84</v>
      </c>
      <c r="DF633" s="45">
        <v>16</v>
      </c>
      <c r="DG633" s="45">
        <v>0</v>
      </c>
      <c r="DH633" s="45">
        <v>0</v>
      </c>
      <c r="DI633" s="45">
        <v>0</v>
      </c>
      <c r="DJ633" s="45">
        <v>0</v>
      </c>
      <c r="DK633" s="45">
        <v>0</v>
      </c>
      <c r="DL633" s="45">
        <v>24</v>
      </c>
      <c r="DM633" s="45">
        <v>0.4</v>
      </c>
      <c r="DN633" s="13">
        <v>0</v>
      </c>
      <c r="DO633" s="13">
        <v>0</v>
      </c>
      <c r="DP633" s="13"/>
    </row>
    <row r="634" spans="1:120">
      <c r="A634" s="45" t="s">
        <v>35</v>
      </c>
      <c r="B634" s="45" t="s">
        <v>2399</v>
      </c>
      <c r="C634" s="45" t="s">
        <v>5621</v>
      </c>
      <c r="D634" s="45"/>
      <c r="E634" s="45">
        <v>48382</v>
      </c>
      <c r="F634" s="45">
        <v>4059779048382</v>
      </c>
      <c r="G634" s="46"/>
      <c r="H634" s="45" t="s">
        <v>195</v>
      </c>
      <c r="I634" s="45" t="s">
        <v>5288</v>
      </c>
      <c r="J634" s="45" t="s">
        <v>5260</v>
      </c>
      <c r="K634" s="45" t="s">
        <v>6956</v>
      </c>
      <c r="L634" s="45" t="s">
        <v>195</v>
      </c>
      <c r="M634" s="45">
        <v>16</v>
      </c>
      <c r="N634" s="45">
        <v>4.3</v>
      </c>
      <c r="O634" s="45">
        <v>4</v>
      </c>
      <c r="P634" s="45">
        <v>132</v>
      </c>
      <c r="Q634" s="45" t="s">
        <v>3222</v>
      </c>
      <c r="R634" s="45" t="b">
        <v>0</v>
      </c>
      <c r="S634" s="45"/>
      <c r="T634" s="45">
        <v>5</v>
      </c>
      <c r="U634" s="45">
        <v>375</v>
      </c>
      <c r="V634" s="45">
        <v>6</v>
      </c>
      <c r="W634" s="45">
        <v>6</v>
      </c>
      <c r="X634" s="45">
        <v>1</v>
      </c>
      <c r="Y634" s="45" t="s">
        <v>3223</v>
      </c>
      <c r="Z634" s="45" t="s">
        <v>6957</v>
      </c>
      <c r="AA634" s="45">
        <v>0</v>
      </c>
      <c r="AB634" s="45" t="b">
        <v>0</v>
      </c>
      <c r="AC634" s="45" t="b">
        <v>0</v>
      </c>
      <c r="AD634" s="45" t="b">
        <v>0</v>
      </c>
      <c r="AE634" s="45" t="b">
        <v>0</v>
      </c>
      <c r="AF634" s="45" t="b">
        <v>0</v>
      </c>
      <c r="AG634" s="45" t="s">
        <v>5291</v>
      </c>
      <c r="AH634" s="45">
        <v>80</v>
      </c>
      <c r="AI634" s="45" t="b">
        <v>0</v>
      </c>
      <c r="AJ634" s="45" t="b">
        <v>0</v>
      </c>
      <c r="AK634" s="45"/>
      <c r="AL634" s="45" t="b">
        <v>0</v>
      </c>
      <c r="AM634" s="45" t="s">
        <v>3222</v>
      </c>
      <c r="AN634" s="45" t="s">
        <v>3222</v>
      </c>
      <c r="AO634" s="45" t="b">
        <v>0</v>
      </c>
      <c r="AP634" s="45" t="s">
        <v>3222</v>
      </c>
      <c r="AQ634" s="45" t="s">
        <v>3222</v>
      </c>
      <c r="AR634" s="45" t="b">
        <v>0</v>
      </c>
      <c r="AS634" s="45" t="s">
        <v>3226</v>
      </c>
      <c r="AT634" s="45"/>
      <c r="AU634" s="45" t="s">
        <v>3227</v>
      </c>
      <c r="AV634" s="45">
        <v>13.09</v>
      </c>
      <c r="AW634" s="45"/>
      <c r="AX634" s="45" t="b">
        <v>0</v>
      </c>
      <c r="AY634" s="45" t="b">
        <v>0</v>
      </c>
      <c r="AZ634" s="45"/>
      <c r="BA634" s="45"/>
      <c r="BB634" s="45">
        <v>0</v>
      </c>
      <c r="BC634" s="45" t="b">
        <v>0</v>
      </c>
      <c r="BD634" s="45" t="b">
        <v>0</v>
      </c>
      <c r="BE634" s="45">
        <v>2.5</v>
      </c>
      <c r="BF634" s="45"/>
      <c r="BG634" s="45"/>
      <c r="BH634" s="45">
        <v>0</v>
      </c>
      <c r="BI634" s="45" t="s">
        <v>339</v>
      </c>
      <c r="BJ634" s="45"/>
      <c r="BK634" s="45" t="b">
        <v>0</v>
      </c>
      <c r="BL634" s="45" t="s">
        <v>3228</v>
      </c>
      <c r="BM634" s="45" t="s">
        <v>5293</v>
      </c>
      <c r="BN634" s="45">
        <v>15923</v>
      </c>
      <c r="BO634" s="45" t="s">
        <v>5294</v>
      </c>
      <c r="BP634" s="45">
        <v>38</v>
      </c>
      <c r="BQ634" s="45" t="s">
        <v>5295</v>
      </c>
      <c r="BR634" s="45" t="s">
        <v>3256</v>
      </c>
      <c r="BS634" s="45" t="s">
        <v>3233</v>
      </c>
      <c r="BT634" s="45" t="b">
        <v>0</v>
      </c>
      <c r="BU634" s="45">
        <v>9</v>
      </c>
      <c r="BV634" s="45" t="s">
        <v>5625</v>
      </c>
      <c r="BW634" s="45" t="s">
        <v>3532</v>
      </c>
      <c r="BX634" s="46"/>
      <c r="BY634" s="46"/>
      <c r="BZ634" s="45"/>
      <c r="CA634" s="47">
        <v>46048</v>
      </c>
      <c r="CB634" s="47">
        <v>45241</v>
      </c>
      <c r="CC634" s="45" t="s">
        <v>3236</v>
      </c>
      <c r="CD634" s="45" t="b">
        <v>0</v>
      </c>
      <c r="CE634" s="45" t="b">
        <v>0</v>
      </c>
      <c r="CF634" s="45" t="b">
        <v>0</v>
      </c>
      <c r="CG634" s="45" t="b">
        <v>0</v>
      </c>
      <c r="CH634" s="45"/>
      <c r="CI634" s="45" t="s">
        <v>337</v>
      </c>
      <c r="CJ634" s="45" t="s">
        <v>3370</v>
      </c>
      <c r="CK634" s="45" t="s">
        <v>3371</v>
      </c>
      <c r="CL634" s="45"/>
      <c r="CM634" s="45"/>
      <c r="CN634" s="45"/>
      <c r="CO634" s="45" t="b">
        <v>0</v>
      </c>
      <c r="CP634" s="45" t="s">
        <v>3238</v>
      </c>
      <c r="CQ634" s="45">
        <v>0</v>
      </c>
      <c r="CR634" s="45">
        <v>0</v>
      </c>
      <c r="CS634" s="45">
        <v>0.45950000000000002</v>
      </c>
      <c r="CT634" s="45"/>
      <c r="CU634" s="45"/>
      <c r="CV634" s="45">
        <v>0</v>
      </c>
      <c r="CW634" s="45">
        <v>0</v>
      </c>
      <c r="CX634" s="45">
        <v>0</v>
      </c>
      <c r="CY634" s="45">
        <v>0</v>
      </c>
      <c r="CZ634" s="45">
        <v>0</v>
      </c>
      <c r="DA634" s="45">
        <v>0</v>
      </c>
      <c r="DB634" s="45">
        <v>0</v>
      </c>
      <c r="DC634" s="45">
        <v>0</v>
      </c>
      <c r="DD634" s="45">
        <v>0</v>
      </c>
      <c r="DE634" s="45">
        <v>0</v>
      </c>
      <c r="DF634" s="45">
        <v>0</v>
      </c>
      <c r="DG634" s="45">
        <v>0</v>
      </c>
      <c r="DH634" s="45">
        <v>0</v>
      </c>
      <c r="DI634" s="45">
        <v>0</v>
      </c>
      <c r="DJ634" s="45">
        <v>0</v>
      </c>
      <c r="DK634" s="45">
        <v>0</v>
      </c>
      <c r="DL634" s="45">
        <v>0</v>
      </c>
      <c r="DM634" s="45">
        <v>1</v>
      </c>
      <c r="DN634" s="13">
        <v>0</v>
      </c>
      <c r="DO634" s="13">
        <v>0</v>
      </c>
      <c r="DP634" s="13">
        <v>1</v>
      </c>
    </row>
    <row r="635" spans="1:120">
      <c r="A635" s="45" t="s">
        <v>35</v>
      </c>
      <c r="B635" s="45" t="s">
        <v>2717</v>
      </c>
      <c r="C635" s="45" t="s">
        <v>5626</v>
      </c>
      <c r="D635" s="45"/>
      <c r="E635" s="45">
        <v>43981</v>
      </c>
      <c r="F635" s="45">
        <v>4059779043981</v>
      </c>
      <c r="G635" s="46"/>
      <c r="H635" s="45" t="s">
        <v>337</v>
      </c>
      <c r="I635" s="45" t="s">
        <v>5259</v>
      </c>
      <c r="J635" s="45" t="s">
        <v>5260</v>
      </c>
      <c r="K635" s="45" t="s">
        <v>6958</v>
      </c>
      <c r="L635" s="45" t="s">
        <v>1085</v>
      </c>
      <c r="M635" s="45">
        <v>377</v>
      </c>
      <c r="N635" s="45">
        <v>4.4000000000000004</v>
      </c>
      <c r="O635" s="45">
        <v>4.4000000000000004</v>
      </c>
      <c r="P635" s="45">
        <v>146</v>
      </c>
      <c r="Q635" s="45" t="s">
        <v>3222</v>
      </c>
      <c r="R635" s="45" t="b">
        <v>0</v>
      </c>
      <c r="S635" s="45"/>
      <c r="T635" s="45">
        <v>5</v>
      </c>
      <c r="U635" s="45">
        <v>0</v>
      </c>
      <c r="V635" s="45">
        <v>7</v>
      </c>
      <c r="W635" s="45">
        <v>7</v>
      </c>
      <c r="X635" s="45">
        <v>1</v>
      </c>
      <c r="Y635" s="45" t="s">
        <v>3223</v>
      </c>
      <c r="Z635" s="45" t="s">
        <v>6959</v>
      </c>
      <c r="AA635" s="45">
        <v>16</v>
      </c>
      <c r="AB635" s="45" t="b">
        <v>0</v>
      </c>
      <c r="AC635" s="45" t="b">
        <v>0</v>
      </c>
      <c r="AD635" s="45" t="b">
        <v>0</v>
      </c>
      <c r="AE635" s="45" t="b">
        <v>0</v>
      </c>
      <c r="AF635" s="45" t="b">
        <v>0</v>
      </c>
      <c r="AG635" s="45" t="s">
        <v>5263</v>
      </c>
      <c r="AH635" s="45">
        <v>90</v>
      </c>
      <c r="AI635" s="45" t="b">
        <v>0</v>
      </c>
      <c r="AJ635" s="45" t="b">
        <v>0</v>
      </c>
      <c r="AK635" s="45"/>
      <c r="AL635" s="45" t="b">
        <v>0</v>
      </c>
      <c r="AM635" s="45" t="s">
        <v>3222</v>
      </c>
      <c r="AN635" s="45" t="s">
        <v>3222</v>
      </c>
      <c r="AO635" s="45"/>
      <c r="AP635" s="45" t="s">
        <v>3222</v>
      </c>
      <c r="AQ635" s="45" t="s">
        <v>3222</v>
      </c>
      <c r="AR635" s="45" t="b">
        <v>0</v>
      </c>
      <c r="AS635" s="45" t="s">
        <v>3226</v>
      </c>
      <c r="AT635" s="45"/>
      <c r="AU635" s="45" t="s">
        <v>3227</v>
      </c>
      <c r="AV635" s="45">
        <v>95.84</v>
      </c>
      <c r="AW635" s="45" t="s">
        <v>76</v>
      </c>
      <c r="AX635" s="45" t="b">
        <v>0</v>
      </c>
      <c r="AY635" s="45" t="b">
        <v>0</v>
      </c>
      <c r="AZ635" s="45"/>
      <c r="BA635" s="45"/>
      <c r="BB635" s="45">
        <v>0</v>
      </c>
      <c r="BC635" s="45" t="s">
        <v>3222</v>
      </c>
      <c r="BD635" s="45" t="s">
        <v>3222</v>
      </c>
      <c r="BE635" s="45">
        <v>95.84</v>
      </c>
      <c r="BF635" s="45"/>
      <c r="BG635" s="45"/>
      <c r="BH635" s="45">
        <v>2</v>
      </c>
      <c r="BI635" s="45" t="s">
        <v>330</v>
      </c>
      <c r="BJ635" s="45"/>
      <c r="BK635" s="45" t="s">
        <v>3222</v>
      </c>
      <c r="BL635" s="45" t="s">
        <v>3228</v>
      </c>
      <c r="BM635" s="45" t="s">
        <v>5275</v>
      </c>
      <c r="BN635" s="45">
        <v>58236</v>
      </c>
      <c r="BO635" s="45" t="s">
        <v>6960</v>
      </c>
      <c r="BP635" s="45">
        <v>15542</v>
      </c>
      <c r="BQ635" s="45" t="s">
        <v>6961</v>
      </c>
      <c r="BR635" s="45" t="s">
        <v>3256</v>
      </c>
      <c r="BS635" s="45" t="s">
        <v>3233</v>
      </c>
      <c r="BT635" s="45" t="b">
        <v>0</v>
      </c>
      <c r="BU635" s="45">
        <v>4</v>
      </c>
      <c r="BV635" s="45" t="s">
        <v>5629</v>
      </c>
      <c r="BW635" s="45" t="s">
        <v>3235</v>
      </c>
      <c r="BX635" s="46"/>
      <c r="BY635" s="45"/>
      <c r="BZ635" s="45"/>
      <c r="CA635" s="47">
        <v>46048</v>
      </c>
      <c r="CB635" s="47">
        <v>45247</v>
      </c>
      <c r="CC635" s="45" t="s">
        <v>3358</v>
      </c>
      <c r="CD635" s="45" t="b">
        <v>0</v>
      </c>
      <c r="CE635" s="45" t="b">
        <v>0</v>
      </c>
      <c r="CF635" s="45" t="b">
        <v>0</v>
      </c>
      <c r="CG635" s="45" t="b">
        <v>0</v>
      </c>
      <c r="CH635" s="45"/>
      <c r="CI635" s="45" t="s">
        <v>337</v>
      </c>
      <c r="CJ635" s="45" t="s">
        <v>3237</v>
      </c>
      <c r="CK635" s="45" t="s">
        <v>3237</v>
      </c>
      <c r="CL635" s="45"/>
      <c r="CM635" s="45"/>
      <c r="CN635" s="45"/>
      <c r="CO635" s="45" t="b">
        <v>0</v>
      </c>
      <c r="CP635" s="45" t="s">
        <v>3238</v>
      </c>
      <c r="CQ635" s="45">
        <v>0</v>
      </c>
      <c r="CR635" s="45">
        <v>0</v>
      </c>
      <c r="CS635" s="45">
        <v>0.55759999999999998</v>
      </c>
      <c r="CT635" s="45"/>
      <c r="CU635" s="45"/>
      <c r="CV635" s="45">
        <v>51</v>
      </c>
      <c r="CW635" s="45">
        <v>35</v>
      </c>
      <c r="CX635" s="45">
        <v>1163.3599999999999</v>
      </c>
      <c r="CY635" s="45">
        <v>0</v>
      </c>
      <c r="CZ635" s="45">
        <v>0</v>
      </c>
      <c r="DA635" s="45">
        <v>0</v>
      </c>
      <c r="DB635" s="45">
        <v>0</v>
      </c>
      <c r="DC635" s="45">
        <v>0</v>
      </c>
      <c r="DD635" s="45">
        <v>0</v>
      </c>
      <c r="DE635" s="45">
        <v>364.4</v>
      </c>
      <c r="DF635" s="45">
        <v>11</v>
      </c>
      <c r="DG635" s="45">
        <v>0</v>
      </c>
      <c r="DH635" s="45">
        <v>0</v>
      </c>
      <c r="DI635" s="45">
        <v>0</v>
      </c>
      <c r="DJ635" s="45">
        <v>0</v>
      </c>
      <c r="DK635" s="45">
        <v>0</v>
      </c>
      <c r="DL635" s="45">
        <v>0</v>
      </c>
      <c r="DM635" s="45"/>
      <c r="DN635" s="13">
        <v>0</v>
      </c>
      <c r="DO635" s="13">
        <v>0</v>
      </c>
      <c r="DP635" s="13">
        <v>1</v>
      </c>
    </row>
    <row r="636" spans="1:120">
      <c r="A636" s="45" t="s">
        <v>35</v>
      </c>
      <c r="B636" s="45" t="s">
        <v>6962</v>
      </c>
      <c r="C636" s="46"/>
      <c r="D636" s="45"/>
      <c r="E636" s="45"/>
      <c r="F636" s="45"/>
      <c r="G636" s="45"/>
      <c r="H636" s="45" t="s">
        <v>337</v>
      </c>
      <c r="I636" s="45" t="s">
        <v>5259</v>
      </c>
      <c r="J636" s="45" t="s">
        <v>5260</v>
      </c>
      <c r="K636" s="45" t="s">
        <v>6963</v>
      </c>
      <c r="L636" s="45"/>
      <c r="M636" s="45">
        <v>0</v>
      </c>
      <c r="N636" s="45"/>
      <c r="O636" s="45"/>
      <c r="P636" s="45">
        <v>64</v>
      </c>
      <c r="Q636" s="45" t="s">
        <v>3222</v>
      </c>
      <c r="R636" s="45" t="b">
        <v>0</v>
      </c>
      <c r="S636" s="45"/>
      <c r="T636" s="45">
        <v>4</v>
      </c>
      <c r="U636" s="45">
        <v>104</v>
      </c>
      <c r="V636" s="45">
        <v>1</v>
      </c>
      <c r="W636" s="45">
        <v>1</v>
      </c>
      <c r="X636" s="45">
        <v>0</v>
      </c>
      <c r="Y636" s="45" t="s">
        <v>3223</v>
      </c>
      <c r="Z636" s="45"/>
      <c r="AA636" s="45">
        <v>6</v>
      </c>
      <c r="AB636" s="45" t="b">
        <v>0</v>
      </c>
      <c r="AC636" s="45" t="s">
        <v>3222</v>
      </c>
      <c r="AD636" s="45" t="b">
        <v>0</v>
      </c>
      <c r="AE636" s="45" t="b">
        <v>0</v>
      </c>
      <c r="AF636" s="45" t="s">
        <v>3222</v>
      </c>
      <c r="AG636" s="45" t="s">
        <v>5263</v>
      </c>
      <c r="AH636" s="45">
        <v>20</v>
      </c>
      <c r="AI636" s="45" t="b">
        <v>0</v>
      </c>
      <c r="AJ636" s="45" t="b">
        <v>0</v>
      </c>
      <c r="AK636" s="45"/>
      <c r="AL636" s="45" t="b">
        <v>0</v>
      </c>
      <c r="AM636" s="45"/>
      <c r="AN636" s="45"/>
      <c r="AO636" s="45"/>
      <c r="AP636" s="45"/>
      <c r="AQ636" s="45"/>
      <c r="AR636" s="45"/>
      <c r="AS636" s="45"/>
      <c r="AT636" s="45"/>
      <c r="AU636" s="45" t="s">
        <v>3251</v>
      </c>
      <c r="AV636" s="46"/>
      <c r="AW636" s="45"/>
      <c r="AX636" s="45" t="b">
        <v>0</v>
      </c>
      <c r="AY636" s="45" t="b">
        <v>0</v>
      </c>
      <c r="AZ636" s="45" t="s">
        <v>6964</v>
      </c>
      <c r="BA636" s="45"/>
      <c r="BB636" s="45">
        <v>0</v>
      </c>
      <c r="BC636" s="45" t="b">
        <v>0</v>
      </c>
      <c r="BD636" s="45" t="b">
        <v>0</v>
      </c>
      <c r="BE636" s="45"/>
      <c r="BF636" s="45"/>
      <c r="BG636" s="45"/>
      <c r="BH636" s="45">
        <v>0</v>
      </c>
      <c r="BI636" s="45" t="s">
        <v>339</v>
      </c>
      <c r="BJ636" s="45"/>
      <c r="BK636" s="45" t="b">
        <v>0</v>
      </c>
      <c r="BL636" s="45"/>
      <c r="BM636" s="45" t="s">
        <v>3289</v>
      </c>
      <c r="BN636" s="45"/>
      <c r="BO636" s="45" t="s">
        <v>5265</v>
      </c>
      <c r="BP636" s="45"/>
      <c r="BQ636" s="45" t="s">
        <v>5266</v>
      </c>
      <c r="BR636" s="45"/>
      <c r="BS636" s="45"/>
      <c r="BT636" s="45" t="b">
        <v>0</v>
      </c>
      <c r="BU636" s="45">
        <v>1</v>
      </c>
      <c r="BV636" s="45" t="s">
        <v>3307</v>
      </c>
      <c r="BW636" s="45"/>
      <c r="BX636" s="45"/>
      <c r="BY636" s="45"/>
      <c r="BZ636" s="45"/>
      <c r="CA636" s="47">
        <v>46048</v>
      </c>
      <c r="CB636" s="47">
        <v>45250</v>
      </c>
      <c r="CC636" s="45" t="s">
        <v>3526</v>
      </c>
      <c r="CD636" s="45" t="b">
        <v>0</v>
      </c>
      <c r="CE636" s="45" t="b">
        <v>0</v>
      </c>
      <c r="CF636" s="45" t="b">
        <v>0</v>
      </c>
      <c r="CG636" s="45" t="b">
        <v>0</v>
      </c>
      <c r="CH636" s="45"/>
      <c r="CI636" s="45"/>
      <c r="CJ636" s="45" t="s">
        <v>3370</v>
      </c>
      <c r="CK636" s="45" t="s">
        <v>3371</v>
      </c>
      <c r="CL636" s="45"/>
      <c r="CM636" s="45"/>
      <c r="CN636" s="45"/>
      <c r="CO636" s="45"/>
      <c r="CP636" s="45" t="s">
        <v>4094</v>
      </c>
      <c r="CQ636" s="45">
        <v>0</v>
      </c>
      <c r="CR636" s="45">
        <v>0</v>
      </c>
      <c r="CS636" s="45"/>
      <c r="CT636" s="45"/>
      <c r="CU636" s="45"/>
      <c r="CV636" s="45">
        <v>0</v>
      </c>
      <c r="CW636" s="45"/>
      <c r="CX636" s="45"/>
      <c r="CY636" s="45">
        <v>0</v>
      </c>
      <c r="CZ636" s="45"/>
      <c r="DA636" s="45"/>
      <c r="DB636" s="45"/>
      <c r="DC636" s="45"/>
      <c r="DD636" s="45"/>
      <c r="DE636" s="45"/>
      <c r="DF636" s="45"/>
      <c r="DG636" s="45"/>
      <c r="DH636" s="45"/>
      <c r="DI636" s="45"/>
      <c r="DJ636" s="45"/>
      <c r="DK636" s="45"/>
      <c r="DL636" s="45"/>
      <c r="DM636" s="45"/>
      <c r="DN636" s="13"/>
      <c r="DO636" s="13">
        <v>0</v>
      </c>
      <c r="DP636" s="13"/>
    </row>
    <row r="637" spans="1:120">
      <c r="A637" s="45" t="s">
        <v>35</v>
      </c>
      <c r="B637" s="45" t="s">
        <v>277</v>
      </c>
      <c r="C637" s="45" t="s">
        <v>6965</v>
      </c>
      <c r="D637" s="45"/>
      <c r="E637" s="45">
        <v>45770</v>
      </c>
      <c r="F637" s="45">
        <v>4059779045770</v>
      </c>
      <c r="G637" s="46"/>
      <c r="H637" s="45" t="s">
        <v>376</v>
      </c>
      <c r="I637" s="45" t="s">
        <v>5259</v>
      </c>
      <c r="J637" s="45" t="s">
        <v>5260</v>
      </c>
      <c r="K637" s="45" t="s">
        <v>6966</v>
      </c>
      <c r="L637" s="45" t="s">
        <v>279</v>
      </c>
      <c r="M637" s="45">
        <v>36</v>
      </c>
      <c r="N637" s="45">
        <v>3.8</v>
      </c>
      <c r="O637" s="45">
        <v>1</v>
      </c>
      <c r="P637" s="45">
        <v>129</v>
      </c>
      <c r="Q637" s="45" t="s">
        <v>3222</v>
      </c>
      <c r="R637" s="45" t="b">
        <v>0</v>
      </c>
      <c r="S637" s="45"/>
      <c r="T637" s="45">
        <v>5</v>
      </c>
      <c r="U637" s="45">
        <v>0</v>
      </c>
      <c r="V637" s="45">
        <v>8</v>
      </c>
      <c r="W637" s="45">
        <v>8</v>
      </c>
      <c r="X637" s="45">
        <v>1</v>
      </c>
      <c r="Y637" s="45" t="s">
        <v>3223</v>
      </c>
      <c r="Z637" s="45" t="s">
        <v>6967</v>
      </c>
      <c r="AA637" s="45">
        <v>1</v>
      </c>
      <c r="AB637" s="45" t="b">
        <v>0</v>
      </c>
      <c r="AC637" s="45" t="b">
        <v>0</v>
      </c>
      <c r="AD637" s="45" t="b">
        <v>0</v>
      </c>
      <c r="AE637" s="45" t="b">
        <v>0</v>
      </c>
      <c r="AF637" s="45" t="b">
        <v>0</v>
      </c>
      <c r="AG637" s="45"/>
      <c r="AH637" s="45">
        <v>65</v>
      </c>
      <c r="AI637" s="45" t="b">
        <v>0</v>
      </c>
      <c r="AJ637" s="45" t="b">
        <v>0</v>
      </c>
      <c r="AK637" s="45"/>
      <c r="AL637" s="45" t="b">
        <v>0</v>
      </c>
      <c r="AM637" s="45" t="b">
        <v>0</v>
      </c>
      <c r="AN637" s="45" t="s">
        <v>3222</v>
      </c>
      <c r="AO637" s="45"/>
      <c r="AP637" s="45" t="s">
        <v>3222</v>
      </c>
      <c r="AQ637" s="45" t="b">
        <v>0</v>
      </c>
      <c r="AR637" s="45" t="s">
        <v>3222</v>
      </c>
      <c r="AS637" s="45" t="s">
        <v>3268</v>
      </c>
      <c r="AT637" s="45"/>
      <c r="AU637" s="45" t="s">
        <v>3227</v>
      </c>
      <c r="AV637" s="45">
        <v>4.99</v>
      </c>
      <c r="AW637" s="45"/>
      <c r="AX637" s="45" t="b">
        <v>0</v>
      </c>
      <c r="AY637" s="45" t="b">
        <v>0</v>
      </c>
      <c r="AZ637" s="45"/>
      <c r="BA637" s="45"/>
      <c r="BB637" s="45">
        <v>0</v>
      </c>
      <c r="BC637" s="45" t="b">
        <v>0</v>
      </c>
      <c r="BD637" s="45" t="b">
        <v>0</v>
      </c>
      <c r="BE637" s="45">
        <v>4.99</v>
      </c>
      <c r="BF637" s="45"/>
      <c r="BG637" s="45"/>
      <c r="BH637" s="45">
        <v>0</v>
      </c>
      <c r="BI637" s="45" t="s">
        <v>339</v>
      </c>
      <c r="BJ637" s="45"/>
      <c r="BK637" s="45" t="b">
        <v>0</v>
      </c>
      <c r="BL637" s="45" t="s">
        <v>3228</v>
      </c>
      <c r="BM637" s="45" t="s">
        <v>5275</v>
      </c>
      <c r="BN637" s="45">
        <v>116593</v>
      </c>
      <c r="BO637" s="45" t="s">
        <v>5284</v>
      </c>
      <c r="BP637" s="45">
        <v>703</v>
      </c>
      <c r="BQ637" s="45" t="s">
        <v>5285</v>
      </c>
      <c r="BR637" s="45" t="s">
        <v>3256</v>
      </c>
      <c r="BS637" s="45" t="s">
        <v>3472</v>
      </c>
      <c r="BT637" s="45" t="b">
        <v>0</v>
      </c>
      <c r="BU637" s="45">
        <v>2</v>
      </c>
      <c r="BV637" s="45" t="s">
        <v>5083</v>
      </c>
      <c r="BW637" s="45" t="s">
        <v>3258</v>
      </c>
      <c r="BX637" s="45"/>
      <c r="BY637" s="45"/>
      <c r="BZ637" s="45"/>
      <c r="CA637" s="47">
        <v>46048</v>
      </c>
      <c r="CB637" s="47">
        <v>45239</v>
      </c>
      <c r="CC637" s="45" t="s">
        <v>3358</v>
      </c>
      <c r="CD637" s="45" t="b">
        <v>0</v>
      </c>
      <c r="CE637" s="45" t="b">
        <v>0</v>
      </c>
      <c r="CF637" s="45" t="b">
        <v>0</v>
      </c>
      <c r="CG637" s="45" t="b">
        <v>0</v>
      </c>
      <c r="CH637" s="45"/>
      <c r="CI637" s="45" t="s">
        <v>337</v>
      </c>
      <c r="CJ637" s="45" t="s">
        <v>3370</v>
      </c>
      <c r="CK637" s="45" t="s">
        <v>3371</v>
      </c>
      <c r="CL637" s="45"/>
      <c r="CM637" s="45"/>
      <c r="CN637" s="45"/>
      <c r="CO637" s="45" t="b">
        <v>0</v>
      </c>
      <c r="CP637" s="45" t="s">
        <v>3238</v>
      </c>
      <c r="CQ637" s="45">
        <v>0</v>
      </c>
      <c r="CR637" s="45">
        <v>0</v>
      </c>
      <c r="CS637" s="45">
        <v>0.41239999999999999</v>
      </c>
      <c r="CT637" s="45"/>
      <c r="CU637" s="45"/>
      <c r="CV637" s="45">
        <v>0</v>
      </c>
      <c r="CW637" s="45">
        <v>0</v>
      </c>
      <c r="CX637" s="45">
        <v>0</v>
      </c>
      <c r="CY637" s="45">
        <v>0</v>
      </c>
      <c r="CZ637" s="45"/>
      <c r="DA637" s="45">
        <v>0</v>
      </c>
      <c r="DB637" s="45">
        <v>0</v>
      </c>
      <c r="DC637" s="45"/>
      <c r="DD637" s="45"/>
      <c r="DE637" s="45">
        <v>0</v>
      </c>
      <c r="DF637" s="45">
        <v>0</v>
      </c>
      <c r="DG637" s="45">
        <v>0</v>
      </c>
      <c r="DH637" s="45"/>
      <c r="DI637" s="45"/>
      <c r="DJ637" s="45"/>
      <c r="DK637" s="45"/>
      <c r="DL637" s="45">
        <v>0</v>
      </c>
      <c r="DM637" s="45">
        <v>1</v>
      </c>
      <c r="DN637" s="13"/>
      <c r="DO637" s="13">
        <v>0</v>
      </c>
      <c r="DP637" s="13">
        <v>1</v>
      </c>
    </row>
    <row r="638" spans="1:120">
      <c r="A638" s="45" t="s">
        <v>35</v>
      </c>
      <c r="B638" s="45" t="s">
        <v>2480</v>
      </c>
      <c r="C638" s="45" t="s">
        <v>6965</v>
      </c>
      <c r="D638" s="45"/>
      <c r="E638" s="45">
        <v>49150</v>
      </c>
      <c r="F638" s="45">
        <v>4059779049150</v>
      </c>
      <c r="G638" s="46"/>
      <c r="H638" s="45" t="s">
        <v>376</v>
      </c>
      <c r="I638" s="45" t="s">
        <v>5259</v>
      </c>
      <c r="J638" s="45" t="s">
        <v>5260</v>
      </c>
      <c r="K638" s="45" t="s">
        <v>6968</v>
      </c>
      <c r="L638" s="45" t="s">
        <v>279</v>
      </c>
      <c r="M638" s="45">
        <v>36</v>
      </c>
      <c r="N638" s="45">
        <v>3.8</v>
      </c>
      <c r="O638" s="45">
        <v>1</v>
      </c>
      <c r="P638" s="45">
        <v>139</v>
      </c>
      <c r="Q638" s="45" t="s">
        <v>3222</v>
      </c>
      <c r="R638" s="45" t="b">
        <v>0</v>
      </c>
      <c r="S638" s="45"/>
      <c r="T638" s="45">
        <v>5</v>
      </c>
      <c r="U638" s="45">
        <v>0</v>
      </c>
      <c r="V638" s="45">
        <v>7</v>
      </c>
      <c r="W638" s="45">
        <v>7</v>
      </c>
      <c r="X638" s="45">
        <v>1</v>
      </c>
      <c r="Y638" s="45" t="s">
        <v>3223</v>
      </c>
      <c r="Z638" s="45" t="s">
        <v>6967</v>
      </c>
      <c r="AA638" s="45">
        <v>2</v>
      </c>
      <c r="AB638" s="45" t="b">
        <v>0</v>
      </c>
      <c r="AC638" s="45" t="b">
        <v>0</v>
      </c>
      <c r="AD638" s="45" t="b">
        <v>0</v>
      </c>
      <c r="AE638" s="45" t="b">
        <v>0</v>
      </c>
      <c r="AF638" s="45" t="b">
        <v>0</v>
      </c>
      <c r="AG638" s="45"/>
      <c r="AH638" s="45">
        <v>65</v>
      </c>
      <c r="AI638" s="45" t="b">
        <v>0</v>
      </c>
      <c r="AJ638" s="45" t="b">
        <v>0</v>
      </c>
      <c r="AK638" s="45"/>
      <c r="AL638" s="45" t="b">
        <v>0</v>
      </c>
      <c r="AM638" s="45" t="b">
        <v>0</v>
      </c>
      <c r="AN638" s="45" t="s">
        <v>3222</v>
      </c>
      <c r="AO638" s="45"/>
      <c r="AP638" s="45" t="s">
        <v>3222</v>
      </c>
      <c r="AQ638" s="45" t="b">
        <v>0</v>
      </c>
      <c r="AR638" s="45" t="s">
        <v>3222</v>
      </c>
      <c r="AS638" s="45" t="s">
        <v>3226</v>
      </c>
      <c r="AT638" s="45"/>
      <c r="AU638" s="45" t="s">
        <v>3227</v>
      </c>
      <c r="AV638" s="45">
        <v>11.98</v>
      </c>
      <c r="AW638" s="45"/>
      <c r="AX638" s="45" t="b">
        <v>0</v>
      </c>
      <c r="AY638" s="45" t="b">
        <v>0</v>
      </c>
      <c r="AZ638" s="45"/>
      <c r="BA638" s="45"/>
      <c r="BB638" s="45">
        <v>0</v>
      </c>
      <c r="BC638" s="45" t="b">
        <v>0</v>
      </c>
      <c r="BD638" s="45" t="b">
        <v>0</v>
      </c>
      <c r="BE638" s="45">
        <v>11.98</v>
      </c>
      <c r="BF638" s="45"/>
      <c r="BG638" s="45"/>
      <c r="BH638" s="45">
        <v>0</v>
      </c>
      <c r="BI638" s="45" t="s">
        <v>339</v>
      </c>
      <c r="BJ638" s="45"/>
      <c r="BK638" s="45" t="b">
        <v>0</v>
      </c>
      <c r="BL638" s="45" t="s">
        <v>3228</v>
      </c>
      <c r="BM638" s="45" t="s">
        <v>5275</v>
      </c>
      <c r="BN638" s="45">
        <v>116612</v>
      </c>
      <c r="BO638" s="45" t="s">
        <v>5324</v>
      </c>
      <c r="BP638" s="45">
        <v>489</v>
      </c>
      <c r="BQ638" s="45" t="s">
        <v>5325</v>
      </c>
      <c r="BR638" s="45" t="s">
        <v>3256</v>
      </c>
      <c r="BS638" s="45" t="s">
        <v>3472</v>
      </c>
      <c r="BT638" s="45" t="b">
        <v>0</v>
      </c>
      <c r="BU638" s="45">
        <v>2</v>
      </c>
      <c r="BV638" s="45" t="s">
        <v>5083</v>
      </c>
      <c r="BW638" s="45" t="s">
        <v>3258</v>
      </c>
      <c r="BX638" s="45"/>
      <c r="BY638" s="45"/>
      <c r="BZ638" s="45"/>
      <c r="CA638" s="47">
        <v>46048</v>
      </c>
      <c r="CB638" s="47">
        <v>45239</v>
      </c>
      <c r="CC638" s="45" t="s">
        <v>3358</v>
      </c>
      <c r="CD638" s="45" t="b">
        <v>0</v>
      </c>
      <c r="CE638" s="45" t="b">
        <v>0</v>
      </c>
      <c r="CF638" s="45" t="b">
        <v>0</v>
      </c>
      <c r="CG638" s="45" t="b">
        <v>0</v>
      </c>
      <c r="CH638" s="45"/>
      <c r="CI638" s="45" t="s">
        <v>337</v>
      </c>
      <c r="CJ638" s="45" t="s">
        <v>3370</v>
      </c>
      <c r="CK638" s="45" t="s">
        <v>3371</v>
      </c>
      <c r="CL638" s="45"/>
      <c r="CM638" s="45"/>
      <c r="CN638" s="45"/>
      <c r="CO638" s="45" t="b">
        <v>0</v>
      </c>
      <c r="CP638" s="45" t="s">
        <v>3238</v>
      </c>
      <c r="CQ638" s="45">
        <v>0</v>
      </c>
      <c r="CR638" s="45">
        <v>0</v>
      </c>
      <c r="CS638" s="45">
        <v>0.67020000000000002</v>
      </c>
      <c r="CT638" s="45"/>
      <c r="CU638" s="45"/>
      <c r="CV638" s="45">
        <v>0</v>
      </c>
      <c r="CW638" s="45">
        <v>0</v>
      </c>
      <c r="CX638" s="45">
        <v>0</v>
      </c>
      <c r="CY638" s="45">
        <v>0</v>
      </c>
      <c r="CZ638" s="45"/>
      <c r="DA638" s="45">
        <v>0</v>
      </c>
      <c r="DB638" s="45">
        <v>0</v>
      </c>
      <c r="DC638" s="45"/>
      <c r="DD638" s="45"/>
      <c r="DE638" s="45">
        <v>0</v>
      </c>
      <c r="DF638" s="45">
        <v>0</v>
      </c>
      <c r="DG638" s="45">
        <v>0</v>
      </c>
      <c r="DH638" s="45"/>
      <c r="DI638" s="45"/>
      <c r="DJ638" s="45"/>
      <c r="DK638" s="45"/>
      <c r="DL638" s="45">
        <v>0</v>
      </c>
      <c r="DM638" s="45"/>
      <c r="DN638" s="13">
        <v>0</v>
      </c>
      <c r="DO638" s="13">
        <v>0</v>
      </c>
      <c r="DP638" s="13"/>
    </row>
    <row r="639" spans="1:120">
      <c r="A639" s="45" t="s">
        <v>35</v>
      </c>
      <c r="B639" s="45" t="s">
        <v>275</v>
      </c>
      <c r="C639" s="46"/>
      <c r="D639" s="45"/>
      <c r="E639" s="45">
        <v>47613</v>
      </c>
      <c r="F639" s="45">
        <v>4059779047613</v>
      </c>
      <c r="G639" s="46"/>
      <c r="H639" s="45" t="s">
        <v>337</v>
      </c>
      <c r="I639" s="45" t="s">
        <v>5259</v>
      </c>
      <c r="J639" s="45" t="s">
        <v>5260</v>
      </c>
      <c r="K639" s="45" t="s">
        <v>6969</v>
      </c>
      <c r="L639" s="45" t="s">
        <v>201</v>
      </c>
      <c r="M639" s="45">
        <v>0</v>
      </c>
      <c r="N639" s="45"/>
      <c r="O639" s="45"/>
      <c r="P639" s="45">
        <v>154</v>
      </c>
      <c r="Q639" s="45" t="s">
        <v>3222</v>
      </c>
      <c r="R639" s="45" t="b">
        <v>0</v>
      </c>
      <c r="S639" s="45"/>
      <c r="T639" s="45">
        <v>5</v>
      </c>
      <c r="U639" s="45">
        <v>887</v>
      </c>
      <c r="V639" s="45">
        <v>8</v>
      </c>
      <c r="W639" s="45">
        <v>8</v>
      </c>
      <c r="X639" s="45">
        <v>0</v>
      </c>
      <c r="Y639" s="45" t="s">
        <v>3249</v>
      </c>
      <c r="Z639" s="45" t="s">
        <v>6970</v>
      </c>
      <c r="AA639" s="45">
        <v>0</v>
      </c>
      <c r="AB639" s="45" t="b">
        <v>0</v>
      </c>
      <c r="AC639" s="45" t="b">
        <v>0</v>
      </c>
      <c r="AD639" s="45" t="b">
        <v>0</v>
      </c>
      <c r="AE639" s="45" t="b">
        <v>0</v>
      </c>
      <c r="AF639" s="45" t="b">
        <v>0</v>
      </c>
      <c r="AG639" s="45" t="s">
        <v>5263</v>
      </c>
      <c r="AH639" s="45">
        <v>45</v>
      </c>
      <c r="AI639" s="45" t="b">
        <v>0</v>
      </c>
      <c r="AJ639" s="45" t="b">
        <v>0</v>
      </c>
      <c r="AK639" s="45"/>
      <c r="AL639" s="45" t="b">
        <v>0</v>
      </c>
      <c r="AM639" s="45"/>
      <c r="AN639" s="45"/>
      <c r="AO639" s="45"/>
      <c r="AP639" s="45"/>
      <c r="AQ639" s="45"/>
      <c r="AR639" s="45"/>
      <c r="AS639" s="45"/>
      <c r="AT639" s="45"/>
      <c r="AU639" s="45" t="s">
        <v>3251</v>
      </c>
      <c r="AV639" s="45">
        <v>24.99</v>
      </c>
      <c r="AW639" s="45"/>
      <c r="AX639" s="45" t="b">
        <v>0</v>
      </c>
      <c r="AY639" s="45" t="b">
        <v>0</v>
      </c>
      <c r="AZ639" s="45"/>
      <c r="BA639" s="45"/>
      <c r="BB639" s="45">
        <v>0</v>
      </c>
      <c r="BC639" s="45" t="b">
        <v>0</v>
      </c>
      <c r="BD639" s="45" t="b">
        <v>0</v>
      </c>
      <c r="BE639" s="45">
        <v>24.99</v>
      </c>
      <c r="BF639" s="45"/>
      <c r="BG639" s="45"/>
      <c r="BH639" s="45">
        <v>0</v>
      </c>
      <c r="BI639" s="45" t="s">
        <v>339</v>
      </c>
      <c r="BJ639" s="45"/>
      <c r="BK639" s="45" t="b">
        <v>0</v>
      </c>
      <c r="BL639" s="45" t="s">
        <v>3228</v>
      </c>
      <c r="BM639" s="45" t="s">
        <v>6167</v>
      </c>
      <c r="BN639" s="45">
        <v>129017</v>
      </c>
      <c r="BO639" s="45" t="s">
        <v>6543</v>
      </c>
      <c r="BP639" s="45">
        <v>2827</v>
      </c>
      <c r="BQ639" s="45" t="s">
        <v>6544</v>
      </c>
      <c r="BR639" s="45" t="s">
        <v>3256</v>
      </c>
      <c r="BS639" s="45"/>
      <c r="BT639" s="45" t="b">
        <v>0</v>
      </c>
      <c r="BU639" s="45">
        <v>1</v>
      </c>
      <c r="BV639" s="45" t="s">
        <v>3307</v>
      </c>
      <c r="BW639" s="45"/>
      <c r="BX639" s="45"/>
      <c r="BY639" s="45"/>
      <c r="BZ639" s="45"/>
      <c r="CA639" s="47">
        <v>46048</v>
      </c>
      <c r="CB639" s="47">
        <v>45623</v>
      </c>
      <c r="CC639" s="45" t="s">
        <v>3561</v>
      </c>
      <c r="CD639" s="45" t="b">
        <v>0</v>
      </c>
      <c r="CE639" s="45" t="b">
        <v>0</v>
      </c>
      <c r="CF639" s="45" t="b">
        <v>0</v>
      </c>
      <c r="CG639" s="45" t="b">
        <v>0</v>
      </c>
      <c r="CH639" s="45"/>
      <c r="CI639" s="45" t="s">
        <v>337</v>
      </c>
      <c r="CJ639" s="45" t="s">
        <v>3370</v>
      </c>
      <c r="CK639" s="45" t="s">
        <v>3371</v>
      </c>
      <c r="CL639" s="45"/>
      <c r="CM639" s="45"/>
      <c r="CN639" s="45"/>
      <c r="CO639" s="45" t="b">
        <v>0</v>
      </c>
      <c r="CP639" s="45" t="s">
        <v>3238</v>
      </c>
      <c r="CQ639" s="45">
        <v>0</v>
      </c>
      <c r="CR639" s="45">
        <v>0</v>
      </c>
      <c r="CS639" s="45">
        <v>0.39240000000000003</v>
      </c>
      <c r="CT639" s="45"/>
      <c r="CU639" s="45"/>
      <c r="CV639" s="45">
        <v>0</v>
      </c>
      <c r="CW639" s="45">
        <v>1</v>
      </c>
      <c r="CX639" s="45">
        <v>14.02</v>
      </c>
      <c r="CY639" s="45">
        <v>0</v>
      </c>
      <c r="CZ639" s="45">
        <v>0.66669999999999996</v>
      </c>
      <c r="DA639" s="45">
        <v>0</v>
      </c>
      <c r="DB639" s="45">
        <v>0</v>
      </c>
      <c r="DC639" s="45">
        <v>0</v>
      </c>
      <c r="DD639" s="45">
        <v>0</v>
      </c>
      <c r="DE639" s="45">
        <v>14.02</v>
      </c>
      <c r="DF639" s="45">
        <v>1</v>
      </c>
      <c r="DG639" s="45">
        <v>0</v>
      </c>
      <c r="DH639" s="45">
        <v>0</v>
      </c>
      <c r="DI639" s="45">
        <v>0</v>
      </c>
      <c r="DJ639" s="45">
        <v>0</v>
      </c>
      <c r="DK639" s="45">
        <v>0</v>
      </c>
      <c r="DL639" s="45">
        <v>0</v>
      </c>
      <c r="DM639" s="45"/>
      <c r="DN639" s="13"/>
      <c r="DO639" s="13">
        <v>0</v>
      </c>
      <c r="DP639" s="13"/>
    </row>
    <row r="640" spans="1:120">
      <c r="A640" s="45" t="s">
        <v>35</v>
      </c>
      <c r="B640" s="45" t="s">
        <v>170</v>
      </c>
      <c r="C640" s="45" t="s">
        <v>5287</v>
      </c>
      <c r="D640" s="45"/>
      <c r="E640" s="45">
        <v>43103</v>
      </c>
      <c r="F640" s="45">
        <v>4059779043103</v>
      </c>
      <c r="G640" s="46"/>
      <c r="H640" s="45" t="s">
        <v>195</v>
      </c>
      <c r="I640" s="45" t="s">
        <v>5288</v>
      </c>
      <c r="J640" s="45" t="s">
        <v>5260</v>
      </c>
      <c r="K640" s="45" t="s">
        <v>6971</v>
      </c>
      <c r="L640" s="45" t="s">
        <v>195</v>
      </c>
      <c r="M640" s="45">
        <v>725</v>
      </c>
      <c r="N640" s="45">
        <v>4.4000000000000004</v>
      </c>
      <c r="O640" s="45">
        <v>4.5999999999999996</v>
      </c>
      <c r="P640" s="45">
        <v>97</v>
      </c>
      <c r="Q640" s="45" t="s">
        <v>3222</v>
      </c>
      <c r="R640" s="45" t="b">
        <v>0</v>
      </c>
      <c r="S640" s="45"/>
      <c r="T640" s="45">
        <v>5</v>
      </c>
      <c r="U640" s="45">
        <v>0</v>
      </c>
      <c r="V640" s="45">
        <v>6</v>
      </c>
      <c r="W640" s="45">
        <v>6</v>
      </c>
      <c r="X640" s="45">
        <v>1</v>
      </c>
      <c r="Y640" s="45" t="s">
        <v>3223</v>
      </c>
      <c r="Z640" s="45" t="s">
        <v>6972</v>
      </c>
      <c r="AA640" s="45">
        <v>0</v>
      </c>
      <c r="AB640" s="45" t="b">
        <v>0</v>
      </c>
      <c r="AC640" s="45" t="b">
        <v>0</v>
      </c>
      <c r="AD640" s="45" t="b">
        <v>0</v>
      </c>
      <c r="AE640" s="45" t="b">
        <v>0</v>
      </c>
      <c r="AF640" s="45" t="b">
        <v>0</v>
      </c>
      <c r="AG640" s="45" t="s">
        <v>5291</v>
      </c>
      <c r="AH640" s="45">
        <v>80</v>
      </c>
      <c r="AI640" s="45" t="b">
        <v>0</v>
      </c>
      <c r="AJ640" s="45" t="b">
        <v>0</v>
      </c>
      <c r="AK640" s="45"/>
      <c r="AL640" s="45" t="b">
        <v>0</v>
      </c>
      <c r="AM640" s="45" t="s">
        <v>3222</v>
      </c>
      <c r="AN640" s="45" t="s">
        <v>3222</v>
      </c>
      <c r="AO640" s="45" t="b">
        <v>0</v>
      </c>
      <c r="AP640" s="45" t="s">
        <v>3222</v>
      </c>
      <c r="AQ640" s="45" t="s">
        <v>3222</v>
      </c>
      <c r="AR640" s="45" t="b">
        <v>0</v>
      </c>
      <c r="AS640" s="45" t="s">
        <v>3226</v>
      </c>
      <c r="AT640" s="45"/>
      <c r="AU640" s="45" t="s">
        <v>3227</v>
      </c>
      <c r="AV640" s="45">
        <v>35.1</v>
      </c>
      <c r="AW640" s="45"/>
      <c r="AX640" s="45" t="b">
        <v>0</v>
      </c>
      <c r="AY640" s="45" t="b">
        <v>0</v>
      </c>
      <c r="AZ640" s="45"/>
      <c r="BA640" s="45"/>
      <c r="BB640" s="45">
        <v>0</v>
      </c>
      <c r="BC640" s="45" t="b">
        <v>0</v>
      </c>
      <c r="BD640" s="45" t="b">
        <v>0</v>
      </c>
      <c r="BE640" s="45">
        <v>29.9</v>
      </c>
      <c r="BF640" s="45"/>
      <c r="BG640" s="45"/>
      <c r="BH640" s="45">
        <v>0</v>
      </c>
      <c r="BI640" s="45" t="s">
        <v>339</v>
      </c>
      <c r="BJ640" s="45"/>
      <c r="BK640" s="45" t="b">
        <v>0</v>
      </c>
      <c r="BL640" s="45" t="s">
        <v>3228</v>
      </c>
      <c r="BM640" s="45" t="s">
        <v>5293</v>
      </c>
      <c r="BN640" s="45">
        <v>6533</v>
      </c>
      <c r="BO640" s="45" t="s">
        <v>5294</v>
      </c>
      <c r="BP640" s="45">
        <v>10</v>
      </c>
      <c r="BQ640" s="45" t="s">
        <v>5295</v>
      </c>
      <c r="BR640" s="45" t="s">
        <v>3256</v>
      </c>
      <c r="BS640" s="45" t="s">
        <v>3233</v>
      </c>
      <c r="BT640" s="45" t="b">
        <v>0</v>
      </c>
      <c r="BU640" s="45">
        <v>3</v>
      </c>
      <c r="BV640" s="45" t="s">
        <v>5296</v>
      </c>
      <c r="BW640" s="45" t="s">
        <v>3235</v>
      </c>
      <c r="BX640" s="46"/>
      <c r="BY640" s="45"/>
      <c r="BZ640" s="45"/>
      <c r="CA640" s="47">
        <v>46048</v>
      </c>
      <c r="CB640" s="47">
        <v>45241</v>
      </c>
      <c r="CC640" s="45" t="s">
        <v>3236</v>
      </c>
      <c r="CD640" s="45" t="b">
        <v>0</v>
      </c>
      <c r="CE640" s="45" t="b">
        <v>0</v>
      </c>
      <c r="CF640" s="45" t="b">
        <v>0</v>
      </c>
      <c r="CG640" s="45" t="b">
        <v>0</v>
      </c>
      <c r="CH640" s="45"/>
      <c r="CI640" s="45" t="s">
        <v>337</v>
      </c>
      <c r="CJ640" s="45" t="s">
        <v>3237</v>
      </c>
      <c r="CK640" s="45" t="s">
        <v>3237</v>
      </c>
      <c r="CL640" s="45"/>
      <c r="CM640" s="45"/>
      <c r="CN640" s="45"/>
      <c r="CO640" s="45" t="b">
        <v>0</v>
      </c>
      <c r="CP640" s="45" t="s">
        <v>3238</v>
      </c>
      <c r="CQ640" s="45">
        <v>0</v>
      </c>
      <c r="CR640" s="45">
        <v>0</v>
      </c>
      <c r="CS640" s="45">
        <v>-1.0810999999999999</v>
      </c>
      <c r="CT640" s="45"/>
      <c r="CU640" s="45"/>
      <c r="CV640" s="45">
        <v>0</v>
      </c>
      <c r="CW640" s="45">
        <v>13</v>
      </c>
      <c r="CX640" s="45">
        <v>194.09</v>
      </c>
      <c r="CY640" s="45">
        <v>0</v>
      </c>
      <c r="CZ640" s="45">
        <v>0</v>
      </c>
      <c r="DA640" s="45">
        <v>1</v>
      </c>
      <c r="DB640" s="45">
        <v>17.559999999999999</v>
      </c>
      <c r="DC640" s="45">
        <v>0</v>
      </c>
      <c r="DD640" s="45">
        <v>0</v>
      </c>
      <c r="DE640" s="45">
        <v>194.09</v>
      </c>
      <c r="DF640" s="45">
        <v>13</v>
      </c>
      <c r="DG640" s="45">
        <v>0</v>
      </c>
      <c r="DH640" s="45">
        <v>0</v>
      </c>
      <c r="DI640" s="45">
        <v>0</v>
      </c>
      <c r="DJ640" s="45">
        <v>0</v>
      </c>
      <c r="DK640" s="45">
        <v>0</v>
      </c>
      <c r="DL640" s="45">
        <v>0</v>
      </c>
      <c r="DM640" s="45"/>
      <c r="DN640" s="13">
        <v>0</v>
      </c>
      <c r="DO640" s="13">
        <v>0</v>
      </c>
      <c r="DP640" s="13"/>
    </row>
    <row r="641" spans="1:120">
      <c r="A641" s="45" t="s">
        <v>35</v>
      </c>
      <c r="B641" s="45" t="s">
        <v>2707</v>
      </c>
      <c r="C641" s="45" t="s">
        <v>6243</v>
      </c>
      <c r="D641" s="45"/>
      <c r="E641" s="45">
        <v>48153</v>
      </c>
      <c r="F641" s="45">
        <v>4059779048153</v>
      </c>
      <c r="G641" s="46"/>
      <c r="H641" s="45" t="s">
        <v>436</v>
      </c>
      <c r="I641" s="45" t="s">
        <v>5259</v>
      </c>
      <c r="J641" s="45" t="s">
        <v>5260</v>
      </c>
      <c r="K641" s="45" t="s">
        <v>6973</v>
      </c>
      <c r="L641" s="45" t="s">
        <v>248</v>
      </c>
      <c r="M641" s="45">
        <v>7</v>
      </c>
      <c r="N641" s="45">
        <v>4.2</v>
      </c>
      <c r="O641" s="45"/>
      <c r="P641" s="45">
        <v>183</v>
      </c>
      <c r="Q641" s="45" t="s">
        <v>3222</v>
      </c>
      <c r="R641" s="45" t="b">
        <v>0</v>
      </c>
      <c r="S641" s="45"/>
      <c r="T641" s="45">
        <v>5</v>
      </c>
      <c r="U641" s="45">
        <v>0</v>
      </c>
      <c r="V641" s="45">
        <v>7</v>
      </c>
      <c r="W641" s="45">
        <v>7</v>
      </c>
      <c r="X641" s="45">
        <v>2</v>
      </c>
      <c r="Y641" s="45" t="s">
        <v>3223</v>
      </c>
      <c r="Z641" s="45" t="s">
        <v>6974</v>
      </c>
      <c r="AA641" s="45">
        <v>900</v>
      </c>
      <c r="AB641" s="45" t="b">
        <v>0</v>
      </c>
      <c r="AC641" s="45" t="b">
        <v>0</v>
      </c>
      <c r="AD641" s="45" t="b">
        <v>0</v>
      </c>
      <c r="AE641" s="45" t="b">
        <v>0</v>
      </c>
      <c r="AF641" s="45" t="b">
        <v>0</v>
      </c>
      <c r="AG641" s="45" t="s">
        <v>5263</v>
      </c>
      <c r="AH641" s="45">
        <v>80</v>
      </c>
      <c r="AI641" s="45" t="b">
        <v>0</v>
      </c>
      <c r="AJ641" s="45" t="b">
        <v>0</v>
      </c>
      <c r="AK641" s="45"/>
      <c r="AL641" s="45" t="b">
        <v>0</v>
      </c>
      <c r="AM641" s="45" t="s">
        <v>3222</v>
      </c>
      <c r="AN641" s="45" t="s">
        <v>3222</v>
      </c>
      <c r="AO641" s="45"/>
      <c r="AP641" s="45" t="b">
        <v>0</v>
      </c>
      <c r="AQ641" s="45" t="s">
        <v>3222</v>
      </c>
      <c r="AR641" s="45" t="b">
        <v>0</v>
      </c>
      <c r="AS641" s="45" t="s">
        <v>3226</v>
      </c>
      <c r="AT641" s="45"/>
      <c r="AU641" s="45" t="s">
        <v>3227</v>
      </c>
      <c r="AV641" s="45">
        <v>5.99</v>
      </c>
      <c r="AW641" s="45" t="s">
        <v>76</v>
      </c>
      <c r="AX641" s="45" t="b">
        <v>0</v>
      </c>
      <c r="AY641" s="45" t="b">
        <v>0</v>
      </c>
      <c r="AZ641" s="45"/>
      <c r="BA641" s="45"/>
      <c r="BB641" s="45">
        <v>0</v>
      </c>
      <c r="BC641" s="45" t="s">
        <v>3222</v>
      </c>
      <c r="BD641" s="45" t="s">
        <v>3222</v>
      </c>
      <c r="BE641" s="45">
        <v>5.99</v>
      </c>
      <c r="BF641" s="45"/>
      <c r="BG641" s="45"/>
      <c r="BH641" s="45">
        <v>3</v>
      </c>
      <c r="BI641" s="45" t="s">
        <v>330</v>
      </c>
      <c r="BJ641" s="45" t="s">
        <v>6531</v>
      </c>
      <c r="BK641" s="45" t="s">
        <v>3222</v>
      </c>
      <c r="BL641" s="45" t="s">
        <v>3228</v>
      </c>
      <c r="BM641" s="45" t="s">
        <v>5338</v>
      </c>
      <c r="BN641" s="45">
        <v>416147</v>
      </c>
      <c r="BO641" s="45" t="s">
        <v>5562</v>
      </c>
      <c r="BP641" s="45">
        <v>1770</v>
      </c>
      <c r="BQ641" s="45" t="s">
        <v>5563</v>
      </c>
      <c r="BR641" s="45" t="s">
        <v>3256</v>
      </c>
      <c r="BS641" s="45" t="s">
        <v>3233</v>
      </c>
      <c r="BT641" s="45" t="b">
        <v>0</v>
      </c>
      <c r="BU641" s="45">
        <v>4</v>
      </c>
      <c r="BV641" s="45" t="s">
        <v>6245</v>
      </c>
      <c r="BW641" s="45" t="s">
        <v>3235</v>
      </c>
      <c r="BX641" s="46"/>
      <c r="BY641" s="45"/>
      <c r="BZ641" s="45"/>
      <c r="CA641" s="47">
        <v>46048</v>
      </c>
      <c r="CB641" s="47">
        <v>45247</v>
      </c>
      <c r="CC641" s="45" t="s">
        <v>3336</v>
      </c>
      <c r="CD641" s="45" t="b">
        <v>0</v>
      </c>
      <c r="CE641" s="45" t="b">
        <v>0</v>
      </c>
      <c r="CF641" s="45" t="b">
        <v>0</v>
      </c>
      <c r="CG641" s="45" t="b">
        <v>0</v>
      </c>
      <c r="CH641" s="45"/>
      <c r="CI641" s="45" t="s">
        <v>337</v>
      </c>
      <c r="CJ641" s="45" t="s">
        <v>3370</v>
      </c>
      <c r="CK641" s="45" t="s">
        <v>3371</v>
      </c>
      <c r="CL641" s="45"/>
      <c r="CM641" s="45"/>
      <c r="CN641" s="45"/>
      <c r="CO641" s="45" t="b">
        <v>0</v>
      </c>
      <c r="CP641" s="45" t="s">
        <v>3238</v>
      </c>
      <c r="CQ641" s="45">
        <v>0</v>
      </c>
      <c r="CR641" s="45">
        <v>1</v>
      </c>
      <c r="CS641" s="45">
        <v>1</v>
      </c>
      <c r="CT641" s="45"/>
      <c r="CU641" s="45"/>
      <c r="CV641" s="45">
        <v>18</v>
      </c>
      <c r="CW641" s="45">
        <v>0</v>
      </c>
      <c r="CX641" s="45">
        <v>0</v>
      </c>
      <c r="CY641" s="45">
        <v>0</v>
      </c>
      <c r="CZ641" s="45">
        <v>0</v>
      </c>
      <c r="DA641" s="45">
        <v>0</v>
      </c>
      <c r="DB641" s="45">
        <v>0</v>
      </c>
      <c r="DC641" s="45">
        <v>0</v>
      </c>
      <c r="DD641" s="45">
        <v>0</v>
      </c>
      <c r="DE641" s="45">
        <v>0</v>
      </c>
      <c r="DF641" s="45">
        <v>0</v>
      </c>
      <c r="DG641" s="45">
        <v>0</v>
      </c>
      <c r="DH641" s="45">
        <v>0</v>
      </c>
      <c r="DI641" s="45">
        <v>0</v>
      </c>
      <c r="DJ641" s="45">
        <v>0</v>
      </c>
      <c r="DK641" s="45">
        <v>0</v>
      </c>
      <c r="DL641" s="45">
        <v>0</v>
      </c>
      <c r="DM641" s="45"/>
      <c r="DN641" s="13"/>
      <c r="DO641" s="13">
        <v>0</v>
      </c>
      <c r="DP641" s="13"/>
    </row>
    <row r="642" spans="1:120">
      <c r="A642" s="45" t="s">
        <v>35</v>
      </c>
      <c r="B642" s="45" t="s">
        <v>1704</v>
      </c>
      <c r="C642" s="46"/>
      <c r="D642" s="45"/>
      <c r="E642" s="45">
        <v>40928</v>
      </c>
      <c r="F642" s="45">
        <v>4059779018590</v>
      </c>
      <c r="G642" s="46"/>
      <c r="H642" s="45" t="s">
        <v>337</v>
      </c>
      <c r="I642" s="45" t="s">
        <v>5259</v>
      </c>
      <c r="J642" s="45" t="s">
        <v>5260</v>
      </c>
      <c r="K642" s="45" t="s">
        <v>6975</v>
      </c>
      <c r="L642" s="45" t="s">
        <v>193</v>
      </c>
      <c r="M642" s="45">
        <v>1</v>
      </c>
      <c r="N642" s="45">
        <v>5</v>
      </c>
      <c r="O642" s="45"/>
      <c r="P642" s="45">
        <v>115</v>
      </c>
      <c r="Q642" s="45" t="s">
        <v>3222</v>
      </c>
      <c r="R642" s="45" t="b">
        <v>0</v>
      </c>
      <c r="S642" s="45"/>
      <c r="T642" s="45">
        <v>5</v>
      </c>
      <c r="U642" s="45">
        <v>0</v>
      </c>
      <c r="V642" s="45">
        <v>6</v>
      </c>
      <c r="W642" s="45">
        <v>6</v>
      </c>
      <c r="X642" s="45">
        <v>1</v>
      </c>
      <c r="Y642" s="45" t="s">
        <v>3223</v>
      </c>
      <c r="Z642" s="45" t="s">
        <v>6976</v>
      </c>
      <c r="AA642" s="45">
        <v>0</v>
      </c>
      <c r="AB642" s="45" t="b">
        <v>0</v>
      </c>
      <c r="AC642" s="45" t="b">
        <v>0</v>
      </c>
      <c r="AD642" s="45" t="b">
        <v>0</v>
      </c>
      <c r="AE642" s="45" t="b">
        <v>0</v>
      </c>
      <c r="AF642" s="45" t="b">
        <v>0</v>
      </c>
      <c r="AG642" s="45" t="s">
        <v>5263</v>
      </c>
      <c r="AH642" s="45">
        <v>90</v>
      </c>
      <c r="AI642" s="45" t="b">
        <v>0</v>
      </c>
      <c r="AJ642" s="45" t="b">
        <v>0</v>
      </c>
      <c r="AK642" s="45"/>
      <c r="AL642" s="45" t="b">
        <v>0</v>
      </c>
      <c r="AM642" s="45" t="s">
        <v>3222</v>
      </c>
      <c r="AN642" s="45" t="s">
        <v>3222</v>
      </c>
      <c r="AO642" s="45" t="b">
        <v>0</v>
      </c>
      <c r="AP642" s="45" t="s">
        <v>3222</v>
      </c>
      <c r="AQ642" s="45" t="s">
        <v>3222</v>
      </c>
      <c r="AR642" s="45"/>
      <c r="AS642" s="45" t="s">
        <v>3226</v>
      </c>
      <c r="AT642" s="45"/>
      <c r="AU642" s="45" t="s">
        <v>3227</v>
      </c>
      <c r="AV642" s="45">
        <v>64.8</v>
      </c>
      <c r="AW642" s="45" t="s">
        <v>76</v>
      </c>
      <c r="AX642" s="45" t="b">
        <v>0</v>
      </c>
      <c r="AY642" s="45" t="s">
        <v>3222</v>
      </c>
      <c r="AZ642" s="45"/>
      <c r="BA642" s="45" t="s">
        <v>6977</v>
      </c>
      <c r="BB642" s="45">
        <v>2</v>
      </c>
      <c r="BC642" s="45" t="s">
        <v>3222</v>
      </c>
      <c r="BD642" s="45" t="s">
        <v>3222</v>
      </c>
      <c r="BE642" s="45">
        <v>64.8</v>
      </c>
      <c r="BF642" s="45"/>
      <c r="BG642" s="45"/>
      <c r="BH642" s="45">
        <v>1</v>
      </c>
      <c r="BI642" s="45" t="s">
        <v>330</v>
      </c>
      <c r="BJ642" s="45"/>
      <c r="BK642" s="45" t="s">
        <v>3222</v>
      </c>
      <c r="BL642" s="45" t="s">
        <v>3228</v>
      </c>
      <c r="BM642" s="45" t="s">
        <v>5275</v>
      </c>
      <c r="BN642" s="46"/>
      <c r="BO642" s="45" t="s">
        <v>5276</v>
      </c>
      <c r="BP642" s="45"/>
      <c r="BQ642" s="45" t="s">
        <v>5277</v>
      </c>
      <c r="BR642" s="45" t="s">
        <v>3256</v>
      </c>
      <c r="BS642" s="45"/>
      <c r="BT642" s="45" t="b">
        <v>0</v>
      </c>
      <c r="BU642" s="45">
        <v>1</v>
      </c>
      <c r="BV642" s="45" t="s">
        <v>3307</v>
      </c>
      <c r="BW642" s="45"/>
      <c r="BX642" s="45"/>
      <c r="BY642" s="45"/>
      <c r="BZ642" s="45"/>
      <c r="CA642" s="47">
        <v>46048</v>
      </c>
      <c r="CB642" s="47">
        <v>45249</v>
      </c>
      <c r="CC642" s="45" t="s">
        <v>3284</v>
      </c>
      <c r="CD642" s="45" t="b">
        <v>0</v>
      </c>
      <c r="CE642" s="45" t="b">
        <v>0</v>
      </c>
      <c r="CF642" s="45" t="b">
        <v>0</v>
      </c>
      <c r="CG642" s="45" t="b">
        <v>0</v>
      </c>
      <c r="CH642" s="45"/>
      <c r="CI642" s="45" t="s">
        <v>337</v>
      </c>
      <c r="CJ642" s="45" t="s">
        <v>3370</v>
      </c>
      <c r="CK642" s="45" t="s">
        <v>3371</v>
      </c>
      <c r="CL642" s="45"/>
      <c r="CM642" s="45"/>
      <c r="CN642" s="45"/>
      <c r="CO642" s="45" t="b">
        <v>0</v>
      </c>
      <c r="CP642" s="45" t="s">
        <v>3238</v>
      </c>
      <c r="CQ642" s="45">
        <v>0</v>
      </c>
      <c r="CR642" s="45">
        <v>0</v>
      </c>
      <c r="CS642" s="45"/>
      <c r="CT642" s="45"/>
      <c r="CU642" s="45"/>
      <c r="CV642" s="45">
        <v>0</v>
      </c>
      <c r="CW642" s="45">
        <v>0</v>
      </c>
      <c r="CX642" s="45">
        <v>0</v>
      </c>
      <c r="CY642" s="45">
        <v>0</v>
      </c>
      <c r="CZ642" s="45"/>
      <c r="DA642" s="45">
        <v>0</v>
      </c>
      <c r="DB642" s="45">
        <v>0</v>
      </c>
      <c r="DC642" s="45"/>
      <c r="DD642" s="45"/>
      <c r="DE642" s="45">
        <v>0</v>
      </c>
      <c r="DF642" s="45">
        <v>0</v>
      </c>
      <c r="DG642" s="45">
        <v>0</v>
      </c>
      <c r="DH642" s="45"/>
      <c r="DI642" s="45"/>
      <c r="DJ642" s="45"/>
      <c r="DK642" s="45"/>
      <c r="DL642" s="45">
        <v>0</v>
      </c>
      <c r="DM642" s="45"/>
      <c r="DN642" s="13">
        <v>0</v>
      </c>
      <c r="DO642" s="13">
        <v>0</v>
      </c>
      <c r="DP642" s="13"/>
    </row>
    <row r="643" spans="1:120">
      <c r="A643" s="45" t="s">
        <v>35</v>
      </c>
      <c r="B643" s="45" t="s">
        <v>1990</v>
      </c>
      <c r="C643" s="45" t="s">
        <v>5945</v>
      </c>
      <c r="D643" s="45"/>
      <c r="E643" s="45">
        <v>48979</v>
      </c>
      <c r="F643" s="45">
        <v>4059779048979</v>
      </c>
      <c r="G643" s="46"/>
      <c r="H643" s="45" t="s">
        <v>337</v>
      </c>
      <c r="I643" s="45" t="s">
        <v>5259</v>
      </c>
      <c r="J643" s="45" t="s">
        <v>5260</v>
      </c>
      <c r="K643" s="45" t="s">
        <v>6978</v>
      </c>
      <c r="L643" s="45" t="s">
        <v>2950</v>
      </c>
      <c r="M643" s="45">
        <v>61</v>
      </c>
      <c r="N643" s="45">
        <v>4.5</v>
      </c>
      <c r="O643" s="45"/>
      <c r="P643" s="45">
        <v>128</v>
      </c>
      <c r="Q643" s="45" t="s">
        <v>3222</v>
      </c>
      <c r="R643" s="45" t="b">
        <v>0</v>
      </c>
      <c r="S643" s="45"/>
      <c r="T643" s="45">
        <v>5</v>
      </c>
      <c r="U643" s="45">
        <v>0</v>
      </c>
      <c r="V643" s="45">
        <v>6</v>
      </c>
      <c r="W643" s="45">
        <v>6</v>
      </c>
      <c r="X643" s="45">
        <v>2</v>
      </c>
      <c r="Y643" s="45" t="s">
        <v>3223</v>
      </c>
      <c r="Z643" s="45" t="s">
        <v>5947</v>
      </c>
      <c r="AA643" s="45">
        <v>1</v>
      </c>
      <c r="AB643" s="45" t="b">
        <v>0</v>
      </c>
      <c r="AC643" s="45" t="b">
        <v>0</v>
      </c>
      <c r="AD643" s="45" t="b">
        <v>0</v>
      </c>
      <c r="AE643" s="45" t="b">
        <v>0</v>
      </c>
      <c r="AF643" s="45" t="b">
        <v>0</v>
      </c>
      <c r="AG643" s="45" t="s">
        <v>5263</v>
      </c>
      <c r="AH643" s="45">
        <v>80</v>
      </c>
      <c r="AI643" s="45" t="b">
        <v>0</v>
      </c>
      <c r="AJ643" s="45" t="b">
        <v>0</v>
      </c>
      <c r="AK643" s="45"/>
      <c r="AL643" s="45" t="b">
        <v>0</v>
      </c>
      <c r="AM643" s="45" t="b">
        <v>0</v>
      </c>
      <c r="AN643" s="45" t="s">
        <v>3222</v>
      </c>
      <c r="AO643" s="45"/>
      <c r="AP643" s="45" t="s">
        <v>3222</v>
      </c>
      <c r="AQ643" s="45" t="s">
        <v>3222</v>
      </c>
      <c r="AR643" s="45" t="b">
        <v>0</v>
      </c>
      <c r="AS643" s="45" t="s">
        <v>3226</v>
      </c>
      <c r="AT643" s="45"/>
      <c r="AU643" s="45" t="s">
        <v>3227</v>
      </c>
      <c r="AV643" s="45">
        <v>12.99</v>
      </c>
      <c r="AW643" s="45"/>
      <c r="AX643" s="45" t="b">
        <v>0</v>
      </c>
      <c r="AY643" s="45" t="b">
        <v>0</v>
      </c>
      <c r="AZ643" s="45"/>
      <c r="BA643" s="45"/>
      <c r="BB643" s="45">
        <v>0</v>
      </c>
      <c r="BC643" s="45" t="b">
        <v>0</v>
      </c>
      <c r="BD643" s="45" t="b">
        <v>0</v>
      </c>
      <c r="BE643" s="45">
        <v>12.99</v>
      </c>
      <c r="BF643" s="45"/>
      <c r="BG643" s="45"/>
      <c r="BH643" s="45">
        <v>0</v>
      </c>
      <c r="BI643" s="45" t="s">
        <v>339</v>
      </c>
      <c r="BJ643" s="45"/>
      <c r="BK643" s="45" t="b">
        <v>0</v>
      </c>
      <c r="BL643" s="45" t="s">
        <v>3228</v>
      </c>
      <c r="BM643" s="45" t="s">
        <v>5275</v>
      </c>
      <c r="BN643" s="45">
        <v>80905</v>
      </c>
      <c r="BO643" s="45" t="s">
        <v>5475</v>
      </c>
      <c r="BP643" s="45">
        <v>919</v>
      </c>
      <c r="BQ643" s="45" t="s">
        <v>5476</v>
      </c>
      <c r="BR643" s="45" t="s">
        <v>3256</v>
      </c>
      <c r="BS643" s="45" t="s">
        <v>3292</v>
      </c>
      <c r="BT643" s="45" t="b">
        <v>0</v>
      </c>
      <c r="BU643" s="45">
        <v>5</v>
      </c>
      <c r="BV643" s="45" t="s">
        <v>3567</v>
      </c>
      <c r="BW643" s="45" t="s">
        <v>3283</v>
      </c>
      <c r="BX643" s="46"/>
      <c r="BY643" s="45"/>
      <c r="BZ643" s="45"/>
      <c r="CA643" s="47">
        <v>46048</v>
      </c>
      <c r="CB643" s="47">
        <v>45204</v>
      </c>
      <c r="CC643" s="45" t="s">
        <v>3568</v>
      </c>
      <c r="CD643" s="45" t="b">
        <v>0</v>
      </c>
      <c r="CE643" s="45" t="b">
        <v>0</v>
      </c>
      <c r="CF643" s="45" t="b">
        <v>0</v>
      </c>
      <c r="CG643" s="45" t="b">
        <v>0</v>
      </c>
      <c r="CH643" s="45"/>
      <c r="CI643" s="45" t="s">
        <v>337</v>
      </c>
      <c r="CJ643" s="45" t="s">
        <v>3370</v>
      </c>
      <c r="CK643" s="45" t="s">
        <v>3371</v>
      </c>
      <c r="CL643" s="45"/>
      <c r="CM643" s="45"/>
      <c r="CN643" s="45"/>
      <c r="CO643" s="45" t="b">
        <v>0</v>
      </c>
      <c r="CP643" s="45" t="s">
        <v>3238</v>
      </c>
      <c r="CQ643" s="45">
        <v>0</v>
      </c>
      <c r="CR643" s="45">
        <v>0</v>
      </c>
      <c r="CS643" s="45">
        <v>0.72740000000000005</v>
      </c>
      <c r="CT643" s="45"/>
      <c r="CU643" s="45"/>
      <c r="CV643" s="45">
        <v>19</v>
      </c>
      <c r="CW643" s="45">
        <v>5</v>
      </c>
      <c r="CX643" s="45">
        <v>16.45</v>
      </c>
      <c r="CY643" s="45">
        <v>0</v>
      </c>
      <c r="CZ643" s="45">
        <v>0</v>
      </c>
      <c r="DA643" s="45">
        <v>0</v>
      </c>
      <c r="DB643" s="45">
        <v>0</v>
      </c>
      <c r="DC643" s="45">
        <v>0</v>
      </c>
      <c r="DD643" s="45">
        <v>0</v>
      </c>
      <c r="DE643" s="45">
        <v>16.45</v>
      </c>
      <c r="DF643" s="45">
        <v>5</v>
      </c>
      <c r="DG643" s="45">
        <v>0</v>
      </c>
      <c r="DH643" s="45">
        <v>0</v>
      </c>
      <c r="DI643" s="45">
        <v>0</v>
      </c>
      <c r="DJ643" s="45">
        <v>0</v>
      </c>
      <c r="DK643" s="45">
        <v>0</v>
      </c>
      <c r="DL643" s="45">
        <v>0</v>
      </c>
      <c r="DM643" s="45">
        <v>1</v>
      </c>
      <c r="DN643" s="13">
        <v>0</v>
      </c>
      <c r="DO643" s="13">
        <v>0</v>
      </c>
      <c r="DP643" s="13"/>
    </row>
    <row r="644" spans="1:120">
      <c r="A644" s="45" t="s">
        <v>35</v>
      </c>
      <c r="B644" s="45" t="s">
        <v>2093</v>
      </c>
      <c r="C644" s="45" t="s">
        <v>6200</v>
      </c>
      <c r="D644" s="45"/>
      <c r="E644" s="45">
        <v>35498</v>
      </c>
      <c r="F644" s="45">
        <v>4059779035498</v>
      </c>
      <c r="G644" s="46"/>
      <c r="H644" s="45" t="s">
        <v>242</v>
      </c>
      <c r="I644" s="45" t="s">
        <v>4930</v>
      </c>
      <c r="J644" s="45" t="s">
        <v>5260</v>
      </c>
      <c r="K644" s="45" t="s">
        <v>6979</v>
      </c>
      <c r="L644" s="45" t="s">
        <v>242</v>
      </c>
      <c r="M644" s="45">
        <v>138</v>
      </c>
      <c r="N644" s="45">
        <v>4</v>
      </c>
      <c r="O644" s="45">
        <v>5</v>
      </c>
      <c r="P644" s="45">
        <v>161</v>
      </c>
      <c r="Q644" s="45" t="s">
        <v>3222</v>
      </c>
      <c r="R644" s="45" t="b">
        <v>0</v>
      </c>
      <c r="S644" s="45"/>
      <c r="T644" s="45">
        <v>5</v>
      </c>
      <c r="U644" s="45">
        <v>345</v>
      </c>
      <c r="V644" s="45">
        <v>6</v>
      </c>
      <c r="W644" s="45">
        <v>6</v>
      </c>
      <c r="X644" s="45">
        <v>1</v>
      </c>
      <c r="Y644" s="45" t="s">
        <v>3249</v>
      </c>
      <c r="Z644" s="45" t="s">
        <v>6980</v>
      </c>
      <c r="AA644" s="45">
        <v>0</v>
      </c>
      <c r="AB644" s="45" t="b">
        <v>0</v>
      </c>
      <c r="AC644" s="45" t="b">
        <v>0</v>
      </c>
      <c r="AD644" s="45" t="b">
        <v>0</v>
      </c>
      <c r="AE644" s="45" t="b">
        <v>0</v>
      </c>
      <c r="AF644" s="45" t="b">
        <v>0</v>
      </c>
      <c r="AG644" s="45" t="s">
        <v>5263</v>
      </c>
      <c r="AH644" s="45">
        <v>70</v>
      </c>
      <c r="AI644" s="45" t="b">
        <v>0</v>
      </c>
      <c r="AJ644" s="45" t="b">
        <v>0</v>
      </c>
      <c r="AK644" s="45"/>
      <c r="AL644" s="45" t="b">
        <v>0</v>
      </c>
      <c r="AM644" s="45" t="b">
        <v>0</v>
      </c>
      <c r="AN644" s="45" t="b">
        <v>0</v>
      </c>
      <c r="AO644" s="45"/>
      <c r="AP644" s="45" t="s">
        <v>3222</v>
      </c>
      <c r="AQ644" s="45" t="s">
        <v>3222</v>
      </c>
      <c r="AR644" s="45" t="b">
        <v>0</v>
      </c>
      <c r="AS644" s="45" t="s">
        <v>3226</v>
      </c>
      <c r="AT644" s="45"/>
      <c r="AU644" s="45" t="s">
        <v>3227</v>
      </c>
      <c r="AV644" s="45">
        <v>52.64</v>
      </c>
      <c r="AW644" s="45" t="s">
        <v>76</v>
      </c>
      <c r="AX644" s="45" t="b">
        <v>0</v>
      </c>
      <c r="AY644" s="45" t="b">
        <v>0</v>
      </c>
      <c r="AZ644" s="45"/>
      <c r="BA644" s="45"/>
      <c r="BB644" s="45">
        <v>0</v>
      </c>
      <c r="BC644" s="45" t="s">
        <v>3222</v>
      </c>
      <c r="BD644" s="45" t="s">
        <v>3222</v>
      </c>
      <c r="BE644" s="45">
        <v>52.64</v>
      </c>
      <c r="BF644" s="45"/>
      <c r="BG644" s="45"/>
      <c r="BH644" s="45">
        <v>1</v>
      </c>
      <c r="BI644" s="45" t="s">
        <v>330</v>
      </c>
      <c r="BJ644" s="45"/>
      <c r="BK644" s="45" t="s">
        <v>3222</v>
      </c>
      <c r="BL644" s="45" t="s">
        <v>3228</v>
      </c>
      <c r="BM644" s="45" t="s">
        <v>5275</v>
      </c>
      <c r="BN644" s="45">
        <v>133474</v>
      </c>
      <c r="BO644" s="45" t="s">
        <v>5432</v>
      </c>
      <c r="BP644" s="45">
        <v>651</v>
      </c>
      <c r="BQ644" s="45" t="s">
        <v>5433</v>
      </c>
      <c r="BR644" s="45" t="s">
        <v>3256</v>
      </c>
      <c r="BS644" s="45" t="s">
        <v>3233</v>
      </c>
      <c r="BT644" s="45" t="b">
        <v>0</v>
      </c>
      <c r="BU644" s="45">
        <v>2</v>
      </c>
      <c r="BV644" s="45" t="s">
        <v>6203</v>
      </c>
      <c r="BW644" s="45" t="s">
        <v>3235</v>
      </c>
      <c r="BX644" s="46"/>
      <c r="BY644" s="45"/>
      <c r="BZ644" s="45"/>
      <c r="CA644" s="47">
        <v>46048</v>
      </c>
      <c r="CB644" s="47">
        <v>45250</v>
      </c>
      <c r="CC644" s="45" t="s">
        <v>3501</v>
      </c>
      <c r="CD644" s="45" t="b">
        <v>0</v>
      </c>
      <c r="CE644" s="45" t="b">
        <v>0</v>
      </c>
      <c r="CF644" s="45" t="b">
        <v>0</v>
      </c>
      <c r="CG644" s="45" t="b">
        <v>0</v>
      </c>
      <c r="CH644" s="45"/>
      <c r="CI644" s="45" t="s">
        <v>337</v>
      </c>
      <c r="CJ644" s="45" t="s">
        <v>3370</v>
      </c>
      <c r="CK644" s="45" t="s">
        <v>3371</v>
      </c>
      <c r="CL644" s="45"/>
      <c r="CM644" s="45"/>
      <c r="CN644" s="45"/>
      <c r="CO644" s="45" t="b">
        <v>0</v>
      </c>
      <c r="CP644" s="45" t="s">
        <v>3238</v>
      </c>
      <c r="CQ644" s="45">
        <v>0</v>
      </c>
      <c r="CR644" s="45">
        <v>0</v>
      </c>
      <c r="CS644" s="45">
        <v>0.34910000000000002</v>
      </c>
      <c r="CT644" s="45"/>
      <c r="CU644" s="45"/>
      <c r="CV644" s="45">
        <v>30</v>
      </c>
      <c r="CW644" s="45">
        <v>0</v>
      </c>
      <c r="CX644" s="45">
        <v>0</v>
      </c>
      <c r="CY644" s="45">
        <v>0</v>
      </c>
      <c r="CZ644" s="45">
        <v>0</v>
      </c>
      <c r="DA644" s="45">
        <v>0</v>
      </c>
      <c r="DB644" s="45">
        <v>0</v>
      </c>
      <c r="DC644" s="45">
        <v>0</v>
      </c>
      <c r="DD644" s="45">
        <v>0</v>
      </c>
      <c r="DE644" s="45">
        <v>0</v>
      </c>
      <c r="DF644" s="45">
        <v>0</v>
      </c>
      <c r="DG644" s="45">
        <v>0</v>
      </c>
      <c r="DH644" s="45">
        <v>0</v>
      </c>
      <c r="DI644" s="45">
        <v>0</v>
      </c>
      <c r="DJ644" s="45">
        <v>0</v>
      </c>
      <c r="DK644" s="45">
        <v>0</v>
      </c>
      <c r="DL644" s="45">
        <v>0</v>
      </c>
      <c r="DM644" s="45"/>
      <c r="DN644" s="13">
        <v>0</v>
      </c>
      <c r="DO644" s="13">
        <v>0</v>
      </c>
      <c r="DP644" s="13"/>
    </row>
    <row r="645" spans="1:120">
      <c r="A645" s="45" t="s">
        <v>35</v>
      </c>
      <c r="B645" s="45" t="s">
        <v>2019</v>
      </c>
      <c r="C645" s="45" t="s">
        <v>6901</v>
      </c>
      <c r="D645" s="45"/>
      <c r="E645" s="45">
        <v>44094</v>
      </c>
      <c r="F645" s="45">
        <v>4059779044094</v>
      </c>
      <c r="G645" s="46"/>
      <c r="H645" s="45" t="s">
        <v>333</v>
      </c>
      <c r="I645" s="45" t="s">
        <v>5320</v>
      </c>
      <c r="J645" s="45" t="s">
        <v>5260</v>
      </c>
      <c r="K645" s="45" t="s">
        <v>6981</v>
      </c>
      <c r="L645" s="45" t="s">
        <v>211</v>
      </c>
      <c r="M645" s="45">
        <v>5</v>
      </c>
      <c r="N645" s="45">
        <v>4.2</v>
      </c>
      <c r="O645" s="45">
        <v>5</v>
      </c>
      <c r="P645" s="45">
        <v>104</v>
      </c>
      <c r="Q645" s="45" t="s">
        <v>3222</v>
      </c>
      <c r="R645" s="45" t="b">
        <v>0</v>
      </c>
      <c r="S645" s="45"/>
      <c r="T645" s="45">
        <v>5</v>
      </c>
      <c r="U645" s="45">
        <v>0</v>
      </c>
      <c r="V645" s="45">
        <v>8</v>
      </c>
      <c r="W645" s="45">
        <v>8</v>
      </c>
      <c r="X645" s="45">
        <v>1</v>
      </c>
      <c r="Y645" s="45" t="s">
        <v>3223</v>
      </c>
      <c r="Z645" s="45"/>
      <c r="AA645" s="45">
        <v>1</v>
      </c>
      <c r="AB645" s="45" t="b">
        <v>0</v>
      </c>
      <c r="AC645" s="45" t="b">
        <v>0</v>
      </c>
      <c r="AD645" s="45" t="b">
        <v>0</v>
      </c>
      <c r="AE645" s="45" t="b">
        <v>0</v>
      </c>
      <c r="AF645" s="45" t="b">
        <v>0</v>
      </c>
      <c r="AG645" s="45"/>
      <c r="AH645" s="45">
        <v>80</v>
      </c>
      <c r="AI645" s="45" t="b">
        <v>0</v>
      </c>
      <c r="AJ645" s="45" t="b">
        <v>0</v>
      </c>
      <c r="AK645" s="45"/>
      <c r="AL645" s="45" t="b">
        <v>0</v>
      </c>
      <c r="AM645" s="45" t="b">
        <v>0</v>
      </c>
      <c r="AN645" s="45" t="s">
        <v>3222</v>
      </c>
      <c r="AO645" s="45"/>
      <c r="AP645" s="45"/>
      <c r="AQ645" s="45"/>
      <c r="AR645" s="45"/>
      <c r="AS645" s="45" t="s">
        <v>3226</v>
      </c>
      <c r="AT645" s="45"/>
      <c r="AU645" s="45" t="s">
        <v>3227</v>
      </c>
      <c r="AV645" s="45">
        <v>9.14</v>
      </c>
      <c r="AW645" s="45" t="s">
        <v>76</v>
      </c>
      <c r="AX645" s="45" t="b">
        <v>0</v>
      </c>
      <c r="AY645" s="45" t="s">
        <v>3222</v>
      </c>
      <c r="AZ645" s="45"/>
      <c r="BA645" s="45" t="s">
        <v>2366</v>
      </c>
      <c r="BB645" s="45">
        <v>1</v>
      </c>
      <c r="BC645" s="45" t="s">
        <v>3222</v>
      </c>
      <c r="BD645" s="45" t="s">
        <v>3222</v>
      </c>
      <c r="BE645" s="45">
        <v>9.14</v>
      </c>
      <c r="BF645" s="45"/>
      <c r="BG645" s="45"/>
      <c r="BH645" s="45">
        <v>1</v>
      </c>
      <c r="BI645" s="45" t="s">
        <v>330</v>
      </c>
      <c r="BJ645" s="45"/>
      <c r="BK645" s="45" t="s">
        <v>3222</v>
      </c>
      <c r="BL645" s="45" t="s">
        <v>3228</v>
      </c>
      <c r="BM645" s="45" t="s">
        <v>5275</v>
      </c>
      <c r="BN645" s="45">
        <v>244883</v>
      </c>
      <c r="BO645" s="45" t="s">
        <v>5324</v>
      </c>
      <c r="BP645" s="45">
        <v>768</v>
      </c>
      <c r="BQ645" s="45" t="s">
        <v>5325</v>
      </c>
      <c r="BR645" s="45" t="s">
        <v>3256</v>
      </c>
      <c r="BS645" s="45"/>
      <c r="BT645" s="45" t="b">
        <v>0</v>
      </c>
      <c r="BU645" s="45">
        <v>1</v>
      </c>
      <c r="BV645" s="45" t="s">
        <v>3307</v>
      </c>
      <c r="BW645" s="45"/>
      <c r="BX645" s="45"/>
      <c r="BY645" s="45"/>
      <c r="BZ645" s="45"/>
      <c r="CA645" s="47">
        <v>46048</v>
      </c>
      <c r="CB645" s="47">
        <v>45235</v>
      </c>
      <c r="CC645" s="45" t="s">
        <v>3568</v>
      </c>
      <c r="CD645" s="45" t="b">
        <v>0</v>
      </c>
      <c r="CE645" s="45" t="b">
        <v>0</v>
      </c>
      <c r="CF645" s="45" t="b">
        <v>0</v>
      </c>
      <c r="CG645" s="45" t="b">
        <v>0</v>
      </c>
      <c r="CH645" s="45"/>
      <c r="CI645" s="45" t="s">
        <v>337</v>
      </c>
      <c r="CJ645" s="45" t="s">
        <v>3370</v>
      </c>
      <c r="CK645" s="45" t="s">
        <v>3371</v>
      </c>
      <c r="CL645" s="45"/>
      <c r="CM645" s="45">
        <v>12.89</v>
      </c>
      <c r="CN645" s="45"/>
      <c r="CO645" s="45" t="b">
        <v>0</v>
      </c>
      <c r="CP645" s="45" t="s">
        <v>3238</v>
      </c>
      <c r="CQ645" s="45">
        <v>0</v>
      </c>
      <c r="CR645" s="45">
        <v>0</v>
      </c>
      <c r="CS645" s="45">
        <v>0.5302</v>
      </c>
      <c r="CT645" s="45"/>
      <c r="CU645" s="45"/>
      <c r="CV645" s="45">
        <v>0</v>
      </c>
      <c r="CW645" s="45">
        <v>0</v>
      </c>
      <c r="CX645" s="45">
        <v>0</v>
      </c>
      <c r="CY645" s="45">
        <v>0</v>
      </c>
      <c r="CZ645" s="45"/>
      <c r="DA645" s="45">
        <v>0</v>
      </c>
      <c r="DB645" s="45">
        <v>0</v>
      </c>
      <c r="DC645" s="45"/>
      <c r="DD645" s="45"/>
      <c r="DE645" s="45">
        <v>0</v>
      </c>
      <c r="DF645" s="45">
        <v>0</v>
      </c>
      <c r="DG645" s="45">
        <v>0</v>
      </c>
      <c r="DH645" s="45"/>
      <c r="DI645" s="45"/>
      <c r="DJ645" s="45"/>
      <c r="DK645" s="45"/>
      <c r="DL645" s="45">
        <v>0</v>
      </c>
      <c r="DM645" s="45">
        <v>1</v>
      </c>
      <c r="DN645" s="13">
        <v>0</v>
      </c>
      <c r="DO645" s="13">
        <v>0</v>
      </c>
      <c r="DP645" s="13"/>
    </row>
    <row r="646" spans="1:120">
      <c r="A646" s="45" t="s">
        <v>35</v>
      </c>
      <c r="B646" s="45" t="s">
        <v>6982</v>
      </c>
      <c r="C646" s="46"/>
      <c r="D646" s="45"/>
      <c r="E646" s="45"/>
      <c r="F646" s="45"/>
      <c r="G646" s="45"/>
      <c r="H646" s="45" t="s">
        <v>337</v>
      </c>
      <c r="I646" s="45" t="s">
        <v>5259</v>
      </c>
      <c r="J646" s="45"/>
      <c r="K646" s="45" t="s">
        <v>6983</v>
      </c>
      <c r="L646" s="45"/>
      <c r="M646" s="45">
        <v>0</v>
      </c>
      <c r="N646" s="45"/>
      <c r="O646" s="45"/>
      <c r="P646" s="45">
        <v>126</v>
      </c>
      <c r="Q646" s="45" t="s">
        <v>3222</v>
      </c>
      <c r="R646" s="45" t="b">
        <v>0</v>
      </c>
      <c r="S646" s="45"/>
      <c r="T646" s="45">
        <v>0</v>
      </c>
      <c r="U646" s="45">
        <v>0</v>
      </c>
      <c r="V646" s="45">
        <v>1</v>
      </c>
      <c r="W646" s="45">
        <v>0</v>
      </c>
      <c r="X646" s="45">
        <v>0</v>
      </c>
      <c r="Y646" s="45" t="s">
        <v>3223</v>
      </c>
      <c r="Z646" s="45"/>
      <c r="AA646" s="45">
        <v>0</v>
      </c>
      <c r="AB646" s="45" t="b">
        <v>0</v>
      </c>
      <c r="AC646" s="45" t="s">
        <v>3222</v>
      </c>
      <c r="AD646" s="45" t="b">
        <v>0</v>
      </c>
      <c r="AE646" s="45" t="b">
        <v>0</v>
      </c>
      <c r="AF646" s="45" t="b">
        <v>0</v>
      </c>
      <c r="AG646" s="45"/>
      <c r="AH646" s="45">
        <v>20</v>
      </c>
      <c r="AI646" s="45" t="b">
        <v>0</v>
      </c>
      <c r="AJ646" s="45" t="b">
        <v>0</v>
      </c>
      <c r="AK646" s="45"/>
      <c r="AL646" s="45" t="b">
        <v>0</v>
      </c>
      <c r="AM646" s="45"/>
      <c r="AN646" s="45"/>
      <c r="AO646" s="45"/>
      <c r="AP646" s="45"/>
      <c r="AQ646" s="45"/>
      <c r="AR646" s="45"/>
      <c r="AS646" s="45"/>
      <c r="AT646" s="45"/>
      <c r="AU646" s="45" t="s">
        <v>3251</v>
      </c>
      <c r="AV646" s="46"/>
      <c r="AW646" s="45"/>
      <c r="AX646" s="45" t="b">
        <v>0</v>
      </c>
      <c r="AY646" s="45" t="b">
        <v>0</v>
      </c>
      <c r="AZ646" s="45"/>
      <c r="BA646" s="45"/>
      <c r="BB646" s="45">
        <v>0</v>
      </c>
      <c r="BC646" s="45" t="b">
        <v>0</v>
      </c>
      <c r="BD646" s="45" t="b">
        <v>0</v>
      </c>
      <c r="BE646" s="45"/>
      <c r="BF646" s="45"/>
      <c r="BG646" s="45"/>
      <c r="BH646" s="45">
        <v>0</v>
      </c>
      <c r="BI646" s="45" t="s">
        <v>339</v>
      </c>
      <c r="BJ646" s="45"/>
      <c r="BK646" s="45" t="b">
        <v>0</v>
      </c>
      <c r="BL646" s="45"/>
      <c r="BM646" s="45" t="s">
        <v>3289</v>
      </c>
      <c r="BN646" s="45"/>
      <c r="BO646" s="45" t="s">
        <v>5265</v>
      </c>
      <c r="BP646" s="45"/>
      <c r="BQ646" s="45" t="s">
        <v>5266</v>
      </c>
      <c r="BR646" s="45" t="s">
        <v>4562</v>
      </c>
      <c r="BS646" s="45"/>
      <c r="BT646" s="45" t="b">
        <v>0</v>
      </c>
      <c r="BU646" s="45">
        <v>1</v>
      </c>
      <c r="BV646" s="45" t="s">
        <v>3307</v>
      </c>
      <c r="BW646" s="45"/>
      <c r="BX646" s="45"/>
      <c r="BY646" s="45"/>
      <c r="BZ646" s="45"/>
      <c r="CA646" s="47">
        <v>46048</v>
      </c>
      <c r="CB646" s="47">
        <v>45557</v>
      </c>
      <c r="CC646" s="45" t="s">
        <v>6984</v>
      </c>
      <c r="CD646" s="45" t="b">
        <v>0</v>
      </c>
      <c r="CE646" s="45" t="b">
        <v>0</v>
      </c>
      <c r="CF646" s="45" t="b">
        <v>0</v>
      </c>
      <c r="CG646" s="45" t="b">
        <v>0</v>
      </c>
      <c r="CH646" s="45"/>
      <c r="CI646" s="45"/>
      <c r="CJ646" s="45"/>
      <c r="CK646" s="45"/>
      <c r="CL646" s="45"/>
      <c r="CM646" s="45"/>
      <c r="CN646" s="45"/>
      <c r="CO646" s="45"/>
      <c r="CP646" s="45" t="s">
        <v>4094</v>
      </c>
      <c r="CQ646" s="45">
        <v>0</v>
      </c>
      <c r="CR646" s="45">
        <v>0</v>
      </c>
      <c r="CS646" s="45"/>
      <c r="CT646" s="45"/>
      <c r="CU646" s="45"/>
      <c r="CV646" s="45">
        <v>0</v>
      </c>
      <c r="CW646" s="45"/>
      <c r="CX646" s="45"/>
      <c r="CY646" s="45">
        <v>0</v>
      </c>
      <c r="CZ646" s="45"/>
      <c r="DA646" s="45"/>
      <c r="DB646" s="45"/>
      <c r="DC646" s="45"/>
      <c r="DD646" s="45"/>
      <c r="DE646" s="45"/>
      <c r="DF646" s="45"/>
      <c r="DG646" s="45"/>
      <c r="DH646" s="45"/>
      <c r="DI646" s="45"/>
      <c r="DJ646" s="45"/>
      <c r="DK646" s="45"/>
      <c r="DL646" s="45"/>
      <c r="DM646" s="45"/>
      <c r="DN646" s="13">
        <v>0</v>
      </c>
      <c r="DO646" s="13">
        <v>0</v>
      </c>
      <c r="DP646" s="13">
        <v>0.13</v>
      </c>
    </row>
    <row r="647" spans="1:120">
      <c r="A647" s="45" t="s">
        <v>35</v>
      </c>
      <c r="B647" s="45" t="s">
        <v>3027</v>
      </c>
      <c r="C647" s="45" t="s">
        <v>6985</v>
      </c>
      <c r="D647" s="45"/>
      <c r="E647" s="45">
        <v>18378</v>
      </c>
      <c r="F647" s="45"/>
      <c r="G647" s="45"/>
      <c r="H647" s="45" t="s">
        <v>337</v>
      </c>
      <c r="I647" s="45" t="s">
        <v>5288</v>
      </c>
      <c r="J647" s="45" t="s">
        <v>5260</v>
      </c>
      <c r="K647" s="45" t="s">
        <v>6986</v>
      </c>
      <c r="L647" s="45" t="s">
        <v>195</v>
      </c>
      <c r="M647" s="45">
        <v>4</v>
      </c>
      <c r="N647" s="45">
        <v>5</v>
      </c>
      <c r="O647" s="45">
        <v>5</v>
      </c>
      <c r="P647" s="45">
        <v>112</v>
      </c>
      <c r="Q647" s="45" t="s">
        <v>3222</v>
      </c>
      <c r="R647" s="45" t="b">
        <v>0</v>
      </c>
      <c r="S647" s="45"/>
      <c r="T647" s="45">
        <v>6</v>
      </c>
      <c r="U647" s="45">
        <v>0</v>
      </c>
      <c r="V647" s="45">
        <v>10</v>
      </c>
      <c r="W647" s="45">
        <v>10</v>
      </c>
      <c r="X647" s="45">
        <v>1</v>
      </c>
      <c r="Y647" s="45" t="s">
        <v>3223</v>
      </c>
      <c r="Z647" s="45"/>
      <c r="AA647" s="45">
        <v>0</v>
      </c>
      <c r="AB647" s="45" t="b">
        <v>0</v>
      </c>
      <c r="AC647" s="45" t="s">
        <v>3222</v>
      </c>
      <c r="AD647" s="45" t="b">
        <v>0</v>
      </c>
      <c r="AE647" s="45" t="b">
        <v>0</v>
      </c>
      <c r="AF647" s="45" t="b">
        <v>0</v>
      </c>
      <c r="AG647" s="45" t="s">
        <v>5263</v>
      </c>
      <c r="AH647" s="45">
        <v>70</v>
      </c>
      <c r="AI647" s="45" t="b">
        <v>0</v>
      </c>
      <c r="AJ647" s="45" t="b">
        <v>0</v>
      </c>
      <c r="AK647" s="45"/>
      <c r="AL647" s="45" t="b">
        <v>0</v>
      </c>
      <c r="AM647" s="45" t="b">
        <v>0</v>
      </c>
      <c r="AN647" s="45" t="b">
        <v>0</v>
      </c>
      <c r="AO647" s="45"/>
      <c r="AP647" s="45" t="b">
        <v>0</v>
      </c>
      <c r="AQ647" s="45" t="s">
        <v>3222</v>
      </c>
      <c r="AR647" s="45" t="b">
        <v>0</v>
      </c>
      <c r="AS647" s="45" t="s">
        <v>3297</v>
      </c>
      <c r="AT647" s="45"/>
      <c r="AU647" s="45" t="s">
        <v>3227</v>
      </c>
      <c r="AV647" s="45"/>
      <c r="AW647" s="45"/>
      <c r="AX647" s="45" t="b">
        <v>0</v>
      </c>
      <c r="AY647" s="45" t="b">
        <v>0</v>
      </c>
      <c r="AZ647" s="45"/>
      <c r="BA647" s="45"/>
      <c r="BB647" s="45">
        <v>0</v>
      </c>
      <c r="BC647" s="45" t="b">
        <v>0</v>
      </c>
      <c r="BD647" s="45" t="b">
        <v>0</v>
      </c>
      <c r="BE647" s="45"/>
      <c r="BF647" s="45"/>
      <c r="BG647" s="45"/>
      <c r="BH647" s="45">
        <v>0</v>
      </c>
      <c r="BI647" s="45" t="s">
        <v>339</v>
      </c>
      <c r="BJ647" s="45"/>
      <c r="BK647" s="45" t="b">
        <v>0</v>
      </c>
      <c r="BL647" s="45"/>
      <c r="BM647" s="45" t="s">
        <v>5275</v>
      </c>
      <c r="BN647" s="45">
        <v>137517</v>
      </c>
      <c r="BO647" s="45" t="s">
        <v>5317</v>
      </c>
      <c r="BP647" s="45"/>
      <c r="BQ647" s="45" t="s">
        <v>5318</v>
      </c>
      <c r="BR647" s="45"/>
      <c r="BS647" s="45"/>
      <c r="BT647" s="45" t="b">
        <v>0</v>
      </c>
      <c r="BU647" s="45">
        <v>1</v>
      </c>
      <c r="BV647" s="45" t="s">
        <v>3307</v>
      </c>
      <c r="BW647" s="45"/>
      <c r="BX647" s="45"/>
      <c r="BY647" s="45"/>
      <c r="BZ647" s="45"/>
      <c r="CA647" s="47">
        <v>46048</v>
      </c>
      <c r="CB647" s="47">
        <v>45183</v>
      </c>
      <c r="CC647" s="45" t="s">
        <v>4039</v>
      </c>
      <c r="CD647" s="45" t="b">
        <v>0</v>
      </c>
      <c r="CE647" s="45" t="b">
        <v>0</v>
      </c>
      <c r="CF647" s="45" t="b">
        <v>0</v>
      </c>
      <c r="CG647" s="45" t="b">
        <v>0</v>
      </c>
      <c r="CH647" s="45"/>
      <c r="CI647" s="45" t="s">
        <v>337</v>
      </c>
      <c r="CJ647" s="45" t="s">
        <v>3371</v>
      </c>
      <c r="CK647" s="45" t="s">
        <v>3371</v>
      </c>
      <c r="CL647" s="45"/>
      <c r="CM647" s="45"/>
      <c r="CN647" s="45"/>
      <c r="CO647" s="45"/>
      <c r="CP647" s="45" t="s">
        <v>4094</v>
      </c>
      <c r="CQ647" s="45">
        <v>0</v>
      </c>
      <c r="CR647" s="45">
        <v>0</v>
      </c>
      <c r="CS647" s="45"/>
      <c r="CT647" s="45"/>
      <c r="CU647" s="45"/>
      <c r="CV647" s="45">
        <v>1</v>
      </c>
      <c r="CW647" s="45"/>
      <c r="CX647" s="45"/>
      <c r="CY647" s="45">
        <v>0</v>
      </c>
      <c r="CZ647" s="45"/>
      <c r="DA647" s="45"/>
      <c r="DB647" s="45"/>
      <c r="DC647" s="45"/>
      <c r="DD647" s="45"/>
      <c r="DE647" s="45"/>
      <c r="DF647" s="45"/>
      <c r="DG647" s="45"/>
      <c r="DH647" s="45"/>
      <c r="DI647" s="45"/>
      <c r="DJ647" s="45"/>
      <c r="DK647" s="45"/>
      <c r="DL647" s="45"/>
      <c r="DM647" s="45"/>
      <c r="DN647" s="13">
        <v>0</v>
      </c>
      <c r="DO647" s="13">
        <v>0</v>
      </c>
      <c r="DP647" s="13"/>
    </row>
    <row r="648" spans="1:120">
      <c r="A648" s="45" t="s">
        <v>35</v>
      </c>
      <c r="B648" s="45" t="s">
        <v>3028</v>
      </c>
      <c r="C648" s="45" t="s">
        <v>5509</v>
      </c>
      <c r="D648" s="45"/>
      <c r="E648" s="45">
        <v>17784</v>
      </c>
      <c r="F648" s="45"/>
      <c r="G648" s="45"/>
      <c r="H648" s="45" t="s">
        <v>337</v>
      </c>
      <c r="I648" s="45" t="s">
        <v>5259</v>
      </c>
      <c r="J648" s="45" t="s">
        <v>5260</v>
      </c>
      <c r="K648" s="45" t="s">
        <v>6987</v>
      </c>
      <c r="L648" s="45" t="s">
        <v>552</v>
      </c>
      <c r="M648" s="45">
        <v>303</v>
      </c>
      <c r="N648" s="45">
        <v>4.3</v>
      </c>
      <c r="O648" s="45">
        <v>4.5</v>
      </c>
      <c r="P648" s="45">
        <v>176</v>
      </c>
      <c r="Q648" s="45" t="s">
        <v>3222</v>
      </c>
      <c r="R648" s="45" t="b">
        <v>0</v>
      </c>
      <c r="S648" s="45"/>
      <c r="T648" s="45">
        <v>6</v>
      </c>
      <c r="U648" s="45">
        <v>0</v>
      </c>
      <c r="V648" s="45">
        <v>9</v>
      </c>
      <c r="W648" s="45">
        <v>9</v>
      </c>
      <c r="X648" s="45">
        <v>1</v>
      </c>
      <c r="Y648" s="45" t="s">
        <v>3223</v>
      </c>
      <c r="Z648" s="45"/>
      <c r="AA648" s="45">
        <v>0</v>
      </c>
      <c r="AB648" s="45" t="b">
        <v>0</v>
      </c>
      <c r="AC648" s="45" t="b">
        <v>0</v>
      </c>
      <c r="AD648" s="45" t="b">
        <v>0</v>
      </c>
      <c r="AE648" s="45" t="b">
        <v>0</v>
      </c>
      <c r="AF648" s="45" t="b">
        <v>0</v>
      </c>
      <c r="AG648" s="45" t="s">
        <v>5263</v>
      </c>
      <c r="AH648" s="45">
        <v>60</v>
      </c>
      <c r="AI648" s="45" t="b">
        <v>0</v>
      </c>
      <c r="AJ648" s="45" t="b">
        <v>0</v>
      </c>
      <c r="AK648" s="45"/>
      <c r="AL648" s="45" t="b">
        <v>0</v>
      </c>
      <c r="AM648" s="45" t="b">
        <v>0</v>
      </c>
      <c r="AN648" s="45" t="b">
        <v>0</v>
      </c>
      <c r="AO648" s="45"/>
      <c r="AP648" s="45" t="b">
        <v>0</v>
      </c>
      <c r="AQ648" s="45" t="s">
        <v>3222</v>
      </c>
      <c r="AR648" s="45" t="b">
        <v>0</v>
      </c>
      <c r="AS648" s="45" t="s">
        <v>3226</v>
      </c>
      <c r="AT648" s="45"/>
      <c r="AU648" s="45" t="s">
        <v>3227</v>
      </c>
      <c r="AV648" s="45"/>
      <c r="AW648" s="45"/>
      <c r="AX648" s="45" t="b">
        <v>0</v>
      </c>
      <c r="AY648" s="45" t="b">
        <v>0</v>
      </c>
      <c r="AZ648" s="45"/>
      <c r="BA648" s="45"/>
      <c r="BB648" s="45">
        <v>0</v>
      </c>
      <c r="BC648" s="45" t="b">
        <v>0</v>
      </c>
      <c r="BD648" s="45" t="b">
        <v>0</v>
      </c>
      <c r="BE648" s="45"/>
      <c r="BF648" s="45"/>
      <c r="BG648" s="45"/>
      <c r="BH648" s="45">
        <v>0</v>
      </c>
      <c r="BI648" s="45" t="s">
        <v>339</v>
      </c>
      <c r="BJ648" s="45"/>
      <c r="BK648" s="45" t="b">
        <v>0</v>
      </c>
      <c r="BL648" s="45"/>
      <c r="BM648" s="45" t="s">
        <v>5275</v>
      </c>
      <c r="BN648" s="45">
        <v>18950</v>
      </c>
      <c r="BO648" s="45" t="s">
        <v>5513</v>
      </c>
      <c r="BP648" s="45">
        <v>22</v>
      </c>
      <c r="BQ648" s="45" t="s">
        <v>5514</v>
      </c>
      <c r="BR648" s="45"/>
      <c r="BS648" s="45"/>
      <c r="BT648" s="45" t="b">
        <v>0</v>
      </c>
      <c r="BU648" s="45">
        <v>6</v>
      </c>
      <c r="BV648" s="45" t="s">
        <v>5515</v>
      </c>
      <c r="BW648" s="45" t="s">
        <v>3235</v>
      </c>
      <c r="BX648" s="46"/>
      <c r="BY648" s="45"/>
      <c r="BZ648" s="45"/>
      <c r="CA648" s="47">
        <v>46048</v>
      </c>
      <c r="CB648" s="47">
        <v>45174</v>
      </c>
      <c r="CC648" s="45" t="s">
        <v>3321</v>
      </c>
      <c r="CD648" s="45" t="b">
        <v>0</v>
      </c>
      <c r="CE648" s="45" t="b">
        <v>0</v>
      </c>
      <c r="CF648" s="45" t="b">
        <v>0</v>
      </c>
      <c r="CG648" s="45" t="b">
        <v>0</v>
      </c>
      <c r="CH648" s="45"/>
      <c r="CI648" s="45" t="s">
        <v>337</v>
      </c>
      <c r="CJ648" s="45" t="s">
        <v>3322</v>
      </c>
      <c r="CK648" s="45" t="s">
        <v>3322</v>
      </c>
      <c r="CL648" s="45"/>
      <c r="CM648" s="45"/>
      <c r="CN648" s="45"/>
      <c r="CO648" s="45"/>
      <c r="CP648" s="45" t="s">
        <v>4094</v>
      </c>
      <c r="CQ648" s="45">
        <v>0</v>
      </c>
      <c r="CR648" s="45">
        <v>0</v>
      </c>
      <c r="CS648" s="45"/>
      <c r="CT648" s="45"/>
      <c r="CU648" s="45"/>
      <c r="CV648" s="45">
        <v>27</v>
      </c>
      <c r="CW648" s="45"/>
      <c r="CX648" s="45"/>
      <c r="CY648" s="45">
        <v>0</v>
      </c>
      <c r="CZ648" s="45"/>
      <c r="DA648" s="45"/>
      <c r="DB648" s="45"/>
      <c r="DC648" s="45"/>
      <c r="DD648" s="45"/>
      <c r="DE648" s="45"/>
      <c r="DF648" s="45"/>
      <c r="DG648" s="45"/>
      <c r="DH648" s="45"/>
      <c r="DI648" s="45"/>
      <c r="DJ648" s="45"/>
      <c r="DK648" s="45"/>
      <c r="DL648" s="45"/>
      <c r="DM648" s="45"/>
      <c r="DN648" s="13">
        <v>0</v>
      </c>
      <c r="DO648" s="13">
        <v>0</v>
      </c>
      <c r="DP648" s="13">
        <v>1</v>
      </c>
    </row>
    <row r="649" spans="1:120">
      <c r="A649" s="45" t="s">
        <v>35</v>
      </c>
      <c r="B649" s="45" t="s">
        <v>2137</v>
      </c>
      <c r="C649" s="45" t="s">
        <v>6149</v>
      </c>
      <c r="D649" s="45"/>
      <c r="E649" s="45">
        <v>48689</v>
      </c>
      <c r="F649" s="45">
        <v>4059779048689</v>
      </c>
      <c r="G649" s="46"/>
      <c r="H649" s="45" t="s">
        <v>436</v>
      </c>
      <c r="I649" s="45" t="s">
        <v>5259</v>
      </c>
      <c r="J649" s="45" t="s">
        <v>5260</v>
      </c>
      <c r="K649" s="45" t="s">
        <v>6988</v>
      </c>
      <c r="L649" s="45" t="s">
        <v>248</v>
      </c>
      <c r="M649" s="45">
        <v>34</v>
      </c>
      <c r="N649" s="45">
        <v>4.4000000000000004</v>
      </c>
      <c r="O649" s="45"/>
      <c r="P649" s="45">
        <v>139</v>
      </c>
      <c r="Q649" s="45" t="s">
        <v>3222</v>
      </c>
      <c r="R649" s="45" t="b">
        <v>0</v>
      </c>
      <c r="S649" s="45"/>
      <c r="T649" s="45">
        <v>5</v>
      </c>
      <c r="U649" s="45">
        <v>0</v>
      </c>
      <c r="V649" s="45">
        <v>7</v>
      </c>
      <c r="W649" s="45">
        <v>7</v>
      </c>
      <c r="X649" s="45">
        <v>2</v>
      </c>
      <c r="Y649" s="45" t="s">
        <v>3223</v>
      </c>
      <c r="Z649" s="45" t="s">
        <v>6151</v>
      </c>
      <c r="AA649" s="45">
        <v>10000</v>
      </c>
      <c r="AB649" s="45" t="b">
        <v>0</v>
      </c>
      <c r="AC649" s="45" t="b">
        <v>0</v>
      </c>
      <c r="AD649" s="45" t="b">
        <v>0</v>
      </c>
      <c r="AE649" s="45" t="b">
        <v>0</v>
      </c>
      <c r="AF649" s="45" t="b">
        <v>0</v>
      </c>
      <c r="AG649" s="45" t="s">
        <v>5263</v>
      </c>
      <c r="AH649" s="45">
        <v>80</v>
      </c>
      <c r="AI649" s="45" t="b">
        <v>0</v>
      </c>
      <c r="AJ649" s="45" t="b">
        <v>0</v>
      </c>
      <c r="AK649" s="45"/>
      <c r="AL649" s="45" t="b">
        <v>0</v>
      </c>
      <c r="AM649" s="45" t="s">
        <v>3222</v>
      </c>
      <c r="AN649" s="45" t="s">
        <v>3222</v>
      </c>
      <c r="AO649" s="45"/>
      <c r="AP649" s="45" t="s">
        <v>3222</v>
      </c>
      <c r="AQ649" s="45" t="s">
        <v>3222</v>
      </c>
      <c r="AR649" s="45" t="b">
        <v>0</v>
      </c>
      <c r="AS649" s="45" t="s">
        <v>3226</v>
      </c>
      <c r="AT649" s="45"/>
      <c r="AU649" s="45" t="s">
        <v>3227</v>
      </c>
      <c r="AV649" s="45">
        <v>11.99</v>
      </c>
      <c r="AW649" s="45"/>
      <c r="AX649" s="45" t="b">
        <v>0</v>
      </c>
      <c r="AY649" s="45" t="b">
        <v>0</v>
      </c>
      <c r="AZ649" s="45"/>
      <c r="BA649" s="45"/>
      <c r="BB649" s="45">
        <v>0</v>
      </c>
      <c r="BC649" s="45" t="b">
        <v>0</v>
      </c>
      <c r="BD649" s="45" t="b">
        <v>0</v>
      </c>
      <c r="BE649" s="45">
        <v>11.99</v>
      </c>
      <c r="BF649" s="45"/>
      <c r="BG649" s="45"/>
      <c r="BH649" s="45">
        <v>0</v>
      </c>
      <c r="BI649" s="45" t="s">
        <v>339</v>
      </c>
      <c r="BJ649" s="45"/>
      <c r="BK649" s="45" t="b">
        <v>0</v>
      </c>
      <c r="BL649" s="45" t="s">
        <v>3228</v>
      </c>
      <c r="BM649" s="45" t="s">
        <v>5338</v>
      </c>
      <c r="BN649" s="45">
        <v>435533</v>
      </c>
      <c r="BO649" s="45" t="s">
        <v>6152</v>
      </c>
      <c r="BP649" s="45">
        <v>1879</v>
      </c>
      <c r="BQ649" s="45" t="s">
        <v>6153</v>
      </c>
      <c r="BR649" s="45" t="s">
        <v>3256</v>
      </c>
      <c r="BS649" s="45" t="s">
        <v>3233</v>
      </c>
      <c r="BT649" s="45" t="b">
        <v>0</v>
      </c>
      <c r="BU649" s="45">
        <v>3</v>
      </c>
      <c r="BV649" s="45" t="s">
        <v>4937</v>
      </c>
      <c r="BW649" s="45" t="s">
        <v>3235</v>
      </c>
      <c r="BX649" s="46"/>
      <c r="BY649" s="45"/>
      <c r="BZ649" s="45"/>
      <c r="CA649" s="47">
        <v>46048</v>
      </c>
      <c r="CB649" s="47">
        <v>45205</v>
      </c>
      <c r="CC649" s="45" t="s">
        <v>3336</v>
      </c>
      <c r="CD649" s="45" t="b">
        <v>0</v>
      </c>
      <c r="CE649" s="45" t="b">
        <v>0</v>
      </c>
      <c r="CF649" s="45" t="b">
        <v>0</v>
      </c>
      <c r="CG649" s="45" t="b">
        <v>0</v>
      </c>
      <c r="CH649" s="45"/>
      <c r="CI649" s="45" t="s">
        <v>337</v>
      </c>
      <c r="CJ649" s="45" t="s">
        <v>3237</v>
      </c>
      <c r="CK649" s="45" t="s">
        <v>3237</v>
      </c>
      <c r="CL649" s="45"/>
      <c r="CM649" s="45"/>
      <c r="CN649" s="45"/>
      <c r="CO649" s="45" t="s">
        <v>3222</v>
      </c>
      <c r="CP649" s="45" t="s">
        <v>3238</v>
      </c>
      <c r="CQ649" s="45">
        <v>0</v>
      </c>
      <c r="CR649" s="45">
        <v>0</v>
      </c>
      <c r="CS649" s="45">
        <v>0.50419999999999998</v>
      </c>
      <c r="CT649" s="45"/>
      <c r="CU649" s="45"/>
      <c r="CV649" s="45">
        <v>32</v>
      </c>
      <c r="CW649" s="45">
        <v>0</v>
      </c>
      <c r="CX649" s="45">
        <v>0</v>
      </c>
      <c r="CY649" s="45">
        <v>0</v>
      </c>
      <c r="CZ649" s="45">
        <v>0</v>
      </c>
      <c r="DA649" s="45">
        <v>0</v>
      </c>
      <c r="DB649" s="45">
        <v>0</v>
      </c>
      <c r="DC649" s="45">
        <v>0</v>
      </c>
      <c r="DD649" s="45">
        <v>0</v>
      </c>
      <c r="DE649" s="45">
        <v>0</v>
      </c>
      <c r="DF649" s="45">
        <v>0</v>
      </c>
      <c r="DG649" s="45">
        <v>0</v>
      </c>
      <c r="DH649" s="45">
        <v>0</v>
      </c>
      <c r="DI649" s="45">
        <v>0</v>
      </c>
      <c r="DJ649" s="45">
        <v>0</v>
      </c>
      <c r="DK649" s="45">
        <v>0</v>
      </c>
      <c r="DL649" s="45">
        <v>0</v>
      </c>
      <c r="DM649" s="45"/>
      <c r="DN649" s="13">
        <v>0</v>
      </c>
      <c r="DO649" s="13">
        <v>0</v>
      </c>
      <c r="DP649" s="13"/>
    </row>
    <row r="650" spans="1:120">
      <c r="A650" s="45" t="s">
        <v>35</v>
      </c>
      <c r="B650" s="45" t="s">
        <v>1809</v>
      </c>
      <c r="C650" s="45" t="s">
        <v>6989</v>
      </c>
      <c r="D650" s="45"/>
      <c r="E650" s="45">
        <v>47798</v>
      </c>
      <c r="F650" s="45">
        <v>4059779047798</v>
      </c>
      <c r="G650" s="46"/>
      <c r="H650" s="45" t="s">
        <v>436</v>
      </c>
      <c r="I650" s="45" t="s">
        <v>5259</v>
      </c>
      <c r="J650" s="45" t="s">
        <v>5260</v>
      </c>
      <c r="K650" s="45" t="s">
        <v>6990</v>
      </c>
      <c r="L650" s="45" t="s">
        <v>248</v>
      </c>
      <c r="M650" s="45">
        <v>7</v>
      </c>
      <c r="N650" s="45">
        <v>4.8</v>
      </c>
      <c r="O650" s="45"/>
      <c r="P650" s="45">
        <v>144</v>
      </c>
      <c r="Q650" s="45" t="s">
        <v>3222</v>
      </c>
      <c r="R650" s="45" t="b">
        <v>0</v>
      </c>
      <c r="S650" s="45"/>
      <c r="T650" s="45">
        <v>5</v>
      </c>
      <c r="U650" s="45">
        <v>0</v>
      </c>
      <c r="V650" s="45">
        <v>7</v>
      </c>
      <c r="W650" s="45">
        <v>7</v>
      </c>
      <c r="X650" s="45">
        <v>2</v>
      </c>
      <c r="Y650" s="45" t="s">
        <v>3223</v>
      </c>
      <c r="Z650" s="45" t="s">
        <v>6991</v>
      </c>
      <c r="AA650" s="45">
        <v>10000</v>
      </c>
      <c r="AB650" s="45" t="b">
        <v>0</v>
      </c>
      <c r="AC650" s="45" t="b">
        <v>0</v>
      </c>
      <c r="AD650" s="45" t="b">
        <v>0</v>
      </c>
      <c r="AE650" s="45" t="b">
        <v>0</v>
      </c>
      <c r="AF650" s="45" t="b">
        <v>0</v>
      </c>
      <c r="AG650" s="45" t="s">
        <v>5263</v>
      </c>
      <c r="AH650" s="45">
        <v>90</v>
      </c>
      <c r="AI650" s="45" t="b">
        <v>0</v>
      </c>
      <c r="AJ650" s="45" t="b">
        <v>0</v>
      </c>
      <c r="AK650" s="45"/>
      <c r="AL650" s="45" t="b">
        <v>0</v>
      </c>
      <c r="AM650" s="45" t="s">
        <v>3222</v>
      </c>
      <c r="AN650" s="45" t="s">
        <v>3222</v>
      </c>
      <c r="AO650" s="45"/>
      <c r="AP650" s="45" t="b">
        <v>0</v>
      </c>
      <c r="AQ650" s="45" t="s">
        <v>3222</v>
      </c>
      <c r="AR650" s="45" t="b">
        <v>0</v>
      </c>
      <c r="AS650" s="45" t="s">
        <v>3226</v>
      </c>
      <c r="AT650" s="45"/>
      <c r="AU650" s="45" t="s">
        <v>3227</v>
      </c>
      <c r="AV650" s="45">
        <v>12.99</v>
      </c>
      <c r="AW650" s="45" t="s">
        <v>76</v>
      </c>
      <c r="AX650" s="45" t="b">
        <v>0</v>
      </c>
      <c r="AY650" s="45" t="s">
        <v>3222</v>
      </c>
      <c r="AZ650" s="45"/>
      <c r="BA650" s="45" t="s">
        <v>2403</v>
      </c>
      <c r="BB650" s="45">
        <v>1</v>
      </c>
      <c r="BC650" s="45" t="s">
        <v>3222</v>
      </c>
      <c r="BD650" s="45" t="s">
        <v>3222</v>
      </c>
      <c r="BE650" s="45">
        <v>12.99</v>
      </c>
      <c r="BF650" s="45"/>
      <c r="BG650" s="45"/>
      <c r="BH650" s="45">
        <v>3</v>
      </c>
      <c r="BI650" s="45" t="s">
        <v>330</v>
      </c>
      <c r="BJ650" s="45"/>
      <c r="BK650" s="45" t="s">
        <v>3222</v>
      </c>
      <c r="BL650" s="45" t="s">
        <v>3228</v>
      </c>
      <c r="BM650" s="45" t="s">
        <v>5275</v>
      </c>
      <c r="BN650" s="45">
        <v>227378</v>
      </c>
      <c r="BO650" s="45" t="s">
        <v>5562</v>
      </c>
      <c r="BP650" s="45">
        <v>3185</v>
      </c>
      <c r="BQ650" s="45" t="s">
        <v>6992</v>
      </c>
      <c r="BR650" s="45" t="s">
        <v>3256</v>
      </c>
      <c r="BS650" s="45" t="s">
        <v>3233</v>
      </c>
      <c r="BT650" s="45" t="b">
        <v>0</v>
      </c>
      <c r="BU650" s="45">
        <v>1</v>
      </c>
      <c r="BV650" s="45" t="s">
        <v>3927</v>
      </c>
      <c r="BW650" s="45" t="s">
        <v>3283</v>
      </c>
      <c r="BX650" s="46"/>
      <c r="BY650" s="45"/>
      <c r="BZ650" s="45"/>
      <c r="CA650" s="47">
        <v>46048</v>
      </c>
      <c r="CB650" s="47">
        <v>45206</v>
      </c>
      <c r="CC650" s="45" t="s">
        <v>3336</v>
      </c>
      <c r="CD650" s="45" t="b">
        <v>0</v>
      </c>
      <c r="CE650" s="45" t="b">
        <v>0</v>
      </c>
      <c r="CF650" s="45" t="b">
        <v>0</v>
      </c>
      <c r="CG650" s="45" t="b">
        <v>0</v>
      </c>
      <c r="CH650" s="45"/>
      <c r="CI650" s="45" t="s">
        <v>337</v>
      </c>
      <c r="CJ650" s="45" t="s">
        <v>3370</v>
      </c>
      <c r="CK650" s="45" t="s">
        <v>3371</v>
      </c>
      <c r="CL650" s="45"/>
      <c r="CM650" s="45"/>
      <c r="CN650" s="45"/>
      <c r="CO650" s="45" t="s">
        <v>3222</v>
      </c>
      <c r="CP650" s="45" t="s">
        <v>3238</v>
      </c>
      <c r="CQ650" s="45">
        <v>0</v>
      </c>
      <c r="CR650" s="45">
        <v>0</v>
      </c>
      <c r="CS650" s="45">
        <v>0.45950000000000002</v>
      </c>
      <c r="CT650" s="45"/>
      <c r="CU650" s="45"/>
      <c r="CV650" s="45">
        <v>16</v>
      </c>
      <c r="CW650" s="45">
        <v>0</v>
      </c>
      <c r="CX650" s="45">
        <v>0</v>
      </c>
      <c r="CY650" s="45">
        <v>0</v>
      </c>
      <c r="CZ650" s="45">
        <v>0</v>
      </c>
      <c r="DA650" s="45">
        <v>0</v>
      </c>
      <c r="DB650" s="45">
        <v>0</v>
      </c>
      <c r="DC650" s="45">
        <v>0</v>
      </c>
      <c r="DD650" s="45">
        <v>0</v>
      </c>
      <c r="DE650" s="45">
        <v>0</v>
      </c>
      <c r="DF650" s="45">
        <v>0</v>
      </c>
      <c r="DG650" s="45">
        <v>0</v>
      </c>
      <c r="DH650" s="45">
        <v>0</v>
      </c>
      <c r="DI650" s="45">
        <v>0</v>
      </c>
      <c r="DJ650" s="45">
        <v>0</v>
      </c>
      <c r="DK650" s="45">
        <v>0</v>
      </c>
      <c r="DL650" s="45">
        <v>0</v>
      </c>
      <c r="DM650" s="45"/>
      <c r="DN650" s="13">
        <v>0</v>
      </c>
      <c r="DO650" s="13">
        <v>0</v>
      </c>
      <c r="DP650" s="13"/>
    </row>
    <row r="651" spans="1:120">
      <c r="A651" s="45" t="s">
        <v>35</v>
      </c>
      <c r="B651" s="45" t="s">
        <v>2487</v>
      </c>
      <c r="C651" s="45" t="s">
        <v>6149</v>
      </c>
      <c r="D651" s="45"/>
      <c r="E651" s="45">
        <v>47767</v>
      </c>
      <c r="F651" s="45">
        <v>4059779047767</v>
      </c>
      <c r="G651" s="46"/>
      <c r="H651" s="45" t="s">
        <v>436</v>
      </c>
      <c r="I651" s="45" t="s">
        <v>5259</v>
      </c>
      <c r="J651" s="45" t="s">
        <v>5260</v>
      </c>
      <c r="K651" s="45" t="s">
        <v>6993</v>
      </c>
      <c r="L651" s="45" t="s">
        <v>248</v>
      </c>
      <c r="M651" s="45">
        <v>34</v>
      </c>
      <c r="N651" s="45">
        <v>4.4000000000000004</v>
      </c>
      <c r="O651" s="45"/>
      <c r="P651" s="45">
        <v>137</v>
      </c>
      <c r="Q651" s="45" t="s">
        <v>3222</v>
      </c>
      <c r="R651" s="45" t="b">
        <v>0</v>
      </c>
      <c r="S651" s="45"/>
      <c r="T651" s="45">
        <v>5</v>
      </c>
      <c r="U651" s="45">
        <v>0</v>
      </c>
      <c r="V651" s="45">
        <v>7</v>
      </c>
      <c r="W651" s="45">
        <v>7</v>
      </c>
      <c r="X651" s="45">
        <v>2</v>
      </c>
      <c r="Y651" s="45" t="s">
        <v>3223</v>
      </c>
      <c r="Z651" s="45" t="s">
        <v>6151</v>
      </c>
      <c r="AA651" s="45">
        <v>10000</v>
      </c>
      <c r="AB651" s="45" t="b">
        <v>0</v>
      </c>
      <c r="AC651" s="45" t="b">
        <v>0</v>
      </c>
      <c r="AD651" s="45" t="b">
        <v>0</v>
      </c>
      <c r="AE651" s="45" t="b">
        <v>0</v>
      </c>
      <c r="AF651" s="45" t="b">
        <v>0</v>
      </c>
      <c r="AG651" s="45" t="s">
        <v>5263</v>
      </c>
      <c r="AH651" s="45">
        <v>80</v>
      </c>
      <c r="AI651" s="45" t="b">
        <v>0</v>
      </c>
      <c r="AJ651" s="45" t="b">
        <v>0</v>
      </c>
      <c r="AK651" s="45"/>
      <c r="AL651" s="45" t="b">
        <v>0</v>
      </c>
      <c r="AM651" s="45" t="s">
        <v>3222</v>
      </c>
      <c r="AN651" s="45" t="s">
        <v>3222</v>
      </c>
      <c r="AO651" s="45"/>
      <c r="AP651" s="45" t="s">
        <v>3222</v>
      </c>
      <c r="AQ651" s="45" t="s">
        <v>3222</v>
      </c>
      <c r="AR651" s="45" t="b">
        <v>0</v>
      </c>
      <c r="AS651" s="45" t="s">
        <v>3226</v>
      </c>
      <c r="AT651" s="45"/>
      <c r="AU651" s="45" t="s">
        <v>3227</v>
      </c>
      <c r="AV651" s="45">
        <v>16.12</v>
      </c>
      <c r="AW651" s="45" t="s">
        <v>544</v>
      </c>
      <c r="AX651" s="45" t="b">
        <v>0</v>
      </c>
      <c r="AY651" s="45" t="b">
        <v>0</v>
      </c>
      <c r="AZ651" s="45"/>
      <c r="BA651" s="45"/>
      <c r="BB651" s="45">
        <v>0</v>
      </c>
      <c r="BC651" s="45" t="b">
        <v>0</v>
      </c>
      <c r="BD651" s="45" t="b">
        <v>0</v>
      </c>
      <c r="BE651" s="45">
        <v>9.99</v>
      </c>
      <c r="BF651" s="45"/>
      <c r="BG651" s="45"/>
      <c r="BH651" s="45">
        <v>1</v>
      </c>
      <c r="BI651" s="45" t="s">
        <v>330</v>
      </c>
      <c r="BJ651" s="45"/>
      <c r="BK651" s="45" t="s">
        <v>3222</v>
      </c>
      <c r="BL651" s="45" t="s">
        <v>3228</v>
      </c>
      <c r="BM651" s="45" t="s">
        <v>5338</v>
      </c>
      <c r="BN651" s="45">
        <v>435533</v>
      </c>
      <c r="BO651" s="45" t="s">
        <v>6152</v>
      </c>
      <c r="BP651" s="45">
        <v>1879</v>
      </c>
      <c r="BQ651" s="45" t="s">
        <v>6153</v>
      </c>
      <c r="BR651" s="45" t="s">
        <v>3256</v>
      </c>
      <c r="BS651" s="45" t="s">
        <v>3233</v>
      </c>
      <c r="BT651" s="45" t="b">
        <v>0</v>
      </c>
      <c r="BU651" s="45">
        <v>3</v>
      </c>
      <c r="BV651" s="45" t="s">
        <v>4937</v>
      </c>
      <c r="BW651" s="45" t="s">
        <v>3235</v>
      </c>
      <c r="BX651" s="46"/>
      <c r="BY651" s="45"/>
      <c r="BZ651" s="45"/>
      <c r="CA651" s="47">
        <v>46048</v>
      </c>
      <c r="CB651" s="47">
        <v>45206</v>
      </c>
      <c r="CC651" s="45" t="s">
        <v>3336</v>
      </c>
      <c r="CD651" s="45" t="b">
        <v>0</v>
      </c>
      <c r="CE651" s="45" t="b">
        <v>0</v>
      </c>
      <c r="CF651" s="45" t="b">
        <v>0</v>
      </c>
      <c r="CG651" s="45" t="b">
        <v>0</v>
      </c>
      <c r="CH651" s="45"/>
      <c r="CI651" s="45" t="s">
        <v>337</v>
      </c>
      <c r="CJ651" s="45" t="s">
        <v>3237</v>
      </c>
      <c r="CK651" s="45" t="s">
        <v>3237</v>
      </c>
      <c r="CL651" s="45"/>
      <c r="CM651" s="45"/>
      <c r="CN651" s="45"/>
      <c r="CO651" s="45" t="s">
        <v>3222</v>
      </c>
      <c r="CP651" s="45" t="s">
        <v>3238</v>
      </c>
      <c r="CQ651" s="45">
        <v>0</v>
      </c>
      <c r="CR651" s="45">
        <v>0</v>
      </c>
      <c r="CS651" s="45"/>
      <c r="CT651" s="45"/>
      <c r="CU651" s="45"/>
      <c r="CV651" s="45">
        <v>10</v>
      </c>
      <c r="CW651" s="45">
        <v>75</v>
      </c>
      <c r="CX651" s="45">
        <v>370.5</v>
      </c>
      <c r="CY651" s="45">
        <v>0</v>
      </c>
      <c r="CZ651" s="45">
        <v>0</v>
      </c>
      <c r="DA651" s="45">
        <v>0</v>
      </c>
      <c r="DB651" s="45">
        <v>0</v>
      </c>
      <c r="DC651" s="45">
        <v>0</v>
      </c>
      <c r="DD651" s="45">
        <v>0</v>
      </c>
      <c r="DE651" s="45">
        <v>0</v>
      </c>
      <c r="DF651" s="45">
        <v>0</v>
      </c>
      <c r="DG651" s="45">
        <v>0</v>
      </c>
      <c r="DH651" s="45">
        <v>0</v>
      </c>
      <c r="DI651" s="45">
        <v>0</v>
      </c>
      <c r="DJ651" s="45">
        <v>0</v>
      </c>
      <c r="DK651" s="45">
        <v>0</v>
      </c>
      <c r="DL651" s="45">
        <v>0</v>
      </c>
      <c r="DM651" s="45">
        <v>0.5</v>
      </c>
      <c r="DN651" s="13">
        <v>0</v>
      </c>
      <c r="DO651" s="13">
        <v>0</v>
      </c>
      <c r="DP651" s="13"/>
    </row>
    <row r="652" spans="1:120">
      <c r="A652" s="45" t="s">
        <v>35</v>
      </c>
      <c r="B652" s="45" t="s">
        <v>2221</v>
      </c>
      <c r="C652" s="45" t="s">
        <v>5945</v>
      </c>
      <c r="D652" s="45"/>
      <c r="E652" s="45">
        <v>49129</v>
      </c>
      <c r="F652" s="45">
        <v>4059779049129</v>
      </c>
      <c r="G652" s="46"/>
      <c r="H652" s="45" t="s">
        <v>376</v>
      </c>
      <c r="I652" s="45" t="s">
        <v>5259</v>
      </c>
      <c r="J652" s="45" t="s">
        <v>5260</v>
      </c>
      <c r="K652" s="45" t="s">
        <v>6994</v>
      </c>
      <c r="L652" s="45" t="s">
        <v>2950</v>
      </c>
      <c r="M652" s="45">
        <v>28</v>
      </c>
      <c r="N652" s="45">
        <v>4.5999999999999996</v>
      </c>
      <c r="O652" s="45"/>
      <c r="P652" s="45">
        <v>117</v>
      </c>
      <c r="Q652" s="45" t="s">
        <v>3222</v>
      </c>
      <c r="R652" s="45" t="b">
        <v>0</v>
      </c>
      <c r="S652" s="45"/>
      <c r="T652" s="45">
        <v>5</v>
      </c>
      <c r="U652" s="45">
        <v>0</v>
      </c>
      <c r="V652" s="45">
        <v>6</v>
      </c>
      <c r="W652" s="45">
        <v>6</v>
      </c>
      <c r="X652" s="45">
        <v>2</v>
      </c>
      <c r="Y652" s="45" t="s">
        <v>3223</v>
      </c>
      <c r="Z652" s="45" t="s">
        <v>5947</v>
      </c>
      <c r="AA652" s="45">
        <v>1</v>
      </c>
      <c r="AB652" s="45" t="b">
        <v>0</v>
      </c>
      <c r="AC652" s="45" t="b">
        <v>0</v>
      </c>
      <c r="AD652" s="45" t="b">
        <v>0</v>
      </c>
      <c r="AE652" s="45" t="b">
        <v>0</v>
      </c>
      <c r="AF652" s="45" t="b">
        <v>0</v>
      </c>
      <c r="AG652" s="45" t="s">
        <v>5263</v>
      </c>
      <c r="AH652" s="45">
        <v>90</v>
      </c>
      <c r="AI652" s="45" t="b">
        <v>0</v>
      </c>
      <c r="AJ652" s="45" t="b">
        <v>0</v>
      </c>
      <c r="AK652" s="45"/>
      <c r="AL652" s="45" t="b">
        <v>0</v>
      </c>
      <c r="AM652" s="45" t="b">
        <v>0</v>
      </c>
      <c r="AN652" s="45" t="s">
        <v>3222</v>
      </c>
      <c r="AO652" s="45"/>
      <c r="AP652" s="45" t="s">
        <v>3222</v>
      </c>
      <c r="AQ652" s="45" t="s">
        <v>3222</v>
      </c>
      <c r="AR652" s="45" t="b">
        <v>0</v>
      </c>
      <c r="AS652" s="45" t="s">
        <v>3226</v>
      </c>
      <c r="AT652" s="45"/>
      <c r="AU652" s="45" t="s">
        <v>3227</v>
      </c>
      <c r="AV652" s="45">
        <v>12.99</v>
      </c>
      <c r="AW652" s="45" t="s">
        <v>76</v>
      </c>
      <c r="AX652" s="45" t="b">
        <v>0</v>
      </c>
      <c r="AY652" s="45" t="b">
        <v>0</v>
      </c>
      <c r="AZ652" s="45"/>
      <c r="BA652" s="45"/>
      <c r="BB652" s="45">
        <v>0</v>
      </c>
      <c r="BC652" s="45" t="s">
        <v>3222</v>
      </c>
      <c r="BD652" s="45" t="s">
        <v>3222</v>
      </c>
      <c r="BE652" s="45">
        <v>12.99</v>
      </c>
      <c r="BF652" s="45"/>
      <c r="BG652" s="45"/>
      <c r="BH652" s="45">
        <v>1</v>
      </c>
      <c r="BI652" s="45" t="s">
        <v>330</v>
      </c>
      <c r="BJ652" s="45" t="s">
        <v>6249</v>
      </c>
      <c r="BK652" s="45" t="b">
        <v>0</v>
      </c>
      <c r="BL652" s="45" t="s">
        <v>3228</v>
      </c>
      <c r="BM652" s="45" t="s">
        <v>5275</v>
      </c>
      <c r="BN652" s="45">
        <v>173380</v>
      </c>
      <c r="BO652" s="45" t="s">
        <v>5475</v>
      </c>
      <c r="BP652" s="45">
        <v>2004</v>
      </c>
      <c r="BQ652" s="45" t="s">
        <v>5476</v>
      </c>
      <c r="BR652" s="45" t="s">
        <v>3256</v>
      </c>
      <c r="BS652" s="45"/>
      <c r="BT652" s="45" t="b">
        <v>0</v>
      </c>
      <c r="BU652" s="45">
        <v>1</v>
      </c>
      <c r="BV652" s="45" t="s">
        <v>3307</v>
      </c>
      <c r="BW652" s="45"/>
      <c r="BX652" s="45"/>
      <c r="BY652" s="45"/>
      <c r="BZ652" s="45"/>
      <c r="CA652" s="47">
        <v>46048</v>
      </c>
      <c r="CB652" s="47">
        <v>45204</v>
      </c>
      <c r="CC652" s="45" t="s">
        <v>3358</v>
      </c>
      <c r="CD652" s="45" t="b">
        <v>0</v>
      </c>
      <c r="CE652" s="45" t="b">
        <v>0</v>
      </c>
      <c r="CF652" s="45" t="b">
        <v>0</v>
      </c>
      <c r="CG652" s="45" t="b">
        <v>0</v>
      </c>
      <c r="CH652" s="45"/>
      <c r="CI652" s="45" t="s">
        <v>337</v>
      </c>
      <c r="CJ652" s="45" t="s">
        <v>3370</v>
      </c>
      <c r="CK652" s="45" t="s">
        <v>3371</v>
      </c>
      <c r="CL652" s="45"/>
      <c r="CM652" s="45"/>
      <c r="CN652" s="45"/>
      <c r="CO652" s="45" t="s">
        <v>3222</v>
      </c>
      <c r="CP652" s="45" t="s">
        <v>3238</v>
      </c>
      <c r="CQ652" s="45">
        <v>0</v>
      </c>
      <c r="CR652" s="45">
        <v>0</v>
      </c>
      <c r="CS652" s="45">
        <v>0.64439999999999997</v>
      </c>
      <c r="CT652" s="45"/>
      <c r="CU652" s="45"/>
      <c r="CV652" s="45">
        <v>12</v>
      </c>
      <c r="CW652" s="45">
        <v>2</v>
      </c>
      <c r="CX652" s="45">
        <v>7.46</v>
      </c>
      <c r="CY652" s="45">
        <v>0</v>
      </c>
      <c r="CZ652" s="45">
        <v>0</v>
      </c>
      <c r="DA652" s="45">
        <v>0</v>
      </c>
      <c r="DB652" s="45">
        <v>0</v>
      </c>
      <c r="DC652" s="45">
        <v>0</v>
      </c>
      <c r="DD652" s="45">
        <v>0</v>
      </c>
      <c r="DE652" s="45">
        <v>7.46</v>
      </c>
      <c r="DF652" s="45">
        <v>2</v>
      </c>
      <c r="DG652" s="45">
        <v>0</v>
      </c>
      <c r="DH652" s="45">
        <v>0</v>
      </c>
      <c r="DI652" s="45">
        <v>0</v>
      </c>
      <c r="DJ652" s="45">
        <v>0</v>
      </c>
      <c r="DK652" s="45">
        <v>0</v>
      </c>
      <c r="DL652" s="45">
        <v>0</v>
      </c>
      <c r="DM652" s="45"/>
      <c r="DN652" s="13"/>
      <c r="DO652" s="13">
        <v>0</v>
      </c>
      <c r="DP652" s="13"/>
    </row>
    <row r="653" spans="1:120">
      <c r="A653" s="45" t="s">
        <v>35</v>
      </c>
      <c r="B653" s="45" t="s">
        <v>185</v>
      </c>
      <c r="C653" s="45" t="s">
        <v>6232</v>
      </c>
      <c r="D653" s="45"/>
      <c r="E653" s="45">
        <v>57605</v>
      </c>
      <c r="F653" s="45">
        <v>4059779057599</v>
      </c>
      <c r="G653" s="46"/>
      <c r="H653" s="45" t="s">
        <v>337</v>
      </c>
      <c r="I653" s="45" t="s">
        <v>5259</v>
      </c>
      <c r="J653" s="45" t="s">
        <v>5260</v>
      </c>
      <c r="K653" s="45" t="s">
        <v>6995</v>
      </c>
      <c r="L653" s="45" t="s">
        <v>193</v>
      </c>
      <c r="M653" s="45">
        <v>3258</v>
      </c>
      <c r="N653" s="45">
        <v>4</v>
      </c>
      <c r="O653" s="45">
        <v>3.8</v>
      </c>
      <c r="P653" s="45">
        <v>104</v>
      </c>
      <c r="Q653" s="45" t="s">
        <v>3222</v>
      </c>
      <c r="R653" s="45" t="b">
        <v>0</v>
      </c>
      <c r="S653" s="45"/>
      <c r="T653" s="45">
        <v>5</v>
      </c>
      <c r="U653" s="45">
        <v>0</v>
      </c>
      <c r="V653" s="45">
        <v>7</v>
      </c>
      <c r="W653" s="45">
        <v>7</v>
      </c>
      <c r="X653" s="45">
        <v>1</v>
      </c>
      <c r="Y653" s="45" t="s">
        <v>3223</v>
      </c>
      <c r="Z653" s="45" t="s">
        <v>6996</v>
      </c>
      <c r="AA653" s="45">
        <v>0</v>
      </c>
      <c r="AB653" s="45" t="b">
        <v>0</v>
      </c>
      <c r="AC653" s="45" t="b">
        <v>0</v>
      </c>
      <c r="AD653" s="45" t="b">
        <v>0</v>
      </c>
      <c r="AE653" s="45" t="b">
        <v>0</v>
      </c>
      <c r="AF653" s="45" t="b">
        <v>0</v>
      </c>
      <c r="AG653" s="45" t="s">
        <v>5263</v>
      </c>
      <c r="AH653" s="45">
        <v>80</v>
      </c>
      <c r="AI653" s="45" t="b">
        <v>0</v>
      </c>
      <c r="AJ653" s="45" t="b">
        <v>0</v>
      </c>
      <c r="AK653" s="45"/>
      <c r="AL653" s="45" t="b">
        <v>0</v>
      </c>
      <c r="AM653" s="45" t="b">
        <v>0</v>
      </c>
      <c r="AN653" s="45" t="b">
        <v>0</v>
      </c>
      <c r="AO653" s="45"/>
      <c r="AP653" s="45" t="b">
        <v>0</v>
      </c>
      <c r="AQ653" s="45" t="s">
        <v>3222</v>
      </c>
      <c r="AR653" s="45" t="b">
        <v>0</v>
      </c>
      <c r="AS653" s="45" t="s">
        <v>3268</v>
      </c>
      <c r="AT653" s="45"/>
      <c r="AU653" s="45" t="s">
        <v>3227</v>
      </c>
      <c r="AV653" s="45">
        <v>1.99</v>
      </c>
      <c r="AW653" s="45"/>
      <c r="AX653" s="45" t="b">
        <v>0</v>
      </c>
      <c r="AY653" s="45" t="b">
        <v>0</v>
      </c>
      <c r="AZ653" s="45"/>
      <c r="BA653" s="45"/>
      <c r="BB653" s="45">
        <v>0</v>
      </c>
      <c r="BC653" s="45" t="b">
        <v>0</v>
      </c>
      <c r="BD653" s="45" t="b">
        <v>0</v>
      </c>
      <c r="BE653" s="45">
        <v>1.99</v>
      </c>
      <c r="BF653" s="45"/>
      <c r="BG653" s="45"/>
      <c r="BH653" s="45">
        <v>0</v>
      </c>
      <c r="BI653" s="45" t="s">
        <v>339</v>
      </c>
      <c r="BJ653" s="45"/>
      <c r="BK653" s="45" t="b">
        <v>0</v>
      </c>
      <c r="BL653" s="45" t="s">
        <v>3228</v>
      </c>
      <c r="BM653" s="45" t="s">
        <v>5275</v>
      </c>
      <c r="BN653" s="45">
        <v>35271</v>
      </c>
      <c r="BO653" s="45" t="s">
        <v>5276</v>
      </c>
      <c r="BP653" s="45">
        <v>102</v>
      </c>
      <c r="BQ653" s="45" t="s">
        <v>5277</v>
      </c>
      <c r="BR653" s="45" t="s">
        <v>3256</v>
      </c>
      <c r="BS653" s="45" t="s">
        <v>3233</v>
      </c>
      <c r="BT653" s="45" t="b">
        <v>0</v>
      </c>
      <c r="BU653" s="45">
        <v>2</v>
      </c>
      <c r="BV653" s="45" t="s">
        <v>6234</v>
      </c>
      <c r="BW653" s="45" t="s">
        <v>3532</v>
      </c>
      <c r="BX653" s="46"/>
      <c r="BY653" s="46"/>
      <c r="BZ653" s="45"/>
      <c r="CA653" s="47">
        <v>46048</v>
      </c>
      <c r="CB653" s="47">
        <v>45249</v>
      </c>
      <c r="CC653" s="45" t="s">
        <v>3284</v>
      </c>
      <c r="CD653" s="45" t="b">
        <v>0</v>
      </c>
      <c r="CE653" s="45" t="b">
        <v>0</v>
      </c>
      <c r="CF653" s="45" t="b">
        <v>0</v>
      </c>
      <c r="CG653" s="45" t="b">
        <v>0</v>
      </c>
      <c r="CH653" s="45"/>
      <c r="CI653" s="45" t="s">
        <v>337</v>
      </c>
      <c r="CJ653" s="45" t="s">
        <v>3237</v>
      </c>
      <c r="CK653" s="45" t="s">
        <v>3237</v>
      </c>
      <c r="CL653" s="45"/>
      <c r="CM653" s="45"/>
      <c r="CN653" s="45"/>
      <c r="CO653" s="45" t="b">
        <v>0</v>
      </c>
      <c r="CP653" s="45" t="s">
        <v>3238</v>
      </c>
      <c r="CQ653" s="45">
        <v>0</v>
      </c>
      <c r="CR653" s="45">
        <v>0</v>
      </c>
      <c r="CS653" s="45">
        <v>0.35610000000000003</v>
      </c>
      <c r="CT653" s="45"/>
      <c r="CU653" s="45"/>
      <c r="CV653" s="45">
        <v>0</v>
      </c>
      <c r="CW653" s="45">
        <v>292</v>
      </c>
      <c r="CX653" s="45">
        <v>350.4</v>
      </c>
      <c r="CY653" s="45">
        <v>0</v>
      </c>
      <c r="CZ653" s="45">
        <v>0</v>
      </c>
      <c r="DA653" s="45">
        <v>0</v>
      </c>
      <c r="DB653" s="45">
        <v>0</v>
      </c>
      <c r="DC653" s="45">
        <v>0</v>
      </c>
      <c r="DD653" s="45">
        <v>0</v>
      </c>
      <c r="DE653" s="45">
        <v>7.2</v>
      </c>
      <c r="DF653" s="45">
        <v>6</v>
      </c>
      <c r="DG653" s="45">
        <v>0</v>
      </c>
      <c r="DH653" s="45">
        <v>0</v>
      </c>
      <c r="DI653" s="45">
        <v>0</v>
      </c>
      <c r="DJ653" s="45">
        <v>0</v>
      </c>
      <c r="DK653" s="45">
        <v>0</v>
      </c>
      <c r="DL653" s="45">
        <v>0</v>
      </c>
      <c r="DM653" s="45">
        <v>0.44</v>
      </c>
      <c r="DN653" s="13">
        <v>0</v>
      </c>
      <c r="DO653" s="13">
        <v>0</v>
      </c>
      <c r="DP653" s="13"/>
    </row>
    <row r="654" spans="1:120">
      <c r="A654" s="45" t="s">
        <v>35</v>
      </c>
      <c r="B654" s="45" t="s">
        <v>2122</v>
      </c>
      <c r="C654" s="45" t="s">
        <v>5945</v>
      </c>
      <c r="D654" s="45"/>
      <c r="E654" s="45">
        <v>49037</v>
      </c>
      <c r="F654" s="45">
        <v>4059779049037</v>
      </c>
      <c r="G654" s="46"/>
      <c r="H654" s="45" t="s">
        <v>337</v>
      </c>
      <c r="I654" s="45" t="s">
        <v>5259</v>
      </c>
      <c r="J654" s="45" t="s">
        <v>5260</v>
      </c>
      <c r="K654" s="45" t="s">
        <v>6997</v>
      </c>
      <c r="L654" s="45" t="s">
        <v>2950</v>
      </c>
      <c r="M654" s="45">
        <v>61</v>
      </c>
      <c r="N654" s="45">
        <v>4.5</v>
      </c>
      <c r="O654" s="45"/>
      <c r="P654" s="45">
        <v>118</v>
      </c>
      <c r="Q654" s="45" t="s">
        <v>3222</v>
      </c>
      <c r="R654" s="45" t="b">
        <v>0</v>
      </c>
      <c r="S654" s="45"/>
      <c r="T654" s="45">
        <v>5</v>
      </c>
      <c r="U654" s="45">
        <v>0</v>
      </c>
      <c r="V654" s="45">
        <v>7</v>
      </c>
      <c r="W654" s="45">
        <v>7</v>
      </c>
      <c r="X654" s="45">
        <v>2</v>
      </c>
      <c r="Y654" s="45" t="s">
        <v>3223</v>
      </c>
      <c r="Z654" s="45" t="s">
        <v>5947</v>
      </c>
      <c r="AA654" s="45">
        <v>1</v>
      </c>
      <c r="AB654" s="45" t="b">
        <v>0</v>
      </c>
      <c r="AC654" s="45" t="b">
        <v>0</v>
      </c>
      <c r="AD654" s="45" t="b">
        <v>0</v>
      </c>
      <c r="AE654" s="45" t="b">
        <v>0</v>
      </c>
      <c r="AF654" s="45" t="b">
        <v>0</v>
      </c>
      <c r="AG654" s="45" t="s">
        <v>5263</v>
      </c>
      <c r="AH654" s="45">
        <v>90</v>
      </c>
      <c r="AI654" s="45" t="b">
        <v>0</v>
      </c>
      <c r="AJ654" s="45" t="s">
        <v>3222</v>
      </c>
      <c r="AK654" s="45"/>
      <c r="AL654" s="45" t="b">
        <v>0</v>
      </c>
      <c r="AM654" s="45" t="b">
        <v>0</v>
      </c>
      <c r="AN654" s="45" t="s">
        <v>3222</v>
      </c>
      <c r="AO654" s="45"/>
      <c r="AP654" s="45" t="s">
        <v>3222</v>
      </c>
      <c r="AQ654" s="45" t="s">
        <v>3222</v>
      </c>
      <c r="AR654" s="45" t="b">
        <v>0</v>
      </c>
      <c r="AS654" s="45" t="s">
        <v>3226</v>
      </c>
      <c r="AT654" s="45"/>
      <c r="AU654" s="45" t="s">
        <v>3227</v>
      </c>
      <c r="AV654" s="45">
        <v>12.24</v>
      </c>
      <c r="AW654" s="45" t="s">
        <v>76</v>
      </c>
      <c r="AX654" s="45" t="b">
        <v>0</v>
      </c>
      <c r="AY654" s="45" t="b">
        <v>0</v>
      </c>
      <c r="AZ654" s="45"/>
      <c r="BA654" s="45"/>
      <c r="BB654" s="45">
        <v>0</v>
      </c>
      <c r="BC654" s="45" t="s">
        <v>3222</v>
      </c>
      <c r="BD654" s="45" t="s">
        <v>3222</v>
      </c>
      <c r="BE654" s="45">
        <v>12.24</v>
      </c>
      <c r="BF654" s="45">
        <v>12.99</v>
      </c>
      <c r="BG654" s="45"/>
      <c r="BH654" s="45">
        <v>1</v>
      </c>
      <c r="BI654" s="45" t="s">
        <v>330</v>
      </c>
      <c r="BJ654" s="45"/>
      <c r="BK654" s="45" t="s">
        <v>3222</v>
      </c>
      <c r="BL654" s="45" t="s">
        <v>3228</v>
      </c>
      <c r="BM654" s="45" t="s">
        <v>5275</v>
      </c>
      <c r="BN654" s="45">
        <v>76682</v>
      </c>
      <c r="BO654" s="45" t="s">
        <v>5475</v>
      </c>
      <c r="BP654" s="45">
        <v>863</v>
      </c>
      <c r="BQ654" s="45" t="s">
        <v>5476</v>
      </c>
      <c r="BR654" s="45" t="s">
        <v>3256</v>
      </c>
      <c r="BS654" s="45" t="s">
        <v>3292</v>
      </c>
      <c r="BT654" s="45" t="b">
        <v>0</v>
      </c>
      <c r="BU654" s="45">
        <v>5</v>
      </c>
      <c r="BV654" s="45" t="s">
        <v>3567</v>
      </c>
      <c r="BW654" s="45" t="s">
        <v>3283</v>
      </c>
      <c r="BX654" s="46"/>
      <c r="BY654" s="45"/>
      <c r="BZ654" s="45"/>
      <c r="CA654" s="47">
        <v>46048</v>
      </c>
      <c r="CB654" s="47">
        <v>45204</v>
      </c>
      <c r="CC654" s="45" t="s">
        <v>3568</v>
      </c>
      <c r="CD654" s="45" t="b">
        <v>0</v>
      </c>
      <c r="CE654" s="45" t="b">
        <v>0</v>
      </c>
      <c r="CF654" s="45" t="b">
        <v>0</v>
      </c>
      <c r="CG654" s="45" t="b">
        <v>0</v>
      </c>
      <c r="CH654" s="45"/>
      <c r="CI654" s="45" t="s">
        <v>337</v>
      </c>
      <c r="CJ654" s="45" t="s">
        <v>3370</v>
      </c>
      <c r="CK654" s="45" t="s">
        <v>3371</v>
      </c>
      <c r="CL654" s="45"/>
      <c r="CM654" s="45"/>
      <c r="CN654" s="45"/>
      <c r="CO654" s="45" t="s">
        <v>3222</v>
      </c>
      <c r="CP654" s="45" t="s">
        <v>3238</v>
      </c>
      <c r="CQ654" s="45">
        <v>0</v>
      </c>
      <c r="CR654" s="45">
        <v>0</v>
      </c>
      <c r="CS654" s="45">
        <v>0.63619999999999999</v>
      </c>
      <c r="CT654" s="45"/>
      <c r="CU654" s="45"/>
      <c r="CV654" s="45">
        <v>55</v>
      </c>
      <c r="CW654" s="45">
        <v>8</v>
      </c>
      <c r="CX654" s="45">
        <v>31.6</v>
      </c>
      <c r="CY654" s="45">
        <v>0</v>
      </c>
      <c r="CZ654" s="45">
        <v>0</v>
      </c>
      <c r="DA654" s="45">
        <v>0</v>
      </c>
      <c r="DB654" s="45">
        <v>0</v>
      </c>
      <c r="DC654" s="45">
        <v>0</v>
      </c>
      <c r="DD654" s="45">
        <v>0</v>
      </c>
      <c r="DE654" s="45">
        <v>0</v>
      </c>
      <c r="DF654" s="45">
        <v>0</v>
      </c>
      <c r="DG654" s="45">
        <v>0</v>
      </c>
      <c r="DH654" s="45">
        <v>0</v>
      </c>
      <c r="DI654" s="45">
        <v>0</v>
      </c>
      <c r="DJ654" s="45">
        <v>0</v>
      </c>
      <c r="DK654" s="45">
        <v>0</v>
      </c>
      <c r="DL654" s="45">
        <v>0</v>
      </c>
      <c r="DM654" s="45"/>
      <c r="DN654" s="13">
        <v>0</v>
      </c>
      <c r="DO654" s="13">
        <v>0</v>
      </c>
      <c r="DP654" s="13"/>
    </row>
    <row r="655" spans="1:120">
      <c r="A655" s="45" t="s">
        <v>35</v>
      </c>
      <c r="B655" s="45" t="s">
        <v>60</v>
      </c>
      <c r="C655" s="45" t="s">
        <v>6998</v>
      </c>
      <c r="D655" s="45"/>
      <c r="E655" s="45">
        <v>46777</v>
      </c>
      <c r="F655" s="45">
        <v>4059779046777</v>
      </c>
      <c r="G655" s="46"/>
      <c r="H655" s="45" t="s">
        <v>376</v>
      </c>
      <c r="I655" s="45" t="s">
        <v>5259</v>
      </c>
      <c r="J655" s="45" t="s">
        <v>5260</v>
      </c>
      <c r="K655" s="45" t="s">
        <v>6999</v>
      </c>
      <c r="L655" s="45" t="s">
        <v>279</v>
      </c>
      <c r="M655" s="45">
        <v>26</v>
      </c>
      <c r="N655" s="45">
        <v>4.2</v>
      </c>
      <c r="O655" s="45">
        <v>1</v>
      </c>
      <c r="P655" s="45">
        <v>150</v>
      </c>
      <c r="Q655" s="45" t="s">
        <v>3222</v>
      </c>
      <c r="R655" s="45" t="b">
        <v>0</v>
      </c>
      <c r="S655" s="45"/>
      <c r="T655" s="45">
        <v>5</v>
      </c>
      <c r="U655" s="45">
        <v>0</v>
      </c>
      <c r="V655" s="45">
        <v>5</v>
      </c>
      <c r="W655" s="45">
        <v>5</v>
      </c>
      <c r="X655" s="45">
        <v>1</v>
      </c>
      <c r="Y655" s="45" t="s">
        <v>3223</v>
      </c>
      <c r="Z655" s="45" t="s">
        <v>5361</v>
      </c>
      <c r="AA655" s="45">
        <v>1</v>
      </c>
      <c r="AB655" s="45" t="b">
        <v>0</v>
      </c>
      <c r="AC655" s="45" t="b">
        <v>0</v>
      </c>
      <c r="AD655" s="45" t="b">
        <v>0</v>
      </c>
      <c r="AE655" s="45" t="b">
        <v>0</v>
      </c>
      <c r="AF655" s="45" t="b">
        <v>0</v>
      </c>
      <c r="AG655" s="45"/>
      <c r="AH655" s="45">
        <v>80</v>
      </c>
      <c r="AI655" s="45" t="b">
        <v>0</v>
      </c>
      <c r="AJ655" s="45" t="b">
        <v>0</v>
      </c>
      <c r="AK655" s="45"/>
      <c r="AL655" s="45" t="b">
        <v>0</v>
      </c>
      <c r="AM655" s="45" t="s">
        <v>3222</v>
      </c>
      <c r="AN655" s="45" t="s">
        <v>3222</v>
      </c>
      <c r="AO655" s="45"/>
      <c r="AP655" s="45" t="s">
        <v>3222</v>
      </c>
      <c r="AQ655" s="45" t="b">
        <v>0</v>
      </c>
      <c r="AR655" s="45" t="b">
        <v>0</v>
      </c>
      <c r="AS655" s="45" t="s">
        <v>3226</v>
      </c>
      <c r="AT655" s="45"/>
      <c r="AU655" s="45" t="s">
        <v>3227</v>
      </c>
      <c r="AV655" s="45">
        <v>18.149999999999999</v>
      </c>
      <c r="AW655" s="45" t="s">
        <v>544</v>
      </c>
      <c r="AX655" s="45" t="b">
        <v>0</v>
      </c>
      <c r="AY655" s="45" t="s">
        <v>3222</v>
      </c>
      <c r="AZ655" s="45"/>
      <c r="BA655" s="45" t="s">
        <v>2133</v>
      </c>
      <c r="BB655" s="45">
        <v>1</v>
      </c>
      <c r="BC655" s="45" t="b">
        <v>0</v>
      </c>
      <c r="BD655" s="45" t="b">
        <v>0</v>
      </c>
      <c r="BE655" s="45">
        <v>11.99</v>
      </c>
      <c r="BF655" s="45">
        <v>23.12</v>
      </c>
      <c r="BG655" s="45"/>
      <c r="BH655" s="45">
        <v>1</v>
      </c>
      <c r="BI655" s="45" t="s">
        <v>330</v>
      </c>
      <c r="BJ655" s="45"/>
      <c r="BK655" s="45" t="s">
        <v>3222</v>
      </c>
      <c r="BL655" s="45" t="s">
        <v>3228</v>
      </c>
      <c r="BM655" s="45" t="s">
        <v>5275</v>
      </c>
      <c r="BN655" s="45">
        <v>40534</v>
      </c>
      <c r="BO655" s="45" t="s">
        <v>5362</v>
      </c>
      <c r="BP655" s="45">
        <v>1262</v>
      </c>
      <c r="BQ655" s="45" t="s">
        <v>5363</v>
      </c>
      <c r="BR655" s="45" t="s">
        <v>3256</v>
      </c>
      <c r="BS655" s="45" t="s">
        <v>3292</v>
      </c>
      <c r="BT655" s="45" t="b">
        <v>0</v>
      </c>
      <c r="BU655" s="45">
        <v>1</v>
      </c>
      <c r="BV655" s="45" t="s">
        <v>7000</v>
      </c>
      <c r="BW655" s="45" t="s">
        <v>3283</v>
      </c>
      <c r="BX655" s="46"/>
      <c r="BY655" s="45"/>
      <c r="BZ655" s="45"/>
      <c r="CA655" s="47">
        <v>46048</v>
      </c>
      <c r="CB655" s="47">
        <v>45238</v>
      </c>
      <c r="CC655" s="45" t="s">
        <v>3358</v>
      </c>
      <c r="CD655" s="45" t="b">
        <v>0</v>
      </c>
      <c r="CE655" s="45" t="b">
        <v>0</v>
      </c>
      <c r="CF655" s="45" t="b">
        <v>0</v>
      </c>
      <c r="CG655" s="45" t="b">
        <v>0</v>
      </c>
      <c r="CH655" s="45"/>
      <c r="CI655" s="45" t="s">
        <v>337</v>
      </c>
      <c r="CJ655" s="45" t="s">
        <v>3237</v>
      </c>
      <c r="CK655" s="45" t="s">
        <v>3237</v>
      </c>
      <c r="CL655" s="45"/>
      <c r="CM655" s="45"/>
      <c r="CN655" s="45"/>
      <c r="CO655" s="45" t="b">
        <v>0</v>
      </c>
      <c r="CP655" s="45" t="s">
        <v>3238</v>
      </c>
      <c r="CQ655" s="45">
        <v>0</v>
      </c>
      <c r="CR655" s="45">
        <v>0</v>
      </c>
      <c r="CS655" s="45">
        <v>0.62819999999999998</v>
      </c>
      <c r="CT655" s="45"/>
      <c r="CU655" s="45"/>
      <c r="CV655" s="45">
        <v>3</v>
      </c>
      <c r="CW655" s="45">
        <v>32</v>
      </c>
      <c r="CX655" s="45">
        <v>175.68</v>
      </c>
      <c r="CY655" s="45">
        <v>0</v>
      </c>
      <c r="CZ655" s="45">
        <v>0</v>
      </c>
      <c r="DA655" s="45">
        <v>0</v>
      </c>
      <c r="DB655" s="45">
        <v>0</v>
      </c>
      <c r="DC655" s="45">
        <v>0</v>
      </c>
      <c r="DD655" s="45">
        <v>0</v>
      </c>
      <c r="DE655" s="45">
        <v>0</v>
      </c>
      <c r="DF655" s="45">
        <v>0</v>
      </c>
      <c r="DG655" s="45">
        <v>0</v>
      </c>
      <c r="DH655" s="45">
        <v>0</v>
      </c>
      <c r="DI655" s="45">
        <v>0</v>
      </c>
      <c r="DJ655" s="45">
        <v>0</v>
      </c>
      <c r="DK655" s="45">
        <v>0</v>
      </c>
      <c r="DL655" s="45">
        <v>0</v>
      </c>
      <c r="DM655" s="45"/>
      <c r="DN655" s="13">
        <v>0</v>
      </c>
      <c r="DO655" s="13">
        <v>0</v>
      </c>
      <c r="DP655" s="13"/>
    </row>
    <row r="656" spans="1:120">
      <c r="A656" s="45" t="s">
        <v>35</v>
      </c>
      <c r="B656" s="45" t="s">
        <v>754</v>
      </c>
      <c r="C656" s="45" t="s">
        <v>6694</v>
      </c>
      <c r="D656" s="45"/>
      <c r="E656" s="45">
        <v>47651</v>
      </c>
      <c r="F656" s="45">
        <v>4059779047651</v>
      </c>
      <c r="G656" s="46"/>
      <c r="H656" s="45" t="s">
        <v>337</v>
      </c>
      <c r="I656" s="45" t="s">
        <v>7001</v>
      </c>
      <c r="J656" s="45" t="s">
        <v>5260</v>
      </c>
      <c r="K656" s="45" t="s">
        <v>7002</v>
      </c>
      <c r="L656" s="45" t="s">
        <v>201</v>
      </c>
      <c r="M656" s="45">
        <v>344</v>
      </c>
      <c r="N656" s="45">
        <v>3.5</v>
      </c>
      <c r="O656" s="45">
        <v>4</v>
      </c>
      <c r="P656" s="45">
        <v>110</v>
      </c>
      <c r="Q656" s="45" t="s">
        <v>3222</v>
      </c>
      <c r="R656" s="45" t="b">
        <v>0</v>
      </c>
      <c r="S656" s="45"/>
      <c r="T656" s="45">
        <v>5</v>
      </c>
      <c r="U656" s="45">
        <v>0</v>
      </c>
      <c r="V656" s="45">
        <v>7</v>
      </c>
      <c r="W656" s="45">
        <v>7</v>
      </c>
      <c r="X656" s="45">
        <v>0</v>
      </c>
      <c r="Y656" s="45" t="s">
        <v>3223</v>
      </c>
      <c r="Z656" s="45" t="s">
        <v>6640</v>
      </c>
      <c r="AA656" s="45">
        <v>0</v>
      </c>
      <c r="AB656" s="45" t="b">
        <v>0</v>
      </c>
      <c r="AC656" s="45" t="b">
        <v>0</v>
      </c>
      <c r="AD656" s="45" t="b">
        <v>0</v>
      </c>
      <c r="AE656" s="45" t="b">
        <v>0</v>
      </c>
      <c r="AF656" s="45" t="b">
        <v>0</v>
      </c>
      <c r="AG656" s="45" t="s">
        <v>5263</v>
      </c>
      <c r="AH656" s="45">
        <v>75</v>
      </c>
      <c r="AI656" s="45" t="b">
        <v>0</v>
      </c>
      <c r="AJ656" s="45" t="b">
        <v>0</v>
      </c>
      <c r="AK656" s="45"/>
      <c r="AL656" s="45" t="b">
        <v>0</v>
      </c>
      <c r="AM656" s="45"/>
      <c r="AN656" s="45"/>
      <c r="AO656" s="45"/>
      <c r="AP656" s="45"/>
      <c r="AQ656" s="45"/>
      <c r="AR656" s="45"/>
      <c r="AS656" s="45"/>
      <c r="AT656" s="45"/>
      <c r="AU656" s="45" t="s">
        <v>3251</v>
      </c>
      <c r="AV656" s="45">
        <v>24.29</v>
      </c>
      <c r="AW656" s="45" t="s">
        <v>76</v>
      </c>
      <c r="AX656" s="45" t="b">
        <v>0</v>
      </c>
      <c r="AY656" s="45" t="s">
        <v>3222</v>
      </c>
      <c r="AZ656" s="45"/>
      <c r="BA656" s="45" t="s">
        <v>7003</v>
      </c>
      <c r="BB656" s="45">
        <v>2</v>
      </c>
      <c r="BC656" s="45" t="s">
        <v>3222</v>
      </c>
      <c r="BD656" s="45" t="s">
        <v>3222</v>
      </c>
      <c r="BE656" s="45">
        <v>24.29</v>
      </c>
      <c r="BF656" s="45"/>
      <c r="BG656" s="45"/>
      <c r="BH656" s="45">
        <v>1</v>
      </c>
      <c r="BI656" s="45" t="s">
        <v>330</v>
      </c>
      <c r="BJ656" s="45" t="s">
        <v>6272</v>
      </c>
      <c r="BK656" s="45" t="s">
        <v>3222</v>
      </c>
      <c r="BL656" s="45" t="s">
        <v>3228</v>
      </c>
      <c r="BM656" s="45" t="s">
        <v>6167</v>
      </c>
      <c r="BN656" s="45">
        <v>113584</v>
      </c>
      <c r="BO656" s="45" t="s">
        <v>6543</v>
      </c>
      <c r="BP656" s="45">
        <v>2465</v>
      </c>
      <c r="BQ656" s="45" t="s">
        <v>6544</v>
      </c>
      <c r="BR656" s="45" t="s">
        <v>3256</v>
      </c>
      <c r="BS656" s="45" t="s">
        <v>3233</v>
      </c>
      <c r="BT656" s="45" t="b">
        <v>0</v>
      </c>
      <c r="BU656" s="45">
        <v>3</v>
      </c>
      <c r="BV656" s="45" t="s">
        <v>6696</v>
      </c>
      <c r="BW656" s="45" t="s">
        <v>3235</v>
      </c>
      <c r="BX656" s="46"/>
      <c r="BY656" s="45"/>
      <c r="BZ656" s="45"/>
      <c r="CA656" s="47">
        <v>46048</v>
      </c>
      <c r="CB656" s="47">
        <v>45647</v>
      </c>
      <c r="CC656" s="45" t="s">
        <v>3561</v>
      </c>
      <c r="CD656" s="45" t="b">
        <v>0</v>
      </c>
      <c r="CE656" s="45" t="b">
        <v>0</v>
      </c>
      <c r="CF656" s="45" t="b">
        <v>0</v>
      </c>
      <c r="CG656" s="45" t="b">
        <v>0</v>
      </c>
      <c r="CH656" s="45"/>
      <c r="CI656" s="45" t="s">
        <v>337</v>
      </c>
      <c r="CJ656" s="45" t="s">
        <v>3370</v>
      </c>
      <c r="CK656" s="45" t="s">
        <v>3371</v>
      </c>
      <c r="CL656" s="45"/>
      <c r="CM656" s="45"/>
      <c r="CN656" s="45"/>
      <c r="CO656" s="45" t="b">
        <v>0</v>
      </c>
      <c r="CP656" s="45" t="s">
        <v>3238</v>
      </c>
      <c r="CQ656" s="45">
        <v>0</v>
      </c>
      <c r="CR656" s="45">
        <v>0</v>
      </c>
      <c r="CS656" s="45">
        <v>0.41710000000000003</v>
      </c>
      <c r="CT656" s="45"/>
      <c r="CU656" s="45"/>
      <c r="CV656" s="45">
        <v>5</v>
      </c>
      <c r="CW656" s="45">
        <v>0</v>
      </c>
      <c r="CX656" s="45">
        <v>0</v>
      </c>
      <c r="CY656" s="45">
        <v>0</v>
      </c>
      <c r="CZ656" s="45"/>
      <c r="DA656" s="45">
        <v>0</v>
      </c>
      <c r="DB656" s="45">
        <v>0</v>
      </c>
      <c r="DC656" s="45"/>
      <c r="DD656" s="45"/>
      <c r="DE656" s="45">
        <v>0</v>
      </c>
      <c r="DF656" s="45">
        <v>0</v>
      </c>
      <c r="DG656" s="45">
        <v>0</v>
      </c>
      <c r="DH656" s="45"/>
      <c r="DI656" s="45"/>
      <c r="DJ656" s="45"/>
      <c r="DK656" s="45"/>
      <c r="DL656" s="45">
        <v>0</v>
      </c>
      <c r="DM656" s="45"/>
      <c r="DN656" s="13">
        <v>0</v>
      </c>
      <c r="DO656" s="13">
        <v>0</v>
      </c>
      <c r="DP656" s="13"/>
    </row>
    <row r="657" spans="1:120">
      <c r="A657" s="45" t="s">
        <v>35</v>
      </c>
      <c r="B657" s="45" t="s">
        <v>757</v>
      </c>
      <c r="C657" s="45" t="s">
        <v>5878</v>
      </c>
      <c r="D657" s="45"/>
      <c r="E657" s="45">
        <v>47637</v>
      </c>
      <c r="F657" s="45">
        <v>4059779047637</v>
      </c>
      <c r="G657" s="46"/>
      <c r="H657" s="45" t="s">
        <v>337</v>
      </c>
      <c r="I657" s="45" t="s">
        <v>7004</v>
      </c>
      <c r="J657" s="45" t="s">
        <v>5826</v>
      </c>
      <c r="K657" s="45" t="s">
        <v>7005</v>
      </c>
      <c r="L657" s="45" t="s">
        <v>201</v>
      </c>
      <c r="M657" s="45">
        <v>247</v>
      </c>
      <c r="N657" s="45">
        <v>4.5999999999999996</v>
      </c>
      <c r="O657" s="45">
        <v>4.9000000000000004</v>
      </c>
      <c r="P657" s="45">
        <v>151</v>
      </c>
      <c r="Q657" s="45" t="s">
        <v>3222</v>
      </c>
      <c r="R657" s="45" t="b">
        <v>0</v>
      </c>
      <c r="S657" s="45"/>
      <c r="T657" s="45">
        <v>5</v>
      </c>
      <c r="U657" s="45">
        <v>0</v>
      </c>
      <c r="V657" s="45">
        <v>7</v>
      </c>
      <c r="W657" s="45">
        <v>7</v>
      </c>
      <c r="X657" s="45">
        <v>2</v>
      </c>
      <c r="Y657" s="45" t="s">
        <v>3223</v>
      </c>
      <c r="Z657" s="45"/>
      <c r="AA657" s="45">
        <v>0</v>
      </c>
      <c r="AB657" s="45" t="b">
        <v>0</v>
      </c>
      <c r="AC657" s="45" t="b">
        <v>0</v>
      </c>
      <c r="AD657" s="45" t="b">
        <v>0</v>
      </c>
      <c r="AE657" s="45" t="b">
        <v>0</v>
      </c>
      <c r="AF657" s="45" t="b">
        <v>0</v>
      </c>
      <c r="AG657" s="45" t="s">
        <v>5263</v>
      </c>
      <c r="AH657" s="45">
        <v>70</v>
      </c>
      <c r="AI657" s="45" t="b">
        <v>0</v>
      </c>
      <c r="AJ657" s="45" t="b">
        <v>0</v>
      </c>
      <c r="AK657" s="45"/>
      <c r="AL657" s="45" t="b">
        <v>0</v>
      </c>
      <c r="AM657" s="45" t="b">
        <v>0</v>
      </c>
      <c r="AN657" s="45" t="b">
        <v>0</v>
      </c>
      <c r="AO657" s="45" t="b">
        <v>0</v>
      </c>
      <c r="AP657" s="45" t="b">
        <v>0</v>
      </c>
      <c r="AQ657" s="45" t="s">
        <v>3222</v>
      </c>
      <c r="AR657" s="45"/>
      <c r="AS657" s="45" t="s">
        <v>3226</v>
      </c>
      <c r="AT657" s="45"/>
      <c r="AU657" s="45" t="s">
        <v>3227</v>
      </c>
      <c r="AV657" s="45">
        <v>29.99</v>
      </c>
      <c r="AW657" s="45" t="s">
        <v>76</v>
      </c>
      <c r="AX657" s="45" t="b">
        <v>0</v>
      </c>
      <c r="AY657" s="45" t="s">
        <v>3222</v>
      </c>
      <c r="AZ657" s="45"/>
      <c r="BA657" s="45" t="s">
        <v>4949</v>
      </c>
      <c r="BB657" s="45">
        <v>1</v>
      </c>
      <c r="BC657" s="45" t="s">
        <v>3222</v>
      </c>
      <c r="BD657" s="45" t="s">
        <v>3222</v>
      </c>
      <c r="BE657" s="45">
        <v>29.99</v>
      </c>
      <c r="BF657" s="45">
        <v>29.99</v>
      </c>
      <c r="BG657" s="45"/>
      <c r="BH657" s="45">
        <v>1</v>
      </c>
      <c r="BI657" s="45" t="s">
        <v>330</v>
      </c>
      <c r="BJ657" s="45"/>
      <c r="BK657" s="45" t="s">
        <v>3222</v>
      </c>
      <c r="BL657" s="45" t="s">
        <v>3228</v>
      </c>
      <c r="BM657" s="45" t="s">
        <v>5275</v>
      </c>
      <c r="BN657" s="45">
        <v>26391</v>
      </c>
      <c r="BO657" s="45" t="s">
        <v>5600</v>
      </c>
      <c r="BP657" s="45">
        <v>11</v>
      </c>
      <c r="BQ657" s="45" t="s">
        <v>5601</v>
      </c>
      <c r="BR657" s="45" t="s">
        <v>3256</v>
      </c>
      <c r="BS657" s="45"/>
      <c r="BT657" s="45" t="b">
        <v>0</v>
      </c>
      <c r="BU657" s="45">
        <v>5</v>
      </c>
      <c r="BV657" s="45" t="s">
        <v>3778</v>
      </c>
      <c r="BW657" s="45" t="s">
        <v>3235</v>
      </c>
      <c r="BX657" s="46"/>
      <c r="BY657" s="45"/>
      <c r="BZ657" s="45"/>
      <c r="CA657" s="47">
        <v>46048</v>
      </c>
      <c r="CB657" s="47">
        <v>45226</v>
      </c>
      <c r="CC657" s="45" t="s">
        <v>3561</v>
      </c>
      <c r="CD657" s="45" t="b">
        <v>0</v>
      </c>
      <c r="CE657" s="45" t="b">
        <v>0</v>
      </c>
      <c r="CF657" s="45" t="b">
        <v>0</v>
      </c>
      <c r="CG657" s="45" t="b">
        <v>0</v>
      </c>
      <c r="CH657" s="45"/>
      <c r="CI657" s="45" t="s">
        <v>337</v>
      </c>
      <c r="CJ657" s="45" t="s">
        <v>3237</v>
      </c>
      <c r="CK657" s="45" t="s">
        <v>3237</v>
      </c>
      <c r="CL657" s="45"/>
      <c r="CM657" s="45"/>
      <c r="CN657" s="45"/>
      <c r="CO657" s="45" t="s">
        <v>3222</v>
      </c>
      <c r="CP657" s="45" t="s">
        <v>3238</v>
      </c>
      <c r="CQ657" s="45">
        <v>0</v>
      </c>
      <c r="CR657" s="45">
        <v>0</v>
      </c>
      <c r="CS657" s="45">
        <v>0.30330000000000001</v>
      </c>
      <c r="CT657" s="45"/>
      <c r="CU657" s="45"/>
      <c r="CV657" s="45">
        <v>208</v>
      </c>
      <c r="CW657" s="45">
        <v>234</v>
      </c>
      <c r="CX657" s="45">
        <v>4441.32</v>
      </c>
      <c r="CY657" s="45">
        <v>0</v>
      </c>
      <c r="CZ657" s="45">
        <v>0</v>
      </c>
      <c r="DA657" s="45">
        <v>0</v>
      </c>
      <c r="DB657" s="45">
        <v>0</v>
      </c>
      <c r="DC657" s="45">
        <v>0</v>
      </c>
      <c r="DD657" s="45">
        <v>0</v>
      </c>
      <c r="DE657" s="45">
        <v>0</v>
      </c>
      <c r="DF657" s="45">
        <v>0</v>
      </c>
      <c r="DG657" s="45">
        <v>0</v>
      </c>
      <c r="DH657" s="45">
        <v>0</v>
      </c>
      <c r="DI657" s="45">
        <v>0</v>
      </c>
      <c r="DJ657" s="45">
        <v>0</v>
      </c>
      <c r="DK657" s="45">
        <v>0</v>
      </c>
      <c r="DL657" s="45">
        <v>0</v>
      </c>
      <c r="DM657" s="45"/>
      <c r="DN657" s="13">
        <v>0</v>
      </c>
      <c r="DO657" s="13">
        <v>0</v>
      </c>
      <c r="DP657" s="13"/>
    </row>
    <row r="658" spans="1:120">
      <c r="A658" s="45" t="s">
        <v>35</v>
      </c>
      <c r="B658" s="45" t="s">
        <v>2489</v>
      </c>
      <c r="C658" s="45" t="s">
        <v>5559</v>
      </c>
      <c r="D658" s="45"/>
      <c r="E658" s="45">
        <v>47880</v>
      </c>
      <c r="F658" s="45">
        <v>4059779047880</v>
      </c>
      <c r="G658" s="46"/>
      <c r="H658" s="45" t="s">
        <v>436</v>
      </c>
      <c r="I658" s="45" t="s">
        <v>5259</v>
      </c>
      <c r="J658" s="45" t="s">
        <v>5260</v>
      </c>
      <c r="K658" s="45" t="s">
        <v>7006</v>
      </c>
      <c r="L658" s="45" t="s">
        <v>248</v>
      </c>
      <c r="M658" s="45">
        <v>15</v>
      </c>
      <c r="N658" s="45">
        <v>4.9000000000000004</v>
      </c>
      <c r="O658" s="45"/>
      <c r="P658" s="45">
        <v>135</v>
      </c>
      <c r="Q658" s="45" t="s">
        <v>3222</v>
      </c>
      <c r="R658" s="45" t="b">
        <v>0</v>
      </c>
      <c r="S658" s="45"/>
      <c r="T658" s="45">
        <v>5</v>
      </c>
      <c r="U658" s="45">
        <v>0</v>
      </c>
      <c r="V658" s="45">
        <v>7</v>
      </c>
      <c r="W658" s="45">
        <v>7</v>
      </c>
      <c r="X658" s="45">
        <v>2</v>
      </c>
      <c r="Y658" s="45" t="s">
        <v>3223</v>
      </c>
      <c r="Z658" s="45" t="s">
        <v>6151</v>
      </c>
      <c r="AA658" s="45">
        <v>1500</v>
      </c>
      <c r="AB658" s="45" t="b">
        <v>0</v>
      </c>
      <c r="AC658" s="45" t="b">
        <v>0</v>
      </c>
      <c r="AD658" s="45" t="b">
        <v>0</v>
      </c>
      <c r="AE658" s="45" t="b">
        <v>0</v>
      </c>
      <c r="AF658" s="45" t="b">
        <v>0</v>
      </c>
      <c r="AG658" s="45" t="s">
        <v>5263</v>
      </c>
      <c r="AH658" s="45">
        <v>80</v>
      </c>
      <c r="AI658" s="45" t="b">
        <v>0</v>
      </c>
      <c r="AJ658" s="45" t="b">
        <v>0</v>
      </c>
      <c r="AK658" s="45"/>
      <c r="AL658" s="45" t="b">
        <v>0</v>
      </c>
      <c r="AM658" s="45" t="s">
        <v>3222</v>
      </c>
      <c r="AN658" s="45" t="s">
        <v>3222</v>
      </c>
      <c r="AO658" s="45"/>
      <c r="AP658" s="45" t="s">
        <v>3222</v>
      </c>
      <c r="AQ658" s="45" t="s">
        <v>3222</v>
      </c>
      <c r="AR658" s="45" t="s">
        <v>3222</v>
      </c>
      <c r="AS658" s="45" t="s">
        <v>3226</v>
      </c>
      <c r="AT658" s="45"/>
      <c r="AU658" s="45" t="s">
        <v>3442</v>
      </c>
      <c r="AV658" s="45">
        <v>13.54</v>
      </c>
      <c r="AW658" s="45" t="s">
        <v>544</v>
      </c>
      <c r="AX658" s="45" t="b">
        <v>0</v>
      </c>
      <c r="AY658" s="45" t="b">
        <v>0</v>
      </c>
      <c r="AZ658" s="45"/>
      <c r="BA658" s="45"/>
      <c r="BB658" s="45">
        <v>0</v>
      </c>
      <c r="BC658" s="45" t="b">
        <v>0</v>
      </c>
      <c r="BD658" s="45" t="b">
        <v>0</v>
      </c>
      <c r="BE658" s="45">
        <v>9.99</v>
      </c>
      <c r="BF658" s="45"/>
      <c r="BG658" s="45"/>
      <c r="BH658" s="45">
        <v>1</v>
      </c>
      <c r="BI658" s="45" t="s">
        <v>330</v>
      </c>
      <c r="BJ658" s="45"/>
      <c r="BK658" s="45" t="s">
        <v>3222</v>
      </c>
      <c r="BL658" s="45" t="s">
        <v>3228</v>
      </c>
      <c r="BM658" s="45" t="s">
        <v>5338</v>
      </c>
      <c r="BN658" s="45">
        <v>251024</v>
      </c>
      <c r="BO658" s="45" t="s">
        <v>5562</v>
      </c>
      <c r="BP658" s="45">
        <v>916</v>
      </c>
      <c r="BQ658" s="45" t="s">
        <v>5563</v>
      </c>
      <c r="BR658" s="45" t="s">
        <v>3256</v>
      </c>
      <c r="BS658" s="45"/>
      <c r="BT658" s="45" t="b">
        <v>0</v>
      </c>
      <c r="BU658" s="45">
        <v>4</v>
      </c>
      <c r="BV658" s="45" t="s">
        <v>5564</v>
      </c>
      <c r="BW658" s="45" t="s">
        <v>3235</v>
      </c>
      <c r="BX658" s="46"/>
      <c r="BY658" s="45"/>
      <c r="BZ658" s="45"/>
      <c r="CA658" s="47">
        <v>46048</v>
      </c>
      <c r="CB658" s="47">
        <v>45206</v>
      </c>
      <c r="CC658" s="45" t="s">
        <v>3336</v>
      </c>
      <c r="CD658" s="45" t="b">
        <v>0</v>
      </c>
      <c r="CE658" s="45" t="b">
        <v>0</v>
      </c>
      <c r="CF658" s="45" t="b">
        <v>0</v>
      </c>
      <c r="CG658" s="45" t="b">
        <v>0</v>
      </c>
      <c r="CH658" s="45"/>
      <c r="CI658" s="45" t="s">
        <v>337</v>
      </c>
      <c r="CJ658" s="45" t="s">
        <v>3237</v>
      </c>
      <c r="CK658" s="45" t="s">
        <v>3237</v>
      </c>
      <c r="CL658" s="45"/>
      <c r="CM658" s="45"/>
      <c r="CN658" s="45"/>
      <c r="CO658" s="45" t="b">
        <v>0</v>
      </c>
      <c r="CP658" s="45" t="s">
        <v>3238</v>
      </c>
      <c r="CQ658" s="45">
        <v>0</v>
      </c>
      <c r="CR658" s="45">
        <v>0</v>
      </c>
      <c r="CS658" s="45">
        <v>0.4199</v>
      </c>
      <c r="CT658" s="45"/>
      <c r="CU658" s="45"/>
      <c r="CV658" s="45">
        <v>9</v>
      </c>
      <c r="CW658" s="45">
        <v>0</v>
      </c>
      <c r="CX658" s="45">
        <v>0</v>
      </c>
      <c r="CY658" s="45">
        <v>0</v>
      </c>
      <c r="CZ658" s="45">
        <v>0</v>
      </c>
      <c r="DA658" s="45">
        <v>1</v>
      </c>
      <c r="DB658" s="45">
        <v>5.49</v>
      </c>
      <c r="DC658" s="45">
        <v>0</v>
      </c>
      <c r="DD658" s="45">
        <v>0</v>
      </c>
      <c r="DE658" s="45">
        <v>0</v>
      </c>
      <c r="DF658" s="45">
        <v>0</v>
      </c>
      <c r="DG658" s="45">
        <v>0</v>
      </c>
      <c r="DH658" s="45">
        <v>0</v>
      </c>
      <c r="DI658" s="45">
        <v>0</v>
      </c>
      <c r="DJ658" s="45">
        <v>0</v>
      </c>
      <c r="DK658" s="45">
        <v>0</v>
      </c>
      <c r="DL658" s="45">
        <v>0</v>
      </c>
      <c r="DM658" s="45">
        <v>0.5</v>
      </c>
      <c r="DN658" s="13"/>
      <c r="DO658" s="13">
        <v>0</v>
      </c>
      <c r="DP658" s="13"/>
    </row>
    <row r="659" spans="1:120">
      <c r="A659" s="45" t="s">
        <v>35</v>
      </c>
      <c r="B659" s="45" t="s">
        <v>2729</v>
      </c>
      <c r="C659" s="45" t="s">
        <v>5559</v>
      </c>
      <c r="D659" s="45"/>
      <c r="E659" s="45">
        <v>47859</v>
      </c>
      <c r="F659" s="45">
        <v>4059779047859</v>
      </c>
      <c r="G659" s="46"/>
      <c r="H659" s="45" t="s">
        <v>436</v>
      </c>
      <c r="I659" s="45" t="s">
        <v>5259</v>
      </c>
      <c r="J659" s="45" t="s">
        <v>5260</v>
      </c>
      <c r="K659" s="45" t="s">
        <v>7007</v>
      </c>
      <c r="L659" s="45" t="s">
        <v>248</v>
      </c>
      <c r="M659" s="45">
        <v>15</v>
      </c>
      <c r="N659" s="45">
        <v>4.9000000000000004</v>
      </c>
      <c r="O659" s="45"/>
      <c r="P659" s="45">
        <v>134</v>
      </c>
      <c r="Q659" s="45" t="s">
        <v>3222</v>
      </c>
      <c r="R659" s="45" t="b">
        <v>0</v>
      </c>
      <c r="S659" s="45"/>
      <c r="T659" s="45">
        <v>5</v>
      </c>
      <c r="U659" s="45">
        <v>0</v>
      </c>
      <c r="V659" s="45">
        <v>7</v>
      </c>
      <c r="W659" s="45">
        <v>7</v>
      </c>
      <c r="X659" s="45">
        <v>2</v>
      </c>
      <c r="Y659" s="45" t="s">
        <v>3223</v>
      </c>
      <c r="Z659" s="45" t="s">
        <v>6151</v>
      </c>
      <c r="AA659" s="45">
        <v>1500</v>
      </c>
      <c r="AB659" s="45" t="b">
        <v>0</v>
      </c>
      <c r="AC659" s="45" t="b">
        <v>0</v>
      </c>
      <c r="AD659" s="45" t="b">
        <v>0</v>
      </c>
      <c r="AE659" s="45" t="b">
        <v>0</v>
      </c>
      <c r="AF659" s="45" t="b">
        <v>0</v>
      </c>
      <c r="AG659" s="45" t="s">
        <v>5263</v>
      </c>
      <c r="AH659" s="45">
        <v>80</v>
      </c>
      <c r="AI659" s="45" t="b">
        <v>0</v>
      </c>
      <c r="AJ659" s="45" t="b">
        <v>0</v>
      </c>
      <c r="AK659" s="45"/>
      <c r="AL659" s="45" t="b">
        <v>0</v>
      </c>
      <c r="AM659" s="45" t="s">
        <v>3222</v>
      </c>
      <c r="AN659" s="45" t="s">
        <v>3222</v>
      </c>
      <c r="AO659" s="45"/>
      <c r="AP659" s="45" t="s">
        <v>3222</v>
      </c>
      <c r="AQ659" s="45" t="s">
        <v>3222</v>
      </c>
      <c r="AR659" s="45" t="s">
        <v>3222</v>
      </c>
      <c r="AS659" s="45" t="s">
        <v>3226</v>
      </c>
      <c r="AT659" s="45"/>
      <c r="AU659" s="45" t="s">
        <v>3442</v>
      </c>
      <c r="AV659" s="45">
        <v>9.99</v>
      </c>
      <c r="AW659" s="45"/>
      <c r="AX659" s="45" t="b">
        <v>0</v>
      </c>
      <c r="AY659" s="45" t="b">
        <v>0</v>
      </c>
      <c r="AZ659" s="45"/>
      <c r="BA659" s="45"/>
      <c r="BB659" s="45">
        <v>0</v>
      </c>
      <c r="BC659" s="45" t="b">
        <v>0</v>
      </c>
      <c r="BD659" s="45" t="b">
        <v>0</v>
      </c>
      <c r="BE659" s="45">
        <v>9.99</v>
      </c>
      <c r="BF659" s="45"/>
      <c r="BG659" s="45"/>
      <c r="BH659" s="45">
        <v>0</v>
      </c>
      <c r="BI659" s="45" t="s">
        <v>330</v>
      </c>
      <c r="BJ659" s="45"/>
      <c r="BK659" s="45" t="b">
        <v>0</v>
      </c>
      <c r="BL659" s="45" t="s">
        <v>3228</v>
      </c>
      <c r="BM659" s="45" t="s">
        <v>5338</v>
      </c>
      <c r="BN659" s="45">
        <v>251024</v>
      </c>
      <c r="BO659" s="45" t="s">
        <v>5562</v>
      </c>
      <c r="BP659" s="45">
        <v>916</v>
      </c>
      <c r="BQ659" s="45" t="s">
        <v>5563</v>
      </c>
      <c r="BR659" s="45" t="s">
        <v>3256</v>
      </c>
      <c r="BS659" s="45"/>
      <c r="BT659" s="45" t="b">
        <v>0</v>
      </c>
      <c r="BU659" s="45">
        <v>4</v>
      </c>
      <c r="BV659" s="45" t="s">
        <v>5564</v>
      </c>
      <c r="BW659" s="45" t="s">
        <v>3235</v>
      </c>
      <c r="BX659" s="46"/>
      <c r="BY659" s="45"/>
      <c r="BZ659" s="45"/>
      <c r="CA659" s="47">
        <v>46048</v>
      </c>
      <c r="CB659" s="47">
        <v>45206</v>
      </c>
      <c r="CC659" s="45" t="s">
        <v>3336</v>
      </c>
      <c r="CD659" s="45" t="b">
        <v>0</v>
      </c>
      <c r="CE659" s="45" t="b">
        <v>0</v>
      </c>
      <c r="CF659" s="45" t="b">
        <v>0</v>
      </c>
      <c r="CG659" s="45" t="b">
        <v>0</v>
      </c>
      <c r="CH659" s="45"/>
      <c r="CI659" s="45" t="s">
        <v>337</v>
      </c>
      <c r="CJ659" s="45" t="s">
        <v>3237</v>
      </c>
      <c r="CK659" s="45" t="s">
        <v>3237</v>
      </c>
      <c r="CL659" s="45"/>
      <c r="CM659" s="45"/>
      <c r="CN659" s="45"/>
      <c r="CO659" s="45" t="s">
        <v>3222</v>
      </c>
      <c r="CP659" s="45" t="s">
        <v>3238</v>
      </c>
      <c r="CQ659" s="45">
        <v>0</v>
      </c>
      <c r="CR659" s="45">
        <v>0</v>
      </c>
      <c r="CS659" s="45"/>
      <c r="CT659" s="45"/>
      <c r="CU659" s="45"/>
      <c r="CV659" s="45">
        <v>5</v>
      </c>
      <c r="CW659" s="45">
        <v>9</v>
      </c>
      <c r="CX659" s="45">
        <v>44.46</v>
      </c>
      <c r="CY659" s="45">
        <v>0</v>
      </c>
      <c r="CZ659" s="45">
        <v>0</v>
      </c>
      <c r="DA659" s="45">
        <v>0</v>
      </c>
      <c r="DB659" s="45">
        <v>0</v>
      </c>
      <c r="DC659" s="45">
        <v>0</v>
      </c>
      <c r="DD659" s="45">
        <v>0</v>
      </c>
      <c r="DE659" s="45">
        <v>0</v>
      </c>
      <c r="DF659" s="45">
        <v>0</v>
      </c>
      <c r="DG659" s="45">
        <v>0</v>
      </c>
      <c r="DH659" s="45">
        <v>0</v>
      </c>
      <c r="DI659" s="45">
        <v>0</v>
      </c>
      <c r="DJ659" s="45">
        <v>0</v>
      </c>
      <c r="DK659" s="45">
        <v>0</v>
      </c>
      <c r="DL659" s="45">
        <v>0</v>
      </c>
      <c r="DM659" s="45">
        <v>1</v>
      </c>
      <c r="DN659" s="13">
        <v>0</v>
      </c>
      <c r="DO659" s="13">
        <v>32</v>
      </c>
      <c r="DP659" s="13">
        <v>1</v>
      </c>
    </row>
    <row r="660" spans="1:120">
      <c r="A660" s="45" t="s">
        <v>35</v>
      </c>
      <c r="B660" s="45" t="s">
        <v>246</v>
      </c>
      <c r="C660" s="45" t="s">
        <v>5559</v>
      </c>
      <c r="D660" s="45"/>
      <c r="E660" s="45">
        <v>47385</v>
      </c>
      <c r="F660" s="45">
        <v>4059779047385</v>
      </c>
      <c r="G660" s="46"/>
      <c r="H660" s="45" t="s">
        <v>436</v>
      </c>
      <c r="I660" s="45" t="s">
        <v>5259</v>
      </c>
      <c r="J660" s="45" t="s">
        <v>5260</v>
      </c>
      <c r="K660" s="45" t="s">
        <v>7008</v>
      </c>
      <c r="L660" s="45" t="s">
        <v>248</v>
      </c>
      <c r="M660" s="45">
        <v>15</v>
      </c>
      <c r="N660" s="45">
        <v>4.9000000000000004</v>
      </c>
      <c r="O660" s="45"/>
      <c r="P660" s="45">
        <v>132</v>
      </c>
      <c r="Q660" s="45" t="s">
        <v>3222</v>
      </c>
      <c r="R660" s="45" t="b">
        <v>0</v>
      </c>
      <c r="S660" s="45"/>
      <c r="T660" s="45">
        <v>5</v>
      </c>
      <c r="U660" s="45">
        <v>0</v>
      </c>
      <c r="V660" s="45">
        <v>8</v>
      </c>
      <c r="W660" s="45">
        <v>8</v>
      </c>
      <c r="X660" s="45">
        <v>2</v>
      </c>
      <c r="Y660" s="45" t="s">
        <v>3223</v>
      </c>
      <c r="Z660" s="45" t="s">
        <v>6151</v>
      </c>
      <c r="AA660" s="45">
        <v>1500</v>
      </c>
      <c r="AB660" s="45" t="b">
        <v>0</v>
      </c>
      <c r="AC660" s="45" t="b">
        <v>0</v>
      </c>
      <c r="AD660" s="45" t="b">
        <v>0</v>
      </c>
      <c r="AE660" s="45" t="b">
        <v>0</v>
      </c>
      <c r="AF660" s="45" t="b">
        <v>0</v>
      </c>
      <c r="AG660" s="45" t="s">
        <v>5263</v>
      </c>
      <c r="AH660" s="45">
        <v>90</v>
      </c>
      <c r="AI660" s="45" t="b">
        <v>0</v>
      </c>
      <c r="AJ660" s="45" t="b">
        <v>0</v>
      </c>
      <c r="AK660" s="45"/>
      <c r="AL660" s="45" t="b">
        <v>0</v>
      </c>
      <c r="AM660" s="45" t="s">
        <v>3222</v>
      </c>
      <c r="AN660" s="45" t="s">
        <v>3222</v>
      </c>
      <c r="AO660" s="45"/>
      <c r="AP660" s="45" t="s">
        <v>3222</v>
      </c>
      <c r="AQ660" s="45" t="s">
        <v>3222</v>
      </c>
      <c r="AR660" s="45" t="s">
        <v>3222</v>
      </c>
      <c r="AS660" s="45" t="s">
        <v>3226</v>
      </c>
      <c r="AT660" s="45"/>
      <c r="AU660" s="45" t="s">
        <v>3442</v>
      </c>
      <c r="AV660" s="45">
        <v>16.21</v>
      </c>
      <c r="AW660" s="45" t="s">
        <v>76</v>
      </c>
      <c r="AX660" s="45" t="b">
        <v>0</v>
      </c>
      <c r="AY660" s="45" t="b">
        <v>0</v>
      </c>
      <c r="AZ660" s="45"/>
      <c r="BA660" s="45"/>
      <c r="BB660" s="45">
        <v>0</v>
      </c>
      <c r="BC660" s="45" t="s">
        <v>3222</v>
      </c>
      <c r="BD660" s="45" t="s">
        <v>3222</v>
      </c>
      <c r="BE660" s="45">
        <v>9.99</v>
      </c>
      <c r="BF660" s="45"/>
      <c r="BG660" s="45"/>
      <c r="BH660" s="45">
        <v>2</v>
      </c>
      <c r="BI660" s="45" t="s">
        <v>330</v>
      </c>
      <c r="BJ660" s="45" t="s">
        <v>5971</v>
      </c>
      <c r="BK660" s="45" t="s">
        <v>3222</v>
      </c>
      <c r="BL660" s="45" t="s">
        <v>3228</v>
      </c>
      <c r="BM660" s="45" t="s">
        <v>5338</v>
      </c>
      <c r="BN660" s="45">
        <v>251024</v>
      </c>
      <c r="BO660" s="45" t="s">
        <v>5562</v>
      </c>
      <c r="BP660" s="45">
        <v>916</v>
      </c>
      <c r="BQ660" s="45" t="s">
        <v>5563</v>
      </c>
      <c r="BR660" s="45" t="s">
        <v>3256</v>
      </c>
      <c r="BS660" s="45"/>
      <c r="BT660" s="45" t="b">
        <v>0</v>
      </c>
      <c r="BU660" s="45">
        <v>4</v>
      </c>
      <c r="BV660" s="45" t="s">
        <v>5564</v>
      </c>
      <c r="BW660" s="45" t="s">
        <v>3235</v>
      </c>
      <c r="BX660" s="46"/>
      <c r="BY660" s="45"/>
      <c r="BZ660" s="45"/>
      <c r="CA660" s="47">
        <v>46048</v>
      </c>
      <c r="CB660" s="47">
        <v>45206</v>
      </c>
      <c r="CC660" s="45" t="s">
        <v>3336</v>
      </c>
      <c r="CD660" s="45" t="b">
        <v>0</v>
      </c>
      <c r="CE660" s="45" t="b">
        <v>0</v>
      </c>
      <c r="CF660" s="45" t="b">
        <v>0</v>
      </c>
      <c r="CG660" s="45" t="b">
        <v>0</v>
      </c>
      <c r="CH660" s="45"/>
      <c r="CI660" s="45" t="s">
        <v>337</v>
      </c>
      <c r="CJ660" s="45" t="s">
        <v>3370</v>
      </c>
      <c r="CK660" s="45" t="s">
        <v>3371</v>
      </c>
      <c r="CL660" s="45"/>
      <c r="CM660" s="45"/>
      <c r="CN660" s="45"/>
      <c r="CO660" s="45" t="s">
        <v>3222</v>
      </c>
      <c r="CP660" s="45" t="s">
        <v>3238</v>
      </c>
      <c r="CQ660" s="45">
        <v>0</v>
      </c>
      <c r="CR660" s="45">
        <v>0</v>
      </c>
      <c r="CS660" s="45"/>
      <c r="CT660" s="45"/>
      <c r="CU660" s="45"/>
      <c r="CV660" s="45">
        <v>5</v>
      </c>
      <c r="CW660" s="45">
        <v>35</v>
      </c>
      <c r="CX660" s="45">
        <v>192.15</v>
      </c>
      <c r="CY660" s="45">
        <v>0</v>
      </c>
      <c r="CZ660" s="45">
        <v>0</v>
      </c>
      <c r="DA660" s="45">
        <v>0</v>
      </c>
      <c r="DB660" s="45">
        <v>0</v>
      </c>
      <c r="DC660" s="45">
        <v>0</v>
      </c>
      <c r="DD660" s="45">
        <v>0</v>
      </c>
      <c r="DE660" s="45">
        <v>192.15</v>
      </c>
      <c r="DF660" s="45">
        <v>35</v>
      </c>
      <c r="DG660" s="45">
        <v>0</v>
      </c>
      <c r="DH660" s="45">
        <v>0</v>
      </c>
      <c r="DI660" s="45">
        <v>0</v>
      </c>
      <c r="DJ660" s="45">
        <v>0</v>
      </c>
      <c r="DK660" s="45">
        <v>0</v>
      </c>
      <c r="DL660" s="45">
        <v>0</v>
      </c>
      <c r="DM660" s="45">
        <v>0.5</v>
      </c>
      <c r="DN660" s="13">
        <v>0</v>
      </c>
      <c r="DO660" s="13">
        <v>0</v>
      </c>
      <c r="DP660" s="13"/>
    </row>
    <row r="661" spans="1:120">
      <c r="A661" s="45" t="s">
        <v>35</v>
      </c>
      <c r="B661" s="45" t="s">
        <v>2572</v>
      </c>
      <c r="C661" s="45" t="s">
        <v>7009</v>
      </c>
      <c r="D661" s="45"/>
      <c r="E661" s="45">
        <v>46357</v>
      </c>
      <c r="F661" s="45">
        <v>4059779046357</v>
      </c>
      <c r="G661" s="46"/>
      <c r="H661" s="45" t="s">
        <v>337</v>
      </c>
      <c r="I661" s="45" t="s">
        <v>5259</v>
      </c>
      <c r="J661" s="45" t="s">
        <v>5260</v>
      </c>
      <c r="K661" s="45" t="s">
        <v>5435</v>
      </c>
      <c r="L661" s="45" t="s">
        <v>193</v>
      </c>
      <c r="M661" s="45">
        <v>1</v>
      </c>
      <c r="N661" s="45">
        <v>5</v>
      </c>
      <c r="O661" s="45"/>
      <c r="P661" s="45">
        <v>174</v>
      </c>
      <c r="Q661" s="45" t="s">
        <v>3222</v>
      </c>
      <c r="R661" s="45" t="s">
        <v>3222</v>
      </c>
      <c r="S661" s="45" t="s">
        <v>3305</v>
      </c>
      <c r="T661" s="45">
        <v>5</v>
      </c>
      <c r="U661" s="45">
        <v>0</v>
      </c>
      <c r="V661" s="45">
        <v>6</v>
      </c>
      <c r="W661" s="45">
        <v>6</v>
      </c>
      <c r="X661" s="45">
        <v>1</v>
      </c>
      <c r="Y661" s="45" t="s">
        <v>3223</v>
      </c>
      <c r="Z661" s="45" t="s">
        <v>7010</v>
      </c>
      <c r="AA661" s="45">
        <v>0</v>
      </c>
      <c r="AB661" s="45" t="b">
        <v>0</v>
      </c>
      <c r="AC661" s="45" t="b">
        <v>0</v>
      </c>
      <c r="AD661" s="45" t="b">
        <v>0</v>
      </c>
      <c r="AE661" s="45" t="b">
        <v>0</v>
      </c>
      <c r="AF661" s="45" t="b">
        <v>0</v>
      </c>
      <c r="AG661" s="45" t="s">
        <v>5263</v>
      </c>
      <c r="AH661" s="45">
        <v>70</v>
      </c>
      <c r="AI661" s="45" t="b">
        <v>0</v>
      </c>
      <c r="AJ661" s="45" t="b">
        <v>0</v>
      </c>
      <c r="AK661" s="45"/>
      <c r="AL661" s="45" t="b">
        <v>0</v>
      </c>
      <c r="AM661" s="45" t="b">
        <v>0</v>
      </c>
      <c r="AN661" s="45" t="b">
        <v>0</v>
      </c>
      <c r="AO661" s="45"/>
      <c r="AP661" s="45" t="b">
        <v>0</v>
      </c>
      <c r="AQ661" s="45" t="s">
        <v>3222</v>
      </c>
      <c r="AR661" s="45" t="b">
        <v>0</v>
      </c>
      <c r="AS661" s="45" t="s">
        <v>3226</v>
      </c>
      <c r="AT661" s="45"/>
      <c r="AU661" s="45" t="s">
        <v>3227</v>
      </c>
      <c r="AV661" s="45">
        <v>62.82</v>
      </c>
      <c r="AW661" s="45"/>
      <c r="AX661" s="45" t="b">
        <v>0</v>
      </c>
      <c r="AY661" s="45" t="b">
        <v>0</v>
      </c>
      <c r="AZ661" s="45"/>
      <c r="BA661" s="45"/>
      <c r="BB661" s="45">
        <v>0</v>
      </c>
      <c r="BC661" s="45" t="b">
        <v>0</v>
      </c>
      <c r="BD661" s="45" t="b">
        <v>0</v>
      </c>
      <c r="BE661" s="45">
        <v>62.82</v>
      </c>
      <c r="BF661" s="45"/>
      <c r="BG661" s="45"/>
      <c r="BH661" s="45">
        <v>0</v>
      </c>
      <c r="BI661" s="45" t="s">
        <v>339</v>
      </c>
      <c r="BJ661" s="45"/>
      <c r="BK661" s="45" t="b">
        <v>0</v>
      </c>
      <c r="BL661" s="45" t="s">
        <v>3228</v>
      </c>
      <c r="BM661" s="45" t="s">
        <v>5275</v>
      </c>
      <c r="BN661" s="45">
        <v>368397</v>
      </c>
      <c r="BO661" s="45" t="s">
        <v>5276</v>
      </c>
      <c r="BP661" s="45">
        <v>592</v>
      </c>
      <c r="BQ661" s="45" t="s">
        <v>5277</v>
      </c>
      <c r="BR661" s="45" t="s">
        <v>3256</v>
      </c>
      <c r="BS661" s="45" t="s">
        <v>3472</v>
      </c>
      <c r="BT661" s="45" t="b">
        <v>0</v>
      </c>
      <c r="BU661" s="45">
        <v>1</v>
      </c>
      <c r="BV661" s="45" t="s">
        <v>3307</v>
      </c>
      <c r="BW661" s="45"/>
      <c r="BX661" s="45"/>
      <c r="BY661" s="45"/>
      <c r="BZ661" s="45"/>
      <c r="CA661" s="47">
        <v>46048</v>
      </c>
      <c r="CB661" s="47">
        <v>45249</v>
      </c>
      <c r="CC661" s="45" t="s">
        <v>3284</v>
      </c>
      <c r="CD661" s="45" t="b">
        <v>0</v>
      </c>
      <c r="CE661" s="45" t="b">
        <v>0</v>
      </c>
      <c r="CF661" s="45" t="b">
        <v>0</v>
      </c>
      <c r="CG661" s="45" t="b">
        <v>0</v>
      </c>
      <c r="CH661" s="45"/>
      <c r="CI661" s="45" t="s">
        <v>337</v>
      </c>
      <c r="CJ661" s="45" t="s">
        <v>3237</v>
      </c>
      <c r="CK661" s="45" t="s">
        <v>3237</v>
      </c>
      <c r="CL661" s="45"/>
      <c r="CM661" s="45"/>
      <c r="CN661" s="45"/>
      <c r="CO661" s="45" t="b">
        <v>0</v>
      </c>
      <c r="CP661" s="45" t="s">
        <v>3238</v>
      </c>
      <c r="CQ661" s="45">
        <v>0</v>
      </c>
      <c r="CR661" s="45">
        <v>0</v>
      </c>
      <c r="CS661" s="45"/>
      <c r="CT661" s="45"/>
      <c r="CU661" s="45"/>
      <c r="CV661" s="45">
        <v>0</v>
      </c>
      <c r="CW661" s="45">
        <v>2</v>
      </c>
      <c r="CX661" s="45">
        <v>79.459999999999994</v>
      </c>
      <c r="CY661" s="45">
        <v>0</v>
      </c>
      <c r="CZ661" s="45">
        <v>0</v>
      </c>
      <c r="DA661" s="45">
        <v>0</v>
      </c>
      <c r="DB661" s="45">
        <v>0</v>
      </c>
      <c r="DC661" s="45">
        <v>0</v>
      </c>
      <c r="DD661" s="45">
        <v>0</v>
      </c>
      <c r="DE661" s="45">
        <v>79.459999999999994</v>
      </c>
      <c r="DF661" s="45">
        <v>2</v>
      </c>
      <c r="DG661" s="45">
        <v>0</v>
      </c>
      <c r="DH661" s="45">
        <v>0</v>
      </c>
      <c r="DI661" s="45">
        <v>0</v>
      </c>
      <c r="DJ661" s="45">
        <v>0</v>
      </c>
      <c r="DK661" s="45">
        <v>0</v>
      </c>
      <c r="DL661" s="45">
        <v>0</v>
      </c>
      <c r="DM661" s="45"/>
      <c r="DN661" s="13">
        <v>0</v>
      </c>
      <c r="DO661" s="13">
        <v>960</v>
      </c>
      <c r="DP661" s="13">
        <v>1</v>
      </c>
    </row>
    <row r="662" spans="1:120">
      <c r="A662" s="45" t="s">
        <v>35</v>
      </c>
      <c r="B662" s="45" t="s">
        <v>2313</v>
      </c>
      <c r="C662" s="46"/>
      <c r="D662" s="45"/>
      <c r="E662" s="45">
        <v>55380</v>
      </c>
      <c r="F662" s="45">
        <v>4059779055380</v>
      </c>
      <c r="G662" s="46"/>
      <c r="H662" s="45" t="s">
        <v>195</v>
      </c>
      <c r="I662" s="45" t="s">
        <v>5288</v>
      </c>
      <c r="J662" s="45" t="s">
        <v>5260</v>
      </c>
      <c r="K662" s="45" t="s">
        <v>7011</v>
      </c>
      <c r="L662" s="45" t="s">
        <v>195</v>
      </c>
      <c r="M662" s="45">
        <v>10</v>
      </c>
      <c r="N662" s="45">
        <v>4.7</v>
      </c>
      <c r="O662" s="45"/>
      <c r="P662" s="45">
        <v>140</v>
      </c>
      <c r="Q662" s="45" t="s">
        <v>3222</v>
      </c>
      <c r="R662" s="45" t="b">
        <v>0</v>
      </c>
      <c r="S662" s="45"/>
      <c r="T662" s="45">
        <v>5</v>
      </c>
      <c r="U662" s="45">
        <v>202</v>
      </c>
      <c r="V662" s="45">
        <v>5</v>
      </c>
      <c r="W662" s="45">
        <v>5</v>
      </c>
      <c r="X662" s="45">
        <v>1</v>
      </c>
      <c r="Y662" s="45" t="s">
        <v>3223</v>
      </c>
      <c r="Z662" s="45" t="s">
        <v>5798</v>
      </c>
      <c r="AA662" s="45">
        <v>0</v>
      </c>
      <c r="AB662" s="45" t="b">
        <v>0</v>
      </c>
      <c r="AC662" s="45" t="b">
        <v>0</v>
      </c>
      <c r="AD662" s="45" t="b">
        <v>0</v>
      </c>
      <c r="AE662" s="45" t="b">
        <v>0</v>
      </c>
      <c r="AF662" s="45" t="b">
        <v>0</v>
      </c>
      <c r="AG662" s="45" t="s">
        <v>5291</v>
      </c>
      <c r="AH662" s="45">
        <v>90</v>
      </c>
      <c r="AI662" s="45" t="b">
        <v>0</v>
      </c>
      <c r="AJ662" s="45" t="b">
        <v>0</v>
      </c>
      <c r="AK662" s="45"/>
      <c r="AL662" s="45" t="b">
        <v>0</v>
      </c>
      <c r="AM662" s="45" t="s">
        <v>3222</v>
      </c>
      <c r="AN662" s="45" t="s">
        <v>3222</v>
      </c>
      <c r="AO662" s="45" t="b">
        <v>0</v>
      </c>
      <c r="AP662" s="45" t="s">
        <v>3222</v>
      </c>
      <c r="AQ662" s="45" t="s">
        <v>3222</v>
      </c>
      <c r="AR662" s="45"/>
      <c r="AS662" s="45" t="s">
        <v>3226</v>
      </c>
      <c r="AT662" s="45"/>
      <c r="AU662" s="45" t="s">
        <v>3227</v>
      </c>
      <c r="AV662" s="45">
        <v>4.99</v>
      </c>
      <c r="AW662" s="45" t="s">
        <v>76</v>
      </c>
      <c r="AX662" s="45" t="b">
        <v>0</v>
      </c>
      <c r="AY662" s="45" t="s">
        <v>3222</v>
      </c>
      <c r="AZ662" s="45"/>
      <c r="BA662" s="45" t="s">
        <v>7012</v>
      </c>
      <c r="BB662" s="45">
        <v>2</v>
      </c>
      <c r="BC662" s="45" t="s">
        <v>3222</v>
      </c>
      <c r="BD662" s="45" t="s">
        <v>3222</v>
      </c>
      <c r="BE662" s="45">
        <v>4.99</v>
      </c>
      <c r="BF662" s="45"/>
      <c r="BG662" s="45"/>
      <c r="BH662" s="45">
        <v>1</v>
      </c>
      <c r="BI662" s="45" t="s">
        <v>330</v>
      </c>
      <c r="BJ662" s="45"/>
      <c r="BK662" s="45" t="s">
        <v>3222</v>
      </c>
      <c r="BL662" s="45" t="s">
        <v>3228</v>
      </c>
      <c r="BM662" s="45" t="s">
        <v>5293</v>
      </c>
      <c r="BN662" s="45">
        <v>257700</v>
      </c>
      <c r="BO662" s="45" t="s">
        <v>5294</v>
      </c>
      <c r="BP662" s="45">
        <v>368</v>
      </c>
      <c r="BQ662" s="45" t="s">
        <v>5295</v>
      </c>
      <c r="BR662" s="45" t="s">
        <v>3256</v>
      </c>
      <c r="BS662" s="45"/>
      <c r="BT662" s="45" t="b">
        <v>0</v>
      </c>
      <c r="BU662" s="45">
        <v>1</v>
      </c>
      <c r="BV662" s="45" t="s">
        <v>3307</v>
      </c>
      <c r="BW662" s="45"/>
      <c r="BX662" s="45"/>
      <c r="BY662" s="45"/>
      <c r="BZ662" s="45"/>
      <c r="CA662" s="47">
        <v>46048</v>
      </c>
      <c r="CB662" s="47">
        <v>45318</v>
      </c>
      <c r="CC662" s="45" t="s">
        <v>3236</v>
      </c>
      <c r="CD662" s="45" t="b">
        <v>0</v>
      </c>
      <c r="CE662" s="45" t="b">
        <v>0</v>
      </c>
      <c r="CF662" s="45" t="b">
        <v>0</v>
      </c>
      <c r="CG662" s="45" t="b">
        <v>0</v>
      </c>
      <c r="CH662" s="45"/>
      <c r="CI662" s="45" t="s">
        <v>337</v>
      </c>
      <c r="CJ662" s="45" t="s">
        <v>3237</v>
      </c>
      <c r="CK662" s="45" t="s">
        <v>3237</v>
      </c>
      <c r="CL662" s="45"/>
      <c r="CM662" s="45"/>
      <c r="CN662" s="45"/>
      <c r="CO662" s="45" t="s">
        <v>3222</v>
      </c>
      <c r="CP662" s="45" t="s">
        <v>3238</v>
      </c>
      <c r="CQ662" s="45">
        <v>0</v>
      </c>
      <c r="CR662" s="45">
        <v>0</v>
      </c>
      <c r="CS662" s="45">
        <v>0.5958</v>
      </c>
      <c r="CT662" s="45"/>
      <c r="CU662" s="45"/>
      <c r="CV662" s="45">
        <v>5</v>
      </c>
      <c r="CW662" s="45">
        <v>58</v>
      </c>
      <c r="CX662" s="45">
        <v>117.44</v>
      </c>
      <c r="CY662" s="45">
        <v>0</v>
      </c>
      <c r="CZ662" s="45">
        <v>0</v>
      </c>
      <c r="DA662" s="45">
        <v>0</v>
      </c>
      <c r="DB662" s="45">
        <v>0</v>
      </c>
      <c r="DC662" s="45">
        <v>0</v>
      </c>
      <c r="DD662" s="45">
        <v>0</v>
      </c>
      <c r="DE662" s="45">
        <v>117.44</v>
      </c>
      <c r="DF662" s="45">
        <v>58</v>
      </c>
      <c r="DG662" s="45">
        <v>0</v>
      </c>
      <c r="DH662" s="45">
        <v>0</v>
      </c>
      <c r="DI662" s="45">
        <v>0</v>
      </c>
      <c r="DJ662" s="45">
        <v>0</v>
      </c>
      <c r="DK662" s="45">
        <v>0</v>
      </c>
      <c r="DL662" s="45">
        <v>0</v>
      </c>
      <c r="DM662" s="45"/>
      <c r="DN662" s="13">
        <v>0</v>
      </c>
      <c r="DO662" s="13">
        <v>0</v>
      </c>
      <c r="DP662" s="13"/>
    </row>
    <row r="663" spans="1:120">
      <c r="A663" s="45" t="s">
        <v>35</v>
      </c>
      <c r="B663" s="45" t="s">
        <v>1913</v>
      </c>
      <c r="C663" s="45" t="s">
        <v>5589</v>
      </c>
      <c r="D663" s="45"/>
      <c r="E663" s="45">
        <v>53485</v>
      </c>
      <c r="F663" s="45">
        <v>4059779053485</v>
      </c>
      <c r="G663" s="46"/>
      <c r="H663" s="45" t="s">
        <v>376</v>
      </c>
      <c r="I663" s="45" t="s">
        <v>5259</v>
      </c>
      <c r="J663" s="45" t="s">
        <v>5260</v>
      </c>
      <c r="K663" s="45" t="s">
        <v>7013</v>
      </c>
      <c r="L663" s="45" t="s">
        <v>279</v>
      </c>
      <c r="M663" s="45">
        <v>60</v>
      </c>
      <c r="N663" s="45">
        <v>4.4000000000000004</v>
      </c>
      <c r="O663" s="45">
        <v>2.2999999999999998</v>
      </c>
      <c r="P663" s="45">
        <v>128</v>
      </c>
      <c r="Q663" s="45" t="s">
        <v>3222</v>
      </c>
      <c r="R663" s="45" t="b">
        <v>0</v>
      </c>
      <c r="S663" s="45"/>
      <c r="T663" s="45">
        <v>5</v>
      </c>
      <c r="U663" s="45">
        <v>0</v>
      </c>
      <c r="V663" s="45">
        <v>7</v>
      </c>
      <c r="W663" s="45">
        <v>7</v>
      </c>
      <c r="X663" s="45">
        <v>2</v>
      </c>
      <c r="Y663" s="45" t="s">
        <v>3223</v>
      </c>
      <c r="Z663" s="45" t="s">
        <v>5591</v>
      </c>
      <c r="AA663" s="45">
        <v>5</v>
      </c>
      <c r="AB663" s="45" t="b">
        <v>0</v>
      </c>
      <c r="AC663" s="45" t="b">
        <v>0</v>
      </c>
      <c r="AD663" s="45" t="b">
        <v>0</v>
      </c>
      <c r="AE663" s="45" t="b">
        <v>0</v>
      </c>
      <c r="AF663" s="45" t="b">
        <v>0</v>
      </c>
      <c r="AG663" s="45"/>
      <c r="AH663" s="45">
        <v>90</v>
      </c>
      <c r="AI663" s="45" t="b">
        <v>0</v>
      </c>
      <c r="AJ663" s="45" t="s">
        <v>3222</v>
      </c>
      <c r="AK663" s="45"/>
      <c r="AL663" s="45" t="b">
        <v>0</v>
      </c>
      <c r="AM663" s="45" t="s">
        <v>3222</v>
      </c>
      <c r="AN663" s="45" t="s">
        <v>3222</v>
      </c>
      <c r="AO663" s="45"/>
      <c r="AP663" s="45" t="s">
        <v>3222</v>
      </c>
      <c r="AQ663" s="45" t="b">
        <v>0</v>
      </c>
      <c r="AR663" s="45" t="s">
        <v>3222</v>
      </c>
      <c r="AS663" s="45" t="s">
        <v>3226</v>
      </c>
      <c r="AT663" s="45"/>
      <c r="AU663" s="45" t="s">
        <v>3227</v>
      </c>
      <c r="AV663" s="45">
        <v>22.99</v>
      </c>
      <c r="AW663" s="45" t="s">
        <v>76</v>
      </c>
      <c r="AX663" s="45" t="b">
        <v>0</v>
      </c>
      <c r="AY663" s="45" t="s">
        <v>3222</v>
      </c>
      <c r="AZ663" s="45"/>
      <c r="BA663" s="45" t="s">
        <v>7014</v>
      </c>
      <c r="BB663" s="45">
        <v>1</v>
      </c>
      <c r="BC663" s="45" t="s">
        <v>3222</v>
      </c>
      <c r="BD663" s="45" t="s">
        <v>3222</v>
      </c>
      <c r="BE663" s="45">
        <v>22.99</v>
      </c>
      <c r="BF663" s="45"/>
      <c r="BG663" s="45"/>
      <c r="BH663" s="45">
        <v>1</v>
      </c>
      <c r="BI663" s="45" t="s">
        <v>330</v>
      </c>
      <c r="BJ663" s="45" t="s">
        <v>5431</v>
      </c>
      <c r="BK663" s="45" t="s">
        <v>3222</v>
      </c>
      <c r="BL663" s="45" t="s">
        <v>3228</v>
      </c>
      <c r="BM663" s="45" t="s">
        <v>5275</v>
      </c>
      <c r="BN663" s="45">
        <v>60673</v>
      </c>
      <c r="BO663" s="45" t="s">
        <v>5362</v>
      </c>
      <c r="BP663" s="45">
        <v>2034</v>
      </c>
      <c r="BQ663" s="45" t="s">
        <v>5593</v>
      </c>
      <c r="BR663" s="45" t="s">
        <v>3256</v>
      </c>
      <c r="BS663" s="45" t="s">
        <v>3233</v>
      </c>
      <c r="BT663" s="45" t="b">
        <v>0</v>
      </c>
      <c r="BU663" s="45">
        <v>5</v>
      </c>
      <c r="BV663" s="45" t="s">
        <v>7015</v>
      </c>
      <c r="BW663" s="45" t="s">
        <v>3235</v>
      </c>
      <c r="BX663" s="46"/>
      <c r="BY663" s="45"/>
      <c r="BZ663" s="45"/>
      <c r="CA663" s="47">
        <v>46048</v>
      </c>
      <c r="CB663" s="47">
        <v>45337</v>
      </c>
      <c r="CC663" s="45" t="s">
        <v>3358</v>
      </c>
      <c r="CD663" s="45" t="b">
        <v>0</v>
      </c>
      <c r="CE663" s="45" t="b">
        <v>0</v>
      </c>
      <c r="CF663" s="45" t="b">
        <v>0</v>
      </c>
      <c r="CG663" s="45" t="b">
        <v>0</v>
      </c>
      <c r="CH663" s="45"/>
      <c r="CI663" s="45" t="s">
        <v>337</v>
      </c>
      <c r="CJ663" s="45" t="s">
        <v>3237</v>
      </c>
      <c r="CK663" s="45" t="s">
        <v>3237</v>
      </c>
      <c r="CL663" s="45"/>
      <c r="CM663" s="45"/>
      <c r="CN663" s="45"/>
      <c r="CO663" s="45" t="s">
        <v>3222</v>
      </c>
      <c r="CP663" s="45" t="s">
        <v>3238</v>
      </c>
      <c r="CQ663" s="45">
        <v>0</v>
      </c>
      <c r="CR663" s="45">
        <v>0</v>
      </c>
      <c r="CS663" s="45">
        <v>0.59889999999999999</v>
      </c>
      <c r="CT663" s="45"/>
      <c r="CU663" s="45"/>
      <c r="CV663" s="45">
        <v>1</v>
      </c>
      <c r="CW663" s="45">
        <v>1</v>
      </c>
      <c r="CX663" s="45">
        <v>8.66</v>
      </c>
      <c r="CY663" s="45">
        <v>0</v>
      </c>
      <c r="CZ663" s="45">
        <v>0</v>
      </c>
      <c r="DA663" s="45">
        <v>0</v>
      </c>
      <c r="DB663" s="45">
        <v>0</v>
      </c>
      <c r="DC663" s="45">
        <v>0</v>
      </c>
      <c r="DD663" s="45">
        <v>0</v>
      </c>
      <c r="DE663" s="45">
        <v>8.66</v>
      </c>
      <c r="DF663" s="45">
        <v>1</v>
      </c>
      <c r="DG663" s="45">
        <v>0</v>
      </c>
      <c r="DH663" s="45">
        <v>0</v>
      </c>
      <c r="DI663" s="45">
        <v>0</v>
      </c>
      <c r="DJ663" s="45">
        <v>0</v>
      </c>
      <c r="DK663" s="45">
        <v>0</v>
      </c>
      <c r="DL663" s="45">
        <v>0</v>
      </c>
      <c r="DM663" s="45"/>
      <c r="DN663" s="13">
        <v>0</v>
      </c>
      <c r="DO663" s="13">
        <v>0</v>
      </c>
      <c r="DP663" s="13">
        <v>1</v>
      </c>
    </row>
    <row r="664" spans="1:120">
      <c r="A664" s="45" t="s">
        <v>35</v>
      </c>
      <c r="B664" s="45" t="s">
        <v>133</v>
      </c>
      <c r="C664" s="45" t="s">
        <v>5589</v>
      </c>
      <c r="D664" s="45"/>
      <c r="E664" s="45">
        <v>51436</v>
      </c>
      <c r="F664" s="45">
        <v>4059779051436</v>
      </c>
      <c r="G664" s="46"/>
      <c r="H664" s="45" t="s">
        <v>376</v>
      </c>
      <c r="I664" s="45" t="s">
        <v>5259</v>
      </c>
      <c r="J664" s="45" t="s">
        <v>5260</v>
      </c>
      <c r="K664" s="45" t="s">
        <v>7016</v>
      </c>
      <c r="L664" s="45" t="s">
        <v>279</v>
      </c>
      <c r="M664" s="45">
        <v>60</v>
      </c>
      <c r="N664" s="45">
        <v>4.4000000000000004</v>
      </c>
      <c r="O664" s="45">
        <v>2.2999999999999998</v>
      </c>
      <c r="P664" s="45">
        <v>110</v>
      </c>
      <c r="Q664" s="45" t="s">
        <v>3222</v>
      </c>
      <c r="R664" s="45" t="b">
        <v>0</v>
      </c>
      <c r="S664" s="45"/>
      <c r="T664" s="45">
        <v>5</v>
      </c>
      <c r="U664" s="45">
        <v>0</v>
      </c>
      <c r="V664" s="45">
        <v>7</v>
      </c>
      <c r="W664" s="45">
        <v>7</v>
      </c>
      <c r="X664" s="45">
        <v>2</v>
      </c>
      <c r="Y664" s="45" t="s">
        <v>3223</v>
      </c>
      <c r="Z664" s="45" t="s">
        <v>5591</v>
      </c>
      <c r="AA664" s="45">
        <v>1</v>
      </c>
      <c r="AB664" s="45" t="b">
        <v>0</v>
      </c>
      <c r="AC664" s="45" t="b">
        <v>0</v>
      </c>
      <c r="AD664" s="45" t="b">
        <v>0</v>
      </c>
      <c r="AE664" s="45" t="b">
        <v>0</v>
      </c>
      <c r="AF664" s="45" t="b">
        <v>0</v>
      </c>
      <c r="AG664" s="45"/>
      <c r="AH664" s="45">
        <v>90</v>
      </c>
      <c r="AI664" s="45" t="b">
        <v>0</v>
      </c>
      <c r="AJ664" s="45" t="b">
        <v>0</v>
      </c>
      <c r="AK664" s="45"/>
      <c r="AL664" s="45" t="b">
        <v>0</v>
      </c>
      <c r="AM664" s="45" t="s">
        <v>3222</v>
      </c>
      <c r="AN664" s="45" t="s">
        <v>3222</v>
      </c>
      <c r="AO664" s="45"/>
      <c r="AP664" s="45" t="s">
        <v>3222</v>
      </c>
      <c r="AQ664" s="45" t="b">
        <v>0</v>
      </c>
      <c r="AR664" s="45" t="s">
        <v>3222</v>
      </c>
      <c r="AS664" s="45" t="s">
        <v>3226</v>
      </c>
      <c r="AT664" s="45"/>
      <c r="AU664" s="45" t="s">
        <v>3227</v>
      </c>
      <c r="AV664" s="45">
        <v>4.99</v>
      </c>
      <c r="AW664" s="45" t="s">
        <v>76</v>
      </c>
      <c r="AX664" s="45" t="b">
        <v>0</v>
      </c>
      <c r="AY664" s="45" t="s">
        <v>3222</v>
      </c>
      <c r="AZ664" s="45"/>
      <c r="BA664" s="45" t="s">
        <v>502</v>
      </c>
      <c r="BB664" s="45">
        <v>1</v>
      </c>
      <c r="BC664" s="45" t="s">
        <v>3222</v>
      </c>
      <c r="BD664" s="45" t="s">
        <v>3222</v>
      </c>
      <c r="BE664" s="45">
        <v>4.99</v>
      </c>
      <c r="BF664" s="45"/>
      <c r="BG664" s="45"/>
      <c r="BH664" s="45">
        <v>1</v>
      </c>
      <c r="BI664" s="45" t="s">
        <v>330</v>
      </c>
      <c r="BJ664" s="45"/>
      <c r="BK664" s="45" t="s">
        <v>3222</v>
      </c>
      <c r="BL664" s="45" t="s">
        <v>3228</v>
      </c>
      <c r="BM664" s="45" t="s">
        <v>5275</v>
      </c>
      <c r="BN664" s="45">
        <v>60673</v>
      </c>
      <c r="BO664" s="45" t="s">
        <v>5362</v>
      </c>
      <c r="BP664" s="45">
        <v>2034</v>
      </c>
      <c r="BQ664" s="45" t="s">
        <v>5593</v>
      </c>
      <c r="BR664" s="45" t="s">
        <v>3256</v>
      </c>
      <c r="BS664" s="45"/>
      <c r="BT664" s="45" t="b">
        <v>0</v>
      </c>
      <c r="BU664" s="45">
        <v>5</v>
      </c>
      <c r="BV664" s="45" t="s">
        <v>5594</v>
      </c>
      <c r="BW664" s="45" t="s">
        <v>3235</v>
      </c>
      <c r="BX664" s="46"/>
      <c r="BY664" s="45"/>
      <c r="BZ664" s="45"/>
      <c r="CA664" s="47">
        <v>46048</v>
      </c>
      <c r="CB664" s="47">
        <v>45337</v>
      </c>
      <c r="CC664" s="45" t="s">
        <v>3358</v>
      </c>
      <c r="CD664" s="45" t="b">
        <v>0</v>
      </c>
      <c r="CE664" s="45" t="b">
        <v>0</v>
      </c>
      <c r="CF664" s="45" t="b">
        <v>0</v>
      </c>
      <c r="CG664" s="45" t="b">
        <v>0</v>
      </c>
      <c r="CH664" s="45"/>
      <c r="CI664" s="45" t="s">
        <v>337</v>
      </c>
      <c r="CJ664" s="45" t="s">
        <v>3237</v>
      </c>
      <c r="CK664" s="45" t="s">
        <v>3237</v>
      </c>
      <c r="CL664" s="45"/>
      <c r="CM664" s="45"/>
      <c r="CN664" s="45"/>
      <c r="CO664" s="45" t="b">
        <v>0</v>
      </c>
      <c r="CP664" s="45" t="s">
        <v>3238</v>
      </c>
      <c r="CQ664" s="45">
        <v>0</v>
      </c>
      <c r="CR664" s="45">
        <v>0</v>
      </c>
      <c r="CS664" s="45">
        <v>0.37440000000000001</v>
      </c>
      <c r="CT664" s="45"/>
      <c r="CU664" s="45"/>
      <c r="CV664" s="45">
        <v>0</v>
      </c>
      <c r="CW664" s="45">
        <v>0</v>
      </c>
      <c r="CX664" s="45">
        <v>0</v>
      </c>
      <c r="CY664" s="45">
        <v>0</v>
      </c>
      <c r="CZ664" s="45"/>
      <c r="DA664" s="45">
        <v>0</v>
      </c>
      <c r="DB664" s="45">
        <v>0</v>
      </c>
      <c r="DC664" s="45"/>
      <c r="DD664" s="45"/>
      <c r="DE664" s="45">
        <v>0</v>
      </c>
      <c r="DF664" s="45">
        <v>0</v>
      </c>
      <c r="DG664" s="45">
        <v>0</v>
      </c>
      <c r="DH664" s="45"/>
      <c r="DI664" s="45"/>
      <c r="DJ664" s="45"/>
      <c r="DK664" s="45"/>
      <c r="DL664" s="45">
        <v>0</v>
      </c>
      <c r="DM664" s="45">
        <v>1</v>
      </c>
      <c r="DN664" s="13">
        <v>0</v>
      </c>
      <c r="DO664" s="13">
        <v>16</v>
      </c>
      <c r="DP664" s="13"/>
    </row>
    <row r="665" spans="1:120">
      <c r="A665" s="45" t="s">
        <v>35</v>
      </c>
      <c r="B665" s="45" t="s">
        <v>751</v>
      </c>
      <c r="C665" s="45" t="s">
        <v>5589</v>
      </c>
      <c r="D665" s="45"/>
      <c r="E665" s="45">
        <v>53515</v>
      </c>
      <c r="F665" s="45">
        <v>4059779053515</v>
      </c>
      <c r="G665" s="46"/>
      <c r="H665" s="45" t="s">
        <v>376</v>
      </c>
      <c r="I665" s="45" t="s">
        <v>5259</v>
      </c>
      <c r="J665" s="45" t="s">
        <v>5260</v>
      </c>
      <c r="K665" s="45" t="s">
        <v>7017</v>
      </c>
      <c r="L665" s="45" t="s">
        <v>279</v>
      </c>
      <c r="M665" s="45">
        <v>60</v>
      </c>
      <c r="N665" s="45">
        <v>4.4000000000000004</v>
      </c>
      <c r="O665" s="45">
        <v>2.2999999999999998</v>
      </c>
      <c r="P665" s="45">
        <v>126</v>
      </c>
      <c r="Q665" s="45" t="s">
        <v>3222</v>
      </c>
      <c r="R665" s="45" t="b">
        <v>0</v>
      </c>
      <c r="S665" s="45"/>
      <c r="T665" s="45">
        <v>5</v>
      </c>
      <c r="U665" s="45">
        <v>0</v>
      </c>
      <c r="V665" s="45">
        <v>7</v>
      </c>
      <c r="W665" s="45">
        <v>7</v>
      </c>
      <c r="X665" s="45">
        <v>2</v>
      </c>
      <c r="Y665" s="45" t="s">
        <v>3223</v>
      </c>
      <c r="Z665" s="45" t="s">
        <v>5591</v>
      </c>
      <c r="AA665" s="45">
        <v>5</v>
      </c>
      <c r="AB665" s="45" t="b">
        <v>0</v>
      </c>
      <c r="AC665" s="45" t="b">
        <v>0</v>
      </c>
      <c r="AD665" s="45" t="b">
        <v>0</v>
      </c>
      <c r="AE665" s="45" t="b">
        <v>0</v>
      </c>
      <c r="AF665" s="45" t="b">
        <v>0</v>
      </c>
      <c r="AG665" s="45"/>
      <c r="AH665" s="45">
        <v>80</v>
      </c>
      <c r="AI665" s="45" t="b">
        <v>0</v>
      </c>
      <c r="AJ665" s="45" t="b">
        <v>0</v>
      </c>
      <c r="AK665" s="45"/>
      <c r="AL665" s="45" t="b">
        <v>0</v>
      </c>
      <c r="AM665" s="45" t="s">
        <v>3222</v>
      </c>
      <c r="AN665" s="45" t="s">
        <v>3222</v>
      </c>
      <c r="AO665" s="45"/>
      <c r="AP665" s="45" t="s">
        <v>3222</v>
      </c>
      <c r="AQ665" s="45" t="b">
        <v>0</v>
      </c>
      <c r="AR665" s="45" t="s">
        <v>3222</v>
      </c>
      <c r="AS665" s="45" t="s">
        <v>3226</v>
      </c>
      <c r="AT665" s="45"/>
      <c r="AU665" s="45" t="s">
        <v>3227</v>
      </c>
      <c r="AV665" s="45">
        <v>23.78</v>
      </c>
      <c r="AW665" s="45" t="s">
        <v>544</v>
      </c>
      <c r="AX665" s="45" t="b">
        <v>0</v>
      </c>
      <c r="AY665" s="45" t="b">
        <v>0</v>
      </c>
      <c r="AZ665" s="45"/>
      <c r="BA665" s="45"/>
      <c r="BB665" s="45">
        <v>0</v>
      </c>
      <c r="BC665" s="45" t="b">
        <v>0</v>
      </c>
      <c r="BD665" s="45" t="b">
        <v>0</v>
      </c>
      <c r="BE665" s="45">
        <v>21.99</v>
      </c>
      <c r="BF665" s="45"/>
      <c r="BG665" s="45"/>
      <c r="BH665" s="45">
        <v>1</v>
      </c>
      <c r="BI665" s="45" t="s">
        <v>330</v>
      </c>
      <c r="BJ665" s="45"/>
      <c r="BK665" s="45" t="s">
        <v>3222</v>
      </c>
      <c r="BL665" s="45" t="s">
        <v>3228</v>
      </c>
      <c r="BM665" s="45" t="s">
        <v>5275</v>
      </c>
      <c r="BN665" s="45">
        <v>60851</v>
      </c>
      <c r="BO665" s="45" t="s">
        <v>5362</v>
      </c>
      <c r="BP665" s="45">
        <v>1998</v>
      </c>
      <c r="BQ665" s="45" t="s">
        <v>5593</v>
      </c>
      <c r="BR665" s="45" t="s">
        <v>3256</v>
      </c>
      <c r="BS665" s="45"/>
      <c r="BT665" s="45" t="b">
        <v>0</v>
      </c>
      <c r="BU665" s="45">
        <v>5</v>
      </c>
      <c r="BV665" s="45" t="s">
        <v>5594</v>
      </c>
      <c r="BW665" s="45" t="s">
        <v>3235</v>
      </c>
      <c r="BX665" s="46"/>
      <c r="BY665" s="45"/>
      <c r="BZ665" s="45"/>
      <c r="CA665" s="47">
        <v>46048</v>
      </c>
      <c r="CB665" s="47">
        <v>45308</v>
      </c>
      <c r="CC665" s="45" t="s">
        <v>3358</v>
      </c>
      <c r="CD665" s="45" t="b">
        <v>0</v>
      </c>
      <c r="CE665" s="45" t="b">
        <v>0</v>
      </c>
      <c r="CF665" s="45" t="b">
        <v>0</v>
      </c>
      <c r="CG665" s="45" t="b">
        <v>0</v>
      </c>
      <c r="CH665" s="45"/>
      <c r="CI665" s="45" t="s">
        <v>337</v>
      </c>
      <c r="CJ665" s="45" t="s">
        <v>3237</v>
      </c>
      <c r="CK665" s="45" t="s">
        <v>3237</v>
      </c>
      <c r="CL665" s="45"/>
      <c r="CM665" s="45"/>
      <c r="CN665" s="45"/>
      <c r="CO665" s="45" t="s">
        <v>3222</v>
      </c>
      <c r="CP665" s="45" t="s">
        <v>3238</v>
      </c>
      <c r="CQ665" s="45">
        <v>0</v>
      </c>
      <c r="CR665" s="45">
        <v>0</v>
      </c>
      <c r="CS665" s="45">
        <v>0.44109999999999999</v>
      </c>
      <c r="CT665" s="45"/>
      <c r="CU665" s="45"/>
      <c r="CV665" s="45">
        <v>2</v>
      </c>
      <c r="CW665" s="45">
        <v>0</v>
      </c>
      <c r="CX665" s="45">
        <v>0</v>
      </c>
      <c r="CY665" s="45">
        <v>0</v>
      </c>
      <c r="CZ665" s="45">
        <v>0</v>
      </c>
      <c r="DA665" s="45">
        <v>0</v>
      </c>
      <c r="DB665" s="45">
        <v>0</v>
      </c>
      <c r="DC665" s="45">
        <v>0</v>
      </c>
      <c r="DD665" s="45">
        <v>0</v>
      </c>
      <c r="DE665" s="45">
        <v>0</v>
      </c>
      <c r="DF665" s="45">
        <v>0</v>
      </c>
      <c r="DG665" s="45">
        <v>0</v>
      </c>
      <c r="DH665" s="45">
        <v>0</v>
      </c>
      <c r="DI665" s="45">
        <v>0</v>
      </c>
      <c r="DJ665" s="45">
        <v>0</v>
      </c>
      <c r="DK665" s="45">
        <v>0</v>
      </c>
      <c r="DL665" s="45">
        <v>0</v>
      </c>
      <c r="DM665" s="45"/>
      <c r="DN665" s="13"/>
      <c r="DO665" s="13"/>
      <c r="DP665" s="13"/>
    </row>
    <row r="666" spans="1:120">
      <c r="A666" s="45" t="s">
        <v>35</v>
      </c>
      <c r="B666" s="45" t="s">
        <v>2246</v>
      </c>
      <c r="C666" s="45" t="s">
        <v>5979</v>
      </c>
      <c r="D666" s="45"/>
      <c r="E666" s="45">
        <v>53454</v>
      </c>
      <c r="F666" s="45">
        <v>4059779053454</v>
      </c>
      <c r="G666" s="46"/>
      <c r="H666" s="45" t="s">
        <v>3843</v>
      </c>
      <c r="I666" s="45" t="s">
        <v>5259</v>
      </c>
      <c r="J666" s="45" t="s">
        <v>5260</v>
      </c>
      <c r="K666" s="45" t="s">
        <v>7018</v>
      </c>
      <c r="L666" s="45" t="s">
        <v>534</v>
      </c>
      <c r="M666" s="45">
        <v>6</v>
      </c>
      <c r="N666" s="45">
        <v>4.2</v>
      </c>
      <c r="O666" s="45"/>
      <c r="P666" s="45">
        <v>128</v>
      </c>
      <c r="Q666" s="45" t="s">
        <v>3222</v>
      </c>
      <c r="R666" s="45" t="b">
        <v>0</v>
      </c>
      <c r="S666" s="45"/>
      <c r="T666" s="45">
        <v>5</v>
      </c>
      <c r="U666" s="45">
        <v>0</v>
      </c>
      <c r="V666" s="45">
        <v>7</v>
      </c>
      <c r="W666" s="45">
        <v>7</v>
      </c>
      <c r="X666" s="45">
        <v>2</v>
      </c>
      <c r="Y666" s="45" t="s">
        <v>3223</v>
      </c>
      <c r="Z666" s="45" t="s">
        <v>5981</v>
      </c>
      <c r="AA666" s="45">
        <v>5</v>
      </c>
      <c r="AB666" s="45" t="b">
        <v>0</v>
      </c>
      <c r="AC666" s="45" t="b">
        <v>0</v>
      </c>
      <c r="AD666" s="45" t="b">
        <v>0</v>
      </c>
      <c r="AE666" s="45" t="b">
        <v>0</v>
      </c>
      <c r="AF666" s="45" t="b">
        <v>0</v>
      </c>
      <c r="AG666" s="45"/>
      <c r="AH666" s="45">
        <v>90</v>
      </c>
      <c r="AI666" s="45" t="b">
        <v>0</v>
      </c>
      <c r="AJ666" s="45" t="b">
        <v>0</v>
      </c>
      <c r="AK666" s="45"/>
      <c r="AL666" s="45" t="b">
        <v>0</v>
      </c>
      <c r="AM666" s="45" t="s">
        <v>3222</v>
      </c>
      <c r="AN666" s="45" t="s">
        <v>3222</v>
      </c>
      <c r="AO666" s="45"/>
      <c r="AP666" s="45" t="s">
        <v>3222</v>
      </c>
      <c r="AQ666" s="45" t="b">
        <v>0</v>
      </c>
      <c r="AR666" s="45"/>
      <c r="AS666" s="45" t="s">
        <v>3268</v>
      </c>
      <c r="AT666" s="45"/>
      <c r="AU666" s="45" t="s">
        <v>3227</v>
      </c>
      <c r="AV666" s="45">
        <v>18.47</v>
      </c>
      <c r="AW666" s="45" t="s">
        <v>76</v>
      </c>
      <c r="AX666" s="45" t="b">
        <v>0</v>
      </c>
      <c r="AY666" s="45" t="b">
        <v>0</v>
      </c>
      <c r="AZ666" s="45"/>
      <c r="BA666" s="45"/>
      <c r="BB666" s="45">
        <v>0</v>
      </c>
      <c r="BC666" s="45" t="s">
        <v>3222</v>
      </c>
      <c r="BD666" s="45" t="s">
        <v>3222</v>
      </c>
      <c r="BE666" s="45">
        <v>18.47</v>
      </c>
      <c r="BF666" s="45"/>
      <c r="BG666" s="45"/>
      <c r="BH666" s="45">
        <v>2</v>
      </c>
      <c r="BI666" s="45" t="s">
        <v>330</v>
      </c>
      <c r="BJ666" s="45"/>
      <c r="BK666" s="45" t="s">
        <v>3222</v>
      </c>
      <c r="BL666" s="45" t="s">
        <v>3228</v>
      </c>
      <c r="BM666" s="45" t="s">
        <v>5275</v>
      </c>
      <c r="BN666" s="45">
        <v>123324</v>
      </c>
      <c r="BO666" s="45" t="s">
        <v>5858</v>
      </c>
      <c r="BP666" s="45">
        <v>3354</v>
      </c>
      <c r="BQ666" s="45" t="s">
        <v>5859</v>
      </c>
      <c r="BR666" s="45" t="s">
        <v>3256</v>
      </c>
      <c r="BS666" s="45"/>
      <c r="BT666" s="45" t="b">
        <v>0</v>
      </c>
      <c r="BU666" s="45">
        <v>4</v>
      </c>
      <c r="BV666" s="45" t="s">
        <v>5982</v>
      </c>
      <c r="BW666" s="45" t="s">
        <v>3235</v>
      </c>
      <c r="BX666" s="46"/>
      <c r="BY666" s="45"/>
      <c r="BZ666" s="45"/>
      <c r="CA666" s="47">
        <v>46048</v>
      </c>
      <c r="CB666" s="47">
        <v>45337</v>
      </c>
      <c r="CC666" s="45" t="s">
        <v>3358</v>
      </c>
      <c r="CD666" s="45" t="b">
        <v>0</v>
      </c>
      <c r="CE666" s="45" t="b">
        <v>0</v>
      </c>
      <c r="CF666" s="45" t="b">
        <v>0</v>
      </c>
      <c r="CG666" s="45" t="b">
        <v>0</v>
      </c>
      <c r="CH666" s="45"/>
      <c r="CI666" s="45" t="s">
        <v>337</v>
      </c>
      <c r="CJ666" s="45" t="s">
        <v>3237</v>
      </c>
      <c r="CK666" s="45" t="s">
        <v>3237</v>
      </c>
      <c r="CL666" s="45"/>
      <c r="CM666" s="45"/>
      <c r="CN666" s="45"/>
      <c r="CO666" s="45" t="b">
        <v>0</v>
      </c>
      <c r="CP666" s="45" t="s">
        <v>3238</v>
      </c>
      <c r="CQ666" s="45">
        <v>0</v>
      </c>
      <c r="CR666" s="45">
        <v>0</v>
      </c>
      <c r="CS666" s="45">
        <v>0.37980000000000003</v>
      </c>
      <c r="CT666" s="45"/>
      <c r="CU666" s="45"/>
      <c r="CV666" s="45">
        <v>3</v>
      </c>
      <c r="CW666" s="45">
        <v>0</v>
      </c>
      <c r="CX666" s="45">
        <v>0</v>
      </c>
      <c r="CY666" s="45">
        <v>0</v>
      </c>
      <c r="CZ666" s="45">
        <v>0</v>
      </c>
      <c r="DA666" s="45">
        <v>0</v>
      </c>
      <c r="DB666" s="45">
        <v>0</v>
      </c>
      <c r="DC666" s="45">
        <v>0</v>
      </c>
      <c r="DD666" s="45">
        <v>0</v>
      </c>
      <c r="DE666" s="45">
        <v>0</v>
      </c>
      <c r="DF666" s="45">
        <v>0</v>
      </c>
      <c r="DG666" s="45">
        <v>0</v>
      </c>
      <c r="DH666" s="45">
        <v>0</v>
      </c>
      <c r="DI666" s="45">
        <v>0</v>
      </c>
      <c r="DJ666" s="45">
        <v>0</v>
      </c>
      <c r="DK666" s="45">
        <v>0</v>
      </c>
      <c r="DL666" s="45">
        <v>0</v>
      </c>
      <c r="DM666" s="45"/>
      <c r="DN666" s="13">
        <v>0</v>
      </c>
      <c r="DO666" s="13">
        <v>0</v>
      </c>
      <c r="DP666" s="13"/>
    </row>
    <row r="667" spans="1:120">
      <c r="A667" s="45" t="s">
        <v>35</v>
      </c>
      <c r="B667" s="45" t="s">
        <v>2298</v>
      </c>
      <c r="C667" s="45" t="s">
        <v>5979</v>
      </c>
      <c r="D667" s="45"/>
      <c r="E667" s="45">
        <v>51405</v>
      </c>
      <c r="F667" s="45">
        <v>4059779051405</v>
      </c>
      <c r="G667" s="46"/>
      <c r="H667" s="45" t="s">
        <v>3843</v>
      </c>
      <c r="I667" s="45" t="s">
        <v>5259</v>
      </c>
      <c r="J667" s="45" t="s">
        <v>5260</v>
      </c>
      <c r="K667" s="45" t="s">
        <v>7019</v>
      </c>
      <c r="L667" s="45" t="s">
        <v>534</v>
      </c>
      <c r="M667" s="45">
        <v>6</v>
      </c>
      <c r="N667" s="45">
        <v>4.2</v>
      </c>
      <c r="O667" s="45"/>
      <c r="P667" s="45">
        <v>130</v>
      </c>
      <c r="Q667" s="45" t="s">
        <v>3222</v>
      </c>
      <c r="R667" s="45" t="b">
        <v>0</v>
      </c>
      <c r="S667" s="45"/>
      <c r="T667" s="45">
        <v>5</v>
      </c>
      <c r="U667" s="45">
        <v>0</v>
      </c>
      <c r="V667" s="45">
        <v>10</v>
      </c>
      <c r="W667" s="45">
        <v>10</v>
      </c>
      <c r="X667" s="45">
        <v>2</v>
      </c>
      <c r="Y667" s="45" t="s">
        <v>3223</v>
      </c>
      <c r="Z667" s="45" t="s">
        <v>5981</v>
      </c>
      <c r="AA667" s="45">
        <v>5</v>
      </c>
      <c r="AB667" s="45" t="b">
        <v>0</v>
      </c>
      <c r="AC667" s="45" t="b">
        <v>0</v>
      </c>
      <c r="AD667" s="45" t="b">
        <v>0</v>
      </c>
      <c r="AE667" s="45" t="b">
        <v>0</v>
      </c>
      <c r="AF667" s="45" t="b">
        <v>0</v>
      </c>
      <c r="AG667" s="45"/>
      <c r="AH667" s="45">
        <v>90</v>
      </c>
      <c r="AI667" s="45" t="b">
        <v>0</v>
      </c>
      <c r="AJ667" s="45" t="b">
        <v>0</v>
      </c>
      <c r="AK667" s="45"/>
      <c r="AL667" s="45" t="b">
        <v>0</v>
      </c>
      <c r="AM667" s="45" t="s">
        <v>3222</v>
      </c>
      <c r="AN667" s="45" t="s">
        <v>3222</v>
      </c>
      <c r="AO667" s="45"/>
      <c r="AP667" s="45" t="s">
        <v>3222</v>
      </c>
      <c r="AQ667" s="45" t="b">
        <v>0</v>
      </c>
      <c r="AR667" s="45"/>
      <c r="AS667" s="45" t="s">
        <v>3268</v>
      </c>
      <c r="AT667" s="45"/>
      <c r="AU667" s="45" t="s">
        <v>3227</v>
      </c>
      <c r="AV667" s="45">
        <v>22.99</v>
      </c>
      <c r="AW667" s="45" t="s">
        <v>76</v>
      </c>
      <c r="AX667" s="45" t="b">
        <v>0</v>
      </c>
      <c r="AY667" s="45" t="b">
        <v>0</v>
      </c>
      <c r="AZ667" s="45"/>
      <c r="BA667" s="45"/>
      <c r="BB667" s="45">
        <v>0</v>
      </c>
      <c r="BC667" s="45" t="s">
        <v>3222</v>
      </c>
      <c r="BD667" s="45" t="s">
        <v>3222</v>
      </c>
      <c r="BE667" s="45">
        <v>22.99</v>
      </c>
      <c r="BF667" s="45"/>
      <c r="BG667" s="45"/>
      <c r="BH667" s="45">
        <v>2</v>
      </c>
      <c r="BI667" s="45" t="s">
        <v>330</v>
      </c>
      <c r="BJ667" s="45"/>
      <c r="BK667" s="45" t="s">
        <v>3222</v>
      </c>
      <c r="BL667" s="45" t="s">
        <v>3228</v>
      </c>
      <c r="BM667" s="45" t="s">
        <v>5275</v>
      </c>
      <c r="BN667" s="45">
        <v>121153</v>
      </c>
      <c r="BO667" s="45" t="s">
        <v>5858</v>
      </c>
      <c r="BP667" s="45">
        <v>3326</v>
      </c>
      <c r="BQ667" s="45" t="s">
        <v>5859</v>
      </c>
      <c r="BR667" s="45" t="s">
        <v>3256</v>
      </c>
      <c r="BS667" s="45"/>
      <c r="BT667" s="45" t="b">
        <v>0</v>
      </c>
      <c r="BU667" s="45">
        <v>4</v>
      </c>
      <c r="BV667" s="45" t="s">
        <v>5982</v>
      </c>
      <c r="BW667" s="45" t="s">
        <v>3235</v>
      </c>
      <c r="BX667" s="46"/>
      <c r="BY667" s="45"/>
      <c r="BZ667" s="45"/>
      <c r="CA667" s="47">
        <v>46048</v>
      </c>
      <c r="CB667" s="47">
        <v>45306</v>
      </c>
      <c r="CC667" s="45" t="s">
        <v>3358</v>
      </c>
      <c r="CD667" s="45" t="b">
        <v>0</v>
      </c>
      <c r="CE667" s="45" t="b">
        <v>0</v>
      </c>
      <c r="CF667" s="45" t="b">
        <v>0</v>
      </c>
      <c r="CG667" s="45" t="b">
        <v>0</v>
      </c>
      <c r="CH667" s="45"/>
      <c r="CI667" s="45" t="s">
        <v>337</v>
      </c>
      <c r="CJ667" s="45" t="s">
        <v>3237</v>
      </c>
      <c r="CK667" s="45" t="s">
        <v>3237</v>
      </c>
      <c r="CL667" s="45"/>
      <c r="CM667" s="45"/>
      <c r="CN667" s="45"/>
      <c r="CO667" s="45" t="b">
        <v>0</v>
      </c>
      <c r="CP667" s="45" t="s">
        <v>3238</v>
      </c>
      <c r="CQ667" s="45">
        <v>0</v>
      </c>
      <c r="CR667" s="45">
        <v>0</v>
      </c>
      <c r="CS667" s="45">
        <v>0.45639999999999997</v>
      </c>
      <c r="CT667" s="45"/>
      <c r="CU667" s="45"/>
      <c r="CV667" s="45">
        <v>2</v>
      </c>
      <c r="CW667" s="45">
        <v>9</v>
      </c>
      <c r="CX667" s="45">
        <v>103.86</v>
      </c>
      <c r="CY667" s="45">
        <v>0</v>
      </c>
      <c r="CZ667" s="45">
        <v>0</v>
      </c>
      <c r="DA667" s="45">
        <v>0</v>
      </c>
      <c r="DB667" s="45">
        <v>0</v>
      </c>
      <c r="DC667" s="45">
        <v>0</v>
      </c>
      <c r="DD667" s="45">
        <v>0</v>
      </c>
      <c r="DE667" s="45">
        <v>103.86</v>
      </c>
      <c r="DF667" s="45">
        <v>9</v>
      </c>
      <c r="DG667" s="45">
        <v>0</v>
      </c>
      <c r="DH667" s="45">
        <v>0</v>
      </c>
      <c r="DI667" s="45">
        <v>0</v>
      </c>
      <c r="DJ667" s="45">
        <v>0</v>
      </c>
      <c r="DK667" s="45">
        <v>0</v>
      </c>
      <c r="DL667" s="45">
        <v>0</v>
      </c>
      <c r="DM667" s="45"/>
      <c r="DN667" s="13"/>
      <c r="DO667" s="13">
        <v>0</v>
      </c>
      <c r="DP667" s="13"/>
    </row>
    <row r="668" spans="1:120">
      <c r="A668" s="45" t="s">
        <v>35</v>
      </c>
      <c r="B668" s="45" t="s">
        <v>135</v>
      </c>
      <c r="C668" s="45" t="s">
        <v>5979</v>
      </c>
      <c r="D668" s="45"/>
      <c r="E668" s="45">
        <v>51344</v>
      </c>
      <c r="F668" s="45">
        <v>4059779051344</v>
      </c>
      <c r="G668" s="46"/>
      <c r="H668" s="45" t="s">
        <v>3843</v>
      </c>
      <c r="I668" s="45" t="s">
        <v>5259</v>
      </c>
      <c r="J668" s="45" t="s">
        <v>5260</v>
      </c>
      <c r="K668" s="45" t="s">
        <v>7020</v>
      </c>
      <c r="L668" s="45" t="s">
        <v>534</v>
      </c>
      <c r="M668" s="45">
        <v>6</v>
      </c>
      <c r="N668" s="45">
        <v>4.2</v>
      </c>
      <c r="O668" s="45"/>
      <c r="P668" s="45">
        <v>109</v>
      </c>
      <c r="Q668" s="45" t="s">
        <v>3222</v>
      </c>
      <c r="R668" s="45" t="b">
        <v>0</v>
      </c>
      <c r="S668" s="45"/>
      <c r="T668" s="45">
        <v>5</v>
      </c>
      <c r="U668" s="45">
        <v>0</v>
      </c>
      <c r="V668" s="45">
        <v>7</v>
      </c>
      <c r="W668" s="45">
        <v>7</v>
      </c>
      <c r="X668" s="45">
        <v>2</v>
      </c>
      <c r="Y668" s="45" t="s">
        <v>3223</v>
      </c>
      <c r="Z668" s="45" t="s">
        <v>5981</v>
      </c>
      <c r="AA668" s="45">
        <v>1</v>
      </c>
      <c r="AB668" s="45" t="b">
        <v>0</v>
      </c>
      <c r="AC668" s="45" t="b">
        <v>0</v>
      </c>
      <c r="AD668" s="45" t="b">
        <v>0</v>
      </c>
      <c r="AE668" s="45" t="b">
        <v>0</v>
      </c>
      <c r="AF668" s="45" t="b">
        <v>0</v>
      </c>
      <c r="AG668" s="45"/>
      <c r="AH668" s="45">
        <v>80</v>
      </c>
      <c r="AI668" s="45" t="b">
        <v>0</v>
      </c>
      <c r="AJ668" s="45" t="b">
        <v>0</v>
      </c>
      <c r="AK668" s="45"/>
      <c r="AL668" s="45" t="b">
        <v>0</v>
      </c>
      <c r="AM668" s="45" t="s">
        <v>3222</v>
      </c>
      <c r="AN668" s="45" t="s">
        <v>3222</v>
      </c>
      <c r="AO668" s="45"/>
      <c r="AP668" s="45" t="s">
        <v>3222</v>
      </c>
      <c r="AQ668" s="45" t="b">
        <v>0</v>
      </c>
      <c r="AR668" s="45" t="b">
        <v>0</v>
      </c>
      <c r="AS668" s="45" t="s">
        <v>3226</v>
      </c>
      <c r="AT668" s="45"/>
      <c r="AU668" s="45" t="s">
        <v>3227</v>
      </c>
      <c r="AV668" s="45">
        <v>4.99</v>
      </c>
      <c r="AW668" s="45"/>
      <c r="AX668" s="45" t="b">
        <v>0</v>
      </c>
      <c r="AY668" s="45" t="b">
        <v>0</v>
      </c>
      <c r="AZ668" s="45"/>
      <c r="BA668" s="45"/>
      <c r="BB668" s="45">
        <v>0</v>
      </c>
      <c r="BC668" s="45" t="b">
        <v>0</v>
      </c>
      <c r="BD668" s="45" t="b">
        <v>0</v>
      </c>
      <c r="BE668" s="45">
        <v>4.99</v>
      </c>
      <c r="BF668" s="45"/>
      <c r="BG668" s="45"/>
      <c r="BH668" s="45">
        <v>0</v>
      </c>
      <c r="BI668" s="45" t="s">
        <v>339</v>
      </c>
      <c r="BJ668" s="45"/>
      <c r="BK668" s="45" t="b">
        <v>0</v>
      </c>
      <c r="BL668" s="45" t="s">
        <v>3228</v>
      </c>
      <c r="BM668" s="45" t="s">
        <v>5275</v>
      </c>
      <c r="BN668" s="45">
        <v>122017</v>
      </c>
      <c r="BO668" s="45" t="s">
        <v>5858</v>
      </c>
      <c r="BP668" s="45">
        <v>3315</v>
      </c>
      <c r="BQ668" s="45" t="s">
        <v>5859</v>
      </c>
      <c r="BR668" s="45" t="s">
        <v>3256</v>
      </c>
      <c r="BS668" s="45"/>
      <c r="BT668" s="45" t="b">
        <v>0</v>
      </c>
      <c r="BU668" s="45">
        <v>4</v>
      </c>
      <c r="BV668" s="45" t="s">
        <v>5982</v>
      </c>
      <c r="BW668" s="45" t="s">
        <v>3235</v>
      </c>
      <c r="BX668" s="46"/>
      <c r="BY668" s="45"/>
      <c r="BZ668" s="45"/>
      <c r="CA668" s="47">
        <v>46048</v>
      </c>
      <c r="CB668" s="47">
        <v>45315</v>
      </c>
      <c r="CC668" s="45" t="s">
        <v>3358</v>
      </c>
      <c r="CD668" s="45" t="b">
        <v>0</v>
      </c>
      <c r="CE668" s="45" t="b">
        <v>0</v>
      </c>
      <c r="CF668" s="45" t="b">
        <v>0</v>
      </c>
      <c r="CG668" s="45" t="b">
        <v>0</v>
      </c>
      <c r="CH668" s="45"/>
      <c r="CI668" s="45" t="s">
        <v>337</v>
      </c>
      <c r="CJ668" s="45" t="s">
        <v>3371</v>
      </c>
      <c r="CK668" s="45" t="s">
        <v>3371</v>
      </c>
      <c r="CL668" s="45"/>
      <c r="CM668" s="45"/>
      <c r="CN668" s="45"/>
      <c r="CO668" s="45" t="b">
        <v>0</v>
      </c>
      <c r="CP668" s="45" t="s">
        <v>3238</v>
      </c>
      <c r="CQ668" s="45">
        <v>0</v>
      </c>
      <c r="CR668" s="45">
        <v>0</v>
      </c>
      <c r="CS668" s="45">
        <v>0.37440000000000001</v>
      </c>
      <c r="CT668" s="45"/>
      <c r="CU668" s="45"/>
      <c r="CV668" s="45">
        <v>0</v>
      </c>
      <c r="CW668" s="45">
        <v>0</v>
      </c>
      <c r="CX668" s="45">
        <v>0</v>
      </c>
      <c r="CY668" s="45">
        <v>0</v>
      </c>
      <c r="CZ668" s="45"/>
      <c r="DA668" s="45">
        <v>0</v>
      </c>
      <c r="DB668" s="45">
        <v>0</v>
      </c>
      <c r="DC668" s="45"/>
      <c r="DD668" s="45"/>
      <c r="DE668" s="45">
        <v>0</v>
      </c>
      <c r="DF668" s="45">
        <v>0</v>
      </c>
      <c r="DG668" s="45">
        <v>0</v>
      </c>
      <c r="DH668" s="45"/>
      <c r="DI668" s="45"/>
      <c r="DJ668" s="45"/>
      <c r="DK668" s="45"/>
      <c r="DL668" s="45">
        <v>0</v>
      </c>
      <c r="DM668" s="45"/>
      <c r="DN668" s="13">
        <v>0</v>
      </c>
      <c r="DO668" s="13">
        <v>24</v>
      </c>
      <c r="DP668" s="13"/>
    </row>
    <row r="669" spans="1:120">
      <c r="A669" s="45" t="s">
        <v>35</v>
      </c>
      <c r="B669" s="45" t="s">
        <v>655</v>
      </c>
      <c r="C669" s="45" t="s">
        <v>5621</v>
      </c>
      <c r="D669" s="45"/>
      <c r="E669" s="45">
        <v>50538</v>
      </c>
      <c r="F669" s="45">
        <v>4059779050538</v>
      </c>
      <c r="G669" s="46"/>
      <c r="H669" s="45" t="s">
        <v>195</v>
      </c>
      <c r="I669" s="45" t="s">
        <v>5288</v>
      </c>
      <c r="J669" s="45" t="s">
        <v>5260</v>
      </c>
      <c r="K669" s="45" t="s">
        <v>7021</v>
      </c>
      <c r="L669" s="45" t="s">
        <v>195</v>
      </c>
      <c r="M669" s="45">
        <v>287</v>
      </c>
      <c r="N669" s="45">
        <v>4.2</v>
      </c>
      <c r="O669" s="45">
        <v>4.0999999999999996</v>
      </c>
      <c r="P669" s="45">
        <v>135</v>
      </c>
      <c r="Q669" s="45" t="s">
        <v>3222</v>
      </c>
      <c r="R669" s="45" t="b">
        <v>0</v>
      </c>
      <c r="S669" s="45"/>
      <c r="T669" s="45">
        <v>5</v>
      </c>
      <c r="U669" s="45">
        <v>502</v>
      </c>
      <c r="V669" s="45">
        <v>5</v>
      </c>
      <c r="W669" s="45">
        <v>5</v>
      </c>
      <c r="X669" s="45">
        <v>1</v>
      </c>
      <c r="Y669" s="45" t="s">
        <v>3223</v>
      </c>
      <c r="Z669" s="45" t="s">
        <v>7022</v>
      </c>
      <c r="AA669" s="45">
        <v>0</v>
      </c>
      <c r="AB669" s="45" t="b">
        <v>0</v>
      </c>
      <c r="AC669" s="45" t="b">
        <v>0</v>
      </c>
      <c r="AD669" s="45" t="b">
        <v>0</v>
      </c>
      <c r="AE669" s="45" t="b">
        <v>0</v>
      </c>
      <c r="AF669" s="45" t="b">
        <v>0</v>
      </c>
      <c r="AG669" s="45" t="s">
        <v>5291</v>
      </c>
      <c r="AH669" s="45">
        <v>90</v>
      </c>
      <c r="AI669" s="45" t="b">
        <v>0</v>
      </c>
      <c r="AJ669" s="45" t="b">
        <v>0</v>
      </c>
      <c r="AK669" s="45"/>
      <c r="AL669" s="45" t="b">
        <v>0</v>
      </c>
      <c r="AM669" s="45" t="s">
        <v>3222</v>
      </c>
      <c r="AN669" s="45" t="s">
        <v>3222</v>
      </c>
      <c r="AO669" s="45" t="b">
        <v>0</v>
      </c>
      <c r="AP669" s="45" t="b">
        <v>0</v>
      </c>
      <c r="AQ669" s="45" t="s">
        <v>3222</v>
      </c>
      <c r="AR669" s="45" t="b">
        <v>0</v>
      </c>
      <c r="AS669" s="45" t="s">
        <v>3226</v>
      </c>
      <c r="AT669" s="45"/>
      <c r="AU669" s="45" t="s">
        <v>3227</v>
      </c>
      <c r="AV669" s="45">
        <v>3.25</v>
      </c>
      <c r="AW669" s="45" t="s">
        <v>76</v>
      </c>
      <c r="AX669" s="45" t="b">
        <v>0</v>
      </c>
      <c r="AY669" s="45" t="s">
        <v>3222</v>
      </c>
      <c r="AZ669" s="45"/>
      <c r="BA669" s="45" t="s">
        <v>6356</v>
      </c>
      <c r="BB669" s="45">
        <v>2</v>
      </c>
      <c r="BC669" s="45" t="s">
        <v>3222</v>
      </c>
      <c r="BD669" s="45" t="s">
        <v>3222</v>
      </c>
      <c r="BE669" s="45">
        <v>3.25</v>
      </c>
      <c r="BF669" s="45"/>
      <c r="BG669" s="45"/>
      <c r="BH669" s="45">
        <v>1</v>
      </c>
      <c r="BI669" s="45" t="s">
        <v>330</v>
      </c>
      <c r="BJ669" s="45" t="s">
        <v>6249</v>
      </c>
      <c r="BK669" s="45" t="s">
        <v>3222</v>
      </c>
      <c r="BL669" s="45" t="s">
        <v>3228</v>
      </c>
      <c r="BM669" s="45" t="s">
        <v>5293</v>
      </c>
      <c r="BN669" s="45">
        <v>22374</v>
      </c>
      <c r="BO669" s="45" t="s">
        <v>5294</v>
      </c>
      <c r="BP669" s="45">
        <v>50</v>
      </c>
      <c r="BQ669" s="45" t="s">
        <v>5295</v>
      </c>
      <c r="BR669" s="45" t="s">
        <v>3256</v>
      </c>
      <c r="BS669" s="45" t="s">
        <v>3233</v>
      </c>
      <c r="BT669" s="45" t="b">
        <v>0</v>
      </c>
      <c r="BU669" s="45">
        <v>9</v>
      </c>
      <c r="BV669" s="45" t="s">
        <v>5625</v>
      </c>
      <c r="BW669" s="45" t="s">
        <v>3532</v>
      </c>
      <c r="BX669" s="46"/>
      <c r="BY669" s="46"/>
      <c r="BZ669" s="45"/>
      <c r="CA669" s="47">
        <v>46048</v>
      </c>
      <c r="CB669" s="47">
        <v>45353</v>
      </c>
      <c r="CC669" s="45" t="s">
        <v>3236</v>
      </c>
      <c r="CD669" s="45" t="b">
        <v>0</v>
      </c>
      <c r="CE669" s="45" t="b">
        <v>0</v>
      </c>
      <c r="CF669" s="45" t="b">
        <v>0</v>
      </c>
      <c r="CG669" s="45" t="b">
        <v>0</v>
      </c>
      <c r="CH669" s="45"/>
      <c r="CI669" s="45" t="s">
        <v>337</v>
      </c>
      <c r="CJ669" s="45" t="s">
        <v>3237</v>
      </c>
      <c r="CK669" s="45" t="s">
        <v>3237</v>
      </c>
      <c r="CL669" s="45"/>
      <c r="CM669" s="45"/>
      <c r="CN669" s="45"/>
      <c r="CO669" s="45" t="b">
        <v>0</v>
      </c>
      <c r="CP669" s="45" t="s">
        <v>3238</v>
      </c>
      <c r="CQ669" s="45">
        <v>0</v>
      </c>
      <c r="CR669" s="45">
        <v>0</v>
      </c>
      <c r="CS669" s="45"/>
      <c r="CT669" s="45"/>
      <c r="CU669" s="45"/>
      <c r="CV669" s="45">
        <v>23</v>
      </c>
      <c r="CW669" s="45">
        <v>0</v>
      </c>
      <c r="CX669" s="45">
        <v>0</v>
      </c>
      <c r="CY669" s="45">
        <v>0</v>
      </c>
      <c r="CZ669" s="45">
        <v>0</v>
      </c>
      <c r="DA669" s="45">
        <v>0</v>
      </c>
      <c r="DB669" s="45">
        <v>0</v>
      </c>
      <c r="DC669" s="45">
        <v>0</v>
      </c>
      <c r="DD669" s="45">
        <v>0</v>
      </c>
      <c r="DE669" s="45">
        <v>0</v>
      </c>
      <c r="DF669" s="45">
        <v>0</v>
      </c>
      <c r="DG669" s="45">
        <v>0</v>
      </c>
      <c r="DH669" s="45">
        <v>0</v>
      </c>
      <c r="DI669" s="45">
        <v>0</v>
      </c>
      <c r="DJ669" s="45">
        <v>0</v>
      </c>
      <c r="DK669" s="45">
        <v>0</v>
      </c>
      <c r="DL669" s="45">
        <v>0</v>
      </c>
      <c r="DM669" s="45">
        <v>1</v>
      </c>
      <c r="DN669" s="13">
        <v>0</v>
      </c>
      <c r="DO669" s="13">
        <v>0</v>
      </c>
      <c r="DP669" s="13"/>
    </row>
    <row r="670" spans="1:120">
      <c r="A670" s="45" t="s">
        <v>35</v>
      </c>
      <c r="B670" s="45" t="s">
        <v>1711</v>
      </c>
      <c r="C670" s="45" t="s">
        <v>6390</v>
      </c>
      <c r="D670" s="45"/>
      <c r="E670" s="45">
        <v>52907</v>
      </c>
      <c r="F670" s="45">
        <v>4059779052907</v>
      </c>
      <c r="G670" s="46"/>
      <c r="H670" s="45" t="s">
        <v>195</v>
      </c>
      <c r="I670" s="45" t="s">
        <v>5288</v>
      </c>
      <c r="J670" s="45" t="s">
        <v>5260</v>
      </c>
      <c r="K670" s="45" t="s">
        <v>7023</v>
      </c>
      <c r="L670" s="45" t="s">
        <v>195</v>
      </c>
      <c r="M670" s="45">
        <v>121</v>
      </c>
      <c r="N670" s="45">
        <v>4.2</v>
      </c>
      <c r="O670" s="45"/>
      <c r="P670" s="45">
        <v>146</v>
      </c>
      <c r="Q670" s="45" t="s">
        <v>3222</v>
      </c>
      <c r="R670" s="45" t="b">
        <v>0</v>
      </c>
      <c r="S670" s="45"/>
      <c r="T670" s="45">
        <v>5</v>
      </c>
      <c r="U670" s="45">
        <v>1355</v>
      </c>
      <c r="V670" s="45">
        <v>6</v>
      </c>
      <c r="W670" s="45">
        <v>6</v>
      </c>
      <c r="X670" s="45">
        <v>1</v>
      </c>
      <c r="Y670" s="45" t="s">
        <v>3223</v>
      </c>
      <c r="Z670" s="45" t="s">
        <v>7024</v>
      </c>
      <c r="AA670" s="45">
        <v>0</v>
      </c>
      <c r="AB670" s="45" t="b">
        <v>0</v>
      </c>
      <c r="AC670" s="45" t="b">
        <v>0</v>
      </c>
      <c r="AD670" s="45" t="b">
        <v>0</v>
      </c>
      <c r="AE670" s="45" t="b">
        <v>0</v>
      </c>
      <c r="AF670" s="45" t="b">
        <v>0</v>
      </c>
      <c r="AG670" s="45" t="s">
        <v>5291</v>
      </c>
      <c r="AH670" s="45">
        <v>90</v>
      </c>
      <c r="AI670" s="45" t="b">
        <v>0</v>
      </c>
      <c r="AJ670" s="45" t="b">
        <v>0</v>
      </c>
      <c r="AK670" s="45"/>
      <c r="AL670" s="45" t="b">
        <v>0</v>
      </c>
      <c r="AM670" s="45" t="s">
        <v>3222</v>
      </c>
      <c r="AN670" s="45" t="s">
        <v>3222</v>
      </c>
      <c r="AO670" s="45" t="b">
        <v>0</v>
      </c>
      <c r="AP670" s="45" t="s">
        <v>3222</v>
      </c>
      <c r="AQ670" s="45" t="s">
        <v>3222</v>
      </c>
      <c r="AR670" s="45"/>
      <c r="AS670" s="45" t="s">
        <v>3226</v>
      </c>
      <c r="AT670" s="45"/>
      <c r="AU670" s="45" t="s">
        <v>3227</v>
      </c>
      <c r="AV670" s="45">
        <v>19.5</v>
      </c>
      <c r="AW670" s="45"/>
      <c r="AX670" s="45" t="b">
        <v>0</v>
      </c>
      <c r="AY670" s="45" t="s">
        <v>3222</v>
      </c>
      <c r="AZ670" s="45"/>
      <c r="BA670" s="45" t="s">
        <v>7025</v>
      </c>
      <c r="BB670" s="45">
        <v>2</v>
      </c>
      <c r="BC670" s="45" t="b">
        <v>0</v>
      </c>
      <c r="BD670" s="45" t="b">
        <v>0</v>
      </c>
      <c r="BE670" s="45">
        <v>19.5</v>
      </c>
      <c r="BF670" s="45">
        <v>8.83</v>
      </c>
      <c r="BG670" s="45"/>
      <c r="BH670" s="45">
        <v>0</v>
      </c>
      <c r="BI670" s="45" t="s">
        <v>339</v>
      </c>
      <c r="BJ670" s="45" t="s">
        <v>5971</v>
      </c>
      <c r="BK670" s="45" t="b">
        <v>0</v>
      </c>
      <c r="BL670" s="45" t="s">
        <v>3228</v>
      </c>
      <c r="BM670" s="45" t="s">
        <v>5293</v>
      </c>
      <c r="BN670" s="45">
        <v>24450</v>
      </c>
      <c r="BO670" s="45" t="s">
        <v>5294</v>
      </c>
      <c r="BP670" s="45">
        <v>59</v>
      </c>
      <c r="BQ670" s="45" t="s">
        <v>5295</v>
      </c>
      <c r="BR670" s="45" t="s">
        <v>3256</v>
      </c>
      <c r="BS670" s="45" t="s">
        <v>3233</v>
      </c>
      <c r="BT670" s="45" t="b">
        <v>0</v>
      </c>
      <c r="BU670" s="45">
        <v>8</v>
      </c>
      <c r="BV670" s="45" t="s">
        <v>7026</v>
      </c>
      <c r="BW670" s="45" t="s">
        <v>3532</v>
      </c>
      <c r="BX670" s="46"/>
      <c r="BY670" s="46"/>
      <c r="BZ670" s="45"/>
      <c r="CA670" s="47">
        <v>46048</v>
      </c>
      <c r="CB670" s="47">
        <v>45317</v>
      </c>
      <c r="CC670" s="45" t="s">
        <v>3236</v>
      </c>
      <c r="CD670" s="45" t="b">
        <v>0</v>
      </c>
      <c r="CE670" s="45" t="b">
        <v>0</v>
      </c>
      <c r="CF670" s="45" t="b">
        <v>0</v>
      </c>
      <c r="CG670" s="45" t="b">
        <v>0</v>
      </c>
      <c r="CH670" s="45"/>
      <c r="CI670" s="45" t="s">
        <v>337</v>
      </c>
      <c r="CJ670" s="45" t="s">
        <v>3370</v>
      </c>
      <c r="CK670" s="45" t="s">
        <v>3371</v>
      </c>
      <c r="CL670" s="45"/>
      <c r="CM670" s="45"/>
      <c r="CN670" s="45"/>
      <c r="CO670" s="45" t="b">
        <v>0</v>
      </c>
      <c r="CP670" s="45" t="s">
        <v>3238</v>
      </c>
      <c r="CQ670" s="45">
        <v>0</v>
      </c>
      <c r="CR670" s="45">
        <v>0</v>
      </c>
      <c r="CS670" s="45">
        <v>-0.15040000000000001</v>
      </c>
      <c r="CT670" s="45"/>
      <c r="CU670" s="45"/>
      <c r="CV670" s="45">
        <v>0</v>
      </c>
      <c r="CW670" s="45">
        <v>0</v>
      </c>
      <c r="CX670" s="45">
        <v>0</v>
      </c>
      <c r="CY670" s="45">
        <v>0</v>
      </c>
      <c r="CZ670" s="45">
        <v>0</v>
      </c>
      <c r="DA670" s="45">
        <v>0</v>
      </c>
      <c r="DB670" s="45">
        <v>0</v>
      </c>
      <c r="DC670" s="45">
        <v>0</v>
      </c>
      <c r="DD670" s="45">
        <v>0</v>
      </c>
      <c r="DE670" s="45">
        <v>0</v>
      </c>
      <c r="DF670" s="45">
        <v>0</v>
      </c>
      <c r="DG670" s="45">
        <v>0</v>
      </c>
      <c r="DH670" s="45">
        <v>0</v>
      </c>
      <c r="DI670" s="45">
        <v>0</v>
      </c>
      <c r="DJ670" s="45">
        <v>0</v>
      </c>
      <c r="DK670" s="45">
        <v>0</v>
      </c>
      <c r="DL670" s="45">
        <v>24</v>
      </c>
      <c r="DM670" s="45">
        <v>1</v>
      </c>
      <c r="DN670" s="13"/>
      <c r="DO670" s="13">
        <v>0</v>
      </c>
      <c r="DP670" s="13"/>
    </row>
    <row r="671" spans="1:120">
      <c r="A671" s="45" t="s">
        <v>35</v>
      </c>
      <c r="B671" s="45" t="s">
        <v>272</v>
      </c>
      <c r="C671" s="45" t="s">
        <v>6390</v>
      </c>
      <c r="D671" s="45"/>
      <c r="E671" s="45">
        <v>52884</v>
      </c>
      <c r="F671" s="45">
        <v>4059779052884</v>
      </c>
      <c r="G671" s="46"/>
      <c r="H671" s="45" t="s">
        <v>195</v>
      </c>
      <c r="I671" s="45" t="s">
        <v>5288</v>
      </c>
      <c r="J671" s="45" t="s">
        <v>5260</v>
      </c>
      <c r="K671" s="45" t="s">
        <v>7027</v>
      </c>
      <c r="L671" s="45" t="s">
        <v>195</v>
      </c>
      <c r="M671" s="45">
        <v>231</v>
      </c>
      <c r="N671" s="45">
        <v>4.4000000000000004</v>
      </c>
      <c r="O671" s="45">
        <v>4</v>
      </c>
      <c r="P671" s="45">
        <v>138</v>
      </c>
      <c r="Q671" s="45" t="s">
        <v>3222</v>
      </c>
      <c r="R671" s="45" t="b">
        <v>0</v>
      </c>
      <c r="S671" s="45"/>
      <c r="T671" s="45">
        <v>5</v>
      </c>
      <c r="U671" s="45">
        <v>550</v>
      </c>
      <c r="V671" s="45">
        <v>7</v>
      </c>
      <c r="W671" s="45">
        <v>7</v>
      </c>
      <c r="X671" s="45">
        <v>1</v>
      </c>
      <c r="Y671" s="45" t="s">
        <v>3223</v>
      </c>
      <c r="Z671" s="45" t="s">
        <v>7028</v>
      </c>
      <c r="AA671" s="45">
        <v>0</v>
      </c>
      <c r="AB671" s="45" t="b">
        <v>0</v>
      </c>
      <c r="AC671" s="45" t="b">
        <v>0</v>
      </c>
      <c r="AD671" s="45" t="b">
        <v>0</v>
      </c>
      <c r="AE671" s="45" t="b">
        <v>0</v>
      </c>
      <c r="AF671" s="45" t="b">
        <v>0</v>
      </c>
      <c r="AG671" s="45" t="s">
        <v>5291</v>
      </c>
      <c r="AH671" s="45">
        <v>90</v>
      </c>
      <c r="AI671" s="45" t="b">
        <v>0</v>
      </c>
      <c r="AJ671" s="45" t="b">
        <v>0</v>
      </c>
      <c r="AK671" s="45"/>
      <c r="AL671" s="45" t="b">
        <v>0</v>
      </c>
      <c r="AM671" s="45" t="s">
        <v>3222</v>
      </c>
      <c r="AN671" s="45" t="s">
        <v>3222</v>
      </c>
      <c r="AO671" s="45" t="b">
        <v>0</v>
      </c>
      <c r="AP671" s="45" t="b">
        <v>0</v>
      </c>
      <c r="AQ671" s="45" t="s">
        <v>3222</v>
      </c>
      <c r="AR671" s="45"/>
      <c r="AS671" s="45" t="s">
        <v>3226</v>
      </c>
      <c r="AT671" s="45"/>
      <c r="AU671" s="45" t="s">
        <v>3227</v>
      </c>
      <c r="AV671" s="45">
        <v>19.5</v>
      </c>
      <c r="AW671" s="45" t="s">
        <v>76</v>
      </c>
      <c r="AX671" s="45" t="b">
        <v>0</v>
      </c>
      <c r="AY671" s="45" t="b">
        <v>0</v>
      </c>
      <c r="AZ671" s="45"/>
      <c r="BA671" s="45"/>
      <c r="BB671" s="45">
        <v>0</v>
      </c>
      <c r="BC671" s="45" t="s">
        <v>3222</v>
      </c>
      <c r="BD671" s="45" t="s">
        <v>3222</v>
      </c>
      <c r="BE671" s="45">
        <v>19.5</v>
      </c>
      <c r="BF671" s="45"/>
      <c r="BG671" s="45"/>
      <c r="BH671" s="45">
        <v>1</v>
      </c>
      <c r="BI671" s="45" t="s">
        <v>330</v>
      </c>
      <c r="BJ671" s="45"/>
      <c r="BK671" s="45" t="s">
        <v>3222</v>
      </c>
      <c r="BL671" s="45" t="s">
        <v>3228</v>
      </c>
      <c r="BM671" s="45" t="s">
        <v>5293</v>
      </c>
      <c r="BN671" s="45">
        <v>97491</v>
      </c>
      <c r="BO671" s="45" t="s">
        <v>5294</v>
      </c>
      <c r="BP671" s="45">
        <v>171</v>
      </c>
      <c r="BQ671" s="45" t="s">
        <v>5295</v>
      </c>
      <c r="BR671" s="45" t="s">
        <v>3256</v>
      </c>
      <c r="BS671" s="45" t="s">
        <v>3233</v>
      </c>
      <c r="BT671" s="45" t="b">
        <v>0</v>
      </c>
      <c r="BU671" s="45">
        <v>3</v>
      </c>
      <c r="BV671" s="45" t="s">
        <v>7029</v>
      </c>
      <c r="BW671" s="45" t="s">
        <v>3235</v>
      </c>
      <c r="BX671" s="46"/>
      <c r="BY671" s="45"/>
      <c r="BZ671" s="45"/>
      <c r="CA671" s="47">
        <v>46048</v>
      </c>
      <c r="CB671" s="47">
        <v>45317</v>
      </c>
      <c r="CC671" s="45" t="s">
        <v>3236</v>
      </c>
      <c r="CD671" s="45" t="b">
        <v>0</v>
      </c>
      <c r="CE671" s="45" t="b">
        <v>0</v>
      </c>
      <c r="CF671" s="45" t="b">
        <v>0</v>
      </c>
      <c r="CG671" s="45" t="b">
        <v>0</v>
      </c>
      <c r="CH671" s="45"/>
      <c r="CI671" s="45" t="s">
        <v>337</v>
      </c>
      <c r="CJ671" s="45" t="s">
        <v>3370</v>
      </c>
      <c r="CK671" s="45" t="s">
        <v>3371</v>
      </c>
      <c r="CL671" s="45"/>
      <c r="CM671" s="45"/>
      <c r="CN671" s="45"/>
      <c r="CO671" s="45" t="b">
        <v>0</v>
      </c>
      <c r="CP671" s="45" t="s">
        <v>3238</v>
      </c>
      <c r="CQ671" s="45">
        <v>0</v>
      </c>
      <c r="CR671" s="45">
        <v>0</v>
      </c>
      <c r="CS671" s="45">
        <v>0.42480000000000001</v>
      </c>
      <c r="CT671" s="45"/>
      <c r="CU671" s="45"/>
      <c r="CV671" s="45">
        <v>15</v>
      </c>
      <c r="CW671" s="45">
        <v>9</v>
      </c>
      <c r="CX671" s="45">
        <v>93.24</v>
      </c>
      <c r="CY671" s="45">
        <v>0</v>
      </c>
      <c r="CZ671" s="45">
        <v>0</v>
      </c>
      <c r="DA671" s="45">
        <v>0</v>
      </c>
      <c r="DB671" s="45">
        <v>0</v>
      </c>
      <c r="DC671" s="45">
        <v>0</v>
      </c>
      <c r="DD671" s="45">
        <v>0</v>
      </c>
      <c r="DE671" s="45">
        <v>93.24</v>
      </c>
      <c r="DF671" s="45">
        <v>9</v>
      </c>
      <c r="DG671" s="45">
        <v>0</v>
      </c>
      <c r="DH671" s="45">
        <v>0</v>
      </c>
      <c r="DI671" s="45">
        <v>0</v>
      </c>
      <c r="DJ671" s="45">
        <v>0</v>
      </c>
      <c r="DK671" s="45">
        <v>0</v>
      </c>
      <c r="DL671" s="45">
        <v>0</v>
      </c>
      <c r="DM671" s="45"/>
      <c r="DN671" s="13"/>
      <c r="DO671" s="13">
        <v>0</v>
      </c>
      <c r="DP671" s="13"/>
    </row>
    <row r="672" spans="1:120">
      <c r="A672" s="45" t="s">
        <v>35</v>
      </c>
      <c r="B672" s="45" t="s">
        <v>2533</v>
      </c>
      <c r="C672" s="45" t="s">
        <v>7030</v>
      </c>
      <c r="D672" s="45"/>
      <c r="E672" s="45">
        <v>57865</v>
      </c>
      <c r="F672" s="45">
        <v>4059779057865</v>
      </c>
      <c r="G672" s="46"/>
      <c r="H672" s="45" t="s">
        <v>195</v>
      </c>
      <c r="I672" s="45" t="s">
        <v>5288</v>
      </c>
      <c r="J672" s="45" t="s">
        <v>5260</v>
      </c>
      <c r="K672" s="45" t="s">
        <v>7031</v>
      </c>
      <c r="L672" s="45" t="s">
        <v>195</v>
      </c>
      <c r="M672" s="45">
        <v>35</v>
      </c>
      <c r="N672" s="45">
        <v>4.5999999999999996</v>
      </c>
      <c r="O672" s="45">
        <v>5</v>
      </c>
      <c r="P672" s="45">
        <v>144</v>
      </c>
      <c r="Q672" s="45" t="s">
        <v>3222</v>
      </c>
      <c r="R672" s="45" t="b">
        <v>0</v>
      </c>
      <c r="S672" s="45"/>
      <c r="T672" s="45">
        <v>5</v>
      </c>
      <c r="U672" s="45">
        <v>244</v>
      </c>
      <c r="V672" s="45">
        <v>6</v>
      </c>
      <c r="W672" s="45">
        <v>6</v>
      </c>
      <c r="X672" s="45">
        <v>1</v>
      </c>
      <c r="Y672" s="45" t="s">
        <v>3223</v>
      </c>
      <c r="Z672" s="45" t="s">
        <v>7032</v>
      </c>
      <c r="AA672" s="45">
        <v>0</v>
      </c>
      <c r="AB672" s="45" t="b">
        <v>0</v>
      </c>
      <c r="AC672" s="45" t="b">
        <v>0</v>
      </c>
      <c r="AD672" s="45" t="b">
        <v>0</v>
      </c>
      <c r="AE672" s="45" t="b">
        <v>0</v>
      </c>
      <c r="AF672" s="45" t="b">
        <v>0</v>
      </c>
      <c r="AG672" s="45" t="s">
        <v>5291</v>
      </c>
      <c r="AH672" s="45">
        <v>80</v>
      </c>
      <c r="AI672" s="45" t="b">
        <v>0</v>
      </c>
      <c r="AJ672" s="45" t="b">
        <v>0</v>
      </c>
      <c r="AK672" s="45"/>
      <c r="AL672" s="45" t="b">
        <v>0</v>
      </c>
      <c r="AM672" s="45" t="s">
        <v>3222</v>
      </c>
      <c r="AN672" s="45" t="s">
        <v>3222</v>
      </c>
      <c r="AO672" s="45" t="b">
        <v>0</v>
      </c>
      <c r="AP672" s="45" t="s">
        <v>3222</v>
      </c>
      <c r="AQ672" s="45" t="s">
        <v>3222</v>
      </c>
      <c r="AR672" s="45" t="b">
        <v>0</v>
      </c>
      <c r="AS672" s="45" t="s">
        <v>3226</v>
      </c>
      <c r="AT672" s="45"/>
      <c r="AU672" s="45" t="s">
        <v>3227</v>
      </c>
      <c r="AV672" s="45">
        <v>6.45</v>
      </c>
      <c r="AW672" s="45"/>
      <c r="AX672" s="45" t="b">
        <v>0</v>
      </c>
      <c r="AY672" s="45" t="b">
        <v>0</v>
      </c>
      <c r="AZ672" s="45"/>
      <c r="BA672" s="45"/>
      <c r="BB672" s="45">
        <v>0</v>
      </c>
      <c r="BC672" s="45" t="b">
        <v>0</v>
      </c>
      <c r="BD672" s="45" t="b">
        <v>0</v>
      </c>
      <c r="BE672" s="45">
        <v>6.45</v>
      </c>
      <c r="BF672" s="45"/>
      <c r="BG672" s="45"/>
      <c r="BH672" s="45">
        <v>0</v>
      </c>
      <c r="BI672" s="45" t="s">
        <v>339</v>
      </c>
      <c r="BJ672" s="45"/>
      <c r="BK672" s="45" t="b">
        <v>0</v>
      </c>
      <c r="BL672" s="45" t="s">
        <v>3228</v>
      </c>
      <c r="BM672" s="45" t="s">
        <v>5293</v>
      </c>
      <c r="BN672" s="45">
        <v>76415</v>
      </c>
      <c r="BO672" s="45" t="s">
        <v>5735</v>
      </c>
      <c r="BP672" s="45">
        <v>153</v>
      </c>
      <c r="BQ672" s="45" t="s">
        <v>5736</v>
      </c>
      <c r="BR672" s="45" t="s">
        <v>3256</v>
      </c>
      <c r="BS672" s="45" t="s">
        <v>3233</v>
      </c>
      <c r="BT672" s="45" t="b">
        <v>0</v>
      </c>
      <c r="BU672" s="45">
        <v>1</v>
      </c>
      <c r="BV672" s="45" t="s">
        <v>3307</v>
      </c>
      <c r="BW672" s="45"/>
      <c r="BX672" s="45"/>
      <c r="BY672" s="45"/>
      <c r="BZ672" s="45"/>
      <c r="CA672" s="47">
        <v>46048</v>
      </c>
      <c r="CB672" s="47">
        <v>45305</v>
      </c>
      <c r="CC672" s="45" t="s">
        <v>3236</v>
      </c>
      <c r="CD672" s="45" t="b">
        <v>0</v>
      </c>
      <c r="CE672" s="45" t="b">
        <v>0</v>
      </c>
      <c r="CF672" s="45" t="b">
        <v>0</v>
      </c>
      <c r="CG672" s="45" t="b">
        <v>0</v>
      </c>
      <c r="CH672" s="45"/>
      <c r="CI672" s="45" t="s">
        <v>337</v>
      </c>
      <c r="CJ672" s="45" t="s">
        <v>3371</v>
      </c>
      <c r="CK672" s="45" t="s">
        <v>3371</v>
      </c>
      <c r="CL672" s="45"/>
      <c r="CM672" s="45"/>
      <c r="CN672" s="45"/>
      <c r="CO672" s="45" t="b">
        <v>0</v>
      </c>
      <c r="CP672" s="45" t="s">
        <v>3238</v>
      </c>
      <c r="CQ672" s="45">
        <v>0</v>
      </c>
      <c r="CR672" s="45">
        <v>0</v>
      </c>
      <c r="CS672" s="45">
        <v>0.59</v>
      </c>
      <c r="CT672" s="45"/>
      <c r="CU672" s="45"/>
      <c r="CV672" s="45">
        <v>0</v>
      </c>
      <c r="CW672" s="45">
        <v>0</v>
      </c>
      <c r="CX672" s="45">
        <v>0</v>
      </c>
      <c r="CY672" s="45">
        <v>0</v>
      </c>
      <c r="CZ672" s="45">
        <v>0</v>
      </c>
      <c r="DA672" s="45">
        <v>0</v>
      </c>
      <c r="DB672" s="45">
        <v>0</v>
      </c>
      <c r="DC672" s="45">
        <v>0</v>
      </c>
      <c r="DD672" s="45">
        <v>0</v>
      </c>
      <c r="DE672" s="45">
        <v>0</v>
      </c>
      <c r="DF672" s="45">
        <v>0</v>
      </c>
      <c r="DG672" s="45">
        <v>0</v>
      </c>
      <c r="DH672" s="45">
        <v>0</v>
      </c>
      <c r="DI672" s="45">
        <v>0</v>
      </c>
      <c r="DJ672" s="45">
        <v>0</v>
      </c>
      <c r="DK672" s="45">
        <v>0</v>
      </c>
      <c r="DL672" s="45">
        <v>0</v>
      </c>
      <c r="DM672" s="45"/>
      <c r="DN672" s="13"/>
      <c r="DO672" s="13">
        <v>0</v>
      </c>
      <c r="DP672" s="13"/>
    </row>
    <row r="673" spans="1:120">
      <c r="A673" s="45" t="s">
        <v>35</v>
      </c>
      <c r="B673" s="45" t="s">
        <v>62</v>
      </c>
      <c r="C673" s="46"/>
      <c r="D673" s="45"/>
      <c r="E673" s="45">
        <v>59388</v>
      </c>
      <c r="F673" s="45">
        <v>4059779059388</v>
      </c>
      <c r="G673" s="46"/>
      <c r="H673" s="45" t="s">
        <v>195</v>
      </c>
      <c r="I673" s="45" t="s">
        <v>5288</v>
      </c>
      <c r="J673" s="45" t="s">
        <v>5260</v>
      </c>
      <c r="K673" s="45" t="s">
        <v>7033</v>
      </c>
      <c r="L673" s="45" t="s">
        <v>1030</v>
      </c>
      <c r="M673" s="45">
        <v>10</v>
      </c>
      <c r="N673" s="45">
        <v>4.4000000000000004</v>
      </c>
      <c r="O673" s="45">
        <v>5</v>
      </c>
      <c r="P673" s="45">
        <v>139</v>
      </c>
      <c r="Q673" s="45" t="s">
        <v>3222</v>
      </c>
      <c r="R673" s="45" t="b">
        <v>0</v>
      </c>
      <c r="S673" s="45"/>
      <c r="T673" s="45">
        <v>5</v>
      </c>
      <c r="U673" s="45">
        <v>0</v>
      </c>
      <c r="V673" s="45">
        <v>6</v>
      </c>
      <c r="W673" s="45">
        <v>6</v>
      </c>
      <c r="X673" s="45">
        <v>0</v>
      </c>
      <c r="Y673" s="45" t="s">
        <v>3223</v>
      </c>
      <c r="Z673" s="45" t="s">
        <v>7034</v>
      </c>
      <c r="AA673" s="45">
        <v>0</v>
      </c>
      <c r="AB673" s="45" t="b">
        <v>0</v>
      </c>
      <c r="AC673" s="45" t="s">
        <v>3222</v>
      </c>
      <c r="AD673" s="45" t="b">
        <v>0</v>
      </c>
      <c r="AE673" s="45" t="b">
        <v>0</v>
      </c>
      <c r="AF673" s="45" t="b">
        <v>0</v>
      </c>
      <c r="AG673" s="45" t="s">
        <v>5291</v>
      </c>
      <c r="AH673" s="45">
        <v>80</v>
      </c>
      <c r="AI673" s="45" t="b">
        <v>0</v>
      </c>
      <c r="AJ673" s="45" t="b">
        <v>0</v>
      </c>
      <c r="AK673" s="45"/>
      <c r="AL673" s="45" t="b">
        <v>0</v>
      </c>
      <c r="AM673" s="45" t="s">
        <v>3222</v>
      </c>
      <c r="AN673" s="45" t="s">
        <v>3222</v>
      </c>
      <c r="AO673" s="45"/>
      <c r="AP673" s="45" t="s">
        <v>3222</v>
      </c>
      <c r="AQ673" s="45" t="s">
        <v>3222</v>
      </c>
      <c r="AR673" s="45"/>
      <c r="AS673" s="45" t="s">
        <v>3226</v>
      </c>
      <c r="AT673" s="45"/>
      <c r="AU673" s="45" t="s">
        <v>3442</v>
      </c>
      <c r="AV673" s="45">
        <v>7.91</v>
      </c>
      <c r="AW673" s="45"/>
      <c r="AX673" s="45" t="b">
        <v>0</v>
      </c>
      <c r="AY673" s="45" t="b">
        <v>0</v>
      </c>
      <c r="AZ673" s="45"/>
      <c r="BA673" s="45"/>
      <c r="BB673" s="45">
        <v>0</v>
      </c>
      <c r="BC673" s="45" t="b">
        <v>0</v>
      </c>
      <c r="BD673" s="45" t="b">
        <v>0</v>
      </c>
      <c r="BE673" s="45">
        <v>4.99</v>
      </c>
      <c r="BF673" s="45"/>
      <c r="BG673" s="45"/>
      <c r="BH673" s="45">
        <v>0</v>
      </c>
      <c r="BI673" s="45" t="s">
        <v>339</v>
      </c>
      <c r="BJ673" s="45"/>
      <c r="BK673" s="45" t="b">
        <v>0</v>
      </c>
      <c r="BL673" s="45" t="s">
        <v>3228</v>
      </c>
      <c r="BM673" s="45" t="s">
        <v>5275</v>
      </c>
      <c r="BN673" s="45">
        <v>260171</v>
      </c>
      <c r="BO673" s="45" t="s">
        <v>5317</v>
      </c>
      <c r="BP673" s="45">
        <v>1609</v>
      </c>
      <c r="BQ673" s="45" t="s">
        <v>5318</v>
      </c>
      <c r="BR673" s="45" t="s">
        <v>3256</v>
      </c>
      <c r="BS673" s="45"/>
      <c r="BT673" s="45" t="b">
        <v>0</v>
      </c>
      <c r="BU673" s="45">
        <v>1</v>
      </c>
      <c r="BV673" s="45" t="s">
        <v>3307</v>
      </c>
      <c r="BW673" s="45"/>
      <c r="BX673" s="45"/>
      <c r="BY673" s="45"/>
      <c r="BZ673" s="45"/>
      <c r="CA673" s="47">
        <v>46048</v>
      </c>
      <c r="CB673" s="47">
        <v>45333</v>
      </c>
      <c r="CC673" s="45" t="s">
        <v>3236</v>
      </c>
      <c r="CD673" s="45" t="b">
        <v>0</v>
      </c>
      <c r="CE673" s="45" t="b">
        <v>0</v>
      </c>
      <c r="CF673" s="45" t="b">
        <v>0</v>
      </c>
      <c r="CG673" s="45" t="b">
        <v>0</v>
      </c>
      <c r="CH673" s="45"/>
      <c r="CI673" s="45" t="s">
        <v>337</v>
      </c>
      <c r="CJ673" s="45" t="s">
        <v>3237</v>
      </c>
      <c r="CK673" s="45" t="s">
        <v>3237</v>
      </c>
      <c r="CL673" s="45"/>
      <c r="CM673" s="45"/>
      <c r="CN673" s="45"/>
      <c r="CO673" s="45" t="b">
        <v>0</v>
      </c>
      <c r="CP673" s="45" t="s">
        <v>3238</v>
      </c>
      <c r="CQ673" s="45">
        <v>0</v>
      </c>
      <c r="CR673" s="45">
        <v>0</v>
      </c>
      <c r="CS673" s="45">
        <v>0.48520000000000002</v>
      </c>
      <c r="CT673" s="45"/>
      <c r="CU673" s="45"/>
      <c r="CV673" s="45">
        <v>0</v>
      </c>
      <c r="CW673" s="45">
        <v>220</v>
      </c>
      <c r="CX673" s="45">
        <v>506</v>
      </c>
      <c r="CY673" s="45">
        <v>0</v>
      </c>
      <c r="CZ673" s="45">
        <v>0</v>
      </c>
      <c r="DA673" s="45">
        <v>0</v>
      </c>
      <c r="DB673" s="45">
        <v>0</v>
      </c>
      <c r="DC673" s="45">
        <v>0</v>
      </c>
      <c r="DD673" s="45">
        <v>0</v>
      </c>
      <c r="DE673" s="45">
        <v>0</v>
      </c>
      <c r="DF673" s="45">
        <v>0</v>
      </c>
      <c r="DG673" s="45">
        <v>0</v>
      </c>
      <c r="DH673" s="45">
        <v>0</v>
      </c>
      <c r="DI673" s="45">
        <v>0</v>
      </c>
      <c r="DJ673" s="45">
        <v>0</v>
      </c>
      <c r="DK673" s="45">
        <v>0</v>
      </c>
      <c r="DL673" s="45">
        <v>0</v>
      </c>
      <c r="DM673" s="45"/>
      <c r="DN673" s="13">
        <v>0</v>
      </c>
      <c r="DO673" s="13">
        <v>0</v>
      </c>
      <c r="DP673" s="13"/>
    </row>
    <row r="674" spans="1:120">
      <c r="A674" s="45" t="s">
        <v>35</v>
      </c>
      <c r="B674" s="45" t="s">
        <v>444</v>
      </c>
      <c r="C674" s="46"/>
      <c r="D674" s="45"/>
      <c r="E674" s="45">
        <v>51108</v>
      </c>
      <c r="F674" s="45">
        <v>4059779051108</v>
      </c>
      <c r="G674" s="46"/>
      <c r="H674" s="45" t="s">
        <v>337</v>
      </c>
      <c r="I674" s="45" t="s">
        <v>5259</v>
      </c>
      <c r="J674" s="45" t="s">
        <v>5260</v>
      </c>
      <c r="K674" s="45" t="s">
        <v>7035</v>
      </c>
      <c r="L674" s="45" t="s">
        <v>217</v>
      </c>
      <c r="M674" s="45">
        <v>45</v>
      </c>
      <c r="N674" s="45">
        <v>4.7</v>
      </c>
      <c r="O674" s="45">
        <v>5</v>
      </c>
      <c r="P674" s="45">
        <v>125</v>
      </c>
      <c r="Q674" s="45" t="s">
        <v>3222</v>
      </c>
      <c r="R674" s="45" t="b">
        <v>0</v>
      </c>
      <c r="S674" s="45"/>
      <c r="T674" s="45">
        <v>5</v>
      </c>
      <c r="U674" s="45">
        <v>979</v>
      </c>
      <c r="V674" s="45">
        <v>5</v>
      </c>
      <c r="W674" s="45">
        <v>5</v>
      </c>
      <c r="X674" s="45">
        <v>1</v>
      </c>
      <c r="Y674" s="45" t="s">
        <v>3223</v>
      </c>
      <c r="Z674" s="45" t="s">
        <v>7036</v>
      </c>
      <c r="AA674" s="45">
        <v>4</v>
      </c>
      <c r="AB674" s="45" t="b">
        <v>0</v>
      </c>
      <c r="AC674" s="45" t="s">
        <v>3222</v>
      </c>
      <c r="AD674" s="45" t="b">
        <v>0</v>
      </c>
      <c r="AE674" s="45" t="b">
        <v>0</v>
      </c>
      <c r="AF674" s="45" t="b">
        <v>0</v>
      </c>
      <c r="AG674" s="45" t="s">
        <v>5263</v>
      </c>
      <c r="AH674" s="45">
        <v>80</v>
      </c>
      <c r="AI674" s="45" t="b">
        <v>0</v>
      </c>
      <c r="AJ674" s="45" t="b">
        <v>0</v>
      </c>
      <c r="AK674" s="45"/>
      <c r="AL674" s="45" t="b">
        <v>0</v>
      </c>
      <c r="AM674" s="45" t="s">
        <v>3222</v>
      </c>
      <c r="AN674" s="45" t="s">
        <v>3222</v>
      </c>
      <c r="AO674" s="45" t="b">
        <v>0</v>
      </c>
      <c r="AP674" s="45" t="s">
        <v>3222</v>
      </c>
      <c r="AQ674" s="45" t="s">
        <v>3222</v>
      </c>
      <c r="AR674" s="45"/>
      <c r="AS674" s="45" t="s">
        <v>3226</v>
      </c>
      <c r="AT674" s="45"/>
      <c r="AU674" s="45" t="s">
        <v>3227</v>
      </c>
      <c r="AV674" s="45">
        <v>4.99</v>
      </c>
      <c r="AW674" s="45"/>
      <c r="AX674" s="45" t="b">
        <v>0</v>
      </c>
      <c r="AY674" s="45" t="b">
        <v>0</v>
      </c>
      <c r="AZ674" s="45"/>
      <c r="BA674" s="45"/>
      <c r="BB674" s="45">
        <v>0</v>
      </c>
      <c r="BC674" s="45" t="b">
        <v>0</v>
      </c>
      <c r="BD674" s="45" t="b">
        <v>0</v>
      </c>
      <c r="BE674" s="45">
        <v>4.99</v>
      </c>
      <c r="BF674" s="45"/>
      <c r="BG674" s="45"/>
      <c r="BH674" s="45">
        <v>0</v>
      </c>
      <c r="BI674" s="45" t="s">
        <v>339</v>
      </c>
      <c r="BJ674" s="45"/>
      <c r="BK674" s="45" t="b">
        <v>0</v>
      </c>
      <c r="BL674" s="45" t="s">
        <v>3228</v>
      </c>
      <c r="BM674" s="45" t="s">
        <v>3289</v>
      </c>
      <c r="BN674" s="45">
        <v>292517</v>
      </c>
      <c r="BO674" s="45" t="s">
        <v>7037</v>
      </c>
      <c r="BP674" s="45">
        <v>4</v>
      </c>
      <c r="BQ674" s="45" t="s">
        <v>7038</v>
      </c>
      <c r="BR674" s="45" t="s">
        <v>3256</v>
      </c>
      <c r="BS674" s="45"/>
      <c r="BT674" s="45" t="b">
        <v>0</v>
      </c>
      <c r="BU674" s="45">
        <v>1</v>
      </c>
      <c r="BV674" s="45" t="s">
        <v>3307</v>
      </c>
      <c r="BW674" s="45"/>
      <c r="BX674" s="45"/>
      <c r="BY674" s="45"/>
      <c r="BZ674" s="45"/>
      <c r="CA674" s="47">
        <v>46048</v>
      </c>
      <c r="CB674" s="47">
        <v>45339</v>
      </c>
      <c r="CC674" s="45" t="s">
        <v>3526</v>
      </c>
      <c r="CD674" s="45" t="b">
        <v>0</v>
      </c>
      <c r="CE674" s="45" t="b">
        <v>0</v>
      </c>
      <c r="CF674" s="45" t="b">
        <v>0</v>
      </c>
      <c r="CG674" s="45" t="b">
        <v>0</v>
      </c>
      <c r="CH674" s="45"/>
      <c r="CI674" s="45" t="s">
        <v>337</v>
      </c>
      <c r="CJ674" s="45" t="s">
        <v>3371</v>
      </c>
      <c r="CK674" s="45" t="s">
        <v>3371</v>
      </c>
      <c r="CL674" s="45"/>
      <c r="CM674" s="45"/>
      <c r="CN674" s="45"/>
      <c r="CO674" s="45" t="b">
        <v>0</v>
      </c>
      <c r="CP674" s="45" t="s">
        <v>3238</v>
      </c>
      <c r="CQ674" s="45">
        <v>0</v>
      </c>
      <c r="CR674" s="45">
        <v>0</v>
      </c>
      <c r="CS674" s="45">
        <v>0.50039999999999996</v>
      </c>
      <c r="CT674" s="45"/>
      <c r="CU674" s="45"/>
      <c r="CV674" s="45">
        <v>0</v>
      </c>
      <c r="CW674" s="45">
        <v>80</v>
      </c>
      <c r="CX674" s="45">
        <v>178.3</v>
      </c>
      <c r="CY674" s="45">
        <v>0</v>
      </c>
      <c r="CZ674" s="45">
        <v>0</v>
      </c>
      <c r="DA674" s="45">
        <v>0</v>
      </c>
      <c r="DB674" s="45">
        <v>0</v>
      </c>
      <c r="DC674" s="45">
        <v>0</v>
      </c>
      <c r="DD674" s="45">
        <v>0</v>
      </c>
      <c r="DE674" s="45">
        <v>178.3</v>
      </c>
      <c r="DF674" s="45">
        <v>80</v>
      </c>
      <c r="DG674" s="45">
        <v>0</v>
      </c>
      <c r="DH674" s="45">
        <v>0</v>
      </c>
      <c r="DI674" s="45">
        <v>0</v>
      </c>
      <c r="DJ674" s="45">
        <v>0</v>
      </c>
      <c r="DK674" s="45">
        <v>0</v>
      </c>
      <c r="DL674" s="45">
        <v>0</v>
      </c>
      <c r="DM674" s="45">
        <v>1</v>
      </c>
      <c r="DN674" s="13"/>
      <c r="DO674" s="13"/>
      <c r="DP674" s="13"/>
    </row>
    <row r="675" spans="1:120">
      <c r="A675" s="45" t="s">
        <v>35</v>
      </c>
      <c r="B675" s="45" t="s">
        <v>1867</v>
      </c>
      <c r="C675" s="45" t="s">
        <v>7039</v>
      </c>
      <c r="D675" s="45"/>
      <c r="E675" s="45">
        <v>42168</v>
      </c>
      <c r="F675" s="45">
        <v>4059779042168</v>
      </c>
      <c r="G675" s="46"/>
      <c r="H675" s="45" t="s">
        <v>333</v>
      </c>
      <c r="I675" s="45" t="s">
        <v>5320</v>
      </c>
      <c r="J675" s="45" t="s">
        <v>5260</v>
      </c>
      <c r="K675" s="45" t="s">
        <v>7040</v>
      </c>
      <c r="L675" s="45" t="s">
        <v>211</v>
      </c>
      <c r="M675" s="45">
        <v>4</v>
      </c>
      <c r="N675" s="45">
        <v>5</v>
      </c>
      <c r="O675" s="45"/>
      <c r="P675" s="45">
        <v>142</v>
      </c>
      <c r="Q675" s="45" t="s">
        <v>3222</v>
      </c>
      <c r="R675" s="45" t="b">
        <v>0</v>
      </c>
      <c r="S675" s="45"/>
      <c r="T675" s="45">
        <v>5</v>
      </c>
      <c r="U675" s="45">
        <v>0</v>
      </c>
      <c r="V675" s="45">
        <v>6</v>
      </c>
      <c r="W675" s="45">
        <v>6</v>
      </c>
      <c r="X675" s="45">
        <v>1</v>
      </c>
      <c r="Y675" s="45" t="s">
        <v>3223</v>
      </c>
      <c r="Z675" s="45" t="s">
        <v>7041</v>
      </c>
      <c r="AA675" s="45">
        <v>1</v>
      </c>
      <c r="AB675" s="45" t="b">
        <v>0</v>
      </c>
      <c r="AC675" s="45" t="b">
        <v>0</v>
      </c>
      <c r="AD675" s="45" t="b">
        <v>0</v>
      </c>
      <c r="AE675" s="45" t="b">
        <v>0</v>
      </c>
      <c r="AF675" s="45" t="b">
        <v>0</v>
      </c>
      <c r="AG675" s="45"/>
      <c r="AH675" s="45">
        <v>90</v>
      </c>
      <c r="AI675" s="45" t="b">
        <v>0</v>
      </c>
      <c r="AJ675" s="45" t="b">
        <v>0</v>
      </c>
      <c r="AK675" s="45"/>
      <c r="AL675" s="45" t="b">
        <v>0</v>
      </c>
      <c r="AM675" s="45" t="b">
        <v>0</v>
      </c>
      <c r="AN675" s="45" t="s">
        <v>3222</v>
      </c>
      <c r="AO675" s="45"/>
      <c r="AP675" s="45" t="s">
        <v>3222</v>
      </c>
      <c r="AQ675" s="45" t="b">
        <v>0</v>
      </c>
      <c r="AR675" s="45"/>
      <c r="AS675" s="45" t="s">
        <v>3226</v>
      </c>
      <c r="AT675" s="45"/>
      <c r="AU675" s="45" t="s">
        <v>3227</v>
      </c>
      <c r="AV675" s="45">
        <v>8.99</v>
      </c>
      <c r="AW675" s="45" t="s">
        <v>76</v>
      </c>
      <c r="AX675" s="45" t="b">
        <v>0</v>
      </c>
      <c r="AY675" s="45" t="s">
        <v>3222</v>
      </c>
      <c r="AZ675" s="45"/>
      <c r="BA675" s="45" t="s">
        <v>1992</v>
      </c>
      <c r="BB675" s="45">
        <v>1</v>
      </c>
      <c r="BC675" s="45" t="s">
        <v>3222</v>
      </c>
      <c r="BD675" s="45" t="s">
        <v>3222</v>
      </c>
      <c r="BE675" s="45">
        <v>8.99</v>
      </c>
      <c r="BF675" s="45"/>
      <c r="BG675" s="45"/>
      <c r="BH675" s="45">
        <v>4</v>
      </c>
      <c r="BI675" s="45" t="s">
        <v>330</v>
      </c>
      <c r="BJ675" s="45"/>
      <c r="BK675" s="45" t="s">
        <v>3222</v>
      </c>
      <c r="BL675" s="45" t="s">
        <v>3228</v>
      </c>
      <c r="BM675" s="45" t="s">
        <v>5275</v>
      </c>
      <c r="BN675" s="45">
        <v>294486</v>
      </c>
      <c r="BO675" s="45" t="s">
        <v>5420</v>
      </c>
      <c r="BP675" s="45">
        <v>3843</v>
      </c>
      <c r="BQ675" s="45" t="s">
        <v>5421</v>
      </c>
      <c r="BR675" s="45" t="s">
        <v>3256</v>
      </c>
      <c r="BS675" s="45"/>
      <c r="BT675" s="45" t="b">
        <v>0</v>
      </c>
      <c r="BU675" s="45">
        <v>1</v>
      </c>
      <c r="BV675" s="45" t="s">
        <v>4086</v>
      </c>
      <c r="BW675" s="45" t="s">
        <v>3283</v>
      </c>
      <c r="BX675" s="46"/>
      <c r="BY675" s="45"/>
      <c r="BZ675" s="45"/>
      <c r="CA675" s="47">
        <v>46048</v>
      </c>
      <c r="CB675" s="47">
        <v>45341</v>
      </c>
      <c r="CC675" s="45" t="s">
        <v>3568</v>
      </c>
      <c r="CD675" s="45" t="b">
        <v>0</v>
      </c>
      <c r="CE675" s="45" t="b">
        <v>0</v>
      </c>
      <c r="CF675" s="45" t="b">
        <v>0</v>
      </c>
      <c r="CG675" s="45" t="b">
        <v>0</v>
      </c>
      <c r="CH675" s="45"/>
      <c r="CI675" s="45" t="s">
        <v>337</v>
      </c>
      <c r="CJ675" s="45" t="s">
        <v>3237</v>
      </c>
      <c r="CK675" s="45" t="s">
        <v>3237</v>
      </c>
      <c r="CL675" s="45"/>
      <c r="CM675" s="45"/>
      <c r="CN675" s="45"/>
      <c r="CO675" s="45" t="b">
        <v>0</v>
      </c>
      <c r="CP675" s="45" t="s">
        <v>3238</v>
      </c>
      <c r="CQ675" s="45">
        <v>0</v>
      </c>
      <c r="CR675" s="45">
        <v>0</v>
      </c>
      <c r="CS675" s="45">
        <v>0.50849999999999995</v>
      </c>
      <c r="CT675" s="45"/>
      <c r="CU675" s="45"/>
      <c r="CV675" s="45">
        <v>1</v>
      </c>
      <c r="CW675" s="45">
        <v>1</v>
      </c>
      <c r="CX675" s="45">
        <v>4.1500000000000004</v>
      </c>
      <c r="CY675" s="45">
        <v>0</v>
      </c>
      <c r="CZ675" s="45">
        <v>0</v>
      </c>
      <c r="DA675" s="45">
        <v>0</v>
      </c>
      <c r="DB675" s="45">
        <v>0</v>
      </c>
      <c r="DC675" s="45">
        <v>1</v>
      </c>
      <c r="DD675" s="45">
        <v>4.1500000000000004</v>
      </c>
      <c r="DE675" s="45">
        <v>4.1500000000000004</v>
      </c>
      <c r="DF675" s="45">
        <v>1</v>
      </c>
      <c r="DG675" s="45">
        <v>0</v>
      </c>
      <c r="DH675" s="45">
        <v>0</v>
      </c>
      <c r="DI675" s="45">
        <v>0</v>
      </c>
      <c r="DJ675" s="45">
        <v>0</v>
      </c>
      <c r="DK675" s="45">
        <v>0</v>
      </c>
      <c r="DL675" s="45">
        <v>0</v>
      </c>
      <c r="DM675" s="45"/>
      <c r="DN675" s="13">
        <v>0</v>
      </c>
      <c r="DO675" s="13">
        <v>0</v>
      </c>
      <c r="DP675" s="13"/>
    </row>
    <row r="676" spans="1:120">
      <c r="A676" s="45" t="s">
        <v>35</v>
      </c>
      <c r="B676" s="45" t="s">
        <v>1992</v>
      </c>
      <c r="C676" s="45" t="s">
        <v>7042</v>
      </c>
      <c r="D676" s="45"/>
      <c r="E676" s="45">
        <v>44063</v>
      </c>
      <c r="F676" s="45">
        <v>4059779044063</v>
      </c>
      <c r="G676" s="46"/>
      <c r="H676" s="45" t="s">
        <v>333</v>
      </c>
      <c r="I676" s="45" t="s">
        <v>5320</v>
      </c>
      <c r="J676" s="45" t="s">
        <v>5260</v>
      </c>
      <c r="K676" s="45" t="s">
        <v>7043</v>
      </c>
      <c r="L676" s="45" t="s">
        <v>211</v>
      </c>
      <c r="M676" s="45">
        <v>1</v>
      </c>
      <c r="N676" s="45">
        <v>5</v>
      </c>
      <c r="O676" s="45"/>
      <c r="P676" s="45">
        <v>148</v>
      </c>
      <c r="Q676" s="45" t="s">
        <v>3222</v>
      </c>
      <c r="R676" s="45" t="b">
        <v>0</v>
      </c>
      <c r="S676" s="45"/>
      <c r="T676" s="45">
        <v>5</v>
      </c>
      <c r="U676" s="45">
        <v>0</v>
      </c>
      <c r="V676" s="45">
        <v>7</v>
      </c>
      <c r="W676" s="45">
        <v>7</v>
      </c>
      <c r="X676" s="45">
        <v>1</v>
      </c>
      <c r="Y676" s="45" t="s">
        <v>3223</v>
      </c>
      <c r="Z676" s="45" t="s">
        <v>7044</v>
      </c>
      <c r="AA676" s="45">
        <v>1</v>
      </c>
      <c r="AB676" s="45" t="b">
        <v>0</v>
      </c>
      <c r="AC676" s="45" t="b">
        <v>0</v>
      </c>
      <c r="AD676" s="45" t="b">
        <v>0</v>
      </c>
      <c r="AE676" s="45" t="b">
        <v>0</v>
      </c>
      <c r="AF676" s="45" t="b">
        <v>0</v>
      </c>
      <c r="AG676" s="45"/>
      <c r="AH676" s="45">
        <v>90</v>
      </c>
      <c r="AI676" s="45" t="b">
        <v>0</v>
      </c>
      <c r="AJ676" s="45" t="b">
        <v>0</v>
      </c>
      <c r="AK676" s="45"/>
      <c r="AL676" s="45" t="b">
        <v>0</v>
      </c>
      <c r="AM676" s="45" t="b">
        <v>0</v>
      </c>
      <c r="AN676" s="45" t="s">
        <v>3222</v>
      </c>
      <c r="AO676" s="45"/>
      <c r="AP676" s="45" t="s">
        <v>3222</v>
      </c>
      <c r="AQ676" s="45" t="b">
        <v>0</v>
      </c>
      <c r="AR676" s="45"/>
      <c r="AS676" s="45" t="s">
        <v>3226</v>
      </c>
      <c r="AT676" s="45"/>
      <c r="AU676" s="45" t="s">
        <v>3227</v>
      </c>
      <c r="AV676" s="45">
        <v>8.99</v>
      </c>
      <c r="AW676" s="45" t="s">
        <v>76</v>
      </c>
      <c r="AX676" s="45" t="b">
        <v>0</v>
      </c>
      <c r="AY676" s="45" t="s">
        <v>3222</v>
      </c>
      <c r="AZ676" s="45"/>
      <c r="BA676" s="45" t="s">
        <v>1867</v>
      </c>
      <c r="BB676" s="45">
        <v>1</v>
      </c>
      <c r="BC676" s="45" t="s">
        <v>3222</v>
      </c>
      <c r="BD676" s="45" t="s">
        <v>3222</v>
      </c>
      <c r="BE676" s="45">
        <v>8.99</v>
      </c>
      <c r="BF676" s="45"/>
      <c r="BG676" s="45"/>
      <c r="BH676" s="45">
        <v>4</v>
      </c>
      <c r="BI676" s="45" t="s">
        <v>330</v>
      </c>
      <c r="BJ676" s="45"/>
      <c r="BK676" s="45" t="s">
        <v>3222</v>
      </c>
      <c r="BL676" s="45" t="s">
        <v>3228</v>
      </c>
      <c r="BM676" s="45" t="s">
        <v>5275</v>
      </c>
      <c r="BN676" s="45">
        <v>237104</v>
      </c>
      <c r="BO676" s="45" t="s">
        <v>5420</v>
      </c>
      <c r="BP676" s="45">
        <v>3332</v>
      </c>
      <c r="BQ676" s="45" t="s">
        <v>5421</v>
      </c>
      <c r="BR676" s="45" t="s">
        <v>3256</v>
      </c>
      <c r="BS676" s="45"/>
      <c r="BT676" s="45" t="b">
        <v>0</v>
      </c>
      <c r="BU676" s="45">
        <v>1</v>
      </c>
      <c r="BV676" s="45" t="s">
        <v>4089</v>
      </c>
      <c r="BW676" s="45" t="s">
        <v>3283</v>
      </c>
      <c r="BX676" s="46"/>
      <c r="BY676" s="45"/>
      <c r="BZ676" s="45"/>
      <c r="CA676" s="47">
        <v>46048</v>
      </c>
      <c r="CB676" s="47">
        <v>45344</v>
      </c>
      <c r="CC676" s="45" t="s">
        <v>3568</v>
      </c>
      <c r="CD676" s="45" t="b">
        <v>0</v>
      </c>
      <c r="CE676" s="45" t="b">
        <v>0</v>
      </c>
      <c r="CF676" s="45" t="b">
        <v>0</v>
      </c>
      <c r="CG676" s="45" t="b">
        <v>0</v>
      </c>
      <c r="CH676" s="45"/>
      <c r="CI676" s="45" t="s">
        <v>337</v>
      </c>
      <c r="CJ676" s="45" t="s">
        <v>3237</v>
      </c>
      <c r="CK676" s="45" t="s">
        <v>3237</v>
      </c>
      <c r="CL676" s="45"/>
      <c r="CM676" s="45"/>
      <c r="CN676" s="45"/>
      <c r="CO676" s="45" t="b">
        <v>0</v>
      </c>
      <c r="CP676" s="45" t="s">
        <v>3238</v>
      </c>
      <c r="CQ676" s="45">
        <v>0</v>
      </c>
      <c r="CR676" s="45">
        <v>0</v>
      </c>
      <c r="CS676" s="45">
        <v>0.59019999999999995</v>
      </c>
      <c r="CT676" s="45"/>
      <c r="CU676" s="45"/>
      <c r="CV676" s="45">
        <v>11</v>
      </c>
      <c r="CW676" s="45">
        <v>2</v>
      </c>
      <c r="CX676" s="45">
        <v>6.92</v>
      </c>
      <c r="CY676" s="45">
        <v>0</v>
      </c>
      <c r="CZ676" s="45">
        <v>0</v>
      </c>
      <c r="DA676" s="45">
        <v>0</v>
      </c>
      <c r="DB676" s="45">
        <v>0</v>
      </c>
      <c r="DC676" s="45">
        <v>0</v>
      </c>
      <c r="DD676" s="45">
        <v>0</v>
      </c>
      <c r="DE676" s="45">
        <v>6.92</v>
      </c>
      <c r="DF676" s="45">
        <v>2</v>
      </c>
      <c r="DG676" s="45">
        <v>0</v>
      </c>
      <c r="DH676" s="45">
        <v>0</v>
      </c>
      <c r="DI676" s="45">
        <v>0</v>
      </c>
      <c r="DJ676" s="45">
        <v>0</v>
      </c>
      <c r="DK676" s="45">
        <v>0</v>
      </c>
      <c r="DL676" s="45">
        <v>0</v>
      </c>
      <c r="DM676" s="45"/>
      <c r="DN676" s="13">
        <v>0</v>
      </c>
      <c r="DO676" s="13">
        <v>0</v>
      </c>
      <c r="DP676" s="13">
        <v>1</v>
      </c>
    </row>
    <row r="677" spans="1:120">
      <c r="A677" s="45" t="s">
        <v>35</v>
      </c>
      <c r="B677" s="45" t="s">
        <v>290</v>
      </c>
      <c r="C677" s="45" t="s">
        <v>3573</v>
      </c>
      <c r="D677" s="45"/>
      <c r="E677" s="45">
        <v>55762</v>
      </c>
      <c r="F677" s="45">
        <v>4059779055762</v>
      </c>
      <c r="G677" s="46"/>
      <c r="H677" s="45" t="s">
        <v>337</v>
      </c>
      <c r="I677" s="45" t="s">
        <v>5259</v>
      </c>
      <c r="J677" s="45" t="s">
        <v>5260</v>
      </c>
      <c r="K677" s="45" t="s">
        <v>7045</v>
      </c>
      <c r="L677" s="45" t="s">
        <v>228</v>
      </c>
      <c r="M677" s="45">
        <v>31</v>
      </c>
      <c r="N677" s="45">
        <v>3.7</v>
      </c>
      <c r="O677" s="45">
        <v>5</v>
      </c>
      <c r="P677" s="45">
        <v>158</v>
      </c>
      <c r="Q677" s="45" t="s">
        <v>3222</v>
      </c>
      <c r="R677" s="45" t="b">
        <v>0</v>
      </c>
      <c r="S677" s="45"/>
      <c r="T677" s="45">
        <v>5</v>
      </c>
      <c r="U677" s="45">
        <v>0</v>
      </c>
      <c r="V677" s="45">
        <v>7</v>
      </c>
      <c r="W677" s="45">
        <v>7</v>
      </c>
      <c r="X677" s="45">
        <v>1</v>
      </c>
      <c r="Y677" s="45" t="s">
        <v>3223</v>
      </c>
      <c r="Z677" s="45" t="s">
        <v>7046</v>
      </c>
      <c r="AA677" s="45">
        <v>0</v>
      </c>
      <c r="AB677" s="45" t="b">
        <v>0</v>
      </c>
      <c r="AC677" s="45" t="b">
        <v>0</v>
      </c>
      <c r="AD677" s="45" t="b">
        <v>0</v>
      </c>
      <c r="AE677" s="45" t="b">
        <v>0</v>
      </c>
      <c r="AF677" s="45" t="b">
        <v>0</v>
      </c>
      <c r="AG677" s="45" t="s">
        <v>5263</v>
      </c>
      <c r="AH677" s="45">
        <v>55</v>
      </c>
      <c r="AI677" s="45" t="b">
        <v>0</v>
      </c>
      <c r="AJ677" s="45" t="b">
        <v>0</v>
      </c>
      <c r="AK677" s="45"/>
      <c r="AL677" s="45" t="b">
        <v>0</v>
      </c>
      <c r="AM677" s="45" t="s">
        <v>3222</v>
      </c>
      <c r="AN677" s="45" t="s">
        <v>3222</v>
      </c>
      <c r="AO677" s="45" t="b">
        <v>0</v>
      </c>
      <c r="AP677" s="45" t="s">
        <v>3222</v>
      </c>
      <c r="AQ677" s="45" t="s">
        <v>3222</v>
      </c>
      <c r="AR677" s="45" t="b">
        <v>0</v>
      </c>
      <c r="AS677" s="45" t="s">
        <v>3226</v>
      </c>
      <c r="AT677" s="45"/>
      <c r="AU677" s="45" t="s">
        <v>3227</v>
      </c>
      <c r="AV677" s="45">
        <v>5.99</v>
      </c>
      <c r="AW677" s="45"/>
      <c r="AX677" s="45" t="b">
        <v>0</v>
      </c>
      <c r="AY677" s="45" t="b">
        <v>0</v>
      </c>
      <c r="AZ677" s="45"/>
      <c r="BA677" s="45"/>
      <c r="BB677" s="45">
        <v>0</v>
      </c>
      <c r="BC677" s="45" t="b">
        <v>0</v>
      </c>
      <c r="BD677" s="45" t="b">
        <v>0</v>
      </c>
      <c r="BE677" s="45">
        <v>5.99</v>
      </c>
      <c r="BF677" s="45"/>
      <c r="BG677" s="45"/>
      <c r="BH677" s="45">
        <v>0</v>
      </c>
      <c r="BI677" s="45" t="s">
        <v>330</v>
      </c>
      <c r="BJ677" s="45"/>
      <c r="BK677" s="45" t="b">
        <v>0</v>
      </c>
      <c r="BL677" s="45" t="s">
        <v>3228</v>
      </c>
      <c r="BM677" s="45" t="s">
        <v>5275</v>
      </c>
      <c r="BN677" s="45">
        <v>113592</v>
      </c>
      <c r="BO677" s="45" t="s">
        <v>5276</v>
      </c>
      <c r="BP677" s="45">
        <v>273</v>
      </c>
      <c r="BQ677" s="45" t="s">
        <v>5277</v>
      </c>
      <c r="BR677" s="45" t="s">
        <v>3256</v>
      </c>
      <c r="BS677" s="45" t="s">
        <v>3233</v>
      </c>
      <c r="BT677" s="45" t="b">
        <v>0</v>
      </c>
      <c r="BU677" s="45">
        <v>1</v>
      </c>
      <c r="BV677" s="45" t="s">
        <v>3307</v>
      </c>
      <c r="BW677" s="45"/>
      <c r="BX677" s="45"/>
      <c r="BY677" s="45"/>
      <c r="BZ677" s="45"/>
      <c r="CA677" s="47">
        <v>46048</v>
      </c>
      <c r="CB677" s="47">
        <v>45351</v>
      </c>
      <c r="CC677" s="45" t="s">
        <v>3284</v>
      </c>
      <c r="CD677" s="45" t="b">
        <v>0</v>
      </c>
      <c r="CE677" s="45" t="b">
        <v>0</v>
      </c>
      <c r="CF677" s="45" t="b">
        <v>0</v>
      </c>
      <c r="CG677" s="45" t="b">
        <v>0</v>
      </c>
      <c r="CH677" s="45"/>
      <c r="CI677" s="45" t="s">
        <v>337</v>
      </c>
      <c r="CJ677" s="45" t="s">
        <v>3371</v>
      </c>
      <c r="CK677" s="45" t="s">
        <v>3371</v>
      </c>
      <c r="CL677" s="45"/>
      <c r="CM677" s="45"/>
      <c r="CN677" s="45"/>
      <c r="CO677" s="45" t="b">
        <v>0</v>
      </c>
      <c r="CP677" s="45" t="s">
        <v>3238</v>
      </c>
      <c r="CQ677" s="45">
        <v>0</v>
      </c>
      <c r="CR677" s="45">
        <v>0</v>
      </c>
      <c r="CS677" s="45">
        <v>0.56359999999999999</v>
      </c>
      <c r="CT677" s="45"/>
      <c r="CU677" s="45"/>
      <c r="CV677" s="45">
        <v>13</v>
      </c>
      <c r="CW677" s="45">
        <v>0</v>
      </c>
      <c r="CX677" s="45">
        <v>0</v>
      </c>
      <c r="CY677" s="45">
        <v>0</v>
      </c>
      <c r="CZ677" s="45">
        <v>0</v>
      </c>
      <c r="DA677" s="45">
        <v>0</v>
      </c>
      <c r="DB677" s="45">
        <v>0</v>
      </c>
      <c r="DC677" s="45">
        <v>0</v>
      </c>
      <c r="DD677" s="45">
        <v>0</v>
      </c>
      <c r="DE677" s="45">
        <v>0</v>
      </c>
      <c r="DF677" s="45">
        <v>0</v>
      </c>
      <c r="DG677" s="45">
        <v>0</v>
      </c>
      <c r="DH677" s="45">
        <v>0</v>
      </c>
      <c r="DI677" s="45">
        <v>0</v>
      </c>
      <c r="DJ677" s="45">
        <v>0</v>
      </c>
      <c r="DK677" s="45">
        <v>0</v>
      </c>
      <c r="DL677" s="45">
        <v>0</v>
      </c>
      <c r="DM677" s="45">
        <v>0.4</v>
      </c>
      <c r="DN677" s="13">
        <v>0</v>
      </c>
      <c r="DO677" s="13">
        <v>0</v>
      </c>
      <c r="DP677" s="13">
        <v>1</v>
      </c>
    </row>
    <row r="678" spans="1:120">
      <c r="A678" s="45" t="s">
        <v>35</v>
      </c>
      <c r="B678" s="45" t="s">
        <v>226</v>
      </c>
      <c r="C678" s="45" t="s">
        <v>3573</v>
      </c>
      <c r="D678" s="45"/>
      <c r="E678" s="45">
        <v>55779</v>
      </c>
      <c r="F678" s="45">
        <v>4059779055779</v>
      </c>
      <c r="G678" s="46"/>
      <c r="H678" s="45" t="s">
        <v>337</v>
      </c>
      <c r="I678" s="45" t="s">
        <v>5259</v>
      </c>
      <c r="J678" s="45" t="s">
        <v>5260</v>
      </c>
      <c r="K678" s="45" t="s">
        <v>7047</v>
      </c>
      <c r="L678" s="45" t="s">
        <v>228</v>
      </c>
      <c r="M678" s="45">
        <v>2</v>
      </c>
      <c r="N678" s="45">
        <v>3</v>
      </c>
      <c r="O678" s="45"/>
      <c r="P678" s="45">
        <v>173</v>
      </c>
      <c r="Q678" s="45" t="s">
        <v>3222</v>
      </c>
      <c r="R678" s="45" t="b">
        <v>0</v>
      </c>
      <c r="S678" s="45"/>
      <c r="T678" s="45">
        <v>5</v>
      </c>
      <c r="U678" s="45">
        <v>0</v>
      </c>
      <c r="V678" s="45">
        <v>6</v>
      </c>
      <c r="W678" s="45">
        <v>6</v>
      </c>
      <c r="X678" s="45">
        <v>1</v>
      </c>
      <c r="Y678" s="45" t="s">
        <v>3223</v>
      </c>
      <c r="Z678" s="45" t="s">
        <v>7046</v>
      </c>
      <c r="AA678" s="45">
        <v>0</v>
      </c>
      <c r="AB678" s="45" t="b">
        <v>0</v>
      </c>
      <c r="AC678" s="45" t="b">
        <v>0</v>
      </c>
      <c r="AD678" s="45" t="b">
        <v>0</v>
      </c>
      <c r="AE678" s="45" t="b">
        <v>0</v>
      </c>
      <c r="AF678" s="45" t="b">
        <v>0</v>
      </c>
      <c r="AG678" s="45" t="s">
        <v>5263</v>
      </c>
      <c r="AH678" s="45">
        <v>65</v>
      </c>
      <c r="AI678" s="45" t="b">
        <v>0</v>
      </c>
      <c r="AJ678" s="45" t="b">
        <v>0</v>
      </c>
      <c r="AK678" s="45"/>
      <c r="AL678" s="45" t="b">
        <v>0</v>
      </c>
      <c r="AM678" s="45"/>
      <c r="AN678" s="45"/>
      <c r="AO678" s="45"/>
      <c r="AP678" s="45"/>
      <c r="AQ678" s="45"/>
      <c r="AR678" s="45"/>
      <c r="AS678" s="45"/>
      <c r="AT678" s="45"/>
      <c r="AU678" s="45" t="s">
        <v>3251</v>
      </c>
      <c r="AV678" s="45">
        <v>78</v>
      </c>
      <c r="AW678" s="45" t="s">
        <v>76</v>
      </c>
      <c r="AX678" s="45" t="b">
        <v>0</v>
      </c>
      <c r="AY678" s="45" t="b">
        <v>0</v>
      </c>
      <c r="AZ678" s="45"/>
      <c r="BA678" s="45"/>
      <c r="BB678" s="45">
        <v>0</v>
      </c>
      <c r="BC678" s="45" t="s">
        <v>3222</v>
      </c>
      <c r="BD678" s="45" t="s">
        <v>3222</v>
      </c>
      <c r="BE678" s="45">
        <v>78</v>
      </c>
      <c r="BF678" s="45"/>
      <c r="BG678" s="45"/>
      <c r="BH678" s="45">
        <v>1</v>
      </c>
      <c r="BI678" s="45" t="s">
        <v>330</v>
      </c>
      <c r="BJ678" s="45"/>
      <c r="BK678" s="45" t="s">
        <v>3222</v>
      </c>
      <c r="BL678" s="45" t="s">
        <v>3228</v>
      </c>
      <c r="BM678" s="45" t="s">
        <v>5275</v>
      </c>
      <c r="BN678" s="45">
        <v>273841</v>
      </c>
      <c r="BO678" s="45" t="s">
        <v>5276</v>
      </c>
      <c r="BP678" s="45">
        <v>509</v>
      </c>
      <c r="BQ678" s="45" t="s">
        <v>5277</v>
      </c>
      <c r="BR678" s="45" t="s">
        <v>3256</v>
      </c>
      <c r="BS678" s="45" t="s">
        <v>3233</v>
      </c>
      <c r="BT678" s="45" t="b">
        <v>0</v>
      </c>
      <c r="BU678" s="45">
        <v>1</v>
      </c>
      <c r="BV678" s="45" t="s">
        <v>3307</v>
      </c>
      <c r="BW678" s="45"/>
      <c r="BX678" s="45"/>
      <c r="BY678" s="45"/>
      <c r="BZ678" s="45"/>
      <c r="CA678" s="47">
        <v>46048</v>
      </c>
      <c r="CB678" s="47">
        <v>45356</v>
      </c>
      <c r="CC678" s="45" t="s">
        <v>3284</v>
      </c>
      <c r="CD678" s="45" t="b">
        <v>0</v>
      </c>
      <c r="CE678" s="45" t="b">
        <v>0</v>
      </c>
      <c r="CF678" s="45" t="b">
        <v>0</v>
      </c>
      <c r="CG678" s="45" t="b">
        <v>0</v>
      </c>
      <c r="CH678" s="45"/>
      <c r="CI678" s="45" t="s">
        <v>337</v>
      </c>
      <c r="CJ678" s="45" t="s">
        <v>3371</v>
      </c>
      <c r="CK678" s="45" t="s">
        <v>3371</v>
      </c>
      <c r="CL678" s="45"/>
      <c r="CM678" s="45"/>
      <c r="CN678" s="45"/>
      <c r="CO678" s="45" t="b">
        <v>0</v>
      </c>
      <c r="CP678" s="45" t="s">
        <v>3238</v>
      </c>
      <c r="CQ678" s="45">
        <v>0</v>
      </c>
      <c r="CR678" s="45">
        <v>0</v>
      </c>
      <c r="CS678" s="45">
        <v>-1.2138</v>
      </c>
      <c r="CT678" s="45"/>
      <c r="CU678" s="45"/>
      <c r="CV678" s="45">
        <v>11</v>
      </c>
      <c r="CW678" s="45">
        <v>0</v>
      </c>
      <c r="CX678" s="45">
        <v>0</v>
      </c>
      <c r="CY678" s="45">
        <v>0</v>
      </c>
      <c r="CZ678" s="45">
        <v>0</v>
      </c>
      <c r="DA678" s="45">
        <v>0</v>
      </c>
      <c r="DB678" s="45">
        <v>0</v>
      </c>
      <c r="DC678" s="45">
        <v>1</v>
      </c>
      <c r="DD678" s="45">
        <v>34.58</v>
      </c>
      <c r="DE678" s="45">
        <v>0</v>
      </c>
      <c r="DF678" s="45">
        <v>0</v>
      </c>
      <c r="DG678" s="45">
        <v>0</v>
      </c>
      <c r="DH678" s="45">
        <v>0</v>
      </c>
      <c r="DI678" s="45">
        <v>0</v>
      </c>
      <c r="DJ678" s="45">
        <v>0</v>
      </c>
      <c r="DK678" s="45">
        <v>0</v>
      </c>
      <c r="DL678" s="45">
        <v>0</v>
      </c>
      <c r="DM678" s="45"/>
      <c r="DN678" s="13"/>
      <c r="DO678" s="13">
        <v>0</v>
      </c>
      <c r="DP678" s="13">
        <v>1</v>
      </c>
    </row>
    <row r="679" spans="1:120">
      <c r="A679" s="45" t="s">
        <v>35</v>
      </c>
      <c r="B679" s="45" t="s">
        <v>2256</v>
      </c>
      <c r="C679" s="45" t="s">
        <v>7048</v>
      </c>
      <c r="D679" s="45"/>
      <c r="E679" s="45">
        <v>53300</v>
      </c>
      <c r="F679" s="45">
        <v>4059779053294</v>
      </c>
      <c r="G679" s="46"/>
      <c r="H679" s="45" t="s">
        <v>195</v>
      </c>
      <c r="I679" s="45" t="s">
        <v>5259</v>
      </c>
      <c r="J679" s="45" t="s">
        <v>5260</v>
      </c>
      <c r="K679" s="45" t="s">
        <v>7049</v>
      </c>
      <c r="L679" s="45" t="s">
        <v>1296</v>
      </c>
      <c r="M679" s="45">
        <v>4</v>
      </c>
      <c r="N679" s="45">
        <v>4.5999999999999996</v>
      </c>
      <c r="O679" s="45"/>
      <c r="P679" s="45">
        <v>190</v>
      </c>
      <c r="Q679" s="45" t="s">
        <v>3222</v>
      </c>
      <c r="R679" s="45" t="s">
        <v>3222</v>
      </c>
      <c r="S679" s="45" t="s">
        <v>7050</v>
      </c>
      <c r="T679" s="45">
        <v>5</v>
      </c>
      <c r="U679" s="45">
        <v>0</v>
      </c>
      <c r="V679" s="45">
        <v>9</v>
      </c>
      <c r="W679" s="45">
        <v>9</v>
      </c>
      <c r="X679" s="45">
        <v>1</v>
      </c>
      <c r="Y679" s="45" t="s">
        <v>3223</v>
      </c>
      <c r="Z679" s="45" t="s">
        <v>7051</v>
      </c>
      <c r="AA679" s="45">
        <v>0</v>
      </c>
      <c r="AB679" s="45" t="b">
        <v>0</v>
      </c>
      <c r="AC679" s="45" t="b">
        <v>0</v>
      </c>
      <c r="AD679" s="45" t="b">
        <v>0</v>
      </c>
      <c r="AE679" s="45" t="b">
        <v>0</v>
      </c>
      <c r="AF679" s="45" t="b">
        <v>0</v>
      </c>
      <c r="AG679" s="45" t="s">
        <v>5291</v>
      </c>
      <c r="AH679" s="45">
        <v>80</v>
      </c>
      <c r="AI679" s="45" t="b">
        <v>0</v>
      </c>
      <c r="AJ679" s="45" t="b">
        <v>0</v>
      </c>
      <c r="AK679" s="45"/>
      <c r="AL679" s="45" t="b">
        <v>0</v>
      </c>
      <c r="AM679" s="45" t="s">
        <v>3222</v>
      </c>
      <c r="AN679" s="45" t="s">
        <v>3222</v>
      </c>
      <c r="AO679" s="45"/>
      <c r="AP679" s="45" t="s">
        <v>3222</v>
      </c>
      <c r="AQ679" s="45" t="s">
        <v>3222</v>
      </c>
      <c r="AR679" s="45" t="b">
        <v>0</v>
      </c>
      <c r="AS679" s="45" t="s">
        <v>3226</v>
      </c>
      <c r="AT679" s="45"/>
      <c r="AU679" s="45" t="s">
        <v>3227</v>
      </c>
      <c r="AV679" s="45">
        <v>71.819999999999993</v>
      </c>
      <c r="AW679" s="45" t="s">
        <v>76</v>
      </c>
      <c r="AX679" s="45" t="b">
        <v>0</v>
      </c>
      <c r="AY679" s="45" t="b">
        <v>0</v>
      </c>
      <c r="AZ679" s="45"/>
      <c r="BA679" s="45"/>
      <c r="BB679" s="45">
        <v>0</v>
      </c>
      <c r="BC679" s="45" t="s">
        <v>3222</v>
      </c>
      <c r="BD679" s="45" t="s">
        <v>3222</v>
      </c>
      <c r="BE679" s="45">
        <v>71.819999999999993</v>
      </c>
      <c r="BF679" s="45"/>
      <c r="BG679" s="45"/>
      <c r="BH679" s="45">
        <v>1</v>
      </c>
      <c r="BI679" s="45" t="s">
        <v>330</v>
      </c>
      <c r="BJ679" s="45" t="s">
        <v>5971</v>
      </c>
      <c r="BK679" s="45" t="s">
        <v>3222</v>
      </c>
      <c r="BL679" s="45" t="s">
        <v>3228</v>
      </c>
      <c r="BM679" s="45" t="s">
        <v>5275</v>
      </c>
      <c r="BN679" s="45">
        <v>467595</v>
      </c>
      <c r="BO679" s="45" t="s">
        <v>5317</v>
      </c>
      <c r="BP679" s="45">
        <v>2783</v>
      </c>
      <c r="BQ679" s="45" t="s">
        <v>5318</v>
      </c>
      <c r="BR679" s="45" t="s">
        <v>3256</v>
      </c>
      <c r="BS679" s="45"/>
      <c r="BT679" s="45" t="b">
        <v>0</v>
      </c>
      <c r="BU679" s="45">
        <v>3</v>
      </c>
      <c r="BV679" s="45" t="s">
        <v>4221</v>
      </c>
      <c r="BW679" s="45" t="s">
        <v>3258</v>
      </c>
      <c r="BX679" s="45"/>
      <c r="BY679" s="45"/>
      <c r="BZ679" s="45"/>
      <c r="CA679" s="47">
        <v>46048</v>
      </c>
      <c r="CB679" s="47">
        <v>45352</v>
      </c>
      <c r="CC679" s="45" t="s">
        <v>3914</v>
      </c>
      <c r="CD679" s="45" t="b">
        <v>0</v>
      </c>
      <c r="CE679" s="45" t="b">
        <v>0</v>
      </c>
      <c r="CF679" s="45" t="b">
        <v>0</v>
      </c>
      <c r="CG679" s="45" t="b">
        <v>0</v>
      </c>
      <c r="CH679" s="45"/>
      <c r="CI679" s="45" t="s">
        <v>337</v>
      </c>
      <c r="CJ679" s="45" t="s">
        <v>3237</v>
      </c>
      <c r="CK679" s="45" t="s">
        <v>3237</v>
      </c>
      <c r="CL679" s="45"/>
      <c r="CM679" s="45"/>
      <c r="CN679" s="45"/>
      <c r="CO679" s="45" t="s">
        <v>3222</v>
      </c>
      <c r="CP679" s="45" t="s">
        <v>3238</v>
      </c>
      <c r="CQ679" s="45">
        <v>0</v>
      </c>
      <c r="CR679" s="45">
        <v>0</v>
      </c>
      <c r="CS679" s="45"/>
      <c r="CT679" s="45"/>
      <c r="CU679" s="45"/>
      <c r="CV679" s="45">
        <v>0</v>
      </c>
      <c r="CW679" s="45">
        <v>0</v>
      </c>
      <c r="CX679" s="45">
        <v>0</v>
      </c>
      <c r="CY679" s="45">
        <v>0</v>
      </c>
      <c r="CZ679" s="45"/>
      <c r="DA679" s="45">
        <v>0</v>
      </c>
      <c r="DB679" s="45">
        <v>0</v>
      </c>
      <c r="DC679" s="45"/>
      <c r="DD679" s="45"/>
      <c r="DE679" s="45">
        <v>0</v>
      </c>
      <c r="DF679" s="45">
        <v>0</v>
      </c>
      <c r="DG679" s="45">
        <v>0</v>
      </c>
      <c r="DH679" s="45"/>
      <c r="DI679" s="45"/>
      <c r="DJ679" s="45"/>
      <c r="DK679" s="45"/>
      <c r="DL679" s="45">
        <v>0</v>
      </c>
      <c r="DM679" s="45"/>
      <c r="DN679" s="13">
        <v>0</v>
      </c>
      <c r="DO679" s="13">
        <v>0</v>
      </c>
      <c r="DP679" s="13"/>
    </row>
    <row r="680" spans="1:120">
      <c r="A680" s="45" t="s">
        <v>35</v>
      </c>
      <c r="B680" s="45" t="s">
        <v>3043</v>
      </c>
      <c r="C680" s="45" t="s">
        <v>7048</v>
      </c>
      <c r="D680" s="45"/>
      <c r="E680" s="45">
        <v>53294</v>
      </c>
      <c r="F680" s="45">
        <v>4059779053294</v>
      </c>
      <c r="G680" s="46"/>
      <c r="H680" s="45" t="s">
        <v>195</v>
      </c>
      <c r="I680" s="45" t="s">
        <v>5259</v>
      </c>
      <c r="J680" s="45" t="s">
        <v>5260</v>
      </c>
      <c r="K680" s="45" t="s">
        <v>7052</v>
      </c>
      <c r="L680" s="45" t="s">
        <v>1296</v>
      </c>
      <c r="M680" s="45">
        <v>4</v>
      </c>
      <c r="N680" s="45">
        <v>4.5999999999999996</v>
      </c>
      <c r="O680" s="45"/>
      <c r="P680" s="45">
        <v>173</v>
      </c>
      <c r="Q680" s="45" t="s">
        <v>3222</v>
      </c>
      <c r="R680" s="45" t="b">
        <v>0</v>
      </c>
      <c r="S680" s="45"/>
      <c r="T680" s="45">
        <v>5</v>
      </c>
      <c r="U680" s="45">
        <v>0</v>
      </c>
      <c r="V680" s="45">
        <v>8</v>
      </c>
      <c r="W680" s="45">
        <v>8</v>
      </c>
      <c r="X680" s="45">
        <v>1</v>
      </c>
      <c r="Y680" s="45" t="s">
        <v>3223</v>
      </c>
      <c r="Z680" s="45" t="s">
        <v>7051</v>
      </c>
      <c r="AA680" s="45">
        <v>0</v>
      </c>
      <c r="AB680" s="45" t="b">
        <v>0</v>
      </c>
      <c r="AC680" s="45" t="b">
        <v>0</v>
      </c>
      <c r="AD680" s="45" t="b">
        <v>0</v>
      </c>
      <c r="AE680" s="45" t="b">
        <v>0</v>
      </c>
      <c r="AF680" s="45" t="b">
        <v>0</v>
      </c>
      <c r="AG680" s="45" t="s">
        <v>5291</v>
      </c>
      <c r="AH680" s="45">
        <v>80</v>
      </c>
      <c r="AI680" s="45" t="b">
        <v>0</v>
      </c>
      <c r="AJ680" s="45" t="b">
        <v>0</v>
      </c>
      <c r="AK680" s="45"/>
      <c r="AL680" s="45" t="b">
        <v>0</v>
      </c>
      <c r="AM680" s="45" t="s">
        <v>3222</v>
      </c>
      <c r="AN680" s="45" t="s">
        <v>3222</v>
      </c>
      <c r="AO680" s="45" t="b">
        <v>0</v>
      </c>
      <c r="AP680" s="45" t="s">
        <v>3222</v>
      </c>
      <c r="AQ680" s="45" t="s">
        <v>3222</v>
      </c>
      <c r="AR680" s="45" t="b">
        <v>0</v>
      </c>
      <c r="AS680" s="45" t="s">
        <v>3226</v>
      </c>
      <c r="AT680" s="45"/>
      <c r="AU680" s="45" t="s">
        <v>3227</v>
      </c>
      <c r="AV680" s="45">
        <v>3.99</v>
      </c>
      <c r="AW680" s="45" t="s">
        <v>76</v>
      </c>
      <c r="AX680" s="45" t="b">
        <v>0</v>
      </c>
      <c r="AY680" s="45" t="b">
        <v>0</v>
      </c>
      <c r="AZ680" s="45"/>
      <c r="BA680" s="45"/>
      <c r="BB680" s="45">
        <v>0</v>
      </c>
      <c r="BC680" s="45" t="s">
        <v>3222</v>
      </c>
      <c r="BD680" s="45" t="s">
        <v>3222</v>
      </c>
      <c r="BE680" s="45">
        <v>3.99</v>
      </c>
      <c r="BF680" s="45"/>
      <c r="BG680" s="45"/>
      <c r="BH680" s="45">
        <v>1</v>
      </c>
      <c r="BI680" s="45" t="s">
        <v>330</v>
      </c>
      <c r="BJ680" s="45"/>
      <c r="BK680" s="45" t="s">
        <v>3222</v>
      </c>
      <c r="BL680" s="45" t="s">
        <v>3228</v>
      </c>
      <c r="BM680" s="45" t="s">
        <v>5275</v>
      </c>
      <c r="BN680" s="45">
        <v>467360</v>
      </c>
      <c r="BO680" s="45" t="s">
        <v>5317</v>
      </c>
      <c r="BP680" s="45">
        <v>2785</v>
      </c>
      <c r="BQ680" s="45" t="s">
        <v>5318</v>
      </c>
      <c r="BR680" s="45" t="s">
        <v>3256</v>
      </c>
      <c r="BS680" s="45"/>
      <c r="BT680" s="45" t="b">
        <v>0</v>
      </c>
      <c r="BU680" s="45">
        <v>3</v>
      </c>
      <c r="BV680" s="45" t="s">
        <v>4193</v>
      </c>
      <c r="BW680" s="45" t="s">
        <v>3258</v>
      </c>
      <c r="BX680" s="45"/>
      <c r="BY680" s="45"/>
      <c r="BZ680" s="45"/>
      <c r="CA680" s="47">
        <v>46048</v>
      </c>
      <c r="CB680" s="47">
        <v>45351</v>
      </c>
      <c r="CC680" s="45" t="s">
        <v>3914</v>
      </c>
      <c r="CD680" s="45" t="b">
        <v>0</v>
      </c>
      <c r="CE680" s="45" t="b">
        <v>0</v>
      </c>
      <c r="CF680" s="45" t="b">
        <v>0</v>
      </c>
      <c r="CG680" s="45" t="b">
        <v>0</v>
      </c>
      <c r="CH680" s="45"/>
      <c r="CI680" s="45" t="s">
        <v>337</v>
      </c>
      <c r="CJ680" s="45" t="s">
        <v>3370</v>
      </c>
      <c r="CK680" s="45" t="s">
        <v>3371</v>
      </c>
      <c r="CL680" s="45"/>
      <c r="CM680" s="45"/>
      <c r="CN680" s="45"/>
      <c r="CO680" s="45" t="s">
        <v>3222</v>
      </c>
      <c r="CP680" s="45" t="s">
        <v>3238</v>
      </c>
      <c r="CQ680" s="45">
        <v>0</v>
      </c>
      <c r="CR680" s="45">
        <v>0</v>
      </c>
      <c r="CS680" s="45"/>
      <c r="CT680" s="45"/>
      <c r="CU680" s="45"/>
      <c r="CV680" s="45">
        <v>3</v>
      </c>
      <c r="CW680" s="45">
        <v>0</v>
      </c>
      <c r="CX680" s="45">
        <v>0</v>
      </c>
      <c r="CY680" s="45">
        <v>0</v>
      </c>
      <c r="CZ680" s="45"/>
      <c r="DA680" s="45">
        <v>0</v>
      </c>
      <c r="DB680" s="45">
        <v>0</v>
      </c>
      <c r="DC680" s="45"/>
      <c r="DD680" s="45"/>
      <c r="DE680" s="45">
        <v>0</v>
      </c>
      <c r="DF680" s="45">
        <v>0</v>
      </c>
      <c r="DG680" s="45">
        <v>0</v>
      </c>
      <c r="DH680" s="45"/>
      <c r="DI680" s="45"/>
      <c r="DJ680" s="45"/>
      <c r="DK680" s="45"/>
      <c r="DL680" s="45">
        <v>0</v>
      </c>
      <c r="DM680" s="45">
        <v>1</v>
      </c>
      <c r="DN680" s="13">
        <v>0</v>
      </c>
      <c r="DO680" s="13">
        <v>0</v>
      </c>
      <c r="DP680" s="13"/>
    </row>
    <row r="681" spans="1:120">
      <c r="A681" s="45" t="s">
        <v>35</v>
      </c>
      <c r="B681" s="45" t="s">
        <v>2081</v>
      </c>
      <c r="C681" s="45" t="s">
        <v>7048</v>
      </c>
      <c r="D681" s="45"/>
      <c r="E681" s="45">
        <v>58107</v>
      </c>
      <c r="F681" s="45">
        <v>4059779058107</v>
      </c>
      <c r="G681" s="46"/>
      <c r="H681" s="45" t="s">
        <v>195</v>
      </c>
      <c r="I681" s="45" t="s">
        <v>5259</v>
      </c>
      <c r="J681" s="45" t="s">
        <v>5260</v>
      </c>
      <c r="K681" s="45" t="s">
        <v>7053</v>
      </c>
      <c r="L681" s="45" t="s">
        <v>1296</v>
      </c>
      <c r="M681" s="45">
        <v>4</v>
      </c>
      <c r="N681" s="45">
        <v>4.5999999999999996</v>
      </c>
      <c r="O681" s="45"/>
      <c r="P681" s="45">
        <v>188</v>
      </c>
      <c r="Q681" s="45" t="s">
        <v>3222</v>
      </c>
      <c r="R681" s="45" t="s">
        <v>3222</v>
      </c>
      <c r="S681" s="45" t="s">
        <v>7050</v>
      </c>
      <c r="T681" s="45">
        <v>5</v>
      </c>
      <c r="U681" s="45">
        <v>0</v>
      </c>
      <c r="V681" s="45">
        <v>7</v>
      </c>
      <c r="W681" s="45">
        <v>7</v>
      </c>
      <c r="X681" s="45">
        <v>1</v>
      </c>
      <c r="Y681" s="45" t="s">
        <v>3223</v>
      </c>
      <c r="Z681" s="45" t="s">
        <v>7051</v>
      </c>
      <c r="AA681" s="45">
        <v>0</v>
      </c>
      <c r="AB681" s="45" t="b">
        <v>0</v>
      </c>
      <c r="AC681" s="45" t="b">
        <v>0</v>
      </c>
      <c r="AD681" s="45" t="b">
        <v>0</v>
      </c>
      <c r="AE681" s="45" t="b">
        <v>0</v>
      </c>
      <c r="AF681" s="45" t="b">
        <v>0</v>
      </c>
      <c r="AG681" s="45" t="s">
        <v>5291</v>
      </c>
      <c r="AH681" s="45">
        <v>80</v>
      </c>
      <c r="AI681" s="45" t="b">
        <v>0</v>
      </c>
      <c r="AJ681" s="45" t="b">
        <v>0</v>
      </c>
      <c r="AK681" s="45"/>
      <c r="AL681" s="45" t="b">
        <v>0</v>
      </c>
      <c r="AM681" s="45" t="b">
        <v>0</v>
      </c>
      <c r="AN681" s="45" t="b">
        <v>0</v>
      </c>
      <c r="AO681" s="45"/>
      <c r="AP681" s="45" t="b">
        <v>0</v>
      </c>
      <c r="AQ681" s="45" t="s">
        <v>3222</v>
      </c>
      <c r="AR681" s="45" t="b">
        <v>0</v>
      </c>
      <c r="AS681" s="45" t="s">
        <v>3268</v>
      </c>
      <c r="AT681" s="45"/>
      <c r="AU681" s="45" t="s">
        <v>3227</v>
      </c>
      <c r="AV681" s="45">
        <v>15.96</v>
      </c>
      <c r="AW681" s="45" t="s">
        <v>76</v>
      </c>
      <c r="AX681" s="45" t="b">
        <v>0</v>
      </c>
      <c r="AY681" s="45" t="b">
        <v>0</v>
      </c>
      <c r="AZ681" s="45"/>
      <c r="BA681" s="45"/>
      <c r="BB681" s="45">
        <v>0</v>
      </c>
      <c r="BC681" s="45" t="s">
        <v>3222</v>
      </c>
      <c r="BD681" s="45" t="s">
        <v>3222</v>
      </c>
      <c r="BE681" s="45">
        <v>15.96</v>
      </c>
      <c r="BF681" s="45"/>
      <c r="BG681" s="45"/>
      <c r="BH681" s="45">
        <v>1</v>
      </c>
      <c r="BI681" s="45" t="s">
        <v>330</v>
      </c>
      <c r="BJ681" s="45"/>
      <c r="BK681" s="45" t="s">
        <v>3222</v>
      </c>
      <c r="BL681" s="45" t="s">
        <v>3228</v>
      </c>
      <c r="BM681" s="45" t="s">
        <v>5275</v>
      </c>
      <c r="BN681" s="45">
        <v>467404</v>
      </c>
      <c r="BO681" s="45" t="s">
        <v>5317</v>
      </c>
      <c r="BP681" s="45">
        <v>2784</v>
      </c>
      <c r="BQ681" s="45" t="s">
        <v>5318</v>
      </c>
      <c r="BR681" s="45" t="s">
        <v>3256</v>
      </c>
      <c r="BS681" s="45"/>
      <c r="BT681" s="45" t="b">
        <v>0</v>
      </c>
      <c r="BU681" s="45">
        <v>3</v>
      </c>
      <c r="BV681" s="45" t="s">
        <v>4221</v>
      </c>
      <c r="BW681" s="45" t="s">
        <v>3258</v>
      </c>
      <c r="BX681" s="45"/>
      <c r="BY681" s="45"/>
      <c r="BZ681" s="45"/>
      <c r="CA681" s="47">
        <v>46048</v>
      </c>
      <c r="CB681" s="47">
        <v>45393</v>
      </c>
      <c r="CC681" s="45" t="s">
        <v>3914</v>
      </c>
      <c r="CD681" s="45" t="b">
        <v>0</v>
      </c>
      <c r="CE681" s="45" t="b">
        <v>0</v>
      </c>
      <c r="CF681" s="45" t="b">
        <v>0</v>
      </c>
      <c r="CG681" s="45" t="b">
        <v>0</v>
      </c>
      <c r="CH681" s="45"/>
      <c r="CI681" s="45" t="s">
        <v>337</v>
      </c>
      <c r="CJ681" s="45" t="s">
        <v>3237</v>
      </c>
      <c r="CK681" s="45" t="s">
        <v>3237</v>
      </c>
      <c r="CL681" s="45"/>
      <c r="CM681" s="45"/>
      <c r="CN681" s="45"/>
      <c r="CO681" s="45" t="s">
        <v>3222</v>
      </c>
      <c r="CP681" s="45" t="s">
        <v>3238</v>
      </c>
      <c r="CQ681" s="45">
        <v>0</v>
      </c>
      <c r="CR681" s="45">
        <v>0</v>
      </c>
      <c r="CS681" s="45">
        <v>0.51990000000000003</v>
      </c>
      <c r="CT681" s="45"/>
      <c r="CU681" s="45"/>
      <c r="CV681" s="45">
        <v>1</v>
      </c>
      <c r="CW681" s="45">
        <v>1</v>
      </c>
      <c r="CX681" s="45">
        <v>6.91</v>
      </c>
      <c r="CY681" s="45">
        <v>0</v>
      </c>
      <c r="CZ681" s="45">
        <v>0</v>
      </c>
      <c r="DA681" s="45">
        <v>0</v>
      </c>
      <c r="DB681" s="45">
        <v>0</v>
      </c>
      <c r="DC681" s="45">
        <v>0</v>
      </c>
      <c r="DD681" s="45">
        <v>0</v>
      </c>
      <c r="DE681" s="45">
        <v>6.91</v>
      </c>
      <c r="DF681" s="45">
        <v>1</v>
      </c>
      <c r="DG681" s="45">
        <v>0</v>
      </c>
      <c r="DH681" s="45">
        <v>0</v>
      </c>
      <c r="DI681" s="45">
        <v>0</v>
      </c>
      <c r="DJ681" s="45">
        <v>0</v>
      </c>
      <c r="DK681" s="45">
        <v>0</v>
      </c>
      <c r="DL681" s="45">
        <v>0</v>
      </c>
      <c r="DM681" s="45"/>
      <c r="DN681" s="13">
        <v>0</v>
      </c>
      <c r="DO681" s="13">
        <v>2</v>
      </c>
      <c r="DP681" s="13"/>
    </row>
    <row r="682" spans="1:120">
      <c r="A682" s="45" t="s">
        <v>35</v>
      </c>
      <c r="B682" s="45" t="s">
        <v>7054</v>
      </c>
      <c r="C682" s="46"/>
      <c r="D682" s="45"/>
      <c r="E682" s="45"/>
      <c r="F682" s="45"/>
      <c r="G682" s="45"/>
      <c r="H682" s="45" t="s">
        <v>337</v>
      </c>
      <c r="I682" s="45" t="s">
        <v>5259</v>
      </c>
      <c r="J682" s="45"/>
      <c r="K682" s="45" t="s">
        <v>7055</v>
      </c>
      <c r="L682" s="45"/>
      <c r="M682" s="45"/>
      <c r="N682" s="45"/>
      <c r="O682" s="45"/>
      <c r="P682" s="45">
        <v>24</v>
      </c>
      <c r="Q682" s="45" t="s">
        <v>3222</v>
      </c>
      <c r="R682" s="45" t="b">
        <v>0</v>
      </c>
      <c r="S682" s="45"/>
      <c r="T682" s="45">
        <v>0</v>
      </c>
      <c r="U682" s="45">
        <v>0</v>
      </c>
      <c r="V682" s="45">
        <v>1</v>
      </c>
      <c r="W682" s="45">
        <v>0</v>
      </c>
      <c r="X682" s="45">
        <v>0</v>
      </c>
      <c r="Y682" s="45" t="s">
        <v>3249</v>
      </c>
      <c r="Z682" s="45"/>
      <c r="AA682" s="45">
        <v>0</v>
      </c>
      <c r="AB682" s="45" t="b">
        <v>0</v>
      </c>
      <c r="AC682" s="45" t="b">
        <v>0</v>
      </c>
      <c r="AD682" s="45" t="b">
        <v>0</v>
      </c>
      <c r="AE682" s="45" t="b">
        <v>0</v>
      </c>
      <c r="AF682" s="45" t="b">
        <v>0</v>
      </c>
      <c r="AG682" s="45"/>
      <c r="AH682" s="45">
        <v>0</v>
      </c>
      <c r="AI682" s="45" t="b">
        <v>0</v>
      </c>
      <c r="AJ682" s="45" t="b">
        <v>0</v>
      </c>
      <c r="AK682" s="45"/>
      <c r="AL682" s="45" t="b">
        <v>0</v>
      </c>
      <c r="AM682" s="45"/>
      <c r="AN682" s="45"/>
      <c r="AO682" s="45"/>
      <c r="AP682" s="45"/>
      <c r="AQ682" s="45"/>
      <c r="AR682" s="45"/>
      <c r="AS682" s="45"/>
      <c r="AT682" s="45"/>
      <c r="AU682" s="45" t="s">
        <v>3251</v>
      </c>
      <c r="AV682" s="46"/>
      <c r="AW682" s="45"/>
      <c r="AX682" s="45" t="b">
        <v>0</v>
      </c>
      <c r="AY682" s="45" t="b">
        <v>0</v>
      </c>
      <c r="AZ682" s="45"/>
      <c r="BA682" s="45"/>
      <c r="BB682" s="45">
        <v>0</v>
      </c>
      <c r="BC682" s="45" t="b">
        <v>0</v>
      </c>
      <c r="BD682" s="45" t="b">
        <v>0</v>
      </c>
      <c r="BE682" s="45"/>
      <c r="BF682" s="45"/>
      <c r="BG682" s="45"/>
      <c r="BH682" s="45">
        <v>0</v>
      </c>
      <c r="BI682" s="45" t="s">
        <v>339</v>
      </c>
      <c r="BJ682" s="45"/>
      <c r="BK682" s="45" t="b">
        <v>0</v>
      </c>
      <c r="BL682" s="45"/>
      <c r="BM682" s="45" t="s">
        <v>5275</v>
      </c>
      <c r="BN682" s="46"/>
      <c r="BO682" s="45" t="s">
        <v>5275</v>
      </c>
      <c r="BP682" s="45"/>
      <c r="BQ682" s="45" t="s">
        <v>5275</v>
      </c>
      <c r="BR682" s="45" t="s">
        <v>4562</v>
      </c>
      <c r="BS682" s="45"/>
      <c r="BT682" s="45" t="b">
        <v>0</v>
      </c>
      <c r="BU682" s="45">
        <v>1</v>
      </c>
      <c r="BV682" s="45" t="s">
        <v>3307</v>
      </c>
      <c r="BW682" s="45"/>
      <c r="BX682" s="45"/>
      <c r="BY682" s="45"/>
      <c r="BZ682" s="45"/>
      <c r="CA682" s="47">
        <v>46048</v>
      </c>
      <c r="CB682" s="47">
        <v>46003</v>
      </c>
      <c r="CC682" s="45" t="s">
        <v>3358</v>
      </c>
      <c r="CD682" s="45" t="b">
        <v>0</v>
      </c>
      <c r="CE682" s="45" t="b">
        <v>0</v>
      </c>
      <c r="CF682" s="45" t="b">
        <v>0</v>
      </c>
      <c r="CG682" s="45" t="b">
        <v>0</v>
      </c>
      <c r="CH682" s="45"/>
      <c r="CI682" s="45"/>
      <c r="CJ682" s="45"/>
      <c r="CK682" s="45"/>
      <c r="CL682" s="45"/>
      <c r="CM682" s="45"/>
      <c r="CN682" s="45"/>
      <c r="CO682" s="45" t="b">
        <v>0</v>
      </c>
      <c r="CP682" s="45" t="s">
        <v>4094</v>
      </c>
      <c r="CQ682" s="45">
        <v>0</v>
      </c>
      <c r="CR682" s="45">
        <v>0</v>
      </c>
      <c r="CS682" s="45"/>
      <c r="CT682" s="45"/>
      <c r="CU682" s="45"/>
      <c r="CV682" s="45">
        <v>0</v>
      </c>
      <c r="CW682" s="45"/>
      <c r="CX682" s="45"/>
      <c r="CY682" s="45">
        <v>0</v>
      </c>
      <c r="CZ682" s="45"/>
      <c r="DA682" s="45"/>
      <c r="DB682" s="45"/>
      <c r="DC682" s="45"/>
      <c r="DD682" s="45"/>
      <c r="DE682" s="45"/>
      <c r="DF682" s="45"/>
      <c r="DG682" s="45"/>
      <c r="DH682" s="45"/>
      <c r="DI682" s="45"/>
      <c r="DJ682" s="45"/>
      <c r="DK682" s="45"/>
      <c r="DL682" s="45"/>
      <c r="DM682" s="45"/>
      <c r="DN682" s="13">
        <v>0</v>
      </c>
      <c r="DO682" s="13">
        <v>0</v>
      </c>
      <c r="DP682" s="13"/>
    </row>
    <row r="683" spans="1:120">
      <c r="A683" s="45" t="s">
        <v>35</v>
      </c>
      <c r="B683" s="45" t="s">
        <v>7056</v>
      </c>
      <c r="C683" s="46"/>
      <c r="D683" s="45"/>
      <c r="E683" s="45"/>
      <c r="F683" s="45"/>
      <c r="G683" s="45"/>
      <c r="H683" s="45" t="s">
        <v>211</v>
      </c>
      <c r="I683" s="45" t="s">
        <v>6902</v>
      </c>
      <c r="J683" s="45" t="s">
        <v>5260</v>
      </c>
      <c r="K683" s="45" t="s">
        <v>7057</v>
      </c>
      <c r="L683" s="45"/>
      <c r="M683" s="45">
        <v>0</v>
      </c>
      <c r="N683" s="45"/>
      <c r="O683" s="45"/>
      <c r="P683" s="45">
        <v>40</v>
      </c>
      <c r="Q683" s="45" t="s">
        <v>3222</v>
      </c>
      <c r="R683" s="45" t="b">
        <v>0</v>
      </c>
      <c r="S683" s="45"/>
      <c r="T683" s="45">
        <v>5</v>
      </c>
      <c r="U683" s="45">
        <v>0</v>
      </c>
      <c r="V683" s="45">
        <v>4</v>
      </c>
      <c r="W683" s="45">
        <v>4</v>
      </c>
      <c r="X683" s="45">
        <v>1</v>
      </c>
      <c r="Y683" s="45" t="s">
        <v>3223</v>
      </c>
      <c r="Z683" s="45"/>
      <c r="AA683" s="45">
        <v>0</v>
      </c>
      <c r="AB683" s="45" t="b">
        <v>0</v>
      </c>
      <c r="AC683" s="45" t="s">
        <v>3222</v>
      </c>
      <c r="AD683" s="45" t="b">
        <v>0</v>
      </c>
      <c r="AE683" s="45" t="b">
        <v>0</v>
      </c>
      <c r="AF683" s="45" t="s">
        <v>3222</v>
      </c>
      <c r="AG683" s="45"/>
      <c r="AH683" s="45">
        <v>30</v>
      </c>
      <c r="AI683" s="45" t="b">
        <v>0</v>
      </c>
      <c r="AJ683" s="45" t="b">
        <v>0</v>
      </c>
      <c r="AK683" s="45"/>
      <c r="AL683" s="45" t="b">
        <v>0</v>
      </c>
      <c r="AM683" s="45"/>
      <c r="AN683" s="45"/>
      <c r="AO683" s="45"/>
      <c r="AP683" s="45"/>
      <c r="AQ683" s="45"/>
      <c r="AR683" s="45"/>
      <c r="AS683" s="45"/>
      <c r="AT683" s="45"/>
      <c r="AU683" s="45" t="s">
        <v>3251</v>
      </c>
      <c r="AV683" s="46"/>
      <c r="AW683" s="45"/>
      <c r="AX683" s="45" t="b">
        <v>0</v>
      </c>
      <c r="AY683" s="45" t="b">
        <v>0</v>
      </c>
      <c r="AZ683" s="45" t="s">
        <v>7058</v>
      </c>
      <c r="BA683" s="45"/>
      <c r="BB683" s="45">
        <v>0</v>
      </c>
      <c r="BC683" s="45" t="b">
        <v>0</v>
      </c>
      <c r="BD683" s="45" t="b">
        <v>0</v>
      </c>
      <c r="BE683" s="45"/>
      <c r="BF683" s="45"/>
      <c r="BG683" s="45"/>
      <c r="BH683" s="45">
        <v>0</v>
      </c>
      <c r="BI683" s="45" t="s">
        <v>339</v>
      </c>
      <c r="BJ683" s="45" t="s">
        <v>5967</v>
      </c>
      <c r="BK683" s="45" t="b">
        <v>0</v>
      </c>
      <c r="BL683" s="45"/>
      <c r="BM683" s="45" t="s">
        <v>5275</v>
      </c>
      <c r="BN683" s="46"/>
      <c r="BO683" s="45" t="s">
        <v>6102</v>
      </c>
      <c r="BP683" s="45"/>
      <c r="BQ683" s="45" t="s">
        <v>6103</v>
      </c>
      <c r="BR683" s="45"/>
      <c r="BS683" s="45"/>
      <c r="BT683" s="45" t="b">
        <v>0</v>
      </c>
      <c r="BU683" s="45">
        <v>1</v>
      </c>
      <c r="BV683" s="45" t="s">
        <v>3307</v>
      </c>
      <c r="BW683" s="45"/>
      <c r="BX683" s="45"/>
      <c r="BY683" s="45"/>
      <c r="BZ683" s="45"/>
      <c r="CA683" s="47">
        <v>46048</v>
      </c>
      <c r="CB683" s="47">
        <v>45250</v>
      </c>
      <c r="CC683" s="45" t="s">
        <v>3939</v>
      </c>
      <c r="CD683" s="45" t="b">
        <v>0</v>
      </c>
      <c r="CE683" s="45" t="b">
        <v>0</v>
      </c>
      <c r="CF683" s="45" t="b">
        <v>0</v>
      </c>
      <c r="CG683" s="45" t="b">
        <v>0</v>
      </c>
      <c r="CH683" s="45"/>
      <c r="CI683" s="45"/>
      <c r="CJ683" s="45" t="s">
        <v>3371</v>
      </c>
      <c r="CK683" s="45" t="s">
        <v>3371</v>
      </c>
      <c r="CL683" s="45"/>
      <c r="CM683" s="45"/>
      <c r="CN683" s="45"/>
      <c r="CO683" s="45"/>
      <c r="CP683" s="45" t="s">
        <v>4094</v>
      </c>
      <c r="CQ683" s="45">
        <v>0</v>
      </c>
      <c r="CR683" s="45">
        <v>0</v>
      </c>
      <c r="CS683" s="45"/>
      <c r="CT683" s="45"/>
      <c r="CU683" s="45"/>
      <c r="CV683" s="45">
        <v>9</v>
      </c>
      <c r="CW683" s="45"/>
      <c r="CX683" s="45"/>
      <c r="CY683" s="45">
        <v>0</v>
      </c>
      <c r="CZ683" s="45"/>
      <c r="DA683" s="45"/>
      <c r="DB683" s="45"/>
      <c r="DC683" s="45"/>
      <c r="DD683" s="45"/>
      <c r="DE683" s="45"/>
      <c r="DF683" s="45"/>
      <c r="DG683" s="45"/>
      <c r="DH683" s="45"/>
      <c r="DI683" s="45"/>
      <c r="DJ683" s="45"/>
      <c r="DK683" s="45"/>
      <c r="DL683" s="45"/>
      <c r="DM683" s="45"/>
      <c r="DN683" s="13"/>
      <c r="DO683" s="13">
        <v>0</v>
      </c>
      <c r="DP683" s="13">
        <v>1</v>
      </c>
    </row>
    <row r="684" spans="1:120">
      <c r="A684" s="45" t="s">
        <v>35</v>
      </c>
      <c r="B684" s="45" t="s">
        <v>2333</v>
      </c>
      <c r="C684" s="45" t="s">
        <v>5772</v>
      </c>
      <c r="D684" s="45"/>
      <c r="E684" s="45">
        <v>43899</v>
      </c>
      <c r="F684" s="45">
        <v>4059779043899</v>
      </c>
      <c r="G684" s="46"/>
      <c r="H684" s="45" t="s">
        <v>337</v>
      </c>
      <c r="I684" s="45" t="s">
        <v>5259</v>
      </c>
      <c r="J684" s="45" t="s">
        <v>5260</v>
      </c>
      <c r="K684" s="45" t="s">
        <v>7059</v>
      </c>
      <c r="L684" s="45" t="s">
        <v>230</v>
      </c>
      <c r="M684" s="45">
        <v>100</v>
      </c>
      <c r="N684" s="45">
        <v>3.9</v>
      </c>
      <c r="O684" s="45">
        <v>3.5</v>
      </c>
      <c r="P684" s="45">
        <v>177</v>
      </c>
      <c r="Q684" s="45" t="s">
        <v>3222</v>
      </c>
      <c r="R684" s="45" t="b">
        <v>0</v>
      </c>
      <c r="S684" s="45"/>
      <c r="T684" s="45">
        <v>5</v>
      </c>
      <c r="U684" s="45">
        <v>0</v>
      </c>
      <c r="V684" s="45">
        <v>7</v>
      </c>
      <c r="W684" s="45">
        <v>7</v>
      </c>
      <c r="X684" s="45">
        <v>2</v>
      </c>
      <c r="Y684" s="45" t="s">
        <v>3223</v>
      </c>
      <c r="Z684" s="45" t="s">
        <v>5774</v>
      </c>
      <c r="AA684" s="45">
        <v>12</v>
      </c>
      <c r="AB684" s="45" t="b">
        <v>0</v>
      </c>
      <c r="AC684" s="45" t="b">
        <v>0</v>
      </c>
      <c r="AD684" s="45" t="b">
        <v>0</v>
      </c>
      <c r="AE684" s="45" t="b">
        <v>0</v>
      </c>
      <c r="AF684" s="45" t="b">
        <v>0</v>
      </c>
      <c r="AG684" s="45" t="s">
        <v>5263</v>
      </c>
      <c r="AH684" s="45">
        <v>65</v>
      </c>
      <c r="AI684" s="45" t="b">
        <v>0</v>
      </c>
      <c r="AJ684" s="45" t="b">
        <v>0</v>
      </c>
      <c r="AK684" s="45"/>
      <c r="AL684" s="45" t="b">
        <v>0</v>
      </c>
      <c r="AM684" s="45" t="s">
        <v>3222</v>
      </c>
      <c r="AN684" s="45" t="s">
        <v>3222</v>
      </c>
      <c r="AO684" s="45"/>
      <c r="AP684" s="45" t="s">
        <v>3222</v>
      </c>
      <c r="AQ684" s="45" t="s">
        <v>3222</v>
      </c>
      <c r="AR684" s="45" t="s">
        <v>3222</v>
      </c>
      <c r="AS684" s="45" t="s">
        <v>3268</v>
      </c>
      <c r="AT684" s="45"/>
      <c r="AU684" s="45" t="s">
        <v>3227</v>
      </c>
      <c r="AV684" s="45">
        <v>71.88</v>
      </c>
      <c r="AW684" s="45" t="s">
        <v>76</v>
      </c>
      <c r="AX684" s="45" t="b">
        <v>0</v>
      </c>
      <c r="AY684" s="45" t="s">
        <v>3222</v>
      </c>
      <c r="AZ684" s="45"/>
      <c r="BA684" s="45" t="s">
        <v>5018</v>
      </c>
      <c r="BB684" s="45">
        <v>2</v>
      </c>
      <c r="BC684" s="45" t="s">
        <v>3222</v>
      </c>
      <c r="BD684" s="45" t="s">
        <v>3222</v>
      </c>
      <c r="BE684" s="45">
        <v>71.88</v>
      </c>
      <c r="BF684" s="45"/>
      <c r="BG684" s="45"/>
      <c r="BH684" s="45">
        <v>1</v>
      </c>
      <c r="BI684" s="45" t="s">
        <v>330</v>
      </c>
      <c r="BJ684" s="45"/>
      <c r="BK684" s="45" t="s">
        <v>3222</v>
      </c>
      <c r="BL684" s="45" t="s">
        <v>3228</v>
      </c>
      <c r="BM684" s="45" t="s">
        <v>5275</v>
      </c>
      <c r="BN684" s="45">
        <v>56104</v>
      </c>
      <c r="BO684" s="45" t="s">
        <v>5475</v>
      </c>
      <c r="BP684" s="45">
        <v>624</v>
      </c>
      <c r="BQ684" s="45" t="s">
        <v>5476</v>
      </c>
      <c r="BR684" s="45" t="s">
        <v>3256</v>
      </c>
      <c r="BS684" s="45" t="s">
        <v>3472</v>
      </c>
      <c r="BT684" s="45" t="b">
        <v>0</v>
      </c>
      <c r="BU684" s="45">
        <v>4</v>
      </c>
      <c r="BV684" s="45" t="s">
        <v>5776</v>
      </c>
      <c r="BW684" s="45" t="s">
        <v>3258</v>
      </c>
      <c r="BX684" s="45"/>
      <c r="BY684" s="45"/>
      <c r="BZ684" s="45"/>
      <c r="CA684" s="47">
        <v>46048</v>
      </c>
      <c r="CB684" s="47">
        <v>45257</v>
      </c>
      <c r="CC684" s="45" t="s">
        <v>3358</v>
      </c>
      <c r="CD684" s="45" t="b">
        <v>0</v>
      </c>
      <c r="CE684" s="45" t="b">
        <v>0</v>
      </c>
      <c r="CF684" s="45" t="b">
        <v>0</v>
      </c>
      <c r="CG684" s="45" t="b">
        <v>0</v>
      </c>
      <c r="CH684" s="45"/>
      <c r="CI684" s="45" t="s">
        <v>337</v>
      </c>
      <c r="CJ684" s="45" t="s">
        <v>3370</v>
      </c>
      <c r="CK684" s="45" t="s">
        <v>3371</v>
      </c>
      <c r="CL684" s="45"/>
      <c r="CM684" s="45"/>
      <c r="CN684" s="45"/>
      <c r="CO684" s="45" t="s">
        <v>3222</v>
      </c>
      <c r="CP684" s="45" t="s">
        <v>3238</v>
      </c>
      <c r="CQ684" s="45">
        <v>0</v>
      </c>
      <c r="CR684" s="45">
        <v>0</v>
      </c>
      <c r="CS684" s="45">
        <v>0.61070000000000002</v>
      </c>
      <c r="CT684" s="45"/>
      <c r="CU684" s="45"/>
      <c r="CV684" s="45">
        <v>42</v>
      </c>
      <c r="CW684" s="45">
        <v>38</v>
      </c>
      <c r="CX684" s="45">
        <v>972.36</v>
      </c>
      <c r="CY684" s="45">
        <v>0</v>
      </c>
      <c r="CZ684" s="45">
        <v>0</v>
      </c>
      <c r="DA684" s="45">
        <v>0</v>
      </c>
      <c r="DB684" s="45">
        <v>0</v>
      </c>
      <c r="DC684" s="45">
        <v>5</v>
      </c>
      <c r="DD684" s="45">
        <v>128.85</v>
      </c>
      <c r="DE684" s="45">
        <v>394.2</v>
      </c>
      <c r="DF684" s="45">
        <v>15</v>
      </c>
      <c r="DG684" s="45">
        <v>0</v>
      </c>
      <c r="DH684" s="45">
        <v>0</v>
      </c>
      <c r="DI684" s="45">
        <v>0</v>
      </c>
      <c r="DJ684" s="45">
        <v>0</v>
      </c>
      <c r="DK684" s="45">
        <v>0</v>
      </c>
      <c r="DL684" s="45">
        <v>0</v>
      </c>
      <c r="DM684" s="45"/>
      <c r="DN684" s="13">
        <v>0</v>
      </c>
      <c r="DO684" s="13">
        <v>0</v>
      </c>
      <c r="DP684" s="13"/>
    </row>
    <row r="685" spans="1:120">
      <c r="A685" s="45" t="s">
        <v>35</v>
      </c>
      <c r="B685" s="45" t="s">
        <v>2055</v>
      </c>
      <c r="C685" s="46"/>
      <c r="D685" s="45"/>
      <c r="E685" s="45">
        <v>49662</v>
      </c>
      <c r="F685" s="45">
        <v>4059779049662</v>
      </c>
      <c r="G685" s="46"/>
      <c r="H685" s="45" t="s">
        <v>195</v>
      </c>
      <c r="I685" s="45" t="s">
        <v>5288</v>
      </c>
      <c r="J685" s="45" t="s">
        <v>5260</v>
      </c>
      <c r="K685" s="45" t="s">
        <v>7060</v>
      </c>
      <c r="L685" s="45" t="s">
        <v>195</v>
      </c>
      <c r="M685" s="45">
        <v>1</v>
      </c>
      <c r="N685" s="45">
        <v>5</v>
      </c>
      <c r="O685" s="45"/>
      <c r="P685" s="45">
        <v>191</v>
      </c>
      <c r="Q685" s="45" t="s">
        <v>3222</v>
      </c>
      <c r="R685" s="45" t="b">
        <v>0</v>
      </c>
      <c r="S685" s="45"/>
      <c r="T685" s="45">
        <v>5</v>
      </c>
      <c r="U685" s="45">
        <v>0</v>
      </c>
      <c r="V685" s="45">
        <v>6</v>
      </c>
      <c r="W685" s="45">
        <v>6</v>
      </c>
      <c r="X685" s="45">
        <v>1</v>
      </c>
      <c r="Y685" s="45" t="s">
        <v>3223</v>
      </c>
      <c r="Z685" s="45" t="s">
        <v>7061</v>
      </c>
      <c r="AA685" s="45">
        <v>0</v>
      </c>
      <c r="AB685" s="45" t="b">
        <v>0</v>
      </c>
      <c r="AC685" s="45" t="b">
        <v>0</v>
      </c>
      <c r="AD685" s="45" t="b">
        <v>0</v>
      </c>
      <c r="AE685" s="45" t="b">
        <v>0</v>
      </c>
      <c r="AF685" s="45" t="b">
        <v>0</v>
      </c>
      <c r="AG685" s="45" t="s">
        <v>5291</v>
      </c>
      <c r="AH685" s="45">
        <v>80</v>
      </c>
      <c r="AI685" s="45" t="b">
        <v>0</v>
      </c>
      <c r="AJ685" s="45" t="b">
        <v>0</v>
      </c>
      <c r="AK685" s="45"/>
      <c r="AL685" s="45" t="b">
        <v>0</v>
      </c>
      <c r="AM685" s="45" t="b">
        <v>0</v>
      </c>
      <c r="AN685" s="45" t="s">
        <v>3222</v>
      </c>
      <c r="AO685" s="45"/>
      <c r="AP685" s="45" t="s">
        <v>3222</v>
      </c>
      <c r="AQ685" s="45" t="s">
        <v>3222</v>
      </c>
      <c r="AR685" s="45"/>
      <c r="AS685" s="45" t="s">
        <v>3226</v>
      </c>
      <c r="AT685" s="45"/>
      <c r="AU685" s="45" t="s">
        <v>3227</v>
      </c>
      <c r="AV685" s="45">
        <v>49.9</v>
      </c>
      <c r="AW685" s="45" t="s">
        <v>76</v>
      </c>
      <c r="AX685" s="45" t="b">
        <v>0</v>
      </c>
      <c r="AY685" s="45" t="s">
        <v>3222</v>
      </c>
      <c r="AZ685" s="45"/>
      <c r="BA685" s="45" t="s">
        <v>5020</v>
      </c>
      <c r="BB685" s="45">
        <v>1</v>
      </c>
      <c r="BC685" s="45" t="s">
        <v>3222</v>
      </c>
      <c r="BD685" s="45" t="s">
        <v>3222</v>
      </c>
      <c r="BE685" s="45">
        <v>49.9</v>
      </c>
      <c r="BF685" s="45"/>
      <c r="BG685" s="45"/>
      <c r="BH685" s="45">
        <v>1</v>
      </c>
      <c r="BI685" s="45" t="s">
        <v>330</v>
      </c>
      <c r="BJ685" s="45"/>
      <c r="BK685" s="45" t="s">
        <v>3222</v>
      </c>
      <c r="BL685" s="45" t="s">
        <v>3228</v>
      </c>
      <c r="BM685" s="45" t="s">
        <v>5275</v>
      </c>
      <c r="BN685" s="46"/>
      <c r="BO685" s="45" t="s">
        <v>5276</v>
      </c>
      <c r="BP685" s="45"/>
      <c r="BQ685" s="45" t="s">
        <v>5277</v>
      </c>
      <c r="BR685" s="45" t="s">
        <v>3256</v>
      </c>
      <c r="BS685" s="45"/>
      <c r="BT685" s="45" t="b">
        <v>0</v>
      </c>
      <c r="BU685" s="45">
        <v>1</v>
      </c>
      <c r="BV685" s="45" t="s">
        <v>3307</v>
      </c>
      <c r="BW685" s="45"/>
      <c r="BX685" s="45"/>
      <c r="BY685" s="45"/>
      <c r="BZ685" s="45"/>
      <c r="CA685" s="47">
        <v>46048</v>
      </c>
      <c r="CB685" s="47">
        <v>45253</v>
      </c>
      <c r="CC685" s="45" t="s">
        <v>3284</v>
      </c>
      <c r="CD685" s="45" t="b">
        <v>0</v>
      </c>
      <c r="CE685" s="45" t="b">
        <v>0</v>
      </c>
      <c r="CF685" s="45" t="b">
        <v>0</v>
      </c>
      <c r="CG685" s="45" t="b">
        <v>0</v>
      </c>
      <c r="CH685" s="45"/>
      <c r="CI685" s="45" t="s">
        <v>337</v>
      </c>
      <c r="CJ685" s="45" t="s">
        <v>3237</v>
      </c>
      <c r="CK685" s="45" t="s">
        <v>3237</v>
      </c>
      <c r="CL685" s="45"/>
      <c r="CM685" s="45"/>
      <c r="CN685" s="45"/>
      <c r="CO685" s="45" t="b">
        <v>0</v>
      </c>
      <c r="CP685" s="45" t="s">
        <v>3238</v>
      </c>
      <c r="CQ685" s="45">
        <v>0</v>
      </c>
      <c r="CR685" s="45">
        <v>0</v>
      </c>
      <c r="CS685" s="45"/>
      <c r="CT685" s="45"/>
      <c r="CU685" s="45"/>
      <c r="CV685" s="45">
        <v>8</v>
      </c>
      <c r="CW685" s="45">
        <v>51</v>
      </c>
      <c r="CX685" s="45">
        <v>1145.45</v>
      </c>
      <c r="CY685" s="45">
        <v>0</v>
      </c>
      <c r="CZ685" s="45">
        <v>0</v>
      </c>
      <c r="DA685" s="45">
        <v>0</v>
      </c>
      <c r="DB685" s="45">
        <v>0</v>
      </c>
      <c r="DC685" s="45">
        <v>57</v>
      </c>
      <c r="DD685" s="45">
        <v>1210.28</v>
      </c>
      <c r="DE685" s="45">
        <v>1145.45</v>
      </c>
      <c r="DF685" s="45">
        <v>51</v>
      </c>
      <c r="DG685" s="45">
        <v>0</v>
      </c>
      <c r="DH685" s="45">
        <v>0</v>
      </c>
      <c r="DI685" s="45">
        <v>0</v>
      </c>
      <c r="DJ685" s="45">
        <v>0</v>
      </c>
      <c r="DK685" s="45">
        <v>0</v>
      </c>
      <c r="DL685" s="45">
        <v>0</v>
      </c>
      <c r="DM685" s="45"/>
      <c r="DN685" s="13">
        <v>0</v>
      </c>
      <c r="DO685" s="13">
        <v>24</v>
      </c>
      <c r="DP685" s="13">
        <v>0.21</v>
      </c>
    </row>
    <row r="686" spans="1:120">
      <c r="A686" s="45" t="s">
        <v>35</v>
      </c>
      <c r="B686" s="45" t="s">
        <v>1871</v>
      </c>
      <c r="C686" s="45" t="s">
        <v>5772</v>
      </c>
      <c r="D686" s="45"/>
      <c r="E686" s="45">
        <v>43868</v>
      </c>
      <c r="F686" s="45">
        <v>4059779043868</v>
      </c>
      <c r="G686" s="46"/>
      <c r="H686" s="45" t="s">
        <v>337</v>
      </c>
      <c r="I686" s="45" t="s">
        <v>5259</v>
      </c>
      <c r="J686" s="45" t="s">
        <v>5260</v>
      </c>
      <c r="K686" s="45" t="s">
        <v>7062</v>
      </c>
      <c r="L686" s="45" t="s">
        <v>230</v>
      </c>
      <c r="M686" s="45">
        <v>100</v>
      </c>
      <c r="N686" s="45">
        <v>3.9</v>
      </c>
      <c r="O686" s="45">
        <v>3.5</v>
      </c>
      <c r="P686" s="45">
        <v>149</v>
      </c>
      <c r="Q686" s="45" t="s">
        <v>3222</v>
      </c>
      <c r="R686" s="45" t="b">
        <v>0</v>
      </c>
      <c r="S686" s="45"/>
      <c r="T686" s="45">
        <v>5</v>
      </c>
      <c r="U686" s="45">
        <v>0</v>
      </c>
      <c r="V686" s="45">
        <v>6</v>
      </c>
      <c r="W686" s="45">
        <v>6</v>
      </c>
      <c r="X686" s="45">
        <v>2</v>
      </c>
      <c r="Y686" s="45" t="s">
        <v>3223</v>
      </c>
      <c r="Z686" s="45" t="s">
        <v>5774</v>
      </c>
      <c r="AA686" s="45">
        <v>12</v>
      </c>
      <c r="AB686" s="45" t="b">
        <v>0</v>
      </c>
      <c r="AC686" s="45" t="b">
        <v>0</v>
      </c>
      <c r="AD686" s="45" t="b">
        <v>0</v>
      </c>
      <c r="AE686" s="45" t="b">
        <v>0</v>
      </c>
      <c r="AF686" s="45" t="b">
        <v>0</v>
      </c>
      <c r="AG686" s="45" t="s">
        <v>5263</v>
      </c>
      <c r="AH686" s="45">
        <v>75</v>
      </c>
      <c r="AI686" s="45" t="b">
        <v>0</v>
      </c>
      <c r="AJ686" s="45" t="b">
        <v>0</v>
      </c>
      <c r="AK686" s="45"/>
      <c r="AL686" s="45" t="b">
        <v>0</v>
      </c>
      <c r="AM686" s="45" t="s">
        <v>3222</v>
      </c>
      <c r="AN686" s="45" t="s">
        <v>3222</v>
      </c>
      <c r="AO686" s="45"/>
      <c r="AP686" s="45" t="s">
        <v>3222</v>
      </c>
      <c r="AQ686" s="45" t="s">
        <v>3222</v>
      </c>
      <c r="AR686" s="45" t="s">
        <v>3222</v>
      </c>
      <c r="AS686" s="45" t="s">
        <v>3268</v>
      </c>
      <c r="AT686" s="45"/>
      <c r="AU686" s="45" t="s">
        <v>3227</v>
      </c>
      <c r="AV686" s="45">
        <v>51.78</v>
      </c>
      <c r="AW686" s="45" t="s">
        <v>76</v>
      </c>
      <c r="AX686" s="45" t="b">
        <v>0</v>
      </c>
      <c r="AY686" s="45" t="b">
        <v>0</v>
      </c>
      <c r="AZ686" s="45"/>
      <c r="BA686" s="45"/>
      <c r="BB686" s="45">
        <v>0</v>
      </c>
      <c r="BC686" s="45" t="s">
        <v>3222</v>
      </c>
      <c r="BD686" s="45" t="s">
        <v>3222</v>
      </c>
      <c r="BE686" s="45">
        <v>51.78</v>
      </c>
      <c r="BF686" s="45"/>
      <c r="BG686" s="45"/>
      <c r="BH686" s="45">
        <v>1</v>
      </c>
      <c r="BI686" s="45" t="s">
        <v>330</v>
      </c>
      <c r="BJ686" s="45"/>
      <c r="BK686" s="45" t="s">
        <v>3222</v>
      </c>
      <c r="BL686" s="45" t="s">
        <v>3228</v>
      </c>
      <c r="BM686" s="45" t="s">
        <v>5275</v>
      </c>
      <c r="BN686" s="45">
        <v>56104</v>
      </c>
      <c r="BO686" s="45" t="s">
        <v>5284</v>
      </c>
      <c r="BP686" s="45">
        <v>945</v>
      </c>
      <c r="BQ686" s="45" t="s">
        <v>5285</v>
      </c>
      <c r="BR686" s="45" t="s">
        <v>3256</v>
      </c>
      <c r="BS686" s="45" t="s">
        <v>3472</v>
      </c>
      <c r="BT686" s="45" t="b">
        <v>0</v>
      </c>
      <c r="BU686" s="45">
        <v>4</v>
      </c>
      <c r="BV686" s="45" t="s">
        <v>5776</v>
      </c>
      <c r="BW686" s="45" t="s">
        <v>3258</v>
      </c>
      <c r="BX686" s="45"/>
      <c r="BY686" s="45"/>
      <c r="BZ686" s="45"/>
      <c r="CA686" s="47">
        <v>46048</v>
      </c>
      <c r="CB686" s="47">
        <v>45257</v>
      </c>
      <c r="CC686" s="45" t="s">
        <v>3358</v>
      </c>
      <c r="CD686" s="45" t="b">
        <v>0</v>
      </c>
      <c r="CE686" s="45" t="b">
        <v>0</v>
      </c>
      <c r="CF686" s="45" t="b">
        <v>0</v>
      </c>
      <c r="CG686" s="45" t="b">
        <v>0</v>
      </c>
      <c r="CH686" s="45"/>
      <c r="CI686" s="45" t="s">
        <v>337</v>
      </c>
      <c r="CJ686" s="45" t="s">
        <v>3370</v>
      </c>
      <c r="CK686" s="45" t="s">
        <v>3371</v>
      </c>
      <c r="CL686" s="45"/>
      <c r="CM686" s="45"/>
      <c r="CN686" s="45"/>
      <c r="CO686" s="45" t="b">
        <v>0</v>
      </c>
      <c r="CP686" s="45" t="s">
        <v>3238</v>
      </c>
      <c r="CQ686" s="45">
        <v>0</v>
      </c>
      <c r="CR686" s="45">
        <v>0</v>
      </c>
      <c r="CS686" s="45">
        <v>0.60829999999999995</v>
      </c>
      <c r="CT686" s="45"/>
      <c r="CU686" s="45"/>
      <c r="CV686" s="45">
        <v>43</v>
      </c>
      <c r="CW686" s="45">
        <v>17</v>
      </c>
      <c r="CX686" s="45">
        <v>446.76</v>
      </c>
      <c r="CY686" s="45">
        <v>0</v>
      </c>
      <c r="CZ686" s="45">
        <v>0</v>
      </c>
      <c r="DA686" s="45">
        <v>0</v>
      </c>
      <c r="DB686" s="45">
        <v>0</v>
      </c>
      <c r="DC686" s="45">
        <v>0</v>
      </c>
      <c r="DD686" s="45">
        <v>0</v>
      </c>
      <c r="DE686" s="45">
        <v>446.76</v>
      </c>
      <c r="DF686" s="45">
        <v>17</v>
      </c>
      <c r="DG686" s="45">
        <v>0</v>
      </c>
      <c r="DH686" s="45">
        <v>0</v>
      </c>
      <c r="DI686" s="45">
        <v>0</v>
      </c>
      <c r="DJ686" s="45">
        <v>0</v>
      </c>
      <c r="DK686" s="45">
        <v>0</v>
      </c>
      <c r="DL686" s="45">
        <v>0</v>
      </c>
      <c r="DM686" s="45"/>
      <c r="DN686" s="13">
        <v>0</v>
      </c>
      <c r="DO686" s="13">
        <v>0</v>
      </c>
      <c r="DP686" s="13"/>
    </row>
    <row r="687" spans="1:120">
      <c r="A687" s="45" t="s">
        <v>35</v>
      </c>
      <c r="B687" s="45" t="s">
        <v>2002</v>
      </c>
      <c r="C687" s="45" t="s">
        <v>5756</v>
      </c>
      <c r="D687" s="45"/>
      <c r="E687" s="45">
        <v>46654</v>
      </c>
      <c r="F687" s="45">
        <v>4059779046654</v>
      </c>
      <c r="G687" s="46"/>
      <c r="H687" s="45" t="s">
        <v>195</v>
      </c>
      <c r="I687" s="45" t="s">
        <v>5288</v>
      </c>
      <c r="J687" s="45" t="s">
        <v>5260</v>
      </c>
      <c r="K687" s="45" t="s">
        <v>7063</v>
      </c>
      <c r="L687" s="45" t="s">
        <v>195</v>
      </c>
      <c r="M687" s="45">
        <v>165</v>
      </c>
      <c r="N687" s="45">
        <v>4.4000000000000004</v>
      </c>
      <c r="O687" s="45">
        <v>3.3</v>
      </c>
      <c r="P687" s="45">
        <v>200</v>
      </c>
      <c r="Q687" s="45" t="s">
        <v>3222</v>
      </c>
      <c r="R687" s="45" t="b">
        <v>0</v>
      </c>
      <c r="S687" s="45"/>
      <c r="T687" s="45">
        <v>5</v>
      </c>
      <c r="U687" s="45">
        <v>0</v>
      </c>
      <c r="V687" s="45">
        <v>6</v>
      </c>
      <c r="W687" s="45">
        <v>6</v>
      </c>
      <c r="X687" s="45">
        <v>1</v>
      </c>
      <c r="Y687" s="45" t="s">
        <v>3223</v>
      </c>
      <c r="Z687" s="45" t="s">
        <v>7061</v>
      </c>
      <c r="AA687" s="45">
        <v>0</v>
      </c>
      <c r="AB687" s="45" t="b">
        <v>0</v>
      </c>
      <c r="AC687" s="45" t="b">
        <v>0</v>
      </c>
      <c r="AD687" s="45" t="b">
        <v>0</v>
      </c>
      <c r="AE687" s="45" t="b">
        <v>0</v>
      </c>
      <c r="AF687" s="45" t="b">
        <v>0</v>
      </c>
      <c r="AG687" s="45" t="s">
        <v>5291</v>
      </c>
      <c r="AH687" s="45">
        <v>70</v>
      </c>
      <c r="AI687" s="45" t="b">
        <v>0</v>
      </c>
      <c r="AJ687" s="45" t="b">
        <v>0</v>
      </c>
      <c r="AK687" s="45"/>
      <c r="AL687" s="45" t="b">
        <v>0</v>
      </c>
      <c r="AM687" s="45" t="s">
        <v>3222</v>
      </c>
      <c r="AN687" s="45" t="s">
        <v>3222</v>
      </c>
      <c r="AO687" s="45"/>
      <c r="AP687" s="45" t="s">
        <v>3222</v>
      </c>
      <c r="AQ687" s="45" t="s">
        <v>3222</v>
      </c>
      <c r="AR687" s="45" t="s">
        <v>3222</v>
      </c>
      <c r="AS687" s="45" t="s">
        <v>3226</v>
      </c>
      <c r="AT687" s="45"/>
      <c r="AU687" s="45" t="s">
        <v>3442</v>
      </c>
      <c r="AV687" s="45">
        <v>49.9</v>
      </c>
      <c r="AW687" s="45"/>
      <c r="AX687" s="45" t="b">
        <v>0</v>
      </c>
      <c r="AY687" s="45" t="b">
        <v>0</v>
      </c>
      <c r="AZ687" s="45"/>
      <c r="BA687" s="45"/>
      <c r="BB687" s="45">
        <v>0</v>
      </c>
      <c r="BC687" s="45" t="b">
        <v>0</v>
      </c>
      <c r="BD687" s="45" t="b">
        <v>0</v>
      </c>
      <c r="BE687" s="45">
        <v>49.9</v>
      </c>
      <c r="BF687" s="45"/>
      <c r="BG687" s="45"/>
      <c r="BH687" s="45">
        <v>0</v>
      </c>
      <c r="BI687" s="45" t="s">
        <v>339</v>
      </c>
      <c r="BJ687" s="45"/>
      <c r="BK687" s="45" t="b">
        <v>0</v>
      </c>
      <c r="BL687" s="45" t="s">
        <v>3228</v>
      </c>
      <c r="BM687" s="45" t="s">
        <v>5275</v>
      </c>
      <c r="BN687" s="45">
        <v>59444</v>
      </c>
      <c r="BO687" s="45" t="s">
        <v>5276</v>
      </c>
      <c r="BP687" s="45">
        <v>145</v>
      </c>
      <c r="BQ687" s="45" t="s">
        <v>5277</v>
      </c>
      <c r="BR687" s="45" t="s">
        <v>3256</v>
      </c>
      <c r="BS687" s="45"/>
      <c r="BT687" s="45" t="b">
        <v>0</v>
      </c>
      <c r="BU687" s="45">
        <v>7</v>
      </c>
      <c r="BV687" s="45" t="s">
        <v>5758</v>
      </c>
      <c r="BW687" s="45" t="s">
        <v>3235</v>
      </c>
      <c r="BX687" s="46"/>
      <c r="BY687" s="45"/>
      <c r="BZ687" s="45"/>
      <c r="CA687" s="47">
        <v>46048</v>
      </c>
      <c r="CB687" s="47">
        <v>45256</v>
      </c>
      <c r="CC687" s="45" t="s">
        <v>3284</v>
      </c>
      <c r="CD687" s="45" t="b">
        <v>0</v>
      </c>
      <c r="CE687" s="45" t="b">
        <v>0</v>
      </c>
      <c r="CF687" s="45" t="b">
        <v>0</v>
      </c>
      <c r="CG687" s="45" t="b">
        <v>0</v>
      </c>
      <c r="CH687" s="45"/>
      <c r="CI687" s="45" t="s">
        <v>337</v>
      </c>
      <c r="CJ687" s="45" t="s">
        <v>3237</v>
      </c>
      <c r="CK687" s="45" t="s">
        <v>3237</v>
      </c>
      <c r="CL687" s="45"/>
      <c r="CM687" s="45"/>
      <c r="CN687" s="45"/>
      <c r="CO687" s="45" t="b">
        <v>0</v>
      </c>
      <c r="CP687" s="45" t="s">
        <v>3238</v>
      </c>
      <c r="CQ687" s="45">
        <v>0</v>
      </c>
      <c r="CR687" s="45">
        <v>0</v>
      </c>
      <c r="CS687" s="45">
        <v>2.5999999999999999E-2</v>
      </c>
      <c r="CT687" s="45"/>
      <c r="CU687" s="45"/>
      <c r="CV687" s="45">
        <v>0</v>
      </c>
      <c r="CW687" s="45">
        <v>0</v>
      </c>
      <c r="CX687" s="45">
        <v>0</v>
      </c>
      <c r="CY687" s="45">
        <v>0</v>
      </c>
      <c r="CZ687" s="45">
        <v>0</v>
      </c>
      <c r="DA687" s="45">
        <v>0</v>
      </c>
      <c r="DB687" s="45">
        <v>0</v>
      </c>
      <c r="DC687" s="45">
        <v>0</v>
      </c>
      <c r="DD687" s="45">
        <v>0</v>
      </c>
      <c r="DE687" s="45">
        <v>0</v>
      </c>
      <c r="DF687" s="45">
        <v>0</v>
      </c>
      <c r="DG687" s="45">
        <v>0</v>
      </c>
      <c r="DH687" s="45">
        <v>0</v>
      </c>
      <c r="DI687" s="45">
        <v>0</v>
      </c>
      <c r="DJ687" s="45">
        <v>0</v>
      </c>
      <c r="DK687" s="45">
        <v>0</v>
      </c>
      <c r="DL687" s="45">
        <v>0</v>
      </c>
      <c r="DM687" s="45"/>
      <c r="DN687" s="13">
        <v>0</v>
      </c>
      <c r="DO687" s="13">
        <v>0</v>
      </c>
      <c r="DP687" s="13">
        <v>1</v>
      </c>
    </row>
    <row r="688" spans="1:120">
      <c r="A688" s="45" t="s">
        <v>35</v>
      </c>
      <c r="B688" s="45" t="s">
        <v>2454</v>
      </c>
      <c r="C688" s="45" t="s">
        <v>5565</v>
      </c>
      <c r="D688" s="45"/>
      <c r="E688" s="45">
        <v>50583</v>
      </c>
      <c r="F688" s="45">
        <v>4059779050583</v>
      </c>
      <c r="G688" s="46"/>
      <c r="H688" s="45" t="s">
        <v>333</v>
      </c>
      <c r="I688" s="45" t="s">
        <v>5320</v>
      </c>
      <c r="J688" s="45" t="s">
        <v>5260</v>
      </c>
      <c r="K688" s="45" t="s">
        <v>7064</v>
      </c>
      <c r="L688" s="45" t="s">
        <v>211</v>
      </c>
      <c r="M688" s="45">
        <v>0</v>
      </c>
      <c r="N688" s="45"/>
      <c r="O688" s="45"/>
      <c r="P688" s="45">
        <v>138</v>
      </c>
      <c r="Q688" s="45" t="s">
        <v>3222</v>
      </c>
      <c r="R688" s="45" t="b">
        <v>0</v>
      </c>
      <c r="S688" s="45"/>
      <c r="T688" s="45">
        <v>5</v>
      </c>
      <c r="U688" s="45">
        <v>0</v>
      </c>
      <c r="V688" s="45">
        <v>5</v>
      </c>
      <c r="W688" s="45">
        <v>5</v>
      </c>
      <c r="X688" s="45">
        <v>1</v>
      </c>
      <c r="Y688" s="45" t="s">
        <v>3223</v>
      </c>
      <c r="Z688" s="45" t="s">
        <v>7065</v>
      </c>
      <c r="AA688" s="45">
        <v>20</v>
      </c>
      <c r="AB688" s="45" t="b">
        <v>0</v>
      </c>
      <c r="AC688" s="45" t="s">
        <v>3222</v>
      </c>
      <c r="AD688" s="45" t="b">
        <v>0</v>
      </c>
      <c r="AE688" s="45" t="b">
        <v>0</v>
      </c>
      <c r="AF688" s="45" t="b">
        <v>0</v>
      </c>
      <c r="AG688" s="45" t="s">
        <v>5263</v>
      </c>
      <c r="AH688" s="45">
        <v>75</v>
      </c>
      <c r="AI688" s="45" t="b">
        <v>0</v>
      </c>
      <c r="AJ688" s="45" t="b">
        <v>0</v>
      </c>
      <c r="AK688" s="45"/>
      <c r="AL688" s="45" t="b">
        <v>0</v>
      </c>
      <c r="AM688" s="45" t="b">
        <v>0</v>
      </c>
      <c r="AN688" s="45" t="s">
        <v>3222</v>
      </c>
      <c r="AO688" s="45"/>
      <c r="AP688" s="45" t="s">
        <v>3222</v>
      </c>
      <c r="AQ688" s="45"/>
      <c r="AR688" s="45" t="s">
        <v>3222</v>
      </c>
      <c r="AS688" s="45" t="s">
        <v>3226</v>
      </c>
      <c r="AT688" s="45"/>
      <c r="AU688" s="45" t="s">
        <v>3227</v>
      </c>
      <c r="AV688" s="45">
        <v>119.8</v>
      </c>
      <c r="AW688" s="45" t="s">
        <v>76</v>
      </c>
      <c r="AX688" s="45" t="b">
        <v>0</v>
      </c>
      <c r="AY688" s="45" t="b">
        <v>0</v>
      </c>
      <c r="AZ688" s="45"/>
      <c r="BA688" s="45"/>
      <c r="BB688" s="45">
        <v>0</v>
      </c>
      <c r="BC688" s="45" t="s">
        <v>3222</v>
      </c>
      <c r="BD688" s="45" t="s">
        <v>3222</v>
      </c>
      <c r="BE688" s="45">
        <v>119.8</v>
      </c>
      <c r="BF688" s="45"/>
      <c r="BG688" s="45"/>
      <c r="BH688" s="45">
        <v>2</v>
      </c>
      <c r="BI688" s="45" t="s">
        <v>330</v>
      </c>
      <c r="BJ688" s="45"/>
      <c r="BK688" s="45" t="s">
        <v>3222</v>
      </c>
      <c r="BL688" s="45" t="s">
        <v>3228</v>
      </c>
      <c r="BM688" s="45" t="s">
        <v>5275</v>
      </c>
      <c r="BN688" s="45">
        <v>35752</v>
      </c>
      <c r="BO688" s="45" t="s">
        <v>5324</v>
      </c>
      <c r="BP688" s="45">
        <v>371</v>
      </c>
      <c r="BQ688" s="45" t="s">
        <v>5325</v>
      </c>
      <c r="BR688" s="45" t="s">
        <v>3256</v>
      </c>
      <c r="BS688" s="45" t="s">
        <v>3233</v>
      </c>
      <c r="BT688" s="45" t="b">
        <v>0</v>
      </c>
      <c r="BU688" s="45">
        <v>7</v>
      </c>
      <c r="BV688" s="45" t="s">
        <v>5569</v>
      </c>
      <c r="BW688" s="45" t="s">
        <v>3235</v>
      </c>
      <c r="BX688" s="46"/>
      <c r="BY688" s="45"/>
      <c r="BZ688" s="45"/>
      <c r="CA688" s="47">
        <v>46048</v>
      </c>
      <c r="CB688" s="47">
        <v>45261</v>
      </c>
      <c r="CC688" s="45" t="s">
        <v>3358</v>
      </c>
      <c r="CD688" s="45" t="b">
        <v>0</v>
      </c>
      <c r="CE688" s="45" t="b">
        <v>0</v>
      </c>
      <c r="CF688" s="45" t="b">
        <v>0</v>
      </c>
      <c r="CG688" s="45" t="b">
        <v>0</v>
      </c>
      <c r="CH688" s="45"/>
      <c r="CI688" s="45" t="s">
        <v>337</v>
      </c>
      <c r="CJ688" s="45" t="s">
        <v>3237</v>
      </c>
      <c r="CK688" s="45" t="s">
        <v>3237</v>
      </c>
      <c r="CL688" s="45"/>
      <c r="CM688" s="45"/>
      <c r="CN688" s="45"/>
      <c r="CO688" s="45" t="s">
        <v>3222</v>
      </c>
      <c r="CP688" s="45" t="s">
        <v>3238</v>
      </c>
      <c r="CQ688" s="45">
        <v>0</v>
      </c>
      <c r="CR688" s="45">
        <v>0</v>
      </c>
      <c r="CS688" s="45">
        <v>0.46929999999999999</v>
      </c>
      <c r="CT688" s="45"/>
      <c r="CU688" s="45"/>
      <c r="CV688" s="45">
        <v>2</v>
      </c>
      <c r="CW688" s="45">
        <v>0</v>
      </c>
      <c r="CX688" s="45">
        <v>0</v>
      </c>
      <c r="CY688" s="45">
        <v>0</v>
      </c>
      <c r="CZ688" s="45"/>
      <c r="DA688" s="45">
        <v>0</v>
      </c>
      <c r="DB688" s="45">
        <v>0</v>
      </c>
      <c r="DC688" s="45"/>
      <c r="DD688" s="45"/>
      <c r="DE688" s="45">
        <v>0</v>
      </c>
      <c r="DF688" s="45">
        <v>0</v>
      </c>
      <c r="DG688" s="45">
        <v>0</v>
      </c>
      <c r="DH688" s="45"/>
      <c r="DI688" s="45"/>
      <c r="DJ688" s="45"/>
      <c r="DK688" s="45"/>
      <c r="DL688" s="45">
        <v>0</v>
      </c>
      <c r="DM688" s="45"/>
      <c r="DN688" s="13">
        <v>0</v>
      </c>
      <c r="DO688" s="13">
        <v>0</v>
      </c>
      <c r="DP688" s="13">
        <v>0.5</v>
      </c>
    </row>
    <row r="689" spans="1:120">
      <c r="A689" s="45" t="s">
        <v>35</v>
      </c>
      <c r="B689" s="45" t="s">
        <v>1828</v>
      </c>
      <c r="C689" s="45" t="s">
        <v>5657</v>
      </c>
      <c r="D689" s="45"/>
      <c r="E689" s="45">
        <v>15490</v>
      </c>
      <c r="F689" s="45">
        <v>4059779015490</v>
      </c>
      <c r="G689" s="46"/>
      <c r="H689" s="45" t="s">
        <v>337</v>
      </c>
      <c r="I689" s="45" t="s">
        <v>5259</v>
      </c>
      <c r="J689" s="45" t="s">
        <v>5260</v>
      </c>
      <c r="K689" s="45" t="s">
        <v>7066</v>
      </c>
      <c r="L689" s="45"/>
      <c r="M689" s="45">
        <v>304</v>
      </c>
      <c r="N689" s="45">
        <v>4</v>
      </c>
      <c r="O689" s="45">
        <v>2.7</v>
      </c>
      <c r="P689" s="45">
        <v>122</v>
      </c>
      <c r="Q689" s="45" t="s">
        <v>3222</v>
      </c>
      <c r="R689" s="45" t="b">
        <v>0</v>
      </c>
      <c r="S689" s="45"/>
      <c r="T689" s="45">
        <v>5</v>
      </c>
      <c r="U689" s="45">
        <v>0</v>
      </c>
      <c r="V689" s="45">
        <v>5</v>
      </c>
      <c r="W689" s="45">
        <v>5</v>
      </c>
      <c r="X689" s="45">
        <v>1</v>
      </c>
      <c r="Y689" s="45" t="s">
        <v>3223</v>
      </c>
      <c r="Z689" s="45" t="s">
        <v>7067</v>
      </c>
      <c r="AA689" s="45">
        <v>0</v>
      </c>
      <c r="AB689" s="45" t="b">
        <v>0</v>
      </c>
      <c r="AC689" s="45" t="b">
        <v>0</v>
      </c>
      <c r="AD689" s="45" t="b">
        <v>0</v>
      </c>
      <c r="AE689" s="45" t="b">
        <v>0</v>
      </c>
      <c r="AF689" s="45" t="b">
        <v>0</v>
      </c>
      <c r="AG689" s="45" t="s">
        <v>5263</v>
      </c>
      <c r="AH689" s="45">
        <v>80</v>
      </c>
      <c r="AI689" s="45" t="b">
        <v>0</v>
      </c>
      <c r="AJ689" s="45" t="b">
        <v>0</v>
      </c>
      <c r="AK689" s="45"/>
      <c r="AL689" s="45" t="b">
        <v>0</v>
      </c>
      <c r="AM689" s="45" t="b">
        <v>0</v>
      </c>
      <c r="AN689" s="45" t="s">
        <v>3222</v>
      </c>
      <c r="AO689" s="45"/>
      <c r="AP689" s="45" t="s">
        <v>3222</v>
      </c>
      <c r="AQ689" s="45" t="s">
        <v>3222</v>
      </c>
      <c r="AR689" s="45" t="b">
        <v>0</v>
      </c>
      <c r="AS689" s="45" t="s">
        <v>3226</v>
      </c>
      <c r="AT689" s="45"/>
      <c r="AU689" s="45" t="s">
        <v>3227</v>
      </c>
      <c r="AV689" s="45">
        <v>17.48</v>
      </c>
      <c r="AW689" s="45"/>
      <c r="AX689" s="45" t="b">
        <v>0</v>
      </c>
      <c r="AY689" s="45" t="b">
        <v>0</v>
      </c>
      <c r="AZ689" s="45"/>
      <c r="BA689" s="45"/>
      <c r="BB689" s="45">
        <v>0</v>
      </c>
      <c r="BC689" s="45" t="b">
        <v>0</v>
      </c>
      <c r="BD689" s="45" t="b">
        <v>0</v>
      </c>
      <c r="BE689" s="45">
        <v>17.48</v>
      </c>
      <c r="BF689" s="45"/>
      <c r="BG689" s="45"/>
      <c r="BH689" s="45">
        <v>0</v>
      </c>
      <c r="BI689" s="45" t="s">
        <v>339</v>
      </c>
      <c r="BJ689" s="45"/>
      <c r="BK689" s="45" t="b">
        <v>0</v>
      </c>
      <c r="BL689" s="45" t="s">
        <v>3228</v>
      </c>
      <c r="BM689" s="45" t="s">
        <v>5275</v>
      </c>
      <c r="BN689" s="45">
        <v>73641</v>
      </c>
      <c r="BO689" s="45" t="s">
        <v>5276</v>
      </c>
      <c r="BP689" s="45">
        <v>176</v>
      </c>
      <c r="BQ689" s="45" t="s">
        <v>5277</v>
      </c>
      <c r="BR689" s="45" t="s">
        <v>3256</v>
      </c>
      <c r="BS689" s="45" t="s">
        <v>3233</v>
      </c>
      <c r="BT689" s="45" t="b">
        <v>0</v>
      </c>
      <c r="BU689" s="45">
        <v>4</v>
      </c>
      <c r="BV689" s="45" t="s">
        <v>5661</v>
      </c>
      <c r="BW689" s="45" t="s">
        <v>3532</v>
      </c>
      <c r="BX689" s="46"/>
      <c r="BY689" s="46"/>
      <c r="BZ689" s="45"/>
      <c r="CA689" s="47">
        <v>46048</v>
      </c>
      <c r="CB689" s="47">
        <v>45262</v>
      </c>
      <c r="CC689" s="45" t="s">
        <v>3284</v>
      </c>
      <c r="CD689" s="45" t="b">
        <v>0</v>
      </c>
      <c r="CE689" s="45" t="b">
        <v>0</v>
      </c>
      <c r="CF689" s="45" t="b">
        <v>0</v>
      </c>
      <c r="CG689" s="45" t="b">
        <v>0</v>
      </c>
      <c r="CH689" s="45"/>
      <c r="CI689" s="45" t="s">
        <v>337</v>
      </c>
      <c r="CJ689" s="45" t="s">
        <v>3237</v>
      </c>
      <c r="CK689" s="45" t="s">
        <v>3237</v>
      </c>
      <c r="CL689" s="45"/>
      <c r="CM689" s="45"/>
      <c r="CN689" s="45"/>
      <c r="CO689" s="45" t="b">
        <v>0</v>
      </c>
      <c r="CP689" s="45" t="s">
        <v>3238</v>
      </c>
      <c r="CQ689" s="45">
        <v>0</v>
      </c>
      <c r="CR689" s="45">
        <v>0</v>
      </c>
      <c r="CS689" s="45">
        <v>-1.3487</v>
      </c>
      <c r="CT689" s="45"/>
      <c r="CU689" s="45"/>
      <c r="CV689" s="45">
        <v>0</v>
      </c>
      <c r="CW689" s="45">
        <v>0</v>
      </c>
      <c r="CX689" s="45">
        <v>0</v>
      </c>
      <c r="CY689" s="45">
        <v>0</v>
      </c>
      <c r="CZ689" s="45">
        <v>0</v>
      </c>
      <c r="DA689" s="45">
        <v>0</v>
      </c>
      <c r="DB689" s="45">
        <v>0</v>
      </c>
      <c r="DC689" s="45">
        <v>2</v>
      </c>
      <c r="DD689" s="45">
        <v>67.37</v>
      </c>
      <c r="DE689" s="45">
        <v>0</v>
      </c>
      <c r="DF689" s="45">
        <v>0</v>
      </c>
      <c r="DG689" s="45">
        <v>0</v>
      </c>
      <c r="DH689" s="45">
        <v>0</v>
      </c>
      <c r="DI689" s="45">
        <v>0</v>
      </c>
      <c r="DJ689" s="45">
        <v>0</v>
      </c>
      <c r="DK689" s="45">
        <v>0</v>
      </c>
      <c r="DL689" s="45">
        <v>0</v>
      </c>
      <c r="DM689" s="45"/>
      <c r="DN689" s="13">
        <v>0</v>
      </c>
      <c r="DO689" s="13">
        <v>0</v>
      </c>
      <c r="DP689" s="13">
        <v>0.5</v>
      </c>
    </row>
    <row r="690" spans="1:120">
      <c r="A690" s="45" t="s">
        <v>35</v>
      </c>
      <c r="B690" s="45" t="s">
        <v>2287</v>
      </c>
      <c r="C690" s="45" t="s">
        <v>5565</v>
      </c>
      <c r="D690" s="45"/>
      <c r="E690" s="45">
        <v>50576</v>
      </c>
      <c r="F690" s="45">
        <v>4059779050576</v>
      </c>
      <c r="G690" s="46"/>
      <c r="H690" s="45" t="s">
        <v>333</v>
      </c>
      <c r="I690" s="45" t="s">
        <v>5320</v>
      </c>
      <c r="J690" s="45" t="s">
        <v>5260</v>
      </c>
      <c r="K690" s="45" t="s">
        <v>7068</v>
      </c>
      <c r="L690" s="45" t="s">
        <v>211</v>
      </c>
      <c r="M690" s="45">
        <v>29</v>
      </c>
      <c r="N690" s="45">
        <v>4.8</v>
      </c>
      <c r="O690" s="45">
        <v>5</v>
      </c>
      <c r="P690" s="45">
        <v>143</v>
      </c>
      <c r="Q690" s="45" t="s">
        <v>3222</v>
      </c>
      <c r="R690" s="45" t="b">
        <v>0</v>
      </c>
      <c r="S690" s="45"/>
      <c r="T690" s="45">
        <v>5</v>
      </c>
      <c r="U690" s="45">
        <v>0</v>
      </c>
      <c r="V690" s="45">
        <v>8</v>
      </c>
      <c r="W690" s="45">
        <v>8</v>
      </c>
      <c r="X690" s="45">
        <v>1</v>
      </c>
      <c r="Y690" s="45" t="s">
        <v>3223</v>
      </c>
      <c r="Z690" s="45" t="s">
        <v>7069</v>
      </c>
      <c r="AA690" s="45">
        <v>1</v>
      </c>
      <c r="AB690" s="45" t="b">
        <v>0</v>
      </c>
      <c r="AC690" s="45" t="s">
        <v>3222</v>
      </c>
      <c r="AD690" s="45" t="b">
        <v>0</v>
      </c>
      <c r="AE690" s="45" t="b">
        <v>0</v>
      </c>
      <c r="AF690" s="45" t="b">
        <v>0</v>
      </c>
      <c r="AG690" s="45"/>
      <c r="AH690" s="45">
        <v>80</v>
      </c>
      <c r="AI690" s="45" t="b">
        <v>0</v>
      </c>
      <c r="AJ690" s="45" t="b">
        <v>0</v>
      </c>
      <c r="AK690" s="45"/>
      <c r="AL690" s="45" t="b">
        <v>0</v>
      </c>
      <c r="AM690" s="45" t="b">
        <v>0</v>
      </c>
      <c r="AN690" s="45" t="s">
        <v>3222</v>
      </c>
      <c r="AO690" s="45"/>
      <c r="AP690" s="45" t="s">
        <v>3222</v>
      </c>
      <c r="AQ690" s="45"/>
      <c r="AR690" s="45" t="s">
        <v>3222</v>
      </c>
      <c r="AS690" s="45" t="s">
        <v>3226</v>
      </c>
      <c r="AT690" s="45"/>
      <c r="AU690" s="45" t="s">
        <v>3227</v>
      </c>
      <c r="AV690" s="45">
        <v>4.99</v>
      </c>
      <c r="AW690" s="45"/>
      <c r="AX690" s="45" t="b">
        <v>0</v>
      </c>
      <c r="AY690" s="45" t="b">
        <v>0</v>
      </c>
      <c r="AZ690" s="45"/>
      <c r="BA690" s="45"/>
      <c r="BB690" s="45">
        <v>0</v>
      </c>
      <c r="BC690" s="45" t="b">
        <v>0</v>
      </c>
      <c r="BD690" s="45" t="b">
        <v>0</v>
      </c>
      <c r="BE690" s="45">
        <v>4.99</v>
      </c>
      <c r="BF690" s="45"/>
      <c r="BG690" s="45"/>
      <c r="BH690" s="45">
        <v>0</v>
      </c>
      <c r="BI690" s="45" t="s">
        <v>339</v>
      </c>
      <c r="BJ690" s="45"/>
      <c r="BK690" s="45" t="b">
        <v>0</v>
      </c>
      <c r="BL690" s="45" t="s">
        <v>3228</v>
      </c>
      <c r="BM690" s="45" t="s">
        <v>5275</v>
      </c>
      <c r="BN690" s="45">
        <v>35752</v>
      </c>
      <c r="BO690" s="45" t="s">
        <v>5324</v>
      </c>
      <c r="BP690" s="45">
        <v>371</v>
      </c>
      <c r="BQ690" s="45" t="s">
        <v>5325</v>
      </c>
      <c r="BR690" s="45" t="s">
        <v>3256</v>
      </c>
      <c r="BS690" s="45" t="s">
        <v>3233</v>
      </c>
      <c r="BT690" s="45" t="b">
        <v>0</v>
      </c>
      <c r="BU690" s="45">
        <v>7</v>
      </c>
      <c r="BV690" s="45" t="s">
        <v>5569</v>
      </c>
      <c r="BW690" s="45" t="s">
        <v>3235</v>
      </c>
      <c r="BX690" s="46"/>
      <c r="BY690" s="45"/>
      <c r="BZ690" s="45"/>
      <c r="CA690" s="47">
        <v>46048</v>
      </c>
      <c r="CB690" s="47">
        <v>45276</v>
      </c>
      <c r="CC690" s="45" t="s">
        <v>3358</v>
      </c>
      <c r="CD690" s="45" t="b">
        <v>0</v>
      </c>
      <c r="CE690" s="45" t="b">
        <v>0</v>
      </c>
      <c r="CF690" s="45" t="b">
        <v>0</v>
      </c>
      <c r="CG690" s="45" t="b">
        <v>0</v>
      </c>
      <c r="CH690" s="45"/>
      <c r="CI690" s="45" t="s">
        <v>337</v>
      </c>
      <c r="CJ690" s="45" t="s">
        <v>3237</v>
      </c>
      <c r="CK690" s="45" t="s">
        <v>3237</v>
      </c>
      <c r="CL690" s="45"/>
      <c r="CM690" s="45"/>
      <c r="CN690" s="45"/>
      <c r="CO690" s="45" t="s">
        <v>3222</v>
      </c>
      <c r="CP690" s="45" t="s">
        <v>3238</v>
      </c>
      <c r="CQ690" s="45">
        <v>0</v>
      </c>
      <c r="CR690" s="45">
        <v>0</v>
      </c>
      <c r="CS690" s="45">
        <v>0.42470000000000002</v>
      </c>
      <c r="CT690" s="45"/>
      <c r="CU690" s="45"/>
      <c r="CV690" s="45">
        <v>6</v>
      </c>
      <c r="CW690" s="45">
        <v>162</v>
      </c>
      <c r="CX690" s="45">
        <v>466.56</v>
      </c>
      <c r="CY690" s="45">
        <v>0</v>
      </c>
      <c r="CZ690" s="45">
        <v>0</v>
      </c>
      <c r="DA690" s="45">
        <v>0</v>
      </c>
      <c r="DB690" s="45">
        <v>0</v>
      </c>
      <c r="DC690" s="45">
        <v>0</v>
      </c>
      <c r="DD690" s="45">
        <v>0</v>
      </c>
      <c r="DE690" s="45">
        <v>0</v>
      </c>
      <c r="DF690" s="45">
        <v>0</v>
      </c>
      <c r="DG690" s="45">
        <v>0</v>
      </c>
      <c r="DH690" s="45">
        <v>0</v>
      </c>
      <c r="DI690" s="45">
        <v>0</v>
      </c>
      <c r="DJ690" s="45">
        <v>0</v>
      </c>
      <c r="DK690" s="45">
        <v>0</v>
      </c>
      <c r="DL690" s="45">
        <v>0</v>
      </c>
      <c r="DM690" s="45"/>
      <c r="DN690" s="13"/>
      <c r="DO690" s="13"/>
      <c r="DP690" s="13"/>
    </row>
    <row r="691" spans="1:120">
      <c r="A691" s="45" t="s">
        <v>35</v>
      </c>
      <c r="B691" s="45" t="s">
        <v>30</v>
      </c>
      <c r="C691" s="45" t="s">
        <v>7009</v>
      </c>
      <c r="D691" s="45"/>
      <c r="E691" s="45">
        <v>46616</v>
      </c>
      <c r="F691" s="45">
        <v>4059779046616</v>
      </c>
      <c r="G691" s="46"/>
      <c r="H691" s="45" t="s">
        <v>337</v>
      </c>
      <c r="I691" s="45" t="s">
        <v>5259</v>
      </c>
      <c r="J691" s="45" t="s">
        <v>5260</v>
      </c>
      <c r="K691" s="45" t="s">
        <v>7070</v>
      </c>
      <c r="L691" s="45" t="s">
        <v>193</v>
      </c>
      <c r="M691" s="45">
        <v>40</v>
      </c>
      <c r="N691" s="45">
        <v>4.2</v>
      </c>
      <c r="O691" s="45"/>
      <c r="P691" s="45">
        <v>129</v>
      </c>
      <c r="Q691" s="45" t="s">
        <v>3222</v>
      </c>
      <c r="R691" s="45" t="b">
        <v>0</v>
      </c>
      <c r="S691" s="45"/>
      <c r="T691" s="45">
        <v>5</v>
      </c>
      <c r="U691" s="45">
        <v>0</v>
      </c>
      <c r="V691" s="45">
        <v>8</v>
      </c>
      <c r="W691" s="45">
        <v>8</v>
      </c>
      <c r="X691" s="45">
        <v>1</v>
      </c>
      <c r="Y691" s="45" t="s">
        <v>3223</v>
      </c>
      <c r="Z691" s="45" t="s">
        <v>7071</v>
      </c>
      <c r="AA691" s="45">
        <v>0</v>
      </c>
      <c r="AB691" s="45" t="b">
        <v>0</v>
      </c>
      <c r="AC691" s="45" t="b">
        <v>0</v>
      </c>
      <c r="AD691" s="45" t="b">
        <v>0</v>
      </c>
      <c r="AE691" s="45" t="b">
        <v>0</v>
      </c>
      <c r="AF691" s="45" t="b">
        <v>0</v>
      </c>
      <c r="AG691" s="45" t="s">
        <v>5263</v>
      </c>
      <c r="AH691" s="45">
        <v>80</v>
      </c>
      <c r="AI691" s="45" t="b">
        <v>0</v>
      </c>
      <c r="AJ691" s="45" t="b">
        <v>0</v>
      </c>
      <c r="AK691" s="45"/>
      <c r="AL691" s="45" t="b">
        <v>0</v>
      </c>
      <c r="AM691" s="45" t="b">
        <v>0</v>
      </c>
      <c r="AN691" s="45" t="s">
        <v>3222</v>
      </c>
      <c r="AO691" s="45"/>
      <c r="AP691" s="45" t="s">
        <v>3222</v>
      </c>
      <c r="AQ691" s="45" t="s">
        <v>3222</v>
      </c>
      <c r="AR691" s="45" t="b">
        <v>0</v>
      </c>
      <c r="AS691" s="45" t="s">
        <v>3226</v>
      </c>
      <c r="AT691" s="45"/>
      <c r="AU691" s="45" t="s">
        <v>3227</v>
      </c>
      <c r="AV691" s="45">
        <v>14.95</v>
      </c>
      <c r="AW691" s="45"/>
      <c r="AX691" s="45" t="b">
        <v>0</v>
      </c>
      <c r="AY691" s="45" t="b">
        <v>0</v>
      </c>
      <c r="AZ691" s="45"/>
      <c r="BA691" s="45"/>
      <c r="BB691" s="45">
        <v>0</v>
      </c>
      <c r="BC691" s="45" t="b">
        <v>0</v>
      </c>
      <c r="BD691" s="45" t="b">
        <v>0</v>
      </c>
      <c r="BE691" s="45">
        <v>3.99</v>
      </c>
      <c r="BF691" s="45"/>
      <c r="BG691" s="45"/>
      <c r="BH691" s="45">
        <v>0</v>
      </c>
      <c r="BI691" s="45" t="s">
        <v>330</v>
      </c>
      <c r="BJ691" s="45"/>
      <c r="BK691" s="45" t="b">
        <v>0</v>
      </c>
      <c r="BL691" s="45" t="s">
        <v>3228</v>
      </c>
      <c r="BM691" s="45" t="s">
        <v>5275</v>
      </c>
      <c r="BN691" s="45">
        <v>166433</v>
      </c>
      <c r="BO691" s="45" t="s">
        <v>5276</v>
      </c>
      <c r="BP691" s="45">
        <v>365</v>
      </c>
      <c r="BQ691" s="45" t="s">
        <v>5277</v>
      </c>
      <c r="BR691" s="45" t="s">
        <v>3256</v>
      </c>
      <c r="BS691" s="45"/>
      <c r="BT691" s="45" t="b">
        <v>0</v>
      </c>
      <c r="BU691" s="45">
        <v>1</v>
      </c>
      <c r="BV691" s="45" t="s">
        <v>3307</v>
      </c>
      <c r="BW691" s="45"/>
      <c r="BX691" s="45"/>
      <c r="BY691" s="45"/>
      <c r="BZ691" s="45"/>
      <c r="CA691" s="47">
        <v>46048</v>
      </c>
      <c r="CB691" s="47">
        <v>45280</v>
      </c>
      <c r="CC691" s="45" t="s">
        <v>3284</v>
      </c>
      <c r="CD691" s="45" t="b">
        <v>0</v>
      </c>
      <c r="CE691" s="45" t="b">
        <v>0</v>
      </c>
      <c r="CF691" s="45" t="b">
        <v>0</v>
      </c>
      <c r="CG691" s="45" t="b">
        <v>0</v>
      </c>
      <c r="CH691" s="45"/>
      <c r="CI691" s="45" t="s">
        <v>337</v>
      </c>
      <c r="CJ691" s="45" t="s">
        <v>3237</v>
      </c>
      <c r="CK691" s="45" t="s">
        <v>3237</v>
      </c>
      <c r="CL691" s="45"/>
      <c r="CM691" s="45"/>
      <c r="CN691" s="45"/>
      <c r="CO691" s="45" t="b">
        <v>0</v>
      </c>
      <c r="CP691" s="45" t="s">
        <v>3238</v>
      </c>
      <c r="CQ691" s="45">
        <v>0</v>
      </c>
      <c r="CR691" s="45">
        <v>0</v>
      </c>
      <c r="CS691" s="45">
        <v>0.51449999999999996</v>
      </c>
      <c r="CT691" s="45"/>
      <c r="CU691" s="45"/>
      <c r="CV691" s="45">
        <v>0</v>
      </c>
      <c r="CW691" s="45">
        <v>0</v>
      </c>
      <c r="CX691" s="45">
        <v>0</v>
      </c>
      <c r="CY691" s="45">
        <v>0</v>
      </c>
      <c r="CZ691" s="45">
        <v>0</v>
      </c>
      <c r="DA691" s="45">
        <v>0</v>
      </c>
      <c r="DB691" s="45">
        <v>0</v>
      </c>
      <c r="DC691" s="45">
        <v>0</v>
      </c>
      <c r="DD691" s="45">
        <v>0</v>
      </c>
      <c r="DE691" s="45">
        <v>0</v>
      </c>
      <c r="DF691" s="45">
        <v>0</v>
      </c>
      <c r="DG691" s="45">
        <v>0</v>
      </c>
      <c r="DH691" s="45">
        <v>0</v>
      </c>
      <c r="DI691" s="45">
        <v>0</v>
      </c>
      <c r="DJ691" s="45">
        <v>0</v>
      </c>
      <c r="DK691" s="45">
        <v>0</v>
      </c>
      <c r="DL691" s="45">
        <v>0</v>
      </c>
      <c r="DM691" s="45">
        <v>1</v>
      </c>
      <c r="DN691" s="13">
        <v>0</v>
      </c>
      <c r="DO691" s="13">
        <v>0</v>
      </c>
      <c r="DP691" s="13"/>
    </row>
    <row r="692" spans="1:120">
      <c r="A692" s="45" t="s">
        <v>35</v>
      </c>
      <c r="B692" s="45" t="s">
        <v>363</v>
      </c>
      <c r="C692" s="45" t="s">
        <v>5279</v>
      </c>
      <c r="D692" s="45"/>
      <c r="E692" s="45">
        <v>41901</v>
      </c>
      <c r="F692" s="45">
        <v>4059779041901</v>
      </c>
      <c r="G692" s="46"/>
      <c r="H692" s="45" t="s">
        <v>360</v>
      </c>
      <c r="I692" s="45" t="s">
        <v>5280</v>
      </c>
      <c r="J692" s="45" t="s">
        <v>5260</v>
      </c>
      <c r="K692" s="45" t="s">
        <v>7072</v>
      </c>
      <c r="L692" s="45" t="s">
        <v>360</v>
      </c>
      <c r="M692" s="45">
        <v>1379</v>
      </c>
      <c r="N692" s="45">
        <v>4</v>
      </c>
      <c r="O692" s="45">
        <v>4.0999999999999996</v>
      </c>
      <c r="P692" s="45">
        <v>127</v>
      </c>
      <c r="Q692" s="45" t="s">
        <v>3222</v>
      </c>
      <c r="R692" s="45" t="b">
        <v>0</v>
      </c>
      <c r="S692" s="45"/>
      <c r="T692" s="45">
        <v>5</v>
      </c>
      <c r="U692" s="45">
        <v>0</v>
      </c>
      <c r="V692" s="45">
        <v>6</v>
      </c>
      <c r="W692" s="45">
        <v>6</v>
      </c>
      <c r="X692" s="45">
        <v>1</v>
      </c>
      <c r="Y692" s="45" t="s">
        <v>3223</v>
      </c>
      <c r="Z692" s="45" t="s">
        <v>7073</v>
      </c>
      <c r="AA692" s="45">
        <v>6</v>
      </c>
      <c r="AB692" s="45" t="b">
        <v>0</v>
      </c>
      <c r="AC692" s="45" t="b">
        <v>0</v>
      </c>
      <c r="AD692" s="45" t="b">
        <v>0</v>
      </c>
      <c r="AE692" s="45" t="b">
        <v>0</v>
      </c>
      <c r="AF692" s="45" t="b">
        <v>0</v>
      </c>
      <c r="AG692" s="45" t="s">
        <v>5263</v>
      </c>
      <c r="AH692" s="45">
        <v>90</v>
      </c>
      <c r="AI692" s="45" t="b">
        <v>0</v>
      </c>
      <c r="AJ692" s="45" t="b">
        <v>0</v>
      </c>
      <c r="AK692" s="45"/>
      <c r="AL692" s="45" t="b">
        <v>0</v>
      </c>
      <c r="AM692" s="45" t="b">
        <v>0</v>
      </c>
      <c r="AN692" s="45" t="s">
        <v>3222</v>
      </c>
      <c r="AO692" s="45"/>
      <c r="AP692" s="45" t="s">
        <v>3222</v>
      </c>
      <c r="AQ692" s="45" t="s">
        <v>3222</v>
      </c>
      <c r="AR692" s="45" t="s">
        <v>3222</v>
      </c>
      <c r="AS692" s="45" t="s">
        <v>3226</v>
      </c>
      <c r="AT692" s="45"/>
      <c r="AU692" s="45" t="s">
        <v>3227</v>
      </c>
      <c r="AV692" s="45">
        <v>45</v>
      </c>
      <c r="AW692" s="45" t="s">
        <v>76</v>
      </c>
      <c r="AX692" s="45" t="b">
        <v>0</v>
      </c>
      <c r="AY692" s="45" t="s">
        <v>3222</v>
      </c>
      <c r="AZ692" s="45"/>
      <c r="BA692" s="45" t="s">
        <v>7074</v>
      </c>
      <c r="BB692" s="45">
        <v>1</v>
      </c>
      <c r="BC692" s="45" t="s">
        <v>3222</v>
      </c>
      <c r="BD692" s="45" t="s">
        <v>3222</v>
      </c>
      <c r="BE692" s="45">
        <v>45</v>
      </c>
      <c r="BF692" s="45"/>
      <c r="BG692" s="45"/>
      <c r="BH692" s="45">
        <v>1</v>
      </c>
      <c r="BI692" s="45" t="s">
        <v>330</v>
      </c>
      <c r="BJ692" s="45"/>
      <c r="BK692" s="45" t="s">
        <v>3222</v>
      </c>
      <c r="BL692" s="45" t="s">
        <v>3228</v>
      </c>
      <c r="BM692" s="45" t="s">
        <v>5275</v>
      </c>
      <c r="BN692" s="45">
        <v>2104</v>
      </c>
      <c r="BO692" s="45" t="s">
        <v>5284</v>
      </c>
      <c r="BP692" s="45">
        <v>11</v>
      </c>
      <c r="BQ692" s="45" t="s">
        <v>5285</v>
      </c>
      <c r="BR692" s="45" t="s">
        <v>3256</v>
      </c>
      <c r="BS692" s="45"/>
      <c r="BT692" s="45" t="b">
        <v>0</v>
      </c>
      <c r="BU692" s="45">
        <v>7</v>
      </c>
      <c r="BV692" s="45" t="s">
        <v>5286</v>
      </c>
      <c r="BW692" s="45" t="s">
        <v>3235</v>
      </c>
      <c r="BX692" s="46"/>
      <c r="BY692" s="45"/>
      <c r="BZ692" s="45"/>
      <c r="CA692" s="47">
        <v>46048</v>
      </c>
      <c r="CB692" s="47">
        <v>45250</v>
      </c>
      <c r="CC692" s="45" t="s">
        <v>3358</v>
      </c>
      <c r="CD692" s="45" t="b">
        <v>0</v>
      </c>
      <c r="CE692" s="45" t="b">
        <v>0</v>
      </c>
      <c r="CF692" s="45" t="b">
        <v>0</v>
      </c>
      <c r="CG692" s="45" t="b">
        <v>0</v>
      </c>
      <c r="CH692" s="45"/>
      <c r="CI692" s="45" t="s">
        <v>337</v>
      </c>
      <c r="CJ692" s="45" t="s">
        <v>3237</v>
      </c>
      <c r="CK692" s="45" t="s">
        <v>3237</v>
      </c>
      <c r="CL692" s="45"/>
      <c r="CM692" s="45"/>
      <c r="CN692" s="45"/>
      <c r="CO692" s="45" t="b">
        <v>0</v>
      </c>
      <c r="CP692" s="45" t="s">
        <v>3238</v>
      </c>
      <c r="CQ692" s="45">
        <v>0</v>
      </c>
      <c r="CR692" s="45">
        <v>0</v>
      </c>
      <c r="CS692" s="45">
        <v>0.44330000000000003</v>
      </c>
      <c r="CT692" s="45"/>
      <c r="CU692" s="45"/>
      <c r="CV692" s="45">
        <v>30</v>
      </c>
      <c r="CW692" s="45">
        <v>0</v>
      </c>
      <c r="CX692" s="45">
        <v>0</v>
      </c>
      <c r="CY692" s="45">
        <v>0</v>
      </c>
      <c r="CZ692" s="45">
        <v>0</v>
      </c>
      <c r="DA692" s="45">
        <v>0</v>
      </c>
      <c r="DB692" s="45">
        <v>0</v>
      </c>
      <c r="DC692" s="45">
        <v>0</v>
      </c>
      <c r="DD692" s="45">
        <v>0</v>
      </c>
      <c r="DE692" s="45">
        <v>0</v>
      </c>
      <c r="DF692" s="45">
        <v>0</v>
      </c>
      <c r="DG692" s="45">
        <v>0</v>
      </c>
      <c r="DH692" s="45">
        <v>0</v>
      </c>
      <c r="DI692" s="45">
        <v>0</v>
      </c>
      <c r="DJ692" s="45">
        <v>0</v>
      </c>
      <c r="DK692" s="45">
        <v>0</v>
      </c>
      <c r="DL692" s="45">
        <v>0</v>
      </c>
      <c r="DM692" s="45"/>
      <c r="DN692" s="13">
        <v>0</v>
      </c>
      <c r="DO692" s="13">
        <v>0</v>
      </c>
      <c r="DP692" s="13">
        <v>1</v>
      </c>
    </row>
    <row r="693" spans="1:120">
      <c r="A693" s="45" t="s">
        <v>35</v>
      </c>
      <c r="B693" s="45" t="s">
        <v>2240</v>
      </c>
      <c r="C693" s="45" t="s">
        <v>7009</v>
      </c>
      <c r="D693" s="45"/>
      <c r="E693" s="45">
        <v>46623</v>
      </c>
      <c r="F693" s="45">
        <v>4059779046623</v>
      </c>
      <c r="G693" s="46"/>
      <c r="H693" s="45" t="s">
        <v>337</v>
      </c>
      <c r="I693" s="45" t="s">
        <v>5259</v>
      </c>
      <c r="J693" s="45" t="s">
        <v>5260</v>
      </c>
      <c r="K693" s="45" t="s">
        <v>7075</v>
      </c>
      <c r="L693" s="45" t="s">
        <v>193</v>
      </c>
      <c r="M693" s="45">
        <v>136</v>
      </c>
      <c r="N693" s="45">
        <v>4.0999999999999996</v>
      </c>
      <c r="O693" s="45"/>
      <c r="P693" s="45">
        <v>141</v>
      </c>
      <c r="Q693" s="45" t="s">
        <v>3222</v>
      </c>
      <c r="R693" s="45" t="b">
        <v>0</v>
      </c>
      <c r="S693" s="45"/>
      <c r="T693" s="45">
        <v>5</v>
      </c>
      <c r="U693" s="45">
        <v>0</v>
      </c>
      <c r="V693" s="45">
        <v>6</v>
      </c>
      <c r="W693" s="45">
        <v>6</v>
      </c>
      <c r="X693" s="45">
        <v>1</v>
      </c>
      <c r="Y693" s="45" t="s">
        <v>3223</v>
      </c>
      <c r="Z693" s="45" t="s">
        <v>7071</v>
      </c>
      <c r="AA693" s="45">
        <v>0</v>
      </c>
      <c r="AB693" s="45" t="b">
        <v>0</v>
      </c>
      <c r="AC693" s="45" t="b">
        <v>0</v>
      </c>
      <c r="AD693" s="45" t="b">
        <v>0</v>
      </c>
      <c r="AE693" s="45" t="b">
        <v>0</v>
      </c>
      <c r="AF693" s="45" t="b">
        <v>0</v>
      </c>
      <c r="AG693" s="45" t="s">
        <v>5263</v>
      </c>
      <c r="AH693" s="45">
        <v>90</v>
      </c>
      <c r="AI693" s="45" t="b">
        <v>0</v>
      </c>
      <c r="AJ693" s="45" t="b">
        <v>0</v>
      </c>
      <c r="AK693" s="45"/>
      <c r="AL693" s="45" t="b">
        <v>0</v>
      </c>
      <c r="AM693" s="45" t="s">
        <v>3222</v>
      </c>
      <c r="AN693" s="45" t="s">
        <v>3222</v>
      </c>
      <c r="AO693" s="45"/>
      <c r="AP693" s="45" t="s">
        <v>3222</v>
      </c>
      <c r="AQ693" s="45" t="s">
        <v>3222</v>
      </c>
      <c r="AR693" s="45" t="b">
        <v>0</v>
      </c>
      <c r="AS693" s="45" t="s">
        <v>3226</v>
      </c>
      <c r="AT693" s="45"/>
      <c r="AU693" s="45" t="s">
        <v>3227</v>
      </c>
      <c r="AV693" s="45">
        <v>62.35</v>
      </c>
      <c r="AW693" s="45" t="s">
        <v>76</v>
      </c>
      <c r="AX693" s="45" t="b">
        <v>0</v>
      </c>
      <c r="AY693" s="45" t="b">
        <v>0</v>
      </c>
      <c r="AZ693" s="45"/>
      <c r="BA693" s="45"/>
      <c r="BB693" s="45">
        <v>0</v>
      </c>
      <c r="BC693" s="45" t="s">
        <v>3222</v>
      </c>
      <c r="BD693" s="45" t="s">
        <v>3222</v>
      </c>
      <c r="BE693" s="45">
        <v>62.35</v>
      </c>
      <c r="BF693" s="45">
        <v>62.35</v>
      </c>
      <c r="BG693" s="45"/>
      <c r="BH693" s="45">
        <v>1</v>
      </c>
      <c r="BI693" s="45" t="s">
        <v>330</v>
      </c>
      <c r="BJ693" s="45"/>
      <c r="BK693" s="45" t="s">
        <v>3222</v>
      </c>
      <c r="BL693" s="45" t="s">
        <v>3228</v>
      </c>
      <c r="BM693" s="45" t="s">
        <v>5275</v>
      </c>
      <c r="BN693" s="45">
        <v>241340</v>
      </c>
      <c r="BO693" s="45" t="s">
        <v>5276</v>
      </c>
      <c r="BP693" s="45">
        <v>469</v>
      </c>
      <c r="BQ693" s="45" t="s">
        <v>5277</v>
      </c>
      <c r="BR693" s="45" t="s">
        <v>3256</v>
      </c>
      <c r="BS693" s="45"/>
      <c r="BT693" s="45" t="b">
        <v>0</v>
      </c>
      <c r="BU693" s="45">
        <v>1</v>
      </c>
      <c r="BV693" s="45" t="s">
        <v>3307</v>
      </c>
      <c r="BW693" s="45"/>
      <c r="BX693" s="45"/>
      <c r="BY693" s="45"/>
      <c r="BZ693" s="45"/>
      <c r="CA693" s="47">
        <v>46048</v>
      </c>
      <c r="CB693" s="47">
        <v>45286</v>
      </c>
      <c r="CC693" s="45" t="s">
        <v>3284</v>
      </c>
      <c r="CD693" s="45" t="b">
        <v>0</v>
      </c>
      <c r="CE693" s="45" t="b">
        <v>0</v>
      </c>
      <c r="CF693" s="45" t="b">
        <v>0</v>
      </c>
      <c r="CG693" s="45" t="b">
        <v>0</v>
      </c>
      <c r="CH693" s="45"/>
      <c r="CI693" s="45" t="s">
        <v>337</v>
      </c>
      <c r="CJ693" s="45" t="s">
        <v>3371</v>
      </c>
      <c r="CK693" s="45" t="s">
        <v>3371</v>
      </c>
      <c r="CL693" s="45"/>
      <c r="CM693" s="45"/>
      <c r="CN693" s="45"/>
      <c r="CO693" s="45" t="b">
        <v>0</v>
      </c>
      <c r="CP693" s="45" t="s">
        <v>3238</v>
      </c>
      <c r="CQ693" s="45">
        <v>0</v>
      </c>
      <c r="CR693" s="45">
        <v>0</v>
      </c>
      <c r="CS693" s="45">
        <v>0.372</v>
      </c>
      <c r="CT693" s="45"/>
      <c r="CU693" s="45"/>
      <c r="CV693" s="45">
        <v>8</v>
      </c>
      <c r="CW693" s="45">
        <v>1</v>
      </c>
      <c r="CX693" s="45">
        <v>44.2</v>
      </c>
      <c r="CY693" s="45">
        <v>0</v>
      </c>
      <c r="CZ693" s="45">
        <v>0</v>
      </c>
      <c r="DA693" s="45">
        <v>0</v>
      </c>
      <c r="DB693" s="45">
        <v>0</v>
      </c>
      <c r="DC693" s="45">
        <v>10</v>
      </c>
      <c r="DD693" s="45">
        <v>403.89</v>
      </c>
      <c r="DE693" s="45">
        <v>44.2</v>
      </c>
      <c r="DF693" s="45">
        <v>1</v>
      </c>
      <c r="DG693" s="45">
        <v>0</v>
      </c>
      <c r="DH693" s="45">
        <v>0</v>
      </c>
      <c r="DI693" s="45">
        <v>0</v>
      </c>
      <c r="DJ693" s="45">
        <v>0</v>
      </c>
      <c r="DK693" s="45">
        <v>0</v>
      </c>
      <c r="DL693" s="45">
        <v>0</v>
      </c>
      <c r="DM693" s="45"/>
      <c r="DN693" s="13"/>
      <c r="DO693" s="13">
        <v>0</v>
      </c>
      <c r="DP693" s="13"/>
    </row>
    <row r="694" spans="1:120">
      <c r="A694" s="45" t="s">
        <v>35</v>
      </c>
      <c r="B694" s="45" t="s">
        <v>1976</v>
      </c>
      <c r="C694" s="45" t="s">
        <v>7009</v>
      </c>
      <c r="D694" s="45"/>
      <c r="E694" s="45">
        <v>52624</v>
      </c>
      <c r="F694" s="45">
        <v>4059779052624</v>
      </c>
      <c r="G694" s="46"/>
      <c r="H694" s="45" t="s">
        <v>337</v>
      </c>
      <c r="I694" s="45" t="s">
        <v>5259</v>
      </c>
      <c r="J694" s="45" t="s">
        <v>5260</v>
      </c>
      <c r="K694" s="45" t="s">
        <v>7076</v>
      </c>
      <c r="L694" s="45" t="s">
        <v>193</v>
      </c>
      <c r="M694" s="45">
        <v>1</v>
      </c>
      <c r="N694" s="45">
        <v>5</v>
      </c>
      <c r="O694" s="45"/>
      <c r="P694" s="45">
        <v>140</v>
      </c>
      <c r="Q694" s="45" t="s">
        <v>3222</v>
      </c>
      <c r="R694" s="45" t="b">
        <v>0</v>
      </c>
      <c r="S694" s="45"/>
      <c r="T694" s="45">
        <v>5</v>
      </c>
      <c r="U694" s="45">
        <v>0</v>
      </c>
      <c r="V694" s="45">
        <v>7</v>
      </c>
      <c r="W694" s="45">
        <v>7</v>
      </c>
      <c r="X694" s="45">
        <v>1</v>
      </c>
      <c r="Y694" s="45" t="s">
        <v>3223</v>
      </c>
      <c r="Z694" s="45" t="s">
        <v>7071</v>
      </c>
      <c r="AA694" s="45">
        <v>0</v>
      </c>
      <c r="AB694" s="45" t="b">
        <v>0</v>
      </c>
      <c r="AC694" s="45" t="b">
        <v>0</v>
      </c>
      <c r="AD694" s="45" t="b">
        <v>0</v>
      </c>
      <c r="AE694" s="45" t="b">
        <v>0</v>
      </c>
      <c r="AF694" s="45" t="b">
        <v>0</v>
      </c>
      <c r="AG694" s="45" t="s">
        <v>5263</v>
      </c>
      <c r="AH694" s="45">
        <v>90</v>
      </c>
      <c r="AI694" s="45" t="b">
        <v>0</v>
      </c>
      <c r="AJ694" s="45" t="b">
        <v>0</v>
      </c>
      <c r="AK694" s="45"/>
      <c r="AL694" s="45" t="b">
        <v>0</v>
      </c>
      <c r="AM694" s="45" t="s">
        <v>3222</v>
      </c>
      <c r="AN694" s="45" t="s">
        <v>3222</v>
      </c>
      <c r="AO694" s="45"/>
      <c r="AP694" s="45" t="s">
        <v>3222</v>
      </c>
      <c r="AQ694" s="45" t="s">
        <v>3222</v>
      </c>
      <c r="AR694" s="45" t="b">
        <v>0</v>
      </c>
      <c r="AS694" s="45" t="s">
        <v>3226</v>
      </c>
      <c r="AT694" s="45"/>
      <c r="AU694" s="45" t="s">
        <v>3227</v>
      </c>
      <c r="AV694" s="45">
        <v>16.989999999999998</v>
      </c>
      <c r="AW694" s="45" t="s">
        <v>5429</v>
      </c>
      <c r="AX694" s="45" t="b">
        <v>0</v>
      </c>
      <c r="AY694" s="45" t="s">
        <v>3222</v>
      </c>
      <c r="AZ694" s="45"/>
      <c r="BA694" s="45" t="s">
        <v>5330</v>
      </c>
      <c r="BB694" s="45">
        <v>2</v>
      </c>
      <c r="BC694" s="45" t="s">
        <v>3222</v>
      </c>
      <c r="BD694" s="45" t="b">
        <v>0</v>
      </c>
      <c r="BE694" s="45">
        <v>21.12</v>
      </c>
      <c r="BF694" s="45"/>
      <c r="BG694" s="45"/>
      <c r="BH694" s="45">
        <v>3</v>
      </c>
      <c r="BI694" s="45" t="s">
        <v>330</v>
      </c>
      <c r="BJ694" s="45" t="s">
        <v>5431</v>
      </c>
      <c r="BK694" s="45" t="s">
        <v>3222</v>
      </c>
      <c r="BL694" s="45" t="s">
        <v>3228</v>
      </c>
      <c r="BM694" s="45" t="s">
        <v>5275</v>
      </c>
      <c r="BN694" s="45">
        <v>188646</v>
      </c>
      <c r="BO694" s="45" t="s">
        <v>5276</v>
      </c>
      <c r="BP694" s="45">
        <v>403</v>
      </c>
      <c r="BQ694" s="45" t="s">
        <v>5277</v>
      </c>
      <c r="BR694" s="45" t="s">
        <v>3256</v>
      </c>
      <c r="BS694" s="45"/>
      <c r="BT694" s="45" t="b">
        <v>0</v>
      </c>
      <c r="BU694" s="45">
        <v>1</v>
      </c>
      <c r="BV694" s="45" t="s">
        <v>3307</v>
      </c>
      <c r="BW694" s="45"/>
      <c r="BX694" s="45"/>
      <c r="BY694" s="45"/>
      <c r="BZ694" s="45"/>
      <c r="CA694" s="47">
        <v>46048</v>
      </c>
      <c r="CB694" s="47">
        <v>45338</v>
      </c>
      <c r="CC694" s="45" t="s">
        <v>3284</v>
      </c>
      <c r="CD694" s="45" t="b">
        <v>0</v>
      </c>
      <c r="CE694" s="45" t="b">
        <v>0</v>
      </c>
      <c r="CF694" s="45" t="b">
        <v>0</v>
      </c>
      <c r="CG694" s="45" t="b">
        <v>0</v>
      </c>
      <c r="CH694" s="45"/>
      <c r="CI694" s="45" t="s">
        <v>337</v>
      </c>
      <c r="CJ694" s="45" t="s">
        <v>3237</v>
      </c>
      <c r="CK694" s="45" t="s">
        <v>3237</v>
      </c>
      <c r="CL694" s="45"/>
      <c r="CM694" s="45"/>
      <c r="CN694" s="45"/>
      <c r="CO694" s="45" t="b">
        <v>0</v>
      </c>
      <c r="CP694" s="45" t="s">
        <v>3238</v>
      </c>
      <c r="CQ694" s="45">
        <v>0</v>
      </c>
      <c r="CR694" s="45">
        <v>0</v>
      </c>
      <c r="CS694" s="45">
        <v>-2.5179</v>
      </c>
      <c r="CT694" s="45"/>
      <c r="CU694" s="45"/>
      <c r="CV694" s="45">
        <v>0</v>
      </c>
      <c r="CW694" s="45">
        <v>0</v>
      </c>
      <c r="CX694" s="45">
        <v>0</v>
      </c>
      <c r="CY694" s="45">
        <v>0</v>
      </c>
      <c r="CZ694" s="45">
        <v>0</v>
      </c>
      <c r="DA694" s="45">
        <v>0</v>
      </c>
      <c r="DB694" s="45">
        <v>0</v>
      </c>
      <c r="DC694" s="45">
        <v>0</v>
      </c>
      <c r="DD694" s="45">
        <v>0</v>
      </c>
      <c r="DE694" s="45">
        <v>0</v>
      </c>
      <c r="DF694" s="45">
        <v>0</v>
      </c>
      <c r="DG694" s="45">
        <v>0</v>
      </c>
      <c r="DH694" s="45">
        <v>0</v>
      </c>
      <c r="DI694" s="45">
        <v>0</v>
      </c>
      <c r="DJ694" s="45">
        <v>0</v>
      </c>
      <c r="DK694" s="45">
        <v>0</v>
      </c>
      <c r="DL694" s="45">
        <v>0</v>
      </c>
      <c r="DM694" s="45"/>
      <c r="DN694" s="13">
        <v>0</v>
      </c>
      <c r="DO694" s="13">
        <v>0</v>
      </c>
      <c r="DP694" s="13"/>
    </row>
    <row r="695" spans="1:120">
      <c r="A695" s="45" t="s">
        <v>35</v>
      </c>
      <c r="B695" s="45" t="s">
        <v>101</v>
      </c>
      <c r="C695" s="45" t="s">
        <v>1885</v>
      </c>
      <c r="D695" s="45"/>
      <c r="E695" s="45">
        <v>51528</v>
      </c>
      <c r="F695" s="45">
        <v>4059779051528</v>
      </c>
      <c r="G695" s="46"/>
      <c r="H695" s="45" t="s">
        <v>195</v>
      </c>
      <c r="I695" s="45" t="s">
        <v>5288</v>
      </c>
      <c r="J695" s="45" t="s">
        <v>5260</v>
      </c>
      <c r="K695" s="45" t="s">
        <v>7077</v>
      </c>
      <c r="L695" s="45" t="s">
        <v>195</v>
      </c>
      <c r="M695" s="45">
        <v>113</v>
      </c>
      <c r="N695" s="45">
        <v>4.5</v>
      </c>
      <c r="O695" s="45">
        <v>3.5</v>
      </c>
      <c r="P695" s="45">
        <v>122</v>
      </c>
      <c r="Q695" s="45" t="s">
        <v>3222</v>
      </c>
      <c r="R695" s="45" t="b">
        <v>0</v>
      </c>
      <c r="S695" s="45"/>
      <c r="T695" s="45">
        <v>5</v>
      </c>
      <c r="U695" s="45">
        <v>244</v>
      </c>
      <c r="V695" s="45">
        <v>6</v>
      </c>
      <c r="W695" s="45">
        <v>6</v>
      </c>
      <c r="X695" s="45">
        <v>1</v>
      </c>
      <c r="Y695" s="45" t="s">
        <v>3223</v>
      </c>
      <c r="Z695" s="45" t="s">
        <v>7032</v>
      </c>
      <c r="AA695" s="45">
        <v>0</v>
      </c>
      <c r="AB695" s="45" t="b">
        <v>0</v>
      </c>
      <c r="AC695" s="45" t="b">
        <v>0</v>
      </c>
      <c r="AD695" s="45" t="b">
        <v>0</v>
      </c>
      <c r="AE695" s="45" t="b">
        <v>0</v>
      </c>
      <c r="AF695" s="45" t="b">
        <v>0</v>
      </c>
      <c r="AG695" s="45" t="s">
        <v>5291</v>
      </c>
      <c r="AH695" s="45">
        <v>90</v>
      </c>
      <c r="AI695" s="45" t="b">
        <v>0</v>
      </c>
      <c r="AJ695" s="45" t="b">
        <v>0</v>
      </c>
      <c r="AK695" s="45"/>
      <c r="AL695" s="45" t="b">
        <v>0</v>
      </c>
      <c r="AM695" s="45" t="s">
        <v>3222</v>
      </c>
      <c r="AN695" s="45" t="s">
        <v>3222</v>
      </c>
      <c r="AO695" s="45" t="b">
        <v>0</v>
      </c>
      <c r="AP695" s="45" t="s">
        <v>3222</v>
      </c>
      <c r="AQ695" s="45" t="s">
        <v>3222</v>
      </c>
      <c r="AR695" s="45" t="b">
        <v>0</v>
      </c>
      <c r="AS695" s="45" t="s">
        <v>3226</v>
      </c>
      <c r="AT695" s="45"/>
      <c r="AU695" s="45" t="s">
        <v>3227</v>
      </c>
      <c r="AV695" s="45">
        <v>1.29</v>
      </c>
      <c r="AW695" s="45" t="s">
        <v>76</v>
      </c>
      <c r="AX695" s="45" t="b">
        <v>0</v>
      </c>
      <c r="AY695" s="45" t="s">
        <v>3222</v>
      </c>
      <c r="AZ695" s="45"/>
      <c r="BA695" s="45" t="s">
        <v>5688</v>
      </c>
      <c r="BB695" s="45">
        <v>2</v>
      </c>
      <c r="BC695" s="45" t="s">
        <v>3222</v>
      </c>
      <c r="BD695" s="45" t="s">
        <v>3222</v>
      </c>
      <c r="BE695" s="45">
        <v>1.29</v>
      </c>
      <c r="BF695" s="45"/>
      <c r="BG695" s="45"/>
      <c r="BH695" s="45">
        <v>1</v>
      </c>
      <c r="BI695" s="45" t="s">
        <v>330</v>
      </c>
      <c r="BJ695" s="45" t="s">
        <v>6249</v>
      </c>
      <c r="BK695" s="45" t="s">
        <v>3222</v>
      </c>
      <c r="BL695" s="45" t="s">
        <v>3228</v>
      </c>
      <c r="BM695" s="45" t="s">
        <v>5293</v>
      </c>
      <c r="BN695" s="45">
        <v>71441</v>
      </c>
      <c r="BO695" s="45" t="s">
        <v>5735</v>
      </c>
      <c r="BP695" s="45">
        <v>143</v>
      </c>
      <c r="BQ695" s="45" t="s">
        <v>5736</v>
      </c>
      <c r="BR695" s="45" t="s">
        <v>3256</v>
      </c>
      <c r="BS695" s="45" t="s">
        <v>3233</v>
      </c>
      <c r="BT695" s="45" t="b">
        <v>0</v>
      </c>
      <c r="BU695" s="45">
        <v>1</v>
      </c>
      <c r="BV695" s="45" t="s">
        <v>7078</v>
      </c>
      <c r="BW695" s="45" t="s">
        <v>3235</v>
      </c>
      <c r="BX695" s="46"/>
      <c r="BY695" s="45"/>
      <c r="BZ695" s="45"/>
      <c r="CA695" s="47">
        <v>46048</v>
      </c>
      <c r="CB695" s="47">
        <v>45296</v>
      </c>
      <c r="CC695" s="45" t="s">
        <v>3236</v>
      </c>
      <c r="CD695" s="45" t="b">
        <v>0</v>
      </c>
      <c r="CE695" s="45" t="b">
        <v>0</v>
      </c>
      <c r="CF695" s="45" t="b">
        <v>0</v>
      </c>
      <c r="CG695" s="45" t="b">
        <v>0</v>
      </c>
      <c r="CH695" s="45"/>
      <c r="CI695" s="45" t="s">
        <v>337</v>
      </c>
      <c r="CJ695" s="45" t="s">
        <v>3237</v>
      </c>
      <c r="CK695" s="45" t="s">
        <v>3237</v>
      </c>
      <c r="CL695" s="45"/>
      <c r="CM695" s="45"/>
      <c r="CN695" s="45"/>
      <c r="CO695" s="45" t="b">
        <v>0</v>
      </c>
      <c r="CP695" s="45" t="s">
        <v>3238</v>
      </c>
      <c r="CQ695" s="45">
        <v>0</v>
      </c>
      <c r="CR695" s="45">
        <v>0</v>
      </c>
      <c r="CS695" s="45">
        <v>0.45850000000000002</v>
      </c>
      <c r="CT695" s="45"/>
      <c r="CU695" s="45"/>
      <c r="CV695" s="45">
        <v>0</v>
      </c>
      <c r="CW695" s="45">
        <v>5</v>
      </c>
      <c r="CX695" s="45">
        <v>2.85</v>
      </c>
      <c r="CY695" s="45">
        <v>0</v>
      </c>
      <c r="CZ695" s="45">
        <v>0</v>
      </c>
      <c r="DA695" s="45">
        <v>0</v>
      </c>
      <c r="DB695" s="45">
        <v>0</v>
      </c>
      <c r="DC695" s="45">
        <v>0</v>
      </c>
      <c r="DD695" s="45">
        <v>0</v>
      </c>
      <c r="DE695" s="45">
        <v>2.85</v>
      </c>
      <c r="DF695" s="45">
        <v>5</v>
      </c>
      <c r="DG695" s="45">
        <v>0</v>
      </c>
      <c r="DH695" s="45">
        <v>0</v>
      </c>
      <c r="DI695" s="45">
        <v>0</v>
      </c>
      <c r="DJ695" s="45">
        <v>0</v>
      </c>
      <c r="DK695" s="45">
        <v>0</v>
      </c>
      <c r="DL695" s="45">
        <v>0</v>
      </c>
      <c r="DM695" s="45"/>
      <c r="DN695" s="13">
        <v>0</v>
      </c>
      <c r="DO695" s="13">
        <v>0</v>
      </c>
      <c r="DP695" s="13"/>
    </row>
    <row r="696" spans="1:120">
      <c r="A696" s="45" t="s">
        <v>35</v>
      </c>
      <c r="B696" s="45" t="s">
        <v>1885</v>
      </c>
      <c r="C696" s="45" t="s">
        <v>7030</v>
      </c>
      <c r="D696" s="45"/>
      <c r="E696" s="45">
        <v>51535</v>
      </c>
      <c r="F696" s="45">
        <v>4059779051535</v>
      </c>
      <c r="G696" s="46"/>
      <c r="H696" s="45" t="s">
        <v>195</v>
      </c>
      <c r="I696" s="45" t="s">
        <v>5288</v>
      </c>
      <c r="J696" s="45" t="s">
        <v>5260</v>
      </c>
      <c r="K696" s="45" t="s">
        <v>7079</v>
      </c>
      <c r="L696" s="45" t="s">
        <v>195</v>
      </c>
      <c r="M696" s="45">
        <v>4</v>
      </c>
      <c r="N696" s="45">
        <v>4.4000000000000004</v>
      </c>
      <c r="O696" s="45"/>
      <c r="P696" s="45">
        <v>145</v>
      </c>
      <c r="Q696" s="45" t="s">
        <v>3222</v>
      </c>
      <c r="R696" s="45" t="b">
        <v>0</v>
      </c>
      <c r="S696" s="45"/>
      <c r="T696" s="45">
        <v>5</v>
      </c>
      <c r="U696" s="45">
        <v>244</v>
      </c>
      <c r="V696" s="45">
        <v>6</v>
      </c>
      <c r="W696" s="45">
        <v>6</v>
      </c>
      <c r="X696" s="45">
        <v>1</v>
      </c>
      <c r="Y696" s="45" t="s">
        <v>3223</v>
      </c>
      <c r="Z696" s="45" t="s">
        <v>7032</v>
      </c>
      <c r="AA696" s="45">
        <v>0</v>
      </c>
      <c r="AB696" s="45" t="b">
        <v>0</v>
      </c>
      <c r="AC696" s="45" t="b">
        <v>0</v>
      </c>
      <c r="AD696" s="45" t="b">
        <v>0</v>
      </c>
      <c r="AE696" s="45" t="b">
        <v>0</v>
      </c>
      <c r="AF696" s="45" t="b">
        <v>0</v>
      </c>
      <c r="AG696" s="45" t="s">
        <v>5291</v>
      </c>
      <c r="AH696" s="45">
        <v>80</v>
      </c>
      <c r="AI696" s="45" t="b">
        <v>0</v>
      </c>
      <c r="AJ696" s="45" t="b">
        <v>0</v>
      </c>
      <c r="AK696" s="45"/>
      <c r="AL696" s="45" t="b">
        <v>0</v>
      </c>
      <c r="AM696" s="45" t="s">
        <v>3222</v>
      </c>
      <c r="AN696" s="45" t="s">
        <v>3222</v>
      </c>
      <c r="AO696" s="45" t="b">
        <v>0</v>
      </c>
      <c r="AP696" s="45" t="s">
        <v>3222</v>
      </c>
      <c r="AQ696" s="45" t="s">
        <v>3222</v>
      </c>
      <c r="AR696" s="45" t="b">
        <v>0</v>
      </c>
      <c r="AS696" s="45" t="s">
        <v>3226</v>
      </c>
      <c r="AT696" s="45"/>
      <c r="AU696" s="45" t="s">
        <v>3227</v>
      </c>
      <c r="AV696" s="45">
        <v>28.3</v>
      </c>
      <c r="AW696" s="45"/>
      <c r="AX696" s="45" t="b">
        <v>0</v>
      </c>
      <c r="AY696" s="45" t="b">
        <v>0</v>
      </c>
      <c r="AZ696" s="45"/>
      <c r="BA696" s="45"/>
      <c r="BB696" s="45">
        <v>0</v>
      </c>
      <c r="BC696" s="45" t="b">
        <v>0</v>
      </c>
      <c r="BD696" s="45" t="b">
        <v>0</v>
      </c>
      <c r="BE696" s="45">
        <v>28.3</v>
      </c>
      <c r="BF696" s="45"/>
      <c r="BG696" s="45"/>
      <c r="BH696" s="45">
        <v>0</v>
      </c>
      <c r="BI696" s="45" t="s">
        <v>339</v>
      </c>
      <c r="BJ696" s="45"/>
      <c r="BK696" s="45" t="b">
        <v>0</v>
      </c>
      <c r="BL696" s="45" t="s">
        <v>3228</v>
      </c>
      <c r="BM696" s="45" t="s">
        <v>5293</v>
      </c>
      <c r="BN696" s="45">
        <v>73199</v>
      </c>
      <c r="BO696" s="45" t="s">
        <v>5735</v>
      </c>
      <c r="BP696" s="45">
        <v>143</v>
      </c>
      <c r="BQ696" s="45" t="s">
        <v>5736</v>
      </c>
      <c r="BR696" s="45" t="s">
        <v>3256</v>
      </c>
      <c r="BS696" s="45" t="s">
        <v>3233</v>
      </c>
      <c r="BT696" s="45" t="b">
        <v>0</v>
      </c>
      <c r="BU696" s="45">
        <v>1</v>
      </c>
      <c r="BV696" s="45" t="s">
        <v>3307</v>
      </c>
      <c r="BW696" s="45"/>
      <c r="BX696" s="45"/>
      <c r="BY696" s="45"/>
      <c r="BZ696" s="45"/>
      <c r="CA696" s="47">
        <v>46048</v>
      </c>
      <c r="CB696" s="47">
        <v>45303</v>
      </c>
      <c r="CC696" s="45" t="s">
        <v>3236</v>
      </c>
      <c r="CD696" s="45" t="b">
        <v>0</v>
      </c>
      <c r="CE696" s="45" t="b">
        <v>0</v>
      </c>
      <c r="CF696" s="45" t="b">
        <v>0</v>
      </c>
      <c r="CG696" s="45" t="b">
        <v>0</v>
      </c>
      <c r="CH696" s="45"/>
      <c r="CI696" s="45" t="s">
        <v>337</v>
      </c>
      <c r="CJ696" s="45" t="s">
        <v>3371</v>
      </c>
      <c r="CK696" s="45" t="s">
        <v>3371</v>
      </c>
      <c r="CL696" s="45"/>
      <c r="CM696" s="45"/>
      <c r="CN696" s="45"/>
      <c r="CO696" s="45" t="b">
        <v>0</v>
      </c>
      <c r="CP696" s="45" t="s">
        <v>3238</v>
      </c>
      <c r="CQ696" s="45">
        <v>0</v>
      </c>
      <c r="CR696" s="45">
        <v>0</v>
      </c>
      <c r="CS696" s="45">
        <v>0.45450000000000002</v>
      </c>
      <c r="CT696" s="45"/>
      <c r="CU696" s="45"/>
      <c r="CV696" s="45">
        <v>0</v>
      </c>
      <c r="CW696" s="45">
        <v>0</v>
      </c>
      <c r="CX696" s="45">
        <v>0</v>
      </c>
      <c r="CY696" s="45">
        <v>0</v>
      </c>
      <c r="CZ696" s="45">
        <v>0</v>
      </c>
      <c r="DA696" s="45">
        <v>0</v>
      </c>
      <c r="DB696" s="45">
        <v>0</v>
      </c>
      <c r="DC696" s="45">
        <v>0</v>
      </c>
      <c r="DD696" s="45">
        <v>0</v>
      </c>
      <c r="DE696" s="45">
        <v>0</v>
      </c>
      <c r="DF696" s="45">
        <v>0</v>
      </c>
      <c r="DG696" s="45">
        <v>0</v>
      </c>
      <c r="DH696" s="45">
        <v>0</v>
      </c>
      <c r="DI696" s="45">
        <v>0</v>
      </c>
      <c r="DJ696" s="45">
        <v>0</v>
      </c>
      <c r="DK696" s="45">
        <v>0</v>
      </c>
      <c r="DL696" s="45">
        <v>0</v>
      </c>
      <c r="DM696" s="45"/>
      <c r="DN696" s="13">
        <v>0</v>
      </c>
      <c r="DO696" s="13">
        <v>0</v>
      </c>
      <c r="DP696" s="13"/>
    </row>
    <row r="697" spans="1:120">
      <c r="A697" s="45" t="s">
        <v>35</v>
      </c>
      <c r="B697" s="45" t="s">
        <v>2503</v>
      </c>
      <c r="C697" s="45" t="s">
        <v>5621</v>
      </c>
      <c r="D697" s="45"/>
      <c r="E697" s="45">
        <v>44049</v>
      </c>
      <c r="F697" s="45">
        <v>4059779044049</v>
      </c>
      <c r="G697" s="46"/>
      <c r="H697" s="45" t="s">
        <v>195</v>
      </c>
      <c r="I697" s="45" t="s">
        <v>5288</v>
      </c>
      <c r="J697" s="45" t="s">
        <v>5260</v>
      </c>
      <c r="K697" s="45" t="s">
        <v>7080</v>
      </c>
      <c r="L697" s="45" t="s">
        <v>195</v>
      </c>
      <c r="M697" s="45">
        <v>284</v>
      </c>
      <c r="N697" s="45">
        <v>4.2</v>
      </c>
      <c r="O697" s="45">
        <v>4.0999999999999996</v>
      </c>
      <c r="P697" s="45">
        <v>152</v>
      </c>
      <c r="Q697" s="45" t="s">
        <v>3222</v>
      </c>
      <c r="R697" s="45" t="b">
        <v>0</v>
      </c>
      <c r="S697" s="45"/>
      <c r="T697" s="45">
        <v>5</v>
      </c>
      <c r="U697" s="45">
        <v>478</v>
      </c>
      <c r="V697" s="45">
        <v>7</v>
      </c>
      <c r="W697" s="45">
        <v>7</v>
      </c>
      <c r="X697" s="45">
        <v>1</v>
      </c>
      <c r="Y697" s="45" t="s">
        <v>3223</v>
      </c>
      <c r="Z697" s="45" t="s">
        <v>7081</v>
      </c>
      <c r="AA697" s="45">
        <v>0</v>
      </c>
      <c r="AB697" s="45" t="b">
        <v>0</v>
      </c>
      <c r="AC697" s="45" t="b">
        <v>0</v>
      </c>
      <c r="AD697" s="45" t="b">
        <v>0</v>
      </c>
      <c r="AE697" s="45" t="b">
        <v>0</v>
      </c>
      <c r="AF697" s="45" t="b">
        <v>0</v>
      </c>
      <c r="AG697" s="45" t="s">
        <v>5291</v>
      </c>
      <c r="AH697" s="45">
        <v>80</v>
      </c>
      <c r="AI697" s="45" t="b">
        <v>0</v>
      </c>
      <c r="AJ697" s="45" t="b">
        <v>0</v>
      </c>
      <c r="AK697" s="45"/>
      <c r="AL697" s="45" t="b">
        <v>0</v>
      </c>
      <c r="AM697" s="45"/>
      <c r="AN697" s="45"/>
      <c r="AO697" s="45"/>
      <c r="AP697" s="45"/>
      <c r="AQ697" s="45"/>
      <c r="AR697" s="45"/>
      <c r="AS697" s="45"/>
      <c r="AT697" s="45"/>
      <c r="AU697" s="45" t="s">
        <v>3251</v>
      </c>
      <c r="AV697" s="45">
        <v>25.08</v>
      </c>
      <c r="AW697" s="45" t="s">
        <v>76</v>
      </c>
      <c r="AX697" s="45" t="b">
        <v>0</v>
      </c>
      <c r="AY697" s="45" t="s">
        <v>3222</v>
      </c>
      <c r="AZ697" s="45"/>
      <c r="BA697" s="45" t="s">
        <v>3789</v>
      </c>
      <c r="BB697" s="45">
        <v>1</v>
      </c>
      <c r="BC697" s="45" t="s">
        <v>3222</v>
      </c>
      <c r="BD697" s="45" t="s">
        <v>3222</v>
      </c>
      <c r="BE697" s="45">
        <v>25.08</v>
      </c>
      <c r="BF697" s="45"/>
      <c r="BG697" s="45"/>
      <c r="BH697" s="45">
        <v>3</v>
      </c>
      <c r="BI697" s="45" t="s">
        <v>330</v>
      </c>
      <c r="BJ697" s="45"/>
      <c r="BK697" s="45" t="s">
        <v>3222</v>
      </c>
      <c r="BL697" s="45" t="s">
        <v>3228</v>
      </c>
      <c r="BM697" s="45" t="s">
        <v>5275</v>
      </c>
      <c r="BN697" s="45">
        <v>152164</v>
      </c>
      <c r="BO697" s="45" t="s">
        <v>5317</v>
      </c>
      <c r="BP697" s="45">
        <v>957</v>
      </c>
      <c r="BQ697" s="45" t="s">
        <v>5318</v>
      </c>
      <c r="BR697" s="45" t="s">
        <v>3256</v>
      </c>
      <c r="BS697" s="45" t="s">
        <v>3233</v>
      </c>
      <c r="BT697" s="45" t="b">
        <v>0</v>
      </c>
      <c r="BU697" s="45">
        <v>9</v>
      </c>
      <c r="BV697" s="45" t="s">
        <v>7082</v>
      </c>
      <c r="BW697" s="45" t="s">
        <v>3532</v>
      </c>
      <c r="BX697" s="46"/>
      <c r="BY697" s="46"/>
      <c r="BZ697" s="45"/>
      <c r="CA697" s="47">
        <v>46048</v>
      </c>
      <c r="CB697" s="47">
        <v>45388</v>
      </c>
      <c r="CC697" s="45" t="s">
        <v>3236</v>
      </c>
      <c r="CD697" s="45" t="b">
        <v>0</v>
      </c>
      <c r="CE697" s="45" t="b">
        <v>0</v>
      </c>
      <c r="CF697" s="45" t="b">
        <v>0</v>
      </c>
      <c r="CG697" s="45" t="b">
        <v>0</v>
      </c>
      <c r="CH697" s="45"/>
      <c r="CI697" s="45" t="s">
        <v>337</v>
      </c>
      <c r="CJ697" s="45" t="s">
        <v>3237</v>
      </c>
      <c r="CK697" s="45" t="s">
        <v>3237</v>
      </c>
      <c r="CL697" s="45"/>
      <c r="CM697" s="45"/>
      <c r="CN697" s="45"/>
      <c r="CO697" s="45" t="b">
        <v>0</v>
      </c>
      <c r="CP697" s="45" t="s">
        <v>3238</v>
      </c>
      <c r="CQ697" s="45">
        <v>0</v>
      </c>
      <c r="CR697" s="45">
        <v>0</v>
      </c>
      <c r="CS697" s="45">
        <v>0.39929999999999999</v>
      </c>
      <c r="CT697" s="45"/>
      <c r="CU697" s="45"/>
      <c r="CV697" s="45">
        <v>42</v>
      </c>
      <c r="CW697" s="45">
        <v>0</v>
      </c>
      <c r="CX697" s="45">
        <v>0</v>
      </c>
      <c r="CY697" s="45">
        <v>0</v>
      </c>
      <c r="CZ697" s="45">
        <v>0</v>
      </c>
      <c r="DA697" s="45">
        <v>0</v>
      </c>
      <c r="DB697" s="45">
        <v>0</v>
      </c>
      <c r="DC697" s="45">
        <v>0</v>
      </c>
      <c r="DD697" s="45">
        <v>0</v>
      </c>
      <c r="DE697" s="45">
        <v>0</v>
      </c>
      <c r="DF697" s="45">
        <v>0</v>
      </c>
      <c r="DG697" s="45">
        <v>0</v>
      </c>
      <c r="DH697" s="45">
        <v>0</v>
      </c>
      <c r="DI697" s="45">
        <v>0</v>
      </c>
      <c r="DJ697" s="45">
        <v>0</v>
      </c>
      <c r="DK697" s="45">
        <v>0</v>
      </c>
      <c r="DL697" s="45">
        <v>0</v>
      </c>
      <c r="DM697" s="45"/>
      <c r="DN697" s="13">
        <v>0</v>
      </c>
      <c r="DO697" s="13">
        <v>0</v>
      </c>
      <c r="DP697" s="13">
        <v>1</v>
      </c>
    </row>
    <row r="698" spans="1:120">
      <c r="A698" s="45" t="s">
        <v>35</v>
      </c>
      <c r="B698" s="45" t="s">
        <v>2518</v>
      </c>
      <c r="C698" s="45" t="s">
        <v>5621</v>
      </c>
      <c r="D698" s="45"/>
      <c r="E698" s="45">
        <v>44018</v>
      </c>
      <c r="F698" s="45">
        <v>4059779044018</v>
      </c>
      <c r="G698" s="46"/>
      <c r="H698" s="45" t="s">
        <v>195</v>
      </c>
      <c r="I698" s="45" t="s">
        <v>5288</v>
      </c>
      <c r="J698" s="45" t="s">
        <v>5260</v>
      </c>
      <c r="K698" s="45" t="s">
        <v>7083</v>
      </c>
      <c r="L698" s="45" t="s">
        <v>195</v>
      </c>
      <c r="M698" s="45">
        <v>288</v>
      </c>
      <c r="N698" s="45">
        <v>4.2</v>
      </c>
      <c r="O698" s="45">
        <v>4.0999999999999996</v>
      </c>
      <c r="P698" s="45">
        <v>145</v>
      </c>
      <c r="Q698" s="45" t="s">
        <v>3222</v>
      </c>
      <c r="R698" s="45" t="b">
        <v>0</v>
      </c>
      <c r="S698" s="45"/>
      <c r="T698" s="45">
        <v>5</v>
      </c>
      <c r="U698" s="45">
        <v>380</v>
      </c>
      <c r="V698" s="45">
        <v>7</v>
      </c>
      <c r="W698" s="45">
        <v>7</v>
      </c>
      <c r="X698" s="45">
        <v>1</v>
      </c>
      <c r="Y698" s="45" t="s">
        <v>3223</v>
      </c>
      <c r="Z698" s="45" t="s">
        <v>6134</v>
      </c>
      <c r="AA698" s="45">
        <v>0</v>
      </c>
      <c r="AB698" s="45" t="b">
        <v>0</v>
      </c>
      <c r="AC698" s="45" t="b">
        <v>0</v>
      </c>
      <c r="AD698" s="45" t="b">
        <v>0</v>
      </c>
      <c r="AE698" s="45" t="b">
        <v>0</v>
      </c>
      <c r="AF698" s="45" t="b">
        <v>0</v>
      </c>
      <c r="AG698" s="45" t="s">
        <v>5291</v>
      </c>
      <c r="AH698" s="45">
        <v>90</v>
      </c>
      <c r="AI698" s="45" t="b">
        <v>0</v>
      </c>
      <c r="AJ698" s="45" t="b">
        <v>0</v>
      </c>
      <c r="AK698" s="45"/>
      <c r="AL698" s="45" t="b">
        <v>0</v>
      </c>
      <c r="AM698" s="45" t="s">
        <v>3222</v>
      </c>
      <c r="AN698" s="45" t="s">
        <v>3222</v>
      </c>
      <c r="AO698" s="45" t="b">
        <v>0</v>
      </c>
      <c r="AP698" s="45" t="b">
        <v>0</v>
      </c>
      <c r="AQ698" s="45" t="s">
        <v>3222</v>
      </c>
      <c r="AR698" s="45"/>
      <c r="AS698" s="45" t="s">
        <v>3226</v>
      </c>
      <c r="AT698" s="45"/>
      <c r="AU698" s="45" t="s">
        <v>3227</v>
      </c>
      <c r="AV698" s="45">
        <v>14.99</v>
      </c>
      <c r="AW698" s="45" t="s">
        <v>5429</v>
      </c>
      <c r="AX698" s="45" t="b">
        <v>0</v>
      </c>
      <c r="AY698" s="45" t="s">
        <v>3222</v>
      </c>
      <c r="AZ698" s="45"/>
      <c r="BA698" s="45" t="s">
        <v>5440</v>
      </c>
      <c r="BB698" s="45">
        <v>2</v>
      </c>
      <c r="BC698" s="45" t="s">
        <v>3222</v>
      </c>
      <c r="BD698" s="45" t="b">
        <v>0</v>
      </c>
      <c r="BE698" s="45">
        <v>18.489999999999998</v>
      </c>
      <c r="BF698" s="45"/>
      <c r="BG698" s="45"/>
      <c r="BH698" s="45">
        <v>2</v>
      </c>
      <c r="BI698" s="45" t="s">
        <v>330</v>
      </c>
      <c r="BJ698" s="45" t="s">
        <v>7084</v>
      </c>
      <c r="BK698" s="45" t="s">
        <v>3222</v>
      </c>
      <c r="BL698" s="45" t="s">
        <v>3228</v>
      </c>
      <c r="BM698" s="45" t="s">
        <v>5275</v>
      </c>
      <c r="BN698" s="45">
        <v>150013</v>
      </c>
      <c r="BO698" s="45" t="s">
        <v>5317</v>
      </c>
      <c r="BP698" s="45">
        <v>930</v>
      </c>
      <c r="BQ698" s="45" t="s">
        <v>5318</v>
      </c>
      <c r="BR698" s="45" t="s">
        <v>3256</v>
      </c>
      <c r="BS698" s="45" t="s">
        <v>3233</v>
      </c>
      <c r="BT698" s="45" t="b">
        <v>0</v>
      </c>
      <c r="BU698" s="45">
        <v>9</v>
      </c>
      <c r="BV698" s="45" t="s">
        <v>7085</v>
      </c>
      <c r="BW698" s="45" t="s">
        <v>3532</v>
      </c>
      <c r="BX698" s="46"/>
      <c r="BY698" s="46"/>
      <c r="BZ698" s="45"/>
      <c r="CA698" s="47">
        <v>46048</v>
      </c>
      <c r="CB698" s="47">
        <v>45351</v>
      </c>
      <c r="CC698" s="45" t="s">
        <v>3236</v>
      </c>
      <c r="CD698" s="45" t="b">
        <v>0</v>
      </c>
      <c r="CE698" s="45" t="b">
        <v>0</v>
      </c>
      <c r="CF698" s="45" t="b">
        <v>0</v>
      </c>
      <c r="CG698" s="45" t="b">
        <v>0</v>
      </c>
      <c r="CH698" s="45"/>
      <c r="CI698" s="45" t="s">
        <v>337</v>
      </c>
      <c r="CJ698" s="45" t="s">
        <v>3237</v>
      </c>
      <c r="CK698" s="45" t="s">
        <v>3237</v>
      </c>
      <c r="CL698" s="45"/>
      <c r="CM698" s="45"/>
      <c r="CN698" s="45"/>
      <c r="CO698" s="45" t="b">
        <v>0</v>
      </c>
      <c r="CP698" s="45" t="s">
        <v>3238</v>
      </c>
      <c r="CQ698" s="45">
        <v>0</v>
      </c>
      <c r="CR698" s="45">
        <v>0</v>
      </c>
      <c r="CS698" s="45">
        <v>0.47510000000000002</v>
      </c>
      <c r="CT698" s="45"/>
      <c r="CU698" s="45"/>
      <c r="CV698" s="45">
        <v>2</v>
      </c>
      <c r="CW698" s="45">
        <v>24</v>
      </c>
      <c r="CX698" s="45">
        <v>345.36</v>
      </c>
      <c r="CY698" s="45">
        <v>0</v>
      </c>
      <c r="CZ698" s="45">
        <v>0</v>
      </c>
      <c r="DA698" s="45">
        <v>0</v>
      </c>
      <c r="DB698" s="45">
        <v>0</v>
      </c>
      <c r="DC698" s="45">
        <v>14</v>
      </c>
      <c r="DD698" s="45">
        <v>182.03</v>
      </c>
      <c r="DE698" s="45">
        <v>345.36</v>
      </c>
      <c r="DF698" s="45">
        <v>24</v>
      </c>
      <c r="DG698" s="45">
        <v>0</v>
      </c>
      <c r="DH698" s="45">
        <v>0</v>
      </c>
      <c r="DI698" s="45">
        <v>0</v>
      </c>
      <c r="DJ698" s="45">
        <v>0</v>
      </c>
      <c r="DK698" s="45">
        <v>0</v>
      </c>
      <c r="DL698" s="45">
        <v>0</v>
      </c>
      <c r="DM698" s="45"/>
      <c r="DN698" s="13">
        <v>0</v>
      </c>
      <c r="DO698" s="13">
        <v>60</v>
      </c>
      <c r="DP698" s="13"/>
    </row>
    <row r="699" spans="1:120">
      <c r="A699" s="45" t="s">
        <v>35</v>
      </c>
      <c r="B699" s="45" t="s">
        <v>2710</v>
      </c>
      <c r="C699" s="45" t="s">
        <v>5621</v>
      </c>
      <c r="D699" s="45"/>
      <c r="E699" s="45">
        <v>48399</v>
      </c>
      <c r="F699" s="45">
        <v>4059779048399</v>
      </c>
      <c r="G699" s="46"/>
      <c r="H699" s="45" t="s">
        <v>195</v>
      </c>
      <c r="I699" s="45" t="s">
        <v>5288</v>
      </c>
      <c r="J699" s="45" t="s">
        <v>5260</v>
      </c>
      <c r="K699" s="45" t="s">
        <v>7086</v>
      </c>
      <c r="L699" s="45" t="s">
        <v>195</v>
      </c>
      <c r="M699" s="45">
        <v>286</v>
      </c>
      <c r="N699" s="45">
        <v>4.2</v>
      </c>
      <c r="O699" s="45">
        <v>4.0999999999999996</v>
      </c>
      <c r="P699" s="45">
        <v>136</v>
      </c>
      <c r="Q699" s="45" t="s">
        <v>3222</v>
      </c>
      <c r="R699" s="45" t="b">
        <v>0</v>
      </c>
      <c r="S699" s="45"/>
      <c r="T699" s="45">
        <v>5</v>
      </c>
      <c r="U699" s="45">
        <v>375</v>
      </c>
      <c r="V699" s="45">
        <v>6</v>
      </c>
      <c r="W699" s="45">
        <v>6</v>
      </c>
      <c r="X699" s="45">
        <v>1</v>
      </c>
      <c r="Y699" s="45" t="s">
        <v>3223</v>
      </c>
      <c r="Z699" s="45" t="s">
        <v>6957</v>
      </c>
      <c r="AA699" s="45">
        <v>0</v>
      </c>
      <c r="AB699" s="45" t="b">
        <v>0</v>
      </c>
      <c r="AC699" s="45" t="b">
        <v>0</v>
      </c>
      <c r="AD699" s="45" t="b">
        <v>0</v>
      </c>
      <c r="AE699" s="45" t="b">
        <v>0</v>
      </c>
      <c r="AF699" s="45" t="b">
        <v>0</v>
      </c>
      <c r="AG699" s="45" t="s">
        <v>5291</v>
      </c>
      <c r="AH699" s="45">
        <v>90</v>
      </c>
      <c r="AI699" s="45" t="b">
        <v>0</v>
      </c>
      <c r="AJ699" s="45" t="b">
        <v>0</v>
      </c>
      <c r="AK699" s="45"/>
      <c r="AL699" s="45" t="b">
        <v>0</v>
      </c>
      <c r="AM699" s="45" t="s">
        <v>3222</v>
      </c>
      <c r="AN699" s="45" t="s">
        <v>3222</v>
      </c>
      <c r="AO699" s="45" t="b">
        <v>0</v>
      </c>
      <c r="AP699" s="45" t="s">
        <v>3222</v>
      </c>
      <c r="AQ699" s="45" t="s">
        <v>3222</v>
      </c>
      <c r="AR699" s="45"/>
      <c r="AS699" s="45" t="s">
        <v>3226</v>
      </c>
      <c r="AT699" s="45"/>
      <c r="AU699" s="45" t="s">
        <v>3227</v>
      </c>
      <c r="AV699" s="45">
        <v>22.22</v>
      </c>
      <c r="AW699" s="45" t="s">
        <v>76</v>
      </c>
      <c r="AX699" s="45" t="b">
        <v>0</v>
      </c>
      <c r="AY699" s="45" t="s">
        <v>3222</v>
      </c>
      <c r="AZ699" s="45"/>
      <c r="BA699" s="45" t="s">
        <v>7012</v>
      </c>
      <c r="BB699" s="45">
        <v>2</v>
      </c>
      <c r="BC699" s="45" t="s">
        <v>3222</v>
      </c>
      <c r="BD699" s="45" t="s">
        <v>3222</v>
      </c>
      <c r="BE699" s="45">
        <v>22.22</v>
      </c>
      <c r="BF699" s="45"/>
      <c r="BG699" s="45"/>
      <c r="BH699" s="45">
        <v>1</v>
      </c>
      <c r="BI699" s="45" t="s">
        <v>330</v>
      </c>
      <c r="BJ699" s="45"/>
      <c r="BK699" s="45" t="s">
        <v>3222</v>
      </c>
      <c r="BL699" s="45" t="s">
        <v>3228</v>
      </c>
      <c r="BM699" s="45" t="s">
        <v>5293</v>
      </c>
      <c r="BN699" s="45">
        <v>15295</v>
      </c>
      <c r="BO699" s="45" t="s">
        <v>5294</v>
      </c>
      <c r="BP699" s="45">
        <v>35</v>
      </c>
      <c r="BQ699" s="45" t="s">
        <v>5295</v>
      </c>
      <c r="BR699" s="45" t="s">
        <v>3256</v>
      </c>
      <c r="BS699" s="45" t="s">
        <v>3233</v>
      </c>
      <c r="BT699" s="45" t="b">
        <v>0</v>
      </c>
      <c r="BU699" s="45">
        <v>9</v>
      </c>
      <c r="BV699" s="45" t="s">
        <v>7087</v>
      </c>
      <c r="BW699" s="45" t="s">
        <v>3532</v>
      </c>
      <c r="BX699" s="46"/>
      <c r="BY699" s="46"/>
      <c r="BZ699" s="45"/>
      <c r="CA699" s="47">
        <v>46048</v>
      </c>
      <c r="CB699" s="47">
        <v>45373</v>
      </c>
      <c r="CC699" s="45" t="s">
        <v>3236</v>
      </c>
      <c r="CD699" s="45" t="b">
        <v>0</v>
      </c>
      <c r="CE699" s="45" t="b">
        <v>0</v>
      </c>
      <c r="CF699" s="45" t="b">
        <v>0</v>
      </c>
      <c r="CG699" s="45" t="b">
        <v>0</v>
      </c>
      <c r="CH699" s="45"/>
      <c r="CI699" s="45" t="s">
        <v>337</v>
      </c>
      <c r="CJ699" s="45" t="s">
        <v>3237</v>
      </c>
      <c r="CK699" s="45" t="s">
        <v>3237</v>
      </c>
      <c r="CL699" s="45"/>
      <c r="CM699" s="45"/>
      <c r="CN699" s="45"/>
      <c r="CO699" s="45" t="b">
        <v>0</v>
      </c>
      <c r="CP699" s="45" t="s">
        <v>3238</v>
      </c>
      <c r="CQ699" s="45">
        <v>0</v>
      </c>
      <c r="CR699" s="45">
        <v>0</v>
      </c>
      <c r="CS699" s="45"/>
      <c r="CT699" s="45"/>
      <c r="CU699" s="45"/>
      <c r="CV699" s="45">
        <v>14</v>
      </c>
      <c r="CW699" s="45">
        <v>1</v>
      </c>
      <c r="CX699" s="45">
        <v>15.8</v>
      </c>
      <c r="CY699" s="45">
        <v>0</v>
      </c>
      <c r="CZ699" s="45">
        <v>0</v>
      </c>
      <c r="DA699" s="45">
        <v>0</v>
      </c>
      <c r="DB699" s="45">
        <v>0</v>
      </c>
      <c r="DC699" s="45">
        <v>0</v>
      </c>
      <c r="DD699" s="45">
        <v>0</v>
      </c>
      <c r="DE699" s="45">
        <v>15.8</v>
      </c>
      <c r="DF699" s="45">
        <v>1</v>
      </c>
      <c r="DG699" s="45">
        <v>0</v>
      </c>
      <c r="DH699" s="45">
        <v>0</v>
      </c>
      <c r="DI699" s="45">
        <v>0</v>
      </c>
      <c r="DJ699" s="45">
        <v>0</v>
      </c>
      <c r="DK699" s="45">
        <v>0</v>
      </c>
      <c r="DL699" s="45">
        <v>0</v>
      </c>
      <c r="DM699" s="45"/>
      <c r="DN699" s="13">
        <v>0</v>
      </c>
      <c r="DO699" s="13">
        <v>0</v>
      </c>
      <c r="DP699" s="13"/>
    </row>
    <row r="700" spans="1:120">
      <c r="A700" s="45" t="s">
        <v>35</v>
      </c>
      <c r="B700" s="45" t="s">
        <v>145</v>
      </c>
      <c r="C700" s="46"/>
      <c r="D700" s="45"/>
      <c r="E700" s="45">
        <v>40546</v>
      </c>
      <c r="F700" s="45">
        <v>4059779040546</v>
      </c>
      <c r="G700" s="46"/>
      <c r="H700" s="45" t="s">
        <v>337</v>
      </c>
      <c r="I700" s="45" t="s">
        <v>5259</v>
      </c>
      <c r="J700" s="45" t="s">
        <v>5260</v>
      </c>
      <c r="K700" s="45" t="s">
        <v>7088</v>
      </c>
      <c r="L700" s="45" t="s">
        <v>245</v>
      </c>
      <c r="M700" s="45">
        <v>0</v>
      </c>
      <c r="N700" s="45"/>
      <c r="O700" s="45"/>
      <c r="P700" s="45">
        <v>132</v>
      </c>
      <c r="Q700" s="45" t="s">
        <v>3222</v>
      </c>
      <c r="R700" s="45" t="b">
        <v>0</v>
      </c>
      <c r="S700" s="45"/>
      <c r="T700" s="45">
        <v>5</v>
      </c>
      <c r="U700" s="45">
        <v>0</v>
      </c>
      <c r="V700" s="45">
        <v>7</v>
      </c>
      <c r="W700" s="45">
        <v>7</v>
      </c>
      <c r="X700" s="45">
        <v>1</v>
      </c>
      <c r="Y700" s="45" t="s">
        <v>3223</v>
      </c>
      <c r="Z700" s="45" t="s">
        <v>7089</v>
      </c>
      <c r="AA700" s="45">
        <v>0</v>
      </c>
      <c r="AB700" s="45" t="b">
        <v>0</v>
      </c>
      <c r="AC700" s="45" t="b">
        <v>0</v>
      </c>
      <c r="AD700" s="45" t="b">
        <v>0</v>
      </c>
      <c r="AE700" s="45" t="b">
        <v>0</v>
      </c>
      <c r="AF700" s="45" t="b">
        <v>0</v>
      </c>
      <c r="AG700" s="45" t="s">
        <v>5263</v>
      </c>
      <c r="AH700" s="45">
        <v>65</v>
      </c>
      <c r="AI700" s="45" t="b">
        <v>0</v>
      </c>
      <c r="AJ700" s="45" t="b">
        <v>0</v>
      </c>
      <c r="AK700" s="45"/>
      <c r="AL700" s="45" t="b">
        <v>0</v>
      </c>
      <c r="AM700" s="45" t="s">
        <v>3222</v>
      </c>
      <c r="AN700" s="45" t="s">
        <v>3222</v>
      </c>
      <c r="AO700" s="45"/>
      <c r="AP700" s="45" t="s">
        <v>3222</v>
      </c>
      <c r="AQ700" s="45" t="s">
        <v>3222</v>
      </c>
      <c r="AR700" s="45"/>
      <c r="AS700" s="45" t="s">
        <v>3226</v>
      </c>
      <c r="AT700" s="45"/>
      <c r="AU700" s="45" t="s">
        <v>3442</v>
      </c>
      <c r="AV700" s="45"/>
      <c r="AW700" s="45"/>
      <c r="AX700" s="45" t="b">
        <v>0</v>
      </c>
      <c r="AY700" s="45"/>
      <c r="AZ700" s="45"/>
      <c r="BA700" s="45"/>
      <c r="BB700" s="45"/>
      <c r="BC700" s="45" t="b">
        <v>0</v>
      </c>
      <c r="BD700" s="45" t="b">
        <v>0</v>
      </c>
      <c r="BE700" s="45"/>
      <c r="BF700" s="45"/>
      <c r="BG700" s="45"/>
      <c r="BH700" s="45">
        <v>0</v>
      </c>
      <c r="BI700" s="45" t="s">
        <v>339</v>
      </c>
      <c r="BJ700" s="45"/>
      <c r="BK700" s="45" t="b">
        <v>0</v>
      </c>
      <c r="BL700" s="45"/>
      <c r="BM700" s="45"/>
      <c r="BN700" s="45"/>
      <c r="BO700" s="45"/>
      <c r="BP700" s="45"/>
      <c r="BQ700" s="45"/>
      <c r="BR700" s="45" t="s">
        <v>3256</v>
      </c>
      <c r="BS700" s="45"/>
      <c r="BT700" s="45" t="b">
        <v>0</v>
      </c>
      <c r="BU700" s="45">
        <v>1</v>
      </c>
      <c r="BV700" s="45" t="s">
        <v>3307</v>
      </c>
      <c r="BW700" s="45"/>
      <c r="BX700" s="45"/>
      <c r="BY700" s="45"/>
      <c r="BZ700" s="45"/>
      <c r="CA700" s="47">
        <v>46048</v>
      </c>
      <c r="CB700" s="47">
        <v>45303</v>
      </c>
      <c r="CC700" s="45" t="s">
        <v>3501</v>
      </c>
      <c r="CD700" s="45" t="b">
        <v>0</v>
      </c>
      <c r="CE700" s="45" t="b">
        <v>0</v>
      </c>
      <c r="CF700" s="45" t="b">
        <v>0</v>
      </c>
      <c r="CG700" s="45" t="b">
        <v>0</v>
      </c>
      <c r="CH700" s="45"/>
      <c r="CI700" s="45"/>
      <c r="CJ700" s="45"/>
      <c r="CK700" s="45"/>
      <c r="CL700" s="45"/>
      <c r="CM700" s="45"/>
      <c r="CN700" s="45"/>
      <c r="CO700" s="45" t="s">
        <v>3222</v>
      </c>
      <c r="CP700" s="45" t="s">
        <v>3238</v>
      </c>
      <c r="CQ700" s="45">
        <v>0</v>
      </c>
      <c r="CR700" s="45">
        <v>0</v>
      </c>
      <c r="CS700" s="45"/>
      <c r="CT700" s="45"/>
      <c r="CU700" s="45"/>
      <c r="CV700" s="45">
        <v>0</v>
      </c>
      <c r="CW700" s="45">
        <v>0</v>
      </c>
      <c r="CX700" s="45">
        <v>0</v>
      </c>
      <c r="CY700" s="45">
        <v>0</v>
      </c>
      <c r="CZ700" s="45"/>
      <c r="DA700" s="45">
        <v>0</v>
      </c>
      <c r="DB700" s="45">
        <v>0</v>
      </c>
      <c r="DC700" s="45"/>
      <c r="DD700" s="45"/>
      <c r="DE700" s="45">
        <v>0</v>
      </c>
      <c r="DF700" s="45">
        <v>0</v>
      </c>
      <c r="DG700" s="45">
        <v>0</v>
      </c>
      <c r="DH700" s="45"/>
      <c r="DI700" s="45"/>
      <c r="DJ700" s="45"/>
      <c r="DK700" s="45"/>
      <c r="DL700" s="45">
        <v>0</v>
      </c>
      <c r="DM700" s="45"/>
      <c r="DN700" s="13">
        <v>0</v>
      </c>
      <c r="DO700" s="13">
        <v>0</v>
      </c>
      <c r="DP700" s="13">
        <v>0.6</v>
      </c>
    </row>
    <row r="701" spans="1:120">
      <c r="A701" s="45" t="s">
        <v>35</v>
      </c>
      <c r="B701" s="45" t="s">
        <v>46</v>
      </c>
      <c r="C701" s="45" t="s">
        <v>7090</v>
      </c>
      <c r="D701" s="45"/>
      <c r="E701" s="45">
        <v>34095</v>
      </c>
      <c r="F701" s="45">
        <v>4059779034095</v>
      </c>
      <c r="G701" s="46"/>
      <c r="H701" s="45" t="s">
        <v>333</v>
      </c>
      <c r="I701" s="45" t="s">
        <v>5320</v>
      </c>
      <c r="J701" s="45" t="s">
        <v>5260</v>
      </c>
      <c r="K701" s="45" t="s">
        <v>7091</v>
      </c>
      <c r="L701" s="45" t="s">
        <v>211</v>
      </c>
      <c r="M701" s="45">
        <v>117</v>
      </c>
      <c r="N701" s="45">
        <v>4.4000000000000004</v>
      </c>
      <c r="O701" s="45">
        <v>5</v>
      </c>
      <c r="P701" s="45">
        <v>148</v>
      </c>
      <c r="Q701" s="45" t="s">
        <v>3222</v>
      </c>
      <c r="R701" s="45" t="b">
        <v>0</v>
      </c>
      <c r="S701" s="45"/>
      <c r="T701" s="45">
        <v>5</v>
      </c>
      <c r="U701" s="45">
        <v>0</v>
      </c>
      <c r="V701" s="45">
        <v>9</v>
      </c>
      <c r="W701" s="45">
        <v>9</v>
      </c>
      <c r="X701" s="45">
        <v>1</v>
      </c>
      <c r="Y701" s="45" t="s">
        <v>3223</v>
      </c>
      <c r="Z701" s="45" t="s">
        <v>7092</v>
      </c>
      <c r="AA701" s="45">
        <v>1</v>
      </c>
      <c r="AB701" s="45" t="b">
        <v>0</v>
      </c>
      <c r="AC701" s="45" t="s">
        <v>3222</v>
      </c>
      <c r="AD701" s="45" t="b">
        <v>0</v>
      </c>
      <c r="AE701" s="45" t="b">
        <v>0</v>
      </c>
      <c r="AF701" s="45" t="b">
        <v>0</v>
      </c>
      <c r="AG701" s="45" t="s">
        <v>5263</v>
      </c>
      <c r="AH701" s="45">
        <v>80</v>
      </c>
      <c r="AI701" s="45" t="b">
        <v>0</v>
      </c>
      <c r="AJ701" s="45" t="b">
        <v>0</v>
      </c>
      <c r="AK701" s="45"/>
      <c r="AL701" s="45" t="b">
        <v>0</v>
      </c>
      <c r="AM701" s="45" t="s">
        <v>3222</v>
      </c>
      <c r="AN701" s="45" t="s">
        <v>3222</v>
      </c>
      <c r="AO701" s="45"/>
      <c r="AP701" s="45" t="s">
        <v>3222</v>
      </c>
      <c r="AQ701" s="45"/>
      <c r="AR701" s="45"/>
      <c r="AS701" s="45" t="s">
        <v>3226</v>
      </c>
      <c r="AT701" s="45"/>
      <c r="AU701" s="45" t="s">
        <v>3442</v>
      </c>
      <c r="AV701" s="45">
        <v>4.99</v>
      </c>
      <c r="AW701" s="45"/>
      <c r="AX701" s="45" t="b">
        <v>0</v>
      </c>
      <c r="AY701" s="45" t="b">
        <v>0</v>
      </c>
      <c r="AZ701" s="45"/>
      <c r="BA701" s="45"/>
      <c r="BB701" s="45">
        <v>0</v>
      </c>
      <c r="BC701" s="45" t="b">
        <v>0</v>
      </c>
      <c r="BD701" s="45" t="b">
        <v>0</v>
      </c>
      <c r="BE701" s="45">
        <v>4.99</v>
      </c>
      <c r="BF701" s="45"/>
      <c r="BG701" s="45"/>
      <c r="BH701" s="45">
        <v>0</v>
      </c>
      <c r="BI701" s="45" t="s">
        <v>330</v>
      </c>
      <c r="BJ701" s="45"/>
      <c r="BK701" s="45" t="b">
        <v>0</v>
      </c>
      <c r="BL701" s="45" t="s">
        <v>3228</v>
      </c>
      <c r="BM701" s="45" t="s">
        <v>5275</v>
      </c>
      <c r="BN701" s="45">
        <v>199032</v>
      </c>
      <c r="BO701" s="45" t="s">
        <v>5324</v>
      </c>
      <c r="BP701" s="45">
        <v>630</v>
      </c>
      <c r="BQ701" s="45" t="s">
        <v>5325</v>
      </c>
      <c r="BR701" s="45" t="s">
        <v>3246</v>
      </c>
      <c r="BS701" s="45"/>
      <c r="BT701" s="45" t="b">
        <v>0</v>
      </c>
      <c r="BU701" s="45">
        <v>1</v>
      </c>
      <c r="BV701" s="45" t="s">
        <v>3307</v>
      </c>
      <c r="BW701" s="45"/>
      <c r="BX701" s="45"/>
      <c r="BY701" s="45"/>
      <c r="BZ701" s="45"/>
      <c r="CA701" s="47">
        <v>46048</v>
      </c>
      <c r="CB701" s="47">
        <v>45035</v>
      </c>
      <c r="CC701" s="45" t="s">
        <v>3358</v>
      </c>
      <c r="CD701" s="45" t="b">
        <v>0</v>
      </c>
      <c r="CE701" s="45" t="b">
        <v>0</v>
      </c>
      <c r="CF701" s="45" t="b">
        <v>0</v>
      </c>
      <c r="CG701" s="45" t="b">
        <v>0</v>
      </c>
      <c r="CH701" s="45"/>
      <c r="CI701" s="45" t="s">
        <v>337</v>
      </c>
      <c r="CJ701" s="45" t="s">
        <v>3371</v>
      </c>
      <c r="CK701" s="45" t="s">
        <v>3371</v>
      </c>
      <c r="CL701" s="45"/>
      <c r="CM701" s="45"/>
      <c r="CN701" s="45"/>
      <c r="CO701" s="45" t="b">
        <v>0</v>
      </c>
      <c r="CP701" s="45" t="s">
        <v>3238</v>
      </c>
      <c r="CQ701" s="45">
        <v>0</v>
      </c>
      <c r="CR701" s="45">
        <v>0</v>
      </c>
      <c r="CS701" s="45">
        <v>0.33500000000000002</v>
      </c>
      <c r="CT701" s="45"/>
      <c r="CU701" s="45"/>
      <c r="CV701" s="45">
        <v>0</v>
      </c>
      <c r="CW701" s="45">
        <v>0</v>
      </c>
      <c r="CX701" s="45">
        <v>0</v>
      </c>
      <c r="CY701" s="45">
        <v>0</v>
      </c>
      <c r="CZ701" s="45">
        <v>0</v>
      </c>
      <c r="DA701" s="45">
        <v>0</v>
      </c>
      <c r="DB701" s="45">
        <v>0</v>
      </c>
      <c r="DC701" s="45">
        <v>0</v>
      </c>
      <c r="DD701" s="45">
        <v>0</v>
      </c>
      <c r="DE701" s="45">
        <v>0</v>
      </c>
      <c r="DF701" s="45">
        <v>0</v>
      </c>
      <c r="DG701" s="45">
        <v>0</v>
      </c>
      <c r="DH701" s="45">
        <v>0</v>
      </c>
      <c r="DI701" s="45">
        <v>0</v>
      </c>
      <c r="DJ701" s="45">
        <v>0</v>
      </c>
      <c r="DK701" s="45">
        <v>0</v>
      </c>
      <c r="DL701" s="45">
        <v>0</v>
      </c>
      <c r="DM701" s="45">
        <v>1</v>
      </c>
      <c r="DN701" s="13">
        <v>0</v>
      </c>
      <c r="DO701" s="13">
        <v>0</v>
      </c>
      <c r="DP701" s="13"/>
    </row>
    <row r="702" spans="1:120">
      <c r="A702" s="45" t="s">
        <v>35</v>
      </c>
      <c r="B702" s="45" t="s">
        <v>2733</v>
      </c>
      <c r="C702" s="46"/>
      <c r="D702" s="45"/>
      <c r="E702" s="45">
        <v>22429</v>
      </c>
      <c r="F702" s="45">
        <v>4059779022429</v>
      </c>
      <c r="G702" s="46"/>
      <c r="H702" s="45" t="s">
        <v>337</v>
      </c>
      <c r="I702" s="45" t="s">
        <v>5259</v>
      </c>
      <c r="J702" s="45" t="s">
        <v>5260</v>
      </c>
      <c r="K702" s="45" t="s">
        <v>7093</v>
      </c>
      <c r="L702" s="45" t="s">
        <v>2927</v>
      </c>
      <c r="M702" s="45">
        <v>87</v>
      </c>
      <c r="N702" s="45">
        <v>4</v>
      </c>
      <c r="O702" s="45">
        <v>1</v>
      </c>
      <c r="P702" s="45">
        <v>164</v>
      </c>
      <c r="Q702" s="45" t="s">
        <v>3222</v>
      </c>
      <c r="R702" s="45" t="b">
        <v>0</v>
      </c>
      <c r="S702" s="45"/>
      <c r="T702" s="45">
        <v>5</v>
      </c>
      <c r="U702" s="45">
        <v>401</v>
      </c>
      <c r="V702" s="45">
        <v>7</v>
      </c>
      <c r="W702" s="45">
        <v>7</v>
      </c>
      <c r="X702" s="45">
        <v>1</v>
      </c>
      <c r="Y702" s="45" t="s">
        <v>3249</v>
      </c>
      <c r="Z702" s="45"/>
      <c r="AA702" s="45">
        <v>6</v>
      </c>
      <c r="AB702" s="45" t="b">
        <v>0</v>
      </c>
      <c r="AC702" s="45" t="b">
        <v>0</v>
      </c>
      <c r="AD702" s="45" t="b">
        <v>0</v>
      </c>
      <c r="AE702" s="45" t="b">
        <v>0</v>
      </c>
      <c r="AF702" s="45" t="b">
        <v>0</v>
      </c>
      <c r="AG702" s="45" t="s">
        <v>5263</v>
      </c>
      <c r="AH702" s="45">
        <v>50</v>
      </c>
      <c r="AI702" s="45" t="b">
        <v>0</v>
      </c>
      <c r="AJ702" s="45" t="b">
        <v>0</v>
      </c>
      <c r="AK702" s="45"/>
      <c r="AL702" s="45" t="b">
        <v>0</v>
      </c>
      <c r="AM702" s="45" t="b">
        <v>0</v>
      </c>
      <c r="AN702" s="45" t="b">
        <v>0</v>
      </c>
      <c r="AO702" s="45" t="b">
        <v>0</v>
      </c>
      <c r="AP702" s="45" t="b">
        <v>0</v>
      </c>
      <c r="AQ702" s="45" t="s">
        <v>3222</v>
      </c>
      <c r="AR702" s="45"/>
      <c r="AS702" s="45" t="s">
        <v>3226</v>
      </c>
      <c r="AT702" s="45"/>
      <c r="AU702" s="45" t="s">
        <v>3227</v>
      </c>
      <c r="AV702" s="45">
        <v>8.4499999999999993</v>
      </c>
      <c r="AW702" s="45"/>
      <c r="AX702" s="45" t="b">
        <v>0</v>
      </c>
      <c r="AY702" s="45" t="b">
        <v>0</v>
      </c>
      <c r="AZ702" s="45"/>
      <c r="BA702" s="45"/>
      <c r="BB702" s="45">
        <v>0</v>
      </c>
      <c r="BC702" s="45" t="b">
        <v>0</v>
      </c>
      <c r="BD702" s="45" t="b">
        <v>0</v>
      </c>
      <c r="BE702" s="45">
        <v>8.4499999999999993</v>
      </c>
      <c r="BF702" s="45"/>
      <c r="BG702" s="45"/>
      <c r="BH702" s="45">
        <v>0</v>
      </c>
      <c r="BI702" s="45" t="s">
        <v>339</v>
      </c>
      <c r="BJ702" s="45"/>
      <c r="BK702" s="45" t="b">
        <v>0</v>
      </c>
      <c r="BL702" s="45" t="s">
        <v>3228</v>
      </c>
      <c r="BM702" s="45" t="s">
        <v>5275</v>
      </c>
      <c r="BN702" s="45">
        <v>265461</v>
      </c>
      <c r="BO702" s="45" t="s">
        <v>5324</v>
      </c>
      <c r="BP702" s="45">
        <v>841</v>
      </c>
      <c r="BQ702" s="45" t="s">
        <v>5325</v>
      </c>
      <c r="BR702" s="45" t="s">
        <v>3256</v>
      </c>
      <c r="BS702" s="45"/>
      <c r="BT702" s="45" t="b">
        <v>0</v>
      </c>
      <c r="BU702" s="45">
        <v>1</v>
      </c>
      <c r="BV702" s="45" t="s">
        <v>3307</v>
      </c>
      <c r="BW702" s="45"/>
      <c r="BX702" s="45"/>
      <c r="BY702" s="45"/>
      <c r="BZ702" s="45"/>
      <c r="CA702" s="47">
        <v>46048</v>
      </c>
      <c r="CB702" s="47">
        <v>45072</v>
      </c>
      <c r="CC702" s="45" t="s">
        <v>3568</v>
      </c>
      <c r="CD702" s="45" t="b">
        <v>0</v>
      </c>
      <c r="CE702" s="45" t="b">
        <v>0</v>
      </c>
      <c r="CF702" s="45" t="b">
        <v>0</v>
      </c>
      <c r="CG702" s="45" t="b">
        <v>0</v>
      </c>
      <c r="CH702" s="45"/>
      <c r="CI702" s="45" t="s">
        <v>337</v>
      </c>
      <c r="CJ702" s="45" t="s">
        <v>3371</v>
      </c>
      <c r="CK702" s="45" t="s">
        <v>3371</v>
      </c>
      <c r="CL702" s="45"/>
      <c r="CM702" s="45"/>
      <c r="CN702" s="45"/>
      <c r="CO702" s="45" t="b">
        <v>0</v>
      </c>
      <c r="CP702" s="45" t="s">
        <v>3238</v>
      </c>
      <c r="CQ702" s="45">
        <v>0</v>
      </c>
      <c r="CR702" s="45">
        <v>0</v>
      </c>
      <c r="CS702" s="45">
        <v>0.51890000000000003</v>
      </c>
      <c r="CT702" s="45"/>
      <c r="CU702" s="45"/>
      <c r="CV702" s="45">
        <v>0</v>
      </c>
      <c r="CW702" s="45">
        <v>0</v>
      </c>
      <c r="CX702" s="45">
        <v>0</v>
      </c>
      <c r="CY702" s="45">
        <v>0</v>
      </c>
      <c r="CZ702" s="45"/>
      <c r="DA702" s="45">
        <v>0</v>
      </c>
      <c r="DB702" s="45">
        <v>0</v>
      </c>
      <c r="DC702" s="45"/>
      <c r="DD702" s="45"/>
      <c r="DE702" s="45">
        <v>0</v>
      </c>
      <c r="DF702" s="45">
        <v>0</v>
      </c>
      <c r="DG702" s="45">
        <v>0</v>
      </c>
      <c r="DH702" s="45"/>
      <c r="DI702" s="45"/>
      <c r="DJ702" s="45"/>
      <c r="DK702" s="45"/>
      <c r="DL702" s="45">
        <v>0</v>
      </c>
      <c r="DM702" s="45"/>
      <c r="DN702" s="13">
        <v>0</v>
      </c>
      <c r="DO702" s="13">
        <v>24</v>
      </c>
      <c r="DP702" s="13">
        <v>0.1</v>
      </c>
    </row>
    <row r="703" spans="1:120">
      <c r="A703" s="45" t="s">
        <v>35</v>
      </c>
      <c r="B703" s="45" t="s">
        <v>1796</v>
      </c>
      <c r="C703" s="45" t="s">
        <v>3919</v>
      </c>
      <c r="D703" s="45"/>
      <c r="E703" s="45">
        <v>36990</v>
      </c>
      <c r="F703" s="45">
        <v>4059779036990</v>
      </c>
      <c r="G703" s="46"/>
      <c r="H703" s="45" t="s">
        <v>337</v>
      </c>
      <c r="I703" s="45" t="s">
        <v>5259</v>
      </c>
      <c r="J703" s="45" t="s">
        <v>5260</v>
      </c>
      <c r="K703" s="45" t="s">
        <v>7094</v>
      </c>
      <c r="L703" s="45" t="s">
        <v>208</v>
      </c>
      <c r="M703" s="45">
        <v>2896</v>
      </c>
      <c r="N703" s="45">
        <v>4.4000000000000004</v>
      </c>
      <c r="O703" s="45"/>
      <c r="P703" s="45">
        <v>142</v>
      </c>
      <c r="Q703" s="45" t="s">
        <v>3222</v>
      </c>
      <c r="R703" s="45" t="b">
        <v>0</v>
      </c>
      <c r="S703" s="45"/>
      <c r="T703" s="45">
        <v>5</v>
      </c>
      <c r="U703" s="45">
        <v>0</v>
      </c>
      <c r="V703" s="45">
        <v>5</v>
      </c>
      <c r="W703" s="45">
        <v>5</v>
      </c>
      <c r="X703" s="45">
        <v>1</v>
      </c>
      <c r="Y703" s="45" t="s">
        <v>3223</v>
      </c>
      <c r="Z703" s="45" t="s">
        <v>7095</v>
      </c>
      <c r="AA703" s="45">
        <v>1</v>
      </c>
      <c r="AB703" s="45" t="b">
        <v>0</v>
      </c>
      <c r="AC703" s="45" t="s">
        <v>3222</v>
      </c>
      <c r="AD703" s="45" t="b">
        <v>0</v>
      </c>
      <c r="AE703" s="45" t="b">
        <v>0</v>
      </c>
      <c r="AF703" s="45" t="b">
        <v>0</v>
      </c>
      <c r="AG703" s="45" t="s">
        <v>5263</v>
      </c>
      <c r="AH703" s="45">
        <v>80</v>
      </c>
      <c r="AI703" s="45" t="b">
        <v>0</v>
      </c>
      <c r="AJ703" s="45" t="b">
        <v>0</v>
      </c>
      <c r="AK703" s="45"/>
      <c r="AL703" s="45" t="b">
        <v>0</v>
      </c>
      <c r="AM703" s="45" t="s">
        <v>3222</v>
      </c>
      <c r="AN703" s="45" t="s">
        <v>3222</v>
      </c>
      <c r="AO703" s="45"/>
      <c r="AP703" s="45" t="s">
        <v>3222</v>
      </c>
      <c r="AQ703" s="45" t="s">
        <v>3222</v>
      </c>
      <c r="AR703" s="45" t="b">
        <v>0</v>
      </c>
      <c r="AS703" s="45" t="s">
        <v>3268</v>
      </c>
      <c r="AT703" s="45"/>
      <c r="AU703" s="45" t="s">
        <v>3227</v>
      </c>
      <c r="AV703" s="45">
        <v>4.99</v>
      </c>
      <c r="AW703" s="45"/>
      <c r="AX703" s="45" t="b">
        <v>0</v>
      </c>
      <c r="AY703" s="45" t="b">
        <v>0</v>
      </c>
      <c r="AZ703" s="45"/>
      <c r="BA703" s="45"/>
      <c r="BB703" s="45">
        <v>0</v>
      </c>
      <c r="BC703" s="45" t="b">
        <v>0</v>
      </c>
      <c r="BD703" s="45" t="b">
        <v>0</v>
      </c>
      <c r="BE703" s="45">
        <v>4.99</v>
      </c>
      <c r="BF703" s="45"/>
      <c r="BG703" s="45"/>
      <c r="BH703" s="45">
        <v>0</v>
      </c>
      <c r="BI703" s="45" t="s">
        <v>339</v>
      </c>
      <c r="BJ703" s="45"/>
      <c r="BK703" s="45" t="b">
        <v>0</v>
      </c>
      <c r="BL703" s="45" t="s">
        <v>3228</v>
      </c>
      <c r="BM703" s="45" t="s">
        <v>5275</v>
      </c>
      <c r="BN703" s="45">
        <v>144757</v>
      </c>
      <c r="BO703" s="45" t="s">
        <v>5475</v>
      </c>
      <c r="BP703" s="45">
        <v>1763</v>
      </c>
      <c r="BQ703" s="45" t="s">
        <v>5476</v>
      </c>
      <c r="BR703" s="45" t="s">
        <v>3256</v>
      </c>
      <c r="BS703" s="45"/>
      <c r="BT703" s="45" t="b">
        <v>0</v>
      </c>
      <c r="BU703" s="45">
        <v>12</v>
      </c>
      <c r="BV703" s="45" t="s">
        <v>6659</v>
      </c>
      <c r="BW703" s="45" t="s">
        <v>3235</v>
      </c>
      <c r="BX703" s="46"/>
      <c r="BY703" s="45"/>
      <c r="BZ703" s="45"/>
      <c r="CA703" s="47">
        <v>46048</v>
      </c>
      <c r="CB703" s="47">
        <v>45035</v>
      </c>
      <c r="CC703" s="45" t="s">
        <v>3358</v>
      </c>
      <c r="CD703" s="45" t="b">
        <v>0</v>
      </c>
      <c r="CE703" s="45" t="b">
        <v>0</v>
      </c>
      <c r="CF703" s="45" t="b">
        <v>0</v>
      </c>
      <c r="CG703" s="45" t="b">
        <v>0</v>
      </c>
      <c r="CH703" s="45"/>
      <c r="CI703" s="45" t="s">
        <v>208</v>
      </c>
      <c r="CJ703" s="45" t="s">
        <v>3371</v>
      </c>
      <c r="CK703" s="45" t="s">
        <v>3371</v>
      </c>
      <c r="CL703" s="45"/>
      <c r="CM703" s="45"/>
      <c r="CN703" s="45"/>
      <c r="CO703" s="45" t="b">
        <v>0</v>
      </c>
      <c r="CP703" s="45" t="s">
        <v>3238</v>
      </c>
      <c r="CQ703" s="45">
        <v>0</v>
      </c>
      <c r="CR703" s="45">
        <v>0</v>
      </c>
      <c r="CS703" s="45">
        <v>0.55789999999999995</v>
      </c>
      <c r="CT703" s="45"/>
      <c r="CU703" s="45"/>
      <c r="CV703" s="45">
        <v>0</v>
      </c>
      <c r="CW703" s="45">
        <v>158</v>
      </c>
      <c r="CX703" s="45">
        <v>327.06</v>
      </c>
      <c r="CY703" s="45">
        <v>0</v>
      </c>
      <c r="CZ703" s="45">
        <v>0</v>
      </c>
      <c r="DA703" s="45">
        <v>0</v>
      </c>
      <c r="DB703" s="45">
        <v>0</v>
      </c>
      <c r="DC703" s="45">
        <v>0</v>
      </c>
      <c r="DD703" s="45">
        <v>0</v>
      </c>
      <c r="DE703" s="45">
        <v>0</v>
      </c>
      <c r="DF703" s="45">
        <v>0</v>
      </c>
      <c r="DG703" s="45">
        <v>0</v>
      </c>
      <c r="DH703" s="45">
        <v>0</v>
      </c>
      <c r="DI703" s="45">
        <v>0</v>
      </c>
      <c r="DJ703" s="45">
        <v>0</v>
      </c>
      <c r="DK703" s="45">
        <v>0</v>
      </c>
      <c r="DL703" s="45">
        <v>0</v>
      </c>
      <c r="DM703" s="45"/>
      <c r="DN703" s="13"/>
      <c r="DO703" s="13"/>
      <c r="DP703" s="13"/>
    </row>
    <row r="704" spans="1:120">
      <c r="A704" s="45" t="s">
        <v>35</v>
      </c>
      <c r="B704" s="45" t="s">
        <v>231</v>
      </c>
      <c r="C704" s="45" t="s">
        <v>3919</v>
      </c>
      <c r="D704" s="45"/>
      <c r="E704" s="45">
        <v>36969</v>
      </c>
      <c r="F704" s="45">
        <v>4059779036969</v>
      </c>
      <c r="G704" s="46"/>
      <c r="H704" s="45" t="s">
        <v>337</v>
      </c>
      <c r="I704" s="45" t="s">
        <v>5259</v>
      </c>
      <c r="J704" s="45" t="s">
        <v>5260</v>
      </c>
      <c r="K704" s="45" t="s">
        <v>7096</v>
      </c>
      <c r="L704" s="45" t="s">
        <v>208</v>
      </c>
      <c r="M704" s="45">
        <v>2896</v>
      </c>
      <c r="N704" s="45">
        <v>4.4000000000000004</v>
      </c>
      <c r="O704" s="45"/>
      <c r="P704" s="45">
        <v>136</v>
      </c>
      <c r="Q704" s="45" t="s">
        <v>3222</v>
      </c>
      <c r="R704" s="45" t="b">
        <v>0</v>
      </c>
      <c r="S704" s="45"/>
      <c r="T704" s="45">
        <v>5</v>
      </c>
      <c r="U704" s="45">
        <v>0</v>
      </c>
      <c r="V704" s="45">
        <v>5</v>
      </c>
      <c r="W704" s="45">
        <v>5</v>
      </c>
      <c r="X704" s="45">
        <v>1</v>
      </c>
      <c r="Y704" s="45" t="s">
        <v>3223</v>
      </c>
      <c r="Z704" s="45" t="s">
        <v>7097</v>
      </c>
      <c r="AA704" s="45">
        <v>1</v>
      </c>
      <c r="AB704" s="45" t="b">
        <v>0</v>
      </c>
      <c r="AC704" s="45" t="s">
        <v>3222</v>
      </c>
      <c r="AD704" s="45" t="b">
        <v>0</v>
      </c>
      <c r="AE704" s="45" t="b">
        <v>0</v>
      </c>
      <c r="AF704" s="45" t="b">
        <v>0</v>
      </c>
      <c r="AG704" s="45" t="s">
        <v>5263</v>
      </c>
      <c r="AH704" s="45">
        <v>90</v>
      </c>
      <c r="AI704" s="45" t="b">
        <v>0</v>
      </c>
      <c r="AJ704" s="45" t="b">
        <v>0</v>
      </c>
      <c r="AK704" s="45"/>
      <c r="AL704" s="45" t="b">
        <v>0</v>
      </c>
      <c r="AM704" s="45" t="s">
        <v>3222</v>
      </c>
      <c r="AN704" s="45" t="s">
        <v>3222</v>
      </c>
      <c r="AO704" s="45"/>
      <c r="AP704" s="45" t="s">
        <v>3222</v>
      </c>
      <c r="AQ704" s="45" t="s">
        <v>3222</v>
      </c>
      <c r="AR704" s="45" t="b">
        <v>0</v>
      </c>
      <c r="AS704" s="45" t="s">
        <v>3268</v>
      </c>
      <c r="AT704" s="45"/>
      <c r="AU704" s="45" t="s">
        <v>3227</v>
      </c>
      <c r="AV704" s="45">
        <v>4.99</v>
      </c>
      <c r="AW704" s="45" t="s">
        <v>76</v>
      </c>
      <c r="AX704" s="45" t="b">
        <v>0</v>
      </c>
      <c r="AY704" s="45" t="s">
        <v>3222</v>
      </c>
      <c r="AZ704" s="45"/>
      <c r="BA704" s="45" t="s">
        <v>1911</v>
      </c>
      <c r="BB704" s="45">
        <v>1</v>
      </c>
      <c r="BC704" s="45" t="s">
        <v>3222</v>
      </c>
      <c r="BD704" s="45" t="s">
        <v>3222</v>
      </c>
      <c r="BE704" s="45">
        <v>4.99</v>
      </c>
      <c r="BF704" s="45"/>
      <c r="BG704" s="45"/>
      <c r="BH704" s="45">
        <v>1</v>
      </c>
      <c r="BI704" s="45" t="s">
        <v>330</v>
      </c>
      <c r="BJ704" s="45"/>
      <c r="BK704" s="45" t="s">
        <v>3222</v>
      </c>
      <c r="BL704" s="45" t="s">
        <v>3228</v>
      </c>
      <c r="BM704" s="45" t="s">
        <v>5275</v>
      </c>
      <c r="BN704" s="45">
        <v>145233</v>
      </c>
      <c r="BO704" s="45" t="s">
        <v>5475</v>
      </c>
      <c r="BP704" s="45">
        <v>1773</v>
      </c>
      <c r="BQ704" s="45" t="s">
        <v>5476</v>
      </c>
      <c r="BR704" s="45" t="s">
        <v>3256</v>
      </c>
      <c r="BS704" s="45"/>
      <c r="BT704" s="45" t="b">
        <v>0</v>
      </c>
      <c r="BU704" s="45">
        <v>12</v>
      </c>
      <c r="BV704" s="45" t="s">
        <v>6659</v>
      </c>
      <c r="BW704" s="45" t="s">
        <v>3235</v>
      </c>
      <c r="BX704" s="46"/>
      <c r="BY704" s="45"/>
      <c r="BZ704" s="45"/>
      <c r="CA704" s="47">
        <v>46048</v>
      </c>
      <c r="CB704" s="47">
        <v>45035</v>
      </c>
      <c r="CC704" s="45" t="s">
        <v>3358</v>
      </c>
      <c r="CD704" s="45" t="b">
        <v>0</v>
      </c>
      <c r="CE704" s="45" t="b">
        <v>0</v>
      </c>
      <c r="CF704" s="45" t="b">
        <v>0</v>
      </c>
      <c r="CG704" s="45" t="b">
        <v>0</v>
      </c>
      <c r="CH704" s="45"/>
      <c r="CI704" s="45" t="s">
        <v>208</v>
      </c>
      <c r="CJ704" s="45" t="s">
        <v>3371</v>
      </c>
      <c r="CK704" s="45" t="s">
        <v>3371</v>
      </c>
      <c r="CL704" s="45"/>
      <c r="CM704" s="45"/>
      <c r="CN704" s="45"/>
      <c r="CO704" s="45" t="s">
        <v>3222</v>
      </c>
      <c r="CP704" s="45" t="s">
        <v>3238</v>
      </c>
      <c r="CQ704" s="45">
        <v>0</v>
      </c>
      <c r="CR704" s="45">
        <v>0</v>
      </c>
      <c r="CS704" s="45"/>
      <c r="CT704" s="45"/>
      <c r="CU704" s="45"/>
      <c r="CV704" s="45">
        <v>2</v>
      </c>
      <c r="CW704" s="45">
        <v>1</v>
      </c>
      <c r="CX704" s="45">
        <v>2.2999999999999998</v>
      </c>
      <c r="CY704" s="45">
        <v>0</v>
      </c>
      <c r="CZ704" s="45">
        <v>0</v>
      </c>
      <c r="DA704" s="45">
        <v>0</v>
      </c>
      <c r="DB704" s="45">
        <v>0</v>
      </c>
      <c r="DC704" s="45">
        <v>0</v>
      </c>
      <c r="DD704" s="45">
        <v>0</v>
      </c>
      <c r="DE704" s="45">
        <v>2.2999999999999998</v>
      </c>
      <c r="DF704" s="45">
        <v>1</v>
      </c>
      <c r="DG704" s="45">
        <v>0</v>
      </c>
      <c r="DH704" s="45">
        <v>0</v>
      </c>
      <c r="DI704" s="45">
        <v>0</v>
      </c>
      <c r="DJ704" s="45">
        <v>0</v>
      </c>
      <c r="DK704" s="45">
        <v>0</v>
      </c>
      <c r="DL704" s="45">
        <v>0</v>
      </c>
      <c r="DM704" s="45"/>
      <c r="DN704" s="13"/>
      <c r="DO704" s="13"/>
      <c r="DP704" s="13"/>
    </row>
    <row r="705" spans="1:120">
      <c r="A705" s="45" t="s">
        <v>35</v>
      </c>
      <c r="B705" s="45" t="s">
        <v>2928</v>
      </c>
      <c r="C705" s="45" t="s">
        <v>5492</v>
      </c>
      <c r="D705" s="45"/>
      <c r="E705" s="45">
        <v>39731</v>
      </c>
      <c r="F705" s="45">
        <v>4059779039731</v>
      </c>
      <c r="G705" s="46"/>
      <c r="H705" s="45" t="s">
        <v>195</v>
      </c>
      <c r="I705" s="45" t="s">
        <v>5288</v>
      </c>
      <c r="J705" s="45" t="s">
        <v>5260</v>
      </c>
      <c r="K705" s="45" t="s">
        <v>7098</v>
      </c>
      <c r="L705" s="45" t="s">
        <v>195</v>
      </c>
      <c r="M705" s="45">
        <v>189</v>
      </c>
      <c r="N705" s="45">
        <v>4.4000000000000004</v>
      </c>
      <c r="O705" s="45">
        <v>1.5</v>
      </c>
      <c r="P705" s="45">
        <v>160</v>
      </c>
      <c r="Q705" s="45" t="s">
        <v>3222</v>
      </c>
      <c r="R705" s="45" t="b">
        <v>0</v>
      </c>
      <c r="S705" s="45"/>
      <c r="T705" s="45">
        <v>5</v>
      </c>
      <c r="U705" s="45">
        <v>945</v>
      </c>
      <c r="V705" s="45">
        <v>7</v>
      </c>
      <c r="W705" s="45">
        <v>7</v>
      </c>
      <c r="X705" s="45">
        <v>1</v>
      </c>
      <c r="Y705" s="45" t="s">
        <v>3223</v>
      </c>
      <c r="Z705" s="45" t="s">
        <v>7099</v>
      </c>
      <c r="AA705" s="45">
        <v>0</v>
      </c>
      <c r="AB705" s="45" t="b">
        <v>0</v>
      </c>
      <c r="AC705" s="45" t="s">
        <v>3222</v>
      </c>
      <c r="AD705" s="45" t="b">
        <v>0</v>
      </c>
      <c r="AE705" s="45" t="b">
        <v>0</v>
      </c>
      <c r="AF705" s="45" t="b">
        <v>0</v>
      </c>
      <c r="AG705" s="45" t="s">
        <v>5291</v>
      </c>
      <c r="AH705" s="45">
        <v>70</v>
      </c>
      <c r="AI705" s="45" t="b">
        <v>0</v>
      </c>
      <c r="AJ705" s="45" t="b">
        <v>0</v>
      </c>
      <c r="AK705" s="45"/>
      <c r="AL705" s="45" t="b">
        <v>0</v>
      </c>
      <c r="AM705" s="45" t="b">
        <v>0</v>
      </c>
      <c r="AN705" s="45" t="s">
        <v>3222</v>
      </c>
      <c r="AO705" s="45"/>
      <c r="AP705" s="45" t="s">
        <v>3222</v>
      </c>
      <c r="AQ705" s="45" t="b">
        <v>0</v>
      </c>
      <c r="AR705" s="45"/>
      <c r="AS705" s="45" t="s">
        <v>3226</v>
      </c>
      <c r="AT705" s="45"/>
      <c r="AU705" s="45" t="s">
        <v>3227</v>
      </c>
      <c r="AV705" s="45">
        <v>14.92</v>
      </c>
      <c r="AW705" s="45"/>
      <c r="AX705" s="45" t="b">
        <v>0</v>
      </c>
      <c r="AY705" s="45" t="b">
        <v>0</v>
      </c>
      <c r="AZ705" s="45"/>
      <c r="BA705" s="45"/>
      <c r="BB705" s="45">
        <v>0</v>
      </c>
      <c r="BC705" s="45" t="b">
        <v>0</v>
      </c>
      <c r="BD705" s="45" t="b">
        <v>0</v>
      </c>
      <c r="BE705" s="45">
        <v>14.97</v>
      </c>
      <c r="BF705" s="45"/>
      <c r="BG705" s="45"/>
      <c r="BH705" s="45">
        <v>0</v>
      </c>
      <c r="BI705" s="45" t="s">
        <v>339</v>
      </c>
      <c r="BJ705" s="45"/>
      <c r="BK705" s="45" t="b">
        <v>0</v>
      </c>
      <c r="BL705" s="45" t="s">
        <v>3228</v>
      </c>
      <c r="BM705" s="45" t="s">
        <v>5275</v>
      </c>
      <c r="BN705" s="45">
        <v>10965</v>
      </c>
      <c r="BO705" s="45" t="s">
        <v>5317</v>
      </c>
      <c r="BP705" s="45">
        <v>74</v>
      </c>
      <c r="BQ705" s="45" t="s">
        <v>5318</v>
      </c>
      <c r="BR705" s="45" t="s">
        <v>3256</v>
      </c>
      <c r="BS705" s="45" t="s">
        <v>3233</v>
      </c>
      <c r="BT705" s="45" t="b">
        <v>0</v>
      </c>
      <c r="BU705" s="45">
        <v>3</v>
      </c>
      <c r="BV705" s="45" t="s">
        <v>5496</v>
      </c>
      <c r="BW705" s="45" t="s">
        <v>3258</v>
      </c>
      <c r="BX705" s="45"/>
      <c r="BY705" s="45"/>
      <c r="BZ705" s="45"/>
      <c r="CA705" s="47">
        <v>46048</v>
      </c>
      <c r="CB705" s="47">
        <v>45035</v>
      </c>
      <c r="CC705" s="45" t="s">
        <v>3236</v>
      </c>
      <c r="CD705" s="45" t="b">
        <v>0</v>
      </c>
      <c r="CE705" s="45" t="b">
        <v>0</v>
      </c>
      <c r="CF705" s="45" t="b">
        <v>0</v>
      </c>
      <c r="CG705" s="45" t="b">
        <v>0</v>
      </c>
      <c r="CH705" s="45"/>
      <c r="CI705" s="45" t="s">
        <v>337</v>
      </c>
      <c r="CJ705" s="45" t="s">
        <v>3371</v>
      </c>
      <c r="CK705" s="45" t="s">
        <v>3371</v>
      </c>
      <c r="CL705" s="45"/>
      <c r="CM705" s="45"/>
      <c r="CN705" s="45"/>
      <c r="CO705" s="45" t="b">
        <v>0</v>
      </c>
      <c r="CP705" s="45" t="s">
        <v>3238</v>
      </c>
      <c r="CQ705" s="45">
        <v>0</v>
      </c>
      <c r="CR705" s="45">
        <v>0</v>
      </c>
      <c r="CS705" s="45">
        <v>0.37690000000000001</v>
      </c>
      <c r="CT705" s="45"/>
      <c r="CU705" s="45"/>
      <c r="CV705" s="45">
        <v>0</v>
      </c>
      <c r="CW705" s="45">
        <v>0</v>
      </c>
      <c r="CX705" s="45">
        <v>0</v>
      </c>
      <c r="CY705" s="45">
        <v>0</v>
      </c>
      <c r="CZ705" s="45"/>
      <c r="DA705" s="45">
        <v>0</v>
      </c>
      <c r="DB705" s="45">
        <v>0</v>
      </c>
      <c r="DC705" s="45"/>
      <c r="DD705" s="45"/>
      <c r="DE705" s="45">
        <v>0</v>
      </c>
      <c r="DF705" s="45">
        <v>0</v>
      </c>
      <c r="DG705" s="45">
        <v>0</v>
      </c>
      <c r="DH705" s="45"/>
      <c r="DI705" s="45"/>
      <c r="DJ705" s="45"/>
      <c r="DK705" s="45"/>
      <c r="DL705" s="45">
        <v>0</v>
      </c>
      <c r="DM705" s="45"/>
      <c r="DN705" s="13"/>
      <c r="DO705" s="13"/>
      <c r="DP705" s="13"/>
    </row>
    <row r="706" spans="1:120">
      <c r="A706" s="45" t="s">
        <v>35</v>
      </c>
      <c r="B706" s="45" t="s">
        <v>1987</v>
      </c>
      <c r="C706" s="45" t="s">
        <v>5300</v>
      </c>
      <c r="D706" s="45"/>
      <c r="E706" s="45">
        <v>35832</v>
      </c>
      <c r="F706" s="45">
        <v>4059779035832</v>
      </c>
      <c r="G706" s="46"/>
      <c r="H706" s="45" t="s">
        <v>195</v>
      </c>
      <c r="I706" s="45" t="s">
        <v>5288</v>
      </c>
      <c r="J706" s="45" t="s">
        <v>5260</v>
      </c>
      <c r="K706" s="45" t="s">
        <v>7100</v>
      </c>
      <c r="L706" s="45" t="s">
        <v>195</v>
      </c>
      <c r="M706" s="45">
        <v>6130</v>
      </c>
      <c r="N706" s="45">
        <v>4.5</v>
      </c>
      <c r="O706" s="45">
        <v>4.5999999999999996</v>
      </c>
      <c r="P706" s="45">
        <v>189</v>
      </c>
      <c r="Q706" s="45" t="s">
        <v>3222</v>
      </c>
      <c r="R706" s="45" t="b">
        <v>0</v>
      </c>
      <c r="S706" s="45"/>
      <c r="T706" s="45">
        <v>5</v>
      </c>
      <c r="U706" s="45">
        <v>0</v>
      </c>
      <c r="V706" s="45">
        <v>8</v>
      </c>
      <c r="W706" s="45">
        <v>8</v>
      </c>
      <c r="X706" s="45">
        <v>2</v>
      </c>
      <c r="Y706" s="45" t="s">
        <v>3223</v>
      </c>
      <c r="Z706" s="45" t="s">
        <v>7101</v>
      </c>
      <c r="AA706" s="45">
        <v>0</v>
      </c>
      <c r="AB706" s="45" t="b">
        <v>0</v>
      </c>
      <c r="AC706" s="45" t="b">
        <v>0</v>
      </c>
      <c r="AD706" s="45" t="b">
        <v>0</v>
      </c>
      <c r="AE706" s="45" t="b">
        <v>0</v>
      </c>
      <c r="AF706" s="45" t="b">
        <v>0</v>
      </c>
      <c r="AG706" s="45" t="s">
        <v>5291</v>
      </c>
      <c r="AH706" s="45">
        <v>80</v>
      </c>
      <c r="AI706" s="45" t="b">
        <v>0</v>
      </c>
      <c r="AJ706" s="45" t="b">
        <v>0</v>
      </c>
      <c r="AK706" s="45"/>
      <c r="AL706" s="45" t="b">
        <v>0</v>
      </c>
      <c r="AM706" s="45" t="s">
        <v>3222</v>
      </c>
      <c r="AN706" s="45" t="s">
        <v>3222</v>
      </c>
      <c r="AO706" s="45" t="b">
        <v>0</v>
      </c>
      <c r="AP706" s="45" t="s">
        <v>3222</v>
      </c>
      <c r="AQ706" s="45" t="s">
        <v>3222</v>
      </c>
      <c r="AR706" s="45" t="b">
        <v>0</v>
      </c>
      <c r="AS706" s="45" t="s">
        <v>3226</v>
      </c>
      <c r="AT706" s="45"/>
      <c r="AU706" s="45" t="s">
        <v>3227</v>
      </c>
      <c r="AV706" s="45">
        <v>4.99</v>
      </c>
      <c r="AW706" s="45" t="s">
        <v>76</v>
      </c>
      <c r="AX706" s="45" t="b">
        <v>0</v>
      </c>
      <c r="AY706" s="45" t="s">
        <v>3222</v>
      </c>
      <c r="AZ706" s="45"/>
      <c r="BA706" s="45" t="s">
        <v>7102</v>
      </c>
      <c r="BB706" s="45">
        <v>2</v>
      </c>
      <c r="BC706" s="45" t="s">
        <v>3222</v>
      </c>
      <c r="BD706" s="45" t="s">
        <v>3222</v>
      </c>
      <c r="BE706" s="45">
        <v>4.99</v>
      </c>
      <c r="BF706" s="45">
        <v>4.99</v>
      </c>
      <c r="BG706" s="45"/>
      <c r="BH706" s="45">
        <v>6</v>
      </c>
      <c r="BI706" s="45" t="s">
        <v>330</v>
      </c>
      <c r="BJ706" s="45"/>
      <c r="BK706" s="45" t="s">
        <v>3222</v>
      </c>
      <c r="BL706" s="45" t="s">
        <v>3228</v>
      </c>
      <c r="BM706" s="45" t="s">
        <v>5275</v>
      </c>
      <c r="BN706" s="45">
        <v>1889</v>
      </c>
      <c r="BO706" s="45" t="s">
        <v>5317</v>
      </c>
      <c r="BP706" s="45">
        <v>6</v>
      </c>
      <c r="BQ706" s="45" t="s">
        <v>5318</v>
      </c>
      <c r="BR706" s="45" t="s">
        <v>3256</v>
      </c>
      <c r="BS706" s="45" t="s">
        <v>3233</v>
      </c>
      <c r="BT706" s="45" t="b">
        <v>0</v>
      </c>
      <c r="BU706" s="45">
        <v>9</v>
      </c>
      <c r="BV706" s="45" t="s">
        <v>7103</v>
      </c>
      <c r="BW706" s="45" t="s">
        <v>3235</v>
      </c>
      <c r="BX706" s="46"/>
      <c r="BY706" s="45"/>
      <c r="BZ706" s="45"/>
      <c r="CA706" s="47">
        <v>46048</v>
      </c>
      <c r="CB706" s="47">
        <v>45035</v>
      </c>
      <c r="CC706" s="45" t="s">
        <v>3236</v>
      </c>
      <c r="CD706" s="45" t="b">
        <v>0</v>
      </c>
      <c r="CE706" s="45" t="b">
        <v>0</v>
      </c>
      <c r="CF706" s="45" t="b">
        <v>0</v>
      </c>
      <c r="CG706" s="45" t="b">
        <v>0</v>
      </c>
      <c r="CH706" s="45"/>
      <c r="CI706" s="45" t="s">
        <v>337</v>
      </c>
      <c r="CJ706" s="45" t="s">
        <v>3371</v>
      </c>
      <c r="CK706" s="45" t="s">
        <v>3371</v>
      </c>
      <c r="CL706" s="45"/>
      <c r="CM706" s="45"/>
      <c r="CN706" s="45"/>
      <c r="CO706" s="45" t="b">
        <v>0</v>
      </c>
      <c r="CP706" s="45" t="s">
        <v>3238</v>
      </c>
      <c r="CQ706" s="45">
        <v>0</v>
      </c>
      <c r="CR706" s="45">
        <v>0</v>
      </c>
      <c r="CS706" s="45">
        <v>0.1978</v>
      </c>
      <c r="CT706" s="45"/>
      <c r="CU706" s="45"/>
      <c r="CV706" s="45">
        <v>0</v>
      </c>
      <c r="CW706" s="45">
        <v>0</v>
      </c>
      <c r="CX706" s="45">
        <v>0</v>
      </c>
      <c r="CY706" s="45">
        <v>0</v>
      </c>
      <c r="CZ706" s="45">
        <v>0</v>
      </c>
      <c r="DA706" s="45">
        <v>0</v>
      </c>
      <c r="DB706" s="45">
        <v>0</v>
      </c>
      <c r="DC706" s="45">
        <v>0</v>
      </c>
      <c r="DD706" s="45">
        <v>0</v>
      </c>
      <c r="DE706" s="45">
        <v>0</v>
      </c>
      <c r="DF706" s="45">
        <v>0</v>
      </c>
      <c r="DG706" s="45">
        <v>0</v>
      </c>
      <c r="DH706" s="45">
        <v>0</v>
      </c>
      <c r="DI706" s="45">
        <v>0</v>
      </c>
      <c r="DJ706" s="45">
        <v>0</v>
      </c>
      <c r="DK706" s="45">
        <v>0</v>
      </c>
      <c r="DL706" s="45">
        <v>0</v>
      </c>
      <c r="DM706" s="45"/>
      <c r="DN706" s="13"/>
      <c r="DO706" s="13">
        <v>0</v>
      </c>
      <c r="DP706" s="13">
        <v>1</v>
      </c>
    </row>
    <row r="707" spans="1:120">
      <c r="A707" s="45" t="s">
        <v>35</v>
      </c>
      <c r="B707" s="45" t="s">
        <v>1894</v>
      </c>
      <c r="C707" s="45" t="s">
        <v>6839</v>
      </c>
      <c r="D707" s="45"/>
      <c r="E707" s="45">
        <v>39922</v>
      </c>
      <c r="F707" s="45">
        <v>4059779039922</v>
      </c>
      <c r="G707" s="46"/>
      <c r="H707" s="45" t="s">
        <v>337</v>
      </c>
      <c r="I707" s="45" t="s">
        <v>5351</v>
      </c>
      <c r="J707" s="45" t="s">
        <v>5260</v>
      </c>
      <c r="K707" s="45" t="s">
        <v>7104</v>
      </c>
      <c r="L707" s="45" t="s">
        <v>839</v>
      </c>
      <c r="M707" s="45">
        <v>921</v>
      </c>
      <c r="N707" s="45">
        <v>4</v>
      </c>
      <c r="O707" s="45">
        <v>3.1</v>
      </c>
      <c r="P707" s="45">
        <v>140</v>
      </c>
      <c r="Q707" s="45" t="s">
        <v>3222</v>
      </c>
      <c r="R707" s="45" t="b">
        <v>0</v>
      </c>
      <c r="S707" s="45"/>
      <c r="T707" s="45">
        <v>5</v>
      </c>
      <c r="U707" s="45">
        <v>0</v>
      </c>
      <c r="V707" s="45">
        <v>7</v>
      </c>
      <c r="W707" s="45">
        <v>7</v>
      </c>
      <c r="X707" s="45">
        <v>1</v>
      </c>
      <c r="Y707" s="45" t="s">
        <v>3223</v>
      </c>
      <c r="Z707" s="45" t="s">
        <v>7105</v>
      </c>
      <c r="AA707" s="45">
        <v>0</v>
      </c>
      <c r="AB707" s="45" t="b">
        <v>0</v>
      </c>
      <c r="AC707" s="45" t="s">
        <v>3222</v>
      </c>
      <c r="AD707" s="45" t="b">
        <v>0</v>
      </c>
      <c r="AE707" s="45" t="b">
        <v>0</v>
      </c>
      <c r="AF707" s="45" t="b">
        <v>0</v>
      </c>
      <c r="AG707" s="45" t="s">
        <v>5263</v>
      </c>
      <c r="AH707" s="45">
        <v>80</v>
      </c>
      <c r="AI707" s="45" t="b">
        <v>0</v>
      </c>
      <c r="AJ707" s="45" t="b">
        <v>0</v>
      </c>
      <c r="AK707" s="45"/>
      <c r="AL707" s="45" t="b">
        <v>0</v>
      </c>
      <c r="AM707" s="45" t="b">
        <v>0</v>
      </c>
      <c r="AN707" s="45" t="s">
        <v>3222</v>
      </c>
      <c r="AO707" s="45"/>
      <c r="AP707" s="45" t="s">
        <v>3222</v>
      </c>
      <c r="AQ707" s="45" t="s">
        <v>3222</v>
      </c>
      <c r="AR707" s="45" t="b">
        <v>0</v>
      </c>
      <c r="AS707" s="45" t="s">
        <v>3226</v>
      </c>
      <c r="AT707" s="45"/>
      <c r="AU707" s="45" t="s">
        <v>3227</v>
      </c>
      <c r="AV707" s="45">
        <v>5.99</v>
      </c>
      <c r="AW707" s="45"/>
      <c r="AX707" s="45" t="b">
        <v>0</v>
      </c>
      <c r="AY707" s="45" t="b">
        <v>0</v>
      </c>
      <c r="AZ707" s="45"/>
      <c r="BA707" s="45"/>
      <c r="BB707" s="45">
        <v>0</v>
      </c>
      <c r="BC707" s="45" t="b">
        <v>0</v>
      </c>
      <c r="BD707" s="45" t="b">
        <v>0</v>
      </c>
      <c r="BE707" s="45">
        <v>5.99</v>
      </c>
      <c r="BF707" s="45"/>
      <c r="BG707" s="45"/>
      <c r="BH707" s="45">
        <v>0</v>
      </c>
      <c r="BI707" s="45" t="s">
        <v>339</v>
      </c>
      <c r="BJ707" s="45"/>
      <c r="BK707" s="45" t="b">
        <v>0</v>
      </c>
      <c r="BL707" s="45" t="s">
        <v>3228</v>
      </c>
      <c r="BM707" s="45" t="s">
        <v>5275</v>
      </c>
      <c r="BN707" s="45">
        <v>94261</v>
      </c>
      <c r="BO707" s="45" t="s">
        <v>5349</v>
      </c>
      <c r="BP707" s="45">
        <v>216</v>
      </c>
      <c r="BQ707" s="45" t="s">
        <v>5350</v>
      </c>
      <c r="BR707" s="45" t="s">
        <v>3256</v>
      </c>
      <c r="BS707" s="45" t="s">
        <v>3233</v>
      </c>
      <c r="BT707" s="45" t="b">
        <v>0</v>
      </c>
      <c r="BU707" s="45">
        <v>3</v>
      </c>
      <c r="BV707" s="45" t="s">
        <v>7106</v>
      </c>
      <c r="BW707" s="45" t="s">
        <v>3235</v>
      </c>
      <c r="BX707" s="46"/>
      <c r="BY707" s="45"/>
      <c r="BZ707" s="45"/>
      <c r="CA707" s="47">
        <v>46048</v>
      </c>
      <c r="CB707" s="47">
        <v>45035</v>
      </c>
      <c r="CC707" s="45" t="s">
        <v>3397</v>
      </c>
      <c r="CD707" s="45" t="b">
        <v>0</v>
      </c>
      <c r="CE707" s="45" t="b">
        <v>0</v>
      </c>
      <c r="CF707" s="45" t="b">
        <v>0</v>
      </c>
      <c r="CG707" s="45" t="b">
        <v>0</v>
      </c>
      <c r="CH707" s="45"/>
      <c r="CI707" s="45" t="s">
        <v>839</v>
      </c>
      <c r="CJ707" s="45" t="s">
        <v>3370</v>
      </c>
      <c r="CK707" s="45" t="s">
        <v>3371</v>
      </c>
      <c r="CL707" s="45"/>
      <c r="CM707" s="45"/>
      <c r="CN707" s="45"/>
      <c r="CO707" s="45" t="b">
        <v>0</v>
      </c>
      <c r="CP707" s="45" t="s">
        <v>3238</v>
      </c>
      <c r="CQ707" s="45">
        <v>0</v>
      </c>
      <c r="CR707" s="45">
        <v>0</v>
      </c>
      <c r="CS707" s="45">
        <v>0.54120000000000001</v>
      </c>
      <c r="CT707" s="45"/>
      <c r="CU707" s="45"/>
      <c r="CV707" s="45">
        <v>0</v>
      </c>
      <c r="CW707" s="45">
        <v>0</v>
      </c>
      <c r="CX707" s="45">
        <v>0</v>
      </c>
      <c r="CY707" s="45">
        <v>0</v>
      </c>
      <c r="CZ707" s="45">
        <v>0</v>
      </c>
      <c r="DA707" s="45">
        <v>0</v>
      </c>
      <c r="DB707" s="45">
        <v>0</v>
      </c>
      <c r="DC707" s="45">
        <v>0</v>
      </c>
      <c r="DD707" s="45">
        <v>0</v>
      </c>
      <c r="DE707" s="45">
        <v>0</v>
      </c>
      <c r="DF707" s="45">
        <v>0</v>
      </c>
      <c r="DG707" s="45">
        <v>0</v>
      </c>
      <c r="DH707" s="45">
        <v>0</v>
      </c>
      <c r="DI707" s="45">
        <v>0</v>
      </c>
      <c r="DJ707" s="45">
        <v>0</v>
      </c>
      <c r="DK707" s="45">
        <v>0</v>
      </c>
      <c r="DL707" s="45">
        <v>0</v>
      </c>
      <c r="DM707" s="45"/>
      <c r="DN707" s="13"/>
      <c r="DO707" s="13">
        <v>0</v>
      </c>
      <c r="DP707" s="13"/>
    </row>
    <row r="708" spans="1:120">
      <c r="A708" s="45" t="s">
        <v>35</v>
      </c>
      <c r="B708" s="45" t="s">
        <v>87</v>
      </c>
      <c r="C708" s="45" t="s">
        <v>5649</v>
      </c>
      <c r="D708" s="45"/>
      <c r="E708" s="45">
        <v>33630</v>
      </c>
      <c r="F708" s="45">
        <v>4059779033630</v>
      </c>
      <c r="G708" s="46"/>
      <c r="H708" s="45" t="s">
        <v>337</v>
      </c>
      <c r="I708" s="45" t="s">
        <v>5259</v>
      </c>
      <c r="J708" s="45" t="s">
        <v>5260</v>
      </c>
      <c r="K708" s="45" t="s">
        <v>7107</v>
      </c>
      <c r="L708" s="45" t="s">
        <v>309</v>
      </c>
      <c r="M708" s="45">
        <v>61</v>
      </c>
      <c r="N708" s="45">
        <v>4.4000000000000004</v>
      </c>
      <c r="O708" s="45">
        <v>3.8</v>
      </c>
      <c r="P708" s="45">
        <v>108</v>
      </c>
      <c r="Q708" s="45" t="s">
        <v>3222</v>
      </c>
      <c r="R708" s="45" t="b">
        <v>0</v>
      </c>
      <c r="S708" s="45"/>
      <c r="T708" s="45">
        <v>5</v>
      </c>
      <c r="U708" s="45">
        <v>0</v>
      </c>
      <c r="V708" s="45">
        <v>6</v>
      </c>
      <c r="W708" s="45">
        <v>6</v>
      </c>
      <c r="X708" s="45">
        <v>3</v>
      </c>
      <c r="Y708" s="45" t="s">
        <v>3223</v>
      </c>
      <c r="Z708" s="45" t="s">
        <v>7108</v>
      </c>
      <c r="AA708" s="45">
        <v>1</v>
      </c>
      <c r="AB708" s="45" t="b">
        <v>0</v>
      </c>
      <c r="AC708" s="45" t="s">
        <v>3222</v>
      </c>
      <c r="AD708" s="45" t="b">
        <v>0</v>
      </c>
      <c r="AE708" s="45" t="b">
        <v>0</v>
      </c>
      <c r="AF708" s="45" t="b">
        <v>0</v>
      </c>
      <c r="AG708" s="45" t="s">
        <v>5263</v>
      </c>
      <c r="AH708" s="45">
        <v>80</v>
      </c>
      <c r="AI708" s="45" t="b">
        <v>0</v>
      </c>
      <c r="AJ708" s="45" t="b">
        <v>0</v>
      </c>
      <c r="AK708" s="45"/>
      <c r="AL708" s="45" t="b">
        <v>0</v>
      </c>
      <c r="AM708" s="45" t="s">
        <v>3222</v>
      </c>
      <c r="AN708" s="45" t="s">
        <v>3222</v>
      </c>
      <c r="AO708" s="45"/>
      <c r="AP708" s="45" t="b">
        <v>0</v>
      </c>
      <c r="AQ708" s="45"/>
      <c r="AR708" s="45" t="b">
        <v>0</v>
      </c>
      <c r="AS708" s="45" t="s">
        <v>3226</v>
      </c>
      <c r="AT708" s="45"/>
      <c r="AU708" s="45" t="s">
        <v>3227</v>
      </c>
      <c r="AV708" s="45">
        <v>11.99</v>
      </c>
      <c r="AW708" s="45"/>
      <c r="AX708" s="45" t="b">
        <v>0</v>
      </c>
      <c r="AY708" s="45" t="b">
        <v>0</v>
      </c>
      <c r="AZ708" s="45"/>
      <c r="BA708" s="45"/>
      <c r="BB708" s="45">
        <v>0</v>
      </c>
      <c r="BC708" s="45" t="b">
        <v>0</v>
      </c>
      <c r="BD708" s="45" t="b">
        <v>0</v>
      </c>
      <c r="BE708" s="45">
        <v>11.99</v>
      </c>
      <c r="BF708" s="45"/>
      <c r="BG708" s="45"/>
      <c r="BH708" s="45">
        <v>0</v>
      </c>
      <c r="BI708" s="45" t="s">
        <v>339</v>
      </c>
      <c r="BJ708" s="45"/>
      <c r="BK708" s="45" t="b">
        <v>0</v>
      </c>
      <c r="BL708" s="45" t="s">
        <v>3228</v>
      </c>
      <c r="BM708" s="45" t="s">
        <v>5275</v>
      </c>
      <c r="BN708" s="45">
        <v>7858</v>
      </c>
      <c r="BO708" s="45" t="s">
        <v>5503</v>
      </c>
      <c r="BP708" s="45">
        <v>20</v>
      </c>
      <c r="BQ708" s="45" t="s">
        <v>5504</v>
      </c>
      <c r="BR708" s="45" t="s">
        <v>3256</v>
      </c>
      <c r="BS708" s="45" t="s">
        <v>3292</v>
      </c>
      <c r="BT708" s="45" t="b">
        <v>0</v>
      </c>
      <c r="BU708" s="45">
        <v>8</v>
      </c>
      <c r="BV708" s="45" t="s">
        <v>5221</v>
      </c>
      <c r="BW708" s="45" t="s">
        <v>3283</v>
      </c>
      <c r="BX708" s="46"/>
      <c r="BY708" s="45"/>
      <c r="BZ708" s="45"/>
      <c r="CA708" s="47">
        <v>46048</v>
      </c>
      <c r="CB708" s="47">
        <v>45035</v>
      </c>
      <c r="CC708" s="45" t="s">
        <v>3336</v>
      </c>
      <c r="CD708" s="45" t="b">
        <v>0</v>
      </c>
      <c r="CE708" s="45" t="b">
        <v>0</v>
      </c>
      <c r="CF708" s="45" t="b">
        <v>0</v>
      </c>
      <c r="CG708" s="45" t="b">
        <v>0</v>
      </c>
      <c r="CH708" s="45"/>
      <c r="CI708" s="45" t="s">
        <v>337</v>
      </c>
      <c r="CJ708" s="45" t="s">
        <v>3237</v>
      </c>
      <c r="CK708" s="45" t="s">
        <v>3237</v>
      </c>
      <c r="CL708" s="45"/>
      <c r="CM708" s="45"/>
      <c r="CN708" s="45"/>
      <c r="CO708" s="45" t="b">
        <v>0</v>
      </c>
      <c r="CP708" s="45" t="s">
        <v>3238</v>
      </c>
      <c r="CQ708" s="45">
        <v>0</v>
      </c>
      <c r="CR708" s="45">
        <v>0</v>
      </c>
      <c r="CS708" s="45">
        <v>0.49030000000000001</v>
      </c>
      <c r="CT708" s="45"/>
      <c r="CU708" s="45"/>
      <c r="CV708" s="45">
        <v>0</v>
      </c>
      <c r="CW708" s="45">
        <v>3</v>
      </c>
      <c r="CX708" s="45">
        <v>16.47</v>
      </c>
      <c r="CY708" s="45">
        <v>0</v>
      </c>
      <c r="CZ708" s="45">
        <v>0</v>
      </c>
      <c r="DA708" s="45">
        <v>0</v>
      </c>
      <c r="DB708" s="45">
        <v>0</v>
      </c>
      <c r="DC708" s="45">
        <v>22</v>
      </c>
      <c r="DD708" s="45">
        <v>101</v>
      </c>
      <c r="DE708" s="45">
        <v>0</v>
      </c>
      <c r="DF708" s="45">
        <v>0</v>
      </c>
      <c r="DG708" s="45">
        <v>0</v>
      </c>
      <c r="DH708" s="45">
        <v>0</v>
      </c>
      <c r="DI708" s="45">
        <v>0</v>
      </c>
      <c r="DJ708" s="45">
        <v>0</v>
      </c>
      <c r="DK708" s="45">
        <v>0</v>
      </c>
      <c r="DL708" s="45">
        <v>0</v>
      </c>
      <c r="DM708" s="45"/>
      <c r="DN708" s="13">
        <v>0</v>
      </c>
      <c r="DO708" s="13">
        <v>0</v>
      </c>
      <c r="DP708" s="13"/>
    </row>
    <row r="709" spans="1:120">
      <c r="A709" s="45" t="s">
        <v>35</v>
      </c>
      <c r="B709" s="45" t="s">
        <v>89</v>
      </c>
      <c r="C709" s="45" t="s">
        <v>5649</v>
      </c>
      <c r="D709" s="45"/>
      <c r="E709" s="45">
        <v>33579</v>
      </c>
      <c r="F709" s="45">
        <v>4059779033579</v>
      </c>
      <c r="G709" s="46"/>
      <c r="H709" s="45" t="s">
        <v>337</v>
      </c>
      <c r="I709" s="45" t="s">
        <v>5259</v>
      </c>
      <c r="J709" s="45" t="s">
        <v>5260</v>
      </c>
      <c r="K709" s="45" t="s">
        <v>7109</v>
      </c>
      <c r="L709" s="45" t="s">
        <v>309</v>
      </c>
      <c r="M709" s="45">
        <v>28</v>
      </c>
      <c r="N709" s="45">
        <v>4.5999999999999996</v>
      </c>
      <c r="O709" s="45">
        <v>4.3</v>
      </c>
      <c r="P709" s="45">
        <v>172</v>
      </c>
      <c r="Q709" s="45" t="s">
        <v>3222</v>
      </c>
      <c r="R709" s="45" t="b">
        <v>0</v>
      </c>
      <c r="S709" s="45"/>
      <c r="T709" s="45">
        <v>5</v>
      </c>
      <c r="U709" s="45">
        <v>0</v>
      </c>
      <c r="V709" s="45">
        <v>6</v>
      </c>
      <c r="W709" s="45">
        <v>6</v>
      </c>
      <c r="X709" s="45">
        <v>3</v>
      </c>
      <c r="Y709" s="45" t="s">
        <v>3223</v>
      </c>
      <c r="Z709" s="45" t="s">
        <v>7110</v>
      </c>
      <c r="AA709" s="45">
        <v>1</v>
      </c>
      <c r="AB709" s="45" t="b">
        <v>0</v>
      </c>
      <c r="AC709" s="45" t="s">
        <v>3222</v>
      </c>
      <c r="AD709" s="45" t="b">
        <v>0</v>
      </c>
      <c r="AE709" s="45" t="b">
        <v>0</v>
      </c>
      <c r="AF709" s="45" t="b">
        <v>0</v>
      </c>
      <c r="AG709" s="45" t="s">
        <v>5263</v>
      </c>
      <c r="AH709" s="45">
        <v>60</v>
      </c>
      <c r="AI709" s="45" t="b">
        <v>0</v>
      </c>
      <c r="AJ709" s="45" t="b">
        <v>0</v>
      </c>
      <c r="AK709" s="45"/>
      <c r="AL709" s="45" t="b">
        <v>0</v>
      </c>
      <c r="AM709" s="45" t="b">
        <v>0</v>
      </c>
      <c r="AN709" s="45" t="b">
        <v>0</v>
      </c>
      <c r="AO709" s="45"/>
      <c r="AP709" s="45" t="b">
        <v>0</v>
      </c>
      <c r="AQ709" s="45" t="s">
        <v>3222</v>
      </c>
      <c r="AR709" s="45" t="b">
        <v>0</v>
      </c>
      <c r="AS709" s="45" t="s">
        <v>3226</v>
      </c>
      <c r="AT709" s="45"/>
      <c r="AU709" s="45" t="s">
        <v>3227</v>
      </c>
      <c r="AV709" s="45">
        <v>12.99</v>
      </c>
      <c r="AW709" s="45"/>
      <c r="AX709" s="45" t="b">
        <v>0</v>
      </c>
      <c r="AY709" s="45" t="s">
        <v>3222</v>
      </c>
      <c r="AZ709" s="45"/>
      <c r="BA709" s="45" t="s">
        <v>7111</v>
      </c>
      <c r="BB709" s="45">
        <v>2</v>
      </c>
      <c r="BC709" s="45" t="b">
        <v>0</v>
      </c>
      <c r="BD709" s="45" t="b">
        <v>0</v>
      </c>
      <c r="BE709" s="45">
        <v>12.99</v>
      </c>
      <c r="BF709" s="45"/>
      <c r="BG709" s="45"/>
      <c r="BH709" s="45">
        <v>0</v>
      </c>
      <c r="BI709" s="45" t="s">
        <v>339</v>
      </c>
      <c r="BJ709" s="45"/>
      <c r="BK709" s="45" t="b">
        <v>0</v>
      </c>
      <c r="BL709" s="45" t="s">
        <v>3228</v>
      </c>
      <c r="BM709" s="45" t="s">
        <v>5275</v>
      </c>
      <c r="BN709" s="45">
        <v>7858</v>
      </c>
      <c r="BO709" s="45" t="s">
        <v>5503</v>
      </c>
      <c r="BP709" s="45">
        <v>20</v>
      </c>
      <c r="BQ709" s="45" t="s">
        <v>5504</v>
      </c>
      <c r="BR709" s="45" t="s">
        <v>3256</v>
      </c>
      <c r="BS709" s="45" t="s">
        <v>3292</v>
      </c>
      <c r="BT709" s="45" t="b">
        <v>0</v>
      </c>
      <c r="BU709" s="45">
        <v>8</v>
      </c>
      <c r="BV709" s="45" t="s">
        <v>7112</v>
      </c>
      <c r="BW709" s="45" t="s">
        <v>3283</v>
      </c>
      <c r="BX709" s="46"/>
      <c r="BY709" s="45"/>
      <c r="BZ709" s="45"/>
      <c r="CA709" s="47">
        <v>46048</v>
      </c>
      <c r="CB709" s="47">
        <v>45035</v>
      </c>
      <c r="CC709" s="45" t="s">
        <v>3336</v>
      </c>
      <c r="CD709" s="45" t="b">
        <v>0</v>
      </c>
      <c r="CE709" s="45" t="b">
        <v>0</v>
      </c>
      <c r="CF709" s="45" t="b">
        <v>0</v>
      </c>
      <c r="CG709" s="45" t="b">
        <v>0</v>
      </c>
      <c r="CH709" s="45"/>
      <c r="CI709" s="45" t="s">
        <v>337</v>
      </c>
      <c r="CJ709" s="45" t="s">
        <v>3237</v>
      </c>
      <c r="CK709" s="45" t="s">
        <v>3237</v>
      </c>
      <c r="CL709" s="45"/>
      <c r="CM709" s="45"/>
      <c r="CN709" s="45"/>
      <c r="CO709" s="45" t="b">
        <v>0</v>
      </c>
      <c r="CP709" s="45" t="s">
        <v>3238</v>
      </c>
      <c r="CQ709" s="45">
        <v>0</v>
      </c>
      <c r="CR709" s="45">
        <v>0</v>
      </c>
      <c r="CS709" s="45">
        <v>0.66249999999999998</v>
      </c>
      <c r="CT709" s="45"/>
      <c r="CU709" s="45"/>
      <c r="CV709" s="45">
        <v>0</v>
      </c>
      <c r="CW709" s="45">
        <v>151</v>
      </c>
      <c r="CX709" s="45">
        <v>595.66</v>
      </c>
      <c r="CY709" s="45">
        <v>0</v>
      </c>
      <c r="CZ709" s="45">
        <v>0</v>
      </c>
      <c r="DA709" s="45">
        <v>0</v>
      </c>
      <c r="DB709" s="45">
        <v>0</v>
      </c>
      <c r="DC709" s="45">
        <v>0</v>
      </c>
      <c r="DD709" s="45">
        <v>0</v>
      </c>
      <c r="DE709" s="45">
        <v>595.66</v>
      </c>
      <c r="DF709" s="45">
        <v>151</v>
      </c>
      <c r="DG709" s="45">
        <v>0</v>
      </c>
      <c r="DH709" s="45">
        <v>0</v>
      </c>
      <c r="DI709" s="45">
        <v>0</v>
      </c>
      <c r="DJ709" s="45">
        <v>0</v>
      </c>
      <c r="DK709" s="45">
        <v>0</v>
      </c>
      <c r="DL709" s="45">
        <v>0</v>
      </c>
      <c r="DM709" s="45"/>
      <c r="DN709" s="13">
        <v>0</v>
      </c>
      <c r="DO709" s="13">
        <v>0</v>
      </c>
      <c r="DP709" s="13">
        <v>1</v>
      </c>
    </row>
    <row r="710" spans="1:120">
      <c r="A710" s="45" t="s">
        <v>35</v>
      </c>
      <c r="B710" s="45" t="s">
        <v>91</v>
      </c>
      <c r="C710" s="45" t="s">
        <v>5499</v>
      </c>
      <c r="D710" s="45"/>
      <c r="E710" s="45">
        <v>33487</v>
      </c>
      <c r="F710" s="45">
        <v>4059779033487</v>
      </c>
      <c r="G710" s="46"/>
      <c r="H710" s="45" t="s">
        <v>337</v>
      </c>
      <c r="I710" s="45" t="s">
        <v>4803</v>
      </c>
      <c r="J710" s="45" t="s">
        <v>5260</v>
      </c>
      <c r="K710" s="45" t="s">
        <v>7113</v>
      </c>
      <c r="L710" s="45" t="s">
        <v>309</v>
      </c>
      <c r="M710" s="45">
        <v>364</v>
      </c>
      <c r="N710" s="45">
        <v>4.4000000000000004</v>
      </c>
      <c r="O710" s="45">
        <v>4.5</v>
      </c>
      <c r="P710" s="45">
        <v>84</v>
      </c>
      <c r="Q710" s="45" t="s">
        <v>3222</v>
      </c>
      <c r="R710" s="45" t="b">
        <v>0</v>
      </c>
      <c r="S710" s="45"/>
      <c r="T710" s="45">
        <v>5</v>
      </c>
      <c r="U710" s="45">
        <v>0</v>
      </c>
      <c r="V710" s="45">
        <v>6</v>
      </c>
      <c r="W710" s="45">
        <v>6</v>
      </c>
      <c r="X710" s="45">
        <v>1</v>
      </c>
      <c r="Y710" s="45" t="s">
        <v>3223</v>
      </c>
      <c r="Z710" s="45" t="s">
        <v>7114</v>
      </c>
      <c r="AA710" s="45">
        <v>1</v>
      </c>
      <c r="AB710" s="45" t="b">
        <v>0</v>
      </c>
      <c r="AC710" s="45" t="s">
        <v>3222</v>
      </c>
      <c r="AD710" s="45" t="b">
        <v>0</v>
      </c>
      <c r="AE710" s="45" t="b">
        <v>0</v>
      </c>
      <c r="AF710" s="45" t="b">
        <v>0</v>
      </c>
      <c r="AG710" s="45" t="s">
        <v>5263</v>
      </c>
      <c r="AH710" s="45">
        <v>80</v>
      </c>
      <c r="AI710" s="45" t="b">
        <v>0</v>
      </c>
      <c r="AJ710" s="45" t="b">
        <v>0</v>
      </c>
      <c r="AK710" s="45"/>
      <c r="AL710" s="45" t="b">
        <v>0</v>
      </c>
      <c r="AM710" s="45" t="b">
        <v>0</v>
      </c>
      <c r="AN710" s="45" t="s">
        <v>3222</v>
      </c>
      <c r="AO710" s="45"/>
      <c r="AP710" s="45" t="b">
        <v>0</v>
      </c>
      <c r="AQ710" s="45" t="s">
        <v>3222</v>
      </c>
      <c r="AR710" s="45" t="s">
        <v>3222</v>
      </c>
      <c r="AS710" s="45" t="s">
        <v>3226</v>
      </c>
      <c r="AT710" s="45"/>
      <c r="AU710" s="45" t="s">
        <v>3227</v>
      </c>
      <c r="AV710" s="45">
        <v>13.21</v>
      </c>
      <c r="AW710" s="45"/>
      <c r="AX710" s="45" t="b">
        <v>0</v>
      </c>
      <c r="AY710" s="45"/>
      <c r="AZ710" s="45"/>
      <c r="BA710" s="45"/>
      <c r="BB710" s="45"/>
      <c r="BC710" s="45" t="b">
        <v>0</v>
      </c>
      <c r="BD710" s="45" t="b">
        <v>0</v>
      </c>
      <c r="BE710" s="45">
        <v>13.21</v>
      </c>
      <c r="BF710" s="45">
        <v>13.21</v>
      </c>
      <c r="BG710" s="45"/>
      <c r="BH710" s="45">
        <v>0</v>
      </c>
      <c r="BI710" s="45" t="s">
        <v>339</v>
      </c>
      <c r="BJ710" s="45"/>
      <c r="BK710" s="45" t="b">
        <v>0</v>
      </c>
      <c r="BL710" s="45" t="s">
        <v>3228</v>
      </c>
      <c r="BM710" s="45"/>
      <c r="BN710" s="45">
        <v>36198</v>
      </c>
      <c r="BO710" s="45"/>
      <c r="BP710" s="45"/>
      <c r="BQ710" s="45"/>
      <c r="BR710" s="45" t="s">
        <v>3256</v>
      </c>
      <c r="BS710" s="45"/>
      <c r="BT710" s="45" t="b">
        <v>0</v>
      </c>
      <c r="BU710" s="45">
        <v>3</v>
      </c>
      <c r="BV710" s="45" t="s">
        <v>7115</v>
      </c>
      <c r="BW710" s="45" t="s">
        <v>3235</v>
      </c>
      <c r="BX710" s="46"/>
      <c r="BY710" s="45"/>
      <c r="BZ710" s="45"/>
      <c r="CA710" s="47">
        <v>46048</v>
      </c>
      <c r="CB710" s="47">
        <v>45035</v>
      </c>
      <c r="CC710" s="45" t="s">
        <v>3336</v>
      </c>
      <c r="CD710" s="45" t="b">
        <v>0</v>
      </c>
      <c r="CE710" s="45" t="b">
        <v>0</v>
      </c>
      <c r="CF710" s="45" t="b">
        <v>0</v>
      </c>
      <c r="CG710" s="45" t="b">
        <v>0</v>
      </c>
      <c r="CH710" s="45"/>
      <c r="CI710" s="45"/>
      <c r="CJ710" s="45"/>
      <c r="CK710" s="45"/>
      <c r="CL710" s="45"/>
      <c r="CM710" s="45"/>
      <c r="CN710" s="45"/>
      <c r="CO710" s="45" t="b">
        <v>0</v>
      </c>
      <c r="CP710" s="45" t="s">
        <v>3238</v>
      </c>
      <c r="CQ710" s="45">
        <v>0</v>
      </c>
      <c r="CR710" s="45">
        <v>0</v>
      </c>
      <c r="CS710" s="45"/>
      <c r="CT710" s="45"/>
      <c r="CU710" s="45"/>
      <c r="CV710" s="45"/>
      <c r="CW710" s="45">
        <v>0</v>
      </c>
      <c r="CX710" s="45">
        <v>0</v>
      </c>
      <c r="CY710" s="45">
        <v>0</v>
      </c>
      <c r="CZ710" s="45">
        <v>0</v>
      </c>
      <c r="DA710" s="45">
        <v>0</v>
      </c>
      <c r="DB710" s="45">
        <v>0</v>
      </c>
      <c r="DC710" s="45">
        <v>0</v>
      </c>
      <c r="DD710" s="45">
        <v>0</v>
      </c>
      <c r="DE710" s="45">
        <v>0</v>
      </c>
      <c r="DF710" s="45">
        <v>0</v>
      </c>
      <c r="DG710" s="45">
        <v>0</v>
      </c>
      <c r="DH710" s="45">
        <v>0</v>
      </c>
      <c r="DI710" s="45">
        <v>0</v>
      </c>
      <c r="DJ710" s="45">
        <v>0</v>
      </c>
      <c r="DK710" s="45">
        <v>0</v>
      </c>
      <c r="DL710" s="45">
        <v>0</v>
      </c>
      <c r="DM710" s="45"/>
      <c r="DN710" s="13">
        <v>0</v>
      </c>
      <c r="DO710" s="13">
        <v>0</v>
      </c>
      <c r="DP710" s="13"/>
    </row>
    <row r="711" spans="1:120">
      <c r="A711" s="45" t="s">
        <v>35</v>
      </c>
      <c r="B711" s="45" t="s">
        <v>2682</v>
      </c>
      <c r="C711" s="45" t="s">
        <v>7116</v>
      </c>
      <c r="D711" s="45"/>
      <c r="E711" s="45">
        <v>38147</v>
      </c>
      <c r="F711" s="45">
        <v>4059779038147</v>
      </c>
      <c r="G711" s="46"/>
      <c r="H711" s="45" t="s">
        <v>337</v>
      </c>
      <c r="I711" s="45" t="s">
        <v>6704</v>
      </c>
      <c r="J711" s="45" t="s">
        <v>5260</v>
      </c>
      <c r="K711" s="45" t="s">
        <v>7117</v>
      </c>
      <c r="L711" s="45" t="s">
        <v>306</v>
      </c>
      <c r="M711" s="45">
        <v>270</v>
      </c>
      <c r="N711" s="45">
        <v>4.0999999999999996</v>
      </c>
      <c r="O711" s="45">
        <v>4.5</v>
      </c>
      <c r="P711" s="45">
        <v>147</v>
      </c>
      <c r="Q711" s="45" t="s">
        <v>3222</v>
      </c>
      <c r="R711" s="45" t="s">
        <v>3222</v>
      </c>
      <c r="S711" s="45" t="s">
        <v>7050</v>
      </c>
      <c r="T711" s="45">
        <v>5</v>
      </c>
      <c r="U711" s="45">
        <v>0</v>
      </c>
      <c r="V711" s="45">
        <v>17</v>
      </c>
      <c r="W711" s="45">
        <v>17</v>
      </c>
      <c r="X711" s="45">
        <v>1</v>
      </c>
      <c r="Y711" s="45" t="s">
        <v>3223</v>
      </c>
      <c r="Z711" s="45" t="s">
        <v>7118</v>
      </c>
      <c r="AA711" s="45">
        <v>0</v>
      </c>
      <c r="AB711" s="45" t="b">
        <v>0</v>
      </c>
      <c r="AC711" s="45" t="b">
        <v>0</v>
      </c>
      <c r="AD711" s="45" t="b">
        <v>0</v>
      </c>
      <c r="AE711" s="45" t="b">
        <v>0</v>
      </c>
      <c r="AF711" s="45" t="b">
        <v>0</v>
      </c>
      <c r="AG711" s="45" t="s">
        <v>5263</v>
      </c>
      <c r="AH711" s="45">
        <v>90</v>
      </c>
      <c r="AI711" s="45" t="b">
        <v>0</v>
      </c>
      <c r="AJ711" s="45" t="s">
        <v>3222</v>
      </c>
      <c r="AK711" s="45"/>
      <c r="AL711" s="45" t="b">
        <v>0</v>
      </c>
      <c r="AM711" s="45" t="s">
        <v>3222</v>
      </c>
      <c r="AN711" s="45" t="s">
        <v>3222</v>
      </c>
      <c r="AO711" s="45"/>
      <c r="AP711" s="45" t="s">
        <v>3222</v>
      </c>
      <c r="AQ711" s="45" t="s">
        <v>3222</v>
      </c>
      <c r="AR711" s="45" t="s">
        <v>3222</v>
      </c>
      <c r="AS711" s="45" t="s">
        <v>3297</v>
      </c>
      <c r="AT711" s="45"/>
      <c r="AU711" s="45" t="s">
        <v>3227</v>
      </c>
      <c r="AV711" s="45">
        <v>20.88</v>
      </c>
      <c r="AW711" s="45" t="s">
        <v>76</v>
      </c>
      <c r="AX711" s="45" t="b">
        <v>0</v>
      </c>
      <c r="AY711" s="45" t="b">
        <v>0</v>
      </c>
      <c r="AZ711" s="45"/>
      <c r="BA711" s="45"/>
      <c r="BB711" s="45">
        <v>0</v>
      </c>
      <c r="BC711" s="45" t="s">
        <v>3222</v>
      </c>
      <c r="BD711" s="45" t="s">
        <v>3222</v>
      </c>
      <c r="BE711" s="45">
        <v>20.88</v>
      </c>
      <c r="BF711" s="45"/>
      <c r="BG711" s="45"/>
      <c r="BH711" s="45">
        <v>3</v>
      </c>
      <c r="BI711" s="45" t="s">
        <v>330</v>
      </c>
      <c r="BJ711" s="45"/>
      <c r="BK711" s="45" t="s">
        <v>3222</v>
      </c>
      <c r="BL711" s="45" t="s">
        <v>3228</v>
      </c>
      <c r="BM711" s="45" t="s">
        <v>5275</v>
      </c>
      <c r="BN711" s="45">
        <v>94088</v>
      </c>
      <c r="BO711" s="45" t="s">
        <v>6370</v>
      </c>
      <c r="BP711" s="45">
        <v>988</v>
      </c>
      <c r="BQ711" s="45" t="s">
        <v>6371</v>
      </c>
      <c r="BR711" s="45" t="s">
        <v>3256</v>
      </c>
      <c r="BS711" s="45"/>
      <c r="BT711" s="45" t="b">
        <v>0</v>
      </c>
      <c r="BU711" s="45">
        <v>3</v>
      </c>
      <c r="BV711" s="45" t="s">
        <v>7119</v>
      </c>
      <c r="BW711" s="45" t="s">
        <v>3235</v>
      </c>
      <c r="BX711" s="46"/>
      <c r="BY711" s="45"/>
      <c r="BZ711" s="45"/>
      <c r="CA711" s="47">
        <v>46048</v>
      </c>
      <c r="CB711" s="47">
        <v>45036</v>
      </c>
      <c r="CC711" s="45" t="s">
        <v>4976</v>
      </c>
      <c r="CD711" s="45" t="b">
        <v>0</v>
      </c>
      <c r="CE711" s="45" t="b">
        <v>0</v>
      </c>
      <c r="CF711" s="45" t="b">
        <v>0</v>
      </c>
      <c r="CG711" s="45" t="b">
        <v>0</v>
      </c>
      <c r="CH711" s="45"/>
      <c r="CI711" s="45" t="s">
        <v>337</v>
      </c>
      <c r="CJ711" s="45" t="s">
        <v>3371</v>
      </c>
      <c r="CK711" s="45" t="s">
        <v>3371</v>
      </c>
      <c r="CL711" s="45"/>
      <c r="CM711" s="45"/>
      <c r="CN711" s="45"/>
      <c r="CO711" s="45" t="b">
        <v>0</v>
      </c>
      <c r="CP711" s="45" t="s">
        <v>3238</v>
      </c>
      <c r="CQ711" s="45">
        <v>0</v>
      </c>
      <c r="CR711" s="45">
        <v>0</v>
      </c>
      <c r="CS711" s="45">
        <v>0.79949999999999999</v>
      </c>
      <c r="CT711" s="45"/>
      <c r="CU711" s="45"/>
      <c r="CV711" s="45">
        <v>61</v>
      </c>
      <c r="CW711" s="45">
        <v>85</v>
      </c>
      <c r="CX711" s="45">
        <v>566.15</v>
      </c>
      <c r="CY711" s="45">
        <v>0</v>
      </c>
      <c r="CZ711" s="45">
        <v>0</v>
      </c>
      <c r="DA711" s="45">
        <v>0</v>
      </c>
      <c r="DB711" s="45">
        <v>0</v>
      </c>
      <c r="DC711" s="45">
        <v>0</v>
      </c>
      <c r="DD711" s="45">
        <v>0</v>
      </c>
      <c r="DE711" s="45">
        <v>170.75</v>
      </c>
      <c r="DF711" s="45">
        <v>25</v>
      </c>
      <c r="DG711" s="45">
        <v>0</v>
      </c>
      <c r="DH711" s="45">
        <v>0</v>
      </c>
      <c r="DI711" s="45">
        <v>0</v>
      </c>
      <c r="DJ711" s="45">
        <v>0</v>
      </c>
      <c r="DK711" s="45">
        <v>0</v>
      </c>
      <c r="DL711" s="45">
        <v>34</v>
      </c>
      <c r="DM711" s="45"/>
      <c r="DN711" s="13">
        <v>0</v>
      </c>
      <c r="DO711" s="13">
        <v>0</v>
      </c>
      <c r="DP711" s="13"/>
    </row>
    <row r="712" spans="1:120">
      <c r="A712" s="45" t="s">
        <v>35</v>
      </c>
      <c r="B712" s="45" t="s">
        <v>430</v>
      </c>
      <c r="C712" s="45" t="s">
        <v>5565</v>
      </c>
      <c r="D712" s="45"/>
      <c r="E712" s="45">
        <v>40676</v>
      </c>
      <c r="F712" s="45">
        <v>4059779040676</v>
      </c>
      <c r="G712" s="46"/>
      <c r="H712" s="45" t="s">
        <v>333</v>
      </c>
      <c r="I712" s="45" t="s">
        <v>5320</v>
      </c>
      <c r="J712" s="45" t="s">
        <v>5260</v>
      </c>
      <c r="K712" s="45" t="s">
        <v>7120</v>
      </c>
      <c r="L712" s="45" t="s">
        <v>211</v>
      </c>
      <c r="M712" s="45">
        <v>1972</v>
      </c>
      <c r="N712" s="45">
        <v>4.4000000000000004</v>
      </c>
      <c r="O712" s="45">
        <v>4.5999999999999996</v>
      </c>
      <c r="P712" s="45">
        <v>142</v>
      </c>
      <c r="Q712" s="45" t="s">
        <v>3222</v>
      </c>
      <c r="R712" s="45" t="b">
        <v>0</v>
      </c>
      <c r="S712" s="45"/>
      <c r="T712" s="45">
        <v>5</v>
      </c>
      <c r="U712" s="45">
        <v>0</v>
      </c>
      <c r="V712" s="45">
        <v>12</v>
      </c>
      <c r="W712" s="45">
        <v>12</v>
      </c>
      <c r="X712" s="45">
        <v>1</v>
      </c>
      <c r="Y712" s="45" t="s">
        <v>3223</v>
      </c>
      <c r="Z712" s="45" t="s">
        <v>7121</v>
      </c>
      <c r="AA712" s="45">
        <v>6</v>
      </c>
      <c r="AB712" s="45" t="b">
        <v>0</v>
      </c>
      <c r="AC712" s="45" t="s">
        <v>3222</v>
      </c>
      <c r="AD712" s="45" t="b">
        <v>0</v>
      </c>
      <c r="AE712" s="45" t="b">
        <v>0</v>
      </c>
      <c r="AF712" s="45" t="b">
        <v>0</v>
      </c>
      <c r="AG712" s="45"/>
      <c r="AH712" s="45">
        <v>90</v>
      </c>
      <c r="AI712" s="45" t="b">
        <v>0</v>
      </c>
      <c r="AJ712" s="45" t="s">
        <v>3222</v>
      </c>
      <c r="AK712" s="45"/>
      <c r="AL712" s="45" t="b">
        <v>0</v>
      </c>
      <c r="AM712" s="45" t="b">
        <v>0</v>
      </c>
      <c r="AN712" s="45" t="s">
        <v>3222</v>
      </c>
      <c r="AO712" s="45"/>
      <c r="AP712" s="45" t="s">
        <v>3222</v>
      </c>
      <c r="AQ712" s="45"/>
      <c r="AR712" s="45" t="s">
        <v>3222</v>
      </c>
      <c r="AS712" s="45" t="s">
        <v>3297</v>
      </c>
      <c r="AT712" s="45"/>
      <c r="AU712" s="45" t="s">
        <v>3227</v>
      </c>
      <c r="AV712" s="45">
        <v>28.97</v>
      </c>
      <c r="AW712" s="45" t="s">
        <v>76</v>
      </c>
      <c r="AX712" s="45" t="b">
        <v>0</v>
      </c>
      <c r="AY712" s="45" t="b">
        <v>0</v>
      </c>
      <c r="AZ712" s="45"/>
      <c r="BA712" s="45"/>
      <c r="BB712" s="45">
        <v>0</v>
      </c>
      <c r="BC712" s="45" t="s">
        <v>3222</v>
      </c>
      <c r="BD712" s="45" t="s">
        <v>3222</v>
      </c>
      <c r="BE712" s="45">
        <v>28.97</v>
      </c>
      <c r="BF712" s="45"/>
      <c r="BG712" s="45"/>
      <c r="BH712" s="45">
        <v>2</v>
      </c>
      <c r="BI712" s="45" t="s">
        <v>330</v>
      </c>
      <c r="BJ712" s="45"/>
      <c r="BK712" s="45" t="s">
        <v>3222</v>
      </c>
      <c r="BL712" s="45" t="s">
        <v>3228</v>
      </c>
      <c r="BM712" s="45" t="s">
        <v>5275</v>
      </c>
      <c r="BN712" s="45">
        <v>33474</v>
      </c>
      <c r="BO712" s="45" t="s">
        <v>5362</v>
      </c>
      <c r="BP712" s="45">
        <v>3192</v>
      </c>
      <c r="BQ712" s="45" t="s">
        <v>5363</v>
      </c>
      <c r="BR712" s="45" t="s">
        <v>3256</v>
      </c>
      <c r="BS712" s="45" t="s">
        <v>3233</v>
      </c>
      <c r="BT712" s="45" t="b">
        <v>0</v>
      </c>
      <c r="BU712" s="45">
        <v>7</v>
      </c>
      <c r="BV712" s="45" t="s">
        <v>5569</v>
      </c>
      <c r="BW712" s="45" t="s">
        <v>3235</v>
      </c>
      <c r="BX712" s="46"/>
      <c r="BY712" s="45"/>
      <c r="BZ712" s="45"/>
      <c r="CA712" s="47">
        <v>46048</v>
      </c>
      <c r="CB712" s="47">
        <v>45035</v>
      </c>
      <c r="CC712" s="45" t="s">
        <v>3358</v>
      </c>
      <c r="CD712" s="45" t="b">
        <v>0</v>
      </c>
      <c r="CE712" s="45" t="b">
        <v>0</v>
      </c>
      <c r="CF712" s="45" t="b">
        <v>0</v>
      </c>
      <c r="CG712" s="45" t="b">
        <v>0</v>
      </c>
      <c r="CH712" s="45"/>
      <c r="CI712" s="45" t="s">
        <v>337</v>
      </c>
      <c r="CJ712" s="45" t="s">
        <v>3237</v>
      </c>
      <c r="CK712" s="45" t="s">
        <v>3237</v>
      </c>
      <c r="CL712" s="45"/>
      <c r="CM712" s="45"/>
      <c r="CN712" s="45"/>
      <c r="CO712" s="45" t="b">
        <v>0</v>
      </c>
      <c r="CP712" s="45" t="s">
        <v>3238</v>
      </c>
      <c r="CQ712" s="45">
        <v>0</v>
      </c>
      <c r="CR712" s="45">
        <v>0</v>
      </c>
      <c r="CS712" s="45">
        <v>0.44940000000000002</v>
      </c>
      <c r="CT712" s="45"/>
      <c r="CU712" s="45"/>
      <c r="CV712" s="45">
        <v>46</v>
      </c>
      <c r="CW712" s="45">
        <v>184</v>
      </c>
      <c r="CX712" s="45">
        <v>2629.36</v>
      </c>
      <c r="CY712" s="45">
        <v>0</v>
      </c>
      <c r="CZ712" s="45">
        <v>0</v>
      </c>
      <c r="DA712" s="45">
        <v>0</v>
      </c>
      <c r="DB712" s="45">
        <v>0</v>
      </c>
      <c r="DC712" s="45">
        <v>50</v>
      </c>
      <c r="DD712" s="45">
        <v>673.1</v>
      </c>
      <c r="DE712" s="45">
        <v>442.99</v>
      </c>
      <c r="DF712" s="45">
        <v>31</v>
      </c>
      <c r="DG712" s="45">
        <v>0</v>
      </c>
      <c r="DH712" s="45">
        <v>0</v>
      </c>
      <c r="DI712" s="45">
        <v>0</v>
      </c>
      <c r="DJ712" s="45">
        <v>0</v>
      </c>
      <c r="DK712" s="45">
        <v>0</v>
      </c>
      <c r="DL712" s="45">
        <v>0</v>
      </c>
      <c r="DM712" s="45"/>
      <c r="DN712" s="13"/>
      <c r="DO712" s="13"/>
      <c r="DP712" s="13"/>
    </row>
    <row r="713" spans="1:120">
      <c r="A713" s="45" t="s">
        <v>35</v>
      </c>
      <c r="B713" s="45" t="s">
        <v>2126</v>
      </c>
      <c r="C713" s="46"/>
      <c r="D713" s="45"/>
      <c r="E713" s="45">
        <v>19597</v>
      </c>
      <c r="F713" s="45">
        <v>4059779041406</v>
      </c>
      <c r="G713" s="46"/>
      <c r="H713" s="45" t="s">
        <v>337</v>
      </c>
      <c r="I713" s="45" t="s">
        <v>5259</v>
      </c>
      <c r="J713" s="45" t="s">
        <v>5260</v>
      </c>
      <c r="K713" s="45" t="s">
        <v>7122</v>
      </c>
      <c r="L713" s="45" t="s">
        <v>201</v>
      </c>
      <c r="M713" s="45">
        <v>31</v>
      </c>
      <c r="N713" s="45">
        <v>4.4000000000000004</v>
      </c>
      <c r="O713" s="45"/>
      <c r="P713" s="45">
        <v>156</v>
      </c>
      <c r="Q713" s="45" t="s">
        <v>3222</v>
      </c>
      <c r="R713" s="45" t="s">
        <v>3222</v>
      </c>
      <c r="S713" s="45" t="s">
        <v>7123</v>
      </c>
      <c r="T713" s="45">
        <v>5</v>
      </c>
      <c r="U713" s="45">
        <v>339</v>
      </c>
      <c r="V713" s="45">
        <v>6</v>
      </c>
      <c r="W713" s="45">
        <v>6</v>
      </c>
      <c r="X713" s="45">
        <v>0</v>
      </c>
      <c r="Y713" s="45" t="s">
        <v>3249</v>
      </c>
      <c r="Z713" s="45" t="s">
        <v>7124</v>
      </c>
      <c r="AA713" s="45">
        <v>0</v>
      </c>
      <c r="AB713" s="45" t="b">
        <v>0</v>
      </c>
      <c r="AC713" s="45" t="b">
        <v>0</v>
      </c>
      <c r="AD713" s="45" t="b">
        <v>0</v>
      </c>
      <c r="AE713" s="45" t="b">
        <v>0</v>
      </c>
      <c r="AF713" s="45" t="b">
        <v>0</v>
      </c>
      <c r="AG713" s="45" t="s">
        <v>5263</v>
      </c>
      <c r="AH713" s="45">
        <v>60</v>
      </c>
      <c r="AI713" s="45" t="b">
        <v>0</v>
      </c>
      <c r="AJ713" s="45" t="b">
        <v>0</v>
      </c>
      <c r="AK713" s="45"/>
      <c r="AL713" s="45" t="b">
        <v>0</v>
      </c>
      <c r="AM713" s="45"/>
      <c r="AN713" s="45"/>
      <c r="AO713" s="45"/>
      <c r="AP713" s="45"/>
      <c r="AQ713" s="45"/>
      <c r="AR713" s="45"/>
      <c r="AS713" s="45"/>
      <c r="AT713" s="45"/>
      <c r="AU713" s="45" t="s">
        <v>3251</v>
      </c>
      <c r="AV713" s="45">
        <v>29.99</v>
      </c>
      <c r="AW713" s="45"/>
      <c r="AX713" s="45" t="b">
        <v>0</v>
      </c>
      <c r="AY713" s="45" t="b">
        <v>0</v>
      </c>
      <c r="AZ713" s="45"/>
      <c r="BA713" s="45"/>
      <c r="BB713" s="45">
        <v>0</v>
      </c>
      <c r="BC713" s="45" t="b">
        <v>0</v>
      </c>
      <c r="BD713" s="45" t="b">
        <v>0</v>
      </c>
      <c r="BE713" s="45">
        <v>29.99</v>
      </c>
      <c r="BF713" s="45"/>
      <c r="BG713" s="45"/>
      <c r="BH713" s="45">
        <v>0</v>
      </c>
      <c r="BI713" s="45" t="s">
        <v>339</v>
      </c>
      <c r="BJ713" s="45"/>
      <c r="BK713" s="45" t="b">
        <v>0</v>
      </c>
      <c r="BL713" s="45" t="s">
        <v>3228</v>
      </c>
      <c r="BM713" s="45" t="s">
        <v>5275</v>
      </c>
      <c r="BN713" s="46"/>
      <c r="BO713" s="45" t="s">
        <v>5600</v>
      </c>
      <c r="BP713" s="45"/>
      <c r="BQ713" s="45" t="s">
        <v>5601</v>
      </c>
      <c r="BR713" s="45" t="s">
        <v>3256</v>
      </c>
      <c r="BS713" s="45"/>
      <c r="BT713" s="45" t="b">
        <v>0</v>
      </c>
      <c r="BU713" s="45">
        <v>1</v>
      </c>
      <c r="BV713" s="45" t="s">
        <v>3307</v>
      </c>
      <c r="BW713" s="45"/>
      <c r="BX713" s="45"/>
      <c r="BY713" s="45"/>
      <c r="BZ713" s="45"/>
      <c r="CA713" s="47">
        <v>46048</v>
      </c>
      <c r="CB713" s="47">
        <v>45616</v>
      </c>
      <c r="CC713" s="45" t="s">
        <v>3561</v>
      </c>
      <c r="CD713" s="45" t="b">
        <v>0</v>
      </c>
      <c r="CE713" s="45" t="b">
        <v>0</v>
      </c>
      <c r="CF713" s="45" t="b">
        <v>0</v>
      </c>
      <c r="CG713" s="45" t="b">
        <v>0</v>
      </c>
      <c r="CH713" s="45"/>
      <c r="CI713" s="45" t="s">
        <v>337</v>
      </c>
      <c r="CJ713" s="45" t="s">
        <v>3370</v>
      </c>
      <c r="CK713" s="45" t="s">
        <v>3371</v>
      </c>
      <c r="CL713" s="45"/>
      <c r="CM713" s="45"/>
      <c r="CN713" s="45"/>
      <c r="CO713" s="45" t="b">
        <v>0</v>
      </c>
      <c r="CP713" s="45" t="s">
        <v>3238</v>
      </c>
      <c r="CQ713" s="45">
        <v>0</v>
      </c>
      <c r="CR713" s="45">
        <v>0</v>
      </c>
      <c r="CS713" s="45"/>
      <c r="CT713" s="45"/>
      <c r="CU713" s="45"/>
      <c r="CV713" s="45">
        <v>0</v>
      </c>
      <c r="CW713" s="45">
        <v>0</v>
      </c>
      <c r="CX713" s="45">
        <v>0</v>
      </c>
      <c r="CY713" s="45">
        <v>0</v>
      </c>
      <c r="CZ713" s="45"/>
      <c r="DA713" s="45">
        <v>0</v>
      </c>
      <c r="DB713" s="45">
        <v>0</v>
      </c>
      <c r="DC713" s="45"/>
      <c r="DD713" s="45"/>
      <c r="DE713" s="45">
        <v>0</v>
      </c>
      <c r="DF713" s="45">
        <v>0</v>
      </c>
      <c r="DG713" s="45">
        <v>0</v>
      </c>
      <c r="DH713" s="45"/>
      <c r="DI713" s="45"/>
      <c r="DJ713" s="45"/>
      <c r="DK713" s="45"/>
      <c r="DL713" s="45">
        <v>0</v>
      </c>
      <c r="DM713" s="45"/>
      <c r="DN713" s="13">
        <v>0</v>
      </c>
      <c r="DO713" s="13">
        <v>0</v>
      </c>
      <c r="DP713" s="13"/>
    </row>
    <row r="714" spans="1:120">
      <c r="A714" s="45" t="s">
        <v>35</v>
      </c>
      <c r="B714" s="45" t="s">
        <v>2692</v>
      </c>
      <c r="C714" s="46"/>
      <c r="D714" s="45"/>
      <c r="E714" s="45">
        <v>41512</v>
      </c>
      <c r="F714" s="45">
        <v>4059779041512</v>
      </c>
      <c r="G714" s="46"/>
      <c r="H714" s="45" t="s">
        <v>337</v>
      </c>
      <c r="I714" s="45" t="s">
        <v>5259</v>
      </c>
      <c r="J714" s="45" t="s">
        <v>5260</v>
      </c>
      <c r="K714" s="45" t="s">
        <v>7125</v>
      </c>
      <c r="L714" s="45" t="s">
        <v>201</v>
      </c>
      <c r="M714" s="45">
        <v>54</v>
      </c>
      <c r="N714" s="45">
        <v>4.5</v>
      </c>
      <c r="O714" s="45">
        <v>5</v>
      </c>
      <c r="P714" s="45">
        <v>162</v>
      </c>
      <c r="Q714" s="45" t="s">
        <v>3222</v>
      </c>
      <c r="R714" s="45" t="b">
        <v>0</v>
      </c>
      <c r="S714" s="45"/>
      <c r="T714" s="45">
        <v>5</v>
      </c>
      <c r="U714" s="45">
        <v>0</v>
      </c>
      <c r="V714" s="45">
        <v>6</v>
      </c>
      <c r="W714" s="45">
        <v>6</v>
      </c>
      <c r="X714" s="45">
        <v>1</v>
      </c>
      <c r="Y714" s="45" t="s">
        <v>3223</v>
      </c>
      <c r="Z714" s="45" t="s">
        <v>7126</v>
      </c>
      <c r="AA714" s="45">
        <v>0</v>
      </c>
      <c r="AB714" s="45" t="b">
        <v>0</v>
      </c>
      <c r="AC714" s="45" t="b">
        <v>0</v>
      </c>
      <c r="AD714" s="45" t="b">
        <v>0</v>
      </c>
      <c r="AE714" s="45" t="b">
        <v>0</v>
      </c>
      <c r="AF714" s="45" t="b">
        <v>0</v>
      </c>
      <c r="AG714" s="45" t="s">
        <v>5263</v>
      </c>
      <c r="AH714" s="45">
        <v>80</v>
      </c>
      <c r="AI714" s="45" t="b">
        <v>0</v>
      </c>
      <c r="AJ714" s="45" t="b">
        <v>0</v>
      </c>
      <c r="AK714" s="45"/>
      <c r="AL714" s="45" t="b">
        <v>0</v>
      </c>
      <c r="AM714" s="45"/>
      <c r="AN714" s="45"/>
      <c r="AO714" s="45"/>
      <c r="AP714" s="45"/>
      <c r="AQ714" s="45"/>
      <c r="AR714" s="45"/>
      <c r="AS714" s="45"/>
      <c r="AT714" s="45"/>
      <c r="AU714" s="45" t="s">
        <v>3251</v>
      </c>
      <c r="AV714" s="45">
        <v>29.99</v>
      </c>
      <c r="AW714" s="45" t="s">
        <v>76</v>
      </c>
      <c r="AX714" s="45" t="b">
        <v>0</v>
      </c>
      <c r="AY714" s="45" t="s">
        <v>3222</v>
      </c>
      <c r="AZ714" s="45"/>
      <c r="BA714" s="45" t="s">
        <v>711</v>
      </c>
      <c r="BB714" s="45">
        <v>1</v>
      </c>
      <c r="BC714" s="45" t="s">
        <v>3222</v>
      </c>
      <c r="BD714" s="45" t="s">
        <v>3222</v>
      </c>
      <c r="BE714" s="45">
        <v>29.99</v>
      </c>
      <c r="BF714" s="45"/>
      <c r="BG714" s="45"/>
      <c r="BH714" s="45">
        <v>1</v>
      </c>
      <c r="BI714" s="45" t="s">
        <v>330</v>
      </c>
      <c r="BJ714" s="45"/>
      <c r="BK714" s="45" t="s">
        <v>3222</v>
      </c>
      <c r="BL714" s="45" t="s">
        <v>3228</v>
      </c>
      <c r="BM714" s="45" t="s">
        <v>5275</v>
      </c>
      <c r="BN714" s="45">
        <v>170858</v>
      </c>
      <c r="BO714" s="45" t="s">
        <v>5600</v>
      </c>
      <c r="BP714" s="45">
        <v>876</v>
      </c>
      <c r="BQ714" s="45" t="s">
        <v>5601</v>
      </c>
      <c r="BR714" s="45" t="s">
        <v>3448</v>
      </c>
      <c r="BS714" s="45"/>
      <c r="BT714" s="45" t="b">
        <v>0</v>
      </c>
      <c r="BU714" s="45">
        <v>1</v>
      </c>
      <c r="BV714" s="45" t="s">
        <v>3307</v>
      </c>
      <c r="BW714" s="45"/>
      <c r="BX714" s="45"/>
      <c r="BY714" s="45"/>
      <c r="BZ714" s="45"/>
      <c r="CA714" s="47">
        <v>46048</v>
      </c>
      <c r="CB714" s="47">
        <v>45624</v>
      </c>
      <c r="CC714" s="45" t="s">
        <v>3561</v>
      </c>
      <c r="CD714" s="45" t="b">
        <v>0</v>
      </c>
      <c r="CE714" s="45" t="b">
        <v>0</v>
      </c>
      <c r="CF714" s="45" t="b">
        <v>0</v>
      </c>
      <c r="CG714" s="45" t="b">
        <v>0</v>
      </c>
      <c r="CH714" s="45"/>
      <c r="CI714" s="45" t="s">
        <v>337</v>
      </c>
      <c r="CJ714" s="45" t="s">
        <v>3371</v>
      </c>
      <c r="CK714" s="45" t="s">
        <v>3371</v>
      </c>
      <c r="CL714" s="45"/>
      <c r="CM714" s="45"/>
      <c r="CN714" s="45"/>
      <c r="CO714" s="45" t="b">
        <v>0</v>
      </c>
      <c r="CP714" s="45" t="s">
        <v>3238</v>
      </c>
      <c r="CQ714" s="45">
        <v>0</v>
      </c>
      <c r="CR714" s="45">
        <v>0</v>
      </c>
      <c r="CS714" s="45">
        <v>0.32640000000000002</v>
      </c>
      <c r="CT714" s="45"/>
      <c r="CU714" s="45"/>
      <c r="CV714" s="45">
        <v>13</v>
      </c>
      <c r="CW714" s="45">
        <v>95</v>
      </c>
      <c r="CX714" s="45">
        <v>1724.25</v>
      </c>
      <c r="CY714" s="45">
        <v>0</v>
      </c>
      <c r="CZ714" s="45">
        <v>0</v>
      </c>
      <c r="DA714" s="45">
        <v>0</v>
      </c>
      <c r="DB714" s="45">
        <v>0</v>
      </c>
      <c r="DC714" s="45">
        <v>0</v>
      </c>
      <c r="DD714" s="45">
        <v>0</v>
      </c>
      <c r="DE714" s="45">
        <v>0</v>
      </c>
      <c r="DF714" s="45">
        <v>0</v>
      </c>
      <c r="DG714" s="45">
        <v>0</v>
      </c>
      <c r="DH714" s="45">
        <v>0</v>
      </c>
      <c r="DI714" s="45">
        <v>0</v>
      </c>
      <c r="DJ714" s="45">
        <v>0</v>
      </c>
      <c r="DK714" s="45">
        <v>0</v>
      </c>
      <c r="DL714" s="45">
        <v>0</v>
      </c>
      <c r="DM714" s="45"/>
      <c r="DN714" s="13"/>
      <c r="DO714" s="13"/>
      <c r="DP714" s="13"/>
    </row>
    <row r="715" spans="1:120">
      <c r="A715" s="45" t="s">
        <v>35</v>
      </c>
      <c r="B715" s="45" t="s">
        <v>2688</v>
      </c>
      <c r="C715" s="45" t="s">
        <v>7127</v>
      </c>
      <c r="D715" s="45"/>
      <c r="E715" s="45">
        <v>40577</v>
      </c>
      <c r="F715" s="45">
        <v>4059779040577</v>
      </c>
      <c r="G715" s="46"/>
      <c r="H715" s="45" t="s">
        <v>337</v>
      </c>
      <c r="I715" s="45" t="s">
        <v>5596</v>
      </c>
      <c r="J715" s="45" t="s">
        <v>5260</v>
      </c>
      <c r="K715" s="45" t="s">
        <v>7128</v>
      </c>
      <c r="L715" s="45" t="s">
        <v>201</v>
      </c>
      <c r="M715" s="45">
        <v>336</v>
      </c>
      <c r="N715" s="45">
        <v>4.5</v>
      </c>
      <c r="O715" s="45">
        <v>5</v>
      </c>
      <c r="P715" s="45">
        <v>167</v>
      </c>
      <c r="Q715" s="45" t="s">
        <v>3222</v>
      </c>
      <c r="R715" s="45" t="b">
        <v>0</v>
      </c>
      <c r="S715" s="45"/>
      <c r="T715" s="45">
        <v>5</v>
      </c>
      <c r="U715" s="45">
        <v>0</v>
      </c>
      <c r="V715" s="45">
        <v>10</v>
      </c>
      <c r="W715" s="45">
        <v>10</v>
      </c>
      <c r="X715" s="45">
        <v>1</v>
      </c>
      <c r="Y715" s="45" t="s">
        <v>3223</v>
      </c>
      <c r="Z715" s="45" t="s">
        <v>7129</v>
      </c>
      <c r="AA715" s="45">
        <v>0</v>
      </c>
      <c r="AB715" s="45" t="b">
        <v>0</v>
      </c>
      <c r="AC715" s="45" t="b">
        <v>0</v>
      </c>
      <c r="AD715" s="45" t="b">
        <v>0</v>
      </c>
      <c r="AE715" s="45" t="b">
        <v>0</v>
      </c>
      <c r="AF715" s="45" t="b">
        <v>0</v>
      </c>
      <c r="AG715" s="45" t="s">
        <v>5263</v>
      </c>
      <c r="AH715" s="45">
        <v>80</v>
      </c>
      <c r="AI715" s="45" t="b">
        <v>0</v>
      </c>
      <c r="AJ715" s="45" t="b">
        <v>0</v>
      </c>
      <c r="AK715" s="45"/>
      <c r="AL715" s="45" t="b">
        <v>0</v>
      </c>
      <c r="AM715" s="45" t="b">
        <v>0</v>
      </c>
      <c r="AN715" s="45" t="b">
        <v>0</v>
      </c>
      <c r="AO715" s="45" t="b">
        <v>0</v>
      </c>
      <c r="AP715" s="45" t="b">
        <v>0</v>
      </c>
      <c r="AQ715" s="45" t="s">
        <v>3222</v>
      </c>
      <c r="AR715" s="45" t="b">
        <v>0</v>
      </c>
      <c r="AS715" s="45" t="s">
        <v>3297</v>
      </c>
      <c r="AT715" s="45"/>
      <c r="AU715" s="45" t="s">
        <v>3227</v>
      </c>
      <c r="AV715" s="45">
        <v>29.99</v>
      </c>
      <c r="AW715" s="45" t="s">
        <v>76</v>
      </c>
      <c r="AX715" s="45" t="b">
        <v>0</v>
      </c>
      <c r="AY715" s="45" t="s">
        <v>3222</v>
      </c>
      <c r="AZ715" s="45"/>
      <c r="BA715" s="45">
        <v>3845126566</v>
      </c>
      <c r="BB715" s="45">
        <v>1</v>
      </c>
      <c r="BC715" s="45" t="s">
        <v>3222</v>
      </c>
      <c r="BD715" s="45" t="s">
        <v>3222</v>
      </c>
      <c r="BE715" s="45">
        <v>29.99</v>
      </c>
      <c r="BF715" s="45"/>
      <c r="BG715" s="45"/>
      <c r="BH715" s="45">
        <v>3</v>
      </c>
      <c r="BI715" s="45" t="s">
        <v>330</v>
      </c>
      <c r="BJ715" s="45"/>
      <c r="BK715" s="45" t="s">
        <v>3222</v>
      </c>
      <c r="BL715" s="45" t="s">
        <v>3228</v>
      </c>
      <c r="BM715" s="45" t="s">
        <v>7130</v>
      </c>
      <c r="BN715" s="45">
        <v>227290</v>
      </c>
      <c r="BO715" s="45" t="s">
        <v>7131</v>
      </c>
      <c r="BP715" s="45">
        <v>1408</v>
      </c>
      <c r="BQ715" s="45" t="s">
        <v>7132</v>
      </c>
      <c r="BR715" s="45" t="s">
        <v>3256</v>
      </c>
      <c r="BS715" s="45" t="s">
        <v>3292</v>
      </c>
      <c r="BT715" s="45" t="b">
        <v>0</v>
      </c>
      <c r="BU715" s="45">
        <v>2</v>
      </c>
      <c r="BV715" s="45" t="s">
        <v>7133</v>
      </c>
      <c r="BW715" s="45" t="s">
        <v>3283</v>
      </c>
      <c r="BX715" s="46"/>
      <c r="BY715" s="45"/>
      <c r="BZ715" s="45"/>
      <c r="CA715" s="47">
        <v>46048</v>
      </c>
      <c r="CB715" s="47">
        <v>45227</v>
      </c>
      <c r="CC715" s="45" t="s">
        <v>3561</v>
      </c>
      <c r="CD715" s="45" t="b">
        <v>0</v>
      </c>
      <c r="CE715" s="45" t="b">
        <v>0</v>
      </c>
      <c r="CF715" s="45" t="b">
        <v>0</v>
      </c>
      <c r="CG715" s="45" t="b">
        <v>0</v>
      </c>
      <c r="CH715" s="45"/>
      <c r="CI715" s="45" t="s">
        <v>337</v>
      </c>
      <c r="CJ715" s="45" t="s">
        <v>3370</v>
      </c>
      <c r="CK715" s="45" t="s">
        <v>3371</v>
      </c>
      <c r="CL715" s="45"/>
      <c r="CM715" s="45"/>
      <c r="CN715" s="45"/>
      <c r="CO715" s="45" t="b">
        <v>0</v>
      </c>
      <c r="CP715" s="45" t="s">
        <v>3238</v>
      </c>
      <c r="CQ715" s="45">
        <v>0</v>
      </c>
      <c r="CR715" s="45">
        <v>0</v>
      </c>
      <c r="CS715" s="45">
        <v>0.36120000000000002</v>
      </c>
      <c r="CT715" s="45"/>
      <c r="CU715" s="45"/>
      <c r="CV715" s="45">
        <v>19</v>
      </c>
      <c r="CW715" s="45">
        <v>127</v>
      </c>
      <c r="CX715" s="45">
        <v>2137.41</v>
      </c>
      <c r="CY715" s="45">
        <v>0</v>
      </c>
      <c r="CZ715" s="45">
        <v>0</v>
      </c>
      <c r="DA715" s="45">
        <v>0</v>
      </c>
      <c r="DB715" s="45">
        <v>0</v>
      </c>
      <c r="DC715" s="45">
        <v>36</v>
      </c>
      <c r="DD715" s="45">
        <v>616.67999999999995</v>
      </c>
      <c r="DE715" s="45">
        <v>0</v>
      </c>
      <c r="DF715" s="45">
        <v>0</v>
      </c>
      <c r="DG715" s="45">
        <v>0</v>
      </c>
      <c r="DH715" s="45">
        <v>0</v>
      </c>
      <c r="DI715" s="45">
        <v>0</v>
      </c>
      <c r="DJ715" s="45">
        <v>0</v>
      </c>
      <c r="DK715" s="45">
        <v>0</v>
      </c>
      <c r="DL715" s="45">
        <v>0</v>
      </c>
      <c r="DM715" s="45"/>
      <c r="DN715" s="13">
        <v>0</v>
      </c>
      <c r="DO715" s="13">
        <v>0</v>
      </c>
      <c r="DP715" s="13"/>
    </row>
    <row r="716" spans="1:120">
      <c r="A716" s="45" t="s">
        <v>35</v>
      </c>
      <c r="B716" s="45" t="s">
        <v>304</v>
      </c>
      <c r="C716" s="45" t="s">
        <v>7134</v>
      </c>
      <c r="D716" s="45"/>
      <c r="E716" s="45">
        <v>23801544</v>
      </c>
      <c r="F716" s="45">
        <v>4059779038512</v>
      </c>
      <c r="G716" s="46"/>
      <c r="H716" s="45" t="s">
        <v>337</v>
      </c>
      <c r="I716" s="45" t="s">
        <v>6704</v>
      </c>
      <c r="J716" s="45" t="s">
        <v>5260</v>
      </c>
      <c r="K716" s="45" t="s">
        <v>7135</v>
      </c>
      <c r="L716" s="45" t="s">
        <v>306</v>
      </c>
      <c r="M716" s="45">
        <v>4</v>
      </c>
      <c r="N716" s="45">
        <v>5</v>
      </c>
      <c r="O716" s="45"/>
      <c r="P716" s="45">
        <v>140</v>
      </c>
      <c r="Q716" s="45" t="s">
        <v>3222</v>
      </c>
      <c r="R716" s="45" t="b">
        <v>0</v>
      </c>
      <c r="S716" s="45"/>
      <c r="T716" s="45">
        <v>5</v>
      </c>
      <c r="U716" s="45">
        <v>474</v>
      </c>
      <c r="V716" s="45">
        <v>7</v>
      </c>
      <c r="W716" s="45">
        <v>7</v>
      </c>
      <c r="X716" s="45">
        <v>0</v>
      </c>
      <c r="Y716" s="45" t="s">
        <v>3249</v>
      </c>
      <c r="Z716" s="45" t="s">
        <v>7136</v>
      </c>
      <c r="AA716" s="45">
        <v>0</v>
      </c>
      <c r="AB716" s="45" t="b">
        <v>0</v>
      </c>
      <c r="AC716" s="45" t="b">
        <v>0</v>
      </c>
      <c r="AD716" s="45" t="b">
        <v>0</v>
      </c>
      <c r="AE716" s="45" t="b">
        <v>0</v>
      </c>
      <c r="AF716" s="45" t="b">
        <v>0</v>
      </c>
      <c r="AG716" s="45" t="s">
        <v>5263</v>
      </c>
      <c r="AH716" s="45">
        <v>80</v>
      </c>
      <c r="AI716" s="45" t="b">
        <v>0</v>
      </c>
      <c r="AJ716" s="45" t="b">
        <v>0</v>
      </c>
      <c r="AK716" s="45"/>
      <c r="AL716" s="45" t="b">
        <v>0</v>
      </c>
      <c r="AM716" s="45" t="b">
        <v>0</v>
      </c>
      <c r="AN716" s="45" t="s">
        <v>3222</v>
      </c>
      <c r="AO716" s="45" t="s">
        <v>3222</v>
      </c>
      <c r="AP716" s="45" t="b">
        <v>0</v>
      </c>
      <c r="AQ716" s="45" t="s">
        <v>3222</v>
      </c>
      <c r="AR716" s="45"/>
      <c r="AS716" s="45" t="s">
        <v>3226</v>
      </c>
      <c r="AT716" s="45"/>
      <c r="AU716" s="45" t="s">
        <v>3227</v>
      </c>
      <c r="AV716" s="45">
        <v>9.99</v>
      </c>
      <c r="AW716" s="45" t="s">
        <v>76</v>
      </c>
      <c r="AX716" s="45" t="b">
        <v>0</v>
      </c>
      <c r="AY716" s="45" t="b">
        <v>0</v>
      </c>
      <c r="AZ716" s="45"/>
      <c r="BA716" s="45"/>
      <c r="BB716" s="45">
        <v>0</v>
      </c>
      <c r="BC716" s="45" t="s">
        <v>3222</v>
      </c>
      <c r="BD716" s="45" t="s">
        <v>3222</v>
      </c>
      <c r="BE716" s="45">
        <v>9.99</v>
      </c>
      <c r="BF716" s="45"/>
      <c r="BG716" s="45"/>
      <c r="BH716" s="45">
        <v>2</v>
      </c>
      <c r="BI716" s="45" t="s">
        <v>330</v>
      </c>
      <c r="BJ716" s="45"/>
      <c r="BK716" s="45" t="s">
        <v>3222</v>
      </c>
      <c r="BL716" s="45" t="s">
        <v>3228</v>
      </c>
      <c r="BM716" s="45" t="s">
        <v>5275</v>
      </c>
      <c r="BN716" s="46"/>
      <c r="BO716" s="45" t="s">
        <v>7137</v>
      </c>
      <c r="BP716" s="45"/>
      <c r="BQ716" s="45" t="s">
        <v>7138</v>
      </c>
      <c r="BR716" s="45" t="s">
        <v>3256</v>
      </c>
      <c r="BS716" s="45"/>
      <c r="BT716" s="45" t="b">
        <v>0</v>
      </c>
      <c r="BU716" s="45">
        <v>1</v>
      </c>
      <c r="BV716" s="45" t="s">
        <v>5241</v>
      </c>
      <c r="BW716" s="45" t="s">
        <v>3235</v>
      </c>
      <c r="BX716" s="46"/>
      <c r="BY716" s="45"/>
      <c r="BZ716" s="45"/>
      <c r="CA716" s="47">
        <v>46048</v>
      </c>
      <c r="CB716" s="47">
        <v>45077</v>
      </c>
      <c r="CC716" s="45" t="s">
        <v>4976</v>
      </c>
      <c r="CD716" s="45" t="b">
        <v>0</v>
      </c>
      <c r="CE716" s="45" t="b">
        <v>0</v>
      </c>
      <c r="CF716" s="45" t="b">
        <v>0</v>
      </c>
      <c r="CG716" s="45" t="b">
        <v>0</v>
      </c>
      <c r="CH716" s="45"/>
      <c r="CI716" s="45" t="s">
        <v>337</v>
      </c>
      <c r="CJ716" s="45" t="s">
        <v>3370</v>
      </c>
      <c r="CK716" s="45" t="s">
        <v>3371</v>
      </c>
      <c r="CL716" s="45"/>
      <c r="CM716" s="45"/>
      <c r="CN716" s="45"/>
      <c r="CO716" s="45" t="b">
        <v>0</v>
      </c>
      <c r="CP716" s="45" t="s">
        <v>3238</v>
      </c>
      <c r="CQ716" s="45">
        <v>0</v>
      </c>
      <c r="CR716" s="45">
        <v>0</v>
      </c>
      <c r="CS716" s="45"/>
      <c r="CT716" s="45"/>
      <c r="CU716" s="45"/>
      <c r="CV716" s="45">
        <v>3</v>
      </c>
      <c r="CW716" s="45">
        <v>0</v>
      </c>
      <c r="CX716" s="45">
        <v>0</v>
      </c>
      <c r="CY716" s="45">
        <v>0</v>
      </c>
      <c r="CZ716" s="45"/>
      <c r="DA716" s="45">
        <v>0</v>
      </c>
      <c r="DB716" s="45">
        <v>0</v>
      </c>
      <c r="DC716" s="45"/>
      <c r="DD716" s="45"/>
      <c r="DE716" s="45">
        <v>0</v>
      </c>
      <c r="DF716" s="45">
        <v>0</v>
      </c>
      <c r="DG716" s="45">
        <v>0</v>
      </c>
      <c r="DH716" s="45"/>
      <c r="DI716" s="45"/>
      <c r="DJ716" s="45"/>
      <c r="DK716" s="45"/>
      <c r="DL716" s="45">
        <v>0</v>
      </c>
      <c r="DM716" s="45"/>
      <c r="DN716" s="13">
        <v>0</v>
      </c>
      <c r="DO716" s="13">
        <v>0</v>
      </c>
      <c r="DP716" s="13"/>
    </row>
    <row r="717" spans="1:120">
      <c r="A717" s="45" t="s">
        <v>35</v>
      </c>
      <c r="B717" s="45" t="s">
        <v>2606</v>
      </c>
      <c r="C717" s="45" t="s">
        <v>5279</v>
      </c>
      <c r="D717" s="45"/>
      <c r="E717" s="45">
        <v>43462</v>
      </c>
      <c r="F717" s="45">
        <v>4059779043462</v>
      </c>
      <c r="G717" s="46"/>
      <c r="H717" s="45" t="s">
        <v>360</v>
      </c>
      <c r="I717" s="45" t="s">
        <v>5280</v>
      </c>
      <c r="J717" s="45" t="s">
        <v>5260</v>
      </c>
      <c r="K717" s="45" t="s">
        <v>7139</v>
      </c>
      <c r="L717" s="45" t="s">
        <v>360</v>
      </c>
      <c r="M717" s="45">
        <v>1376</v>
      </c>
      <c r="N717" s="45">
        <v>4</v>
      </c>
      <c r="O717" s="45">
        <v>4.0999999999999996</v>
      </c>
      <c r="P717" s="45">
        <v>140</v>
      </c>
      <c r="Q717" s="45" t="s">
        <v>3222</v>
      </c>
      <c r="R717" s="45" t="b">
        <v>0</v>
      </c>
      <c r="S717" s="45"/>
      <c r="T717" s="45">
        <v>5</v>
      </c>
      <c r="U717" s="45">
        <v>0</v>
      </c>
      <c r="V717" s="45">
        <v>8</v>
      </c>
      <c r="W717" s="45">
        <v>8</v>
      </c>
      <c r="X717" s="45">
        <v>1</v>
      </c>
      <c r="Y717" s="45" t="s">
        <v>3223</v>
      </c>
      <c r="Z717" s="45" t="s">
        <v>5723</v>
      </c>
      <c r="AA717" s="45">
        <v>6</v>
      </c>
      <c r="AB717" s="45" t="b">
        <v>0</v>
      </c>
      <c r="AC717" s="45" t="s">
        <v>3222</v>
      </c>
      <c r="AD717" s="45" t="b">
        <v>0</v>
      </c>
      <c r="AE717" s="45" t="b">
        <v>0</v>
      </c>
      <c r="AF717" s="45" t="b">
        <v>0</v>
      </c>
      <c r="AG717" s="45" t="s">
        <v>5263</v>
      </c>
      <c r="AH717" s="45">
        <v>90</v>
      </c>
      <c r="AI717" s="45" t="b">
        <v>0</v>
      </c>
      <c r="AJ717" s="45" t="b">
        <v>0</v>
      </c>
      <c r="AK717" s="45"/>
      <c r="AL717" s="45" t="b">
        <v>0</v>
      </c>
      <c r="AM717" s="45" t="b">
        <v>0</v>
      </c>
      <c r="AN717" s="45" t="s">
        <v>3222</v>
      </c>
      <c r="AO717" s="45"/>
      <c r="AP717" s="45" t="s">
        <v>3222</v>
      </c>
      <c r="AQ717" s="45" t="s">
        <v>3222</v>
      </c>
      <c r="AR717" s="45" t="s">
        <v>3222</v>
      </c>
      <c r="AS717" s="45" t="s">
        <v>3226</v>
      </c>
      <c r="AT717" s="45"/>
      <c r="AU717" s="45" t="s">
        <v>3227</v>
      </c>
      <c r="AV717" s="45">
        <v>23.94</v>
      </c>
      <c r="AW717" s="45" t="s">
        <v>76</v>
      </c>
      <c r="AX717" s="45" t="b">
        <v>0</v>
      </c>
      <c r="AY717" s="45" t="b">
        <v>0</v>
      </c>
      <c r="AZ717" s="45"/>
      <c r="BA717" s="45"/>
      <c r="BB717" s="45">
        <v>0</v>
      </c>
      <c r="BC717" s="45" t="s">
        <v>3222</v>
      </c>
      <c r="BD717" s="45" t="s">
        <v>3222</v>
      </c>
      <c r="BE717" s="45">
        <v>23.94</v>
      </c>
      <c r="BF717" s="45"/>
      <c r="BG717" s="45"/>
      <c r="BH717" s="45">
        <v>2</v>
      </c>
      <c r="BI717" s="45" t="s">
        <v>330</v>
      </c>
      <c r="BJ717" s="45"/>
      <c r="BK717" s="45" t="s">
        <v>3222</v>
      </c>
      <c r="BL717" s="45" t="s">
        <v>3228</v>
      </c>
      <c r="BM717" s="45" t="s">
        <v>5275</v>
      </c>
      <c r="BN717" s="45">
        <v>1524</v>
      </c>
      <c r="BO717" s="45" t="s">
        <v>5324</v>
      </c>
      <c r="BP717" s="45">
        <v>182</v>
      </c>
      <c r="BQ717" s="45" t="s">
        <v>5325</v>
      </c>
      <c r="BR717" s="45" t="s">
        <v>3256</v>
      </c>
      <c r="BS717" s="45" t="s">
        <v>3233</v>
      </c>
      <c r="BT717" s="45" t="b">
        <v>0</v>
      </c>
      <c r="BU717" s="45">
        <v>7</v>
      </c>
      <c r="BV717" s="45" t="s">
        <v>5286</v>
      </c>
      <c r="BW717" s="45" t="s">
        <v>3235</v>
      </c>
      <c r="BX717" s="46"/>
      <c r="BY717" s="45"/>
      <c r="BZ717" s="45"/>
      <c r="CA717" s="47">
        <v>46048</v>
      </c>
      <c r="CB717" s="47">
        <v>45035</v>
      </c>
      <c r="CC717" s="45" t="s">
        <v>3358</v>
      </c>
      <c r="CD717" s="45" t="b">
        <v>0</v>
      </c>
      <c r="CE717" s="45" t="b">
        <v>0</v>
      </c>
      <c r="CF717" s="45" t="b">
        <v>0</v>
      </c>
      <c r="CG717" s="45" t="b">
        <v>0</v>
      </c>
      <c r="CH717" s="45"/>
      <c r="CI717" s="45" t="s">
        <v>337</v>
      </c>
      <c r="CJ717" s="45" t="s">
        <v>3237</v>
      </c>
      <c r="CK717" s="45" t="s">
        <v>3237</v>
      </c>
      <c r="CL717" s="45"/>
      <c r="CM717" s="45"/>
      <c r="CN717" s="45"/>
      <c r="CO717" s="45" t="b">
        <v>0</v>
      </c>
      <c r="CP717" s="45" t="s">
        <v>3238</v>
      </c>
      <c r="CQ717" s="45">
        <v>0</v>
      </c>
      <c r="CR717" s="45">
        <v>0</v>
      </c>
      <c r="CS717" s="45">
        <v>0.51129999999999998</v>
      </c>
      <c r="CT717" s="45"/>
      <c r="CU717" s="45"/>
      <c r="CV717" s="45">
        <v>75</v>
      </c>
      <c r="CW717" s="45">
        <v>7</v>
      </c>
      <c r="CX717" s="45">
        <v>76.930000000000007</v>
      </c>
      <c r="CY717" s="45">
        <v>0</v>
      </c>
      <c r="CZ717" s="45">
        <v>0</v>
      </c>
      <c r="DA717" s="45">
        <v>0</v>
      </c>
      <c r="DB717" s="45">
        <v>0</v>
      </c>
      <c r="DC717" s="45">
        <v>0</v>
      </c>
      <c r="DD717" s="45">
        <v>0</v>
      </c>
      <c r="DE717" s="45">
        <v>76.930000000000007</v>
      </c>
      <c r="DF717" s="45">
        <v>7</v>
      </c>
      <c r="DG717" s="45">
        <v>0</v>
      </c>
      <c r="DH717" s="45">
        <v>0</v>
      </c>
      <c r="DI717" s="45">
        <v>0</v>
      </c>
      <c r="DJ717" s="45">
        <v>0</v>
      </c>
      <c r="DK717" s="45">
        <v>0</v>
      </c>
      <c r="DL717" s="45">
        <v>0</v>
      </c>
      <c r="DM717" s="45"/>
      <c r="DN717" s="13">
        <v>0</v>
      </c>
      <c r="DO717" s="13">
        <v>20</v>
      </c>
      <c r="DP717" s="13"/>
    </row>
    <row r="718" spans="1:120">
      <c r="A718" s="45" t="s">
        <v>35</v>
      </c>
      <c r="B718" s="45" t="s">
        <v>2944</v>
      </c>
      <c r="C718" s="46"/>
      <c r="D718" s="45"/>
      <c r="E718" s="45"/>
      <c r="F718" s="45"/>
      <c r="G718" s="45"/>
      <c r="H718" s="45" t="s">
        <v>337</v>
      </c>
      <c r="I718" s="45" t="s">
        <v>5259</v>
      </c>
      <c r="J718" s="45" t="s">
        <v>5260</v>
      </c>
      <c r="K718" s="45" t="s">
        <v>7140</v>
      </c>
      <c r="L718" s="45" t="s">
        <v>309</v>
      </c>
      <c r="M718" s="45">
        <v>2</v>
      </c>
      <c r="N718" s="45">
        <v>4.5</v>
      </c>
      <c r="O718" s="45">
        <v>5</v>
      </c>
      <c r="P718" s="45">
        <v>154</v>
      </c>
      <c r="Q718" s="45" t="s">
        <v>3222</v>
      </c>
      <c r="R718" s="45" t="b">
        <v>0</v>
      </c>
      <c r="S718" s="45"/>
      <c r="T718" s="45">
        <v>8</v>
      </c>
      <c r="U718" s="45">
        <v>0</v>
      </c>
      <c r="V718" s="45">
        <v>7</v>
      </c>
      <c r="W718" s="45">
        <v>7</v>
      </c>
      <c r="X718" s="45">
        <v>1</v>
      </c>
      <c r="Y718" s="45" t="s">
        <v>3223</v>
      </c>
      <c r="Z718" s="45"/>
      <c r="AA718" s="45">
        <v>0</v>
      </c>
      <c r="AB718" s="45" t="b">
        <v>0</v>
      </c>
      <c r="AC718" s="45" t="b">
        <v>0</v>
      </c>
      <c r="AD718" s="45" t="b">
        <v>0</v>
      </c>
      <c r="AE718" s="45" t="b">
        <v>0</v>
      </c>
      <c r="AF718" s="45" t="b">
        <v>0</v>
      </c>
      <c r="AG718" s="45" t="s">
        <v>5263</v>
      </c>
      <c r="AH718" s="45">
        <v>60</v>
      </c>
      <c r="AI718" s="45" t="b">
        <v>0</v>
      </c>
      <c r="AJ718" s="45" t="b">
        <v>0</v>
      </c>
      <c r="AK718" s="45"/>
      <c r="AL718" s="45" t="b">
        <v>0</v>
      </c>
      <c r="AM718" s="45" t="b">
        <v>0</v>
      </c>
      <c r="AN718" s="45" t="s">
        <v>3222</v>
      </c>
      <c r="AO718" s="45"/>
      <c r="AP718" s="45" t="b">
        <v>0</v>
      </c>
      <c r="AQ718" s="45" t="s">
        <v>3222</v>
      </c>
      <c r="AR718" s="45"/>
      <c r="AS718" s="45" t="s">
        <v>3226</v>
      </c>
      <c r="AT718" s="45"/>
      <c r="AU718" s="45" t="s">
        <v>3227</v>
      </c>
      <c r="AV718" s="45">
        <v>38.270000000000003</v>
      </c>
      <c r="AW718" s="45"/>
      <c r="AX718" s="45" t="b">
        <v>0</v>
      </c>
      <c r="AY718" s="45" t="b">
        <v>0</v>
      </c>
      <c r="AZ718" s="45"/>
      <c r="BA718" s="45"/>
      <c r="BB718" s="45">
        <v>0</v>
      </c>
      <c r="BC718" s="45" t="b">
        <v>0</v>
      </c>
      <c r="BD718" s="45" t="b">
        <v>0</v>
      </c>
      <c r="BE718" s="45">
        <v>38.270000000000003</v>
      </c>
      <c r="BF718" s="45"/>
      <c r="BG718" s="45"/>
      <c r="BH718" s="45">
        <v>0</v>
      </c>
      <c r="BI718" s="45" t="s">
        <v>339</v>
      </c>
      <c r="BJ718" s="45"/>
      <c r="BK718" s="45" t="b">
        <v>0</v>
      </c>
      <c r="BL718" s="45" t="s">
        <v>3228</v>
      </c>
      <c r="BM718" s="45"/>
      <c r="BN718" s="45">
        <v>294795</v>
      </c>
      <c r="BO718" s="45"/>
      <c r="BP718" s="45"/>
      <c r="BQ718" s="45"/>
      <c r="BR718" s="45"/>
      <c r="BS718" s="45"/>
      <c r="BT718" s="45" t="b">
        <v>0</v>
      </c>
      <c r="BU718" s="45">
        <v>1</v>
      </c>
      <c r="BV718" s="45" t="s">
        <v>3307</v>
      </c>
      <c r="BW718" s="45"/>
      <c r="BX718" s="45"/>
      <c r="BY718" s="45"/>
      <c r="BZ718" s="45"/>
      <c r="CA718" s="47">
        <v>46048</v>
      </c>
      <c r="CB718" s="47">
        <v>45036</v>
      </c>
      <c r="CC718" s="45" t="s">
        <v>3336</v>
      </c>
      <c r="CD718" s="45" t="b">
        <v>0</v>
      </c>
      <c r="CE718" s="45" t="b">
        <v>0</v>
      </c>
      <c r="CF718" s="45" t="b">
        <v>0</v>
      </c>
      <c r="CG718" s="45" t="b">
        <v>0</v>
      </c>
      <c r="CH718" s="45"/>
      <c r="CI718" s="45"/>
      <c r="CJ718" s="45" t="s">
        <v>3371</v>
      </c>
      <c r="CK718" s="45" t="s">
        <v>3371</v>
      </c>
      <c r="CL718" s="45"/>
      <c r="CM718" s="45"/>
      <c r="CN718" s="45"/>
      <c r="CO718" s="45"/>
      <c r="CP718" s="45" t="s">
        <v>4094</v>
      </c>
      <c r="CQ718" s="45">
        <v>0</v>
      </c>
      <c r="CR718" s="45">
        <v>0</v>
      </c>
      <c r="CS718" s="45"/>
      <c r="CT718" s="45"/>
      <c r="CU718" s="45"/>
      <c r="CV718" s="45">
        <v>0</v>
      </c>
      <c r="CW718" s="45"/>
      <c r="CX718" s="45"/>
      <c r="CY718" s="45">
        <v>0</v>
      </c>
      <c r="CZ718" s="45"/>
      <c r="DA718" s="45"/>
      <c r="DB718" s="45"/>
      <c r="DC718" s="45"/>
      <c r="DD718" s="45"/>
      <c r="DE718" s="45"/>
      <c r="DF718" s="45"/>
      <c r="DG718" s="45"/>
      <c r="DH718" s="45"/>
      <c r="DI718" s="45"/>
      <c r="DJ718" s="45"/>
      <c r="DK718" s="45"/>
      <c r="DL718" s="45"/>
      <c r="DM718" s="45"/>
      <c r="DN718" s="13"/>
      <c r="DO718" s="13"/>
      <c r="DP718" s="13"/>
    </row>
    <row r="719" spans="1:120">
      <c r="A719" s="45" t="s">
        <v>35</v>
      </c>
      <c r="B719" s="45" t="s">
        <v>2677</v>
      </c>
      <c r="C719" s="46"/>
      <c r="D719" s="45"/>
      <c r="E719" s="45">
        <v>36501</v>
      </c>
      <c r="F719" s="45">
        <v>4059779036501</v>
      </c>
      <c r="G719" s="46"/>
      <c r="H719" s="45" t="s">
        <v>337</v>
      </c>
      <c r="I719" s="45"/>
      <c r="J719" s="45" t="s">
        <v>5260</v>
      </c>
      <c r="K719" s="45" t="s">
        <v>7141</v>
      </c>
      <c r="L719" s="45" t="s">
        <v>1004</v>
      </c>
      <c r="M719" s="45">
        <v>21</v>
      </c>
      <c r="N719" s="45">
        <v>3.7</v>
      </c>
      <c r="O719" s="45"/>
      <c r="P719" s="45">
        <v>135</v>
      </c>
      <c r="Q719" s="45" t="s">
        <v>3222</v>
      </c>
      <c r="R719" s="45" t="b">
        <v>0</v>
      </c>
      <c r="S719" s="45"/>
      <c r="T719" s="45">
        <v>4</v>
      </c>
      <c r="U719" s="45">
        <v>0</v>
      </c>
      <c r="V719" s="45">
        <v>9</v>
      </c>
      <c r="W719" s="45">
        <v>9</v>
      </c>
      <c r="X719" s="45">
        <v>0</v>
      </c>
      <c r="Y719" s="45" t="s">
        <v>3223</v>
      </c>
      <c r="Z719" s="45"/>
      <c r="AA719" s="45">
        <v>0</v>
      </c>
      <c r="AB719" s="45" t="b">
        <v>0</v>
      </c>
      <c r="AC719" s="45" t="b">
        <v>0</v>
      </c>
      <c r="AD719" s="45" t="b">
        <v>0</v>
      </c>
      <c r="AE719" s="45" t="b">
        <v>0</v>
      </c>
      <c r="AF719" s="45" t="b">
        <v>0</v>
      </c>
      <c r="AG719" s="45" t="s">
        <v>5263</v>
      </c>
      <c r="AH719" s="45">
        <v>55</v>
      </c>
      <c r="AI719" s="45" t="b">
        <v>0</v>
      </c>
      <c r="AJ719" s="45" t="b">
        <v>0</v>
      </c>
      <c r="AK719" s="45"/>
      <c r="AL719" s="45" t="b">
        <v>0</v>
      </c>
      <c r="AM719" s="45"/>
      <c r="AN719" s="45"/>
      <c r="AO719" s="45"/>
      <c r="AP719" s="45"/>
      <c r="AQ719" s="45"/>
      <c r="AR719" s="45"/>
      <c r="AS719" s="45"/>
      <c r="AT719" s="45"/>
      <c r="AU719" s="45" t="s">
        <v>3251</v>
      </c>
      <c r="AV719" s="45">
        <v>14.99</v>
      </c>
      <c r="AW719" s="45" t="s">
        <v>76</v>
      </c>
      <c r="AX719" s="45" t="b">
        <v>0</v>
      </c>
      <c r="AY719" s="45" t="s">
        <v>3222</v>
      </c>
      <c r="AZ719" s="45"/>
      <c r="BA719" s="45" t="s">
        <v>5246</v>
      </c>
      <c r="BB719" s="45">
        <v>1</v>
      </c>
      <c r="BC719" s="45" t="s">
        <v>3222</v>
      </c>
      <c r="BD719" s="45" t="s">
        <v>3222</v>
      </c>
      <c r="BE719" s="45">
        <v>14.99</v>
      </c>
      <c r="BF719" s="45"/>
      <c r="BG719" s="45"/>
      <c r="BH719" s="45">
        <v>2</v>
      </c>
      <c r="BI719" s="45" t="s">
        <v>330</v>
      </c>
      <c r="BJ719" s="45"/>
      <c r="BK719" s="45" t="s">
        <v>3222</v>
      </c>
      <c r="BL719" s="45" t="s">
        <v>3228</v>
      </c>
      <c r="BM719" s="45" t="s">
        <v>5275</v>
      </c>
      <c r="BN719" s="46"/>
      <c r="BO719" s="45" t="s">
        <v>7142</v>
      </c>
      <c r="BP719" s="45"/>
      <c r="BQ719" s="45" t="s">
        <v>7143</v>
      </c>
      <c r="BR719" s="45"/>
      <c r="BS719" s="45"/>
      <c r="BT719" s="45" t="b">
        <v>0</v>
      </c>
      <c r="BU719" s="45">
        <v>1</v>
      </c>
      <c r="BV719" s="45" t="s">
        <v>3307</v>
      </c>
      <c r="BW719" s="45"/>
      <c r="BX719" s="45"/>
      <c r="BY719" s="45"/>
      <c r="BZ719" s="45"/>
      <c r="CA719" s="47">
        <v>46048</v>
      </c>
      <c r="CB719" s="47">
        <v>45678</v>
      </c>
      <c r="CC719" s="45" t="s">
        <v>4039</v>
      </c>
      <c r="CD719" s="45" t="b">
        <v>0</v>
      </c>
      <c r="CE719" s="45" t="b">
        <v>0</v>
      </c>
      <c r="CF719" s="45" t="b">
        <v>0</v>
      </c>
      <c r="CG719" s="45" t="b">
        <v>0</v>
      </c>
      <c r="CH719" s="45"/>
      <c r="CI719" s="45" t="s">
        <v>337</v>
      </c>
      <c r="CJ719" s="45"/>
      <c r="CK719" s="45"/>
      <c r="CL719" s="45"/>
      <c r="CM719" s="45"/>
      <c r="CN719" s="45"/>
      <c r="CO719" s="45" t="b">
        <v>0</v>
      </c>
      <c r="CP719" s="45" t="s">
        <v>3238</v>
      </c>
      <c r="CQ719" s="45">
        <v>0</v>
      </c>
      <c r="CR719" s="45">
        <v>0</v>
      </c>
      <c r="CS719" s="45"/>
      <c r="CT719" s="45"/>
      <c r="CU719" s="45"/>
      <c r="CV719" s="45">
        <v>0</v>
      </c>
      <c r="CW719" s="45">
        <v>0</v>
      </c>
      <c r="CX719" s="45">
        <v>0</v>
      </c>
      <c r="CY719" s="45">
        <v>0</v>
      </c>
      <c r="CZ719" s="45"/>
      <c r="DA719" s="45">
        <v>0</v>
      </c>
      <c r="DB719" s="45">
        <v>0</v>
      </c>
      <c r="DC719" s="45"/>
      <c r="DD719" s="45"/>
      <c r="DE719" s="45">
        <v>0</v>
      </c>
      <c r="DF719" s="45">
        <v>0</v>
      </c>
      <c r="DG719" s="45">
        <v>0</v>
      </c>
      <c r="DH719" s="45"/>
      <c r="DI719" s="45"/>
      <c r="DJ719" s="45"/>
      <c r="DK719" s="45"/>
      <c r="DL719" s="45">
        <v>0</v>
      </c>
      <c r="DM719" s="45"/>
      <c r="DN719" s="13">
        <v>0</v>
      </c>
      <c r="DO719" s="13">
        <v>0</v>
      </c>
      <c r="DP719" s="13"/>
    </row>
    <row r="720" spans="1:120">
      <c r="A720" s="45" t="s">
        <v>35</v>
      </c>
      <c r="B720" s="45" t="s">
        <v>2581</v>
      </c>
      <c r="C720" s="45" t="s">
        <v>5595</v>
      </c>
      <c r="D720" s="45"/>
      <c r="E720" s="45">
        <v>43233</v>
      </c>
      <c r="F720" s="45">
        <v>4059779043233</v>
      </c>
      <c r="G720" s="46"/>
      <c r="H720" s="45" t="s">
        <v>337</v>
      </c>
      <c r="I720" s="45" t="s">
        <v>5259</v>
      </c>
      <c r="J720" s="45" t="s">
        <v>5826</v>
      </c>
      <c r="K720" s="45" t="s">
        <v>7144</v>
      </c>
      <c r="L720" s="45" t="s">
        <v>201</v>
      </c>
      <c r="M720" s="45">
        <v>2339</v>
      </c>
      <c r="N720" s="45">
        <v>4.4000000000000004</v>
      </c>
      <c r="O720" s="45">
        <v>4.9000000000000004</v>
      </c>
      <c r="P720" s="45">
        <v>185</v>
      </c>
      <c r="Q720" s="45" t="s">
        <v>3222</v>
      </c>
      <c r="R720" s="45" t="s">
        <v>3222</v>
      </c>
      <c r="S720" s="45" t="s">
        <v>3584</v>
      </c>
      <c r="T720" s="45">
        <v>5</v>
      </c>
      <c r="U720" s="45">
        <v>1202</v>
      </c>
      <c r="V720" s="45">
        <v>7</v>
      </c>
      <c r="W720" s="45">
        <v>7</v>
      </c>
      <c r="X720" s="45">
        <v>3</v>
      </c>
      <c r="Y720" s="45" t="s">
        <v>3223</v>
      </c>
      <c r="Z720" s="45" t="s">
        <v>7145</v>
      </c>
      <c r="AA720" s="45">
        <v>0</v>
      </c>
      <c r="AB720" s="45" t="b">
        <v>0</v>
      </c>
      <c r="AC720" s="45" t="s">
        <v>3222</v>
      </c>
      <c r="AD720" s="45" t="b">
        <v>0</v>
      </c>
      <c r="AE720" s="45" t="b">
        <v>0</v>
      </c>
      <c r="AF720" s="45" t="b">
        <v>0</v>
      </c>
      <c r="AG720" s="45" t="s">
        <v>5263</v>
      </c>
      <c r="AH720" s="45">
        <v>90</v>
      </c>
      <c r="AI720" s="45" t="b">
        <v>0</v>
      </c>
      <c r="AJ720" s="45" t="s">
        <v>3222</v>
      </c>
      <c r="AK720" s="45"/>
      <c r="AL720" s="45" t="b">
        <v>0</v>
      </c>
      <c r="AM720" s="45" t="b">
        <v>0</v>
      </c>
      <c r="AN720" s="45" t="b">
        <v>0</v>
      </c>
      <c r="AO720" s="45"/>
      <c r="AP720" s="45" t="b">
        <v>0</v>
      </c>
      <c r="AQ720" s="45" t="s">
        <v>3222</v>
      </c>
      <c r="AR720" s="45" t="b">
        <v>0</v>
      </c>
      <c r="AS720" s="45" t="s">
        <v>3268</v>
      </c>
      <c r="AT720" s="45"/>
      <c r="AU720" s="45" t="s">
        <v>3227</v>
      </c>
      <c r="AV720" s="45">
        <v>20.88</v>
      </c>
      <c r="AW720" s="45" t="s">
        <v>76</v>
      </c>
      <c r="AX720" s="45" t="b">
        <v>0</v>
      </c>
      <c r="AY720" s="45" t="s">
        <v>3222</v>
      </c>
      <c r="AZ720" s="45"/>
      <c r="BA720" s="45" t="s">
        <v>6933</v>
      </c>
      <c r="BB720" s="45">
        <v>1</v>
      </c>
      <c r="BC720" s="45" t="s">
        <v>3222</v>
      </c>
      <c r="BD720" s="45" t="s">
        <v>3222</v>
      </c>
      <c r="BE720" s="45">
        <v>20.88</v>
      </c>
      <c r="BF720" s="45">
        <v>29.99</v>
      </c>
      <c r="BG720" s="45"/>
      <c r="BH720" s="45">
        <v>2</v>
      </c>
      <c r="BI720" s="45" t="s">
        <v>330</v>
      </c>
      <c r="BJ720" s="45"/>
      <c r="BK720" s="45" t="s">
        <v>3222</v>
      </c>
      <c r="BL720" s="45" t="s">
        <v>3228</v>
      </c>
      <c r="BM720" s="45" t="s">
        <v>5275</v>
      </c>
      <c r="BN720" s="45">
        <v>57986</v>
      </c>
      <c r="BO720" s="45" t="s">
        <v>5600</v>
      </c>
      <c r="BP720" s="45">
        <v>72</v>
      </c>
      <c r="BQ720" s="45" t="s">
        <v>5601</v>
      </c>
      <c r="BR720" s="45" t="s">
        <v>3256</v>
      </c>
      <c r="BS720" s="45" t="s">
        <v>3233</v>
      </c>
      <c r="BT720" s="45" t="b">
        <v>0</v>
      </c>
      <c r="BU720" s="45">
        <v>5</v>
      </c>
      <c r="BV720" s="45" t="s">
        <v>5602</v>
      </c>
      <c r="BW720" s="45" t="s">
        <v>3235</v>
      </c>
      <c r="BX720" s="46"/>
      <c r="BY720" s="45"/>
      <c r="BZ720" s="45"/>
      <c r="CA720" s="47">
        <v>46048</v>
      </c>
      <c r="CB720" s="47">
        <v>45035</v>
      </c>
      <c r="CC720" s="45" t="s">
        <v>3561</v>
      </c>
      <c r="CD720" s="45" t="b">
        <v>0</v>
      </c>
      <c r="CE720" s="45" t="b">
        <v>0</v>
      </c>
      <c r="CF720" s="45" t="b">
        <v>0</v>
      </c>
      <c r="CG720" s="45" t="b">
        <v>0</v>
      </c>
      <c r="CH720" s="45"/>
      <c r="CI720" s="45" t="s">
        <v>337</v>
      </c>
      <c r="CJ720" s="45" t="s">
        <v>3237</v>
      </c>
      <c r="CK720" s="45" t="s">
        <v>3237</v>
      </c>
      <c r="CL720" s="45"/>
      <c r="CM720" s="45"/>
      <c r="CN720" s="45"/>
      <c r="CO720" s="45" t="b">
        <v>0</v>
      </c>
      <c r="CP720" s="45" t="s">
        <v>3238</v>
      </c>
      <c r="CQ720" s="45">
        <v>0</v>
      </c>
      <c r="CR720" s="45">
        <v>0</v>
      </c>
      <c r="CS720" s="45">
        <v>0.3901</v>
      </c>
      <c r="CT720" s="45"/>
      <c r="CU720" s="45"/>
      <c r="CV720" s="45">
        <v>16</v>
      </c>
      <c r="CW720" s="45">
        <v>0</v>
      </c>
      <c r="CX720" s="45">
        <v>0</v>
      </c>
      <c r="CY720" s="45">
        <v>0</v>
      </c>
      <c r="CZ720" s="45">
        <v>0</v>
      </c>
      <c r="DA720" s="45">
        <v>0</v>
      </c>
      <c r="DB720" s="45">
        <v>0</v>
      </c>
      <c r="DC720" s="45">
        <v>0</v>
      </c>
      <c r="DD720" s="45">
        <v>0</v>
      </c>
      <c r="DE720" s="45">
        <v>0</v>
      </c>
      <c r="DF720" s="45">
        <v>0</v>
      </c>
      <c r="DG720" s="45">
        <v>0</v>
      </c>
      <c r="DH720" s="45">
        <v>0</v>
      </c>
      <c r="DI720" s="45">
        <v>0</v>
      </c>
      <c r="DJ720" s="45">
        <v>0</v>
      </c>
      <c r="DK720" s="45">
        <v>0</v>
      </c>
      <c r="DL720" s="45">
        <v>0</v>
      </c>
      <c r="DM720" s="45"/>
      <c r="DN720" s="13"/>
      <c r="DO720" s="13">
        <v>0</v>
      </c>
      <c r="DP720" s="13"/>
    </row>
    <row r="721" spans="1:120">
      <c r="A721" s="45" t="s">
        <v>35</v>
      </c>
      <c r="B721" s="45" t="s">
        <v>606</v>
      </c>
      <c r="C721" s="45" t="s">
        <v>5471</v>
      </c>
      <c r="D721" s="45"/>
      <c r="E721" s="45">
        <v>32732</v>
      </c>
      <c r="F721" s="45">
        <v>4059779032732</v>
      </c>
      <c r="G721" s="46"/>
      <c r="H721" s="45" t="s">
        <v>337</v>
      </c>
      <c r="I721" s="45" t="s">
        <v>5259</v>
      </c>
      <c r="J721" s="45" t="s">
        <v>5260</v>
      </c>
      <c r="K721" s="45" t="s">
        <v>7146</v>
      </c>
      <c r="L721" s="45" t="s">
        <v>208</v>
      </c>
      <c r="M721" s="45">
        <v>1769</v>
      </c>
      <c r="N721" s="45">
        <v>4.5</v>
      </c>
      <c r="O721" s="45">
        <v>4</v>
      </c>
      <c r="P721" s="45">
        <v>144</v>
      </c>
      <c r="Q721" s="45" t="s">
        <v>3222</v>
      </c>
      <c r="R721" s="45" t="b">
        <v>0</v>
      </c>
      <c r="S721" s="45"/>
      <c r="T721" s="45">
        <v>5</v>
      </c>
      <c r="U721" s="45">
        <v>0</v>
      </c>
      <c r="V721" s="45">
        <v>8</v>
      </c>
      <c r="W721" s="45">
        <v>8</v>
      </c>
      <c r="X721" s="45">
        <v>0</v>
      </c>
      <c r="Y721" s="45" t="s">
        <v>3223</v>
      </c>
      <c r="Z721" s="45" t="s">
        <v>7147</v>
      </c>
      <c r="AA721" s="45">
        <v>1</v>
      </c>
      <c r="AB721" s="45" t="b">
        <v>0</v>
      </c>
      <c r="AC721" s="45" t="b">
        <v>0</v>
      </c>
      <c r="AD721" s="45" t="b">
        <v>0</v>
      </c>
      <c r="AE721" s="45" t="b">
        <v>0</v>
      </c>
      <c r="AF721" s="45" t="b">
        <v>0</v>
      </c>
      <c r="AG721" s="45" t="s">
        <v>5263</v>
      </c>
      <c r="AH721" s="45">
        <v>80</v>
      </c>
      <c r="AI721" s="45" t="b">
        <v>0</v>
      </c>
      <c r="AJ721" s="45" t="b">
        <v>0</v>
      </c>
      <c r="AK721" s="45"/>
      <c r="AL721" s="45" t="b">
        <v>0</v>
      </c>
      <c r="AM721" s="45" t="s">
        <v>3222</v>
      </c>
      <c r="AN721" s="45" t="s">
        <v>3222</v>
      </c>
      <c r="AO721" s="45"/>
      <c r="AP721" s="45" t="s">
        <v>3222</v>
      </c>
      <c r="AQ721" s="45" t="s">
        <v>3222</v>
      </c>
      <c r="AR721" s="45"/>
      <c r="AS721" s="45" t="s">
        <v>3226</v>
      </c>
      <c r="AT721" s="45"/>
      <c r="AU721" s="45" t="s">
        <v>3442</v>
      </c>
      <c r="AV721" s="45">
        <v>88.87</v>
      </c>
      <c r="AW721" s="45"/>
      <c r="AX721" s="45" t="b">
        <v>0</v>
      </c>
      <c r="AY721" s="45" t="b">
        <v>0</v>
      </c>
      <c r="AZ721" s="45"/>
      <c r="BA721" s="45"/>
      <c r="BB721" s="45">
        <v>0</v>
      </c>
      <c r="BC721" s="45" t="b">
        <v>0</v>
      </c>
      <c r="BD721" s="45" t="b">
        <v>0</v>
      </c>
      <c r="BE721" s="45">
        <v>88.87</v>
      </c>
      <c r="BF721" s="45"/>
      <c r="BG721" s="45"/>
      <c r="BH721" s="45">
        <v>0</v>
      </c>
      <c r="BI721" s="45" t="s">
        <v>339</v>
      </c>
      <c r="BJ721" s="45"/>
      <c r="BK721" s="45" t="b">
        <v>0</v>
      </c>
      <c r="BL721" s="45" t="s">
        <v>3228</v>
      </c>
      <c r="BM721" s="45" t="s">
        <v>5275</v>
      </c>
      <c r="BN721" s="45">
        <v>17284</v>
      </c>
      <c r="BO721" s="45" t="s">
        <v>5475</v>
      </c>
      <c r="BP721" s="45">
        <v>220</v>
      </c>
      <c r="BQ721" s="45" t="s">
        <v>5476</v>
      </c>
      <c r="BR721" s="45" t="s">
        <v>3246</v>
      </c>
      <c r="BS721" s="45" t="s">
        <v>3292</v>
      </c>
      <c r="BT721" s="45" t="b">
        <v>0</v>
      </c>
      <c r="BU721" s="45">
        <v>4</v>
      </c>
      <c r="BV721" s="45" t="s">
        <v>5477</v>
      </c>
      <c r="BW721" s="45" t="s">
        <v>3283</v>
      </c>
      <c r="BX721" s="46"/>
      <c r="BY721" s="45"/>
      <c r="BZ721" s="45"/>
      <c r="CA721" s="47">
        <v>46048</v>
      </c>
      <c r="CB721" s="47">
        <v>45035</v>
      </c>
      <c r="CC721" s="45" t="s">
        <v>3568</v>
      </c>
      <c r="CD721" s="45" t="b">
        <v>0</v>
      </c>
      <c r="CE721" s="45" t="b">
        <v>0</v>
      </c>
      <c r="CF721" s="45" t="b">
        <v>0</v>
      </c>
      <c r="CG721" s="45" t="b">
        <v>0</v>
      </c>
      <c r="CH721" s="45"/>
      <c r="CI721" s="45" t="s">
        <v>208</v>
      </c>
      <c r="CJ721" s="45" t="s">
        <v>3371</v>
      </c>
      <c r="CK721" s="45" t="s">
        <v>3371</v>
      </c>
      <c r="CL721" s="45"/>
      <c r="CM721" s="45"/>
      <c r="CN721" s="45"/>
      <c r="CO721" s="45" t="s">
        <v>3222</v>
      </c>
      <c r="CP721" s="45" t="s">
        <v>3238</v>
      </c>
      <c r="CQ721" s="45">
        <v>0</v>
      </c>
      <c r="CR721" s="45">
        <v>0</v>
      </c>
      <c r="CS721" s="45">
        <v>0.47549999999999998</v>
      </c>
      <c r="CT721" s="45"/>
      <c r="CU721" s="45"/>
      <c r="CV721" s="45">
        <v>95</v>
      </c>
      <c r="CW721" s="45">
        <v>1</v>
      </c>
      <c r="CX721" s="45">
        <v>63.51</v>
      </c>
      <c r="CY721" s="45">
        <v>0</v>
      </c>
      <c r="CZ721" s="45">
        <v>1</v>
      </c>
      <c r="DA721" s="45">
        <v>0</v>
      </c>
      <c r="DB721" s="45">
        <v>0</v>
      </c>
      <c r="DC721" s="45">
        <v>0</v>
      </c>
      <c r="DD721" s="45">
        <v>0</v>
      </c>
      <c r="DE721" s="45">
        <v>63.51</v>
      </c>
      <c r="DF721" s="45">
        <v>1</v>
      </c>
      <c r="DG721" s="45">
        <v>0</v>
      </c>
      <c r="DH721" s="45">
        <v>0</v>
      </c>
      <c r="DI721" s="45">
        <v>0</v>
      </c>
      <c r="DJ721" s="45">
        <v>0</v>
      </c>
      <c r="DK721" s="45">
        <v>0</v>
      </c>
      <c r="DL721" s="45">
        <v>0</v>
      </c>
      <c r="DM721" s="45"/>
      <c r="DN721" s="13">
        <v>0</v>
      </c>
      <c r="DO721" s="13">
        <v>0</v>
      </c>
      <c r="DP721" s="13"/>
    </row>
    <row r="722" spans="1:120">
      <c r="A722" s="45" t="s">
        <v>35</v>
      </c>
      <c r="B722" s="45" t="s">
        <v>2410</v>
      </c>
      <c r="C722" s="46"/>
      <c r="D722" s="45"/>
      <c r="E722" s="45">
        <v>37454</v>
      </c>
      <c r="F722" s="45">
        <v>4059779037454</v>
      </c>
      <c r="G722" s="46"/>
      <c r="H722" s="45" t="s">
        <v>337</v>
      </c>
      <c r="I722" s="45" t="s">
        <v>6580</v>
      </c>
      <c r="J722" s="45" t="s">
        <v>5260</v>
      </c>
      <c r="K722" s="45" t="s">
        <v>7148</v>
      </c>
      <c r="L722" s="45" t="s">
        <v>306</v>
      </c>
      <c r="M722" s="45">
        <v>43</v>
      </c>
      <c r="N722" s="45">
        <v>4.0999999999999996</v>
      </c>
      <c r="O722" s="45">
        <v>4</v>
      </c>
      <c r="P722" s="45">
        <v>115</v>
      </c>
      <c r="Q722" s="45" t="s">
        <v>3222</v>
      </c>
      <c r="R722" s="45" t="b">
        <v>0</v>
      </c>
      <c r="S722" s="45"/>
      <c r="T722" s="45">
        <v>5</v>
      </c>
      <c r="U722" s="45">
        <v>0</v>
      </c>
      <c r="V722" s="45">
        <v>10</v>
      </c>
      <c r="W722" s="45">
        <v>10</v>
      </c>
      <c r="X722" s="45">
        <v>0</v>
      </c>
      <c r="Y722" s="45" t="s">
        <v>3223</v>
      </c>
      <c r="Z722" s="45"/>
      <c r="AA722" s="45">
        <v>0</v>
      </c>
      <c r="AB722" s="45" t="b">
        <v>0</v>
      </c>
      <c r="AC722" s="45" t="b">
        <v>0</v>
      </c>
      <c r="AD722" s="45" t="b">
        <v>0</v>
      </c>
      <c r="AE722" s="45" t="b">
        <v>0</v>
      </c>
      <c r="AF722" s="45" t="b">
        <v>0</v>
      </c>
      <c r="AG722" s="45" t="s">
        <v>5263</v>
      </c>
      <c r="AH722" s="45">
        <v>70</v>
      </c>
      <c r="AI722" s="45" t="b">
        <v>0</v>
      </c>
      <c r="AJ722" s="45" t="b">
        <v>0</v>
      </c>
      <c r="AK722" s="45"/>
      <c r="AL722" s="45" t="b">
        <v>0</v>
      </c>
      <c r="AM722" s="45" t="b">
        <v>0</v>
      </c>
      <c r="AN722" s="45" t="s">
        <v>3222</v>
      </c>
      <c r="AO722" s="45"/>
      <c r="AP722" s="45" t="b">
        <v>0</v>
      </c>
      <c r="AQ722" s="45" t="s">
        <v>3222</v>
      </c>
      <c r="AR722" s="45"/>
      <c r="AS722" s="45" t="s">
        <v>3297</v>
      </c>
      <c r="AT722" s="45"/>
      <c r="AU722" s="45" t="s">
        <v>3227</v>
      </c>
      <c r="AV722" s="45">
        <v>13.65</v>
      </c>
      <c r="AW722" s="45"/>
      <c r="AX722" s="45" t="b">
        <v>0</v>
      </c>
      <c r="AY722" s="45" t="b">
        <v>0</v>
      </c>
      <c r="AZ722" s="45"/>
      <c r="BA722" s="45"/>
      <c r="BB722" s="45">
        <v>0</v>
      </c>
      <c r="BC722" s="45" t="b">
        <v>0</v>
      </c>
      <c r="BD722" s="45" t="b">
        <v>0</v>
      </c>
      <c r="BE722" s="45">
        <v>13.65</v>
      </c>
      <c r="BF722" s="45"/>
      <c r="BG722" s="45"/>
      <c r="BH722" s="45">
        <v>0</v>
      </c>
      <c r="BI722" s="45" t="s">
        <v>339</v>
      </c>
      <c r="BJ722" s="45"/>
      <c r="BK722" s="45" t="b">
        <v>0</v>
      </c>
      <c r="BL722" s="45" t="s">
        <v>3228</v>
      </c>
      <c r="BM722" s="45" t="s">
        <v>5275</v>
      </c>
      <c r="BN722" s="45">
        <v>211852</v>
      </c>
      <c r="BO722" s="45" t="s">
        <v>6370</v>
      </c>
      <c r="BP722" s="45">
        <v>2368</v>
      </c>
      <c r="BQ722" s="45" t="s">
        <v>6371</v>
      </c>
      <c r="BR722" s="45" t="s">
        <v>3246</v>
      </c>
      <c r="BS722" s="45"/>
      <c r="BT722" s="45" t="b">
        <v>0</v>
      </c>
      <c r="BU722" s="45">
        <v>1</v>
      </c>
      <c r="BV722" s="45" t="s">
        <v>3307</v>
      </c>
      <c r="BW722" s="45"/>
      <c r="BX722" s="45"/>
      <c r="BY722" s="45"/>
      <c r="BZ722" s="45"/>
      <c r="CA722" s="47">
        <v>46048</v>
      </c>
      <c r="CB722" s="47">
        <v>45077</v>
      </c>
      <c r="CC722" s="45" t="s">
        <v>4976</v>
      </c>
      <c r="CD722" s="45" t="b">
        <v>0</v>
      </c>
      <c r="CE722" s="45" t="b">
        <v>0</v>
      </c>
      <c r="CF722" s="45" t="b">
        <v>0</v>
      </c>
      <c r="CG722" s="45" t="b">
        <v>0</v>
      </c>
      <c r="CH722" s="45"/>
      <c r="CI722" s="45" t="s">
        <v>337</v>
      </c>
      <c r="CJ722" s="45" t="s">
        <v>3371</v>
      </c>
      <c r="CK722" s="45" t="s">
        <v>3371</v>
      </c>
      <c r="CL722" s="45"/>
      <c r="CM722" s="45"/>
      <c r="CN722" s="45"/>
      <c r="CO722" s="45" t="b">
        <v>0</v>
      </c>
      <c r="CP722" s="45" t="s">
        <v>3238</v>
      </c>
      <c r="CQ722" s="45">
        <v>0</v>
      </c>
      <c r="CR722" s="45">
        <v>0</v>
      </c>
      <c r="CS722" s="45"/>
      <c r="CT722" s="45"/>
      <c r="CU722" s="45"/>
      <c r="CV722" s="45">
        <v>0</v>
      </c>
      <c r="CW722" s="45"/>
      <c r="CX722" s="45"/>
      <c r="CY722" s="45">
        <v>0</v>
      </c>
      <c r="CZ722" s="45"/>
      <c r="DA722" s="45"/>
      <c r="DB722" s="45"/>
      <c r="DC722" s="45"/>
      <c r="DD722" s="45"/>
      <c r="DE722" s="45"/>
      <c r="DF722" s="45"/>
      <c r="DG722" s="45"/>
      <c r="DH722" s="45"/>
      <c r="DI722" s="45"/>
      <c r="DJ722" s="45"/>
      <c r="DK722" s="45"/>
      <c r="DL722" s="45"/>
      <c r="DM722" s="45"/>
      <c r="DN722" s="13">
        <v>0</v>
      </c>
      <c r="DO722" s="13">
        <v>0</v>
      </c>
      <c r="DP722" s="13"/>
    </row>
    <row r="723" spans="1:120">
      <c r="A723" s="45" t="s">
        <v>35</v>
      </c>
      <c r="B723" s="45" t="s">
        <v>2267</v>
      </c>
      <c r="C723" s="46"/>
      <c r="D723" s="45"/>
      <c r="E723" s="45">
        <v>37218</v>
      </c>
      <c r="F723" s="45">
        <v>4059779037218</v>
      </c>
      <c r="G723" s="46"/>
      <c r="H723" s="45" t="s">
        <v>337</v>
      </c>
      <c r="I723" s="45" t="s">
        <v>6580</v>
      </c>
      <c r="J723" s="45" t="s">
        <v>5260</v>
      </c>
      <c r="K723" s="45" t="s">
        <v>7149</v>
      </c>
      <c r="L723" s="45" t="s">
        <v>306</v>
      </c>
      <c r="M723" s="45">
        <v>12</v>
      </c>
      <c r="N723" s="45">
        <v>4.4000000000000004</v>
      </c>
      <c r="O723" s="45"/>
      <c r="P723" s="45">
        <v>100</v>
      </c>
      <c r="Q723" s="45" t="s">
        <v>3222</v>
      </c>
      <c r="R723" s="45" t="b">
        <v>0</v>
      </c>
      <c r="S723" s="45"/>
      <c r="T723" s="45">
        <v>5</v>
      </c>
      <c r="U723" s="45">
        <v>0</v>
      </c>
      <c r="V723" s="45">
        <v>10</v>
      </c>
      <c r="W723" s="45">
        <v>10</v>
      </c>
      <c r="X723" s="45">
        <v>0</v>
      </c>
      <c r="Y723" s="45" t="s">
        <v>3223</v>
      </c>
      <c r="Z723" s="45"/>
      <c r="AA723" s="45">
        <v>0</v>
      </c>
      <c r="AB723" s="45" t="b">
        <v>0</v>
      </c>
      <c r="AC723" s="45" t="b">
        <v>0</v>
      </c>
      <c r="AD723" s="45" t="b">
        <v>0</v>
      </c>
      <c r="AE723" s="45" t="b">
        <v>0</v>
      </c>
      <c r="AF723" s="45" t="b">
        <v>0</v>
      </c>
      <c r="AG723" s="45" t="s">
        <v>5263</v>
      </c>
      <c r="AH723" s="45">
        <v>80</v>
      </c>
      <c r="AI723" s="45" t="b">
        <v>0</v>
      </c>
      <c r="AJ723" s="45" t="b">
        <v>0</v>
      </c>
      <c r="AK723" s="45"/>
      <c r="AL723" s="45" t="b">
        <v>0</v>
      </c>
      <c r="AM723" s="45" t="b">
        <v>0</v>
      </c>
      <c r="AN723" s="45" t="s">
        <v>3222</v>
      </c>
      <c r="AO723" s="45"/>
      <c r="AP723" s="45"/>
      <c r="AQ723" s="45" t="s">
        <v>3222</v>
      </c>
      <c r="AR723" s="45"/>
      <c r="AS723" s="45" t="s">
        <v>3297</v>
      </c>
      <c r="AT723" s="45"/>
      <c r="AU723" s="45" t="s">
        <v>3227</v>
      </c>
      <c r="AV723" s="45">
        <v>9.81</v>
      </c>
      <c r="AW723" s="45" t="s">
        <v>76</v>
      </c>
      <c r="AX723" s="45" t="b">
        <v>0</v>
      </c>
      <c r="AY723" s="45" t="b">
        <v>0</v>
      </c>
      <c r="AZ723" s="45"/>
      <c r="BA723" s="45"/>
      <c r="BB723" s="45">
        <v>0</v>
      </c>
      <c r="BC723" s="45" t="b">
        <v>0</v>
      </c>
      <c r="BD723" s="45" t="b">
        <v>0</v>
      </c>
      <c r="BE723" s="45">
        <v>7.99</v>
      </c>
      <c r="BF723" s="45"/>
      <c r="BG723" s="45"/>
      <c r="BH723" s="45">
        <v>2</v>
      </c>
      <c r="BI723" s="45" t="s">
        <v>330</v>
      </c>
      <c r="BJ723" s="45"/>
      <c r="BK723" s="45" t="s">
        <v>3222</v>
      </c>
      <c r="BL723" s="45" t="s">
        <v>3228</v>
      </c>
      <c r="BM723" s="45" t="s">
        <v>5275</v>
      </c>
      <c r="BN723" s="45">
        <v>387511</v>
      </c>
      <c r="BO723" s="45" t="s">
        <v>6370</v>
      </c>
      <c r="BP723" s="45">
        <v>4033</v>
      </c>
      <c r="BQ723" s="45" t="s">
        <v>6371</v>
      </c>
      <c r="BR723" s="45" t="s">
        <v>3256</v>
      </c>
      <c r="BS723" s="45"/>
      <c r="BT723" s="45" t="b">
        <v>0</v>
      </c>
      <c r="BU723" s="45">
        <v>1</v>
      </c>
      <c r="BV723" s="45" t="s">
        <v>3307</v>
      </c>
      <c r="BW723" s="45"/>
      <c r="BX723" s="45"/>
      <c r="BY723" s="45"/>
      <c r="BZ723" s="45"/>
      <c r="CA723" s="47">
        <v>46048</v>
      </c>
      <c r="CB723" s="47">
        <v>45077</v>
      </c>
      <c r="CC723" s="45" t="s">
        <v>4976</v>
      </c>
      <c r="CD723" s="45" t="b">
        <v>0</v>
      </c>
      <c r="CE723" s="45" t="b">
        <v>0</v>
      </c>
      <c r="CF723" s="45" t="b">
        <v>0</v>
      </c>
      <c r="CG723" s="45" t="b">
        <v>0</v>
      </c>
      <c r="CH723" s="45"/>
      <c r="CI723" s="45" t="s">
        <v>337</v>
      </c>
      <c r="CJ723" s="45" t="s">
        <v>3371</v>
      </c>
      <c r="CK723" s="45" t="s">
        <v>3371</v>
      </c>
      <c r="CL723" s="45"/>
      <c r="CM723" s="45"/>
      <c r="CN723" s="45"/>
      <c r="CO723" s="45" t="s">
        <v>3222</v>
      </c>
      <c r="CP723" s="45" t="s">
        <v>3238</v>
      </c>
      <c r="CQ723" s="45">
        <v>0</v>
      </c>
      <c r="CR723" s="45">
        <v>0</v>
      </c>
      <c r="CS723" s="45"/>
      <c r="CT723" s="45"/>
      <c r="CU723" s="45"/>
      <c r="CV723" s="45">
        <v>0</v>
      </c>
      <c r="CW723" s="45"/>
      <c r="CX723" s="45"/>
      <c r="CY723" s="45">
        <v>0</v>
      </c>
      <c r="CZ723" s="45"/>
      <c r="DA723" s="45"/>
      <c r="DB723" s="45"/>
      <c r="DC723" s="45"/>
      <c r="DD723" s="45"/>
      <c r="DE723" s="45"/>
      <c r="DF723" s="45"/>
      <c r="DG723" s="45"/>
      <c r="DH723" s="45"/>
      <c r="DI723" s="45"/>
      <c r="DJ723" s="45"/>
      <c r="DK723" s="45"/>
      <c r="DL723" s="45"/>
      <c r="DM723" s="45"/>
      <c r="DN723" s="13">
        <v>0</v>
      </c>
      <c r="DO723" s="13">
        <v>0</v>
      </c>
      <c r="DP723" s="13"/>
    </row>
    <row r="724" spans="1:120">
      <c r="A724" s="45" t="s">
        <v>35</v>
      </c>
      <c r="B724" s="45" t="s">
        <v>316</v>
      </c>
      <c r="C724" s="46"/>
      <c r="D724" s="45"/>
      <c r="E724" s="45">
        <v>37430</v>
      </c>
      <c r="F724" s="45">
        <v>4059779037430</v>
      </c>
      <c r="G724" s="46"/>
      <c r="H724" s="45" t="s">
        <v>337</v>
      </c>
      <c r="I724" s="45" t="s">
        <v>6704</v>
      </c>
      <c r="J724" s="45" t="s">
        <v>5260</v>
      </c>
      <c r="K724" s="45" t="s">
        <v>7150</v>
      </c>
      <c r="L724" s="45" t="s">
        <v>306</v>
      </c>
      <c r="M724" s="45">
        <v>17</v>
      </c>
      <c r="N724" s="45">
        <v>4.4000000000000004</v>
      </c>
      <c r="O724" s="45"/>
      <c r="P724" s="45">
        <v>100</v>
      </c>
      <c r="Q724" s="45" t="s">
        <v>3222</v>
      </c>
      <c r="R724" s="45" t="b">
        <v>0</v>
      </c>
      <c r="S724" s="45"/>
      <c r="T724" s="45">
        <v>5</v>
      </c>
      <c r="U724" s="45">
        <v>0</v>
      </c>
      <c r="V724" s="45">
        <v>8</v>
      </c>
      <c r="W724" s="45">
        <v>8</v>
      </c>
      <c r="X724" s="45">
        <v>0</v>
      </c>
      <c r="Y724" s="45" t="s">
        <v>3223</v>
      </c>
      <c r="Z724" s="45" t="s">
        <v>6915</v>
      </c>
      <c r="AA724" s="45">
        <v>0</v>
      </c>
      <c r="AB724" s="45" t="b">
        <v>0</v>
      </c>
      <c r="AC724" s="45" t="b">
        <v>0</v>
      </c>
      <c r="AD724" s="45" t="b">
        <v>0</v>
      </c>
      <c r="AE724" s="45" t="b">
        <v>0</v>
      </c>
      <c r="AF724" s="45" t="b">
        <v>0</v>
      </c>
      <c r="AG724" s="45" t="s">
        <v>5263</v>
      </c>
      <c r="AH724" s="45">
        <v>90</v>
      </c>
      <c r="AI724" s="45" t="b">
        <v>0</v>
      </c>
      <c r="AJ724" s="45" t="b">
        <v>0</v>
      </c>
      <c r="AK724" s="45"/>
      <c r="AL724" s="45" t="b">
        <v>0</v>
      </c>
      <c r="AM724" s="45" t="b">
        <v>0</v>
      </c>
      <c r="AN724" s="45" t="s">
        <v>3222</v>
      </c>
      <c r="AO724" s="45"/>
      <c r="AP724" s="45" t="s">
        <v>3222</v>
      </c>
      <c r="AQ724" s="45" t="s">
        <v>3222</v>
      </c>
      <c r="AR724" s="45"/>
      <c r="AS724" s="45" t="s">
        <v>3226</v>
      </c>
      <c r="AT724" s="45"/>
      <c r="AU724" s="45" t="s">
        <v>3227</v>
      </c>
      <c r="AV724" s="45">
        <v>12.32</v>
      </c>
      <c r="AW724" s="45" t="s">
        <v>76</v>
      </c>
      <c r="AX724" s="45" t="b">
        <v>0</v>
      </c>
      <c r="AY724" s="45" t="b">
        <v>0</v>
      </c>
      <c r="AZ724" s="45"/>
      <c r="BA724" s="45"/>
      <c r="BB724" s="45">
        <v>0</v>
      </c>
      <c r="BC724" s="45" t="s">
        <v>3222</v>
      </c>
      <c r="BD724" s="45" t="b">
        <v>0</v>
      </c>
      <c r="BE724" s="45">
        <v>12.78</v>
      </c>
      <c r="BF724" s="45"/>
      <c r="BG724" s="45"/>
      <c r="BH724" s="45">
        <v>3</v>
      </c>
      <c r="BI724" s="45" t="s">
        <v>330</v>
      </c>
      <c r="BJ724" s="45"/>
      <c r="BK724" s="45" t="s">
        <v>3222</v>
      </c>
      <c r="BL724" s="45" t="s">
        <v>3228</v>
      </c>
      <c r="BM724" s="45" t="s">
        <v>5275</v>
      </c>
      <c r="BN724" s="45">
        <v>418337</v>
      </c>
      <c r="BO724" s="45" t="s">
        <v>6370</v>
      </c>
      <c r="BP724" s="45"/>
      <c r="BQ724" s="45" t="s">
        <v>6371</v>
      </c>
      <c r="BR724" s="45" t="s">
        <v>3256</v>
      </c>
      <c r="BS724" s="45"/>
      <c r="BT724" s="45" t="b">
        <v>0</v>
      </c>
      <c r="BU724" s="45">
        <v>1</v>
      </c>
      <c r="BV724" s="45" t="s">
        <v>3307</v>
      </c>
      <c r="BW724" s="45"/>
      <c r="BX724" s="45"/>
      <c r="BY724" s="45"/>
      <c r="BZ724" s="45"/>
      <c r="CA724" s="47">
        <v>46048</v>
      </c>
      <c r="CB724" s="47">
        <v>45077</v>
      </c>
      <c r="CC724" s="45" t="s">
        <v>4976</v>
      </c>
      <c r="CD724" s="45" t="b">
        <v>0</v>
      </c>
      <c r="CE724" s="45" t="b">
        <v>0</v>
      </c>
      <c r="CF724" s="45" t="b">
        <v>0</v>
      </c>
      <c r="CG724" s="45" t="b">
        <v>0</v>
      </c>
      <c r="CH724" s="45"/>
      <c r="CI724" s="45" t="s">
        <v>337</v>
      </c>
      <c r="CJ724" s="45" t="s">
        <v>3371</v>
      </c>
      <c r="CK724" s="45" t="s">
        <v>3371</v>
      </c>
      <c r="CL724" s="45"/>
      <c r="CM724" s="45"/>
      <c r="CN724" s="45"/>
      <c r="CO724" s="45" t="b">
        <v>0</v>
      </c>
      <c r="CP724" s="45" t="s">
        <v>3238</v>
      </c>
      <c r="CQ724" s="45">
        <v>0</v>
      </c>
      <c r="CR724" s="45">
        <v>0</v>
      </c>
      <c r="CS724" s="45"/>
      <c r="CT724" s="45"/>
      <c r="CU724" s="45"/>
      <c r="CV724" s="45">
        <v>0</v>
      </c>
      <c r="CW724" s="45">
        <v>0</v>
      </c>
      <c r="CX724" s="45">
        <v>0</v>
      </c>
      <c r="CY724" s="45">
        <v>0</v>
      </c>
      <c r="CZ724" s="45"/>
      <c r="DA724" s="45">
        <v>0</v>
      </c>
      <c r="DB724" s="45">
        <v>0</v>
      </c>
      <c r="DC724" s="45"/>
      <c r="DD724" s="45"/>
      <c r="DE724" s="45">
        <v>0</v>
      </c>
      <c r="DF724" s="45">
        <v>0</v>
      </c>
      <c r="DG724" s="45">
        <v>0</v>
      </c>
      <c r="DH724" s="45"/>
      <c r="DI724" s="45"/>
      <c r="DJ724" s="45"/>
      <c r="DK724" s="45"/>
      <c r="DL724" s="45">
        <v>0</v>
      </c>
      <c r="DM724" s="45"/>
      <c r="DN724" s="13">
        <v>0</v>
      </c>
      <c r="DO724" s="13">
        <v>0</v>
      </c>
      <c r="DP724" s="13"/>
    </row>
    <row r="725" spans="1:120">
      <c r="A725" s="45" t="s">
        <v>35</v>
      </c>
      <c r="B725" s="45" t="s">
        <v>2418</v>
      </c>
      <c r="C725" s="46"/>
      <c r="D725" s="45"/>
      <c r="E725" s="45">
        <v>37232</v>
      </c>
      <c r="F725" s="45">
        <v>4059779037232</v>
      </c>
      <c r="G725" s="46"/>
      <c r="H725" s="45" t="s">
        <v>337</v>
      </c>
      <c r="I725" s="45" t="s">
        <v>6580</v>
      </c>
      <c r="J725" s="45" t="s">
        <v>5260</v>
      </c>
      <c r="K725" s="45" t="s">
        <v>7151</v>
      </c>
      <c r="L725" s="45"/>
      <c r="M725" s="45">
        <v>20</v>
      </c>
      <c r="N725" s="45">
        <v>4.5999999999999996</v>
      </c>
      <c r="O725" s="45">
        <v>5</v>
      </c>
      <c r="P725" s="45">
        <v>127</v>
      </c>
      <c r="Q725" s="45" t="s">
        <v>3222</v>
      </c>
      <c r="R725" s="45" t="b">
        <v>0</v>
      </c>
      <c r="S725" s="45"/>
      <c r="T725" s="45">
        <v>5</v>
      </c>
      <c r="U725" s="45">
        <v>0</v>
      </c>
      <c r="V725" s="45">
        <v>10</v>
      </c>
      <c r="W725" s="45">
        <v>10</v>
      </c>
      <c r="X725" s="45">
        <v>0</v>
      </c>
      <c r="Y725" s="45" t="s">
        <v>3223</v>
      </c>
      <c r="Z725" s="45"/>
      <c r="AA725" s="45">
        <v>0</v>
      </c>
      <c r="AB725" s="45" t="b">
        <v>0</v>
      </c>
      <c r="AC725" s="45" t="b">
        <v>0</v>
      </c>
      <c r="AD725" s="45" t="b">
        <v>0</v>
      </c>
      <c r="AE725" s="45" t="b">
        <v>0</v>
      </c>
      <c r="AF725" s="45" t="b">
        <v>0</v>
      </c>
      <c r="AG725" s="45" t="s">
        <v>5263</v>
      </c>
      <c r="AH725" s="45">
        <v>80</v>
      </c>
      <c r="AI725" s="45" t="b">
        <v>0</v>
      </c>
      <c r="AJ725" s="45" t="s">
        <v>3222</v>
      </c>
      <c r="AK725" s="45"/>
      <c r="AL725" s="45" t="b">
        <v>0</v>
      </c>
      <c r="AM725" s="45" t="b">
        <v>0</v>
      </c>
      <c r="AN725" s="45" t="s">
        <v>3222</v>
      </c>
      <c r="AO725" s="45"/>
      <c r="AP725" s="45" t="b">
        <v>0</v>
      </c>
      <c r="AQ725" s="45" t="s">
        <v>3222</v>
      </c>
      <c r="AR725" s="45"/>
      <c r="AS725" s="45" t="s">
        <v>3297</v>
      </c>
      <c r="AT725" s="45"/>
      <c r="AU725" s="45" t="s">
        <v>3227</v>
      </c>
      <c r="AV725" s="45">
        <v>7.99</v>
      </c>
      <c r="AW725" s="45" t="s">
        <v>76</v>
      </c>
      <c r="AX725" s="45" t="b">
        <v>0</v>
      </c>
      <c r="AY725" s="45" t="b">
        <v>0</v>
      </c>
      <c r="AZ725" s="45"/>
      <c r="BA725" s="45"/>
      <c r="BB725" s="45">
        <v>0</v>
      </c>
      <c r="BC725" s="45" t="s">
        <v>3222</v>
      </c>
      <c r="BD725" s="45" t="s">
        <v>3222</v>
      </c>
      <c r="BE725" s="45">
        <v>7.99</v>
      </c>
      <c r="BF725" s="45"/>
      <c r="BG725" s="45"/>
      <c r="BH725" s="45">
        <v>1</v>
      </c>
      <c r="BI725" s="45" t="s">
        <v>330</v>
      </c>
      <c r="BJ725" s="45"/>
      <c r="BK725" s="45" t="s">
        <v>3222</v>
      </c>
      <c r="BL725" s="45" t="s">
        <v>3228</v>
      </c>
      <c r="BM725" s="45" t="s">
        <v>5275</v>
      </c>
      <c r="BN725" s="45">
        <v>111718</v>
      </c>
      <c r="BO725" s="45" t="s">
        <v>6370</v>
      </c>
      <c r="BP725" s="45">
        <v>1182</v>
      </c>
      <c r="BQ725" s="45" t="s">
        <v>6371</v>
      </c>
      <c r="BR725" s="45" t="s">
        <v>3246</v>
      </c>
      <c r="BS725" s="45"/>
      <c r="BT725" s="45" t="b">
        <v>0</v>
      </c>
      <c r="BU725" s="45">
        <v>1</v>
      </c>
      <c r="BV725" s="45" t="s">
        <v>3307</v>
      </c>
      <c r="BW725" s="45"/>
      <c r="BX725" s="45"/>
      <c r="BY725" s="45"/>
      <c r="BZ725" s="45"/>
      <c r="CA725" s="47">
        <v>46048</v>
      </c>
      <c r="CB725" s="47">
        <v>45077</v>
      </c>
      <c r="CC725" s="45" t="s">
        <v>4976</v>
      </c>
      <c r="CD725" s="45" t="b">
        <v>0</v>
      </c>
      <c r="CE725" s="45" t="b">
        <v>0</v>
      </c>
      <c r="CF725" s="45" t="b">
        <v>0</v>
      </c>
      <c r="CG725" s="45" t="b">
        <v>0</v>
      </c>
      <c r="CH725" s="45"/>
      <c r="CI725" s="45" t="s">
        <v>337</v>
      </c>
      <c r="CJ725" s="45" t="s">
        <v>3371</v>
      </c>
      <c r="CK725" s="45" t="s">
        <v>3371</v>
      </c>
      <c r="CL725" s="45"/>
      <c r="CM725" s="45"/>
      <c r="CN725" s="45"/>
      <c r="CO725" s="45" t="b">
        <v>0</v>
      </c>
      <c r="CP725" s="45" t="s">
        <v>3238</v>
      </c>
      <c r="CQ725" s="45">
        <v>0</v>
      </c>
      <c r="CR725" s="45">
        <v>0</v>
      </c>
      <c r="CS725" s="45"/>
      <c r="CT725" s="45"/>
      <c r="CU725" s="45"/>
      <c r="CV725" s="45">
        <v>0</v>
      </c>
      <c r="CW725" s="45"/>
      <c r="CX725" s="45"/>
      <c r="CY725" s="45">
        <v>0</v>
      </c>
      <c r="CZ725" s="45"/>
      <c r="DA725" s="45"/>
      <c r="DB725" s="45"/>
      <c r="DC725" s="45"/>
      <c r="DD725" s="45"/>
      <c r="DE725" s="45"/>
      <c r="DF725" s="45"/>
      <c r="DG725" s="45"/>
      <c r="DH725" s="45"/>
      <c r="DI725" s="45"/>
      <c r="DJ725" s="45"/>
      <c r="DK725" s="45"/>
      <c r="DL725" s="45"/>
      <c r="DM725" s="45"/>
      <c r="DN725" s="13">
        <v>0</v>
      </c>
      <c r="DO725" s="13">
        <v>0</v>
      </c>
      <c r="DP725" s="13"/>
    </row>
    <row r="726" spans="1:120">
      <c r="A726" s="45" t="s">
        <v>35</v>
      </c>
      <c r="B726" s="45" t="s">
        <v>2545</v>
      </c>
      <c r="C726" s="46"/>
      <c r="D726" s="45"/>
      <c r="E726" s="45">
        <v>37355</v>
      </c>
      <c r="F726" s="45">
        <v>4059779037355</v>
      </c>
      <c r="G726" s="46"/>
      <c r="H726" s="45" t="s">
        <v>337</v>
      </c>
      <c r="I726" s="45" t="s">
        <v>6704</v>
      </c>
      <c r="J726" s="45" t="s">
        <v>5260</v>
      </c>
      <c r="K726" s="45" t="s">
        <v>7152</v>
      </c>
      <c r="L726" s="45"/>
      <c r="M726" s="45">
        <v>16</v>
      </c>
      <c r="N726" s="45">
        <v>4.2</v>
      </c>
      <c r="O726" s="45"/>
      <c r="P726" s="45">
        <v>95</v>
      </c>
      <c r="Q726" s="45" t="s">
        <v>3222</v>
      </c>
      <c r="R726" s="45" t="b">
        <v>0</v>
      </c>
      <c r="S726" s="45"/>
      <c r="T726" s="45">
        <v>5</v>
      </c>
      <c r="U726" s="45">
        <v>0</v>
      </c>
      <c r="V726" s="45">
        <v>10</v>
      </c>
      <c r="W726" s="45">
        <v>10</v>
      </c>
      <c r="X726" s="45">
        <v>0</v>
      </c>
      <c r="Y726" s="45" t="s">
        <v>3223</v>
      </c>
      <c r="Z726" s="45" t="s">
        <v>7153</v>
      </c>
      <c r="AA726" s="45">
        <v>0</v>
      </c>
      <c r="AB726" s="45" t="b">
        <v>0</v>
      </c>
      <c r="AC726" s="45" t="b">
        <v>0</v>
      </c>
      <c r="AD726" s="45" t="b">
        <v>0</v>
      </c>
      <c r="AE726" s="45" t="b">
        <v>0</v>
      </c>
      <c r="AF726" s="45" t="b">
        <v>0</v>
      </c>
      <c r="AG726" s="45" t="s">
        <v>5263</v>
      </c>
      <c r="AH726" s="45">
        <v>90</v>
      </c>
      <c r="AI726" s="45" t="b">
        <v>0</v>
      </c>
      <c r="AJ726" s="45" t="b">
        <v>0</v>
      </c>
      <c r="AK726" s="45"/>
      <c r="AL726" s="45" t="b">
        <v>0</v>
      </c>
      <c r="AM726" s="45" t="b">
        <v>0</v>
      </c>
      <c r="AN726" s="45" t="s">
        <v>3222</v>
      </c>
      <c r="AO726" s="45"/>
      <c r="AP726" s="45" t="s">
        <v>3222</v>
      </c>
      <c r="AQ726" s="45" t="s">
        <v>3222</v>
      </c>
      <c r="AR726" s="45"/>
      <c r="AS726" s="45" t="s">
        <v>3297</v>
      </c>
      <c r="AT726" s="45"/>
      <c r="AU726" s="45" t="s">
        <v>3227</v>
      </c>
      <c r="AV726" s="45">
        <v>8.09</v>
      </c>
      <c r="AW726" s="45" t="s">
        <v>5113</v>
      </c>
      <c r="AX726" s="45" t="b">
        <v>0</v>
      </c>
      <c r="AY726" s="45" t="b">
        <v>0</v>
      </c>
      <c r="AZ726" s="45"/>
      <c r="BA726" s="45"/>
      <c r="BB726" s="45">
        <v>0</v>
      </c>
      <c r="BC726" s="45" t="b">
        <v>0</v>
      </c>
      <c r="BD726" s="45" t="b">
        <v>0</v>
      </c>
      <c r="BE726" s="45">
        <v>7.99</v>
      </c>
      <c r="BF726" s="45"/>
      <c r="BG726" s="45"/>
      <c r="BH726" s="45">
        <v>3</v>
      </c>
      <c r="BI726" s="45" t="s">
        <v>330</v>
      </c>
      <c r="BJ726" s="45"/>
      <c r="BK726" s="45" t="b">
        <v>0</v>
      </c>
      <c r="BL726" s="45" t="s">
        <v>3228</v>
      </c>
      <c r="BM726" s="45" t="s">
        <v>5275</v>
      </c>
      <c r="BN726" s="45">
        <v>432960</v>
      </c>
      <c r="BO726" s="45" t="s">
        <v>6370</v>
      </c>
      <c r="BP726" s="45">
        <v>4373</v>
      </c>
      <c r="BQ726" s="45" t="s">
        <v>6371</v>
      </c>
      <c r="BR726" s="45" t="s">
        <v>3256</v>
      </c>
      <c r="BS726" s="45"/>
      <c r="BT726" s="45" t="b">
        <v>0</v>
      </c>
      <c r="BU726" s="45">
        <v>1</v>
      </c>
      <c r="BV726" s="45" t="s">
        <v>3307</v>
      </c>
      <c r="BW726" s="45"/>
      <c r="BX726" s="45"/>
      <c r="BY726" s="45"/>
      <c r="BZ726" s="45"/>
      <c r="CA726" s="47">
        <v>46048</v>
      </c>
      <c r="CB726" s="47">
        <v>45077</v>
      </c>
      <c r="CC726" s="45" t="s">
        <v>4976</v>
      </c>
      <c r="CD726" s="45" t="b">
        <v>0</v>
      </c>
      <c r="CE726" s="45" t="b">
        <v>0</v>
      </c>
      <c r="CF726" s="45" t="b">
        <v>0</v>
      </c>
      <c r="CG726" s="45" t="b">
        <v>0</v>
      </c>
      <c r="CH726" s="45"/>
      <c r="CI726" s="45" t="s">
        <v>337</v>
      </c>
      <c r="CJ726" s="45" t="s">
        <v>3371</v>
      </c>
      <c r="CK726" s="45" t="s">
        <v>3371</v>
      </c>
      <c r="CL726" s="45"/>
      <c r="CM726" s="45"/>
      <c r="CN726" s="45"/>
      <c r="CO726" s="45" t="s">
        <v>3222</v>
      </c>
      <c r="CP726" s="45" t="s">
        <v>3238</v>
      </c>
      <c r="CQ726" s="45">
        <v>0</v>
      </c>
      <c r="CR726" s="45">
        <v>0</v>
      </c>
      <c r="CS726" s="45">
        <v>0.4289</v>
      </c>
      <c r="CT726" s="45"/>
      <c r="CU726" s="45"/>
      <c r="CV726" s="45">
        <v>0</v>
      </c>
      <c r="CW726" s="45">
        <v>0</v>
      </c>
      <c r="CX726" s="45">
        <v>0</v>
      </c>
      <c r="CY726" s="45">
        <v>0</v>
      </c>
      <c r="CZ726" s="45"/>
      <c r="DA726" s="45">
        <v>0</v>
      </c>
      <c r="DB726" s="45">
        <v>0</v>
      </c>
      <c r="DC726" s="45"/>
      <c r="DD726" s="45"/>
      <c r="DE726" s="45">
        <v>0</v>
      </c>
      <c r="DF726" s="45">
        <v>0</v>
      </c>
      <c r="DG726" s="45">
        <v>0</v>
      </c>
      <c r="DH726" s="45"/>
      <c r="DI726" s="45"/>
      <c r="DJ726" s="45"/>
      <c r="DK726" s="45"/>
      <c r="DL726" s="45">
        <v>0</v>
      </c>
      <c r="DM726" s="45"/>
      <c r="DN726" s="13">
        <v>0</v>
      </c>
      <c r="DO726" s="13">
        <v>0</v>
      </c>
      <c r="DP726" s="13"/>
    </row>
    <row r="727" spans="1:120">
      <c r="A727" s="45" t="s">
        <v>35</v>
      </c>
      <c r="B727" s="45" t="s">
        <v>2444</v>
      </c>
      <c r="C727" s="46"/>
      <c r="D727" s="45"/>
      <c r="E727" s="45">
        <v>37096</v>
      </c>
      <c r="F727" s="45">
        <v>4059779037096</v>
      </c>
      <c r="G727" s="46"/>
      <c r="H727" s="45" t="s">
        <v>337</v>
      </c>
      <c r="I727" s="45" t="s">
        <v>6580</v>
      </c>
      <c r="J727" s="45" t="s">
        <v>5260</v>
      </c>
      <c r="K727" s="45" t="s">
        <v>7154</v>
      </c>
      <c r="L727" s="45" t="s">
        <v>306</v>
      </c>
      <c r="M727" s="45">
        <v>17</v>
      </c>
      <c r="N727" s="45">
        <v>3.9</v>
      </c>
      <c r="O727" s="45"/>
      <c r="P727" s="45">
        <v>102</v>
      </c>
      <c r="Q727" s="45" t="s">
        <v>3222</v>
      </c>
      <c r="R727" s="45" t="b">
        <v>0</v>
      </c>
      <c r="S727" s="45"/>
      <c r="T727" s="45">
        <v>5</v>
      </c>
      <c r="U727" s="45">
        <v>0</v>
      </c>
      <c r="V727" s="45">
        <v>7</v>
      </c>
      <c r="W727" s="45">
        <v>7</v>
      </c>
      <c r="X727" s="45">
        <v>0</v>
      </c>
      <c r="Y727" s="45" t="s">
        <v>3223</v>
      </c>
      <c r="Z727" s="45"/>
      <c r="AA727" s="45">
        <v>0</v>
      </c>
      <c r="AB727" s="45" t="b">
        <v>0</v>
      </c>
      <c r="AC727" s="45" t="b">
        <v>0</v>
      </c>
      <c r="AD727" s="45" t="b">
        <v>0</v>
      </c>
      <c r="AE727" s="45" t="b">
        <v>0</v>
      </c>
      <c r="AF727" s="45" t="b">
        <v>0</v>
      </c>
      <c r="AG727" s="45" t="s">
        <v>5263</v>
      </c>
      <c r="AH727" s="45">
        <v>55</v>
      </c>
      <c r="AI727" s="45" t="b">
        <v>0</v>
      </c>
      <c r="AJ727" s="45" t="b">
        <v>0</v>
      </c>
      <c r="AK727" s="45"/>
      <c r="AL727" s="45" t="b">
        <v>0</v>
      </c>
      <c r="AM727" s="45" t="b">
        <v>0</v>
      </c>
      <c r="AN727" s="45" t="s">
        <v>3222</v>
      </c>
      <c r="AO727" s="45"/>
      <c r="AP727" s="45" t="b">
        <v>0</v>
      </c>
      <c r="AQ727" s="45" t="s">
        <v>3222</v>
      </c>
      <c r="AR727" s="45"/>
      <c r="AS727" s="45" t="s">
        <v>3226</v>
      </c>
      <c r="AT727" s="45"/>
      <c r="AU727" s="45" t="s">
        <v>3227</v>
      </c>
      <c r="AV727" s="45">
        <v>7.99</v>
      </c>
      <c r="AW727" s="45"/>
      <c r="AX727" s="45" t="b">
        <v>0</v>
      </c>
      <c r="AY727" s="45" t="b">
        <v>0</v>
      </c>
      <c r="AZ727" s="45"/>
      <c r="BA727" s="45"/>
      <c r="BB727" s="45">
        <v>0</v>
      </c>
      <c r="BC727" s="45" t="b">
        <v>0</v>
      </c>
      <c r="BD727" s="45" t="b">
        <v>0</v>
      </c>
      <c r="BE727" s="45">
        <v>7.99</v>
      </c>
      <c r="BF727" s="45"/>
      <c r="BG727" s="45"/>
      <c r="BH727" s="45">
        <v>0</v>
      </c>
      <c r="BI727" s="45" t="s">
        <v>330</v>
      </c>
      <c r="BJ727" s="45"/>
      <c r="BK727" s="45" t="b">
        <v>0</v>
      </c>
      <c r="BL727" s="45" t="s">
        <v>3228</v>
      </c>
      <c r="BM727" s="45" t="s">
        <v>5275</v>
      </c>
      <c r="BN727" s="45">
        <v>319102</v>
      </c>
      <c r="BO727" s="45" t="s">
        <v>6370</v>
      </c>
      <c r="BP727" s="45">
        <v>3489</v>
      </c>
      <c r="BQ727" s="45" t="s">
        <v>6371</v>
      </c>
      <c r="BR727" s="45" t="s">
        <v>3246</v>
      </c>
      <c r="BS727" s="45"/>
      <c r="BT727" s="45" t="b">
        <v>0</v>
      </c>
      <c r="BU727" s="45">
        <v>1</v>
      </c>
      <c r="BV727" s="45" t="s">
        <v>3307</v>
      </c>
      <c r="BW727" s="45"/>
      <c r="BX727" s="45"/>
      <c r="BY727" s="45"/>
      <c r="BZ727" s="45"/>
      <c r="CA727" s="47">
        <v>46048</v>
      </c>
      <c r="CB727" s="47">
        <v>45077</v>
      </c>
      <c r="CC727" s="45" t="s">
        <v>4976</v>
      </c>
      <c r="CD727" s="45" t="b">
        <v>0</v>
      </c>
      <c r="CE727" s="45" t="b">
        <v>0</v>
      </c>
      <c r="CF727" s="45" t="b">
        <v>0</v>
      </c>
      <c r="CG727" s="45" t="b">
        <v>0</v>
      </c>
      <c r="CH727" s="45"/>
      <c r="CI727" s="45" t="s">
        <v>337</v>
      </c>
      <c r="CJ727" s="45" t="s">
        <v>3371</v>
      </c>
      <c r="CK727" s="45" t="s">
        <v>3371</v>
      </c>
      <c r="CL727" s="45"/>
      <c r="CM727" s="45"/>
      <c r="CN727" s="45"/>
      <c r="CO727" s="45" t="b">
        <v>0</v>
      </c>
      <c r="CP727" s="45" t="s">
        <v>3238</v>
      </c>
      <c r="CQ727" s="45">
        <v>0</v>
      </c>
      <c r="CR727" s="45">
        <v>0</v>
      </c>
      <c r="CS727" s="45"/>
      <c r="CT727" s="45"/>
      <c r="CU727" s="45"/>
      <c r="CV727" s="45">
        <v>0</v>
      </c>
      <c r="CW727" s="45"/>
      <c r="CX727" s="45"/>
      <c r="CY727" s="45">
        <v>0</v>
      </c>
      <c r="CZ727" s="45"/>
      <c r="DA727" s="45"/>
      <c r="DB727" s="45"/>
      <c r="DC727" s="45"/>
      <c r="DD727" s="45"/>
      <c r="DE727" s="45"/>
      <c r="DF727" s="45"/>
      <c r="DG727" s="45"/>
      <c r="DH727" s="45"/>
      <c r="DI727" s="45"/>
      <c r="DJ727" s="45"/>
      <c r="DK727" s="45"/>
      <c r="DL727" s="45"/>
      <c r="DM727" s="45"/>
      <c r="DN727" s="13">
        <v>0</v>
      </c>
      <c r="DO727" s="13">
        <v>0</v>
      </c>
      <c r="DP727" s="13"/>
    </row>
    <row r="728" spans="1:120">
      <c r="A728" s="45" t="s">
        <v>35</v>
      </c>
      <c r="B728" s="45" t="s">
        <v>1834</v>
      </c>
      <c r="C728" s="46"/>
      <c r="D728" s="45"/>
      <c r="E728" s="45">
        <v>37478</v>
      </c>
      <c r="F728" s="45">
        <v>4059779037478</v>
      </c>
      <c r="G728" s="46"/>
      <c r="H728" s="45" t="s">
        <v>337</v>
      </c>
      <c r="I728" s="45" t="s">
        <v>6580</v>
      </c>
      <c r="J728" s="45" t="s">
        <v>5260</v>
      </c>
      <c r="K728" s="45" t="s">
        <v>7155</v>
      </c>
      <c r="L728" s="45" t="s">
        <v>306</v>
      </c>
      <c r="M728" s="45">
        <v>24</v>
      </c>
      <c r="N728" s="45">
        <v>4.0999999999999996</v>
      </c>
      <c r="O728" s="45"/>
      <c r="P728" s="45">
        <v>116</v>
      </c>
      <c r="Q728" s="45" t="s">
        <v>3222</v>
      </c>
      <c r="R728" s="45" t="b">
        <v>0</v>
      </c>
      <c r="S728" s="45"/>
      <c r="T728" s="45">
        <v>5</v>
      </c>
      <c r="U728" s="45">
        <v>0</v>
      </c>
      <c r="V728" s="45">
        <v>8</v>
      </c>
      <c r="W728" s="45">
        <v>8</v>
      </c>
      <c r="X728" s="45">
        <v>0</v>
      </c>
      <c r="Y728" s="45" t="s">
        <v>3223</v>
      </c>
      <c r="Z728" s="45"/>
      <c r="AA728" s="45">
        <v>0</v>
      </c>
      <c r="AB728" s="45" t="b">
        <v>0</v>
      </c>
      <c r="AC728" s="45" t="b">
        <v>0</v>
      </c>
      <c r="AD728" s="45" t="b">
        <v>0</v>
      </c>
      <c r="AE728" s="45" t="b">
        <v>0</v>
      </c>
      <c r="AF728" s="45" t="b">
        <v>0</v>
      </c>
      <c r="AG728" s="45" t="s">
        <v>5263</v>
      </c>
      <c r="AH728" s="45">
        <v>70</v>
      </c>
      <c r="AI728" s="45" t="b">
        <v>0</v>
      </c>
      <c r="AJ728" s="45" t="s">
        <v>3222</v>
      </c>
      <c r="AK728" s="45"/>
      <c r="AL728" s="45" t="b">
        <v>0</v>
      </c>
      <c r="AM728" s="45" t="b">
        <v>0</v>
      </c>
      <c r="AN728" s="45" t="s">
        <v>3222</v>
      </c>
      <c r="AO728" s="45"/>
      <c r="AP728" s="45" t="b">
        <v>0</v>
      </c>
      <c r="AQ728" s="45" t="s">
        <v>3222</v>
      </c>
      <c r="AR728" s="45"/>
      <c r="AS728" s="45" t="s">
        <v>3226</v>
      </c>
      <c r="AT728" s="45"/>
      <c r="AU728" s="45" t="s">
        <v>3227</v>
      </c>
      <c r="AV728" s="45">
        <v>14.9</v>
      </c>
      <c r="AW728" s="45" t="s">
        <v>7156</v>
      </c>
      <c r="AX728" s="45" t="b">
        <v>0</v>
      </c>
      <c r="AY728" s="45" t="b">
        <v>0</v>
      </c>
      <c r="AZ728" s="45"/>
      <c r="BA728" s="45"/>
      <c r="BB728" s="45">
        <v>0</v>
      </c>
      <c r="BC728" s="45" t="b">
        <v>0</v>
      </c>
      <c r="BD728" s="45" t="b">
        <v>0</v>
      </c>
      <c r="BE728" s="45">
        <v>13.63</v>
      </c>
      <c r="BF728" s="45"/>
      <c r="BG728" s="45"/>
      <c r="BH728" s="45">
        <v>1</v>
      </c>
      <c r="BI728" s="45" t="s">
        <v>330</v>
      </c>
      <c r="BJ728" s="45" t="s">
        <v>5967</v>
      </c>
      <c r="BK728" s="45" t="b">
        <v>0</v>
      </c>
      <c r="BL728" s="45" t="s">
        <v>3228</v>
      </c>
      <c r="BM728" s="45" t="s">
        <v>5275</v>
      </c>
      <c r="BN728" s="45">
        <v>280924</v>
      </c>
      <c r="BO728" s="45" t="s">
        <v>6370</v>
      </c>
      <c r="BP728" s="45">
        <v>3088</v>
      </c>
      <c r="BQ728" s="45" t="s">
        <v>6371</v>
      </c>
      <c r="BR728" s="45" t="s">
        <v>3246</v>
      </c>
      <c r="BS728" s="45"/>
      <c r="BT728" s="45" t="b">
        <v>0</v>
      </c>
      <c r="BU728" s="45">
        <v>1</v>
      </c>
      <c r="BV728" s="45" t="s">
        <v>3307</v>
      </c>
      <c r="BW728" s="45"/>
      <c r="BX728" s="45"/>
      <c r="BY728" s="45"/>
      <c r="BZ728" s="45"/>
      <c r="CA728" s="47">
        <v>46048</v>
      </c>
      <c r="CB728" s="47">
        <v>45077</v>
      </c>
      <c r="CC728" s="45" t="s">
        <v>4976</v>
      </c>
      <c r="CD728" s="45" t="b">
        <v>0</v>
      </c>
      <c r="CE728" s="45" t="b">
        <v>0</v>
      </c>
      <c r="CF728" s="45" t="b">
        <v>0</v>
      </c>
      <c r="CG728" s="45" t="b">
        <v>0</v>
      </c>
      <c r="CH728" s="45"/>
      <c r="CI728" s="45" t="s">
        <v>337</v>
      </c>
      <c r="CJ728" s="45" t="s">
        <v>3371</v>
      </c>
      <c r="CK728" s="45" t="s">
        <v>3371</v>
      </c>
      <c r="CL728" s="45"/>
      <c r="CM728" s="45"/>
      <c r="CN728" s="45"/>
      <c r="CO728" s="45" t="b">
        <v>0</v>
      </c>
      <c r="CP728" s="45" t="s">
        <v>3238</v>
      </c>
      <c r="CQ728" s="45">
        <v>0</v>
      </c>
      <c r="CR728" s="45">
        <v>0</v>
      </c>
      <c r="CS728" s="45"/>
      <c r="CT728" s="45"/>
      <c r="CU728" s="45"/>
      <c r="CV728" s="45">
        <v>0</v>
      </c>
      <c r="CW728" s="45"/>
      <c r="CX728" s="45"/>
      <c r="CY728" s="45">
        <v>0</v>
      </c>
      <c r="CZ728" s="45"/>
      <c r="DA728" s="45"/>
      <c r="DB728" s="45"/>
      <c r="DC728" s="45"/>
      <c r="DD728" s="45"/>
      <c r="DE728" s="45"/>
      <c r="DF728" s="45"/>
      <c r="DG728" s="45"/>
      <c r="DH728" s="45"/>
      <c r="DI728" s="45"/>
      <c r="DJ728" s="45"/>
      <c r="DK728" s="45"/>
      <c r="DL728" s="45"/>
      <c r="DM728" s="45"/>
      <c r="DN728" s="13"/>
      <c r="DO728" s="13"/>
      <c r="DP728" s="13"/>
    </row>
    <row r="729" spans="1:120">
      <c r="A729" s="45" t="s">
        <v>35</v>
      </c>
      <c r="B729" s="45" t="s">
        <v>2471</v>
      </c>
      <c r="C729" s="45" t="s">
        <v>6020</v>
      </c>
      <c r="D729" s="45"/>
      <c r="E729" s="45">
        <v>35245</v>
      </c>
      <c r="F729" s="45">
        <v>4059779035245</v>
      </c>
      <c r="G729" s="46"/>
      <c r="H729" s="45" t="s">
        <v>242</v>
      </c>
      <c r="I729" s="45" t="s">
        <v>4930</v>
      </c>
      <c r="J729" s="45" t="s">
        <v>5260</v>
      </c>
      <c r="K729" s="45" t="s">
        <v>7157</v>
      </c>
      <c r="L729" s="45" t="s">
        <v>242</v>
      </c>
      <c r="M729" s="45">
        <v>52</v>
      </c>
      <c r="N729" s="45">
        <v>4</v>
      </c>
      <c r="O729" s="45"/>
      <c r="P729" s="45">
        <v>159</v>
      </c>
      <c r="Q729" s="45" t="s">
        <v>3222</v>
      </c>
      <c r="R729" s="45" t="b">
        <v>0</v>
      </c>
      <c r="S729" s="45"/>
      <c r="T729" s="45">
        <v>5</v>
      </c>
      <c r="U729" s="45">
        <v>0</v>
      </c>
      <c r="V729" s="45">
        <v>14</v>
      </c>
      <c r="W729" s="45">
        <v>14</v>
      </c>
      <c r="X729" s="45">
        <v>1</v>
      </c>
      <c r="Y729" s="45" t="s">
        <v>3223</v>
      </c>
      <c r="Z729" s="45" t="s">
        <v>5761</v>
      </c>
      <c r="AA729" s="45">
        <v>0</v>
      </c>
      <c r="AB729" s="45" t="b">
        <v>0</v>
      </c>
      <c r="AC729" s="45" t="s">
        <v>3222</v>
      </c>
      <c r="AD729" s="45" t="b">
        <v>0</v>
      </c>
      <c r="AE729" s="45" t="b">
        <v>0</v>
      </c>
      <c r="AF729" s="45" t="b">
        <v>0</v>
      </c>
      <c r="AG729" s="45"/>
      <c r="AH729" s="45">
        <v>80</v>
      </c>
      <c r="AI729" s="45" t="b">
        <v>0</v>
      </c>
      <c r="AJ729" s="45" t="b">
        <v>0</v>
      </c>
      <c r="AK729" s="45"/>
      <c r="AL729" s="45" t="b">
        <v>0</v>
      </c>
      <c r="AM729" s="45"/>
      <c r="AN729" s="45"/>
      <c r="AO729" s="45"/>
      <c r="AP729" s="45"/>
      <c r="AQ729" s="45"/>
      <c r="AR729" s="45"/>
      <c r="AS729" s="45"/>
      <c r="AT729" s="45"/>
      <c r="AU729" s="45" t="s">
        <v>3251</v>
      </c>
      <c r="AV729" s="45">
        <v>9.99</v>
      </c>
      <c r="AW729" s="45" t="s">
        <v>76</v>
      </c>
      <c r="AX729" s="45" t="b">
        <v>0</v>
      </c>
      <c r="AY729" s="45" t="s">
        <v>3222</v>
      </c>
      <c r="AZ729" s="45"/>
      <c r="BA729" s="45" t="s">
        <v>1947</v>
      </c>
      <c r="BB729" s="45">
        <v>1</v>
      </c>
      <c r="BC729" s="45" t="s">
        <v>3222</v>
      </c>
      <c r="BD729" s="45" t="s">
        <v>3222</v>
      </c>
      <c r="BE729" s="45">
        <v>9.99</v>
      </c>
      <c r="BF729" s="45"/>
      <c r="BG729" s="45"/>
      <c r="BH729" s="45">
        <v>1</v>
      </c>
      <c r="BI729" s="45" t="s">
        <v>330</v>
      </c>
      <c r="BJ729" s="45"/>
      <c r="BK729" s="45" t="s">
        <v>3222</v>
      </c>
      <c r="BL729" s="45" t="s">
        <v>3228</v>
      </c>
      <c r="BM729" s="45" t="s">
        <v>5275</v>
      </c>
      <c r="BN729" s="45">
        <v>166483</v>
      </c>
      <c r="BO729" s="45" t="s">
        <v>5432</v>
      </c>
      <c r="BP729" s="45">
        <v>776</v>
      </c>
      <c r="BQ729" s="45" t="s">
        <v>5433</v>
      </c>
      <c r="BR729" s="45" t="s">
        <v>3256</v>
      </c>
      <c r="BS729" s="45"/>
      <c r="BT729" s="45" t="b">
        <v>0</v>
      </c>
      <c r="BU729" s="45">
        <v>1</v>
      </c>
      <c r="BV729" s="45" t="s">
        <v>3307</v>
      </c>
      <c r="BW729" s="45"/>
      <c r="BX729" s="45"/>
      <c r="BY729" s="45"/>
      <c r="BZ729" s="45"/>
      <c r="CA729" s="47">
        <v>46048</v>
      </c>
      <c r="CB729" s="47">
        <v>45493</v>
      </c>
      <c r="CC729" s="45" t="s">
        <v>3501</v>
      </c>
      <c r="CD729" s="45" t="b">
        <v>0</v>
      </c>
      <c r="CE729" s="45" t="b">
        <v>0</v>
      </c>
      <c r="CF729" s="45" t="b">
        <v>0</v>
      </c>
      <c r="CG729" s="45" t="b">
        <v>0</v>
      </c>
      <c r="CH729" s="45"/>
      <c r="CI729" s="45" t="s">
        <v>337</v>
      </c>
      <c r="CJ729" s="45" t="s">
        <v>3237</v>
      </c>
      <c r="CK729" s="45" t="s">
        <v>3237</v>
      </c>
      <c r="CL729" s="45"/>
      <c r="CM729" s="45"/>
      <c r="CN729" s="45"/>
      <c r="CO729" s="45" t="b">
        <v>0</v>
      </c>
      <c r="CP729" s="45" t="s">
        <v>3238</v>
      </c>
      <c r="CQ729" s="45">
        <v>0</v>
      </c>
      <c r="CR729" s="45">
        <v>0</v>
      </c>
      <c r="CS729" s="45">
        <v>0.50890000000000002</v>
      </c>
      <c r="CT729" s="45"/>
      <c r="CU729" s="45"/>
      <c r="CV729" s="45">
        <v>29</v>
      </c>
      <c r="CW729" s="45">
        <v>112</v>
      </c>
      <c r="CX729" s="45">
        <v>492.17</v>
      </c>
      <c r="CY729" s="45">
        <v>0</v>
      </c>
      <c r="CZ729" s="45">
        <v>0</v>
      </c>
      <c r="DA729" s="45">
        <v>0</v>
      </c>
      <c r="DB729" s="45">
        <v>0</v>
      </c>
      <c r="DC729" s="45">
        <v>1</v>
      </c>
      <c r="DD729" s="45">
        <v>4.2699999999999996</v>
      </c>
      <c r="DE729" s="45">
        <v>492.17</v>
      </c>
      <c r="DF729" s="45">
        <v>112</v>
      </c>
      <c r="DG729" s="45">
        <v>0</v>
      </c>
      <c r="DH729" s="45">
        <v>0</v>
      </c>
      <c r="DI729" s="45">
        <v>0</v>
      </c>
      <c r="DJ729" s="45">
        <v>0</v>
      </c>
      <c r="DK729" s="45">
        <v>0</v>
      </c>
      <c r="DL729" s="45">
        <v>0</v>
      </c>
      <c r="DM729" s="45"/>
      <c r="DN729" s="13">
        <v>0</v>
      </c>
      <c r="DO729" s="13">
        <v>0</v>
      </c>
      <c r="DP729" s="13"/>
    </row>
    <row r="730" spans="1:120">
      <c r="A730" s="45" t="s">
        <v>35</v>
      </c>
      <c r="B730" s="45" t="s">
        <v>2612</v>
      </c>
      <c r="C730" s="45" t="s">
        <v>5948</v>
      </c>
      <c r="D730" s="45"/>
      <c r="E730" s="45">
        <v>24966</v>
      </c>
      <c r="F730" s="45">
        <v>4059779024966</v>
      </c>
      <c r="G730" s="46"/>
      <c r="H730" s="45" t="s">
        <v>195</v>
      </c>
      <c r="I730" s="45" t="s">
        <v>5288</v>
      </c>
      <c r="J730" s="45" t="s">
        <v>5260</v>
      </c>
      <c r="K730" s="45" t="s">
        <v>7158</v>
      </c>
      <c r="L730" s="45" t="s">
        <v>195</v>
      </c>
      <c r="M730" s="45">
        <v>983</v>
      </c>
      <c r="N730" s="45">
        <v>4</v>
      </c>
      <c r="O730" s="45">
        <v>3.8</v>
      </c>
      <c r="P730" s="45">
        <v>169</v>
      </c>
      <c r="Q730" s="45" t="s">
        <v>3222</v>
      </c>
      <c r="R730" s="45" t="b">
        <v>0</v>
      </c>
      <c r="S730" s="45"/>
      <c r="T730" s="45">
        <v>5</v>
      </c>
      <c r="U730" s="45">
        <v>0</v>
      </c>
      <c r="V730" s="45">
        <v>9</v>
      </c>
      <c r="W730" s="45">
        <v>9</v>
      </c>
      <c r="X730" s="45">
        <v>1</v>
      </c>
      <c r="Y730" s="45" t="s">
        <v>3223</v>
      </c>
      <c r="Z730" s="45" t="s">
        <v>7159</v>
      </c>
      <c r="AA730" s="45">
        <v>0</v>
      </c>
      <c r="AB730" s="45" t="b">
        <v>0</v>
      </c>
      <c r="AC730" s="45" t="b">
        <v>0</v>
      </c>
      <c r="AD730" s="45" t="b">
        <v>0</v>
      </c>
      <c r="AE730" s="45" t="b">
        <v>0</v>
      </c>
      <c r="AF730" s="45" t="b">
        <v>0</v>
      </c>
      <c r="AG730" s="45" t="s">
        <v>5291</v>
      </c>
      <c r="AH730" s="45">
        <v>70</v>
      </c>
      <c r="AI730" s="45" t="b">
        <v>0</v>
      </c>
      <c r="AJ730" s="45" t="b">
        <v>0</v>
      </c>
      <c r="AK730" s="45"/>
      <c r="AL730" s="45" t="b">
        <v>0</v>
      </c>
      <c r="AM730" s="45" t="b">
        <v>0</v>
      </c>
      <c r="AN730" s="45" t="b">
        <v>0</v>
      </c>
      <c r="AO730" s="45" t="b">
        <v>0</v>
      </c>
      <c r="AP730" s="45" t="s">
        <v>3222</v>
      </c>
      <c r="AQ730" s="45" t="s">
        <v>3222</v>
      </c>
      <c r="AR730" s="45" t="s">
        <v>3222</v>
      </c>
      <c r="AS730" s="45" t="s">
        <v>3268</v>
      </c>
      <c r="AT730" s="45"/>
      <c r="AU730" s="45" t="s">
        <v>3227</v>
      </c>
      <c r="AV730" s="45">
        <v>4.99</v>
      </c>
      <c r="AW730" s="45"/>
      <c r="AX730" s="45" t="b">
        <v>0</v>
      </c>
      <c r="AY730" s="45" t="b">
        <v>0</v>
      </c>
      <c r="AZ730" s="45"/>
      <c r="BA730" s="45"/>
      <c r="BB730" s="45">
        <v>0</v>
      </c>
      <c r="BC730" s="45" t="b">
        <v>0</v>
      </c>
      <c r="BD730" s="45" t="b">
        <v>0</v>
      </c>
      <c r="BE730" s="45">
        <v>4.99</v>
      </c>
      <c r="BF730" s="45"/>
      <c r="BG730" s="45"/>
      <c r="BH730" s="45">
        <v>0</v>
      </c>
      <c r="BI730" s="45" t="s">
        <v>339</v>
      </c>
      <c r="BJ730" s="45"/>
      <c r="BK730" s="45" t="b">
        <v>0</v>
      </c>
      <c r="BL730" s="45" t="s">
        <v>3228</v>
      </c>
      <c r="BM730" s="45" t="s">
        <v>5275</v>
      </c>
      <c r="BN730" s="45">
        <v>122186</v>
      </c>
      <c r="BO730" s="45" t="s">
        <v>5317</v>
      </c>
      <c r="BP730" s="45">
        <v>759</v>
      </c>
      <c r="BQ730" s="45" t="s">
        <v>5318</v>
      </c>
      <c r="BR730" s="45" t="s">
        <v>3246</v>
      </c>
      <c r="BS730" s="45" t="s">
        <v>3233</v>
      </c>
      <c r="BT730" s="45" t="b">
        <v>0</v>
      </c>
      <c r="BU730" s="45">
        <v>4</v>
      </c>
      <c r="BV730" s="45" t="s">
        <v>5952</v>
      </c>
      <c r="BW730" s="45" t="s">
        <v>3532</v>
      </c>
      <c r="BX730" s="46"/>
      <c r="BY730" s="46"/>
      <c r="BZ730" s="45"/>
      <c r="CA730" s="47">
        <v>46048</v>
      </c>
      <c r="CB730" s="47">
        <v>45035</v>
      </c>
      <c r="CC730" s="45" t="s">
        <v>3236</v>
      </c>
      <c r="CD730" s="45" t="b">
        <v>0</v>
      </c>
      <c r="CE730" s="45" t="b">
        <v>0</v>
      </c>
      <c r="CF730" s="45" t="b">
        <v>0</v>
      </c>
      <c r="CG730" s="45" t="b">
        <v>0</v>
      </c>
      <c r="CH730" s="45"/>
      <c r="CI730" s="45" t="s">
        <v>337</v>
      </c>
      <c r="CJ730" s="45" t="s">
        <v>3371</v>
      </c>
      <c r="CK730" s="45" t="s">
        <v>3371</v>
      </c>
      <c r="CL730" s="45"/>
      <c r="CM730" s="45"/>
      <c r="CN730" s="45"/>
      <c r="CO730" s="45" t="b">
        <v>0</v>
      </c>
      <c r="CP730" s="45" t="s">
        <v>3238</v>
      </c>
      <c r="CQ730" s="45">
        <v>0</v>
      </c>
      <c r="CR730" s="45">
        <v>0</v>
      </c>
      <c r="CS730" s="45">
        <v>0.4703</v>
      </c>
      <c r="CT730" s="45"/>
      <c r="CU730" s="45"/>
      <c r="CV730" s="45">
        <v>0</v>
      </c>
      <c r="CW730" s="45">
        <v>0</v>
      </c>
      <c r="CX730" s="45">
        <v>0</v>
      </c>
      <c r="CY730" s="45">
        <v>0</v>
      </c>
      <c r="CZ730" s="45">
        <v>0</v>
      </c>
      <c r="DA730" s="45">
        <v>0</v>
      </c>
      <c r="DB730" s="45">
        <v>0</v>
      </c>
      <c r="DC730" s="45">
        <v>0</v>
      </c>
      <c r="DD730" s="45">
        <v>0</v>
      </c>
      <c r="DE730" s="45">
        <v>0</v>
      </c>
      <c r="DF730" s="45">
        <v>0</v>
      </c>
      <c r="DG730" s="45">
        <v>0</v>
      </c>
      <c r="DH730" s="45">
        <v>0</v>
      </c>
      <c r="DI730" s="45">
        <v>0</v>
      </c>
      <c r="DJ730" s="45">
        <v>0</v>
      </c>
      <c r="DK730" s="45">
        <v>0</v>
      </c>
      <c r="DL730" s="45">
        <v>0</v>
      </c>
      <c r="DM730" s="45"/>
      <c r="DN730" s="13">
        <v>0</v>
      </c>
      <c r="DO730" s="13">
        <v>10</v>
      </c>
      <c r="DP730" s="13"/>
    </row>
    <row r="731" spans="1:120">
      <c r="A731" s="45" t="s">
        <v>35</v>
      </c>
      <c r="B731" s="45" t="s">
        <v>2269</v>
      </c>
      <c r="C731" s="45" t="s">
        <v>5878</v>
      </c>
      <c r="D731" s="45"/>
      <c r="E731" s="45">
        <v>40874</v>
      </c>
      <c r="F731" s="45">
        <v>4059779040874</v>
      </c>
      <c r="G731" s="46"/>
      <c r="H731" s="45" t="s">
        <v>337</v>
      </c>
      <c r="I731" s="45" t="s">
        <v>5596</v>
      </c>
      <c r="J731" s="45" t="s">
        <v>5826</v>
      </c>
      <c r="K731" s="45" t="s">
        <v>7160</v>
      </c>
      <c r="L731" s="45" t="s">
        <v>201</v>
      </c>
      <c r="M731" s="45">
        <v>83</v>
      </c>
      <c r="N731" s="45">
        <v>4.5999999999999996</v>
      </c>
      <c r="O731" s="45"/>
      <c r="P731" s="45">
        <v>152</v>
      </c>
      <c r="Q731" s="45" t="s">
        <v>3222</v>
      </c>
      <c r="R731" s="45" t="b">
        <v>0</v>
      </c>
      <c r="S731" s="45"/>
      <c r="T731" s="45">
        <v>5</v>
      </c>
      <c r="U731" s="45">
        <v>0</v>
      </c>
      <c r="V731" s="45">
        <v>12</v>
      </c>
      <c r="W731" s="45">
        <v>12</v>
      </c>
      <c r="X731" s="45">
        <v>2</v>
      </c>
      <c r="Y731" s="45" t="s">
        <v>3223</v>
      </c>
      <c r="Z731" s="45"/>
      <c r="AA731" s="45">
        <v>0</v>
      </c>
      <c r="AB731" s="45" t="b">
        <v>0</v>
      </c>
      <c r="AC731" s="45" t="b">
        <v>0</v>
      </c>
      <c r="AD731" s="45" t="b">
        <v>0</v>
      </c>
      <c r="AE731" s="45" t="b">
        <v>0</v>
      </c>
      <c r="AF731" s="45" t="b">
        <v>0</v>
      </c>
      <c r="AG731" s="45" t="s">
        <v>5263</v>
      </c>
      <c r="AH731" s="45">
        <v>70</v>
      </c>
      <c r="AI731" s="45" t="b">
        <v>0</v>
      </c>
      <c r="AJ731" s="45" t="s">
        <v>3222</v>
      </c>
      <c r="AK731" s="45"/>
      <c r="AL731" s="45" t="b">
        <v>0</v>
      </c>
      <c r="AM731" s="45" t="b">
        <v>0</v>
      </c>
      <c r="AN731" s="45" t="b">
        <v>0</v>
      </c>
      <c r="AO731" s="45"/>
      <c r="AP731" s="45" t="b">
        <v>0</v>
      </c>
      <c r="AQ731" s="45" t="s">
        <v>3222</v>
      </c>
      <c r="AR731" s="45" t="b">
        <v>0</v>
      </c>
      <c r="AS731" s="45" t="s">
        <v>3297</v>
      </c>
      <c r="AT731" s="45"/>
      <c r="AU731" s="45" t="s">
        <v>3227</v>
      </c>
      <c r="AV731" s="45">
        <v>29.99</v>
      </c>
      <c r="AW731" s="45" t="s">
        <v>76</v>
      </c>
      <c r="AX731" s="45" t="b">
        <v>0</v>
      </c>
      <c r="AY731" s="45" t="s">
        <v>3222</v>
      </c>
      <c r="AZ731" s="45"/>
      <c r="BA731" s="45" t="s">
        <v>4840</v>
      </c>
      <c r="BB731" s="45">
        <v>1</v>
      </c>
      <c r="BC731" s="45" t="s">
        <v>3222</v>
      </c>
      <c r="BD731" s="45" t="s">
        <v>3222</v>
      </c>
      <c r="BE731" s="45">
        <v>29.99</v>
      </c>
      <c r="BF731" s="45"/>
      <c r="BG731" s="45"/>
      <c r="BH731" s="45">
        <v>2</v>
      </c>
      <c r="BI731" s="45" t="s">
        <v>330</v>
      </c>
      <c r="BJ731" s="45" t="s">
        <v>5431</v>
      </c>
      <c r="BK731" s="45" t="s">
        <v>3222</v>
      </c>
      <c r="BL731" s="45" t="s">
        <v>3228</v>
      </c>
      <c r="BM731" s="45" t="s">
        <v>5275</v>
      </c>
      <c r="BN731" s="45">
        <v>44864</v>
      </c>
      <c r="BO731" s="45" t="s">
        <v>5600</v>
      </c>
      <c r="BP731" s="45">
        <v>31</v>
      </c>
      <c r="BQ731" s="45" t="s">
        <v>5601</v>
      </c>
      <c r="BR731" s="45" t="s">
        <v>3256</v>
      </c>
      <c r="BS731" s="45" t="s">
        <v>3233</v>
      </c>
      <c r="BT731" s="45" t="b">
        <v>0</v>
      </c>
      <c r="BU731" s="45">
        <v>5</v>
      </c>
      <c r="BV731" s="45" t="s">
        <v>3778</v>
      </c>
      <c r="BW731" s="45" t="s">
        <v>3235</v>
      </c>
      <c r="BX731" s="46"/>
      <c r="BY731" s="45"/>
      <c r="BZ731" s="45"/>
      <c r="CA731" s="47">
        <v>46048</v>
      </c>
      <c r="CB731" s="47">
        <v>45035</v>
      </c>
      <c r="CC731" s="45" t="s">
        <v>3561</v>
      </c>
      <c r="CD731" s="45" t="b">
        <v>0</v>
      </c>
      <c r="CE731" s="45" t="b">
        <v>0</v>
      </c>
      <c r="CF731" s="45" t="b">
        <v>0</v>
      </c>
      <c r="CG731" s="45" t="b">
        <v>0</v>
      </c>
      <c r="CH731" s="45"/>
      <c r="CI731" s="45" t="s">
        <v>337</v>
      </c>
      <c r="CJ731" s="45" t="s">
        <v>3237</v>
      </c>
      <c r="CK731" s="45" t="s">
        <v>3237</v>
      </c>
      <c r="CL731" s="45"/>
      <c r="CM731" s="45"/>
      <c r="CN731" s="45"/>
      <c r="CO731" s="45" t="b">
        <v>0</v>
      </c>
      <c r="CP731" s="45" t="s">
        <v>3238</v>
      </c>
      <c r="CQ731" s="45">
        <v>0</v>
      </c>
      <c r="CR731" s="45">
        <v>0</v>
      </c>
      <c r="CS731" s="45">
        <v>0.4143</v>
      </c>
      <c r="CT731" s="45"/>
      <c r="CU731" s="45"/>
      <c r="CV731" s="45">
        <v>146</v>
      </c>
      <c r="CW731" s="45">
        <v>1</v>
      </c>
      <c r="CX731" s="45">
        <v>16.5</v>
      </c>
      <c r="CY731" s="45">
        <v>0</v>
      </c>
      <c r="CZ731" s="45">
        <v>0</v>
      </c>
      <c r="DA731" s="45">
        <v>0</v>
      </c>
      <c r="DB731" s="45">
        <v>0</v>
      </c>
      <c r="DC731" s="45">
        <v>0</v>
      </c>
      <c r="DD731" s="45">
        <v>0</v>
      </c>
      <c r="DE731" s="45">
        <v>0</v>
      </c>
      <c r="DF731" s="45">
        <v>0</v>
      </c>
      <c r="DG731" s="45">
        <v>0</v>
      </c>
      <c r="DH731" s="45">
        <v>0</v>
      </c>
      <c r="DI731" s="45">
        <v>0</v>
      </c>
      <c r="DJ731" s="45">
        <v>0</v>
      </c>
      <c r="DK731" s="45">
        <v>0</v>
      </c>
      <c r="DL731" s="45">
        <v>0</v>
      </c>
      <c r="DM731" s="45"/>
      <c r="DN731" s="13">
        <v>0</v>
      </c>
      <c r="DO731" s="13">
        <v>0</v>
      </c>
      <c r="DP731" s="13">
        <v>1</v>
      </c>
    </row>
    <row r="732" spans="1:120">
      <c r="A732" s="45" t="s">
        <v>35</v>
      </c>
      <c r="B732" s="45" t="s">
        <v>2922</v>
      </c>
      <c r="C732" s="46"/>
      <c r="D732" s="45"/>
      <c r="E732" s="45">
        <v>26106</v>
      </c>
      <c r="F732" s="45">
        <v>4059779026106</v>
      </c>
      <c r="G732" s="46"/>
      <c r="H732" s="45" t="s">
        <v>195</v>
      </c>
      <c r="I732" s="45" t="s">
        <v>5288</v>
      </c>
      <c r="J732" s="45" t="s">
        <v>5260</v>
      </c>
      <c r="K732" s="45" t="s">
        <v>7161</v>
      </c>
      <c r="L732" s="45" t="s">
        <v>195</v>
      </c>
      <c r="M732" s="45">
        <v>11</v>
      </c>
      <c r="N732" s="45">
        <v>4.3</v>
      </c>
      <c r="O732" s="45"/>
      <c r="P732" s="45">
        <v>113</v>
      </c>
      <c r="Q732" s="45" t="s">
        <v>3222</v>
      </c>
      <c r="R732" s="45" t="s">
        <v>3222</v>
      </c>
      <c r="S732" s="45" t="s">
        <v>5380</v>
      </c>
      <c r="T732" s="45">
        <v>5</v>
      </c>
      <c r="U732" s="45">
        <v>0</v>
      </c>
      <c r="V732" s="45">
        <v>9</v>
      </c>
      <c r="W732" s="45">
        <v>9</v>
      </c>
      <c r="X732" s="45">
        <v>1</v>
      </c>
      <c r="Y732" s="45" t="s">
        <v>3223</v>
      </c>
      <c r="Z732" s="45" t="s">
        <v>7162</v>
      </c>
      <c r="AA732" s="45">
        <v>0</v>
      </c>
      <c r="AB732" s="45" t="b">
        <v>0</v>
      </c>
      <c r="AC732" s="45" t="s">
        <v>3222</v>
      </c>
      <c r="AD732" s="45" t="b">
        <v>0</v>
      </c>
      <c r="AE732" s="45" t="b">
        <v>0</v>
      </c>
      <c r="AF732" s="45" t="b">
        <v>0</v>
      </c>
      <c r="AG732" s="45" t="s">
        <v>5291</v>
      </c>
      <c r="AH732" s="45">
        <v>80</v>
      </c>
      <c r="AI732" s="45" t="b">
        <v>0</v>
      </c>
      <c r="AJ732" s="45" t="b">
        <v>0</v>
      </c>
      <c r="AK732" s="45"/>
      <c r="AL732" s="45" t="b">
        <v>0</v>
      </c>
      <c r="AM732" s="45" t="b">
        <v>0</v>
      </c>
      <c r="AN732" s="45" t="s">
        <v>3222</v>
      </c>
      <c r="AO732" s="45"/>
      <c r="AP732" s="45" t="s">
        <v>3222</v>
      </c>
      <c r="AQ732" s="45" t="s">
        <v>3222</v>
      </c>
      <c r="AR732" s="45"/>
      <c r="AS732" s="45" t="s">
        <v>3226</v>
      </c>
      <c r="AT732" s="45"/>
      <c r="AU732" s="45" t="s">
        <v>3227</v>
      </c>
      <c r="AV732" s="45">
        <v>17.989999999999998</v>
      </c>
      <c r="AW732" s="45"/>
      <c r="AX732" s="45" t="b">
        <v>0</v>
      </c>
      <c r="AY732" s="45" t="b">
        <v>0</v>
      </c>
      <c r="AZ732" s="45"/>
      <c r="BA732" s="45"/>
      <c r="BB732" s="45">
        <v>0</v>
      </c>
      <c r="BC732" s="45" t="b">
        <v>0</v>
      </c>
      <c r="BD732" s="45" t="b">
        <v>0</v>
      </c>
      <c r="BE732" s="45">
        <v>17.989999999999998</v>
      </c>
      <c r="BF732" s="45"/>
      <c r="BG732" s="45"/>
      <c r="BH732" s="45">
        <v>0</v>
      </c>
      <c r="BI732" s="45" t="s">
        <v>339</v>
      </c>
      <c r="BJ732" s="45"/>
      <c r="BK732" s="45" t="b">
        <v>0</v>
      </c>
      <c r="BL732" s="45" t="s">
        <v>3228</v>
      </c>
      <c r="BM732" s="45" t="s">
        <v>5293</v>
      </c>
      <c r="BN732" s="45">
        <v>282543</v>
      </c>
      <c r="BO732" s="45" t="s">
        <v>5294</v>
      </c>
      <c r="BP732" s="45">
        <v>393</v>
      </c>
      <c r="BQ732" s="45" t="s">
        <v>5295</v>
      </c>
      <c r="BR732" s="45" t="s">
        <v>3256</v>
      </c>
      <c r="BS732" s="45"/>
      <c r="BT732" s="45" t="b">
        <v>0</v>
      </c>
      <c r="BU732" s="45">
        <v>1</v>
      </c>
      <c r="BV732" s="45" t="s">
        <v>3307</v>
      </c>
      <c r="BW732" s="45"/>
      <c r="BX732" s="45"/>
      <c r="BY732" s="45"/>
      <c r="BZ732" s="45"/>
      <c r="CA732" s="47">
        <v>46048</v>
      </c>
      <c r="CB732" s="47">
        <v>45035</v>
      </c>
      <c r="CC732" s="45" t="s">
        <v>3236</v>
      </c>
      <c r="CD732" s="45" t="b">
        <v>0</v>
      </c>
      <c r="CE732" s="45" t="b">
        <v>0</v>
      </c>
      <c r="CF732" s="45" t="b">
        <v>0</v>
      </c>
      <c r="CG732" s="45" t="b">
        <v>0</v>
      </c>
      <c r="CH732" s="45"/>
      <c r="CI732" s="45" t="s">
        <v>337</v>
      </c>
      <c r="CJ732" s="45" t="s">
        <v>3371</v>
      </c>
      <c r="CK732" s="45" t="s">
        <v>3371</v>
      </c>
      <c r="CL732" s="45"/>
      <c r="CM732" s="45"/>
      <c r="CN732" s="45"/>
      <c r="CO732" s="45" t="b">
        <v>0</v>
      </c>
      <c r="CP732" s="45" t="s">
        <v>3238</v>
      </c>
      <c r="CQ732" s="45">
        <v>0</v>
      </c>
      <c r="CR732" s="45">
        <v>0</v>
      </c>
      <c r="CS732" s="45">
        <v>0.53720000000000001</v>
      </c>
      <c r="CT732" s="45"/>
      <c r="CU732" s="45"/>
      <c r="CV732" s="45">
        <v>0</v>
      </c>
      <c r="CW732" s="45">
        <v>0</v>
      </c>
      <c r="CX732" s="45">
        <v>0</v>
      </c>
      <c r="CY732" s="45">
        <v>0</v>
      </c>
      <c r="CZ732" s="45"/>
      <c r="DA732" s="45">
        <v>0</v>
      </c>
      <c r="DB732" s="45">
        <v>0</v>
      </c>
      <c r="DC732" s="45"/>
      <c r="DD732" s="45"/>
      <c r="DE732" s="45">
        <v>0</v>
      </c>
      <c r="DF732" s="45">
        <v>0</v>
      </c>
      <c r="DG732" s="45">
        <v>0</v>
      </c>
      <c r="DH732" s="45"/>
      <c r="DI732" s="45"/>
      <c r="DJ732" s="45"/>
      <c r="DK732" s="45"/>
      <c r="DL732" s="45">
        <v>0</v>
      </c>
      <c r="DM732" s="45"/>
      <c r="DN732" s="13">
        <v>0</v>
      </c>
      <c r="DO732" s="13">
        <v>10</v>
      </c>
      <c r="DP732" s="13">
        <v>1</v>
      </c>
    </row>
    <row r="733" spans="1:120">
      <c r="A733" s="45" t="s">
        <v>35</v>
      </c>
      <c r="B733" s="45" t="s">
        <v>2523</v>
      </c>
      <c r="C733" s="45" t="s">
        <v>7163</v>
      </c>
      <c r="D733" s="45"/>
      <c r="E733" s="45">
        <v>32435</v>
      </c>
      <c r="F733" s="45">
        <v>4059779032435</v>
      </c>
      <c r="G733" s="46"/>
      <c r="H733" s="45" t="s">
        <v>337</v>
      </c>
      <c r="I733" s="45" t="s">
        <v>5259</v>
      </c>
      <c r="J733" s="45" t="s">
        <v>5260</v>
      </c>
      <c r="K733" s="45" t="s">
        <v>7164</v>
      </c>
      <c r="L733" s="45" t="s">
        <v>309</v>
      </c>
      <c r="M733" s="45">
        <v>145</v>
      </c>
      <c r="N733" s="45">
        <v>4.4000000000000004</v>
      </c>
      <c r="O733" s="45">
        <v>5</v>
      </c>
      <c r="P733" s="45">
        <v>140</v>
      </c>
      <c r="Q733" s="45" t="s">
        <v>3222</v>
      </c>
      <c r="R733" s="45" t="b">
        <v>0</v>
      </c>
      <c r="S733" s="45"/>
      <c r="T733" s="45">
        <v>5</v>
      </c>
      <c r="U733" s="45">
        <v>0</v>
      </c>
      <c r="V733" s="45">
        <v>8</v>
      </c>
      <c r="W733" s="45">
        <v>8</v>
      </c>
      <c r="X733" s="45">
        <v>0</v>
      </c>
      <c r="Y733" s="45" t="s">
        <v>3223</v>
      </c>
      <c r="Z733" s="45" t="s">
        <v>5501</v>
      </c>
      <c r="AA733" s="45">
        <v>1</v>
      </c>
      <c r="AB733" s="45" t="b">
        <v>0</v>
      </c>
      <c r="AC733" s="45" t="s">
        <v>3222</v>
      </c>
      <c r="AD733" s="45" t="b">
        <v>0</v>
      </c>
      <c r="AE733" s="45" t="b">
        <v>0</v>
      </c>
      <c r="AF733" s="45" t="b">
        <v>0</v>
      </c>
      <c r="AG733" s="45" t="s">
        <v>5263</v>
      </c>
      <c r="AH733" s="45">
        <v>90</v>
      </c>
      <c r="AI733" s="45" t="b">
        <v>0</v>
      </c>
      <c r="AJ733" s="45" t="s">
        <v>3222</v>
      </c>
      <c r="AK733" s="45"/>
      <c r="AL733" s="45" t="b">
        <v>0</v>
      </c>
      <c r="AM733" s="45" t="s">
        <v>3222</v>
      </c>
      <c r="AN733" s="45" t="s">
        <v>3222</v>
      </c>
      <c r="AO733" s="45"/>
      <c r="AP733" s="45" t="b">
        <v>0</v>
      </c>
      <c r="AQ733" s="45" t="s">
        <v>3222</v>
      </c>
      <c r="AR733" s="45" t="b">
        <v>0</v>
      </c>
      <c r="AS733" s="45" t="s">
        <v>3268</v>
      </c>
      <c r="AT733" s="45"/>
      <c r="AU733" s="45" t="s">
        <v>3227</v>
      </c>
      <c r="AV733" s="45">
        <v>29.99</v>
      </c>
      <c r="AW733" s="45" t="s">
        <v>7165</v>
      </c>
      <c r="AX733" s="45" t="b">
        <v>0</v>
      </c>
      <c r="AY733" s="45" t="s">
        <v>3222</v>
      </c>
      <c r="AZ733" s="45"/>
      <c r="BA733" s="45" t="s">
        <v>7166</v>
      </c>
      <c r="BB733" s="45">
        <v>2</v>
      </c>
      <c r="BC733" s="45" t="b">
        <v>0</v>
      </c>
      <c r="BD733" s="45" t="b">
        <v>0</v>
      </c>
      <c r="BE733" s="45">
        <v>29.99</v>
      </c>
      <c r="BF733" s="45"/>
      <c r="BG733" s="45"/>
      <c r="BH733" s="45">
        <v>1</v>
      </c>
      <c r="BI733" s="45" t="s">
        <v>330</v>
      </c>
      <c r="BJ733" s="45" t="s">
        <v>5431</v>
      </c>
      <c r="BK733" s="45" t="s">
        <v>3222</v>
      </c>
      <c r="BL733" s="45" t="s">
        <v>3228</v>
      </c>
      <c r="BM733" s="45" t="s">
        <v>5275</v>
      </c>
      <c r="BN733" s="45">
        <v>122162</v>
      </c>
      <c r="BO733" s="45" t="s">
        <v>5503</v>
      </c>
      <c r="BP733" s="45">
        <v>249</v>
      </c>
      <c r="BQ733" s="45" t="s">
        <v>5504</v>
      </c>
      <c r="BR733" s="45" t="s">
        <v>3256</v>
      </c>
      <c r="BS733" s="45"/>
      <c r="BT733" s="45" t="b">
        <v>0</v>
      </c>
      <c r="BU733" s="45">
        <v>2</v>
      </c>
      <c r="BV733" s="45" t="s">
        <v>5106</v>
      </c>
      <c r="BW733" s="45" t="s">
        <v>3235</v>
      </c>
      <c r="BX733" s="46"/>
      <c r="BY733" s="45"/>
      <c r="BZ733" s="45"/>
      <c r="CA733" s="47">
        <v>46048</v>
      </c>
      <c r="CB733" s="47">
        <v>45035</v>
      </c>
      <c r="CC733" s="45" t="s">
        <v>3336</v>
      </c>
      <c r="CD733" s="45" t="b">
        <v>0</v>
      </c>
      <c r="CE733" s="45" t="b">
        <v>0</v>
      </c>
      <c r="CF733" s="45" t="b">
        <v>0</v>
      </c>
      <c r="CG733" s="45" t="b">
        <v>0</v>
      </c>
      <c r="CH733" s="45"/>
      <c r="CI733" s="45" t="s">
        <v>337</v>
      </c>
      <c r="CJ733" s="45" t="s">
        <v>3371</v>
      </c>
      <c r="CK733" s="45" t="s">
        <v>3371</v>
      </c>
      <c r="CL733" s="45"/>
      <c r="CM733" s="45"/>
      <c r="CN733" s="45"/>
      <c r="CO733" s="45" t="b">
        <v>0</v>
      </c>
      <c r="CP733" s="45" t="s">
        <v>3238</v>
      </c>
      <c r="CQ733" s="45">
        <v>0</v>
      </c>
      <c r="CR733" s="45">
        <v>0</v>
      </c>
      <c r="CS733" s="45">
        <v>0.49930000000000002</v>
      </c>
      <c r="CT733" s="45"/>
      <c r="CU733" s="45"/>
      <c r="CV733" s="45">
        <v>0</v>
      </c>
      <c r="CW733" s="45">
        <v>0</v>
      </c>
      <c r="CX733" s="45">
        <v>0</v>
      </c>
      <c r="CY733" s="45">
        <v>0</v>
      </c>
      <c r="CZ733" s="45">
        <v>0</v>
      </c>
      <c r="DA733" s="45">
        <v>0</v>
      </c>
      <c r="DB733" s="45">
        <v>0</v>
      </c>
      <c r="DC733" s="45">
        <v>0</v>
      </c>
      <c r="DD733" s="45">
        <v>0</v>
      </c>
      <c r="DE733" s="45">
        <v>0</v>
      </c>
      <c r="DF733" s="45">
        <v>0</v>
      </c>
      <c r="DG733" s="45">
        <v>0</v>
      </c>
      <c r="DH733" s="45">
        <v>0</v>
      </c>
      <c r="DI733" s="45">
        <v>0</v>
      </c>
      <c r="DJ733" s="45">
        <v>0</v>
      </c>
      <c r="DK733" s="45">
        <v>0</v>
      </c>
      <c r="DL733" s="45">
        <v>0</v>
      </c>
      <c r="DM733" s="45"/>
      <c r="DN733" s="13">
        <v>0</v>
      </c>
      <c r="DO733" s="13">
        <v>0</v>
      </c>
      <c r="DP733" s="13"/>
    </row>
    <row r="734" spans="1:120">
      <c r="A734" s="45" t="s">
        <v>35</v>
      </c>
      <c r="B734" s="45" t="s">
        <v>2923</v>
      </c>
      <c r="C734" s="45" t="s">
        <v>7163</v>
      </c>
      <c r="D734" s="45"/>
      <c r="E734" s="45">
        <v>32404</v>
      </c>
      <c r="F734" s="45">
        <v>4059779032404</v>
      </c>
      <c r="G734" s="46"/>
      <c r="H734" s="45" t="s">
        <v>337</v>
      </c>
      <c r="I734" s="45" t="s">
        <v>5259</v>
      </c>
      <c r="J734" s="45" t="s">
        <v>5260</v>
      </c>
      <c r="K734" s="45" t="s">
        <v>7167</v>
      </c>
      <c r="L734" s="45" t="s">
        <v>309</v>
      </c>
      <c r="M734" s="45">
        <v>145</v>
      </c>
      <c r="N734" s="45">
        <v>4.4000000000000004</v>
      </c>
      <c r="O734" s="45">
        <v>5</v>
      </c>
      <c r="P734" s="45">
        <v>150</v>
      </c>
      <c r="Q734" s="45" t="s">
        <v>3222</v>
      </c>
      <c r="R734" s="45" t="s">
        <v>3222</v>
      </c>
      <c r="S734" s="45" t="s">
        <v>6631</v>
      </c>
      <c r="T734" s="45">
        <v>5</v>
      </c>
      <c r="U734" s="45">
        <v>0</v>
      </c>
      <c r="V734" s="45">
        <v>7</v>
      </c>
      <c r="W734" s="45">
        <v>7</v>
      </c>
      <c r="X734" s="45">
        <v>1</v>
      </c>
      <c r="Y734" s="45" t="s">
        <v>3223</v>
      </c>
      <c r="Z734" s="45" t="s">
        <v>5501</v>
      </c>
      <c r="AA734" s="45">
        <v>1</v>
      </c>
      <c r="AB734" s="45" t="b">
        <v>0</v>
      </c>
      <c r="AC734" s="45" t="s">
        <v>3222</v>
      </c>
      <c r="AD734" s="45" t="b">
        <v>0</v>
      </c>
      <c r="AE734" s="45" t="b">
        <v>0</v>
      </c>
      <c r="AF734" s="45" t="b">
        <v>0</v>
      </c>
      <c r="AG734" s="45" t="s">
        <v>5263</v>
      </c>
      <c r="AH734" s="45">
        <v>80</v>
      </c>
      <c r="AI734" s="45" t="b">
        <v>0</v>
      </c>
      <c r="AJ734" s="45" t="b">
        <v>0</v>
      </c>
      <c r="AK734" s="45"/>
      <c r="AL734" s="45" t="b">
        <v>0</v>
      </c>
      <c r="AM734" s="45" t="s">
        <v>3222</v>
      </c>
      <c r="AN734" s="45" t="s">
        <v>3222</v>
      </c>
      <c r="AO734" s="45"/>
      <c r="AP734" s="45" t="b">
        <v>0</v>
      </c>
      <c r="AQ734" s="45" t="s">
        <v>3222</v>
      </c>
      <c r="AR734" s="45" t="b">
        <v>0</v>
      </c>
      <c r="AS734" s="45" t="s">
        <v>3226</v>
      </c>
      <c r="AT734" s="45"/>
      <c r="AU734" s="45" t="s">
        <v>3227</v>
      </c>
      <c r="AV734" s="45">
        <v>9.84</v>
      </c>
      <c r="AW734" s="45"/>
      <c r="AX734" s="45" t="b">
        <v>0</v>
      </c>
      <c r="AY734" s="45" t="b">
        <v>0</v>
      </c>
      <c r="AZ734" s="45"/>
      <c r="BA734" s="45"/>
      <c r="BB734" s="45">
        <v>0</v>
      </c>
      <c r="BC734" s="45" t="b">
        <v>0</v>
      </c>
      <c r="BD734" s="45" t="b">
        <v>0</v>
      </c>
      <c r="BE734" s="45">
        <v>15.99</v>
      </c>
      <c r="BF734" s="45"/>
      <c r="BG734" s="45"/>
      <c r="BH734" s="45">
        <v>0</v>
      </c>
      <c r="BI734" s="45" t="s">
        <v>339</v>
      </c>
      <c r="BJ734" s="45"/>
      <c r="BK734" s="45" t="b">
        <v>0</v>
      </c>
      <c r="BL734" s="45" t="s">
        <v>3228</v>
      </c>
      <c r="BM734" s="45" t="s">
        <v>5275</v>
      </c>
      <c r="BN734" s="45">
        <v>124068</v>
      </c>
      <c r="BO734" s="45" t="s">
        <v>5503</v>
      </c>
      <c r="BP734" s="45">
        <v>252</v>
      </c>
      <c r="BQ734" s="45" t="s">
        <v>5504</v>
      </c>
      <c r="BR734" s="45" t="s">
        <v>3256</v>
      </c>
      <c r="BS734" s="45"/>
      <c r="BT734" s="45" t="b">
        <v>0</v>
      </c>
      <c r="BU734" s="45">
        <v>2</v>
      </c>
      <c r="BV734" s="45" t="s">
        <v>5106</v>
      </c>
      <c r="BW734" s="45" t="s">
        <v>3235</v>
      </c>
      <c r="BX734" s="46"/>
      <c r="BY734" s="45"/>
      <c r="BZ734" s="45"/>
      <c r="CA734" s="47">
        <v>46048</v>
      </c>
      <c r="CB734" s="47">
        <v>45035</v>
      </c>
      <c r="CC734" s="45" t="s">
        <v>3336</v>
      </c>
      <c r="CD734" s="45" t="b">
        <v>0</v>
      </c>
      <c r="CE734" s="45" t="b">
        <v>0</v>
      </c>
      <c r="CF734" s="45" t="b">
        <v>0</v>
      </c>
      <c r="CG734" s="45" t="b">
        <v>0</v>
      </c>
      <c r="CH734" s="45"/>
      <c r="CI734" s="45" t="s">
        <v>337</v>
      </c>
      <c r="CJ734" s="45" t="s">
        <v>3371</v>
      </c>
      <c r="CK734" s="45" t="s">
        <v>3371</v>
      </c>
      <c r="CL734" s="45"/>
      <c r="CM734" s="45"/>
      <c r="CN734" s="45"/>
      <c r="CO734" s="45" t="b">
        <v>0</v>
      </c>
      <c r="CP734" s="45" t="s">
        <v>3238</v>
      </c>
      <c r="CQ734" s="45">
        <v>0</v>
      </c>
      <c r="CR734" s="45">
        <v>0</v>
      </c>
      <c r="CS734" s="45">
        <v>0.58140000000000003</v>
      </c>
      <c r="CT734" s="45"/>
      <c r="CU734" s="45"/>
      <c r="CV734" s="45">
        <v>0</v>
      </c>
      <c r="CW734" s="45">
        <v>0</v>
      </c>
      <c r="CX734" s="45">
        <v>0</v>
      </c>
      <c r="CY734" s="45">
        <v>0</v>
      </c>
      <c r="CZ734" s="45">
        <v>0</v>
      </c>
      <c r="DA734" s="45">
        <v>0</v>
      </c>
      <c r="DB734" s="45">
        <v>0</v>
      </c>
      <c r="DC734" s="45">
        <v>0</v>
      </c>
      <c r="DD734" s="45">
        <v>0</v>
      </c>
      <c r="DE734" s="45">
        <v>0</v>
      </c>
      <c r="DF734" s="45">
        <v>0</v>
      </c>
      <c r="DG734" s="45">
        <v>0</v>
      </c>
      <c r="DH734" s="45">
        <v>0</v>
      </c>
      <c r="DI734" s="45">
        <v>0</v>
      </c>
      <c r="DJ734" s="45">
        <v>0</v>
      </c>
      <c r="DK734" s="45">
        <v>0</v>
      </c>
      <c r="DL734" s="45">
        <v>0</v>
      </c>
      <c r="DM734" s="45">
        <v>1</v>
      </c>
      <c r="DN734" s="13"/>
      <c r="DO734" s="13"/>
      <c r="DP734" s="13"/>
    </row>
    <row r="735" spans="1:120">
      <c r="A735" s="45" t="s">
        <v>35</v>
      </c>
      <c r="B735" s="45" t="s">
        <v>314</v>
      </c>
      <c r="C735" s="45" t="s">
        <v>5434</v>
      </c>
      <c r="D735" s="45"/>
      <c r="E735" s="45">
        <v>35627</v>
      </c>
      <c r="F735" s="45">
        <v>4059779035627</v>
      </c>
      <c r="G735" s="46"/>
      <c r="H735" s="45" t="s">
        <v>337</v>
      </c>
      <c r="I735" s="45" t="s">
        <v>5259</v>
      </c>
      <c r="J735" s="45" t="s">
        <v>5260</v>
      </c>
      <c r="K735" s="45" t="s">
        <v>7168</v>
      </c>
      <c r="L735" s="45" t="s">
        <v>193</v>
      </c>
      <c r="M735" s="45">
        <v>658</v>
      </c>
      <c r="N735" s="45">
        <v>4.2</v>
      </c>
      <c r="O735" s="45">
        <v>4.3</v>
      </c>
      <c r="P735" s="45">
        <v>112</v>
      </c>
      <c r="Q735" s="45" t="s">
        <v>3222</v>
      </c>
      <c r="R735" s="45" t="b">
        <v>0</v>
      </c>
      <c r="S735" s="45"/>
      <c r="T735" s="45">
        <v>5</v>
      </c>
      <c r="U735" s="45">
        <v>0</v>
      </c>
      <c r="V735" s="45">
        <v>10</v>
      </c>
      <c r="W735" s="45">
        <v>10</v>
      </c>
      <c r="X735" s="45">
        <v>1</v>
      </c>
      <c r="Y735" s="45" t="s">
        <v>3223</v>
      </c>
      <c r="Z735" s="45" t="s">
        <v>7169</v>
      </c>
      <c r="AA735" s="45">
        <v>0</v>
      </c>
      <c r="AB735" s="45" t="b">
        <v>0</v>
      </c>
      <c r="AC735" s="45" t="s">
        <v>3222</v>
      </c>
      <c r="AD735" s="45" t="b">
        <v>0</v>
      </c>
      <c r="AE735" s="45" t="b">
        <v>0</v>
      </c>
      <c r="AF735" s="45" t="b">
        <v>0</v>
      </c>
      <c r="AG735" s="45" t="s">
        <v>5263</v>
      </c>
      <c r="AH735" s="45">
        <v>80</v>
      </c>
      <c r="AI735" s="45" t="b">
        <v>0</v>
      </c>
      <c r="AJ735" s="45" t="b">
        <v>0</v>
      </c>
      <c r="AK735" s="45"/>
      <c r="AL735" s="45" t="b">
        <v>0</v>
      </c>
      <c r="AM735" s="45" t="b">
        <v>0</v>
      </c>
      <c r="AN735" s="45" t="s">
        <v>3222</v>
      </c>
      <c r="AO735" s="45"/>
      <c r="AP735" s="45" t="s">
        <v>3222</v>
      </c>
      <c r="AQ735" s="45" t="s">
        <v>3222</v>
      </c>
      <c r="AR735" s="45" t="b">
        <v>0</v>
      </c>
      <c r="AS735" s="45" t="s">
        <v>3268</v>
      </c>
      <c r="AT735" s="45"/>
      <c r="AU735" s="45" t="s">
        <v>3227</v>
      </c>
      <c r="AV735" s="45">
        <v>5.99</v>
      </c>
      <c r="AW735" s="45"/>
      <c r="AX735" s="45" t="b">
        <v>0</v>
      </c>
      <c r="AY735" s="45" t="b">
        <v>0</v>
      </c>
      <c r="AZ735" s="45"/>
      <c r="BA735" s="45"/>
      <c r="BB735" s="45">
        <v>0</v>
      </c>
      <c r="BC735" s="45" t="b">
        <v>0</v>
      </c>
      <c r="BD735" s="45" t="b">
        <v>0</v>
      </c>
      <c r="BE735" s="45">
        <v>5.99</v>
      </c>
      <c r="BF735" s="45"/>
      <c r="BG735" s="45"/>
      <c r="BH735" s="45">
        <v>0</v>
      </c>
      <c r="BI735" s="45" t="s">
        <v>330</v>
      </c>
      <c r="BJ735" s="45"/>
      <c r="BK735" s="45" t="b">
        <v>0</v>
      </c>
      <c r="BL735" s="45" t="s">
        <v>3228</v>
      </c>
      <c r="BM735" s="45" t="s">
        <v>5275</v>
      </c>
      <c r="BN735" s="45">
        <v>62280</v>
      </c>
      <c r="BO735" s="45" t="s">
        <v>5276</v>
      </c>
      <c r="BP735" s="45">
        <v>164</v>
      </c>
      <c r="BQ735" s="45" t="s">
        <v>5277</v>
      </c>
      <c r="BR735" s="45" t="s">
        <v>3246</v>
      </c>
      <c r="BS735" s="45" t="s">
        <v>3233</v>
      </c>
      <c r="BT735" s="45" t="b">
        <v>0</v>
      </c>
      <c r="BU735" s="45">
        <v>2</v>
      </c>
      <c r="BV735" s="45" t="s">
        <v>6889</v>
      </c>
      <c r="BW735" s="45" t="s">
        <v>3235</v>
      </c>
      <c r="BX735" s="46"/>
      <c r="BY735" s="45"/>
      <c r="BZ735" s="45"/>
      <c r="CA735" s="47">
        <v>46048</v>
      </c>
      <c r="CB735" s="47">
        <v>45035</v>
      </c>
      <c r="CC735" s="45" t="s">
        <v>3284</v>
      </c>
      <c r="CD735" s="45" t="b">
        <v>0</v>
      </c>
      <c r="CE735" s="45" t="b">
        <v>0</v>
      </c>
      <c r="CF735" s="45" t="b">
        <v>0</v>
      </c>
      <c r="CG735" s="45" t="b">
        <v>0</v>
      </c>
      <c r="CH735" s="45"/>
      <c r="CI735" s="45" t="s">
        <v>5388</v>
      </c>
      <c r="CJ735" s="45" t="s">
        <v>3371</v>
      </c>
      <c r="CK735" s="45" t="s">
        <v>3371</v>
      </c>
      <c r="CL735" s="45"/>
      <c r="CM735" s="45"/>
      <c r="CN735" s="45"/>
      <c r="CO735" s="45" t="b">
        <v>0</v>
      </c>
      <c r="CP735" s="45" t="s">
        <v>3238</v>
      </c>
      <c r="CQ735" s="45">
        <v>0</v>
      </c>
      <c r="CR735" s="45">
        <v>0</v>
      </c>
      <c r="CS735" s="45">
        <v>0.52890000000000004</v>
      </c>
      <c r="CT735" s="45"/>
      <c r="CU735" s="45"/>
      <c r="CV735" s="45">
        <v>0</v>
      </c>
      <c r="CW735" s="45">
        <v>1</v>
      </c>
      <c r="CX735" s="45">
        <v>2.88</v>
      </c>
      <c r="CY735" s="45">
        <v>0</v>
      </c>
      <c r="CZ735" s="45">
        <v>1</v>
      </c>
      <c r="DA735" s="45">
        <v>0</v>
      </c>
      <c r="DB735" s="45">
        <v>0</v>
      </c>
      <c r="DC735" s="45">
        <v>0</v>
      </c>
      <c r="DD735" s="45">
        <v>0</v>
      </c>
      <c r="DE735" s="45">
        <v>0</v>
      </c>
      <c r="DF735" s="45">
        <v>0</v>
      </c>
      <c r="DG735" s="45">
        <v>0</v>
      </c>
      <c r="DH735" s="45">
        <v>0</v>
      </c>
      <c r="DI735" s="45">
        <v>0</v>
      </c>
      <c r="DJ735" s="45">
        <v>0</v>
      </c>
      <c r="DK735" s="45">
        <v>0</v>
      </c>
      <c r="DL735" s="45">
        <v>0</v>
      </c>
      <c r="DM735" s="45">
        <v>0.33</v>
      </c>
      <c r="DN735" s="13"/>
      <c r="DO735" s="13"/>
      <c r="DP735" s="13"/>
    </row>
    <row r="736" spans="1:120">
      <c r="A736" s="45" t="s">
        <v>35</v>
      </c>
      <c r="B736" s="45" t="s">
        <v>2649</v>
      </c>
      <c r="C736" s="46"/>
      <c r="D736" s="45"/>
      <c r="E736" s="45">
        <v>37133</v>
      </c>
      <c r="F736" s="45">
        <v>4059779037133</v>
      </c>
      <c r="G736" s="46"/>
      <c r="H736" s="45" t="s">
        <v>337</v>
      </c>
      <c r="I736" s="45" t="s">
        <v>6704</v>
      </c>
      <c r="J736" s="45" t="s">
        <v>5260</v>
      </c>
      <c r="K736" s="45" t="s">
        <v>7170</v>
      </c>
      <c r="L736" s="45" t="s">
        <v>306</v>
      </c>
      <c r="M736" s="45">
        <v>2</v>
      </c>
      <c r="N736" s="45">
        <v>5</v>
      </c>
      <c r="O736" s="45"/>
      <c r="P736" s="45">
        <v>89</v>
      </c>
      <c r="Q736" s="45" t="s">
        <v>3222</v>
      </c>
      <c r="R736" s="45" t="b">
        <v>0</v>
      </c>
      <c r="S736" s="45"/>
      <c r="T736" s="45">
        <v>5</v>
      </c>
      <c r="U736" s="45">
        <v>0</v>
      </c>
      <c r="V736" s="45">
        <v>8</v>
      </c>
      <c r="W736" s="45">
        <v>8</v>
      </c>
      <c r="X736" s="45">
        <v>0</v>
      </c>
      <c r="Y736" s="45" t="s">
        <v>3223</v>
      </c>
      <c r="Z736" s="45" t="s">
        <v>7171</v>
      </c>
      <c r="AA736" s="45">
        <v>0</v>
      </c>
      <c r="AB736" s="45" t="b">
        <v>0</v>
      </c>
      <c r="AC736" s="45" t="b">
        <v>0</v>
      </c>
      <c r="AD736" s="45" t="b">
        <v>0</v>
      </c>
      <c r="AE736" s="45" t="b">
        <v>0</v>
      </c>
      <c r="AF736" s="45" t="b">
        <v>0</v>
      </c>
      <c r="AG736" s="45" t="s">
        <v>5263</v>
      </c>
      <c r="AH736" s="45">
        <v>80</v>
      </c>
      <c r="AI736" s="45" t="b">
        <v>0</v>
      </c>
      <c r="AJ736" s="45" t="b">
        <v>0</v>
      </c>
      <c r="AK736" s="45"/>
      <c r="AL736" s="45" t="b">
        <v>0</v>
      </c>
      <c r="AM736" s="45" t="b">
        <v>0</v>
      </c>
      <c r="AN736" s="45" t="s">
        <v>3222</v>
      </c>
      <c r="AO736" s="45"/>
      <c r="AP736" s="45" t="s">
        <v>3222</v>
      </c>
      <c r="AQ736" s="45" t="s">
        <v>3222</v>
      </c>
      <c r="AR736" s="45"/>
      <c r="AS736" s="45" t="s">
        <v>3226</v>
      </c>
      <c r="AT736" s="45"/>
      <c r="AU736" s="45" t="s">
        <v>3227</v>
      </c>
      <c r="AV736" s="45">
        <v>11.51</v>
      </c>
      <c r="AW736" s="45"/>
      <c r="AX736" s="45" t="b">
        <v>0</v>
      </c>
      <c r="AY736" s="45" t="b">
        <v>0</v>
      </c>
      <c r="AZ736" s="45"/>
      <c r="BA736" s="45"/>
      <c r="BB736" s="45">
        <v>0</v>
      </c>
      <c r="BC736" s="45" t="b">
        <v>0</v>
      </c>
      <c r="BD736" s="45" t="b">
        <v>0</v>
      </c>
      <c r="BE736" s="45">
        <v>11.51</v>
      </c>
      <c r="BF736" s="45"/>
      <c r="BG736" s="45"/>
      <c r="BH736" s="45">
        <v>0</v>
      </c>
      <c r="BI736" s="45" t="s">
        <v>339</v>
      </c>
      <c r="BJ736" s="45"/>
      <c r="BK736" s="45" t="b">
        <v>0</v>
      </c>
      <c r="BL736" s="45" t="s">
        <v>3228</v>
      </c>
      <c r="BM736" s="45" t="s">
        <v>5275</v>
      </c>
      <c r="BN736" s="46"/>
      <c r="BO736" s="45" t="s">
        <v>6370</v>
      </c>
      <c r="BP736" s="45"/>
      <c r="BQ736" s="45" t="s">
        <v>6371</v>
      </c>
      <c r="BR736" s="45" t="s">
        <v>3256</v>
      </c>
      <c r="BS736" s="45"/>
      <c r="BT736" s="45" t="b">
        <v>0</v>
      </c>
      <c r="BU736" s="45">
        <v>1</v>
      </c>
      <c r="BV736" s="45" t="s">
        <v>3307</v>
      </c>
      <c r="BW736" s="45"/>
      <c r="BX736" s="45"/>
      <c r="BY736" s="45"/>
      <c r="BZ736" s="45"/>
      <c r="CA736" s="47">
        <v>46048</v>
      </c>
      <c r="CB736" s="47">
        <v>45077</v>
      </c>
      <c r="CC736" s="45" t="s">
        <v>4976</v>
      </c>
      <c r="CD736" s="45" t="b">
        <v>0</v>
      </c>
      <c r="CE736" s="45" t="b">
        <v>0</v>
      </c>
      <c r="CF736" s="45" t="b">
        <v>0</v>
      </c>
      <c r="CG736" s="45" t="b">
        <v>0</v>
      </c>
      <c r="CH736" s="45"/>
      <c r="CI736" s="45" t="s">
        <v>337</v>
      </c>
      <c r="CJ736" s="45" t="s">
        <v>3371</v>
      </c>
      <c r="CK736" s="45" t="s">
        <v>3371</v>
      </c>
      <c r="CL736" s="45"/>
      <c r="CM736" s="45"/>
      <c r="CN736" s="45"/>
      <c r="CO736" s="45" t="s">
        <v>3222</v>
      </c>
      <c r="CP736" s="45" t="s">
        <v>3238</v>
      </c>
      <c r="CQ736" s="45">
        <v>0</v>
      </c>
      <c r="CR736" s="45">
        <v>0</v>
      </c>
      <c r="CS736" s="45"/>
      <c r="CT736" s="45"/>
      <c r="CU736" s="45"/>
      <c r="CV736" s="45">
        <v>0</v>
      </c>
      <c r="CW736" s="45">
        <v>0</v>
      </c>
      <c r="CX736" s="45">
        <v>0</v>
      </c>
      <c r="CY736" s="45">
        <v>0</v>
      </c>
      <c r="CZ736" s="45"/>
      <c r="DA736" s="45">
        <v>0</v>
      </c>
      <c r="DB736" s="45">
        <v>0</v>
      </c>
      <c r="DC736" s="45"/>
      <c r="DD736" s="45"/>
      <c r="DE736" s="45">
        <v>0</v>
      </c>
      <c r="DF736" s="45">
        <v>0</v>
      </c>
      <c r="DG736" s="45">
        <v>0</v>
      </c>
      <c r="DH736" s="45"/>
      <c r="DI736" s="45"/>
      <c r="DJ736" s="45"/>
      <c r="DK736" s="45"/>
      <c r="DL736" s="45">
        <v>0</v>
      </c>
      <c r="DM736" s="45"/>
      <c r="DN736" s="13">
        <v>0</v>
      </c>
      <c r="DO736" s="13">
        <v>0</v>
      </c>
      <c r="DP736" s="13">
        <v>1</v>
      </c>
    </row>
    <row r="737" spans="1:120">
      <c r="A737" s="45" t="s">
        <v>35</v>
      </c>
      <c r="B737" s="45" t="s">
        <v>81</v>
      </c>
      <c r="C737" s="45" t="s">
        <v>5355</v>
      </c>
      <c r="D737" s="45"/>
      <c r="E737" s="45">
        <v>35597</v>
      </c>
      <c r="F737" s="45">
        <v>4059779035597</v>
      </c>
      <c r="G737" s="46"/>
      <c r="H737" s="45" t="s">
        <v>195</v>
      </c>
      <c r="I737" s="45" t="s">
        <v>5288</v>
      </c>
      <c r="J737" s="45" t="s">
        <v>5260</v>
      </c>
      <c r="K737" s="45" t="s">
        <v>7172</v>
      </c>
      <c r="L737" s="45" t="s">
        <v>195</v>
      </c>
      <c r="M737" s="45">
        <v>760</v>
      </c>
      <c r="N737" s="45">
        <v>4.5999999999999996</v>
      </c>
      <c r="O737" s="45">
        <v>4.0999999999999996</v>
      </c>
      <c r="P737" s="45">
        <v>188</v>
      </c>
      <c r="Q737" s="45" t="s">
        <v>3222</v>
      </c>
      <c r="R737" s="45" t="b">
        <v>0</v>
      </c>
      <c r="S737" s="45"/>
      <c r="T737" s="45">
        <v>5</v>
      </c>
      <c r="U737" s="45">
        <v>964</v>
      </c>
      <c r="V737" s="45">
        <v>10</v>
      </c>
      <c r="W737" s="45">
        <v>10</v>
      </c>
      <c r="X737" s="45">
        <v>1</v>
      </c>
      <c r="Y737" s="45" t="s">
        <v>3223</v>
      </c>
      <c r="Z737" s="45" t="s">
        <v>7173</v>
      </c>
      <c r="AA737" s="45">
        <v>0</v>
      </c>
      <c r="AB737" s="45" t="b">
        <v>0</v>
      </c>
      <c r="AC737" s="45" t="b">
        <v>0</v>
      </c>
      <c r="AD737" s="45" t="b">
        <v>0</v>
      </c>
      <c r="AE737" s="45" t="b">
        <v>0</v>
      </c>
      <c r="AF737" s="45" t="b">
        <v>0</v>
      </c>
      <c r="AG737" s="45" t="s">
        <v>5291</v>
      </c>
      <c r="AH737" s="45">
        <v>70</v>
      </c>
      <c r="AI737" s="45" t="b">
        <v>0</v>
      </c>
      <c r="AJ737" s="45" t="b">
        <v>0</v>
      </c>
      <c r="AK737" s="45"/>
      <c r="AL737" s="45" t="b">
        <v>0</v>
      </c>
      <c r="AM737" s="45" t="b">
        <v>0</v>
      </c>
      <c r="AN737" s="45" t="s">
        <v>3222</v>
      </c>
      <c r="AO737" s="45"/>
      <c r="AP737" s="45" t="s">
        <v>3222</v>
      </c>
      <c r="AQ737" s="45" t="s">
        <v>3222</v>
      </c>
      <c r="AR737" s="45"/>
      <c r="AS737" s="45" t="s">
        <v>3268</v>
      </c>
      <c r="AT737" s="45"/>
      <c r="AU737" s="45" t="s">
        <v>3227</v>
      </c>
      <c r="AV737" s="45">
        <v>6.96</v>
      </c>
      <c r="AW737" s="45"/>
      <c r="AX737" s="45" t="b">
        <v>0</v>
      </c>
      <c r="AY737" s="45" t="b">
        <v>0</v>
      </c>
      <c r="AZ737" s="45"/>
      <c r="BA737" s="45"/>
      <c r="BB737" s="45">
        <v>0</v>
      </c>
      <c r="BC737" s="45" t="b">
        <v>0</v>
      </c>
      <c r="BD737" s="45" t="b">
        <v>0</v>
      </c>
      <c r="BE737" s="45">
        <v>4.99</v>
      </c>
      <c r="BF737" s="45"/>
      <c r="BG737" s="45"/>
      <c r="BH737" s="45">
        <v>0</v>
      </c>
      <c r="BI737" s="45" t="s">
        <v>330</v>
      </c>
      <c r="BJ737" s="45"/>
      <c r="BK737" s="45" t="b">
        <v>0</v>
      </c>
      <c r="BL737" s="45" t="s">
        <v>3228</v>
      </c>
      <c r="BM737" s="45" t="s">
        <v>5293</v>
      </c>
      <c r="BN737" s="45">
        <v>5895</v>
      </c>
      <c r="BO737" s="45" t="s">
        <v>5294</v>
      </c>
      <c r="BP737" s="45">
        <v>10</v>
      </c>
      <c r="BQ737" s="45" t="s">
        <v>5295</v>
      </c>
      <c r="BR737" s="45" t="s">
        <v>3246</v>
      </c>
      <c r="BS737" s="45" t="s">
        <v>3233</v>
      </c>
      <c r="BT737" s="45" t="b">
        <v>0</v>
      </c>
      <c r="BU737" s="45">
        <v>5</v>
      </c>
      <c r="BV737" s="45" t="s">
        <v>5358</v>
      </c>
      <c r="BW737" s="45" t="s">
        <v>3235</v>
      </c>
      <c r="BX737" s="46"/>
      <c r="BY737" s="45"/>
      <c r="BZ737" s="45"/>
      <c r="CA737" s="47">
        <v>46048</v>
      </c>
      <c r="CB737" s="47">
        <v>45035</v>
      </c>
      <c r="CC737" s="45" t="s">
        <v>3236</v>
      </c>
      <c r="CD737" s="45" t="b">
        <v>0</v>
      </c>
      <c r="CE737" s="45" t="b">
        <v>0</v>
      </c>
      <c r="CF737" s="45" t="b">
        <v>0</v>
      </c>
      <c r="CG737" s="45" t="b">
        <v>0</v>
      </c>
      <c r="CH737" s="45"/>
      <c r="CI737" s="45" t="s">
        <v>337</v>
      </c>
      <c r="CJ737" s="45" t="s">
        <v>3237</v>
      </c>
      <c r="CK737" s="45" t="s">
        <v>3237</v>
      </c>
      <c r="CL737" s="45"/>
      <c r="CM737" s="45"/>
      <c r="CN737" s="45"/>
      <c r="CO737" s="45" t="b">
        <v>0</v>
      </c>
      <c r="CP737" s="45" t="s">
        <v>3238</v>
      </c>
      <c r="CQ737" s="45">
        <v>0</v>
      </c>
      <c r="CR737" s="45">
        <v>0</v>
      </c>
      <c r="CS737" s="45">
        <v>0.25</v>
      </c>
      <c r="CT737" s="45"/>
      <c r="CU737" s="45"/>
      <c r="CV737" s="45">
        <v>0</v>
      </c>
      <c r="CW737" s="45">
        <v>1</v>
      </c>
      <c r="CX737" s="45">
        <v>1.86</v>
      </c>
      <c r="CY737" s="45">
        <v>0</v>
      </c>
      <c r="CZ737" s="45">
        <v>0</v>
      </c>
      <c r="DA737" s="45">
        <v>0</v>
      </c>
      <c r="DB737" s="45">
        <v>0</v>
      </c>
      <c r="DC737" s="45">
        <v>0</v>
      </c>
      <c r="DD737" s="45">
        <v>0</v>
      </c>
      <c r="DE737" s="45">
        <v>1.86</v>
      </c>
      <c r="DF737" s="45">
        <v>1</v>
      </c>
      <c r="DG737" s="45">
        <v>0</v>
      </c>
      <c r="DH737" s="45">
        <v>0</v>
      </c>
      <c r="DI737" s="45">
        <v>0</v>
      </c>
      <c r="DJ737" s="45">
        <v>0</v>
      </c>
      <c r="DK737" s="45">
        <v>0</v>
      </c>
      <c r="DL737" s="45">
        <v>0</v>
      </c>
      <c r="DM737" s="45"/>
      <c r="DN737" s="13">
        <v>0</v>
      </c>
      <c r="DO737" s="13">
        <v>0</v>
      </c>
      <c r="DP737" s="13"/>
    </row>
    <row r="738" spans="1:120">
      <c r="A738" s="45" t="s">
        <v>35</v>
      </c>
      <c r="B738" s="45" t="s">
        <v>2155</v>
      </c>
      <c r="C738" s="45" t="s">
        <v>6572</v>
      </c>
      <c r="D738" s="45"/>
      <c r="E738" s="45">
        <v>32862</v>
      </c>
      <c r="F738" s="45">
        <v>4059779032862</v>
      </c>
      <c r="G738" s="46"/>
      <c r="H738" s="45" t="s">
        <v>337</v>
      </c>
      <c r="I738" s="45" t="s">
        <v>5259</v>
      </c>
      <c r="J738" s="45" t="s">
        <v>5260</v>
      </c>
      <c r="K738" s="45" t="s">
        <v>7174</v>
      </c>
      <c r="L738" s="45" t="s">
        <v>193</v>
      </c>
      <c r="M738" s="45">
        <v>324</v>
      </c>
      <c r="N738" s="45">
        <v>4.2</v>
      </c>
      <c r="O738" s="45">
        <v>3.5</v>
      </c>
      <c r="P738" s="45">
        <v>136</v>
      </c>
      <c r="Q738" s="45" t="s">
        <v>3222</v>
      </c>
      <c r="R738" s="45" t="s">
        <v>3222</v>
      </c>
      <c r="S738" s="45" t="s">
        <v>3305</v>
      </c>
      <c r="T738" s="45">
        <v>5</v>
      </c>
      <c r="U738" s="45">
        <v>0</v>
      </c>
      <c r="V738" s="45">
        <v>7</v>
      </c>
      <c r="W738" s="45">
        <v>7</v>
      </c>
      <c r="X738" s="45">
        <v>1</v>
      </c>
      <c r="Y738" s="45" t="s">
        <v>3223</v>
      </c>
      <c r="Z738" s="45" t="s">
        <v>7175</v>
      </c>
      <c r="AA738" s="45">
        <v>0</v>
      </c>
      <c r="AB738" s="45" t="b">
        <v>0</v>
      </c>
      <c r="AC738" s="45" t="s">
        <v>3222</v>
      </c>
      <c r="AD738" s="45" t="b">
        <v>0</v>
      </c>
      <c r="AE738" s="45" t="b">
        <v>0</v>
      </c>
      <c r="AF738" s="45" t="b">
        <v>0</v>
      </c>
      <c r="AG738" s="45" t="s">
        <v>5263</v>
      </c>
      <c r="AH738" s="45">
        <v>90</v>
      </c>
      <c r="AI738" s="45" t="b">
        <v>0</v>
      </c>
      <c r="AJ738" s="45" t="b">
        <v>0</v>
      </c>
      <c r="AK738" s="45"/>
      <c r="AL738" s="45" t="b">
        <v>0</v>
      </c>
      <c r="AM738" s="45" t="s">
        <v>3222</v>
      </c>
      <c r="AN738" s="45" t="s">
        <v>3222</v>
      </c>
      <c r="AO738" s="45"/>
      <c r="AP738" s="45" t="s">
        <v>3222</v>
      </c>
      <c r="AQ738" s="45" t="s">
        <v>3222</v>
      </c>
      <c r="AR738" s="45" t="s">
        <v>3222</v>
      </c>
      <c r="AS738" s="45" t="s">
        <v>3226</v>
      </c>
      <c r="AT738" s="45"/>
      <c r="AU738" s="45" t="s">
        <v>3442</v>
      </c>
      <c r="AV738" s="45">
        <v>27.99</v>
      </c>
      <c r="AW738" s="45" t="s">
        <v>76</v>
      </c>
      <c r="AX738" s="45" t="b">
        <v>0</v>
      </c>
      <c r="AY738" s="45" t="s">
        <v>3222</v>
      </c>
      <c r="AZ738" s="45"/>
      <c r="BA738" s="45" t="s">
        <v>5119</v>
      </c>
      <c r="BB738" s="45">
        <v>1</v>
      </c>
      <c r="BC738" s="45" t="s">
        <v>3222</v>
      </c>
      <c r="BD738" s="45" t="s">
        <v>3222</v>
      </c>
      <c r="BE738" s="45">
        <v>27.99</v>
      </c>
      <c r="BF738" s="45"/>
      <c r="BG738" s="45"/>
      <c r="BH738" s="45">
        <v>1</v>
      </c>
      <c r="BI738" s="45" t="s">
        <v>330</v>
      </c>
      <c r="BJ738" s="45"/>
      <c r="BK738" s="45" t="s">
        <v>3222</v>
      </c>
      <c r="BL738" s="45" t="s">
        <v>3228</v>
      </c>
      <c r="BM738" s="45" t="s">
        <v>5275</v>
      </c>
      <c r="BN738" s="45">
        <v>168127</v>
      </c>
      <c r="BO738" s="45" t="s">
        <v>5276</v>
      </c>
      <c r="BP738" s="45">
        <v>368</v>
      </c>
      <c r="BQ738" s="45" t="s">
        <v>5277</v>
      </c>
      <c r="BR738" s="45" t="s">
        <v>3256</v>
      </c>
      <c r="BS738" s="45"/>
      <c r="BT738" s="45" t="b">
        <v>0</v>
      </c>
      <c r="BU738" s="45">
        <v>3</v>
      </c>
      <c r="BV738" s="45" t="s">
        <v>4560</v>
      </c>
      <c r="BW738" s="45" t="s">
        <v>3235</v>
      </c>
      <c r="BX738" s="46"/>
      <c r="BY738" s="45"/>
      <c r="BZ738" s="45"/>
      <c r="CA738" s="47">
        <v>46048</v>
      </c>
      <c r="CB738" s="47">
        <v>45035</v>
      </c>
      <c r="CC738" s="45" t="s">
        <v>3284</v>
      </c>
      <c r="CD738" s="45" t="b">
        <v>0</v>
      </c>
      <c r="CE738" s="45" t="b">
        <v>0</v>
      </c>
      <c r="CF738" s="45" t="b">
        <v>0</v>
      </c>
      <c r="CG738" s="45" t="b">
        <v>0</v>
      </c>
      <c r="CH738" s="45"/>
      <c r="CI738" s="45" t="s">
        <v>5388</v>
      </c>
      <c r="CJ738" s="45" t="s">
        <v>3371</v>
      </c>
      <c r="CK738" s="45" t="s">
        <v>3371</v>
      </c>
      <c r="CL738" s="45"/>
      <c r="CM738" s="45"/>
      <c r="CN738" s="45"/>
      <c r="CO738" s="45" t="b">
        <v>0</v>
      </c>
      <c r="CP738" s="45" t="s">
        <v>3238</v>
      </c>
      <c r="CQ738" s="45">
        <v>0</v>
      </c>
      <c r="CR738" s="45">
        <v>0</v>
      </c>
      <c r="CS738" s="45">
        <v>0.56889999999999996</v>
      </c>
      <c r="CT738" s="45"/>
      <c r="CU738" s="45"/>
      <c r="CV738" s="45">
        <v>19</v>
      </c>
      <c r="CW738" s="45">
        <v>0</v>
      </c>
      <c r="CX738" s="45">
        <v>0</v>
      </c>
      <c r="CY738" s="45">
        <v>0</v>
      </c>
      <c r="CZ738" s="45">
        <v>0</v>
      </c>
      <c r="DA738" s="45">
        <v>0</v>
      </c>
      <c r="DB738" s="45">
        <v>0</v>
      </c>
      <c r="DC738" s="45">
        <v>0</v>
      </c>
      <c r="DD738" s="45">
        <v>0</v>
      </c>
      <c r="DE738" s="45">
        <v>0</v>
      </c>
      <c r="DF738" s="45">
        <v>0</v>
      </c>
      <c r="DG738" s="45">
        <v>0</v>
      </c>
      <c r="DH738" s="45">
        <v>0</v>
      </c>
      <c r="DI738" s="45">
        <v>0</v>
      </c>
      <c r="DJ738" s="45">
        <v>0</v>
      </c>
      <c r="DK738" s="45">
        <v>0</v>
      </c>
      <c r="DL738" s="45">
        <v>0</v>
      </c>
      <c r="DM738" s="45"/>
      <c r="DN738" s="13">
        <v>0</v>
      </c>
      <c r="DO738" s="13">
        <v>0</v>
      </c>
      <c r="DP738" s="13">
        <v>1</v>
      </c>
    </row>
    <row r="739" spans="1:120">
      <c r="A739" s="45" t="s">
        <v>35</v>
      </c>
      <c r="B739" s="45" t="s">
        <v>857</v>
      </c>
      <c r="C739" s="45" t="s">
        <v>5948</v>
      </c>
      <c r="D739" s="45"/>
      <c r="E739" s="45">
        <v>38635</v>
      </c>
      <c r="F739" s="45">
        <v>4059779038635</v>
      </c>
      <c r="G739" s="46"/>
      <c r="H739" s="45" t="s">
        <v>195</v>
      </c>
      <c r="I739" s="45" t="s">
        <v>5288</v>
      </c>
      <c r="J739" s="45" t="s">
        <v>5260</v>
      </c>
      <c r="K739" s="45" t="s">
        <v>7176</v>
      </c>
      <c r="L739" s="45" t="s">
        <v>195</v>
      </c>
      <c r="M739" s="45">
        <v>983</v>
      </c>
      <c r="N739" s="45">
        <v>4</v>
      </c>
      <c r="O739" s="45">
        <v>3.8</v>
      </c>
      <c r="P739" s="45">
        <v>167</v>
      </c>
      <c r="Q739" s="45" t="s">
        <v>3222</v>
      </c>
      <c r="R739" s="45" t="b">
        <v>0</v>
      </c>
      <c r="S739" s="45"/>
      <c r="T739" s="45">
        <v>5</v>
      </c>
      <c r="U739" s="45">
        <v>0</v>
      </c>
      <c r="V739" s="45">
        <v>7</v>
      </c>
      <c r="W739" s="45">
        <v>7</v>
      </c>
      <c r="X739" s="45">
        <v>1</v>
      </c>
      <c r="Y739" s="45" t="s">
        <v>3223</v>
      </c>
      <c r="Z739" s="45" t="s">
        <v>7177</v>
      </c>
      <c r="AA739" s="45">
        <v>0</v>
      </c>
      <c r="AB739" s="45" t="b">
        <v>0</v>
      </c>
      <c r="AC739" s="45" t="b">
        <v>0</v>
      </c>
      <c r="AD739" s="45" t="b">
        <v>0</v>
      </c>
      <c r="AE739" s="45" t="b">
        <v>0</v>
      </c>
      <c r="AF739" s="45" t="b">
        <v>0</v>
      </c>
      <c r="AG739" s="45" t="s">
        <v>5291</v>
      </c>
      <c r="AH739" s="45">
        <v>80</v>
      </c>
      <c r="AI739" s="45" t="b">
        <v>0</v>
      </c>
      <c r="AJ739" s="45" t="b">
        <v>0</v>
      </c>
      <c r="AK739" s="45"/>
      <c r="AL739" s="45" t="b">
        <v>0</v>
      </c>
      <c r="AM739" s="45" t="b">
        <v>0</v>
      </c>
      <c r="AN739" s="45" t="s">
        <v>3222</v>
      </c>
      <c r="AO739" s="45" t="b">
        <v>0</v>
      </c>
      <c r="AP739" s="45" t="s">
        <v>3222</v>
      </c>
      <c r="AQ739" s="45" t="s">
        <v>3222</v>
      </c>
      <c r="AR739" s="45" t="s">
        <v>3222</v>
      </c>
      <c r="AS739" s="45" t="s">
        <v>3226</v>
      </c>
      <c r="AT739" s="45"/>
      <c r="AU739" s="45" t="s">
        <v>3227</v>
      </c>
      <c r="AV739" s="45">
        <v>7.99</v>
      </c>
      <c r="AW739" s="45" t="s">
        <v>76</v>
      </c>
      <c r="AX739" s="45" t="b">
        <v>0</v>
      </c>
      <c r="AY739" s="45" t="s">
        <v>3222</v>
      </c>
      <c r="AZ739" s="45"/>
      <c r="BA739" s="45" t="s">
        <v>1794</v>
      </c>
      <c r="BB739" s="45">
        <v>1</v>
      </c>
      <c r="BC739" s="45" t="s">
        <v>3222</v>
      </c>
      <c r="BD739" s="45" t="s">
        <v>3222</v>
      </c>
      <c r="BE739" s="45">
        <v>7.99</v>
      </c>
      <c r="BF739" s="45"/>
      <c r="BG739" s="45"/>
      <c r="BH739" s="45">
        <v>1</v>
      </c>
      <c r="BI739" s="45" t="s">
        <v>330</v>
      </c>
      <c r="BJ739" s="45"/>
      <c r="BK739" s="45" t="s">
        <v>3222</v>
      </c>
      <c r="BL739" s="45" t="s">
        <v>3228</v>
      </c>
      <c r="BM739" s="45" t="s">
        <v>5293</v>
      </c>
      <c r="BN739" s="45">
        <v>60553</v>
      </c>
      <c r="BO739" s="45" t="s">
        <v>5294</v>
      </c>
      <c r="BP739" s="45">
        <v>105</v>
      </c>
      <c r="BQ739" s="45" t="s">
        <v>5295</v>
      </c>
      <c r="BR739" s="45" t="s">
        <v>3256</v>
      </c>
      <c r="BS739" s="45" t="s">
        <v>3233</v>
      </c>
      <c r="BT739" s="45" t="b">
        <v>0</v>
      </c>
      <c r="BU739" s="45">
        <v>4</v>
      </c>
      <c r="BV739" s="45" t="s">
        <v>5952</v>
      </c>
      <c r="BW739" s="45" t="s">
        <v>3532</v>
      </c>
      <c r="BX739" s="46"/>
      <c r="BY739" s="46"/>
      <c r="BZ739" s="45"/>
      <c r="CA739" s="47">
        <v>46048</v>
      </c>
      <c r="CB739" s="47">
        <v>45035</v>
      </c>
      <c r="CC739" s="45" t="s">
        <v>3236</v>
      </c>
      <c r="CD739" s="45" t="b">
        <v>0</v>
      </c>
      <c r="CE739" s="45" t="b">
        <v>0</v>
      </c>
      <c r="CF739" s="45" t="b">
        <v>0</v>
      </c>
      <c r="CG739" s="45" t="b">
        <v>0</v>
      </c>
      <c r="CH739" s="45"/>
      <c r="CI739" s="45" t="s">
        <v>337</v>
      </c>
      <c r="CJ739" s="45" t="s">
        <v>3371</v>
      </c>
      <c r="CK739" s="45" t="s">
        <v>3371</v>
      </c>
      <c r="CL739" s="45"/>
      <c r="CM739" s="45"/>
      <c r="CN739" s="45"/>
      <c r="CO739" s="45" t="b">
        <v>0</v>
      </c>
      <c r="CP739" s="45" t="s">
        <v>3238</v>
      </c>
      <c r="CQ739" s="45">
        <v>0</v>
      </c>
      <c r="CR739" s="45">
        <v>0</v>
      </c>
      <c r="CS739" s="45">
        <v>0.55389999999999995</v>
      </c>
      <c r="CT739" s="45"/>
      <c r="CU739" s="45"/>
      <c r="CV739" s="45">
        <v>12</v>
      </c>
      <c r="CW739" s="45">
        <v>0</v>
      </c>
      <c r="CX739" s="45">
        <v>0</v>
      </c>
      <c r="CY739" s="45">
        <v>0</v>
      </c>
      <c r="CZ739" s="45">
        <v>0</v>
      </c>
      <c r="DA739" s="45">
        <v>0</v>
      </c>
      <c r="DB739" s="45">
        <v>0</v>
      </c>
      <c r="DC739" s="45">
        <v>0</v>
      </c>
      <c r="DD739" s="45">
        <v>0</v>
      </c>
      <c r="DE739" s="45">
        <v>0</v>
      </c>
      <c r="DF739" s="45">
        <v>0</v>
      </c>
      <c r="DG739" s="45">
        <v>0</v>
      </c>
      <c r="DH739" s="45">
        <v>0</v>
      </c>
      <c r="DI739" s="45">
        <v>0</v>
      </c>
      <c r="DJ739" s="45">
        <v>0</v>
      </c>
      <c r="DK739" s="45">
        <v>0</v>
      </c>
      <c r="DL739" s="45">
        <v>0</v>
      </c>
      <c r="DM739" s="45"/>
      <c r="DN739" s="13">
        <v>0</v>
      </c>
      <c r="DO739" s="13">
        <v>0</v>
      </c>
      <c r="DP739" s="13"/>
    </row>
    <row r="740" spans="1:120">
      <c r="A740" s="45" t="s">
        <v>35</v>
      </c>
      <c r="B740" s="45" t="s">
        <v>2737</v>
      </c>
      <c r="C740" s="45" t="s">
        <v>6099</v>
      </c>
      <c r="D740" s="45"/>
      <c r="E740" s="45">
        <v>34101</v>
      </c>
      <c r="F740" s="45">
        <v>4059779034101</v>
      </c>
      <c r="G740" s="46"/>
      <c r="H740" s="45" t="s">
        <v>333</v>
      </c>
      <c r="I740" s="45" t="s">
        <v>5320</v>
      </c>
      <c r="J740" s="45" t="s">
        <v>5260</v>
      </c>
      <c r="K740" s="45" t="s">
        <v>7178</v>
      </c>
      <c r="L740" s="45" t="s">
        <v>211</v>
      </c>
      <c r="M740" s="45">
        <v>30</v>
      </c>
      <c r="N740" s="45">
        <v>4.3</v>
      </c>
      <c r="O740" s="45"/>
      <c r="P740" s="45">
        <v>149</v>
      </c>
      <c r="Q740" s="45" t="s">
        <v>3222</v>
      </c>
      <c r="R740" s="45" t="b">
        <v>0</v>
      </c>
      <c r="S740" s="45"/>
      <c r="T740" s="45">
        <v>5</v>
      </c>
      <c r="U740" s="45">
        <v>0</v>
      </c>
      <c r="V740" s="45">
        <v>6</v>
      </c>
      <c r="W740" s="45">
        <v>6</v>
      </c>
      <c r="X740" s="45">
        <v>1</v>
      </c>
      <c r="Y740" s="45" t="s">
        <v>3223</v>
      </c>
      <c r="Z740" s="45" t="s">
        <v>5386</v>
      </c>
      <c r="AA740" s="45">
        <v>20</v>
      </c>
      <c r="AB740" s="45" t="b">
        <v>0</v>
      </c>
      <c r="AC740" s="45" t="s">
        <v>3222</v>
      </c>
      <c r="AD740" s="45" t="b">
        <v>0</v>
      </c>
      <c r="AE740" s="45" t="b">
        <v>0</v>
      </c>
      <c r="AF740" s="45" t="b">
        <v>0</v>
      </c>
      <c r="AG740" s="45"/>
      <c r="AH740" s="45">
        <v>90</v>
      </c>
      <c r="AI740" s="45" t="b">
        <v>0</v>
      </c>
      <c r="AJ740" s="45" t="b">
        <v>0</v>
      </c>
      <c r="AK740" s="45"/>
      <c r="AL740" s="45" t="b">
        <v>0</v>
      </c>
      <c r="AM740" s="45" t="b">
        <v>0</v>
      </c>
      <c r="AN740" s="45" t="s">
        <v>3222</v>
      </c>
      <c r="AO740" s="45"/>
      <c r="AP740" s="45" t="s">
        <v>3222</v>
      </c>
      <c r="AQ740" s="45" t="b">
        <v>0</v>
      </c>
      <c r="AR740" s="45" t="s">
        <v>3222</v>
      </c>
      <c r="AS740" s="45" t="s">
        <v>3226</v>
      </c>
      <c r="AT740" s="45"/>
      <c r="AU740" s="45" t="s">
        <v>3227</v>
      </c>
      <c r="AV740" s="45">
        <v>76.05</v>
      </c>
      <c r="AW740" s="45" t="s">
        <v>76</v>
      </c>
      <c r="AX740" s="45" t="b">
        <v>0</v>
      </c>
      <c r="AY740" s="45" t="b">
        <v>0</v>
      </c>
      <c r="AZ740" s="45"/>
      <c r="BA740" s="45"/>
      <c r="BB740" s="45">
        <v>0</v>
      </c>
      <c r="BC740" s="45" t="s">
        <v>3222</v>
      </c>
      <c r="BD740" s="45" t="b">
        <v>0</v>
      </c>
      <c r="BE740" s="45">
        <v>87.08</v>
      </c>
      <c r="BF740" s="45"/>
      <c r="BG740" s="45"/>
      <c r="BH740" s="45">
        <v>2</v>
      </c>
      <c r="BI740" s="45" t="s">
        <v>330</v>
      </c>
      <c r="BJ740" s="45"/>
      <c r="BK740" s="45" t="s">
        <v>3222</v>
      </c>
      <c r="BL740" s="45" t="s">
        <v>3228</v>
      </c>
      <c r="BM740" s="45" t="s">
        <v>5275</v>
      </c>
      <c r="BN740" s="45">
        <v>152778</v>
      </c>
      <c r="BO740" s="45" t="s">
        <v>5324</v>
      </c>
      <c r="BP740" s="45"/>
      <c r="BQ740" s="45" t="s">
        <v>5325</v>
      </c>
      <c r="BR740" s="45" t="s">
        <v>3256</v>
      </c>
      <c r="BS740" s="45" t="s">
        <v>3233</v>
      </c>
      <c r="BT740" s="45" t="b">
        <v>0</v>
      </c>
      <c r="BU740" s="45">
        <v>3</v>
      </c>
      <c r="BV740" s="45" t="s">
        <v>6104</v>
      </c>
      <c r="BW740" s="45" t="s">
        <v>3235</v>
      </c>
      <c r="BX740" s="46"/>
      <c r="BY740" s="45"/>
      <c r="BZ740" s="45"/>
      <c r="CA740" s="47">
        <v>46048</v>
      </c>
      <c r="CB740" s="47">
        <v>45100</v>
      </c>
      <c r="CC740" s="45" t="s">
        <v>3358</v>
      </c>
      <c r="CD740" s="45" t="b">
        <v>0</v>
      </c>
      <c r="CE740" s="45" t="b">
        <v>0</v>
      </c>
      <c r="CF740" s="45" t="b">
        <v>0</v>
      </c>
      <c r="CG740" s="45" t="b">
        <v>0</v>
      </c>
      <c r="CH740" s="45"/>
      <c r="CI740" s="45" t="s">
        <v>337</v>
      </c>
      <c r="CJ740" s="45" t="s">
        <v>3371</v>
      </c>
      <c r="CK740" s="45" t="s">
        <v>3371</v>
      </c>
      <c r="CL740" s="45"/>
      <c r="CM740" s="45"/>
      <c r="CN740" s="45"/>
      <c r="CO740" s="45" t="b">
        <v>0</v>
      </c>
      <c r="CP740" s="45" t="s">
        <v>3238</v>
      </c>
      <c r="CQ740" s="45">
        <v>0</v>
      </c>
      <c r="CR740" s="45">
        <v>0</v>
      </c>
      <c r="CS740" s="45"/>
      <c r="CT740" s="45"/>
      <c r="CU740" s="45"/>
      <c r="CV740" s="45">
        <v>10</v>
      </c>
      <c r="CW740" s="45">
        <v>8</v>
      </c>
      <c r="CX740" s="45">
        <v>439.12</v>
      </c>
      <c r="CY740" s="45">
        <v>0</v>
      </c>
      <c r="CZ740" s="45">
        <v>0</v>
      </c>
      <c r="DA740" s="45">
        <v>0</v>
      </c>
      <c r="DB740" s="45">
        <v>0</v>
      </c>
      <c r="DC740" s="45">
        <v>0</v>
      </c>
      <c r="DD740" s="45">
        <v>0</v>
      </c>
      <c r="DE740" s="45">
        <v>439.12</v>
      </c>
      <c r="DF740" s="45">
        <v>8</v>
      </c>
      <c r="DG740" s="45">
        <v>0</v>
      </c>
      <c r="DH740" s="45">
        <v>0</v>
      </c>
      <c r="DI740" s="45">
        <v>0</v>
      </c>
      <c r="DJ740" s="45">
        <v>0</v>
      </c>
      <c r="DK740" s="45">
        <v>0</v>
      </c>
      <c r="DL740" s="45">
        <v>0</v>
      </c>
      <c r="DM740" s="45"/>
      <c r="DN740" s="13">
        <v>0</v>
      </c>
      <c r="DO740" s="13">
        <v>0</v>
      </c>
      <c r="DP740" s="13"/>
    </row>
    <row r="741" spans="1:120">
      <c r="A741" s="45" t="s">
        <v>35</v>
      </c>
      <c r="B741" s="45" t="s">
        <v>2600</v>
      </c>
      <c r="C741" s="45" t="s">
        <v>6839</v>
      </c>
      <c r="D741" s="45"/>
      <c r="E741" s="45">
        <v>42458</v>
      </c>
      <c r="F741" s="45">
        <v>4059779042458</v>
      </c>
      <c r="G741" s="46"/>
      <c r="H741" s="45" t="s">
        <v>337</v>
      </c>
      <c r="I741" s="45" t="s">
        <v>4803</v>
      </c>
      <c r="J741" s="45" t="s">
        <v>5260</v>
      </c>
      <c r="K741" s="45" t="s">
        <v>7179</v>
      </c>
      <c r="L741" s="45" t="s">
        <v>839</v>
      </c>
      <c r="M741" s="45">
        <v>921</v>
      </c>
      <c r="N741" s="45">
        <v>4</v>
      </c>
      <c r="O741" s="45">
        <v>3.1</v>
      </c>
      <c r="P741" s="45">
        <v>187</v>
      </c>
      <c r="Q741" s="45" t="s">
        <v>3222</v>
      </c>
      <c r="R741" s="45" t="b">
        <v>0</v>
      </c>
      <c r="S741" s="45"/>
      <c r="T741" s="45">
        <v>5</v>
      </c>
      <c r="U741" s="45">
        <v>0</v>
      </c>
      <c r="V741" s="45">
        <v>10</v>
      </c>
      <c r="W741" s="45">
        <v>10</v>
      </c>
      <c r="X741" s="45">
        <v>1</v>
      </c>
      <c r="Y741" s="45" t="s">
        <v>3223</v>
      </c>
      <c r="Z741" s="45" t="s">
        <v>7180</v>
      </c>
      <c r="AA741" s="45">
        <v>0</v>
      </c>
      <c r="AB741" s="45" t="b">
        <v>0</v>
      </c>
      <c r="AC741" s="45" t="s">
        <v>3222</v>
      </c>
      <c r="AD741" s="45" t="b">
        <v>0</v>
      </c>
      <c r="AE741" s="45" t="b">
        <v>0</v>
      </c>
      <c r="AF741" s="45" t="b">
        <v>0</v>
      </c>
      <c r="AG741" s="45" t="s">
        <v>5263</v>
      </c>
      <c r="AH741" s="45">
        <v>70</v>
      </c>
      <c r="AI741" s="45" t="b">
        <v>0</v>
      </c>
      <c r="AJ741" s="45" t="b">
        <v>0</v>
      </c>
      <c r="AK741" s="45"/>
      <c r="AL741" s="45" t="b">
        <v>0</v>
      </c>
      <c r="AM741" s="45" t="s">
        <v>3222</v>
      </c>
      <c r="AN741" s="45" t="s">
        <v>3222</v>
      </c>
      <c r="AO741" s="45"/>
      <c r="AP741" s="45" t="s">
        <v>3222</v>
      </c>
      <c r="AQ741" s="45" t="s">
        <v>3222</v>
      </c>
      <c r="AR741" s="45" t="b">
        <v>0</v>
      </c>
      <c r="AS741" s="45" t="s">
        <v>3297</v>
      </c>
      <c r="AT741" s="45"/>
      <c r="AU741" s="45" t="s">
        <v>3227</v>
      </c>
      <c r="AV741" s="45">
        <v>19.989999999999998</v>
      </c>
      <c r="AW741" s="45"/>
      <c r="AX741" s="45" t="b">
        <v>0</v>
      </c>
      <c r="AY741" s="45" t="b">
        <v>0</v>
      </c>
      <c r="AZ741" s="45"/>
      <c r="BA741" s="45"/>
      <c r="BB741" s="45">
        <v>0</v>
      </c>
      <c r="BC741" s="45" t="b">
        <v>0</v>
      </c>
      <c r="BD741" s="45" t="b">
        <v>0</v>
      </c>
      <c r="BE741" s="45">
        <v>19.989999999999998</v>
      </c>
      <c r="BF741" s="45"/>
      <c r="BG741" s="45"/>
      <c r="BH741" s="45">
        <v>0</v>
      </c>
      <c r="BI741" s="45" t="s">
        <v>339</v>
      </c>
      <c r="BJ741" s="45"/>
      <c r="BK741" s="45" t="b">
        <v>0</v>
      </c>
      <c r="BL741" s="45" t="s">
        <v>3228</v>
      </c>
      <c r="BM741" s="45" t="s">
        <v>5275</v>
      </c>
      <c r="BN741" s="45">
        <v>94085</v>
      </c>
      <c r="BO741" s="45" t="s">
        <v>5331</v>
      </c>
      <c r="BP741" s="45">
        <v>274</v>
      </c>
      <c r="BQ741" s="45" t="s">
        <v>5332</v>
      </c>
      <c r="BR741" s="45" t="s">
        <v>3256</v>
      </c>
      <c r="BS741" s="45" t="s">
        <v>3233</v>
      </c>
      <c r="BT741" s="45" t="b">
        <v>0</v>
      </c>
      <c r="BU741" s="45">
        <v>3</v>
      </c>
      <c r="BV741" s="45" t="s">
        <v>7106</v>
      </c>
      <c r="BW741" s="45" t="s">
        <v>3235</v>
      </c>
      <c r="BX741" s="46"/>
      <c r="BY741" s="45"/>
      <c r="BZ741" s="45"/>
      <c r="CA741" s="47">
        <v>46048</v>
      </c>
      <c r="CB741" s="47">
        <v>45035</v>
      </c>
      <c r="CC741" s="45" t="s">
        <v>3397</v>
      </c>
      <c r="CD741" s="45" t="b">
        <v>0</v>
      </c>
      <c r="CE741" s="45" t="b">
        <v>0</v>
      </c>
      <c r="CF741" s="45" t="b">
        <v>0</v>
      </c>
      <c r="CG741" s="45" t="b">
        <v>0</v>
      </c>
      <c r="CH741" s="45"/>
      <c r="CI741" s="45" t="s">
        <v>839</v>
      </c>
      <c r="CJ741" s="45" t="s">
        <v>3371</v>
      </c>
      <c r="CK741" s="45" t="s">
        <v>3371</v>
      </c>
      <c r="CL741" s="45"/>
      <c r="CM741" s="45"/>
      <c r="CN741" s="45"/>
      <c r="CO741" s="45" t="b">
        <v>0</v>
      </c>
      <c r="CP741" s="45" t="s">
        <v>3238</v>
      </c>
      <c r="CQ741" s="45">
        <v>0</v>
      </c>
      <c r="CR741" s="45">
        <v>0</v>
      </c>
      <c r="CS741" s="45">
        <v>0.41889999999999999</v>
      </c>
      <c r="CT741" s="45"/>
      <c r="CU741" s="45"/>
      <c r="CV741" s="45">
        <v>0</v>
      </c>
      <c r="CW741" s="45">
        <v>0</v>
      </c>
      <c r="CX741" s="45">
        <v>0</v>
      </c>
      <c r="CY741" s="45">
        <v>0</v>
      </c>
      <c r="CZ741" s="45">
        <v>0</v>
      </c>
      <c r="DA741" s="45">
        <v>0</v>
      </c>
      <c r="DB741" s="45">
        <v>0</v>
      </c>
      <c r="DC741" s="45">
        <v>1</v>
      </c>
      <c r="DD741" s="45">
        <v>10.74</v>
      </c>
      <c r="DE741" s="45">
        <v>0</v>
      </c>
      <c r="DF741" s="45">
        <v>0</v>
      </c>
      <c r="DG741" s="45">
        <v>0</v>
      </c>
      <c r="DH741" s="45">
        <v>0</v>
      </c>
      <c r="DI741" s="45">
        <v>0</v>
      </c>
      <c r="DJ741" s="45">
        <v>0</v>
      </c>
      <c r="DK741" s="45">
        <v>0</v>
      </c>
      <c r="DL741" s="45">
        <v>0</v>
      </c>
      <c r="DM741" s="45"/>
      <c r="DN741" s="13">
        <v>0</v>
      </c>
      <c r="DO741" s="13">
        <v>0</v>
      </c>
      <c r="DP741" s="13"/>
    </row>
    <row r="742" spans="1:120">
      <c r="A742" s="45" t="s">
        <v>35</v>
      </c>
      <c r="B742" s="45" t="s">
        <v>161</v>
      </c>
      <c r="C742" s="45" t="s">
        <v>7181</v>
      </c>
      <c r="D742" s="45"/>
      <c r="E742" s="45">
        <v>42137</v>
      </c>
      <c r="F742" s="45">
        <v>4059779042137</v>
      </c>
      <c r="G742" s="46"/>
      <c r="H742" s="45" t="s">
        <v>333</v>
      </c>
      <c r="I742" s="45" t="s">
        <v>5320</v>
      </c>
      <c r="J742" s="45" t="s">
        <v>5260</v>
      </c>
      <c r="K742" s="45" t="s">
        <v>7182</v>
      </c>
      <c r="L742" s="45" t="s">
        <v>211</v>
      </c>
      <c r="M742" s="45">
        <v>11</v>
      </c>
      <c r="N742" s="45">
        <v>3.9</v>
      </c>
      <c r="O742" s="45"/>
      <c r="P742" s="45">
        <v>128</v>
      </c>
      <c r="Q742" s="45" t="s">
        <v>3222</v>
      </c>
      <c r="R742" s="45" t="b">
        <v>0</v>
      </c>
      <c r="S742" s="45"/>
      <c r="T742" s="45">
        <v>5</v>
      </c>
      <c r="U742" s="45">
        <v>0</v>
      </c>
      <c r="V742" s="45">
        <v>11</v>
      </c>
      <c r="W742" s="45">
        <v>11</v>
      </c>
      <c r="X742" s="45">
        <v>1</v>
      </c>
      <c r="Y742" s="45" t="s">
        <v>3223</v>
      </c>
      <c r="Z742" s="45" t="s">
        <v>7183</v>
      </c>
      <c r="AA742" s="45">
        <v>1</v>
      </c>
      <c r="AB742" s="45" t="b">
        <v>0</v>
      </c>
      <c r="AC742" s="45" t="s">
        <v>3222</v>
      </c>
      <c r="AD742" s="45" t="b">
        <v>0</v>
      </c>
      <c r="AE742" s="45" t="b">
        <v>0</v>
      </c>
      <c r="AF742" s="45" t="b">
        <v>0</v>
      </c>
      <c r="AG742" s="45" t="s">
        <v>5263</v>
      </c>
      <c r="AH742" s="45">
        <v>75</v>
      </c>
      <c r="AI742" s="45" t="b">
        <v>0</v>
      </c>
      <c r="AJ742" s="45" t="b">
        <v>0</v>
      </c>
      <c r="AK742" s="45"/>
      <c r="AL742" s="45" t="b">
        <v>0</v>
      </c>
      <c r="AM742" s="45" t="b">
        <v>0</v>
      </c>
      <c r="AN742" s="45" t="s">
        <v>3222</v>
      </c>
      <c r="AO742" s="45"/>
      <c r="AP742" s="45" t="s">
        <v>3222</v>
      </c>
      <c r="AQ742" s="45"/>
      <c r="AR742" s="45"/>
      <c r="AS742" s="45" t="s">
        <v>3297</v>
      </c>
      <c r="AT742" s="45"/>
      <c r="AU742" s="45" t="s">
        <v>3227</v>
      </c>
      <c r="AV742" s="45">
        <v>4.8600000000000003</v>
      </c>
      <c r="AW742" s="45" t="s">
        <v>76</v>
      </c>
      <c r="AX742" s="45" t="b">
        <v>0</v>
      </c>
      <c r="AY742" s="45" t="s">
        <v>3222</v>
      </c>
      <c r="AZ742" s="45"/>
      <c r="BA742" s="45" t="s">
        <v>6470</v>
      </c>
      <c r="BB742" s="45">
        <v>2</v>
      </c>
      <c r="BC742" s="45" t="s">
        <v>3222</v>
      </c>
      <c r="BD742" s="45" t="s">
        <v>3222</v>
      </c>
      <c r="BE742" s="45">
        <v>4.8600000000000003</v>
      </c>
      <c r="BF742" s="45"/>
      <c r="BG742" s="45"/>
      <c r="BH742" s="45">
        <v>5</v>
      </c>
      <c r="BI742" s="45" t="s">
        <v>330</v>
      </c>
      <c r="BJ742" s="45"/>
      <c r="BK742" s="45" t="s">
        <v>3222</v>
      </c>
      <c r="BL742" s="45" t="s">
        <v>3228</v>
      </c>
      <c r="BM742" s="45" t="s">
        <v>5275</v>
      </c>
      <c r="BN742" s="45">
        <v>210887</v>
      </c>
      <c r="BO742" s="45" t="s">
        <v>5475</v>
      </c>
      <c r="BP742" s="45">
        <v>2387</v>
      </c>
      <c r="BQ742" s="45" t="s">
        <v>5476</v>
      </c>
      <c r="BR742" s="45" t="s">
        <v>3256</v>
      </c>
      <c r="BS742" s="45" t="s">
        <v>3233</v>
      </c>
      <c r="BT742" s="45" t="b">
        <v>0</v>
      </c>
      <c r="BU742" s="45">
        <v>1</v>
      </c>
      <c r="BV742" s="45" t="s">
        <v>4967</v>
      </c>
      <c r="BW742" s="45" t="s">
        <v>3235</v>
      </c>
      <c r="BX742" s="46"/>
      <c r="BY742" s="45"/>
      <c r="BZ742" s="45"/>
      <c r="CA742" s="47">
        <v>46048</v>
      </c>
      <c r="CB742" s="47">
        <v>45036</v>
      </c>
      <c r="CC742" s="45" t="s">
        <v>3568</v>
      </c>
      <c r="CD742" s="45" t="b">
        <v>0</v>
      </c>
      <c r="CE742" s="45" t="b">
        <v>0</v>
      </c>
      <c r="CF742" s="45" t="b">
        <v>0</v>
      </c>
      <c r="CG742" s="45" t="b">
        <v>0</v>
      </c>
      <c r="CH742" s="45"/>
      <c r="CI742" s="45" t="s">
        <v>337</v>
      </c>
      <c r="CJ742" s="45" t="s">
        <v>3237</v>
      </c>
      <c r="CK742" s="45" t="s">
        <v>3237</v>
      </c>
      <c r="CL742" s="45"/>
      <c r="CM742" s="45">
        <v>12.89</v>
      </c>
      <c r="CN742" s="45"/>
      <c r="CO742" s="45" t="s">
        <v>3222</v>
      </c>
      <c r="CP742" s="45" t="s">
        <v>3238</v>
      </c>
      <c r="CQ742" s="45">
        <v>0</v>
      </c>
      <c r="CR742" s="45">
        <v>0</v>
      </c>
      <c r="CS742" s="45">
        <v>0.34710000000000002</v>
      </c>
      <c r="CT742" s="45"/>
      <c r="CU742" s="45"/>
      <c r="CV742" s="45">
        <v>8</v>
      </c>
      <c r="CW742" s="45">
        <v>23</v>
      </c>
      <c r="CX742" s="45">
        <v>75.67</v>
      </c>
      <c r="CY742" s="45">
        <v>0</v>
      </c>
      <c r="CZ742" s="45">
        <v>0</v>
      </c>
      <c r="DA742" s="45">
        <v>0</v>
      </c>
      <c r="DB742" s="45">
        <v>0</v>
      </c>
      <c r="DC742" s="45">
        <v>16</v>
      </c>
      <c r="DD742" s="45">
        <v>52.64</v>
      </c>
      <c r="DE742" s="45">
        <v>75.67</v>
      </c>
      <c r="DF742" s="45">
        <v>23</v>
      </c>
      <c r="DG742" s="45">
        <v>0</v>
      </c>
      <c r="DH742" s="45">
        <v>0</v>
      </c>
      <c r="DI742" s="45">
        <v>0</v>
      </c>
      <c r="DJ742" s="45">
        <v>0</v>
      </c>
      <c r="DK742" s="45">
        <v>0</v>
      </c>
      <c r="DL742" s="45">
        <v>0</v>
      </c>
      <c r="DM742" s="45"/>
      <c r="DN742" s="13">
        <v>0</v>
      </c>
      <c r="DO742" s="13">
        <v>0</v>
      </c>
      <c r="DP742" s="13"/>
    </row>
    <row r="743" spans="1:120">
      <c r="A743" s="45" t="s">
        <v>35</v>
      </c>
      <c r="B743" s="45" t="s">
        <v>1996</v>
      </c>
      <c r="C743" s="45" t="s">
        <v>5626</v>
      </c>
      <c r="D743" s="45"/>
      <c r="E743" s="45">
        <v>43974</v>
      </c>
      <c r="F743" s="45">
        <v>4059779043974</v>
      </c>
      <c r="G743" s="46"/>
      <c r="H743" s="45" t="s">
        <v>337</v>
      </c>
      <c r="I743" s="45" t="s">
        <v>5259</v>
      </c>
      <c r="J743" s="45" t="s">
        <v>5260</v>
      </c>
      <c r="K743" s="45" t="s">
        <v>7184</v>
      </c>
      <c r="L743" s="45" t="s">
        <v>1085</v>
      </c>
      <c r="M743" s="45">
        <v>377</v>
      </c>
      <c r="N743" s="45">
        <v>4.4000000000000004</v>
      </c>
      <c r="O743" s="45">
        <v>4.4000000000000004</v>
      </c>
      <c r="P743" s="45">
        <v>148</v>
      </c>
      <c r="Q743" s="45" t="s">
        <v>3222</v>
      </c>
      <c r="R743" s="45" t="b">
        <v>0</v>
      </c>
      <c r="S743" s="45"/>
      <c r="T743" s="45">
        <v>5</v>
      </c>
      <c r="U743" s="45">
        <v>0</v>
      </c>
      <c r="V743" s="45">
        <v>10</v>
      </c>
      <c r="W743" s="45">
        <v>10</v>
      </c>
      <c r="X743" s="45">
        <v>1</v>
      </c>
      <c r="Y743" s="45" t="s">
        <v>3223</v>
      </c>
      <c r="Z743" s="45" t="s">
        <v>6055</v>
      </c>
      <c r="AA743" s="45">
        <v>1</v>
      </c>
      <c r="AB743" s="45" t="b">
        <v>0</v>
      </c>
      <c r="AC743" s="45" t="b">
        <v>0</v>
      </c>
      <c r="AD743" s="45" t="b">
        <v>0</v>
      </c>
      <c r="AE743" s="45" t="b">
        <v>0</v>
      </c>
      <c r="AF743" s="45" t="b">
        <v>0</v>
      </c>
      <c r="AG743" s="45" t="s">
        <v>5263</v>
      </c>
      <c r="AH743" s="45">
        <v>80</v>
      </c>
      <c r="AI743" s="45" t="b">
        <v>0</v>
      </c>
      <c r="AJ743" s="45" t="b">
        <v>0</v>
      </c>
      <c r="AK743" s="45"/>
      <c r="AL743" s="45" t="b">
        <v>0</v>
      </c>
      <c r="AM743" s="45" t="s">
        <v>3222</v>
      </c>
      <c r="AN743" s="45" t="s">
        <v>3222</v>
      </c>
      <c r="AO743" s="45"/>
      <c r="AP743" s="45" t="s">
        <v>3222</v>
      </c>
      <c r="AQ743" s="45" t="s">
        <v>3222</v>
      </c>
      <c r="AR743" s="45" t="b">
        <v>0</v>
      </c>
      <c r="AS743" s="45" t="s">
        <v>3268</v>
      </c>
      <c r="AT743" s="45"/>
      <c r="AU743" s="45" t="s">
        <v>3227</v>
      </c>
      <c r="AV743" s="45">
        <v>4.99</v>
      </c>
      <c r="AW743" s="45"/>
      <c r="AX743" s="45" t="b">
        <v>0</v>
      </c>
      <c r="AY743" s="45" t="b">
        <v>0</v>
      </c>
      <c r="AZ743" s="45"/>
      <c r="BA743" s="45"/>
      <c r="BB743" s="45">
        <v>0</v>
      </c>
      <c r="BC743" s="45" t="b">
        <v>0</v>
      </c>
      <c r="BD743" s="45" t="b">
        <v>0</v>
      </c>
      <c r="BE743" s="45">
        <v>4.99</v>
      </c>
      <c r="BF743" s="45"/>
      <c r="BG743" s="45"/>
      <c r="BH743" s="45">
        <v>0</v>
      </c>
      <c r="BI743" s="45" t="s">
        <v>330</v>
      </c>
      <c r="BJ743" s="45"/>
      <c r="BK743" s="45" t="b">
        <v>0</v>
      </c>
      <c r="BL743" s="45" t="s">
        <v>3228</v>
      </c>
      <c r="BM743" s="45" t="s">
        <v>5275</v>
      </c>
      <c r="BN743" s="45">
        <v>57664</v>
      </c>
      <c r="BO743" s="45" t="s">
        <v>5475</v>
      </c>
      <c r="BP743" s="45">
        <v>626</v>
      </c>
      <c r="BQ743" s="45" t="s">
        <v>5476</v>
      </c>
      <c r="BR743" s="45" t="s">
        <v>3256</v>
      </c>
      <c r="BS743" s="45" t="s">
        <v>3233</v>
      </c>
      <c r="BT743" s="45" t="b">
        <v>0</v>
      </c>
      <c r="BU743" s="45">
        <v>4</v>
      </c>
      <c r="BV743" s="45" t="s">
        <v>5629</v>
      </c>
      <c r="BW743" s="45" t="s">
        <v>3235</v>
      </c>
      <c r="BX743" s="46"/>
      <c r="BY743" s="45"/>
      <c r="BZ743" s="45"/>
      <c r="CA743" s="47">
        <v>46048</v>
      </c>
      <c r="CB743" s="47">
        <v>45035</v>
      </c>
      <c r="CC743" s="45" t="s">
        <v>3358</v>
      </c>
      <c r="CD743" s="45" t="b">
        <v>0</v>
      </c>
      <c r="CE743" s="45" t="b">
        <v>0</v>
      </c>
      <c r="CF743" s="45" t="b">
        <v>0</v>
      </c>
      <c r="CG743" s="45" t="b">
        <v>0</v>
      </c>
      <c r="CH743" s="45"/>
      <c r="CI743" s="45" t="s">
        <v>337</v>
      </c>
      <c r="CJ743" s="45" t="s">
        <v>3237</v>
      </c>
      <c r="CK743" s="45" t="s">
        <v>3237</v>
      </c>
      <c r="CL743" s="45"/>
      <c r="CM743" s="45"/>
      <c r="CN743" s="45"/>
      <c r="CO743" s="45" t="b">
        <v>0</v>
      </c>
      <c r="CP743" s="45" t="s">
        <v>3238</v>
      </c>
      <c r="CQ743" s="45">
        <v>0</v>
      </c>
      <c r="CR743" s="45">
        <v>0</v>
      </c>
      <c r="CS743" s="45">
        <v>0.52739999999999998</v>
      </c>
      <c r="CT743" s="45"/>
      <c r="CU743" s="45"/>
      <c r="CV743" s="45">
        <v>0</v>
      </c>
      <c r="CW743" s="45">
        <v>2057</v>
      </c>
      <c r="CX743" s="45">
        <v>4504.83</v>
      </c>
      <c r="CY743" s="45">
        <v>0</v>
      </c>
      <c r="CZ743" s="45">
        <v>0</v>
      </c>
      <c r="DA743" s="45">
        <v>0</v>
      </c>
      <c r="DB743" s="45">
        <v>0</v>
      </c>
      <c r="DC743" s="45">
        <v>1</v>
      </c>
      <c r="DD743" s="45">
        <v>2.19</v>
      </c>
      <c r="DE743" s="45">
        <v>240.9</v>
      </c>
      <c r="DF743" s="45">
        <v>110</v>
      </c>
      <c r="DG743" s="45">
        <v>0</v>
      </c>
      <c r="DH743" s="45">
        <v>0</v>
      </c>
      <c r="DI743" s="45">
        <v>0</v>
      </c>
      <c r="DJ743" s="45">
        <v>0</v>
      </c>
      <c r="DK743" s="45">
        <v>0</v>
      </c>
      <c r="DL743" s="45">
        <v>640</v>
      </c>
      <c r="DM743" s="45">
        <v>0.28000000000000003</v>
      </c>
    </row>
    <row r="744" spans="1:120">
      <c r="A744" s="45" t="s">
        <v>35</v>
      </c>
      <c r="B744" s="45" t="s">
        <v>1746</v>
      </c>
      <c r="C744" s="46"/>
      <c r="D744" s="45"/>
      <c r="E744" s="45">
        <v>44339</v>
      </c>
      <c r="F744" s="45">
        <v>4059779044339</v>
      </c>
      <c r="G744" s="46"/>
      <c r="H744" s="45" t="s">
        <v>1748</v>
      </c>
      <c r="I744" s="45" t="s">
        <v>4971</v>
      </c>
      <c r="J744" s="45" t="s">
        <v>5260</v>
      </c>
      <c r="K744" s="45" t="s">
        <v>7185</v>
      </c>
      <c r="L744" s="45" t="s">
        <v>1096</v>
      </c>
      <c r="M744" s="45">
        <v>81</v>
      </c>
      <c r="N744" s="45">
        <v>3.8</v>
      </c>
      <c r="O744" s="45">
        <v>2</v>
      </c>
      <c r="P744" s="45">
        <v>181</v>
      </c>
      <c r="Q744" s="45" t="s">
        <v>3222</v>
      </c>
      <c r="R744" s="45" t="b">
        <v>0</v>
      </c>
      <c r="S744" s="45"/>
      <c r="T744" s="45">
        <v>5</v>
      </c>
      <c r="U744" s="45">
        <v>0</v>
      </c>
      <c r="V744" s="45">
        <v>11</v>
      </c>
      <c r="W744" s="45">
        <v>11</v>
      </c>
      <c r="X744" s="45">
        <v>1</v>
      </c>
      <c r="Y744" s="45" t="s">
        <v>3223</v>
      </c>
      <c r="Z744" s="45"/>
      <c r="AA744" s="45">
        <v>0</v>
      </c>
      <c r="AB744" s="45" t="b">
        <v>0</v>
      </c>
      <c r="AC744" s="45" t="b">
        <v>0</v>
      </c>
      <c r="AD744" s="45" t="b">
        <v>0</v>
      </c>
      <c r="AE744" s="45" t="b">
        <v>0</v>
      </c>
      <c r="AF744" s="45" t="b">
        <v>0</v>
      </c>
      <c r="AG744" s="45"/>
      <c r="AH744" s="45">
        <v>55</v>
      </c>
      <c r="AI744" s="45" t="b">
        <v>0</v>
      </c>
      <c r="AJ744" s="45" t="b">
        <v>0</v>
      </c>
      <c r="AK744" s="45"/>
      <c r="AL744" s="45" t="b">
        <v>0</v>
      </c>
      <c r="AM744" s="45"/>
      <c r="AN744" s="45"/>
      <c r="AO744" s="45"/>
      <c r="AP744" s="45"/>
      <c r="AQ744" s="45"/>
      <c r="AR744" s="45"/>
      <c r="AS744" s="45"/>
      <c r="AT744" s="45"/>
      <c r="AU744" s="45" t="s">
        <v>3251</v>
      </c>
      <c r="AV744" s="45">
        <v>17.21</v>
      </c>
      <c r="AW744" s="45" t="s">
        <v>76</v>
      </c>
      <c r="AX744" s="45" t="b">
        <v>0</v>
      </c>
      <c r="AY744" s="45" t="s">
        <v>3222</v>
      </c>
      <c r="AZ744" s="45"/>
      <c r="BA744" s="45" t="s">
        <v>7186</v>
      </c>
      <c r="BB744" s="45">
        <v>2</v>
      </c>
      <c r="BC744" s="45" t="s">
        <v>3222</v>
      </c>
      <c r="BD744" s="45" t="s">
        <v>3222</v>
      </c>
      <c r="BE744" s="45">
        <v>17.21</v>
      </c>
      <c r="BF744" s="45"/>
      <c r="BG744" s="45"/>
      <c r="BH744" s="45">
        <v>1</v>
      </c>
      <c r="BI744" s="45" t="s">
        <v>330</v>
      </c>
      <c r="BJ744" s="45" t="s">
        <v>6212</v>
      </c>
      <c r="BK744" s="45" t="s">
        <v>3222</v>
      </c>
      <c r="BL744" s="45" t="s">
        <v>3228</v>
      </c>
      <c r="BM744" s="45" t="s">
        <v>5275</v>
      </c>
      <c r="BN744" s="45">
        <v>93842</v>
      </c>
      <c r="BO744" s="45" t="s">
        <v>7187</v>
      </c>
      <c r="BP744" s="45">
        <v>215</v>
      </c>
      <c r="BQ744" s="45" t="s">
        <v>7188</v>
      </c>
      <c r="BR744" s="45" t="s">
        <v>3256</v>
      </c>
      <c r="BS744" s="45"/>
      <c r="BT744" s="45" t="b">
        <v>0</v>
      </c>
      <c r="BU744" s="45">
        <v>1</v>
      </c>
      <c r="BV744" s="45" t="s">
        <v>3307</v>
      </c>
      <c r="BW744" s="45"/>
      <c r="BX744" s="45"/>
      <c r="BY744" s="45"/>
      <c r="BZ744" s="45"/>
      <c r="CA744" s="47">
        <v>46048</v>
      </c>
      <c r="CB744" s="47">
        <v>45077</v>
      </c>
      <c r="CC744" s="45" t="s">
        <v>4974</v>
      </c>
      <c r="CD744" s="45" t="b">
        <v>0</v>
      </c>
      <c r="CE744" s="45" t="b">
        <v>0</v>
      </c>
      <c r="CF744" s="45" t="b">
        <v>0</v>
      </c>
      <c r="CG744" s="45" t="b">
        <v>0</v>
      </c>
      <c r="CH744" s="45"/>
      <c r="CI744" s="45" t="s">
        <v>882</v>
      </c>
      <c r="CJ744" s="45" t="s">
        <v>3370</v>
      </c>
      <c r="CK744" s="45" t="s">
        <v>3371</v>
      </c>
      <c r="CL744" s="45"/>
      <c r="CM744" s="45"/>
      <c r="CN744" s="45"/>
      <c r="CO744" s="45" t="b">
        <v>0</v>
      </c>
      <c r="CP744" s="45" t="s">
        <v>3238</v>
      </c>
      <c r="CQ744" s="45">
        <v>0</v>
      </c>
      <c r="CR744" s="45">
        <v>0</v>
      </c>
      <c r="CS744" s="45"/>
      <c r="CT744" s="45"/>
      <c r="CU744" s="45"/>
      <c r="CV744" s="45">
        <v>0</v>
      </c>
      <c r="CW744" s="45"/>
      <c r="CX744" s="45"/>
      <c r="CY744" s="45">
        <v>0</v>
      </c>
      <c r="CZ744" s="45"/>
      <c r="DA744" s="45"/>
      <c r="DB744" s="45"/>
      <c r="DC744" s="45"/>
      <c r="DD744" s="45"/>
      <c r="DE744" s="45"/>
      <c r="DF744" s="45"/>
      <c r="DG744" s="45"/>
      <c r="DH744" s="45"/>
      <c r="DI744" s="45"/>
      <c r="DJ744" s="45"/>
      <c r="DK744" s="45"/>
      <c r="DL744" s="45"/>
      <c r="DM744" s="45"/>
    </row>
    <row r="745" spans="1:120">
      <c r="A745" s="45" t="s">
        <v>35</v>
      </c>
      <c r="B745" s="45" t="s">
        <v>853</v>
      </c>
      <c r="C745" s="46"/>
      <c r="D745" s="45"/>
      <c r="E745" s="45">
        <v>42014</v>
      </c>
      <c r="F745" s="45">
        <v>4059779042014</v>
      </c>
      <c r="G745" s="46"/>
      <c r="H745" s="45" t="s">
        <v>337</v>
      </c>
      <c r="I745" s="45" t="s">
        <v>6704</v>
      </c>
      <c r="J745" s="45" t="s">
        <v>5260</v>
      </c>
      <c r="K745" s="45" t="s">
        <v>7189</v>
      </c>
      <c r="L745" s="45" t="s">
        <v>306</v>
      </c>
      <c r="M745" s="45">
        <v>1</v>
      </c>
      <c r="N745" s="45">
        <v>5</v>
      </c>
      <c r="O745" s="45"/>
      <c r="P745" s="45">
        <v>194</v>
      </c>
      <c r="Q745" s="45" t="s">
        <v>3222</v>
      </c>
      <c r="R745" s="45" t="b">
        <v>0</v>
      </c>
      <c r="S745" s="45"/>
      <c r="T745" s="45">
        <v>5</v>
      </c>
      <c r="U745" s="45">
        <v>0</v>
      </c>
      <c r="V745" s="45">
        <v>6</v>
      </c>
      <c r="W745" s="45">
        <v>6</v>
      </c>
      <c r="X745" s="45">
        <v>1</v>
      </c>
      <c r="Y745" s="45" t="s">
        <v>3223</v>
      </c>
      <c r="Z745" s="45" t="s">
        <v>7190</v>
      </c>
      <c r="AA745" s="45">
        <v>0</v>
      </c>
      <c r="AB745" s="45" t="b">
        <v>0</v>
      </c>
      <c r="AC745" s="45" t="b">
        <v>0</v>
      </c>
      <c r="AD745" s="45" t="b">
        <v>0</v>
      </c>
      <c r="AE745" s="45" t="b">
        <v>0</v>
      </c>
      <c r="AF745" s="45" t="b">
        <v>0</v>
      </c>
      <c r="AG745" s="45" t="s">
        <v>5263</v>
      </c>
      <c r="AH745" s="45">
        <v>80</v>
      </c>
      <c r="AI745" s="45" t="b">
        <v>0</v>
      </c>
      <c r="AJ745" s="45" t="b">
        <v>0</v>
      </c>
      <c r="AK745" s="45"/>
      <c r="AL745" s="45" t="b">
        <v>0</v>
      </c>
      <c r="AM745" s="45" t="b">
        <v>0</v>
      </c>
      <c r="AN745" s="45" t="b">
        <v>0</v>
      </c>
      <c r="AO745" s="45"/>
      <c r="AP745" s="45" t="s">
        <v>3222</v>
      </c>
      <c r="AQ745" s="45" t="s">
        <v>3222</v>
      </c>
      <c r="AR745" s="45"/>
      <c r="AS745" s="45" t="s">
        <v>3226</v>
      </c>
      <c r="AT745" s="45"/>
      <c r="AU745" s="45" t="s">
        <v>3227</v>
      </c>
      <c r="AV745" s="45">
        <v>9.99</v>
      </c>
      <c r="AW745" s="45" t="s">
        <v>76</v>
      </c>
      <c r="AX745" s="45" t="b">
        <v>0</v>
      </c>
      <c r="AY745" s="45" t="b">
        <v>0</v>
      </c>
      <c r="AZ745" s="45"/>
      <c r="BA745" s="45"/>
      <c r="BB745" s="45">
        <v>0</v>
      </c>
      <c r="BC745" s="45" t="s">
        <v>3222</v>
      </c>
      <c r="BD745" s="45" t="s">
        <v>3222</v>
      </c>
      <c r="BE745" s="45">
        <v>9.99</v>
      </c>
      <c r="BF745" s="45"/>
      <c r="BG745" s="45"/>
      <c r="BH745" s="45">
        <v>3</v>
      </c>
      <c r="BI745" s="45" t="s">
        <v>330</v>
      </c>
      <c r="BJ745" s="45"/>
      <c r="BK745" s="45" t="s">
        <v>3222</v>
      </c>
      <c r="BL745" s="45" t="s">
        <v>3228</v>
      </c>
      <c r="BM745" s="45" t="s">
        <v>5275</v>
      </c>
      <c r="BN745" s="45">
        <v>346434</v>
      </c>
      <c r="BO745" s="45" t="s">
        <v>6370</v>
      </c>
      <c r="BP745" s="45">
        <v>3726</v>
      </c>
      <c r="BQ745" s="45" t="s">
        <v>6371</v>
      </c>
      <c r="BR745" s="45" t="s">
        <v>3256</v>
      </c>
      <c r="BS745" s="45"/>
      <c r="BT745" s="45" t="b">
        <v>0</v>
      </c>
      <c r="BU745" s="45">
        <v>1</v>
      </c>
      <c r="BV745" s="45" t="s">
        <v>3307</v>
      </c>
      <c r="BW745" s="45"/>
      <c r="BX745" s="45"/>
      <c r="BY745" s="45"/>
      <c r="BZ745" s="45"/>
      <c r="CA745" s="47">
        <v>46048</v>
      </c>
      <c r="CB745" s="47">
        <v>45077</v>
      </c>
      <c r="CC745" s="45" t="s">
        <v>4976</v>
      </c>
      <c r="CD745" s="45" t="b">
        <v>0</v>
      </c>
      <c r="CE745" s="45" t="b">
        <v>0</v>
      </c>
      <c r="CF745" s="45" t="b">
        <v>0</v>
      </c>
      <c r="CG745" s="45" t="b">
        <v>0</v>
      </c>
      <c r="CH745" s="45"/>
      <c r="CI745" s="45" t="s">
        <v>337</v>
      </c>
      <c r="CJ745" s="45" t="s">
        <v>3371</v>
      </c>
      <c r="CK745" s="45" t="s">
        <v>3371</v>
      </c>
      <c r="CL745" s="45"/>
      <c r="CM745" s="45"/>
      <c r="CN745" s="45"/>
      <c r="CO745" s="45" t="s">
        <v>3222</v>
      </c>
      <c r="CP745" s="45" t="s">
        <v>3238</v>
      </c>
      <c r="CQ745" s="45">
        <v>0</v>
      </c>
      <c r="CR745" s="45">
        <v>0</v>
      </c>
      <c r="CS745" s="45">
        <v>0.17319999999999999</v>
      </c>
      <c r="CT745" s="45"/>
      <c r="CU745" s="45"/>
      <c r="CV745" s="45">
        <v>3</v>
      </c>
      <c r="CW745" s="45">
        <v>0</v>
      </c>
      <c r="CX745" s="45">
        <v>0</v>
      </c>
      <c r="CY745" s="45">
        <v>0</v>
      </c>
      <c r="CZ745" s="45"/>
      <c r="DA745" s="45">
        <v>0</v>
      </c>
      <c r="DB745" s="45">
        <v>0</v>
      </c>
      <c r="DC745" s="45"/>
      <c r="DD745" s="45"/>
      <c r="DE745" s="45">
        <v>0</v>
      </c>
      <c r="DF745" s="45">
        <v>0</v>
      </c>
      <c r="DG745" s="45">
        <v>0</v>
      </c>
      <c r="DH745" s="45"/>
      <c r="DI745" s="45"/>
      <c r="DJ745" s="45"/>
      <c r="DK745" s="45"/>
      <c r="DL745" s="45">
        <v>0</v>
      </c>
      <c r="DM745" s="45"/>
    </row>
    <row r="746" spans="1:120">
      <c r="A746" s="45" t="s">
        <v>35</v>
      </c>
      <c r="B746" s="45" t="s">
        <v>777</v>
      </c>
      <c r="C746" s="45" t="s">
        <v>7009</v>
      </c>
      <c r="D746" s="45"/>
      <c r="E746" s="45">
        <v>46340</v>
      </c>
      <c r="F746" s="45">
        <v>4059779046340</v>
      </c>
      <c r="G746" s="46"/>
      <c r="H746" s="45" t="s">
        <v>337</v>
      </c>
      <c r="I746" s="45" t="s">
        <v>5259</v>
      </c>
      <c r="J746" s="45" t="s">
        <v>5260</v>
      </c>
      <c r="K746" s="45" t="s">
        <v>7191</v>
      </c>
      <c r="L746" s="45" t="s">
        <v>193</v>
      </c>
      <c r="M746" s="45">
        <v>89</v>
      </c>
      <c r="N746" s="45">
        <v>3.9</v>
      </c>
      <c r="O746" s="45">
        <v>4.5</v>
      </c>
      <c r="P746" s="45">
        <v>173</v>
      </c>
      <c r="Q746" s="45" t="s">
        <v>3222</v>
      </c>
      <c r="R746" s="45" t="s">
        <v>3222</v>
      </c>
      <c r="S746" s="45" t="s">
        <v>3305</v>
      </c>
      <c r="T746" s="45">
        <v>5</v>
      </c>
      <c r="U746" s="45">
        <v>0</v>
      </c>
      <c r="V746" s="45">
        <v>8</v>
      </c>
      <c r="W746" s="45">
        <v>8</v>
      </c>
      <c r="X746" s="45">
        <v>1</v>
      </c>
      <c r="Y746" s="45" t="s">
        <v>3223</v>
      </c>
      <c r="Z746" s="45" t="s">
        <v>7192</v>
      </c>
      <c r="AA746" s="45">
        <v>0</v>
      </c>
      <c r="AB746" s="45" t="b">
        <v>0</v>
      </c>
      <c r="AC746" s="45" t="b">
        <v>0</v>
      </c>
      <c r="AD746" s="45" t="b">
        <v>0</v>
      </c>
      <c r="AE746" s="45" t="b">
        <v>0</v>
      </c>
      <c r="AF746" s="45" t="b">
        <v>0</v>
      </c>
      <c r="AG746" s="45" t="s">
        <v>5263</v>
      </c>
      <c r="AH746" s="45">
        <v>55</v>
      </c>
      <c r="AI746" s="45" t="b">
        <v>0</v>
      </c>
      <c r="AJ746" s="45" t="b">
        <v>0</v>
      </c>
      <c r="AK746" s="45"/>
      <c r="AL746" s="45" t="b">
        <v>0</v>
      </c>
      <c r="AM746" s="45" t="b">
        <v>0</v>
      </c>
      <c r="AN746" s="45" t="s">
        <v>3222</v>
      </c>
      <c r="AO746" s="45"/>
      <c r="AP746" s="45" t="b">
        <v>0</v>
      </c>
      <c r="AQ746" s="45" t="s">
        <v>3222</v>
      </c>
      <c r="AR746" s="45"/>
      <c r="AS746" s="45" t="s">
        <v>3226</v>
      </c>
      <c r="AT746" s="45"/>
      <c r="AU746" s="45" t="s">
        <v>3227</v>
      </c>
      <c r="AV746" s="45">
        <v>3.99</v>
      </c>
      <c r="AW746" s="45"/>
      <c r="AX746" s="45" t="b">
        <v>0</v>
      </c>
      <c r="AY746" s="45" t="b">
        <v>0</v>
      </c>
      <c r="AZ746" s="45"/>
      <c r="BA746" s="45"/>
      <c r="BB746" s="45">
        <v>0</v>
      </c>
      <c r="BC746" s="45" t="b">
        <v>0</v>
      </c>
      <c r="BD746" s="45" t="b">
        <v>0</v>
      </c>
      <c r="BE746" s="45">
        <v>3.99</v>
      </c>
      <c r="BF746" s="45"/>
      <c r="BG746" s="45"/>
      <c r="BH746" s="45">
        <v>0</v>
      </c>
      <c r="BI746" s="45" t="s">
        <v>339</v>
      </c>
      <c r="BJ746" s="45"/>
      <c r="BK746" s="45" t="b">
        <v>0</v>
      </c>
      <c r="BL746" s="45" t="s">
        <v>3228</v>
      </c>
      <c r="BM746" s="45" t="s">
        <v>5275</v>
      </c>
      <c r="BN746" s="45">
        <v>91758</v>
      </c>
      <c r="BO746" s="45" t="s">
        <v>5276</v>
      </c>
      <c r="BP746" s="45">
        <v>241</v>
      </c>
      <c r="BQ746" s="45" t="s">
        <v>5277</v>
      </c>
      <c r="BR746" s="45" t="s">
        <v>3256</v>
      </c>
      <c r="BS746" s="45" t="s">
        <v>3292</v>
      </c>
      <c r="BT746" s="45" t="b">
        <v>0</v>
      </c>
      <c r="BU746" s="45">
        <v>1</v>
      </c>
      <c r="BV746" s="45" t="s">
        <v>3307</v>
      </c>
      <c r="BW746" s="45"/>
      <c r="BX746" s="45"/>
      <c r="BY746" s="45"/>
      <c r="BZ746" s="45"/>
      <c r="CA746" s="47">
        <v>46048</v>
      </c>
      <c r="CB746" s="47">
        <v>45035</v>
      </c>
      <c r="CC746" s="45" t="s">
        <v>3284</v>
      </c>
      <c r="CD746" s="45" t="b">
        <v>0</v>
      </c>
      <c r="CE746" s="45" t="b">
        <v>0</v>
      </c>
      <c r="CF746" s="45" t="b">
        <v>0</v>
      </c>
      <c r="CG746" s="45" t="b">
        <v>0</v>
      </c>
      <c r="CH746" s="45"/>
      <c r="CI746" s="45" t="s">
        <v>337</v>
      </c>
      <c r="CJ746" s="45" t="s">
        <v>3237</v>
      </c>
      <c r="CK746" s="45" t="s">
        <v>3237</v>
      </c>
      <c r="CL746" s="45"/>
      <c r="CM746" s="45"/>
      <c r="CN746" s="45"/>
      <c r="CO746" s="45" t="b">
        <v>0</v>
      </c>
      <c r="CP746" s="45" t="s">
        <v>3238</v>
      </c>
      <c r="CQ746" s="45">
        <v>0</v>
      </c>
      <c r="CR746" s="45">
        <v>0</v>
      </c>
      <c r="CS746" s="45">
        <v>0.41820000000000002</v>
      </c>
      <c r="CT746" s="45"/>
      <c r="CU746" s="45"/>
      <c r="CV746" s="45">
        <v>0</v>
      </c>
      <c r="CW746" s="45">
        <v>140</v>
      </c>
      <c r="CX746" s="45">
        <v>268.8</v>
      </c>
      <c r="CY746" s="45">
        <v>0</v>
      </c>
      <c r="CZ746" s="45">
        <v>0</v>
      </c>
      <c r="DA746" s="45">
        <v>0</v>
      </c>
      <c r="DB746" s="45">
        <v>0</v>
      </c>
      <c r="DC746" s="45">
        <v>0</v>
      </c>
      <c r="DD746" s="45">
        <v>0</v>
      </c>
      <c r="DE746" s="45">
        <v>0</v>
      </c>
      <c r="DF746" s="45">
        <v>0</v>
      </c>
      <c r="DG746" s="45">
        <v>0</v>
      </c>
      <c r="DH746" s="45">
        <v>0</v>
      </c>
      <c r="DI746" s="45">
        <v>0</v>
      </c>
      <c r="DJ746" s="45">
        <v>0</v>
      </c>
      <c r="DK746" s="45">
        <v>0</v>
      </c>
      <c r="DL746" s="45">
        <v>0</v>
      </c>
      <c r="DM746" s="45"/>
    </row>
    <row r="747" spans="1:120">
      <c r="A747" s="45" t="s">
        <v>35</v>
      </c>
      <c r="B747" s="45" t="s">
        <v>2527</v>
      </c>
      <c r="C747" s="45" t="s">
        <v>5365</v>
      </c>
      <c r="D747" s="45"/>
      <c r="E747" s="45">
        <v>39861</v>
      </c>
      <c r="F747" s="45">
        <v>4059779039861</v>
      </c>
      <c r="G747" s="46"/>
      <c r="H747" s="45" t="s">
        <v>195</v>
      </c>
      <c r="I747" s="45" t="s">
        <v>5288</v>
      </c>
      <c r="J747" s="45" t="s">
        <v>5260</v>
      </c>
      <c r="K747" s="45" t="s">
        <v>7193</v>
      </c>
      <c r="L747" s="45" t="s">
        <v>195</v>
      </c>
      <c r="M747" s="45">
        <v>733</v>
      </c>
      <c r="N747" s="45">
        <v>4.5999999999999996</v>
      </c>
      <c r="O747" s="45">
        <v>4.9000000000000004</v>
      </c>
      <c r="P747" s="45">
        <v>146</v>
      </c>
      <c r="Q747" s="45" t="s">
        <v>3222</v>
      </c>
      <c r="R747" s="45" t="b">
        <v>0</v>
      </c>
      <c r="S747" s="45"/>
      <c r="T747" s="45">
        <v>5</v>
      </c>
      <c r="U747" s="45">
        <v>3115</v>
      </c>
      <c r="V747" s="45">
        <v>5</v>
      </c>
      <c r="W747" s="45">
        <v>5</v>
      </c>
      <c r="X747" s="45">
        <v>1</v>
      </c>
      <c r="Y747" s="45" t="s">
        <v>3223</v>
      </c>
      <c r="Z747" s="45" t="s">
        <v>7194</v>
      </c>
      <c r="AA747" s="45">
        <v>0</v>
      </c>
      <c r="AB747" s="45" t="b">
        <v>0</v>
      </c>
      <c r="AC747" s="45" t="b">
        <v>0</v>
      </c>
      <c r="AD747" s="45" t="b">
        <v>0</v>
      </c>
      <c r="AE747" s="45" t="b">
        <v>0</v>
      </c>
      <c r="AF747" s="45" t="b">
        <v>0</v>
      </c>
      <c r="AG747" s="45" t="s">
        <v>5291</v>
      </c>
      <c r="AH747" s="45">
        <v>100</v>
      </c>
      <c r="AI747" s="45" t="b">
        <v>0</v>
      </c>
      <c r="AJ747" s="45" t="b">
        <v>0</v>
      </c>
      <c r="AK747" s="45"/>
      <c r="AL747" s="45" t="b">
        <v>0</v>
      </c>
      <c r="AM747" s="45" t="s">
        <v>3222</v>
      </c>
      <c r="AN747" s="45" t="s">
        <v>3222</v>
      </c>
      <c r="AO747" s="45" t="b">
        <v>0</v>
      </c>
      <c r="AP747" s="45" t="s">
        <v>3222</v>
      </c>
      <c r="AQ747" s="45" t="s">
        <v>3222</v>
      </c>
      <c r="AR747" s="45"/>
      <c r="AS747" s="45" t="s">
        <v>3268</v>
      </c>
      <c r="AT747" s="45"/>
      <c r="AU747" s="45" t="s">
        <v>3227</v>
      </c>
      <c r="AV747" s="45">
        <v>35.61</v>
      </c>
      <c r="AW747" s="45" t="s">
        <v>76</v>
      </c>
      <c r="AX747" s="45" t="b">
        <v>0</v>
      </c>
      <c r="AY747" s="45" t="s">
        <v>3222</v>
      </c>
      <c r="AZ747" s="45"/>
      <c r="BA747" s="45" t="s">
        <v>1801</v>
      </c>
      <c r="BB747" s="45">
        <v>1</v>
      </c>
      <c r="BC747" s="45" t="s">
        <v>3222</v>
      </c>
      <c r="BD747" s="45" t="s">
        <v>3222</v>
      </c>
      <c r="BE747" s="45">
        <v>35.61</v>
      </c>
      <c r="BF747" s="45">
        <v>37.25</v>
      </c>
      <c r="BG747" s="45"/>
      <c r="BH747" s="45">
        <v>1</v>
      </c>
      <c r="BI747" s="45" t="s">
        <v>330</v>
      </c>
      <c r="BJ747" s="45"/>
      <c r="BK747" s="45" t="s">
        <v>3222</v>
      </c>
      <c r="BL747" s="45" t="s">
        <v>3228</v>
      </c>
      <c r="BM747" s="45" t="s">
        <v>5293</v>
      </c>
      <c r="BN747" s="45">
        <v>8955</v>
      </c>
      <c r="BO747" s="45" t="s">
        <v>5294</v>
      </c>
      <c r="BP747" s="45">
        <v>23</v>
      </c>
      <c r="BQ747" s="45" t="s">
        <v>5295</v>
      </c>
      <c r="BR747" s="45" t="s">
        <v>3256</v>
      </c>
      <c r="BS747" s="45" t="s">
        <v>3292</v>
      </c>
      <c r="BT747" s="45" t="b">
        <v>0</v>
      </c>
      <c r="BU747" s="45">
        <v>3</v>
      </c>
      <c r="BV747" s="45" t="s">
        <v>5368</v>
      </c>
      <c r="BW747" s="45" t="s">
        <v>3532</v>
      </c>
      <c r="BX747" s="46"/>
      <c r="BY747" s="46"/>
      <c r="BZ747" s="45"/>
      <c r="CA747" s="47">
        <v>46048</v>
      </c>
      <c r="CB747" s="47">
        <v>45318</v>
      </c>
      <c r="CC747" s="45" t="s">
        <v>3236</v>
      </c>
      <c r="CD747" s="45" t="b">
        <v>0</v>
      </c>
      <c r="CE747" s="45" t="b">
        <v>0</v>
      </c>
      <c r="CF747" s="45" t="b">
        <v>0</v>
      </c>
      <c r="CG747" s="45" t="b">
        <v>0</v>
      </c>
      <c r="CH747" s="45"/>
      <c r="CI747" s="45" t="s">
        <v>337</v>
      </c>
      <c r="CJ747" s="45" t="s">
        <v>3370</v>
      </c>
      <c r="CK747" s="45" t="s">
        <v>3371</v>
      </c>
      <c r="CL747" s="45"/>
      <c r="CM747" s="45"/>
      <c r="CN747" s="45"/>
      <c r="CO747" s="45" t="b">
        <v>0</v>
      </c>
      <c r="CP747" s="45" t="s">
        <v>3238</v>
      </c>
      <c r="CQ747" s="45">
        <v>0</v>
      </c>
      <c r="CR747" s="45">
        <v>0</v>
      </c>
      <c r="CS747" s="45">
        <v>0.54759999999999998</v>
      </c>
      <c r="CT747" s="45"/>
      <c r="CU747" s="45"/>
      <c r="CV747" s="45">
        <v>28</v>
      </c>
      <c r="CW747" s="45">
        <v>0</v>
      </c>
      <c r="CX747" s="45">
        <v>0</v>
      </c>
      <c r="CY747" s="45">
        <v>0</v>
      </c>
      <c r="CZ747" s="45">
        <v>0</v>
      </c>
      <c r="DA747" s="45">
        <v>0</v>
      </c>
      <c r="DB747" s="45">
        <v>0</v>
      </c>
      <c r="DC747" s="45">
        <v>0</v>
      </c>
      <c r="DD747" s="45">
        <v>0</v>
      </c>
      <c r="DE747" s="45">
        <v>0</v>
      </c>
      <c r="DF747" s="45">
        <v>0</v>
      </c>
      <c r="DG747" s="45">
        <v>0</v>
      </c>
      <c r="DH747" s="45">
        <v>0</v>
      </c>
      <c r="DI747" s="45">
        <v>0</v>
      </c>
      <c r="DJ747" s="45">
        <v>0</v>
      </c>
      <c r="DK747" s="45">
        <v>0</v>
      </c>
      <c r="DL747" s="45">
        <v>0</v>
      </c>
      <c r="DM747" s="45"/>
    </row>
    <row r="748" spans="1:120">
      <c r="A748" s="45" t="s">
        <v>35</v>
      </c>
      <c r="B748" s="45" t="s">
        <v>180</v>
      </c>
      <c r="C748" s="46"/>
      <c r="D748" s="45"/>
      <c r="E748" s="45">
        <v>46319</v>
      </c>
      <c r="F748" s="45">
        <v>4059779046319</v>
      </c>
      <c r="G748" s="46"/>
      <c r="H748" s="45" t="s">
        <v>337</v>
      </c>
      <c r="I748" s="45" t="s">
        <v>5259</v>
      </c>
      <c r="J748" s="45" t="s">
        <v>5260</v>
      </c>
      <c r="K748" s="45" t="s">
        <v>7195</v>
      </c>
      <c r="L748" s="45" t="s">
        <v>193</v>
      </c>
      <c r="M748" s="45">
        <v>22</v>
      </c>
      <c r="N748" s="45">
        <v>3.7</v>
      </c>
      <c r="O748" s="45"/>
      <c r="P748" s="45">
        <v>190</v>
      </c>
      <c r="Q748" s="45" t="b">
        <v>0</v>
      </c>
      <c r="R748" s="45" t="b">
        <v>0</v>
      </c>
      <c r="S748" s="45"/>
      <c r="T748" s="45">
        <v>5</v>
      </c>
      <c r="U748" s="45">
        <v>0</v>
      </c>
      <c r="V748" s="45">
        <v>8</v>
      </c>
      <c r="W748" s="45">
        <v>8</v>
      </c>
      <c r="X748" s="45">
        <v>2</v>
      </c>
      <c r="Y748" s="45" t="s">
        <v>3223</v>
      </c>
      <c r="Z748" s="45" t="s">
        <v>7196</v>
      </c>
      <c r="AA748" s="45">
        <v>0</v>
      </c>
      <c r="AB748" s="45" t="b">
        <v>0</v>
      </c>
      <c r="AC748" s="45" t="b">
        <v>0</v>
      </c>
      <c r="AD748" s="45" t="b">
        <v>0</v>
      </c>
      <c r="AE748" s="45" t="b">
        <v>0</v>
      </c>
      <c r="AF748" s="45" t="b">
        <v>0</v>
      </c>
      <c r="AG748" s="45" t="s">
        <v>5263</v>
      </c>
      <c r="AH748" s="45">
        <v>45</v>
      </c>
      <c r="AI748" s="45" t="b">
        <v>0</v>
      </c>
      <c r="AJ748" s="45" t="b">
        <v>0</v>
      </c>
      <c r="AK748" s="45"/>
      <c r="AL748" s="45" t="b">
        <v>0</v>
      </c>
      <c r="AM748" s="45" t="b">
        <v>0</v>
      </c>
      <c r="AN748" s="45" t="s">
        <v>3222</v>
      </c>
      <c r="AO748" s="45" t="b">
        <v>0</v>
      </c>
      <c r="AP748" s="45" t="s">
        <v>3222</v>
      </c>
      <c r="AQ748" s="45" t="s">
        <v>3222</v>
      </c>
      <c r="AR748" s="45"/>
      <c r="AS748" s="45" t="s">
        <v>3226</v>
      </c>
      <c r="AT748" s="45"/>
      <c r="AU748" s="45" t="s">
        <v>3227</v>
      </c>
      <c r="AV748" s="45">
        <v>4.99</v>
      </c>
      <c r="AW748" s="45"/>
      <c r="AX748" s="45" t="b">
        <v>0</v>
      </c>
      <c r="AY748" s="45" t="b">
        <v>0</v>
      </c>
      <c r="AZ748" s="45"/>
      <c r="BA748" s="45"/>
      <c r="BB748" s="45">
        <v>0</v>
      </c>
      <c r="BC748" s="45" t="b">
        <v>0</v>
      </c>
      <c r="BD748" s="45" t="b">
        <v>0</v>
      </c>
      <c r="BE748" s="45">
        <v>4.99</v>
      </c>
      <c r="BF748" s="45"/>
      <c r="BG748" s="45"/>
      <c r="BH748" s="45">
        <v>0</v>
      </c>
      <c r="BI748" s="45" t="s">
        <v>339</v>
      </c>
      <c r="BJ748" s="45"/>
      <c r="BK748" s="45" t="b">
        <v>0</v>
      </c>
      <c r="BL748" s="45" t="s">
        <v>3228</v>
      </c>
      <c r="BM748" s="45" t="s">
        <v>5275</v>
      </c>
      <c r="BN748" s="45">
        <v>174164</v>
      </c>
      <c r="BO748" s="45" t="s">
        <v>5276</v>
      </c>
      <c r="BP748" s="45">
        <v>378</v>
      </c>
      <c r="BQ748" s="45" t="s">
        <v>5277</v>
      </c>
      <c r="BR748" s="45" t="s">
        <v>3256</v>
      </c>
      <c r="BS748" s="45"/>
      <c r="BT748" s="45" t="b">
        <v>0</v>
      </c>
      <c r="BU748" s="45">
        <v>1</v>
      </c>
      <c r="BV748" s="45" t="s">
        <v>3307</v>
      </c>
      <c r="BW748" s="45"/>
      <c r="BX748" s="45"/>
      <c r="BY748" s="45"/>
      <c r="BZ748" s="45"/>
      <c r="CA748" s="47">
        <v>46048</v>
      </c>
      <c r="CB748" s="47">
        <v>45077</v>
      </c>
      <c r="CC748" s="45" t="s">
        <v>3284</v>
      </c>
      <c r="CD748" s="45" t="b">
        <v>0</v>
      </c>
      <c r="CE748" s="45" t="b">
        <v>0</v>
      </c>
      <c r="CF748" s="45" t="b">
        <v>0</v>
      </c>
      <c r="CG748" s="45" t="b">
        <v>0</v>
      </c>
      <c r="CH748" s="45"/>
      <c r="CI748" s="45" t="s">
        <v>337</v>
      </c>
      <c r="CJ748" s="45" t="s">
        <v>3371</v>
      </c>
      <c r="CK748" s="45" t="s">
        <v>3371</v>
      </c>
      <c r="CL748" s="45"/>
      <c r="CM748" s="45"/>
      <c r="CN748" s="45"/>
      <c r="CO748" s="45" t="b">
        <v>0</v>
      </c>
      <c r="CP748" s="45" t="s">
        <v>3238</v>
      </c>
      <c r="CQ748" s="45">
        <v>0</v>
      </c>
      <c r="CR748" s="45">
        <v>0</v>
      </c>
      <c r="CS748" s="45">
        <v>0.56000000000000005</v>
      </c>
      <c r="CT748" s="45"/>
      <c r="CU748" s="45"/>
      <c r="CV748" s="45">
        <v>0</v>
      </c>
      <c r="CW748" s="45">
        <v>58</v>
      </c>
      <c r="CX748" s="45">
        <v>135.72</v>
      </c>
      <c r="CY748" s="45">
        <v>0</v>
      </c>
      <c r="CZ748" s="45">
        <v>0</v>
      </c>
      <c r="DA748" s="45">
        <v>0</v>
      </c>
      <c r="DB748" s="45">
        <v>0</v>
      </c>
      <c r="DC748" s="45">
        <v>0</v>
      </c>
      <c r="DD748" s="45">
        <v>0</v>
      </c>
      <c r="DE748" s="45">
        <v>135.72</v>
      </c>
      <c r="DF748" s="45">
        <v>58</v>
      </c>
      <c r="DG748" s="45">
        <v>0</v>
      </c>
      <c r="DH748" s="45">
        <v>0</v>
      </c>
      <c r="DI748" s="45">
        <v>0</v>
      </c>
      <c r="DJ748" s="45">
        <v>0</v>
      </c>
      <c r="DK748" s="45">
        <v>0</v>
      </c>
      <c r="DL748" s="45">
        <v>0</v>
      </c>
      <c r="DM748" s="45"/>
    </row>
    <row r="749" spans="1:120">
      <c r="A749" s="45" t="s">
        <v>35</v>
      </c>
      <c r="B749" s="45" t="s">
        <v>3015</v>
      </c>
      <c r="C749" s="46"/>
      <c r="D749" s="45"/>
      <c r="E749" s="45"/>
      <c r="F749" s="45"/>
      <c r="G749" s="45"/>
      <c r="H749" s="45" t="s">
        <v>337</v>
      </c>
      <c r="I749" s="45" t="s">
        <v>5259</v>
      </c>
      <c r="J749" s="45" t="s">
        <v>5260</v>
      </c>
      <c r="K749" s="45" t="s">
        <v>7197</v>
      </c>
      <c r="L749" s="45" t="s">
        <v>195</v>
      </c>
      <c r="M749" s="45">
        <v>0</v>
      </c>
      <c r="N749" s="45"/>
      <c r="O749" s="45"/>
      <c r="P749" s="45">
        <v>184</v>
      </c>
      <c r="Q749" s="45" t="s">
        <v>3222</v>
      </c>
      <c r="R749" s="45" t="b">
        <v>0</v>
      </c>
      <c r="S749" s="45"/>
      <c r="T749" s="45">
        <v>8</v>
      </c>
      <c r="U749" s="45">
        <v>0</v>
      </c>
      <c r="V749" s="45">
        <v>7</v>
      </c>
      <c r="W749" s="45">
        <v>7</v>
      </c>
      <c r="X749" s="45">
        <v>1</v>
      </c>
      <c r="Y749" s="45" t="s">
        <v>3249</v>
      </c>
      <c r="Z749" s="45"/>
      <c r="AA749" s="45">
        <v>0</v>
      </c>
      <c r="AB749" s="45" t="b">
        <v>0</v>
      </c>
      <c r="AC749" s="45" t="b">
        <v>0</v>
      </c>
      <c r="AD749" s="45" t="b">
        <v>0</v>
      </c>
      <c r="AE749" s="45" t="b">
        <v>0</v>
      </c>
      <c r="AF749" s="45" t="b">
        <v>0</v>
      </c>
      <c r="AG749" s="45" t="s">
        <v>5263</v>
      </c>
      <c r="AH749" s="45">
        <v>35</v>
      </c>
      <c r="AI749" s="45" t="b">
        <v>0</v>
      </c>
      <c r="AJ749" s="45" t="b">
        <v>0</v>
      </c>
      <c r="AK749" s="45"/>
      <c r="AL749" s="45" t="b">
        <v>0</v>
      </c>
      <c r="AM749" s="45" t="b">
        <v>0</v>
      </c>
      <c r="AN749" s="45" t="s">
        <v>3222</v>
      </c>
      <c r="AO749" s="45"/>
      <c r="AP749" s="45"/>
      <c r="AQ749" s="45" t="s">
        <v>3222</v>
      </c>
      <c r="AR749" s="45"/>
      <c r="AS749" s="45" t="s">
        <v>3226</v>
      </c>
      <c r="AT749" s="45"/>
      <c r="AU749" s="45" t="s">
        <v>3227</v>
      </c>
      <c r="AV749" s="45"/>
      <c r="AW749" s="45"/>
      <c r="AX749" s="45" t="b">
        <v>0</v>
      </c>
      <c r="AY749" s="45" t="s">
        <v>3222</v>
      </c>
      <c r="AZ749" s="45"/>
      <c r="BA749" s="45" t="s">
        <v>37</v>
      </c>
      <c r="BB749" s="45">
        <v>1</v>
      </c>
      <c r="BC749" s="45" t="b">
        <v>0</v>
      </c>
      <c r="BD749" s="45" t="b">
        <v>0</v>
      </c>
      <c r="BE749" s="45"/>
      <c r="BF749" s="45"/>
      <c r="BG749" s="45"/>
      <c r="BH749" s="45">
        <v>0</v>
      </c>
      <c r="BI749" s="45" t="s">
        <v>339</v>
      </c>
      <c r="BJ749" s="45"/>
      <c r="BK749" s="45" t="b">
        <v>0</v>
      </c>
      <c r="BL749" s="45"/>
      <c r="BM749" s="45"/>
      <c r="BN749" s="45">
        <v>253997</v>
      </c>
      <c r="BO749" s="45"/>
      <c r="BP749" s="45"/>
      <c r="BQ749" s="45"/>
      <c r="BR749" s="45"/>
      <c r="BS749" s="45"/>
      <c r="BT749" s="45" t="b">
        <v>0</v>
      </c>
      <c r="BU749" s="45">
        <v>1</v>
      </c>
      <c r="BV749" s="45" t="s">
        <v>3307</v>
      </c>
      <c r="BW749" s="45"/>
      <c r="BX749" s="45"/>
      <c r="BY749" s="45"/>
      <c r="BZ749" s="45"/>
      <c r="CA749" s="47">
        <v>46048</v>
      </c>
      <c r="CB749" s="47">
        <v>45097</v>
      </c>
      <c r="CC749" s="45" t="s">
        <v>3236</v>
      </c>
      <c r="CD749" s="45" t="b">
        <v>0</v>
      </c>
      <c r="CE749" s="45" t="b">
        <v>0</v>
      </c>
      <c r="CF749" s="45" t="b">
        <v>0</v>
      </c>
      <c r="CG749" s="45" t="b">
        <v>0</v>
      </c>
      <c r="CH749" s="45"/>
      <c r="CI749" s="45"/>
      <c r="CJ749" s="45" t="s">
        <v>3371</v>
      </c>
      <c r="CK749" s="45" t="s">
        <v>3371</v>
      </c>
      <c r="CL749" s="45"/>
      <c r="CM749" s="45"/>
      <c r="CN749" s="45"/>
      <c r="CO749" s="45"/>
      <c r="CP749" s="45" t="s">
        <v>4094</v>
      </c>
      <c r="CQ749" s="45">
        <v>0</v>
      </c>
      <c r="CR749" s="45">
        <v>0</v>
      </c>
      <c r="CS749" s="45"/>
      <c r="CT749" s="45"/>
      <c r="CU749" s="45"/>
      <c r="CV749" s="45">
        <v>0</v>
      </c>
      <c r="CW749" s="45"/>
      <c r="CX749" s="45"/>
      <c r="CY749" s="45">
        <v>0</v>
      </c>
      <c r="CZ749" s="45"/>
      <c r="DA749" s="45"/>
      <c r="DB749" s="45"/>
      <c r="DC749" s="45"/>
      <c r="DD749" s="45"/>
      <c r="DE749" s="45"/>
      <c r="DF749" s="45"/>
      <c r="DG749" s="45"/>
      <c r="DH749" s="45"/>
      <c r="DI749" s="45"/>
      <c r="DJ749" s="45"/>
      <c r="DK749" s="45"/>
      <c r="DL749" s="45"/>
      <c r="DM749" s="45"/>
    </row>
    <row r="750" spans="1:120">
      <c r="A750" s="45" t="s">
        <v>35</v>
      </c>
      <c r="B750" s="45" t="s">
        <v>2993</v>
      </c>
      <c r="C750" s="45" t="s">
        <v>5542</v>
      </c>
      <c r="D750" s="45"/>
      <c r="E750" s="45">
        <v>40270</v>
      </c>
      <c r="F750" s="45">
        <v>4059779040270</v>
      </c>
      <c r="G750" s="46"/>
      <c r="H750" s="45" t="s">
        <v>337</v>
      </c>
      <c r="I750" s="45" t="s">
        <v>5259</v>
      </c>
      <c r="J750" s="45" t="s">
        <v>5260</v>
      </c>
      <c r="K750" s="45" t="s">
        <v>7198</v>
      </c>
      <c r="L750" s="45" t="s">
        <v>397</v>
      </c>
      <c r="M750" s="45">
        <v>14</v>
      </c>
      <c r="N750" s="45">
        <v>3.7</v>
      </c>
      <c r="O750" s="45"/>
      <c r="P750" s="45">
        <v>149</v>
      </c>
      <c r="Q750" s="45" t="s">
        <v>3222</v>
      </c>
      <c r="R750" s="45" t="b">
        <v>0</v>
      </c>
      <c r="S750" s="45"/>
      <c r="T750" s="45">
        <v>5</v>
      </c>
      <c r="U750" s="45">
        <v>0</v>
      </c>
      <c r="V750" s="45">
        <v>7</v>
      </c>
      <c r="W750" s="45">
        <v>7</v>
      </c>
      <c r="X750" s="45">
        <v>1</v>
      </c>
      <c r="Y750" s="45" t="s">
        <v>3223</v>
      </c>
      <c r="Z750" s="45" t="s">
        <v>7199</v>
      </c>
      <c r="AA750" s="45">
        <v>0</v>
      </c>
      <c r="AB750" s="45" t="b">
        <v>0</v>
      </c>
      <c r="AC750" s="45" t="s">
        <v>3222</v>
      </c>
      <c r="AD750" s="45" t="b">
        <v>0</v>
      </c>
      <c r="AE750" s="45" t="b">
        <v>0</v>
      </c>
      <c r="AF750" s="45" t="b">
        <v>0</v>
      </c>
      <c r="AG750" s="45" t="s">
        <v>5263</v>
      </c>
      <c r="AH750" s="45">
        <v>65</v>
      </c>
      <c r="AI750" s="45" t="b">
        <v>0</v>
      </c>
      <c r="AJ750" s="45" t="b">
        <v>0</v>
      </c>
      <c r="AK750" s="45"/>
      <c r="AL750" s="45" t="b">
        <v>0</v>
      </c>
      <c r="AM750" s="45" t="s">
        <v>3222</v>
      </c>
      <c r="AN750" s="45" t="s">
        <v>3222</v>
      </c>
      <c r="AO750" s="45"/>
      <c r="AP750" s="45" t="s">
        <v>3222</v>
      </c>
      <c r="AQ750" s="45" t="s">
        <v>3222</v>
      </c>
      <c r="AR750" s="45" t="b">
        <v>0</v>
      </c>
      <c r="AS750" s="45" t="s">
        <v>3226</v>
      </c>
      <c r="AT750" s="45"/>
      <c r="AU750" s="45" t="s">
        <v>3227</v>
      </c>
      <c r="AV750" s="45">
        <v>5.99</v>
      </c>
      <c r="AW750" s="45"/>
      <c r="AX750" s="45" t="b">
        <v>0</v>
      </c>
      <c r="AY750" s="45" t="b">
        <v>0</v>
      </c>
      <c r="AZ750" s="45"/>
      <c r="BA750" s="45"/>
      <c r="BB750" s="45">
        <v>0</v>
      </c>
      <c r="BC750" s="45" t="b">
        <v>0</v>
      </c>
      <c r="BD750" s="45" t="b">
        <v>0</v>
      </c>
      <c r="BE750" s="45">
        <v>5.99</v>
      </c>
      <c r="BF750" s="45"/>
      <c r="BG750" s="45"/>
      <c r="BH750" s="45">
        <v>0</v>
      </c>
      <c r="BI750" s="45" t="s">
        <v>339</v>
      </c>
      <c r="BJ750" s="45"/>
      <c r="BK750" s="45" t="b">
        <v>0</v>
      </c>
      <c r="BL750" s="45" t="s">
        <v>3228</v>
      </c>
      <c r="BM750" s="45" t="s">
        <v>5275</v>
      </c>
      <c r="BN750" s="45">
        <v>370598</v>
      </c>
      <c r="BO750" s="45" t="s">
        <v>5432</v>
      </c>
      <c r="BP750" s="45">
        <v>1534</v>
      </c>
      <c r="BQ750" s="45" t="s">
        <v>5433</v>
      </c>
      <c r="BR750" s="45" t="s">
        <v>3256</v>
      </c>
      <c r="BS750" s="45"/>
      <c r="BT750" s="45" t="b">
        <v>0</v>
      </c>
      <c r="BU750" s="45">
        <v>1</v>
      </c>
      <c r="BV750" s="45" t="s">
        <v>3307</v>
      </c>
      <c r="BW750" s="45"/>
      <c r="BX750" s="45"/>
      <c r="BY750" s="45"/>
      <c r="BZ750" s="45"/>
      <c r="CA750" s="47">
        <v>46048</v>
      </c>
      <c r="CB750" s="47">
        <v>45035</v>
      </c>
      <c r="CC750" s="45" t="s">
        <v>3284</v>
      </c>
      <c r="CD750" s="45" t="b">
        <v>0</v>
      </c>
      <c r="CE750" s="45" t="b">
        <v>0</v>
      </c>
      <c r="CF750" s="45" t="b">
        <v>0</v>
      </c>
      <c r="CG750" s="45" t="b">
        <v>0</v>
      </c>
      <c r="CH750" s="45"/>
      <c r="CI750" s="45" t="s">
        <v>337</v>
      </c>
      <c r="CJ750" s="45" t="s">
        <v>3371</v>
      </c>
      <c r="CK750" s="45" t="s">
        <v>3371</v>
      </c>
      <c r="CL750" s="45"/>
      <c r="CM750" s="45"/>
      <c r="CN750" s="45"/>
      <c r="CO750" s="45" t="b">
        <v>0</v>
      </c>
      <c r="CP750" s="45" t="s">
        <v>3238</v>
      </c>
      <c r="CQ750" s="45">
        <v>0</v>
      </c>
      <c r="CR750" s="45">
        <v>0</v>
      </c>
      <c r="CS750" s="45">
        <v>0.51700000000000002</v>
      </c>
      <c r="CT750" s="45"/>
      <c r="CU750" s="45"/>
      <c r="CV750" s="45">
        <v>0</v>
      </c>
      <c r="CW750" s="45">
        <v>0</v>
      </c>
      <c r="CX750" s="45">
        <v>0</v>
      </c>
      <c r="CY750" s="45">
        <v>0</v>
      </c>
      <c r="CZ750" s="45">
        <v>0</v>
      </c>
      <c r="DA750" s="45">
        <v>0</v>
      </c>
      <c r="DB750" s="45">
        <v>0</v>
      </c>
      <c r="DC750" s="45">
        <v>0</v>
      </c>
      <c r="DD750" s="45">
        <v>0</v>
      </c>
      <c r="DE750" s="45">
        <v>0</v>
      </c>
      <c r="DF750" s="45">
        <v>0</v>
      </c>
      <c r="DG750" s="45">
        <v>0</v>
      </c>
      <c r="DH750" s="45">
        <v>0</v>
      </c>
      <c r="DI750" s="45">
        <v>0</v>
      </c>
      <c r="DJ750" s="45">
        <v>0</v>
      </c>
      <c r="DK750" s="45">
        <v>0</v>
      </c>
      <c r="DL750" s="45">
        <v>0</v>
      </c>
      <c r="DM750" s="45">
        <v>1</v>
      </c>
    </row>
    <row r="751" spans="1:120">
      <c r="A751" s="45" t="s">
        <v>35</v>
      </c>
      <c r="B751" s="45" t="s">
        <v>2356</v>
      </c>
      <c r="C751" s="45" t="s">
        <v>5565</v>
      </c>
      <c r="D751" s="45"/>
      <c r="E751" s="45">
        <v>17746</v>
      </c>
      <c r="F751" s="45">
        <v>4059779017746</v>
      </c>
      <c r="G751" s="46"/>
      <c r="H751" s="45" t="s">
        <v>333</v>
      </c>
      <c r="I751" s="45" t="s">
        <v>5320</v>
      </c>
      <c r="J751" s="45" t="s">
        <v>5260</v>
      </c>
      <c r="K751" s="45" t="s">
        <v>7200</v>
      </c>
      <c r="L751" s="45" t="s">
        <v>211</v>
      </c>
      <c r="M751" s="45">
        <v>1972</v>
      </c>
      <c r="N751" s="45">
        <v>4.4000000000000004</v>
      </c>
      <c r="O751" s="45">
        <v>4.5999999999999996</v>
      </c>
      <c r="P751" s="45">
        <v>145</v>
      </c>
      <c r="Q751" s="45" t="s">
        <v>3222</v>
      </c>
      <c r="R751" s="45" t="b">
        <v>0</v>
      </c>
      <c r="S751" s="45"/>
      <c r="T751" s="45">
        <v>4</v>
      </c>
      <c r="U751" s="45">
        <v>0</v>
      </c>
      <c r="V751" s="45">
        <v>6</v>
      </c>
      <c r="W751" s="45">
        <v>6</v>
      </c>
      <c r="X751" s="45">
        <v>1</v>
      </c>
      <c r="Y751" s="45" t="s">
        <v>3223</v>
      </c>
      <c r="Z751" s="45" t="s">
        <v>5567</v>
      </c>
      <c r="AA751" s="45">
        <v>24</v>
      </c>
      <c r="AB751" s="45" t="b">
        <v>0</v>
      </c>
      <c r="AC751" s="45" t="b">
        <v>0</v>
      </c>
      <c r="AD751" s="45" t="b">
        <v>0</v>
      </c>
      <c r="AE751" s="45" t="b">
        <v>0</v>
      </c>
      <c r="AF751" s="45" t="b">
        <v>0</v>
      </c>
      <c r="AG751" s="45"/>
      <c r="AH751" s="45">
        <v>80</v>
      </c>
      <c r="AI751" s="45" t="b">
        <v>0</v>
      </c>
      <c r="AJ751" s="45" t="b">
        <v>0</v>
      </c>
      <c r="AK751" s="45"/>
      <c r="AL751" s="45" t="b">
        <v>0</v>
      </c>
      <c r="AM751" s="45" t="b">
        <v>0</v>
      </c>
      <c r="AN751" s="45" t="s">
        <v>3222</v>
      </c>
      <c r="AO751" s="45"/>
      <c r="AP751" s="45" t="s">
        <v>3222</v>
      </c>
      <c r="AQ751" s="45"/>
      <c r="AR751" s="45" t="s">
        <v>3222</v>
      </c>
      <c r="AS751" s="45" t="s">
        <v>3226</v>
      </c>
      <c r="AT751" s="45"/>
      <c r="AU751" s="45" t="s">
        <v>3227</v>
      </c>
      <c r="AV751" s="45">
        <v>75.23</v>
      </c>
      <c r="AW751" s="45" t="s">
        <v>76</v>
      </c>
      <c r="AX751" s="45" t="b">
        <v>0</v>
      </c>
      <c r="AY751" s="45" t="s">
        <v>3222</v>
      </c>
      <c r="AZ751" s="45"/>
      <c r="BA751" s="45" t="s">
        <v>7201</v>
      </c>
      <c r="BB751" s="45">
        <v>2</v>
      </c>
      <c r="BC751" s="45" t="s">
        <v>3222</v>
      </c>
      <c r="BD751" s="45" t="s">
        <v>3222</v>
      </c>
      <c r="BE751" s="45">
        <v>75.23</v>
      </c>
      <c r="BF751" s="45"/>
      <c r="BG751" s="45"/>
      <c r="BH751" s="45">
        <v>2</v>
      </c>
      <c r="BI751" s="45" t="s">
        <v>330</v>
      </c>
      <c r="BJ751" s="45"/>
      <c r="BK751" s="45" t="s">
        <v>3222</v>
      </c>
      <c r="BL751" s="45" t="s">
        <v>3228</v>
      </c>
      <c r="BM751" s="45" t="s">
        <v>5275</v>
      </c>
      <c r="BN751" s="45">
        <v>35752</v>
      </c>
      <c r="BO751" s="45" t="s">
        <v>5475</v>
      </c>
      <c r="BP751" s="45">
        <v>387</v>
      </c>
      <c r="BQ751" s="45" t="s">
        <v>5476</v>
      </c>
      <c r="BR751" s="45" t="s">
        <v>3256</v>
      </c>
      <c r="BS751" s="45" t="s">
        <v>3233</v>
      </c>
      <c r="BT751" s="45" t="b">
        <v>0</v>
      </c>
      <c r="BU751" s="45">
        <v>7</v>
      </c>
      <c r="BV751" s="45" t="s">
        <v>5569</v>
      </c>
      <c r="BW751" s="45" t="s">
        <v>3235</v>
      </c>
      <c r="BX751" s="46"/>
      <c r="BY751" s="45"/>
      <c r="BZ751" s="45"/>
      <c r="CA751" s="47">
        <v>46048</v>
      </c>
      <c r="CB751" s="47">
        <v>45103</v>
      </c>
      <c r="CC751" s="45" t="s">
        <v>3358</v>
      </c>
      <c r="CD751" s="45" t="b">
        <v>0</v>
      </c>
      <c r="CE751" s="45" t="b">
        <v>0</v>
      </c>
      <c r="CF751" s="45" t="b">
        <v>0</v>
      </c>
      <c r="CG751" s="45" t="b">
        <v>0</v>
      </c>
      <c r="CH751" s="45"/>
      <c r="CI751" s="45" t="s">
        <v>337</v>
      </c>
      <c r="CJ751" s="45" t="s">
        <v>3237</v>
      </c>
      <c r="CK751" s="45" t="s">
        <v>3237</v>
      </c>
      <c r="CL751" s="45"/>
      <c r="CM751" s="45"/>
      <c r="CN751" s="45"/>
      <c r="CO751" s="45" t="b">
        <v>0</v>
      </c>
      <c r="CP751" s="45" t="s">
        <v>3238</v>
      </c>
      <c r="CQ751" s="45">
        <v>0</v>
      </c>
      <c r="CR751" s="45">
        <v>0</v>
      </c>
      <c r="CS751" s="45">
        <v>0.40429999999999999</v>
      </c>
      <c r="CT751" s="45"/>
      <c r="CU751" s="45"/>
      <c r="CV751" s="45">
        <v>27</v>
      </c>
      <c r="CW751" s="45">
        <v>7</v>
      </c>
      <c r="CX751" s="45">
        <v>368.69</v>
      </c>
      <c r="CY751" s="45">
        <v>0</v>
      </c>
      <c r="CZ751" s="45">
        <v>0</v>
      </c>
      <c r="DA751" s="45">
        <v>0</v>
      </c>
      <c r="DB751" s="45">
        <v>0</v>
      </c>
      <c r="DC751" s="45">
        <v>0</v>
      </c>
      <c r="DD751" s="45">
        <v>0</v>
      </c>
      <c r="DE751" s="45">
        <v>368.69</v>
      </c>
      <c r="DF751" s="45">
        <v>7</v>
      </c>
      <c r="DG751" s="45">
        <v>0</v>
      </c>
      <c r="DH751" s="45">
        <v>0</v>
      </c>
      <c r="DI751" s="45">
        <v>0</v>
      </c>
      <c r="DJ751" s="45">
        <v>0</v>
      </c>
      <c r="DK751" s="45">
        <v>0</v>
      </c>
      <c r="DL751" s="45">
        <v>0</v>
      </c>
      <c r="DM751" s="45"/>
    </row>
    <row r="752" spans="1:120">
      <c r="A752" s="45" t="s">
        <v>35</v>
      </c>
      <c r="B752" s="45" t="s">
        <v>243</v>
      </c>
      <c r="C752" s="46"/>
      <c r="D752" s="45"/>
      <c r="E752" s="45">
        <v>18682</v>
      </c>
      <c r="F752" s="45">
        <v>4059779018682</v>
      </c>
      <c r="G752" s="46"/>
      <c r="H752" s="45" t="s">
        <v>245</v>
      </c>
      <c r="I752" s="45" t="s">
        <v>6040</v>
      </c>
      <c r="J752" s="45" t="s">
        <v>5260</v>
      </c>
      <c r="K752" s="45" t="s">
        <v>7202</v>
      </c>
      <c r="L752" s="45" t="s">
        <v>245</v>
      </c>
      <c r="M752" s="45">
        <v>3</v>
      </c>
      <c r="N752" s="45">
        <v>1.6</v>
      </c>
      <c r="O752" s="45"/>
      <c r="P752" s="45">
        <v>101</v>
      </c>
      <c r="Q752" s="45" t="s">
        <v>3222</v>
      </c>
      <c r="R752" s="45" t="b">
        <v>0</v>
      </c>
      <c r="S752" s="45"/>
      <c r="T752" s="45">
        <v>5</v>
      </c>
      <c r="U752" s="45">
        <v>0</v>
      </c>
      <c r="V752" s="45">
        <v>6</v>
      </c>
      <c r="W752" s="45">
        <v>6</v>
      </c>
      <c r="X752" s="45">
        <v>1</v>
      </c>
      <c r="Y752" s="45" t="s">
        <v>3223</v>
      </c>
      <c r="Z752" s="45" t="s">
        <v>7203</v>
      </c>
      <c r="AA752" s="45">
        <v>0</v>
      </c>
      <c r="AB752" s="45" t="b">
        <v>0</v>
      </c>
      <c r="AC752" s="45" t="b">
        <v>0</v>
      </c>
      <c r="AD752" s="45" t="b">
        <v>0</v>
      </c>
      <c r="AE752" s="45" t="b">
        <v>0</v>
      </c>
      <c r="AF752" s="45" t="b">
        <v>0</v>
      </c>
      <c r="AG752" s="45" t="s">
        <v>5263</v>
      </c>
      <c r="AH752" s="45">
        <v>65</v>
      </c>
      <c r="AI752" s="45" t="b">
        <v>0</v>
      </c>
      <c r="AJ752" s="45" t="b">
        <v>0</v>
      </c>
      <c r="AK752" s="45"/>
      <c r="AL752" s="45" t="b">
        <v>0</v>
      </c>
      <c r="AM752" s="45" t="s">
        <v>3222</v>
      </c>
      <c r="AN752" s="45" t="s">
        <v>3222</v>
      </c>
      <c r="AO752" s="45"/>
      <c r="AP752" s="45" t="b">
        <v>0</v>
      </c>
      <c r="AQ752" s="45" t="s">
        <v>3222</v>
      </c>
      <c r="AR752" s="45"/>
      <c r="AS752" s="45" t="s">
        <v>3226</v>
      </c>
      <c r="AT752" s="45"/>
      <c r="AU752" s="45" t="s">
        <v>3227</v>
      </c>
      <c r="AV752" s="45">
        <v>10.4</v>
      </c>
      <c r="AW752" s="45"/>
      <c r="AX752" s="45" t="b">
        <v>0</v>
      </c>
      <c r="AY752" s="45" t="b">
        <v>0</v>
      </c>
      <c r="AZ752" s="45"/>
      <c r="BA752" s="45"/>
      <c r="BB752" s="45">
        <v>0</v>
      </c>
      <c r="BC752" s="45" t="b">
        <v>0</v>
      </c>
      <c r="BD752" s="45" t="b">
        <v>0</v>
      </c>
      <c r="BE752" s="45">
        <v>10.4</v>
      </c>
      <c r="BF752" s="45"/>
      <c r="BG752" s="45"/>
      <c r="BH752" s="45">
        <v>0</v>
      </c>
      <c r="BI752" s="45" t="s">
        <v>339</v>
      </c>
      <c r="BJ752" s="45"/>
      <c r="BK752" s="45" t="b">
        <v>0</v>
      </c>
      <c r="BL752" s="45" t="s">
        <v>3228</v>
      </c>
      <c r="BM752" s="45" t="s">
        <v>5275</v>
      </c>
      <c r="BN752" s="45">
        <v>185397</v>
      </c>
      <c r="BO752" s="45" t="s">
        <v>5432</v>
      </c>
      <c r="BP752" s="45">
        <v>872</v>
      </c>
      <c r="BQ752" s="45" t="s">
        <v>5433</v>
      </c>
      <c r="BR752" s="45" t="s">
        <v>3256</v>
      </c>
      <c r="BS752" s="45"/>
      <c r="BT752" s="45" t="b">
        <v>0</v>
      </c>
      <c r="BU752" s="45">
        <v>1</v>
      </c>
      <c r="BV752" s="45" t="s">
        <v>3307</v>
      </c>
      <c r="BW752" s="45"/>
      <c r="BX752" s="45"/>
      <c r="BY752" s="45"/>
      <c r="BZ752" s="45"/>
      <c r="CA752" s="47">
        <v>46048</v>
      </c>
      <c r="CB752" s="47">
        <v>45302</v>
      </c>
      <c r="CC752" s="45" t="s">
        <v>3501</v>
      </c>
      <c r="CD752" s="45" t="b">
        <v>0</v>
      </c>
      <c r="CE752" s="45" t="b">
        <v>0</v>
      </c>
      <c r="CF752" s="45" t="b">
        <v>0</v>
      </c>
      <c r="CG752" s="45" t="b">
        <v>0</v>
      </c>
      <c r="CH752" s="45"/>
      <c r="CI752" s="45" t="s">
        <v>337</v>
      </c>
      <c r="CJ752" s="45" t="s">
        <v>3370</v>
      </c>
      <c r="CK752" s="45" t="s">
        <v>3371</v>
      </c>
      <c r="CL752" s="45"/>
      <c r="CM752" s="45"/>
      <c r="CN752" s="45"/>
      <c r="CO752" s="45" t="b">
        <v>0</v>
      </c>
      <c r="CP752" s="45" t="s">
        <v>3238</v>
      </c>
      <c r="CQ752" s="45">
        <v>0</v>
      </c>
      <c r="CR752" s="45">
        <v>0</v>
      </c>
      <c r="CS752" s="45">
        <v>-1.5383</v>
      </c>
      <c r="CT752" s="45"/>
      <c r="CU752" s="45"/>
      <c r="CV752" s="45">
        <v>0</v>
      </c>
      <c r="CW752" s="45">
        <v>1</v>
      </c>
      <c r="CX752" s="45">
        <v>25.72</v>
      </c>
      <c r="CY752" s="45">
        <v>0</v>
      </c>
      <c r="CZ752" s="45">
        <v>1</v>
      </c>
      <c r="DA752" s="45">
        <v>0</v>
      </c>
      <c r="DB752" s="45">
        <v>0</v>
      </c>
      <c r="DC752" s="45">
        <v>1</v>
      </c>
      <c r="DD752" s="45">
        <v>24.49</v>
      </c>
      <c r="DE752" s="45">
        <v>25.72</v>
      </c>
      <c r="DF752" s="45">
        <v>1</v>
      </c>
      <c r="DG752" s="45">
        <v>0</v>
      </c>
      <c r="DH752" s="45">
        <v>0</v>
      </c>
      <c r="DI752" s="45">
        <v>0</v>
      </c>
      <c r="DJ752" s="45">
        <v>0</v>
      </c>
      <c r="DK752" s="45">
        <v>0</v>
      </c>
      <c r="DL752" s="45">
        <v>0</v>
      </c>
      <c r="DM752" s="45"/>
    </row>
    <row r="753" spans="1:117">
      <c r="A753" s="45" t="s">
        <v>35</v>
      </c>
      <c r="B753" s="45" t="s">
        <v>186</v>
      </c>
      <c r="C753" s="45" t="s">
        <v>5409</v>
      </c>
      <c r="D753" s="45"/>
      <c r="E753" s="45">
        <v>44988</v>
      </c>
      <c r="F753" s="45">
        <v>4059779044988</v>
      </c>
      <c r="G753" s="46"/>
      <c r="H753" s="45" t="s">
        <v>337</v>
      </c>
      <c r="I753" s="45" t="s">
        <v>5259</v>
      </c>
      <c r="J753" s="45" t="s">
        <v>5260</v>
      </c>
      <c r="K753" s="45" t="s">
        <v>7204</v>
      </c>
      <c r="L753" s="45" t="s">
        <v>673</v>
      </c>
      <c r="M753" s="45">
        <v>92</v>
      </c>
      <c r="N753" s="45">
        <v>4.5</v>
      </c>
      <c r="O753" s="45">
        <v>3</v>
      </c>
      <c r="P753" s="45">
        <v>116</v>
      </c>
      <c r="Q753" s="45" t="s">
        <v>3222</v>
      </c>
      <c r="R753" s="45" t="b">
        <v>0</v>
      </c>
      <c r="S753" s="45"/>
      <c r="T753" s="45">
        <v>5</v>
      </c>
      <c r="U753" s="45">
        <v>0</v>
      </c>
      <c r="V753" s="45">
        <v>6</v>
      </c>
      <c r="W753" s="45">
        <v>6</v>
      </c>
      <c r="X753" s="45">
        <v>1</v>
      </c>
      <c r="Y753" s="45" t="s">
        <v>3223</v>
      </c>
      <c r="Z753" s="45" t="s">
        <v>5411</v>
      </c>
      <c r="AA753" s="45">
        <v>20</v>
      </c>
      <c r="AB753" s="45" t="b">
        <v>0</v>
      </c>
      <c r="AC753" s="45" t="b">
        <v>0</v>
      </c>
      <c r="AD753" s="45" t="b">
        <v>0</v>
      </c>
      <c r="AE753" s="45" t="b">
        <v>0</v>
      </c>
      <c r="AF753" s="45" t="b">
        <v>0</v>
      </c>
      <c r="AG753" s="45" t="s">
        <v>5263</v>
      </c>
      <c r="AH753" s="45">
        <v>90</v>
      </c>
      <c r="AI753" s="45" t="b">
        <v>0</v>
      </c>
      <c r="AJ753" s="45" t="s">
        <v>3222</v>
      </c>
      <c r="AK753" s="45"/>
      <c r="AL753" s="45" t="b">
        <v>0</v>
      </c>
      <c r="AM753" s="45" t="s">
        <v>3222</v>
      </c>
      <c r="AN753" s="45" t="s">
        <v>3222</v>
      </c>
      <c r="AO753" s="45"/>
      <c r="AP753" s="45" t="s">
        <v>3222</v>
      </c>
      <c r="AQ753" s="45" t="s">
        <v>3222</v>
      </c>
      <c r="AR753" s="45" t="b">
        <v>0</v>
      </c>
      <c r="AS753" s="45" t="s">
        <v>3268</v>
      </c>
      <c r="AT753" s="45"/>
      <c r="AU753" s="45" t="s">
        <v>3227</v>
      </c>
      <c r="AV753" s="45">
        <v>69.930000000000007</v>
      </c>
      <c r="AW753" s="45" t="s">
        <v>76</v>
      </c>
      <c r="AX753" s="45" t="b">
        <v>0</v>
      </c>
      <c r="AY753" s="45" t="s">
        <v>3222</v>
      </c>
      <c r="AZ753" s="45"/>
      <c r="BA753" s="45" t="s">
        <v>7205</v>
      </c>
      <c r="BB753" s="45">
        <v>2</v>
      </c>
      <c r="BC753" s="45" t="s">
        <v>3222</v>
      </c>
      <c r="BD753" s="45" t="s">
        <v>3222</v>
      </c>
      <c r="BE753" s="45">
        <v>69.930000000000007</v>
      </c>
      <c r="BF753" s="45"/>
      <c r="BG753" s="45"/>
      <c r="BH753" s="45">
        <v>4</v>
      </c>
      <c r="BI753" s="45" t="s">
        <v>330</v>
      </c>
      <c r="BJ753" s="45"/>
      <c r="BK753" s="45" t="s">
        <v>3222</v>
      </c>
      <c r="BL753" s="45" t="s">
        <v>3228</v>
      </c>
      <c r="BM753" s="45" t="s">
        <v>5275</v>
      </c>
      <c r="BN753" s="45">
        <v>43037</v>
      </c>
      <c r="BO753" s="45" t="s">
        <v>5324</v>
      </c>
      <c r="BP753" s="45">
        <v>161</v>
      </c>
      <c r="BQ753" s="45" t="s">
        <v>5325</v>
      </c>
      <c r="BR753" s="45" t="s">
        <v>3256</v>
      </c>
      <c r="BS753" s="45" t="s">
        <v>3233</v>
      </c>
      <c r="BT753" s="45" t="b">
        <v>0</v>
      </c>
      <c r="BU753" s="45">
        <v>3</v>
      </c>
      <c r="BV753" s="45" t="s">
        <v>5412</v>
      </c>
      <c r="BW753" s="45" t="s">
        <v>3283</v>
      </c>
      <c r="BX753" s="46"/>
      <c r="BY753" s="45"/>
      <c r="BZ753" s="45"/>
      <c r="CA753" s="47">
        <v>46048</v>
      </c>
      <c r="CB753" s="47">
        <v>45136</v>
      </c>
      <c r="CC753" s="45" t="s">
        <v>3358</v>
      </c>
      <c r="CD753" s="45" t="b">
        <v>0</v>
      </c>
      <c r="CE753" s="45" t="b">
        <v>0</v>
      </c>
      <c r="CF753" s="45" t="b">
        <v>0</v>
      </c>
      <c r="CG753" s="45" t="b">
        <v>0</v>
      </c>
      <c r="CH753" s="45"/>
      <c r="CI753" s="45" t="s">
        <v>337</v>
      </c>
      <c r="CJ753" s="45" t="s">
        <v>3237</v>
      </c>
      <c r="CK753" s="45" t="s">
        <v>3237</v>
      </c>
      <c r="CL753" s="45"/>
      <c r="CM753" s="45"/>
      <c r="CN753" s="45"/>
      <c r="CO753" s="45" t="b">
        <v>0</v>
      </c>
      <c r="CP753" s="45" t="s">
        <v>3238</v>
      </c>
      <c r="CQ753" s="45">
        <v>0</v>
      </c>
      <c r="CR753" s="45">
        <v>0</v>
      </c>
      <c r="CS753" s="45">
        <v>0.35210000000000002</v>
      </c>
      <c r="CT753" s="45"/>
      <c r="CU753" s="45"/>
      <c r="CV753" s="45">
        <v>45</v>
      </c>
      <c r="CW753" s="45">
        <v>2</v>
      </c>
      <c r="CX753" s="45">
        <v>86.84</v>
      </c>
      <c r="CY753" s="45">
        <v>0</v>
      </c>
      <c r="CZ753" s="45">
        <v>0</v>
      </c>
      <c r="DA753" s="45">
        <v>0</v>
      </c>
      <c r="DB753" s="45">
        <v>0</v>
      </c>
      <c r="DC753" s="45">
        <v>4</v>
      </c>
      <c r="DD753" s="45">
        <v>172.4</v>
      </c>
      <c r="DE753" s="45">
        <v>0</v>
      </c>
      <c r="DF753" s="45">
        <v>0</v>
      </c>
      <c r="DG753" s="45">
        <v>0</v>
      </c>
      <c r="DH753" s="45">
        <v>0</v>
      </c>
      <c r="DI753" s="45">
        <v>0</v>
      </c>
      <c r="DJ753" s="45">
        <v>0</v>
      </c>
      <c r="DK753" s="45">
        <v>0</v>
      </c>
      <c r="DL753" s="45">
        <v>0</v>
      </c>
      <c r="DM753" s="45"/>
    </row>
    <row r="754" spans="1:117">
      <c r="A754" s="45" t="s">
        <v>35</v>
      </c>
      <c r="B754" s="45" t="s">
        <v>1713</v>
      </c>
      <c r="C754" s="46"/>
      <c r="D754" s="45"/>
      <c r="E754" s="45">
        <v>15407</v>
      </c>
      <c r="F754" s="45">
        <v>4059779015407</v>
      </c>
      <c r="G754" s="46"/>
      <c r="H754" s="45" t="s">
        <v>242</v>
      </c>
      <c r="I754" s="45" t="s">
        <v>4930</v>
      </c>
      <c r="J754" s="45" t="s">
        <v>5260</v>
      </c>
      <c r="K754" s="45" t="s">
        <v>7206</v>
      </c>
      <c r="L754" s="45" t="s">
        <v>242</v>
      </c>
      <c r="M754" s="45">
        <v>4</v>
      </c>
      <c r="N754" s="45">
        <v>3.7</v>
      </c>
      <c r="O754" s="45"/>
      <c r="P754" s="45">
        <v>122</v>
      </c>
      <c r="Q754" s="45" t="s">
        <v>3222</v>
      </c>
      <c r="R754" s="45" t="b">
        <v>0</v>
      </c>
      <c r="S754" s="45"/>
      <c r="T754" s="45">
        <v>5</v>
      </c>
      <c r="U754" s="45">
        <v>0</v>
      </c>
      <c r="V754" s="45">
        <v>7</v>
      </c>
      <c r="W754" s="45">
        <v>7</v>
      </c>
      <c r="X754" s="45">
        <v>1</v>
      </c>
      <c r="Y754" s="45" t="s">
        <v>3223</v>
      </c>
      <c r="Z754" s="45" t="s">
        <v>7207</v>
      </c>
      <c r="AA754" s="45">
        <v>0</v>
      </c>
      <c r="AB754" s="45" t="b">
        <v>0</v>
      </c>
      <c r="AC754" s="45" t="s">
        <v>3222</v>
      </c>
      <c r="AD754" s="45" t="b">
        <v>0</v>
      </c>
      <c r="AE754" s="45" t="b">
        <v>0</v>
      </c>
      <c r="AF754" s="45" t="b">
        <v>0</v>
      </c>
      <c r="AG754" s="45" t="s">
        <v>5263</v>
      </c>
      <c r="AH754" s="45">
        <v>75</v>
      </c>
      <c r="AI754" s="45" t="b">
        <v>0</v>
      </c>
      <c r="AJ754" s="45" t="b">
        <v>0</v>
      </c>
      <c r="AK754" s="45"/>
      <c r="AL754" s="45" t="b">
        <v>0</v>
      </c>
      <c r="AM754" s="45" t="b">
        <v>0</v>
      </c>
      <c r="AN754" s="45" t="s">
        <v>3222</v>
      </c>
      <c r="AO754" s="45"/>
      <c r="AP754" s="45" t="b">
        <v>0</v>
      </c>
      <c r="AQ754" s="45" t="s">
        <v>3222</v>
      </c>
      <c r="AR754" s="45"/>
      <c r="AS754" s="45" t="s">
        <v>3226</v>
      </c>
      <c r="AT754" s="45"/>
      <c r="AU754" s="45" t="s">
        <v>3227</v>
      </c>
      <c r="AV754" s="45">
        <v>40.19</v>
      </c>
      <c r="AW754" s="45" t="s">
        <v>76</v>
      </c>
      <c r="AX754" s="45" t="b">
        <v>0</v>
      </c>
      <c r="AY754" s="45" t="s">
        <v>3222</v>
      </c>
      <c r="AZ754" s="45"/>
      <c r="BA754" s="45" t="s">
        <v>1740</v>
      </c>
      <c r="BB754" s="45">
        <v>1</v>
      </c>
      <c r="BC754" s="45" t="s">
        <v>3222</v>
      </c>
      <c r="BD754" s="45" t="s">
        <v>3222</v>
      </c>
      <c r="BE754" s="45">
        <v>40.19</v>
      </c>
      <c r="BF754" s="45">
        <v>84</v>
      </c>
      <c r="BG754" s="45"/>
      <c r="BH754" s="45">
        <v>1</v>
      </c>
      <c r="BI754" s="45" t="s">
        <v>330</v>
      </c>
      <c r="BJ754" s="45"/>
      <c r="BK754" s="45" t="s">
        <v>3222</v>
      </c>
      <c r="BL754" s="45" t="s">
        <v>3228</v>
      </c>
      <c r="BM754" s="45" t="s">
        <v>5275</v>
      </c>
      <c r="BN754" s="45">
        <v>264963</v>
      </c>
      <c r="BO754" s="45" t="s">
        <v>5432</v>
      </c>
      <c r="BP754" s="45">
        <v>1179</v>
      </c>
      <c r="BQ754" s="45" t="s">
        <v>7208</v>
      </c>
      <c r="BR754" s="45" t="s">
        <v>3256</v>
      </c>
      <c r="BS754" s="45"/>
      <c r="BT754" s="45" t="b">
        <v>0</v>
      </c>
      <c r="BU754" s="45">
        <v>1</v>
      </c>
      <c r="BV754" s="45" t="s">
        <v>3307</v>
      </c>
      <c r="BW754" s="45"/>
      <c r="BX754" s="45"/>
      <c r="BY754" s="45"/>
      <c r="BZ754" s="45"/>
      <c r="CA754" s="47">
        <v>46048</v>
      </c>
      <c r="CB754" s="47">
        <v>45302</v>
      </c>
      <c r="CC754" s="45" t="s">
        <v>3501</v>
      </c>
      <c r="CD754" s="45" t="b">
        <v>0</v>
      </c>
      <c r="CE754" s="45" t="b">
        <v>0</v>
      </c>
      <c r="CF754" s="45" t="b">
        <v>0</v>
      </c>
      <c r="CG754" s="45" t="b">
        <v>0</v>
      </c>
      <c r="CH754" s="45"/>
      <c r="CI754" s="45" t="s">
        <v>337</v>
      </c>
      <c r="CJ754" s="45" t="s">
        <v>3371</v>
      </c>
      <c r="CK754" s="45" t="s">
        <v>3371</v>
      </c>
      <c r="CL754" s="45"/>
      <c r="CM754" s="45"/>
      <c r="CN754" s="45"/>
      <c r="CO754" s="45" t="b">
        <v>0</v>
      </c>
      <c r="CP754" s="45" t="s">
        <v>3238</v>
      </c>
      <c r="CQ754" s="45">
        <v>0</v>
      </c>
      <c r="CR754" s="45">
        <v>0</v>
      </c>
      <c r="CS754" s="45">
        <v>0.56079999999999997</v>
      </c>
      <c r="CT754" s="45"/>
      <c r="CU754" s="45"/>
      <c r="CV754" s="45">
        <v>3</v>
      </c>
      <c r="CW754" s="45">
        <v>10</v>
      </c>
      <c r="CX754" s="45">
        <v>346.5</v>
      </c>
      <c r="CY754" s="45">
        <v>0</v>
      </c>
      <c r="CZ754" s="45">
        <v>0</v>
      </c>
      <c r="DA754" s="45">
        <v>0</v>
      </c>
      <c r="DB754" s="45">
        <v>0</v>
      </c>
      <c r="DC754" s="45">
        <v>8</v>
      </c>
      <c r="DD754" s="45">
        <v>246.86</v>
      </c>
      <c r="DE754" s="45">
        <v>0</v>
      </c>
      <c r="DF754" s="45">
        <v>0</v>
      </c>
      <c r="DG754" s="45">
        <v>0</v>
      </c>
      <c r="DH754" s="45">
        <v>0</v>
      </c>
      <c r="DI754" s="45">
        <v>0</v>
      </c>
      <c r="DJ754" s="45">
        <v>0</v>
      </c>
      <c r="DK754" s="45">
        <v>0</v>
      </c>
      <c r="DL754" s="45">
        <v>0</v>
      </c>
      <c r="DM754" s="45"/>
    </row>
    <row r="755" spans="1:117">
      <c r="A755" s="45" t="s">
        <v>35</v>
      </c>
      <c r="B755" s="45" t="s">
        <v>659</v>
      </c>
      <c r="C755" s="45" t="s">
        <v>6390</v>
      </c>
      <c r="D755" s="45"/>
      <c r="E755" s="45">
        <v>45176</v>
      </c>
      <c r="F755" s="45">
        <v>4059779045176</v>
      </c>
      <c r="G755" s="46"/>
      <c r="H755" s="45" t="s">
        <v>195</v>
      </c>
      <c r="I755" s="45" t="s">
        <v>5288</v>
      </c>
      <c r="J755" s="45" t="s">
        <v>5260</v>
      </c>
      <c r="K755" s="45" t="s">
        <v>7209</v>
      </c>
      <c r="L755" s="45" t="s">
        <v>195</v>
      </c>
      <c r="M755" s="45">
        <v>8</v>
      </c>
      <c r="N755" s="45">
        <v>4.2</v>
      </c>
      <c r="O755" s="45">
        <v>5</v>
      </c>
      <c r="P755" s="45">
        <v>133</v>
      </c>
      <c r="Q755" s="45" t="s">
        <v>3222</v>
      </c>
      <c r="R755" s="45" t="b">
        <v>0</v>
      </c>
      <c r="S755" s="45"/>
      <c r="T755" s="45">
        <v>5</v>
      </c>
      <c r="U755" s="45">
        <v>499</v>
      </c>
      <c r="V755" s="45">
        <v>7</v>
      </c>
      <c r="W755" s="45">
        <v>7</v>
      </c>
      <c r="X755" s="45">
        <v>1</v>
      </c>
      <c r="Y755" s="45" t="s">
        <v>3223</v>
      </c>
      <c r="Z755" s="45" t="s">
        <v>7028</v>
      </c>
      <c r="AA755" s="45">
        <v>0</v>
      </c>
      <c r="AB755" s="45" t="b">
        <v>0</v>
      </c>
      <c r="AC755" s="45" t="b">
        <v>0</v>
      </c>
      <c r="AD755" s="45" t="b">
        <v>0</v>
      </c>
      <c r="AE755" s="45" t="b">
        <v>0</v>
      </c>
      <c r="AF755" s="45" t="b">
        <v>0</v>
      </c>
      <c r="AG755" s="45" t="s">
        <v>5291</v>
      </c>
      <c r="AH755" s="45">
        <v>80</v>
      </c>
      <c r="AI755" s="45" t="b">
        <v>0</v>
      </c>
      <c r="AJ755" s="45" t="b">
        <v>0</v>
      </c>
      <c r="AK755" s="45"/>
      <c r="AL755" s="45" t="b">
        <v>0</v>
      </c>
      <c r="AM755" s="45" t="s">
        <v>3222</v>
      </c>
      <c r="AN755" s="45" t="s">
        <v>3222</v>
      </c>
      <c r="AO755" s="45" t="b">
        <v>0</v>
      </c>
      <c r="AP755" s="45" t="b">
        <v>0</v>
      </c>
      <c r="AQ755" s="45" t="s">
        <v>3222</v>
      </c>
      <c r="AR755" s="45" t="b">
        <v>0</v>
      </c>
      <c r="AS755" s="45" t="s">
        <v>3226</v>
      </c>
      <c r="AT755" s="45"/>
      <c r="AU755" s="45" t="s">
        <v>3227</v>
      </c>
      <c r="AV755" s="45">
        <v>3.25</v>
      </c>
      <c r="AW755" s="45"/>
      <c r="AX755" s="45" t="b">
        <v>0</v>
      </c>
      <c r="AY755" s="45" t="b">
        <v>0</v>
      </c>
      <c r="AZ755" s="45"/>
      <c r="BA755" s="45"/>
      <c r="BB755" s="45">
        <v>0</v>
      </c>
      <c r="BC755" s="45" t="b">
        <v>0</v>
      </c>
      <c r="BD755" s="45" t="b">
        <v>0</v>
      </c>
      <c r="BE755" s="45">
        <v>3.25</v>
      </c>
      <c r="BF755" s="45"/>
      <c r="BG755" s="45"/>
      <c r="BH755" s="45">
        <v>0</v>
      </c>
      <c r="BI755" s="45" t="s">
        <v>339</v>
      </c>
      <c r="BJ755" s="45"/>
      <c r="BK755" s="45" t="b">
        <v>0</v>
      </c>
      <c r="BL755" s="45" t="s">
        <v>3228</v>
      </c>
      <c r="BM755" s="45" t="s">
        <v>5293</v>
      </c>
      <c r="BN755" s="45">
        <v>53402</v>
      </c>
      <c r="BO755" s="45" t="s">
        <v>5294</v>
      </c>
      <c r="BP755" s="45">
        <v>78</v>
      </c>
      <c r="BQ755" s="45" t="s">
        <v>5295</v>
      </c>
      <c r="BR755" s="45" t="s">
        <v>3256</v>
      </c>
      <c r="BS755" s="45" t="s">
        <v>3233</v>
      </c>
      <c r="BT755" s="45" t="b">
        <v>0</v>
      </c>
      <c r="BU755" s="45">
        <v>7</v>
      </c>
      <c r="BV755" s="45" t="s">
        <v>7210</v>
      </c>
      <c r="BW755" s="45" t="s">
        <v>3532</v>
      </c>
      <c r="BX755" s="46"/>
      <c r="BY755" s="46"/>
      <c r="BZ755" s="45"/>
      <c r="CA755" s="47">
        <v>46048</v>
      </c>
      <c r="CB755" s="47">
        <v>45241</v>
      </c>
      <c r="CC755" s="45" t="s">
        <v>3236</v>
      </c>
      <c r="CD755" s="45" t="b">
        <v>0</v>
      </c>
      <c r="CE755" s="45" t="b">
        <v>0</v>
      </c>
      <c r="CF755" s="45" t="b">
        <v>0</v>
      </c>
      <c r="CG755" s="45" t="b">
        <v>0</v>
      </c>
      <c r="CH755" s="45"/>
      <c r="CI755" s="45" t="s">
        <v>337</v>
      </c>
      <c r="CJ755" s="45" t="s">
        <v>3237</v>
      </c>
      <c r="CK755" s="45" t="s">
        <v>3237</v>
      </c>
      <c r="CL755" s="45"/>
      <c r="CM755" s="45"/>
      <c r="CN755" s="45"/>
      <c r="CO755" s="45" t="b">
        <v>0</v>
      </c>
      <c r="CP755" s="45" t="s">
        <v>3238</v>
      </c>
      <c r="CQ755" s="45">
        <v>0</v>
      </c>
      <c r="CR755" s="45">
        <v>0</v>
      </c>
      <c r="CS755" s="45">
        <v>0.49759999999999999</v>
      </c>
      <c r="CT755" s="45"/>
      <c r="CU755" s="45"/>
      <c r="CV755" s="45">
        <v>0</v>
      </c>
      <c r="CW755" s="45">
        <v>0</v>
      </c>
      <c r="CX755" s="45">
        <v>0</v>
      </c>
      <c r="CY755" s="45">
        <v>0</v>
      </c>
      <c r="CZ755" s="45">
        <v>0</v>
      </c>
      <c r="DA755" s="45">
        <v>0</v>
      </c>
      <c r="DB755" s="45">
        <v>0</v>
      </c>
      <c r="DC755" s="45">
        <v>0</v>
      </c>
      <c r="DD755" s="45">
        <v>0</v>
      </c>
      <c r="DE755" s="45">
        <v>0</v>
      </c>
      <c r="DF755" s="45">
        <v>0</v>
      </c>
      <c r="DG755" s="45">
        <v>0</v>
      </c>
      <c r="DH755" s="45">
        <v>0</v>
      </c>
      <c r="DI755" s="45">
        <v>0</v>
      </c>
      <c r="DJ755" s="45">
        <v>0</v>
      </c>
      <c r="DK755" s="45">
        <v>0</v>
      </c>
      <c r="DL755" s="45">
        <v>0</v>
      </c>
      <c r="DM755" s="45"/>
    </row>
    <row r="756" spans="1:117">
      <c r="A756" s="45" t="s">
        <v>35</v>
      </c>
      <c r="B756" s="45" t="s">
        <v>3016</v>
      </c>
      <c r="C756" s="45" t="s">
        <v>6208</v>
      </c>
      <c r="D756" s="45"/>
      <c r="E756" s="45">
        <v>40911</v>
      </c>
      <c r="F756" s="45"/>
      <c r="G756" s="45"/>
      <c r="H756" s="45" t="s">
        <v>337</v>
      </c>
      <c r="I756" s="45" t="s">
        <v>5259</v>
      </c>
      <c r="J756" s="45"/>
      <c r="K756" s="45" t="s">
        <v>7211</v>
      </c>
      <c r="L756" s="45"/>
      <c r="M756" s="45">
        <v>375</v>
      </c>
      <c r="N756" s="45">
        <v>3.9</v>
      </c>
      <c r="O756" s="45">
        <v>3.8</v>
      </c>
      <c r="P756" s="45">
        <v>177</v>
      </c>
      <c r="Q756" s="45" t="s">
        <v>3222</v>
      </c>
      <c r="R756" s="45" t="b">
        <v>0</v>
      </c>
      <c r="S756" s="45"/>
      <c r="T756" s="45">
        <v>6</v>
      </c>
      <c r="U756" s="45">
        <v>914</v>
      </c>
      <c r="V756" s="45">
        <v>9</v>
      </c>
      <c r="W756" s="45">
        <v>9</v>
      </c>
      <c r="X756" s="45">
        <v>1</v>
      </c>
      <c r="Y756" s="45" t="s">
        <v>3249</v>
      </c>
      <c r="Z756" s="45"/>
      <c r="AA756" s="45">
        <v>0</v>
      </c>
      <c r="AB756" s="45" t="b">
        <v>0</v>
      </c>
      <c r="AC756" s="45" t="b">
        <v>0</v>
      </c>
      <c r="AD756" s="45" t="b">
        <v>0</v>
      </c>
      <c r="AE756" s="45" t="b">
        <v>0</v>
      </c>
      <c r="AF756" s="45" t="b">
        <v>0</v>
      </c>
      <c r="AG756" s="45" t="s">
        <v>5263</v>
      </c>
      <c r="AH756" s="45">
        <v>35</v>
      </c>
      <c r="AI756" s="45" t="b">
        <v>0</v>
      </c>
      <c r="AJ756" s="45" t="b">
        <v>0</v>
      </c>
      <c r="AK756" s="45"/>
      <c r="AL756" s="45" t="b">
        <v>0</v>
      </c>
      <c r="AM756" s="45"/>
      <c r="AN756" s="45"/>
      <c r="AO756" s="45"/>
      <c r="AP756" s="45"/>
      <c r="AQ756" s="45"/>
      <c r="AR756" s="45"/>
      <c r="AS756" s="45"/>
      <c r="AT756" s="45"/>
      <c r="AU756" s="45" t="s">
        <v>3251</v>
      </c>
      <c r="AV756" s="46"/>
      <c r="AW756" s="45"/>
      <c r="AX756" s="45" t="b">
        <v>0</v>
      </c>
      <c r="AY756" s="45" t="b">
        <v>0</v>
      </c>
      <c r="AZ756" s="45"/>
      <c r="BA756" s="45"/>
      <c r="BB756" s="45">
        <v>0</v>
      </c>
      <c r="BC756" s="45" t="b">
        <v>0</v>
      </c>
      <c r="BD756" s="45" t="b">
        <v>0</v>
      </c>
      <c r="BE756" s="45"/>
      <c r="BF756" s="45"/>
      <c r="BG756" s="45"/>
      <c r="BH756" s="45">
        <v>0</v>
      </c>
      <c r="BI756" s="45" t="s">
        <v>339</v>
      </c>
      <c r="BJ756" s="45"/>
      <c r="BK756" s="45" t="b">
        <v>0</v>
      </c>
      <c r="BL756" s="45"/>
      <c r="BM756" s="45" t="s">
        <v>5275</v>
      </c>
      <c r="BN756" s="45">
        <v>46728</v>
      </c>
      <c r="BO756" s="45" t="s">
        <v>5276</v>
      </c>
      <c r="BP756" s="45">
        <v>117</v>
      </c>
      <c r="BQ756" s="45" t="s">
        <v>5277</v>
      </c>
      <c r="BR756" s="45"/>
      <c r="BS756" s="45"/>
      <c r="BT756" s="45" t="b">
        <v>0</v>
      </c>
      <c r="BU756" s="45">
        <v>2</v>
      </c>
      <c r="BV756" s="45" t="s">
        <v>6213</v>
      </c>
      <c r="BW756" s="45" t="s">
        <v>3521</v>
      </c>
      <c r="BX756" s="46"/>
      <c r="BY756" s="46"/>
      <c r="BZ756" s="45"/>
      <c r="CA756" s="47">
        <v>46048</v>
      </c>
      <c r="CB756" s="47">
        <v>46001</v>
      </c>
      <c r="CC756" s="45" t="s">
        <v>3284</v>
      </c>
      <c r="CD756" s="45" t="b">
        <v>0</v>
      </c>
      <c r="CE756" s="45" t="b">
        <v>0</v>
      </c>
      <c r="CF756" s="45" t="b">
        <v>0</v>
      </c>
      <c r="CG756" s="45" t="b">
        <v>0</v>
      </c>
      <c r="CH756" s="45"/>
      <c r="CI756" s="45" t="s">
        <v>337</v>
      </c>
      <c r="CJ756" s="45" t="s">
        <v>3371</v>
      </c>
      <c r="CK756" s="45" t="s">
        <v>3371</v>
      </c>
      <c r="CL756" s="45"/>
      <c r="CM756" s="45"/>
      <c r="CN756" s="45"/>
      <c r="CO756" s="45" t="b">
        <v>0</v>
      </c>
      <c r="CP756" s="45" t="s">
        <v>4094</v>
      </c>
      <c r="CQ756" s="45">
        <v>0</v>
      </c>
      <c r="CR756" s="45">
        <v>0</v>
      </c>
      <c r="CS756" s="45"/>
      <c r="CT756" s="45"/>
      <c r="CU756" s="45"/>
      <c r="CV756" s="45">
        <v>8</v>
      </c>
      <c r="CW756" s="45"/>
      <c r="CX756" s="45"/>
      <c r="CY756" s="45">
        <v>0</v>
      </c>
      <c r="CZ756" s="45"/>
      <c r="DA756" s="45"/>
      <c r="DB756" s="45"/>
      <c r="DC756" s="45"/>
      <c r="DD756" s="45"/>
      <c r="DE756" s="45"/>
      <c r="DF756" s="45"/>
      <c r="DG756" s="45"/>
      <c r="DH756" s="45"/>
      <c r="DI756" s="45"/>
      <c r="DJ756" s="45"/>
      <c r="DK756" s="45"/>
      <c r="DL756" s="45"/>
      <c r="DM756" s="45"/>
    </row>
    <row r="757" spans="1:117">
      <c r="A757" s="45" t="s">
        <v>35</v>
      </c>
      <c r="B757" s="45" t="s">
        <v>3018</v>
      </c>
      <c r="C757" s="45" t="s">
        <v>7212</v>
      </c>
      <c r="D757" s="45"/>
      <c r="E757" s="45">
        <v>43097</v>
      </c>
      <c r="F757" s="45"/>
      <c r="G757" s="45"/>
      <c r="H757" s="45" t="s">
        <v>195</v>
      </c>
      <c r="I757" s="45" t="s">
        <v>5288</v>
      </c>
      <c r="J757" s="45" t="s">
        <v>5260</v>
      </c>
      <c r="K757" s="45" t="s">
        <v>7213</v>
      </c>
      <c r="L757" s="45" t="s">
        <v>195</v>
      </c>
      <c r="M757" s="45">
        <v>12</v>
      </c>
      <c r="N757" s="45">
        <v>4.3</v>
      </c>
      <c r="O757" s="45">
        <v>3</v>
      </c>
      <c r="P757" s="45">
        <v>158</v>
      </c>
      <c r="Q757" s="45" t="s">
        <v>3222</v>
      </c>
      <c r="R757" s="45" t="b">
        <v>0</v>
      </c>
      <c r="S757" s="45"/>
      <c r="T757" s="45">
        <v>6</v>
      </c>
      <c r="U757" s="45">
        <v>0</v>
      </c>
      <c r="V757" s="45">
        <v>9</v>
      </c>
      <c r="W757" s="45">
        <v>9</v>
      </c>
      <c r="X757" s="45">
        <v>1</v>
      </c>
      <c r="Y757" s="45" t="s">
        <v>3223</v>
      </c>
      <c r="Z757" s="45"/>
      <c r="AA757" s="45">
        <v>0</v>
      </c>
      <c r="AB757" s="45" t="b">
        <v>0</v>
      </c>
      <c r="AC757" s="45" t="s">
        <v>3222</v>
      </c>
      <c r="AD757" s="45" t="b">
        <v>0</v>
      </c>
      <c r="AE757" s="45" t="b">
        <v>0</v>
      </c>
      <c r="AF757" s="45" t="b">
        <v>0</v>
      </c>
      <c r="AG757" s="45" t="s">
        <v>5291</v>
      </c>
      <c r="AH757" s="45">
        <v>60</v>
      </c>
      <c r="AI757" s="45" t="b">
        <v>0</v>
      </c>
      <c r="AJ757" s="45" t="b">
        <v>0</v>
      </c>
      <c r="AK757" s="45"/>
      <c r="AL757" s="45" t="b">
        <v>0</v>
      </c>
      <c r="AM757" s="45" t="b">
        <v>0</v>
      </c>
      <c r="AN757" s="45" t="s">
        <v>3222</v>
      </c>
      <c r="AO757" s="45"/>
      <c r="AP757" s="45"/>
      <c r="AQ757" s="45" t="s">
        <v>3222</v>
      </c>
      <c r="AR757" s="45"/>
      <c r="AS757" s="45" t="s">
        <v>3226</v>
      </c>
      <c r="AT757" s="45"/>
      <c r="AU757" s="45" t="s">
        <v>3227</v>
      </c>
      <c r="AV757" s="45"/>
      <c r="AW757" s="45"/>
      <c r="AX757" s="45" t="b">
        <v>0</v>
      </c>
      <c r="AY757" s="45"/>
      <c r="AZ757" s="45"/>
      <c r="BA757" s="45"/>
      <c r="BB757" s="45"/>
      <c r="BC757" s="45" t="b">
        <v>0</v>
      </c>
      <c r="BD757" s="45" t="b">
        <v>0</v>
      </c>
      <c r="BE757" s="45"/>
      <c r="BF757" s="45"/>
      <c r="BG757" s="45"/>
      <c r="BH757" s="45">
        <v>0</v>
      </c>
      <c r="BI757" s="45" t="s">
        <v>339</v>
      </c>
      <c r="BJ757" s="45"/>
      <c r="BK757" s="45" t="b">
        <v>0</v>
      </c>
      <c r="BL757" s="45"/>
      <c r="BM757" s="45"/>
      <c r="BN757" s="45">
        <v>141217</v>
      </c>
      <c r="BO757" s="45"/>
      <c r="BP757" s="45"/>
      <c r="BQ757" s="45"/>
      <c r="BR757" s="45"/>
      <c r="BS757" s="45"/>
      <c r="BT757" s="45" t="b">
        <v>0</v>
      </c>
      <c r="BU757" s="45">
        <v>1</v>
      </c>
      <c r="BV757" s="45" t="s">
        <v>3307</v>
      </c>
      <c r="BW757" s="45"/>
      <c r="BX757" s="45"/>
      <c r="BY757" s="45"/>
      <c r="BZ757" s="45"/>
      <c r="CA757" s="47">
        <v>46048</v>
      </c>
      <c r="CB757" s="47">
        <v>45178</v>
      </c>
      <c r="CC757" s="45" t="s">
        <v>3914</v>
      </c>
      <c r="CD757" s="45" t="b">
        <v>0</v>
      </c>
      <c r="CE757" s="45" t="b">
        <v>0</v>
      </c>
      <c r="CF757" s="45" t="b">
        <v>0</v>
      </c>
      <c r="CG757" s="45" t="b">
        <v>0</v>
      </c>
      <c r="CH757" s="45"/>
      <c r="CI757" s="45" t="s">
        <v>337</v>
      </c>
      <c r="CJ757" s="45" t="s">
        <v>3371</v>
      </c>
      <c r="CK757" s="45" t="s">
        <v>3371</v>
      </c>
      <c r="CL757" s="45"/>
      <c r="CM757" s="45"/>
      <c r="CN757" s="45"/>
      <c r="CO757" s="45"/>
      <c r="CP757" s="45" t="s">
        <v>4094</v>
      </c>
      <c r="CQ757" s="45">
        <v>0</v>
      </c>
      <c r="CR757" s="45">
        <v>0</v>
      </c>
      <c r="CS757" s="45"/>
      <c r="CT757" s="45"/>
      <c r="CU757" s="45"/>
      <c r="CV757" s="45">
        <v>0</v>
      </c>
      <c r="CW757" s="45"/>
      <c r="CX757" s="45"/>
      <c r="CY757" s="45">
        <v>0</v>
      </c>
      <c r="CZ757" s="45"/>
      <c r="DA757" s="45"/>
      <c r="DB757" s="45"/>
      <c r="DC757" s="45"/>
      <c r="DD757" s="45"/>
      <c r="DE757" s="45"/>
      <c r="DF757" s="45"/>
      <c r="DG757" s="45"/>
      <c r="DH757" s="45"/>
      <c r="DI757" s="45"/>
      <c r="DJ757" s="45"/>
      <c r="DK757" s="45"/>
      <c r="DL757" s="45"/>
      <c r="DM757" s="45"/>
    </row>
    <row r="758" spans="1:117">
      <c r="A758" s="45" t="s">
        <v>35</v>
      </c>
      <c r="B758" s="45" t="s">
        <v>3022</v>
      </c>
      <c r="C758" s="45" t="s">
        <v>5492</v>
      </c>
      <c r="D758" s="45"/>
      <c r="E758" s="45">
        <v>31728</v>
      </c>
      <c r="F758" s="45">
        <v>4059779031728</v>
      </c>
      <c r="G758" s="46"/>
      <c r="H758" s="45" t="s">
        <v>195</v>
      </c>
      <c r="I758" s="45" t="s">
        <v>5288</v>
      </c>
      <c r="J758" s="45" t="s">
        <v>5260</v>
      </c>
      <c r="K758" s="45" t="s">
        <v>7214</v>
      </c>
      <c r="L758" s="45" t="s">
        <v>195</v>
      </c>
      <c r="M758" s="45">
        <v>12</v>
      </c>
      <c r="N758" s="45">
        <v>4.7</v>
      </c>
      <c r="O758" s="45"/>
      <c r="P758" s="45">
        <v>139</v>
      </c>
      <c r="Q758" s="45" t="s">
        <v>3222</v>
      </c>
      <c r="R758" s="45" t="b">
        <v>0</v>
      </c>
      <c r="S758" s="45"/>
      <c r="T758" s="45">
        <v>5</v>
      </c>
      <c r="U758" s="45">
        <v>370</v>
      </c>
      <c r="V758" s="45">
        <v>7</v>
      </c>
      <c r="W758" s="45">
        <v>7</v>
      </c>
      <c r="X758" s="45">
        <v>1</v>
      </c>
      <c r="Y758" s="45" t="s">
        <v>3223</v>
      </c>
      <c r="Z758" s="45" t="s">
        <v>7215</v>
      </c>
      <c r="AA758" s="45">
        <v>0</v>
      </c>
      <c r="AB758" s="45" t="b">
        <v>0</v>
      </c>
      <c r="AC758" s="45" t="s">
        <v>3222</v>
      </c>
      <c r="AD758" s="45" t="b">
        <v>0</v>
      </c>
      <c r="AE758" s="45" t="b">
        <v>0</v>
      </c>
      <c r="AF758" s="45" t="b">
        <v>0</v>
      </c>
      <c r="AG758" s="45" t="s">
        <v>5291</v>
      </c>
      <c r="AH758" s="45">
        <v>80</v>
      </c>
      <c r="AI758" s="45" t="b">
        <v>0</v>
      </c>
      <c r="AJ758" s="45" t="b">
        <v>0</v>
      </c>
      <c r="AK758" s="45"/>
      <c r="AL758" s="45" t="b">
        <v>0</v>
      </c>
      <c r="AM758" s="45" t="s">
        <v>3222</v>
      </c>
      <c r="AN758" s="45" t="s">
        <v>3222</v>
      </c>
      <c r="AO758" s="45" t="b">
        <v>0</v>
      </c>
      <c r="AP758" s="45" t="b">
        <v>0</v>
      </c>
      <c r="AQ758" s="45" t="s">
        <v>3222</v>
      </c>
      <c r="AR758" s="45" t="b">
        <v>0</v>
      </c>
      <c r="AS758" s="45" t="s">
        <v>3226</v>
      </c>
      <c r="AT758" s="45"/>
      <c r="AU758" s="45" t="s">
        <v>3227</v>
      </c>
      <c r="AV758" s="45">
        <v>33.909999999999997</v>
      </c>
      <c r="AW758" s="45"/>
      <c r="AX758" s="45" t="b">
        <v>0</v>
      </c>
      <c r="AY758" s="45" t="b">
        <v>0</v>
      </c>
      <c r="AZ758" s="45"/>
      <c r="BA758" s="45"/>
      <c r="BB758" s="45">
        <v>0</v>
      </c>
      <c r="BC758" s="45" t="b">
        <v>0</v>
      </c>
      <c r="BD758" s="45" t="b">
        <v>0</v>
      </c>
      <c r="BE758" s="45">
        <v>33.909999999999997</v>
      </c>
      <c r="BF758" s="45"/>
      <c r="BG758" s="45"/>
      <c r="BH758" s="45">
        <v>0</v>
      </c>
      <c r="BI758" s="45" t="s">
        <v>339</v>
      </c>
      <c r="BJ758" s="45"/>
      <c r="BK758" s="45" t="b">
        <v>0</v>
      </c>
      <c r="BL758" s="45" t="s">
        <v>3228</v>
      </c>
      <c r="BM758" s="45" t="s">
        <v>5293</v>
      </c>
      <c r="BN758" s="45">
        <v>216808</v>
      </c>
      <c r="BO758" s="45" t="s">
        <v>5294</v>
      </c>
      <c r="BP758" s="45">
        <v>324</v>
      </c>
      <c r="BQ758" s="45" t="s">
        <v>5295</v>
      </c>
      <c r="BR758" s="45" t="s">
        <v>3256</v>
      </c>
      <c r="BS758" s="45"/>
      <c r="BT758" s="45" t="b">
        <v>0</v>
      </c>
      <c r="BU758" s="45">
        <v>3</v>
      </c>
      <c r="BV758" s="45" t="s">
        <v>5496</v>
      </c>
      <c r="BW758" s="45" t="s">
        <v>3258</v>
      </c>
      <c r="BX758" s="45"/>
      <c r="BY758" s="45"/>
      <c r="BZ758" s="45"/>
      <c r="CA758" s="47">
        <v>46048</v>
      </c>
      <c r="CB758" s="47">
        <v>45239</v>
      </c>
      <c r="CC758" s="45" t="s">
        <v>3236</v>
      </c>
      <c r="CD758" s="45" t="b">
        <v>0</v>
      </c>
      <c r="CE758" s="45" t="b">
        <v>0</v>
      </c>
      <c r="CF758" s="45" t="b">
        <v>0</v>
      </c>
      <c r="CG758" s="45" t="b">
        <v>0</v>
      </c>
      <c r="CH758" s="45"/>
      <c r="CI758" s="45" t="s">
        <v>337</v>
      </c>
      <c r="CJ758" s="45" t="s">
        <v>3371</v>
      </c>
      <c r="CK758" s="45" t="s">
        <v>3371</v>
      </c>
      <c r="CL758" s="45"/>
      <c r="CM758" s="45"/>
      <c r="CN758" s="45"/>
      <c r="CO758" s="45" t="b">
        <v>0</v>
      </c>
      <c r="CP758" s="45" t="s">
        <v>3238</v>
      </c>
      <c r="CQ758" s="45">
        <v>0</v>
      </c>
      <c r="CR758" s="45">
        <v>0</v>
      </c>
      <c r="CS758" s="45">
        <v>0.40560000000000002</v>
      </c>
      <c r="CT758" s="45"/>
      <c r="CU758" s="45"/>
      <c r="CV758" s="45">
        <v>0</v>
      </c>
      <c r="CW758" s="45">
        <v>0</v>
      </c>
      <c r="CX758" s="45">
        <v>0</v>
      </c>
      <c r="CY758" s="45">
        <v>0</v>
      </c>
      <c r="CZ758" s="45">
        <v>0</v>
      </c>
      <c r="DA758" s="45">
        <v>0</v>
      </c>
      <c r="DB758" s="45">
        <v>0</v>
      </c>
      <c r="DC758" s="45">
        <v>0</v>
      </c>
      <c r="DD758" s="45">
        <v>0</v>
      </c>
      <c r="DE758" s="45">
        <v>0</v>
      </c>
      <c r="DF758" s="45">
        <v>0</v>
      </c>
      <c r="DG758" s="45">
        <v>0</v>
      </c>
      <c r="DH758" s="45">
        <v>0</v>
      </c>
      <c r="DI758" s="45">
        <v>0</v>
      </c>
      <c r="DJ758" s="45">
        <v>0</v>
      </c>
      <c r="DK758" s="45">
        <v>0</v>
      </c>
      <c r="DL758" s="45">
        <v>0</v>
      </c>
      <c r="DM758" s="45"/>
    </row>
    <row r="759" spans="1:117">
      <c r="A759" s="45" t="s">
        <v>35</v>
      </c>
      <c r="B759" s="45" t="s">
        <v>1994</v>
      </c>
      <c r="C759" s="45" t="s">
        <v>5300</v>
      </c>
      <c r="D759" s="45"/>
      <c r="E759" s="45">
        <v>35849</v>
      </c>
      <c r="F759" s="45">
        <v>4059779035849</v>
      </c>
      <c r="G759" s="46"/>
      <c r="H759" s="45" t="s">
        <v>195</v>
      </c>
      <c r="I759" s="45" t="s">
        <v>5288</v>
      </c>
      <c r="J759" s="45" t="s">
        <v>5260</v>
      </c>
      <c r="K759" s="45" t="s">
        <v>7216</v>
      </c>
      <c r="L759" s="45" t="s">
        <v>195</v>
      </c>
      <c r="M759" s="45">
        <v>6962</v>
      </c>
      <c r="N759" s="45">
        <v>4.5</v>
      </c>
      <c r="O759" s="45">
        <v>4.5999999999999996</v>
      </c>
      <c r="P759" s="45">
        <v>149</v>
      </c>
      <c r="Q759" s="45" t="s">
        <v>3222</v>
      </c>
      <c r="R759" s="45" t="b">
        <v>0</v>
      </c>
      <c r="S759" s="45"/>
      <c r="T759" s="45">
        <v>5</v>
      </c>
      <c r="U759" s="45">
        <v>0</v>
      </c>
      <c r="V759" s="45">
        <v>6</v>
      </c>
      <c r="W759" s="45">
        <v>6</v>
      </c>
      <c r="X759" s="45">
        <v>1</v>
      </c>
      <c r="Y759" s="45" t="s">
        <v>3223</v>
      </c>
      <c r="Z759" s="45" t="s">
        <v>5404</v>
      </c>
      <c r="AA759" s="45">
        <v>0</v>
      </c>
      <c r="AB759" s="45" t="b">
        <v>0</v>
      </c>
      <c r="AC759" s="45" t="b">
        <v>0</v>
      </c>
      <c r="AD759" s="45" t="b">
        <v>0</v>
      </c>
      <c r="AE759" s="45" t="b">
        <v>0</v>
      </c>
      <c r="AF759" s="45" t="b">
        <v>0</v>
      </c>
      <c r="AG759" s="45" t="s">
        <v>5291</v>
      </c>
      <c r="AH759" s="45">
        <v>90</v>
      </c>
      <c r="AI759" s="45" t="b">
        <v>0</v>
      </c>
      <c r="AJ759" s="45" t="b">
        <v>0</v>
      </c>
      <c r="AK759" s="45"/>
      <c r="AL759" s="45" t="b">
        <v>0</v>
      </c>
      <c r="AM759" s="45" t="s">
        <v>3222</v>
      </c>
      <c r="AN759" s="45" t="s">
        <v>3222</v>
      </c>
      <c r="AO759" s="45"/>
      <c r="AP759" s="45" t="b">
        <v>0</v>
      </c>
      <c r="AQ759" s="45" t="s">
        <v>3222</v>
      </c>
      <c r="AR759" s="45" t="b">
        <v>0</v>
      </c>
      <c r="AS759" s="45" t="s">
        <v>3226</v>
      </c>
      <c r="AT759" s="45"/>
      <c r="AU759" s="45" t="s">
        <v>3227</v>
      </c>
      <c r="AV759" s="45">
        <v>20.8</v>
      </c>
      <c r="AW759" s="45" t="s">
        <v>76</v>
      </c>
      <c r="AX759" s="45" t="b">
        <v>0</v>
      </c>
      <c r="AY759" s="45" t="s">
        <v>3222</v>
      </c>
      <c r="AZ759" s="45"/>
      <c r="BA759" s="45" t="s">
        <v>5405</v>
      </c>
      <c r="BB759" s="45">
        <v>1</v>
      </c>
      <c r="BC759" s="45" t="s">
        <v>3222</v>
      </c>
      <c r="BD759" s="45" t="s">
        <v>3222</v>
      </c>
      <c r="BE759" s="45">
        <v>20.8</v>
      </c>
      <c r="BF759" s="45"/>
      <c r="BG759" s="45"/>
      <c r="BH759" s="45">
        <v>1</v>
      </c>
      <c r="BI759" s="45" t="s">
        <v>330</v>
      </c>
      <c r="BJ759" s="45"/>
      <c r="BK759" s="45" t="s">
        <v>3222</v>
      </c>
      <c r="BL759" s="45" t="s">
        <v>3228</v>
      </c>
      <c r="BM759" s="45" t="s">
        <v>5293</v>
      </c>
      <c r="BN759" s="45">
        <v>2969</v>
      </c>
      <c r="BO759" s="45" t="s">
        <v>5294</v>
      </c>
      <c r="BP759" s="45">
        <v>5</v>
      </c>
      <c r="BQ759" s="45" t="s">
        <v>5295</v>
      </c>
      <c r="BR759" s="45" t="s">
        <v>3246</v>
      </c>
      <c r="BS759" s="45" t="s">
        <v>3233</v>
      </c>
      <c r="BT759" s="45" t="b">
        <v>0</v>
      </c>
      <c r="BU759" s="45">
        <v>8</v>
      </c>
      <c r="BV759" s="45" t="s">
        <v>7217</v>
      </c>
      <c r="BW759" s="45" t="s">
        <v>3235</v>
      </c>
      <c r="BX759" s="46"/>
      <c r="BY759" s="45"/>
      <c r="BZ759" s="45"/>
      <c r="CA759" s="47">
        <v>46048</v>
      </c>
      <c r="CB759" s="47">
        <v>45239</v>
      </c>
      <c r="CC759" s="45" t="s">
        <v>3236</v>
      </c>
      <c r="CD759" s="45" t="b">
        <v>0</v>
      </c>
      <c r="CE759" s="45" t="b">
        <v>0</v>
      </c>
      <c r="CF759" s="45" t="b">
        <v>0</v>
      </c>
      <c r="CG759" s="45" t="b">
        <v>0</v>
      </c>
      <c r="CH759" s="45"/>
      <c r="CI759" s="45" t="s">
        <v>337</v>
      </c>
      <c r="CJ759" s="45" t="s">
        <v>3237</v>
      </c>
      <c r="CK759" s="45" t="s">
        <v>3237</v>
      </c>
      <c r="CL759" s="45"/>
      <c r="CM759" s="45"/>
      <c r="CN759" s="45"/>
      <c r="CO759" s="45" t="b">
        <v>0</v>
      </c>
      <c r="CP759" s="45" t="s">
        <v>3238</v>
      </c>
      <c r="CQ759" s="45">
        <v>0</v>
      </c>
      <c r="CR759" s="45">
        <v>0</v>
      </c>
      <c r="CS759" s="45">
        <v>0.4012</v>
      </c>
      <c r="CT759" s="45"/>
      <c r="CU759" s="45"/>
      <c r="CV759" s="45">
        <v>0</v>
      </c>
      <c r="CW759" s="45">
        <v>1</v>
      </c>
      <c r="CX759" s="45">
        <v>17.559999999999999</v>
      </c>
      <c r="CY759" s="45">
        <v>0</v>
      </c>
      <c r="CZ759" s="45">
        <v>0</v>
      </c>
      <c r="DA759" s="45">
        <v>0</v>
      </c>
      <c r="DB759" s="45">
        <v>0</v>
      </c>
      <c r="DC759" s="45">
        <v>1</v>
      </c>
      <c r="DD759" s="45">
        <v>15.12</v>
      </c>
      <c r="DE759" s="45">
        <v>17.559999999999999</v>
      </c>
      <c r="DF759" s="45">
        <v>1</v>
      </c>
      <c r="DG759" s="45">
        <v>0</v>
      </c>
      <c r="DH759" s="45">
        <v>0</v>
      </c>
      <c r="DI759" s="45">
        <v>0</v>
      </c>
      <c r="DJ759" s="45">
        <v>0</v>
      </c>
      <c r="DK759" s="45">
        <v>0</v>
      </c>
      <c r="DL759" s="45">
        <v>0</v>
      </c>
      <c r="DM759" s="45"/>
    </row>
    <row r="760" spans="1:117">
      <c r="A760" s="45" t="s">
        <v>35</v>
      </c>
      <c r="B760" s="45" t="s">
        <v>2305</v>
      </c>
      <c r="C760" s="45" t="s">
        <v>7218</v>
      </c>
      <c r="D760" s="45"/>
      <c r="E760" s="45">
        <v>43677</v>
      </c>
      <c r="F760" s="45">
        <v>4059779043677</v>
      </c>
      <c r="G760" s="46"/>
      <c r="H760" s="45" t="s">
        <v>337</v>
      </c>
      <c r="I760" s="45" t="s">
        <v>5259</v>
      </c>
      <c r="J760" s="45" t="s">
        <v>5260</v>
      </c>
      <c r="K760" s="45" t="s">
        <v>7219</v>
      </c>
      <c r="L760" s="45" t="s">
        <v>2950</v>
      </c>
      <c r="M760" s="45">
        <v>80</v>
      </c>
      <c r="N760" s="45">
        <v>4.5</v>
      </c>
      <c r="O760" s="45">
        <v>5</v>
      </c>
      <c r="P760" s="45">
        <v>103</v>
      </c>
      <c r="Q760" s="45" t="s">
        <v>3222</v>
      </c>
      <c r="R760" s="45" t="b">
        <v>0</v>
      </c>
      <c r="S760" s="45"/>
      <c r="T760" s="45">
        <v>5</v>
      </c>
      <c r="U760" s="45">
        <v>0</v>
      </c>
      <c r="V760" s="45">
        <v>8</v>
      </c>
      <c r="W760" s="45">
        <v>8</v>
      </c>
      <c r="X760" s="45">
        <v>1</v>
      </c>
      <c r="Y760" s="45" t="s">
        <v>3223</v>
      </c>
      <c r="Z760" s="45" t="s">
        <v>7220</v>
      </c>
      <c r="AA760" s="45">
        <v>1</v>
      </c>
      <c r="AB760" s="45" t="b">
        <v>0</v>
      </c>
      <c r="AC760" s="45" t="s">
        <v>3222</v>
      </c>
      <c r="AD760" s="45" t="b">
        <v>0</v>
      </c>
      <c r="AE760" s="45" t="b">
        <v>0</v>
      </c>
      <c r="AF760" s="45" t="b">
        <v>0</v>
      </c>
      <c r="AG760" s="45" t="s">
        <v>5263</v>
      </c>
      <c r="AH760" s="45">
        <v>90</v>
      </c>
      <c r="AI760" s="45" t="b">
        <v>0</v>
      </c>
      <c r="AJ760" s="45" t="b">
        <v>0</v>
      </c>
      <c r="AK760" s="45"/>
      <c r="AL760" s="45" t="b">
        <v>0</v>
      </c>
      <c r="AM760" s="45" t="b">
        <v>0</v>
      </c>
      <c r="AN760" s="45" t="s">
        <v>3222</v>
      </c>
      <c r="AO760" s="45"/>
      <c r="AP760" s="45" t="b">
        <v>0</v>
      </c>
      <c r="AQ760" s="45" t="s">
        <v>3222</v>
      </c>
      <c r="AR760" s="45" t="s">
        <v>3222</v>
      </c>
      <c r="AS760" s="45" t="s">
        <v>3226</v>
      </c>
      <c r="AT760" s="45"/>
      <c r="AU760" s="45" t="s">
        <v>3227</v>
      </c>
      <c r="AV760" s="45">
        <v>10.99</v>
      </c>
      <c r="AW760" s="45" t="s">
        <v>76</v>
      </c>
      <c r="AX760" s="45" t="b">
        <v>0</v>
      </c>
      <c r="AY760" s="45" t="s">
        <v>3222</v>
      </c>
      <c r="AZ760" s="45"/>
      <c r="BA760" s="45" t="s">
        <v>3969</v>
      </c>
      <c r="BB760" s="45">
        <v>1</v>
      </c>
      <c r="BC760" s="45" t="s">
        <v>3222</v>
      </c>
      <c r="BD760" s="45" t="s">
        <v>3222</v>
      </c>
      <c r="BE760" s="45">
        <v>10.99</v>
      </c>
      <c r="BF760" s="45"/>
      <c r="BG760" s="45"/>
      <c r="BH760" s="45">
        <v>1</v>
      </c>
      <c r="BI760" s="45" t="s">
        <v>330</v>
      </c>
      <c r="BJ760" s="45"/>
      <c r="BK760" s="45" t="s">
        <v>3222</v>
      </c>
      <c r="BL760" s="45" t="s">
        <v>3228</v>
      </c>
      <c r="BM760" s="45" t="s">
        <v>5275</v>
      </c>
      <c r="BN760" s="45">
        <v>159935</v>
      </c>
      <c r="BO760" s="45" t="s">
        <v>5324</v>
      </c>
      <c r="BP760" s="45">
        <v>549</v>
      </c>
      <c r="BQ760" s="45" t="s">
        <v>5325</v>
      </c>
      <c r="BR760" s="45" t="s">
        <v>3256</v>
      </c>
      <c r="BS760" s="45"/>
      <c r="BT760" s="45" t="b">
        <v>0</v>
      </c>
      <c r="BU760" s="45">
        <v>4</v>
      </c>
      <c r="BV760" s="45" t="s">
        <v>3862</v>
      </c>
      <c r="BW760" s="45" t="s">
        <v>3235</v>
      </c>
      <c r="BX760" s="46"/>
      <c r="BY760" s="45"/>
      <c r="BZ760" s="45"/>
      <c r="CA760" s="47">
        <v>46048</v>
      </c>
      <c r="CB760" s="47">
        <v>45035</v>
      </c>
      <c r="CC760" s="45" t="s">
        <v>3358</v>
      </c>
      <c r="CD760" s="45" t="b">
        <v>0</v>
      </c>
      <c r="CE760" s="45" t="b">
        <v>0</v>
      </c>
      <c r="CF760" s="45" t="b">
        <v>0</v>
      </c>
      <c r="CG760" s="45" t="b">
        <v>0</v>
      </c>
      <c r="CH760" s="45"/>
      <c r="CI760" s="45" t="s">
        <v>337</v>
      </c>
      <c r="CJ760" s="45" t="s">
        <v>3371</v>
      </c>
      <c r="CK760" s="45" t="s">
        <v>3371</v>
      </c>
      <c r="CL760" s="45"/>
      <c r="CM760" s="45"/>
      <c r="CN760" s="45"/>
      <c r="CO760" s="45" t="b">
        <v>0</v>
      </c>
      <c r="CP760" s="45" t="s">
        <v>3238</v>
      </c>
      <c r="CQ760" s="45">
        <v>0</v>
      </c>
      <c r="CR760" s="45">
        <v>0</v>
      </c>
      <c r="CS760" s="45">
        <v>0.43469999999999998</v>
      </c>
      <c r="CT760" s="45"/>
      <c r="CU760" s="45"/>
      <c r="CV760" s="45">
        <v>4</v>
      </c>
      <c r="CW760" s="45">
        <v>0</v>
      </c>
      <c r="CX760" s="45">
        <v>0</v>
      </c>
      <c r="CY760" s="45">
        <v>0</v>
      </c>
      <c r="CZ760" s="45">
        <v>0</v>
      </c>
      <c r="DA760" s="45">
        <v>0</v>
      </c>
      <c r="DB760" s="45">
        <v>0</v>
      </c>
      <c r="DC760" s="45">
        <v>0</v>
      </c>
      <c r="DD760" s="45">
        <v>0</v>
      </c>
      <c r="DE760" s="45">
        <v>0</v>
      </c>
      <c r="DF760" s="45">
        <v>0</v>
      </c>
      <c r="DG760" s="45">
        <v>0</v>
      </c>
      <c r="DH760" s="45">
        <v>0</v>
      </c>
      <c r="DI760" s="45">
        <v>0</v>
      </c>
      <c r="DJ760" s="45">
        <v>0</v>
      </c>
      <c r="DK760" s="45">
        <v>0</v>
      </c>
      <c r="DL760" s="45">
        <v>0</v>
      </c>
      <c r="DM760" s="45"/>
    </row>
    <row r="761" spans="1:117">
      <c r="A761" s="45" t="s">
        <v>35</v>
      </c>
      <c r="B761" s="45" t="s">
        <v>1762</v>
      </c>
      <c r="C761" s="45" t="s">
        <v>6694</v>
      </c>
      <c r="D761" s="45"/>
      <c r="E761" s="45">
        <v>40522</v>
      </c>
      <c r="F761" s="45">
        <v>4059779040522</v>
      </c>
      <c r="G761" s="46"/>
      <c r="H761" s="45" t="s">
        <v>337</v>
      </c>
      <c r="I761" s="45" t="s">
        <v>5255</v>
      </c>
      <c r="J761" s="45" t="s">
        <v>5826</v>
      </c>
      <c r="K761" s="45" t="s">
        <v>7221</v>
      </c>
      <c r="L761" s="45" t="s">
        <v>201</v>
      </c>
      <c r="M761" s="45">
        <v>344</v>
      </c>
      <c r="N761" s="45">
        <v>3.5</v>
      </c>
      <c r="O761" s="45">
        <v>4</v>
      </c>
      <c r="P761" s="45">
        <v>181</v>
      </c>
      <c r="Q761" s="45" t="s">
        <v>3222</v>
      </c>
      <c r="R761" s="45" t="b">
        <v>0</v>
      </c>
      <c r="S761" s="45"/>
      <c r="T761" s="45">
        <v>5</v>
      </c>
      <c r="U761" s="45">
        <v>0</v>
      </c>
      <c r="V761" s="45">
        <v>11</v>
      </c>
      <c r="W761" s="45">
        <v>11</v>
      </c>
      <c r="X761" s="45">
        <v>0</v>
      </c>
      <c r="Y761" s="45" t="s">
        <v>3223</v>
      </c>
      <c r="Z761" s="45"/>
      <c r="AA761" s="45">
        <v>0</v>
      </c>
      <c r="AB761" s="45" t="b">
        <v>0</v>
      </c>
      <c r="AC761" s="45" t="s">
        <v>3222</v>
      </c>
      <c r="AD761" s="45" t="b">
        <v>0</v>
      </c>
      <c r="AE761" s="45" t="b">
        <v>0</v>
      </c>
      <c r="AF761" s="45" t="b">
        <v>0</v>
      </c>
      <c r="AG761" s="45" t="s">
        <v>5263</v>
      </c>
      <c r="AH761" s="45">
        <v>55</v>
      </c>
      <c r="AI761" s="45" t="b">
        <v>0</v>
      </c>
      <c r="AJ761" s="45" t="b">
        <v>0</v>
      </c>
      <c r="AK761" s="45"/>
      <c r="AL761" s="45" t="b">
        <v>0</v>
      </c>
      <c r="AM761" s="45" t="b">
        <v>0</v>
      </c>
      <c r="AN761" s="45" t="b">
        <v>0</v>
      </c>
      <c r="AO761" s="45" t="b">
        <v>0</v>
      </c>
      <c r="AP761" s="45" t="b">
        <v>0</v>
      </c>
      <c r="AQ761" s="45" t="s">
        <v>3222</v>
      </c>
      <c r="AR761" s="45"/>
      <c r="AS761" s="45" t="s">
        <v>3297</v>
      </c>
      <c r="AT761" s="45"/>
      <c r="AU761" s="45" t="s">
        <v>3227</v>
      </c>
      <c r="AV761" s="45">
        <v>10.95</v>
      </c>
      <c r="AW761" s="45" t="s">
        <v>5257</v>
      </c>
      <c r="AX761" s="45" t="b">
        <v>0</v>
      </c>
      <c r="AY761" s="45" t="b">
        <v>0</v>
      </c>
      <c r="AZ761" s="45"/>
      <c r="BA761" s="45"/>
      <c r="BB761" s="45">
        <v>0</v>
      </c>
      <c r="BC761" s="45" t="s">
        <v>3222</v>
      </c>
      <c r="BD761" s="45" t="b">
        <v>0</v>
      </c>
      <c r="BE761" s="45">
        <v>23.22</v>
      </c>
      <c r="BF761" s="45"/>
      <c r="BG761" s="45"/>
      <c r="BH761" s="45">
        <v>2</v>
      </c>
      <c r="BI761" s="45" t="s">
        <v>330</v>
      </c>
      <c r="BJ761" s="45"/>
      <c r="BK761" s="45" t="s">
        <v>3222</v>
      </c>
      <c r="BL761" s="45" t="s">
        <v>3228</v>
      </c>
      <c r="BM761" s="45" t="s">
        <v>5275</v>
      </c>
      <c r="BN761" s="45">
        <v>387251</v>
      </c>
      <c r="BO761" s="45" t="s">
        <v>5600</v>
      </c>
      <c r="BP761" s="45">
        <v>2804</v>
      </c>
      <c r="BQ761" s="45" t="s">
        <v>5601</v>
      </c>
      <c r="BR761" s="45" t="s">
        <v>3232</v>
      </c>
      <c r="BS761" s="45" t="s">
        <v>3233</v>
      </c>
      <c r="BT761" s="45" t="b">
        <v>0</v>
      </c>
      <c r="BU761" s="45">
        <v>3</v>
      </c>
      <c r="BV761" s="45" t="s">
        <v>6696</v>
      </c>
      <c r="BW761" s="45" t="s">
        <v>3235</v>
      </c>
      <c r="BX761" s="46"/>
      <c r="BY761" s="45"/>
      <c r="BZ761" s="45"/>
      <c r="CA761" s="47">
        <v>46048</v>
      </c>
      <c r="CB761" s="47">
        <v>45035</v>
      </c>
      <c r="CC761" s="45" t="s">
        <v>3561</v>
      </c>
      <c r="CD761" s="45" t="b">
        <v>0</v>
      </c>
      <c r="CE761" s="45" t="b">
        <v>0</v>
      </c>
      <c r="CF761" s="45" t="b">
        <v>0</v>
      </c>
      <c r="CG761" s="45" t="b">
        <v>0</v>
      </c>
      <c r="CH761" s="45"/>
      <c r="CI761" s="45" t="s">
        <v>337</v>
      </c>
      <c r="CJ761" s="45" t="s">
        <v>3370</v>
      </c>
      <c r="CK761" s="45" t="s">
        <v>3371</v>
      </c>
      <c r="CL761" s="45"/>
      <c r="CM761" s="45"/>
      <c r="CN761" s="45"/>
      <c r="CO761" s="45" t="b">
        <v>0</v>
      </c>
      <c r="CP761" s="45" t="s">
        <v>3238</v>
      </c>
      <c r="CQ761" s="45">
        <v>0</v>
      </c>
      <c r="CR761" s="45">
        <v>0</v>
      </c>
      <c r="CS761" s="45"/>
      <c r="CT761" s="45"/>
      <c r="CU761" s="45"/>
      <c r="CV761" s="45"/>
      <c r="CW761" s="45"/>
      <c r="CX761" s="45"/>
      <c r="CY761" s="45">
        <v>0</v>
      </c>
      <c r="CZ761" s="45"/>
      <c r="DA761" s="45"/>
      <c r="DB761" s="45"/>
      <c r="DC761" s="45"/>
      <c r="DD761" s="45"/>
      <c r="DE761" s="45"/>
      <c r="DF761" s="45"/>
      <c r="DG761" s="45"/>
      <c r="DH761" s="45"/>
      <c r="DI761" s="45"/>
      <c r="DJ761" s="45"/>
      <c r="DK761" s="45"/>
      <c r="DL761" s="45"/>
      <c r="DM761" s="45"/>
    </row>
    <row r="762" spans="1:117">
      <c r="A762" s="45" t="s">
        <v>35</v>
      </c>
      <c r="B762" s="45" t="s">
        <v>2463</v>
      </c>
      <c r="C762" s="45" t="s">
        <v>6488</v>
      </c>
      <c r="D762" s="45"/>
      <c r="E762" s="45">
        <v>39885</v>
      </c>
      <c r="F762" s="45">
        <v>4059779039885</v>
      </c>
      <c r="G762" s="46"/>
      <c r="H762" s="45" t="s">
        <v>337</v>
      </c>
      <c r="I762" s="45" t="s">
        <v>5259</v>
      </c>
      <c r="J762" s="45" t="s">
        <v>5826</v>
      </c>
      <c r="K762" s="45" t="s">
        <v>7222</v>
      </c>
      <c r="L762" s="45" t="s">
        <v>201</v>
      </c>
      <c r="M762" s="45">
        <v>740</v>
      </c>
      <c r="N762" s="45">
        <v>3</v>
      </c>
      <c r="O762" s="45">
        <v>2</v>
      </c>
      <c r="P762" s="45">
        <v>137</v>
      </c>
      <c r="Q762" s="45" t="s">
        <v>3222</v>
      </c>
      <c r="R762" s="45" t="b">
        <v>0</v>
      </c>
      <c r="S762" s="45"/>
      <c r="T762" s="45">
        <v>5</v>
      </c>
      <c r="U762" s="45">
        <v>0</v>
      </c>
      <c r="V762" s="45">
        <v>11</v>
      </c>
      <c r="W762" s="45">
        <v>11</v>
      </c>
      <c r="X762" s="45">
        <v>1</v>
      </c>
      <c r="Y762" s="45" t="s">
        <v>3223</v>
      </c>
      <c r="Z762" s="45" t="s">
        <v>7223</v>
      </c>
      <c r="AA762" s="45">
        <v>0</v>
      </c>
      <c r="AB762" s="45" t="b">
        <v>0</v>
      </c>
      <c r="AC762" s="45" t="s">
        <v>3222</v>
      </c>
      <c r="AD762" s="45" t="b">
        <v>0</v>
      </c>
      <c r="AE762" s="45" t="b">
        <v>0</v>
      </c>
      <c r="AF762" s="45" t="b">
        <v>0</v>
      </c>
      <c r="AG762" s="45" t="s">
        <v>5263</v>
      </c>
      <c r="AH762" s="45">
        <v>65</v>
      </c>
      <c r="AI762" s="45" t="b">
        <v>0</v>
      </c>
      <c r="AJ762" s="45" t="b">
        <v>0</v>
      </c>
      <c r="AK762" s="45"/>
      <c r="AL762" s="45" t="b">
        <v>0</v>
      </c>
      <c r="AM762" s="45" t="s">
        <v>3222</v>
      </c>
      <c r="AN762" s="45" t="b">
        <v>0</v>
      </c>
      <c r="AO762" s="45"/>
      <c r="AP762" s="45" t="b">
        <v>0</v>
      </c>
      <c r="AQ762" s="45" t="s">
        <v>3222</v>
      </c>
      <c r="AR762" s="45" t="b">
        <v>0</v>
      </c>
      <c r="AS762" s="45" t="s">
        <v>3297</v>
      </c>
      <c r="AT762" s="45"/>
      <c r="AU762" s="45" t="s">
        <v>3227</v>
      </c>
      <c r="AV762" s="45">
        <v>29.99</v>
      </c>
      <c r="AW762" s="45"/>
      <c r="AX762" s="45" t="b">
        <v>0</v>
      </c>
      <c r="AY762" s="45" t="b">
        <v>0</v>
      </c>
      <c r="AZ762" s="45"/>
      <c r="BA762" s="45"/>
      <c r="BB762" s="45">
        <v>0</v>
      </c>
      <c r="BC762" s="45" t="b">
        <v>0</v>
      </c>
      <c r="BD762" s="45" t="b">
        <v>0</v>
      </c>
      <c r="BE762" s="45">
        <v>29.99</v>
      </c>
      <c r="BF762" s="45"/>
      <c r="BG762" s="45"/>
      <c r="BH762" s="45">
        <v>0</v>
      </c>
      <c r="BI762" s="45" t="s">
        <v>339</v>
      </c>
      <c r="BJ762" s="45"/>
      <c r="BK762" s="45" t="b">
        <v>0</v>
      </c>
      <c r="BL762" s="45" t="s">
        <v>3228</v>
      </c>
      <c r="BM762" s="45" t="s">
        <v>5275</v>
      </c>
      <c r="BN762" s="45">
        <v>120015</v>
      </c>
      <c r="BO762" s="45" t="s">
        <v>5432</v>
      </c>
      <c r="BP762" s="45">
        <v>1114</v>
      </c>
      <c r="BQ762" s="45" t="s">
        <v>5433</v>
      </c>
      <c r="BR762" s="45" t="s">
        <v>3256</v>
      </c>
      <c r="BS762" s="45" t="s">
        <v>3233</v>
      </c>
      <c r="BT762" s="45" t="b">
        <v>0</v>
      </c>
      <c r="BU762" s="45">
        <v>3</v>
      </c>
      <c r="BV762" s="45" t="s">
        <v>4420</v>
      </c>
      <c r="BW762" s="45" t="s">
        <v>3235</v>
      </c>
      <c r="BX762" s="46"/>
      <c r="BY762" s="45"/>
      <c r="BZ762" s="45"/>
      <c r="CA762" s="47">
        <v>46048</v>
      </c>
      <c r="CB762" s="47">
        <v>45035</v>
      </c>
      <c r="CC762" s="45" t="s">
        <v>3561</v>
      </c>
      <c r="CD762" s="45" t="b">
        <v>0</v>
      </c>
      <c r="CE762" s="45" t="b">
        <v>0</v>
      </c>
      <c r="CF762" s="45" t="b">
        <v>0</v>
      </c>
      <c r="CG762" s="45" t="b">
        <v>0</v>
      </c>
      <c r="CH762" s="45"/>
      <c r="CI762" s="45" t="s">
        <v>337</v>
      </c>
      <c r="CJ762" s="45" t="s">
        <v>3371</v>
      </c>
      <c r="CK762" s="45" t="s">
        <v>3371</v>
      </c>
      <c r="CL762" s="45"/>
      <c r="CM762" s="45"/>
      <c r="CN762" s="45"/>
      <c r="CO762" s="45" t="b">
        <v>0</v>
      </c>
      <c r="CP762" s="45" t="s">
        <v>3238</v>
      </c>
      <c r="CQ762" s="45">
        <v>0</v>
      </c>
      <c r="CR762" s="45">
        <v>0</v>
      </c>
      <c r="CS762" s="45">
        <v>0.38479999999999998</v>
      </c>
      <c r="CT762" s="45"/>
      <c r="CU762" s="45"/>
      <c r="CV762" s="45">
        <v>0</v>
      </c>
      <c r="CW762" s="45">
        <v>3</v>
      </c>
      <c r="CX762" s="45">
        <v>49.5</v>
      </c>
      <c r="CY762" s="45">
        <v>0</v>
      </c>
      <c r="CZ762" s="45">
        <v>0</v>
      </c>
      <c r="DA762" s="45">
        <v>0</v>
      </c>
      <c r="DB762" s="45">
        <v>0</v>
      </c>
      <c r="DC762" s="45">
        <v>0</v>
      </c>
      <c r="DD762" s="45">
        <v>0</v>
      </c>
      <c r="DE762" s="45">
        <v>49.5</v>
      </c>
      <c r="DF762" s="45">
        <v>3</v>
      </c>
      <c r="DG762" s="45">
        <v>0</v>
      </c>
      <c r="DH762" s="45">
        <v>0</v>
      </c>
      <c r="DI762" s="45">
        <v>0</v>
      </c>
      <c r="DJ762" s="45">
        <v>0</v>
      </c>
      <c r="DK762" s="45">
        <v>0</v>
      </c>
      <c r="DL762" s="45">
        <v>0</v>
      </c>
      <c r="DM762" s="45"/>
    </row>
    <row r="763" spans="1:117">
      <c r="A763" s="45" t="s">
        <v>35</v>
      </c>
      <c r="B763" s="45" t="s">
        <v>393</v>
      </c>
      <c r="C763" s="45" t="s">
        <v>5542</v>
      </c>
      <c r="D763" s="45"/>
      <c r="E763" s="45">
        <v>39465</v>
      </c>
      <c r="F763" s="45">
        <v>4059779039465</v>
      </c>
      <c r="G763" s="46"/>
      <c r="H763" s="45" t="s">
        <v>242</v>
      </c>
      <c r="I763" s="45" t="s">
        <v>4930</v>
      </c>
      <c r="J763" s="45" t="s">
        <v>5260</v>
      </c>
      <c r="K763" s="45" t="s">
        <v>7224</v>
      </c>
      <c r="L763" s="45" t="s">
        <v>397</v>
      </c>
      <c r="M763" s="45">
        <v>46</v>
      </c>
      <c r="N763" s="45">
        <v>3.9</v>
      </c>
      <c r="O763" s="45"/>
      <c r="P763" s="45">
        <v>140</v>
      </c>
      <c r="Q763" s="45" t="s">
        <v>3222</v>
      </c>
      <c r="R763" s="45" t="b">
        <v>0</v>
      </c>
      <c r="S763" s="45"/>
      <c r="T763" s="45">
        <v>5</v>
      </c>
      <c r="U763" s="45">
        <v>0</v>
      </c>
      <c r="V763" s="45">
        <v>8</v>
      </c>
      <c r="W763" s="45">
        <v>8</v>
      </c>
      <c r="X763" s="45">
        <v>1</v>
      </c>
      <c r="Y763" s="45" t="s">
        <v>3223</v>
      </c>
      <c r="Z763" s="45" t="s">
        <v>7225</v>
      </c>
      <c r="AA763" s="45">
        <v>0</v>
      </c>
      <c r="AB763" s="45" t="b">
        <v>0</v>
      </c>
      <c r="AC763" s="45" t="s">
        <v>3222</v>
      </c>
      <c r="AD763" s="45" t="b">
        <v>0</v>
      </c>
      <c r="AE763" s="45" t="b">
        <v>0</v>
      </c>
      <c r="AF763" s="45" t="b">
        <v>0</v>
      </c>
      <c r="AG763" s="45"/>
      <c r="AH763" s="45">
        <v>75</v>
      </c>
      <c r="AI763" s="45" t="b">
        <v>0</v>
      </c>
      <c r="AJ763" s="45" t="b">
        <v>0</v>
      </c>
      <c r="AK763" s="45"/>
      <c r="AL763" s="45" t="b">
        <v>0</v>
      </c>
      <c r="AM763" s="45" t="s">
        <v>3222</v>
      </c>
      <c r="AN763" s="45" t="s">
        <v>3222</v>
      </c>
      <c r="AO763" s="45"/>
      <c r="AP763" s="45" t="s">
        <v>3222</v>
      </c>
      <c r="AQ763" s="45"/>
      <c r="AR763" s="45" t="b">
        <v>0</v>
      </c>
      <c r="AS763" s="45" t="s">
        <v>3226</v>
      </c>
      <c r="AT763" s="45"/>
      <c r="AU763" s="45" t="s">
        <v>3227</v>
      </c>
      <c r="AV763" s="45">
        <v>17.989999999999998</v>
      </c>
      <c r="AW763" s="45" t="s">
        <v>76</v>
      </c>
      <c r="AX763" s="45" t="b">
        <v>0</v>
      </c>
      <c r="AY763" s="45" t="s">
        <v>3222</v>
      </c>
      <c r="AZ763" s="45"/>
      <c r="BA763" s="45" t="s">
        <v>47</v>
      </c>
      <c r="BB763" s="45">
        <v>1</v>
      </c>
      <c r="BC763" s="45" t="s">
        <v>3222</v>
      </c>
      <c r="BD763" s="45" t="s">
        <v>3222</v>
      </c>
      <c r="BE763" s="45">
        <v>17.989999999999998</v>
      </c>
      <c r="BF763" s="45"/>
      <c r="BG763" s="45"/>
      <c r="BH763" s="45">
        <v>4</v>
      </c>
      <c r="BI763" s="45" t="s">
        <v>330</v>
      </c>
      <c r="BJ763" s="45"/>
      <c r="BK763" s="45" t="s">
        <v>3222</v>
      </c>
      <c r="BL763" s="45" t="s">
        <v>3228</v>
      </c>
      <c r="BM763" s="45" t="s">
        <v>5275</v>
      </c>
      <c r="BN763" s="45">
        <v>120074</v>
      </c>
      <c r="BO763" s="45" t="s">
        <v>5432</v>
      </c>
      <c r="BP763" s="45">
        <v>1380</v>
      </c>
      <c r="BQ763" s="45" t="s">
        <v>5433</v>
      </c>
      <c r="BR763" s="45" t="s">
        <v>3256</v>
      </c>
      <c r="BS763" s="45" t="s">
        <v>3233</v>
      </c>
      <c r="BT763" s="45" t="b">
        <v>0</v>
      </c>
      <c r="BU763" s="45">
        <v>2</v>
      </c>
      <c r="BV763" s="45" t="s">
        <v>3658</v>
      </c>
      <c r="BW763" s="45" t="s">
        <v>3235</v>
      </c>
      <c r="BX763" s="46"/>
      <c r="BY763" s="45"/>
      <c r="BZ763" s="45"/>
      <c r="CA763" s="47">
        <v>46048</v>
      </c>
      <c r="CB763" s="47">
        <v>45035</v>
      </c>
      <c r="CC763" s="45" t="s">
        <v>3284</v>
      </c>
      <c r="CD763" s="45" t="b">
        <v>0</v>
      </c>
      <c r="CE763" s="45" t="b">
        <v>0</v>
      </c>
      <c r="CF763" s="45" t="b">
        <v>0</v>
      </c>
      <c r="CG763" s="45" t="b">
        <v>0</v>
      </c>
      <c r="CH763" s="45"/>
      <c r="CI763" s="45" t="s">
        <v>337</v>
      </c>
      <c r="CJ763" s="45" t="s">
        <v>3237</v>
      </c>
      <c r="CK763" s="45" t="s">
        <v>3237</v>
      </c>
      <c r="CL763" s="45"/>
      <c r="CM763" s="45"/>
      <c r="CN763" s="45"/>
      <c r="CO763" s="45" t="b">
        <v>0</v>
      </c>
      <c r="CP763" s="45" t="s">
        <v>3238</v>
      </c>
      <c r="CQ763" s="45">
        <v>0</v>
      </c>
      <c r="CR763" s="45">
        <v>0</v>
      </c>
      <c r="CS763" s="45">
        <v>0.43780000000000002</v>
      </c>
      <c r="CT763" s="45"/>
      <c r="CU763" s="45"/>
      <c r="CV763" s="45">
        <v>40</v>
      </c>
      <c r="CW763" s="45">
        <v>1</v>
      </c>
      <c r="CX763" s="45">
        <v>9.34</v>
      </c>
      <c r="CY763" s="45">
        <v>0</v>
      </c>
      <c r="CZ763" s="45">
        <v>0</v>
      </c>
      <c r="DA763" s="45">
        <v>0</v>
      </c>
      <c r="DB763" s="45">
        <v>0</v>
      </c>
      <c r="DC763" s="45">
        <v>1</v>
      </c>
      <c r="DD763" s="45">
        <v>8.98</v>
      </c>
      <c r="DE763" s="45">
        <v>9.34</v>
      </c>
      <c r="DF763" s="45">
        <v>1</v>
      </c>
      <c r="DG763" s="45">
        <v>0</v>
      </c>
      <c r="DH763" s="45">
        <v>0</v>
      </c>
      <c r="DI763" s="45">
        <v>0</v>
      </c>
      <c r="DJ763" s="45">
        <v>0</v>
      </c>
      <c r="DK763" s="45">
        <v>0</v>
      </c>
      <c r="DL763" s="45">
        <v>0</v>
      </c>
      <c r="DM763" s="45"/>
    </row>
    <row r="764" spans="1:117">
      <c r="A764" s="45" t="s">
        <v>35</v>
      </c>
      <c r="B764" s="45" t="s">
        <v>2200</v>
      </c>
      <c r="C764" s="45" t="s">
        <v>5355</v>
      </c>
      <c r="D764" s="45"/>
      <c r="E764" s="45">
        <v>42519</v>
      </c>
      <c r="F764" s="45">
        <v>4059779042519</v>
      </c>
      <c r="G764" s="46"/>
      <c r="H764" s="45" t="s">
        <v>195</v>
      </c>
      <c r="I764" s="45" t="s">
        <v>5288</v>
      </c>
      <c r="J764" s="45" t="s">
        <v>5260</v>
      </c>
      <c r="K764" s="45" t="s">
        <v>7226</v>
      </c>
      <c r="L764" s="45" t="s">
        <v>195</v>
      </c>
      <c r="M764" s="45">
        <v>76</v>
      </c>
      <c r="N764" s="45">
        <v>4.3</v>
      </c>
      <c r="O764" s="45">
        <v>5</v>
      </c>
      <c r="P764" s="45">
        <v>141</v>
      </c>
      <c r="Q764" s="45" t="s">
        <v>3222</v>
      </c>
      <c r="R764" s="45" t="b">
        <v>0</v>
      </c>
      <c r="S764" s="45"/>
      <c r="T764" s="45">
        <v>5</v>
      </c>
      <c r="U764" s="45">
        <v>3356</v>
      </c>
      <c r="V764" s="45">
        <v>9</v>
      </c>
      <c r="W764" s="45">
        <v>9</v>
      </c>
      <c r="X764" s="45">
        <v>2</v>
      </c>
      <c r="Y764" s="45" t="s">
        <v>3223</v>
      </c>
      <c r="Z764" s="45" t="s">
        <v>7227</v>
      </c>
      <c r="AA764" s="45">
        <v>0</v>
      </c>
      <c r="AB764" s="45" t="b">
        <v>0</v>
      </c>
      <c r="AC764" s="45" t="s">
        <v>3222</v>
      </c>
      <c r="AD764" s="45" t="b">
        <v>0</v>
      </c>
      <c r="AE764" s="45" t="b">
        <v>0</v>
      </c>
      <c r="AF764" s="45" t="b">
        <v>0</v>
      </c>
      <c r="AG764" s="45" t="s">
        <v>5291</v>
      </c>
      <c r="AH764" s="45">
        <v>90</v>
      </c>
      <c r="AI764" s="45" t="b">
        <v>0</v>
      </c>
      <c r="AJ764" s="45" t="b">
        <v>0</v>
      </c>
      <c r="AK764" s="45"/>
      <c r="AL764" s="45" t="b">
        <v>0</v>
      </c>
      <c r="AM764" s="45" t="s">
        <v>3222</v>
      </c>
      <c r="AN764" s="45" t="s">
        <v>3222</v>
      </c>
      <c r="AO764" s="45" t="b">
        <v>0</v>
      </c>
      <c r="AP764" s="45" t="s">
        <v>3222</v>
      </c>
      <c r="AQ764" s="45" t="s">
        <v>3222</v>
      </c>
      <c r="AR764" s="45" t="b">
        <v>0</v>
      </c>
      <c r="AS764" s="45" t="s">
        <v>3226</v>
      </c>
      <c r="AT764" s="45"/>
      <c r="AU764" s="45" t="s">
        <v>3227</v>
      </c>
      <c r="AV764" s="45">
        <v>10.77</v>
      </c>
      <c r="AW764" s="45"/>
      <c r="AX764" s="45" t="b">
        <v>0</v>
      </c>
      <c r="AY764" s="45" t="b">
        <v>0</v>
      </c>
      <c r="AZ764" s="45"/>
      <c r="BA764" s="45"/>
      <c r="BB764" s="45">
        <v>0</v>
      </c>
      <c r="BC764" s="45" t="b">
        <v>0</v>
      </c>
      <c r="BD764" s="45" t="b">
        <v>0</v>
      </c>
      <c r="BE764" s="45">
        <v>10.77</v>
      </c>
      <c r="BF764" s="45"/>
      <c r="BG764" s="45"/>
      <c r="BH764" s="45">
        <v>0</v>
      </c>
      <c r="BI764" s="45" t="s">
        <v>339</v>
      </c>
      <c r="BJ764" s="45"/>
      <c r="BK764" s="45" t="b">
        <v>0</v>
      </c>
      <c r="BL764" s="45" t="s">
        <v>3228</v>
      </c>
      <c r="BM764" s="45" t="s">
        <v>5293</v>
      </c>
      <c r="BN764" s="45">
        <v>6592</v>
      </c>
      <c r="BO764" s="45" t="s">
        <v>5294</v>
      </c>
      <c r="BP764" s="45">
        <v>13</v>
      </c>
      <c r="BQ764" s="45" t="s">
        <v>5295</v>
      </c>
      <c r="BR764" s="45" t="s">
        <v>3256</v>
      </c>
      <c r="BS764" s="45" t="s">
        <v>3233</v>
      </c>
      <c r="BT764" s="45" t="b">
        <v>0</v>
      </c>
      <c r="BU764" s="45">
        <v>5</v>
      </c>
      <c r="BV764" s="45" t="s">
        <v>5358</v>
      </c>
      <c r="BW764" s="45" t="s">
        <v>3235</v>
      </c>
      <c r="BX764" s="46"/>
      <c r="BY764" s="45"/>
      <c r="BZ764" s="45"/>
      <c r="CA764" s="47">
        <v>46048</v>
      </c>
      <c r="CB764" s="47">
        <v>45035</v>
      </c>
      <c r="CC764" s="45" t="s">
        <v>3236</v>
      </c>
      <c r="CD764" s="45" t="b">
        <v>0</v>
      </c>
      <c r="CE764" s="45" t="b">
        <v>0</v>
      </c>
      <c r="CF764" s="45" t="b">
        <v>0</v>
      </c>
      <c r="CG764" s="45" t="b">
        <v>0</v>
      </c>
      <c r="CH764" s="45"/>
      <c r="CI764" s="45" t="s">
        <v>337</v>
      </c>
      <c r="CJ764" s="45" t="s">
        <v>3370</v>
      </c>
      <c r="CK764" s="45" t="s">
        <v>3371</v>
      </c>
      <c r="CL764" s="45"/>
      <c r="CM764" s="45"/>
      <c r="CN764" s="45"/>
      <c r="CO764" s="45" t="b">
        <v>0</v>
      </c>
      <c r="CP764" s="45" t="s">
        <v>3238</v>
      </c>
      <c r="CQ764" s="45">
        <v>0</v>
      </c>
      <c r="CR764" s="45">
        <v>0</v>
      </c>
      <c r="CS764" s="45">
        <v>0.438</v>
      </c>
      <c r="CT764" s="45"/>
      <c r="CU764" s="45"/>
      <c r="CV764" s="45">
        <v>0</v>
      </c>
      <c r="CW764" s="45">
        <v>1</v>
      </c>
      <c r="CX764" s="45">
        <v>5.62</v>
      </c>
      <c r="CY764" s="45">
        <v>0</v>
      </c>
      <c r="CZ764" s="45">
        <v>0</v>
      </c>
      <c r="DA764" s="45">
        <v>0</v>
      </c>
      <c r="DB764" s="45">
        <v>0</v>
      </c>
      <c r="DC764" s="45">
        <v>0</v>
      </c>
      <c r="DD764" s="45">
        <v>0</v>
      </c>
      <c r="DE764" s="45">
        <v>5.62</v>
      </c>
      <c r="DF764" s="45">
        <v>1</v>
      </c>
      <c r="DG764" s="45">
        <v>0</v>
      </c>
      <c r="DH764" s="45">
        <v>0</v>
      </c>
      <c r="DI764" s="45">
        <v>0</v>
      </c>
      <c r="DJ764" s="45">
        <v>0</v>
      </c>
      <c r="DK764" s="45">
        <v>0</v>
      </c>
      <c r="DL764" s="45">
        <v>0</v>
      </c>
      <c r="DM764" s="45"/>
    </row>
    <row r="765" spans="1:117">
      <c r="A765" s="45" t="s">
        <v>35</v>
      </c>
      <c r="B765" s="45" t="s">
        <v>770</v>
      </c>
      <c r="C765" s="45" t="s">
        <v>7228</v>
      </c>
      <c r="D765" s="45"/>
      <c r="E765" s="45">
        <v>43219</v>
      </c>
      <c r="F765" s="45">
        <v>4059779043219</v>
      </c>
      <c r="G765" s="46"/>
      <c r="H765" s="45" t="s">
        <v>337</v>
      </c>
      <c r="I765" s="45" t="s">
        <v>5596</v>
      </c>
      <c r="J765" s="45" t="s">
        <v>5826</v>
      </c>
      <c r="K765" s="45" t="s">
        <v>7229</v>
      </c>
      <c r="L765" s="45" t="s">
        <v>201</v>
      </c>
      <c r="M765" s="45">
        <v>53</v>
      </c>
      <c r="N765" s="45">
        <v>4.3</v>
      </c>
      <c r="O765" s="45">
        <v>2</v>
      </c>
      <c r="P765" s="45">
        <v>120</v>
      </c>
      <c r="Q765" s="45" t="s">
        <v>3222</v>
      </c>
      <c r="R765" s="45" t="b">
        <v>0</v>
      </c>
      <c r="S765" s="45"/>
      <c r="T765" s="45">
        <v>5</v>
      </c>
      <c r="U765" s="45">
        <v>0</v>
      </c>
      <c r="V765" s="45">
        <v>8</v>
      </c>
      <c r="W765" s="45">
        <v>8</v>
      </c>
      <c r="X765" s="45">
        <v>2</v>
      </c>
      <c r="Y765" s="45" t="s">
        <v>3223</v>
      </c>
      <c r="Z765" s="45" t="s">
        <v>7230</v>
      </c>
      <c r="AA765" s="45">
        <v>0</v>
      </c>
      <c r="AB765" s="45" t="b">
        <v>0</v>
      </c>
      <c r="AC765" s="45" t="s">
        <v>3222</v>
      </c>
      <c r="AD765" s="45" t="b">
        <v>0</v>
      </c>
      <c r="AE765" s="45" t="b">
        <v>0</v>
      </c>
      <c r="AF765" s="45" t="b">
        <v>0</v>
      </c>
      <c r="AG765" s="45" t="s">
        <v>5263</v>
      </c>
      <c r="AH765" s="45">
        <v>90</v>
      </c>
      <c r="AI765" s="45" t="b">
        <v>0</v>
      </c>
      <c r="AJ765" s="45" t="b">
        <v>0</v>
      </c>
      <c r="AK765" s="45"/>
      <c r="AL765" s="45" t="b">
        <v>0</v>
      </c>
      <c r="AM765" s="45" t="b">
        <v>0</v>
      </c>
      <c r="AN765" s="45" t="b">
        <v>0</v>
      </c>
      <c r="AO765" s="45"/>
      <c r="AP765" s="45" t="b">
        <v>0</v>
      </c>
      <c r="AQ765" s="45" t="s">
        <v>3222</v>
      </c>
      <c r="AR765" s="45" t="b">
        <v>0</v>
      </c>
      <c r="AS765" s="45" t="s">
        <v>3268</v>
      </c>
      <c r="AT765" s="45"/>
      <c r="AU765" s="45" t="s">
        <v>3227</v>
      </c>
      <c r="AV765" s="45">
        <v>29.99</v>
      </c>
      <c r="AW765" s="45" t="s">
        <v>76</v>
      </c>
      <c r="AX765" s="45" t="b">
        <v>0</v>
      </c>
      <c r="AY765" s="45" t="s">
        <v>3222</v>
      </c>
      <c r="AZ765" s="45"/>
      <c r="BA765" s="45" t="s">
        <v>2362</v>
      </c>
      <c r="BB765" s="45">
        <v>1</v>
      </c>
      <c r="BC765" s="45" t="s">
        <v>3222</v>
      </c>
      <c r="BD765" s="45" t="s">
        <v>3222</v>
      </c>
      <c r="BE765" s="45">
        <v>29.99</v>
      </c>
      <c r="BF765" s="45">
        <v>29.99</v>
      </c>
      <c r="BG765" s="45"/>
      <c r="BH765" s="45">
        <v>1</v>
      </c>
      <c r="BI765" s="45" t="s">
        <v>330</v>
      </c>
      <c r="BJ765" s="45"/>
      <c r="BK765" s="45" t="s">
        <v>3222</v>
      </c>
      <c r="BL765" s="45" t="s">
        <v>3228</v>
      </c>
      <c r="BM765" s="45" t="s">
        <v>5275</v>
      </c>
      <c r="BN765" s="45">
        <v>221705</v>
      </c>
      <c r="BO765" s="45" t="s">
        <v>5600</v>
      </c>
      <c r="BP765" s="45">
        <v>1298</v>
      </c>
      <c r="BQ765" s="45" t="s">
        <v>5601</v>
      </c>
      <c r="BR765" s="45" t="s">
        <v>3256</v>
      </c>
      <c r="BS765" s="45"/>
      <c r="BT765" s="45" t="b">
        <v>0</v>
      </c>
      <c r="BU765" s="45">
        <v>1</v>
      </c>
      <c r="BV765" s="45" t="s">
        <v>3307</v>
      </c>
      <c r="BW765" s="45"/>
      <c r="BX765" s="45"/>
      <c r="BY765" s="45"/>
      <c r="BZ765" s="45"/>
      <c r="CA765" s="47">
        <v>46048</v>
      </c>
      <c r="CB765" s="47">
        <v>45035</v>
      </c>
      <c r="CC765" s="45" t="s">
        <v>3561</v>
      </c>
      <c r="CD765" s="45" t="b">
        <v>0</v>
      </c>
      <c r="CE765" s="45" t="b">
        <v>0</v>
      </c>
      <c r="CF765" s="45" t="b">
        <v>0</v>
      </c>
      <c r="CG765" s="45" t="b">
        <v>0</v>
      </c>
      <c r="CH765" s="45"/>
      <c r="CI765" s="45" t="s">
        <v>337</v>
      </c>
      <c r="CJ765" s="45" t="s">
        <v>3237</v>
      </c>
      <c r="CK765" s="45" t="s">
        <v>3237</v>
      </c>
      <c r="CL765" s="45"/>
      <c r="CM765" s="45"/>
      <c r="CN765" s="45"/>
      <c r="CO765" s="45" t="b">
        <v>0</v>
      </c>
      <c r="CP765" s="45" t="s">
        <v>3238</v>
      </c>
      <c r="CQ765" s="45">
        <v>0</v>
      </c>
      <c r="CR765" s="45">
        <v>0</v>
      </c>
      <c r="CS765" s="45">
        <v>0.3624</v>
      </c>
      <c r="CT765" s="45"/>
      <c r="CU765" s="45"/>
      <c r="CV765" s="45">
        <v>7</v>
      </c>
      <c r="CW765" s="45">
        <v>1</v>
      </c>
      <c r="CX765" s="45">
        <v>16.5</v>
      </c>
      <c r="CY765" s="45">
        <v>0</v>
      </c>
      <c r="CZ765" s="45">
        <v>0</v>
      </c>
      <c r="DA765" s="45">
        <v>0</v>
      </c>
      <c r="DB765" s="45">
        <v>0</v>
      </c>
      <c r="DC765" s="45">
        <v>0</v>
      </c>
      <c r="DD765" s="45">
        <v>0</v>
      </c>
      <c r="DE765" s="45">
        <v>16.5</v>
      </c>
      <c r="DF765" s="45">
        <v>1</v>
      </c>
      <c r="DG765" s="45">
        <v>0</v>
      </c>
      <c r="DH765" s="45">
        <v>0</v>
      </c>
      <c r="DI765" s="45">
        <v>0</v>
      </c>
      <c r="DJ765" s="45">
        <v>0</v>
      </c>
      <c r="DK765" s="45">
        <v>0</v>
      </c>
      <c r="DL765" s="45">
        <v>0</v>
      </c>
      <c r="DM765" s="45">
        <v>0.17</v>
      </c>
    </row>
    <row r="766" spans="1:117">
      <c r="A766" s="45" t="s">
        <v>35</v>
      </c>
      <c r="B766" s="45" t="s">
        <v>355</v>
      </c>
      <c r="C766" s="45" t="s">
        <v>7231</v>
      </c>
      <c r="D766" s="45"/>
      <c r="E766" s="45">
        <v>37867</v>
      </c>
      <c r="F766" s="45">
        <v>4059779037867</v>
      </c>
      <c r="G766" s="46"/>
      <c r="H766" s="45" t="s">
        <v>195</v>
      </c>
      <c r="I766" s="45" t="s">
        <v>5288</v>
      </c>
      <c r="J766" s="45" t="s">
        <v>5260</v>
      </c>
      <c r="K766" s="45" t="s">
        <v>7232</v>
      </c>
      <c r="L766" s="45" t="s">
        <v>195</v>
      </c>
      <c r="M766" s="45">
        <v>40</v>
      </c>
      <c r="N766" s="45">
        <v>4</v>
      </c>
      <c r="O766" s="45">
        <v>2</v>
      </c>
      <c r="P766" s="45">
        <v>140</v>
      </c>
      <c r="Q766" s="45" t="s">
        <v>3222</v>
      </c>
      <c r="R766" s="45" t="b">
        <v>0</v>
      </c>
      <c r="S766" s="45"/>
      <c r="T766" s="45">
        <v>5</v>
      </c>
      <c r="U766" s="45">
        <v>1205</v>
      </c>
      <c r="V766" s="45">
        <v>8</v>
      </c>
      <c r="W766" s="45">
        <v>8</v>
      </c>
      <c r="X766" s="45">
        <v>2</v>
      </c>
      <c r="Y766" s="45" t="s">
        <v>3223</v>
      </c>
      <c r="Z766" s="45" t="s">
        <v>7233</v>
      </c>
      <c r="AA766" s="45">
        <v>0</v>
      </c>
      <c r="AB766" s="45" t="b">
        <v>0</v>
      </c>
      <c r="AC766" s="45" t="s">
        <v>3222</v>
      </c>
      <c r="AD766" s="45" t="b">
        <v>0</v>
      </c>
      <c r="AE766" s="45" t="b">
        <v>0</v>
      </c>
      <c r="AF766" s="45" t="b">
        <v>0</v>
      </c>
      <c r="AG766" s="45" t="s">
        <v>5291</v>
      </c>
      <c r="AH766" s="45">
        <v>100</v>
      </c>
      <c r="AI766" s="45" t="b">
        <v>0</v>
      </c>
      <c r="AJ766" s="45" t="b">
        <v>0</v>
      </c>
      <c r="AK766" s="45"/>
      <c r="AL766" s="45" t="b">
        <v>0</v>
      </c>
      <c r="AM766" s="45" t="s">
        <v>3222</v>
      </c>
      <c r="AN766" s="45" t="s">
        <v>3222</v>
      </c>
      <c r="AO766" s="45" t="b">
        <v>0</v>
      </c>
      <c r="AP766" s="45" t="b">
        <v>0</v>
      </c>
      <c r="AQ766" s="45" t="s">
        <v>3222</v>
      </c>
      <c r="AR766" s="45" t="b">
        <v>0</v>
      </c>
      <c r="AS766" s="45" t="s">
        <v>3226</v>
      </c>
      <c r="AT766" s="45"/>
      <c r="AU766" s="45" t="s">
        <v>3227</v>
      </c>
      <c r="AV766" s="45">
        <v>5.76</v>
      </c>
      <c r="AW766" s="45" t="s">
        <v>76</v>
      </c>
      <c r="AX766" s="45" t="b">
        <v>0</v>
      </c>
      <c r="AY766" s="45" t="s">
        <v>3222</v>
      </c>
      <c r="AZ766" s="45"/>
      <c r="BA766" s="45" t="s">
        <v>5839</v>
      </c>
      <c r="BB766" s="45">
        <v>2</v>
      </c>
      <c r="BC766" s="45" t="s">
        <v>3222</v>
      </c>
      <c r="BD766" s="45" t="s">
        <v>3222</v>
      </c>
      <c r="BE766" s="45">
        <v>5.76</v>
      </c>
      <c r="BF766" s="45">
        <v>5.99</v>
      </c>
      <c r="BG766" s="45"/>
      <c r="BH766" s="45">
        <v>1</v>
      </c>
      <c r="BI766" s="45" t="s">
        <v>330</v>
      </c>
      <c r="BJ766" s="45" t="s">
        <v>6249</v>
      </c>
      <c r="BK766" s="45" t="s">
        <v>3222</v>
      </c>
      <c r="BL766" s="45" t="s">
        <v>3228</v>
      </c>
      <c r="BM766" s="45" t="s">
        <v>5293</v>
      </c>
      <c r="BN766" s="45">
        <v>133231</v>
      </c>
      <c r="BO766" s="45" t="s">
        <v>5294</v>
      </c>
      <c r="BP766" s="45">
        <v>218</v>
      </c>
      <c r="BQ766" s="45" t="s">
        <v>5295</v>
      </c>
      <c r="BR766" s="45" t="s">
        <v>3256</v>
      </c>
      <c r="BS766" s="45" t="s">
        <v>3233</v>
      </c>
      <c r="BT766" s="45" t="b">
        <v>0</v>
      </c>
      <c r="BU766" s="45">
        <v>1</v>
      </c>
      <c r="BV766" s="45" t="s">
        <v>7234</v>
      </c>
      <c r="BW766" s="45" t="s">
        <v>3521</v>
      </c>
      <c r="BX766" s="46"/>
      <c r="BY766" s="46"/>
      <c r="BZ766" s="45"/>
      <c r="CA766" s="47">
        <v>46048</v>
      </c>
      <c r="CB766" s="47">
        <v>45035</v>
      </c>
      <c r="CC766" s="45" t="s">
        <v>3236</v>
      </c>
      <c r="CD766" s="45" t="b">
        <v>0</v>
      </c>
      <c r="CE766" s="45" t="b">
        <v>0</v>
      </c>
      <c r="CF766" s="45" t="b">
        <v>0</v>
      </c>
      <c r="CG766" s="45" t="b">
        <v>0</v>
      </c>
      <c r="CH766" s="45"/>
      <c r="CI766" s="45" t="s">
        <v>337</v>
      </c>
      <c r="CJ766" s="45" t="s">
        <v>3237</v>
      </c>
      <c r="CK766" s="45" t="s">
        <v>3237</v>
      </c>
      <c r="CL766" s="45"/>
      <c r="CM766" s="45"/>
      <c r="CN766" s="45"/>
      <c r="CO766" s="45" t="b">
        <v>0</v>
      </c>
      <c r="CP766" s="45" t="s">
        <v>3238</v>
      </c>
      <c r="CQ766" s="45">
        <v>0</v>
      </c>
      <c r="CR766" s="45">
        <v>0</v>
      </c>
      <c r="CS766" s="45">
        <v>0.63939999999999997</v>
      </c>
      <c r="CT766" s="45"/>
      <c r="CU766" s="45"/>
      <c r="CV766" s="45">
        <v>8</v>
      </c>
      <c r="CW766" s="45">
        <v>0</v>
      </c>
      <c r="CX766" s="45">
        <v>0</v>
      </c>
      <c r="CY766" s="45">
        <v>0</v>
      </c>
      <c r="CZ766" s="45">
        <v>0</v>
      </c>
      <c r="DA766" s="45">
        <v>0</v>
      </c>
      <c r="DB766" s="45">
        <v>0</v>
      </c>
      <c r="DC766" s="45">
        <v>0</v>
      </c>
      <c r="DD766" s="45">
        <v>0</v>
      </c>
      <c r="DE766" s="45">
        <v>0</v>
      </c>
      <c r="DF766" s="45">
        <v>0</v>
      </c>
      <c r="DG766" s="45">
        <v>0</v>
      </c>
      <c r="DH766" s="45">
        <v>0</v>
      </c>
      <c r="DI766" s="45">
        <v>0</v>
      </c>
      <c r="DJ766" s="45">
        <v>0</v>
      </c>
      <c r="DK766" s="45">
        <v>0</v>
      </c>
      <c r="DL766" s="45">
        <v>80</v>
      </c>
      <c r="DM766" s="45">
        <v>1</v>
      </c>
    </row>
    <row r="767" spans="1:117">
      <c r="A767" s="45" t="s">
        <v>35</v>
      </c>
      <c r="B767" s="45" t="s">
        <v>2728</v>
      </c>
      <c r="C767" s="45" t="s">
        <v>7218</v>
      </c>
      <c r="D767" s="45"/>
      <c r="E767" s="45">
        <v>43684</v>
      </c>
      <c r="F767" s="45">
        <v>4059779043684</v>
      </c>
      <c r="G767" s="46"/>
      <c r="H767" s="45" t="s">
        <v>337</v>
      </c>
      <c r="I767" s="45" t="s">
        <v>5259</v>
      </c>
      <c r="J767" s="45" t="s">
        <v>5260</v>
      </c>
      <c r="K767" s="45" t="s">
        <v>7235</v>
      </c>
      <c r="L767" s="45" t="s">
        <v>2950</v>
      </c>
      <c r="M767" s="45">
        <v>80</v>
      </c>
      <c r="N767" s="45">
        <v>4.5</v>
      </c>
      <c r="O767" s="45">
        <v>5</v>
      </c>
      <c r="P767" s="45">
        <v>101</v>
      </c>
      <c r="Q767" s="45" t="s">
        <v>3222</v>
      </c>
      <c r="R767" s="45" t="b">
        <v>0</v>
      </c>
      <c r="S767" s="45"/>
      <c r="T767" s="45">
        <v>5</v>
      </c>
      <c r="U767" s="45">
        <v>0</v>
      </c>
      <c r="V767" s="45">
        <v>7</v>
      </c>
      <c r="W767" s="45">
        <v>7</v>
      </c>
      <c r="X767" s="45">
        <v>1</v>
      </c>
      <c r="Y767" s="45" t="s">
        <v>3223</v>
      </c>
      <c r="Z767" s="45" t="s">
        <v>7236</v>
      </c>
      <c r="AA767" s="45">
        <v>1</v>
      </c>
      <c r="AB767" s="45" t="b">
        <v>0</v>
      </c>
      <c r="AC767" s="45" t="s">
        <v>3222</v>
      </c>
      <c r="AD767" s="45" t="b">
        <v>0</v>
      </c>
      <c r="AE767" s="45" t="b">
        <v>0</v>
      </c>
      <c r="AF767" s="45" t="b">
        <v>0</v>
      </c>
      <c r="AG767" s="45" t="s">
        <v>5263</v>
      </c>
      <c r="AH767" s="45">
        <v>90</v>
      </c>
      <c r="AI767" s="45" t="b">
        <v>0</v>
      </c>
      <c r="AJ767" s="45" t="b">
        <v>0</v>
      </c>
      <c r="AK767" s="45"/>
      <c r="AL767" s="45" t="b">
        <v>0</v>
      </c>
      <c r="AM767" s="45" t="b">
        <v>0</v>
      </c>
      <c r="AN767" s="45" t="s">
        <v>3222</v>
      </c>
      <c r="AO767" s="45"/>
      <c r="AP767" s="45" t="s">
        <v>3222</v>
      </c>
      <c r="AQ767" s="45" t="s">
        <v>3222</v>
      </c>
      <c r="AR767" s="45" t="s">
        <v>3222</v>
      </c>
      <c r="AS767" s="45" t="s">
        <v>3226</v>
      </c>
      <c r="AT767" s="45"/>
      <c r="AU767" s="45" t="s">
        <v>3227</v>
      </c>
      <c r="AV767" s="45">
        <v>9.7899999999999991</v>
      </c>
      <c r="AW767" s="45" t="s">
        <v>76</v>
      </c>
      <c r="AX767" s="45" t="b">
        <v>0</v>
      </c>
      <c r="AY767" s="45" t="s">
        <v>3222</v>
      </c>
      <c r="AZ767" s="45"/>
      <c r="BA767" s="45" t="s">
        <v>5182</v>
      </c>
      <c r="BB767" s="45">
        <v>1</v>
      </c>
      <c r="BC767" s="45" t="s">
        <v>3222</v>
      </c>
      <c r="BD767" s="45" t="s">
        <v>3222</v>
      </c>
      <c r="BE767" s="45">
        <v>9.7899999999999991</v>
      </c>
      <c r="BF767" s="45"/>
      <c r="BG767" s="45"/>
      <c r="BH767" s="45">
        <v>1</v>
      </c>
      <c r="BI767" s="45" t="s">
        <v>330</v>
      </c>
      <c r="BJ767" s="45"/>
      <c r="BK767" s="45" t="s">
        <v>3222</v>
      </c>
      <c r="BL767" s="45" t="s">
        <v>3228</v>
      </c>
      <c r="BM767" s="45" t="s">
        <v>5275</v>
      </c>
      <c r="BN767" s="45">
        <v>159935</v>
      </c>
      <c r="BO767" s="45" t="s">
        <v>5475</v>
      </c>
      <c r="BP767" s="45">
        <v>3061</v>
      </c>
      <c r="BQ767" s="45" t="s">
        <v>5476</v>
      </c>
      <c r="BR767" s="45" t="s">
        <v>3256</v>
      </c>
      <c r="BS767" s="45"/>
      <c r="BT767" s="45" t="b">
        <v>0</v>
      </c>
      <c r="BU767" s="45">
        <v>4</v>
      </c>
      <c r="BV767" s="45" t="s">
        <v>3862</v>
      </c>
      <c r="BW767" s="45" t="s">
        <v>3235</v>
      </c>
      <c r="BX767" s="46"/>
      <c r="BY767" s="45"/>
      <c r="BZ767" s="45"/>
      <c r="CA767" s="47">
        <v>46048</v>
      </c>
      <c r="CB767" s="47">
        <v>45035</v>
      </c>
      <c r="CC767" s="45" t="s">
        <v>3358</v>
      </c>
      <c r="CD767" s="45" t="b">
        <v>0</v>
      </c>
      <c r="CE767" s="45" t="b">
        <v>0</v>
      </c>
      <c r="CF767" s="45" t="b">
        <v>0</v>
      </c>
      <c r="CG767" s="45" t="b">
        <v>0</v>
      </c>
      <c r="CH767" s="45"/>
      <c r="CI767" s="45" t="s">
        <v>337</v>
      </c>
      <c r="CJ767" s="45" t="s">
        <v>3371</v>
      </c>
      <c r="CK767" s="45" t="s">
        <v>3371</v>
      </c>
      <c r="CL767" s="45"/>
      <c r="CM767" s="45"/>
      <c r="CN767" s="45"/>
      <c r="CO767" s="45" t="b">
        <v>0</v>
      </c>
      <c r="CP767" s="45" t="s">
        <v>3238</v>
      </c>
      <c r="CQ767" s="45">
        <v>0</v>
      </c>
      <c r="CR767" s="45">
        <v>0</v>
      </c>
      <c r="CS767" s="45">
        <v>0.3422</v>
      </c>
      <c r="CT767" s="45"/>
      <c r="CU767" s="45"/>
      <c r="CV767" s="45">
        <v>4</v>
      </c>
      <c r="CW767" s="45">
        <v>0</v>
      </c>
      <c r="CX767" s="45">
        <v>0</v>
      </c>
      <c r="CY767" s="45">
        <v>0</v>
      </c>
      <c r="CZ767" s="45"/>
      <c r="DA767" s="45">
        <v>0</v>
      </c>
      <c r="DB767" s="45">
        <v>0</v>
      </c>
      <c r="DC767" s="45"/>
      <c r="DD767" s="45"/>
      <c r="DE767" s="45">
        <v>0</v>
      </c>
      <c r="DF767" s="45">
        <v>0</v>
      </c>
      <c r="DG767" s="45">
        <v>0</v>
      </c>
      <c r="DH767" s="45"/>
      <c r="DI767" s="45"/>
      <c r="DJ767" s="45"/>
      <c r="DK767" s="45"/>
      <c r="DL767" s="45">
        <v>0</v>
      </c>
      <c r="DM767" s="45"/>
    </row>
    <row r="768" spans="1:117">
      <c r="A768" s="45" t="s">
        <v>35</v>
      </c>
      <c r="B768" s="45" t="s">
        <v>2693</v>
      </c>
      <c r="C768" s="45" t="s">
        <v>7218</v>
      </c>
      <c r="D768" s="45"/>
      <c r="E768" s="45">
        <v>43622</v>
      </c>
      <c r="F768" s="45">
        <v>4059779043622</v>
      </c>
      <c r="G768" s="46"/>
      <c r="H768" s="45" t="s">
        <v>337</v>
      </c>
      <c r="I768" s="45" t="s">
        <v>5259</v>
      </c>
      <c r="J768" s="45" t="s">
        <v>5260</v>
      </c>
      <c r="K768" s="45" t="s">
        <v>7237</v>
      </c>
      <c r="L768" s="45" t="s">
        <v>2950</v>
      </c>
      <c r="M768" s="45">
        <v>80</v>
      </c>
      <c r="N768" s="45">
        <v>4.5</v>
      </c>
      <c r="O768" s="45">
        <v>5</v>
      </c>
      <c r="P768" s="45">
        <v>101</v>
      </c>
      <c r="Q768" s="45" t="s">
        <v>3222</v>
      </c>
      <c r="R768" s="45" t="b">
        <v>0</v>
      </c>
      <c r="S768" s="45"/>
      <c r="T768" s="45">
        <v>5</v>
      </c>
      <c r="U768" s="45">
        <v>0</v>
      </c>
      <c r="V768" s="45">
        <v>8</v>
      </c>
      <c r="W768" s="45">
        <v>8</v>
      </c>
      <c r="X768" s="45">
        <v>1</v>
      </c>
      <c r="Y768" s="45" t="s">
        <v>3223</v>
      </c>
      <c r="Z768" s="45" t="s">
        <v>7238</v>
      </c>
      <c r="AA768" s="45">
        <v>1</v>
      </c>
      <c r="AB768" s="45" t="b">
        <v>0</v>
      </c>
      <c r="AC768" s="45" t="s">
        <v>3222</v>
      </c>
      <c r="AD768" s="45" t="b">
        <v>0</v>
      </c>
      <c r="AE768" s="45" t="b">
        <v>0</v>
      </c>
      <c r="AF768" s="45" t="b">
        <v>0</v>
      </c>
      <c r="AG768" s="45" t="s">
        <v>5263</v>
      </c>
      <c r="AH768" s="45">
        <v>90</v>
      </c>
      <c r="AI768" s="45" t="b">
        <v>0</v>
      </c>
      <c r="AJ768" s="45" t="b">
        <v>0</v>
      </c>
      <c r="AK768" s="45"/>
      <c r="AL768" s="45" t="b">
        <v>0</v>
      </c>
      <c r="AM768" s="45" t="b">
        <v>0</v>
      </c>
      <c r="AN768" s="45" t="s">
        <v>3222</v>
      </c>
      <c r="AO768" s="45"/>
      <c r="AP768" s="45" t="s">
        <v>3222</v>
      </c>
      <c r="AQ768" s="45" t="s">
        <v>3222</v>
      </c>
      <c r="AR768" s="45" t="s">
        <v>3222</v>
      </c>
      <c r="AS768" s="45" t="s">
        <v>3226</v>
      </c>
      <c r="AT768" s="45"/>
      <c r="AU768" s="45" t="s">
        <v>3227</v>
      </c>
      <c r="AV768" s="45">
        <v>4.9000000000000004</v>
      </c>
      <c r="AW768" s="45" t="s">
        <v>76</v>
      </c>
      <c r="AX768" s="45" t="b">
        <v>0</v>
      </c>
      <c r="AY768" s="45" t="s">
        <v>3222</v>
      </c>
      <c r="AZ768" s="45"/>
      <c r="BA768" s="45" t="s">
        <v>5185</v>
      </c>
      <c r="BB768" s="45">
        <v>1</v>
      </c>
      <c r="BC768" s="45" t="s">
        <v>3222</v>
      </c>
      <c r="BD768" s="45" t="s">
        <v>3222</v>
      </c>
      <c r="BE768" s="45">
        <v>4.9000000000000004</v>
      </c>
      <c r="BF768" s="45">
        <v>5.54</v>
      </c>
      <c r="BG768" s="45"/>
      <c r="BH768" s="45">
        <v>1</v>
      </c>
      <c r="BI768" s="45" t="s">
        <v>330</v>
      </c>
      <c r="BJ768" s="45"/>
      <c r="BK768" s="45" t="s">
        <v>3222</v>
      </c>
      <c r="BL768" s="45" t="s">
        <v>3228</v>
      </c>
      <c r="BM768" s="45" t="s">
        <v>5275</v>
      </c>
      <c r="BN768" s="45">
        <v>159935</v>
      </c>
      <c r="BO768" s="45" t="s">
        <v>5324</v>
      </c>
      <c r="BP768" s="45">
        <v>549</v>
      </c>
      <c r="BQ768" s="45" t="s">
        <v>5325</v>
      </c>
      <c r="BR768" s="45" t="s">
        <v>3256</v>
      </c>
      <c r="BS768" s="45"/>
      <c r="BT768" s="45" t="b">
        <v>0</v>
      </c>
      <c r="BU768" s="45">
        <v>4</v>
      </c>
      <c r="BV768" s="45" t="s">
        <v>3862</v>
      </c>
      <c r="BW768" s="45" t="s">
        <v>3235</v>
      </c>
      <c r="BX768" s="46"/>
      <c r="BY768" s="45"/>
      <c r="BZ768" s="45"/>
      <c r="CA768" s="47">
        <v>46048</v>
      </c>
      <c r="CB768" s="47">
        <v>45035</v>
      </c>
      <c r="CC768" s="45" t="s">
        <v>3358</v>
      </c>
      <c r="CD768" s="45" t="b">
        <v>0</v>
      </c>
      <c r="CE768" s="45" t="b">
        <v>0</v>
      </c>
      <c r="CF768" s="45" t="b">
        <v>0</v>
      </c>
      <c r="CG768" s="45" t="b">
        <v>0</v>
      </c>
      <c r="CH768" s="45"/>
      <c r="CI768" s="45" t="s">
        <v>337</v>
      </c>
      <c r="CJ768" s="45" t="s">
        <v>3371</v>
      </c>
      <c r="CK768" s="45" t="s">
        <v>3371</v>
      </c>
      <c r="CL768" s="45"/>
      <c r="CM768" s="45"/>
      <c r="CN768" s="45"/>
      <c r="CO768" s="45" t="b">
        <v>0</v>
      </c>
      <c r="CP768" s="45" t="s">
        <v>3238</v>
      </c>
      <c r="CQ768" s="45">
        <v>0</v>
      </c>
      <c r="CR768" s="45">
        <v>0</v>
      </c>
      <c r="CS768" s="45">
        <v>0.1424</v>
      </c>
      <c r="CT768" s="45"/>
      <c r="CU768" s="45"/>
      <c r="CV768" s="45">
        <v>30</v>
      </c>
      <c r="CW768" s="45">
        <v>55</v>
      </c>
      <c r="CX768" s="45">
        <v>301.95</v>
      </c>
      <c r="CY768" s="45">
        <v>0</v>
      </c>
      <c r="CZ768" s="45">
        <v>0</v>
      </c>
      <c r="DA768" s="45">
        <v>0</v>
      </c>
      <c r="DB768" s="45">
        <v>0</v>
      </c>
      <c r="DC768" s="45">
        <v>29</v>
      </c>
      <c r="DD768" s="45">
        <v>159.21</v>
      </c>
      <c r="DE768" s="45">
        <v>301.95</v>
      </c>
      <c r="DF768" s="45">
        <v>55</v>
      </c>
      <c r="DG768" s="45">
        <v>0</v>
      </c>
      <c r="DH768" s="45">
        <v>0</v>
      </c>
      <c r="DI768" s="45">
        <v>0</v>
      </c>
      <c r="DJ768" s="45">
        <v>0</v>
      </c>
      <c r="DK768" s="45">
        <v>0</v>
      </c>
      <c r="DL768" s="45">
        <v>0</v>
      </c>
      <c r="DM768" s="45"/>
    </row>
    <row r="769" spans="1:117">
      <c r="A769" s="45" t="s">
        <v>35</v>
      </c>
      <c r="B769" s="45" t="s">
        <v>2512</v>
      </c>
      <c r="C769" s="45" t="s">
        <v>7218</v>
      </c>
      <c r="D769" s="45"/>
      <c r="E769" s="45">
        <v>43646</v>
      </c>
      <c r="F769" s="45">
        <v>4059779043646</v>
      </c>
      <c r="G769" s="46"/>
      <c r="H769" s="45" t="s">
        <v>337</v>
      </c>
      <c r="I769" s="45" t="s">
        <v>5259</v>
      </c>
      <c r="J769" s="45" t="s">
        <v>5260</v>
      </c>
      <c r="K769" s="45" t="s">
        <v>7239</v>
      </c>
      <c r="L769" s="45" t="s">
        <v>2950</v>
      </c>
      <c r="M769" s="45">
        <v>80</v>
      </c>
      <c r="N769" s="45">
        <v>4.5</v>
      </c>
      <c r="O769" s="45">
        <v>5</v>
      </c>
      <c r="P769" s="45">
        <v>104</v>
      </c>
      <c r="Q769" s="45" t="s">
        <v>3222</v>
      </c>
      <c r="R769" s="45" t="b">
        <v>0</v>
      </c>
      <c r="S769" s="45"/>
      <c r="T769" s="45">
        <v>5</v>
      </c>
      <c r="U769" s="45">
        <v>0</v>
      </c>
      <c r="V769" s="45">
        <v>7</v>
      </c>
      <c r="W769" s="45">
        <v>7</v>
      </c>
      <c r="X769" s="45">
        <v>1</v>
      </c>
      <c r="Y769" s="45" t="s">
        <v>3223</v>
      </c>
      <c r="Z769" s="45" t="s">
        <v>7240</v>
      </c>
      <c r="AA769" s="45">
        <v>1</v>
      </c>
      <c r="AB769" s="45" t="b">
        <v>0</v>
      </c>
      <c r="AC769" s="45" t="s">
        <v>3222</v>
      </c>
      <c r="AD769" s="45" t="b">
        <v>0</v>
      </c>
      <c r="AE769" s="45" t="b">
        <v>0</v>
      </c>
      <c r="AF769" s="45" t="b">
        <v>0</v>
      </c>
      <c r="AG769" s="45" t="s">
        <v>5263</v>
      </c>
      <c r="AH769" s="45">
        <v>90</v>
      </c>
      <c r="AI769" s="45" t="b">
        <v>0</v>
      </c>
      <c r="AJ769" s="45" t="b">
        <v>0</v>
      </c>
      <c r="AK769" s="45"/>
      <c r="AL769" s="45" t="b">
        <v>0</v>
      </c>
      <c r="AM769" s="45" t="b">
        <v>0</v>
      </c>
      <c r="AN769" s="45" t="s">
        <v>3222</v>
      </c>
      <c r="AO769" s="45"/>
      <c r="AP769" s="45" t="s">
        <v>3222</v>
      </c>
      <c r="AQ769" s="45" t="s">
        <v>3222</v>
      </c>
      <c r="AR769" s="45" t="s">
        <v>3222</v>
      </c>
      <c r="AS769" s="45" t="s">
        <v>3226</v>
      </c>
      <c r="AT769" s="45"/>
      <c r="AU769" s="45" t="s">
        <v>3227</v>
      </c>
      <c r="AV769" s="45">
        <v>9.69</v>
      </c>
      <c r="AW769" s="45" t="s">
        <v>76</v>
      </c>
      <c r="AX769" s="45" t="b">
        <v>0</v>
      </c>
      <c r="AY769" s="45" t="s">
        <v>3222</v>
      </c>
      <c r="AZ769" s="45"/>
      <c r="BA769" s="45" t="s">
        <v>7241</v>
      </c>
      <c r="BB769" s="45">
        <v>2</v>
      </c>
      <c r="BC769" s="45" t="s">
        <v>3222</v>
      </c>
      <c r="BD769" s="45" t="s">
        <v>3222</v>
      </c>
      <c r="BE769" s="45">
        <v>9.69</v>
      </c>
      <c r="BF769" s="45">
        <v>10.99</v>
      </c>
      <c r="BG769" s="45"/>
      <c r="BH769" s="45">
        <v>1</v>
      </c>
      <c r="BI769" s="45" t="s">
        <v>330</v>
      </c>
      <c r="BJ769" s="45"/>
      <c r="BK769" s="45" t="s">
        <v>3222</v>
      </c>
      <c r="BL769" s="45" t="s">
        <v>3228</v>
      </c>
      <c r="BM769" s="45" t="s">
        <v>5275</v>
      </c>
      <c r="BN769" s="45">
        <v>157533</v>
      </c>
      <c r="BO769" s="45" t="s">
        <v>5362</v>
      </c>
      <c r="BP769" s="45">
        <v>13851</v>
      </c>
      <c r="BQ769" s="45" t="s">
        <v>5363</v>
      </c>
      <c r="BR769" s="45" t="s">
        <v>3256</v>
      </c>
      <c r="BS769" s="45"/>
      <c r="BT769" s="45" t="b">
        <v>0</v>
      </c>
      <c r="BU769" s="45">
        <v>4</v>
      </c>
      <c r="BV769" s="45" t="s">
        <v>3862</v>
      </c>
      <c r="BW769" s="45" t="s">
        <v>3235</v>
      </c>
      <c r="BX769" s="46"/>
      <c r="BY769" s="45"/>
      <c r="BZ769" s="45"/>
      <c r="CA769" s="47">
        <v>46048</v>
      </c>
      <c r="CB769" s="47">
        <v>45035</v>
      </c>
      <c r="CC769" s="45" t="s">
        <v>3358</v>
      </c>
      <c r="CD769" s="45" t="b">
        <v>0</v>
      </c>
      <c r="CE769" s="45" t="b">
        <v>0</v>
      </c>
      <c r="CF769" s="45" t="b">
        <v>0</v>
      </c>
      <c r="CG769" s="45" t="b">
        <v>0</v>
      </c>
      <c r="CH769" s="45"/>
      <c r="CI769" s="45" t="s">
        <v>337</v>
      </c>
      <c r="CJ769" s="45" t="s">
        <v>3371</v>
      </c>
      <c r="CK769" s="45" t="s">
        <v>3371</v>
      </c>
      <c r="CL769" s="45"/>
      <c r="CM769" s="45"/>
      <c r="CN769" s="45"/>
      <c r="CO769" s="45" t="b">
        <v>0</v>
      </c>
      <c r="CP769" s="45" t="s">
        <v>3238</v>
      </c>
      <c r="CQ769" s="45">
        <v>0</v>
      </c>
      <c r="CR769" s="45">
        <v>0</v>
      </c>
      <c r="CS769" s="45">
        <v>0.44679999999999997</v>
      </c>
      <c r="CT769" s="45"/>
      <c r="CU769" s="45"/>
      <c r="CV769" s="45">
        <v>10</v>
      </c>
      <c r="CW769" s="45">
        <v>23</v>
      </c>
      <c r="CX769" s="45">
        <v>126.27</v>
      </c>
      <c r="CY769" s="45">
        <v>0</v>
      </c>
      <c r="CZ769" s="45">
        <v>0</v>
      </c>
      <c r="DA769" s="45">
        <v>0</v>
      </c>
      <c r="DB769" s="45">
        <v>0</v>
      </c>
      <c r="DC769" s="45">
        <v>0</v>
      </c>
      <c r="DD769" s="45">
        <v>0</v>
      </c>
      <c r="DE769" s="45">
        <v>126.27</v>
      </c>
      <c r="DF769" s="45">
        <v>23</v>
      </c>
      <c r="DG769" s="45">
        <v>0</v>
      </c>
      <c r="DH769" s="45">
        <v>0</v>
      </c>
      <c r="DI769" s="45">
        <v>0</v>
      </c>
      <c r="DJ769" s="45">
        <v>0</v>
      </c>
      <c r="DK769" s="45">
        <v>0</v>
      </c>
      <c r="DL769" s="45">
        <v>0</v>
      </c>
      <c r="DM769" s="45"/>
    </row>
    <row r="770" spans="1:117">
      <c r="A770" s="45" t="s">
        <v>35</v>
      </c>
      <c r="B770" s="45" t="s">
        <v>763</v>
      </c>
      <c r="C770" s="45" t="s">
        <v>6002</v>
      </c>
      <c r="D770" s="45"/>
      <c r="E770" s="45">
        <v>58633</v>
      </c>
      <c r="F770" s="45">
        <v>4059779058633</v>
      </c>
      <c r="G770" s="46"/>
      <c r="H770" s="45" t="s">
        <v>337</v>
      </c>
      <c r="I770" s="45" t="s">
        <v>5259</v>
      </c>
      <c r="J770" s="45" t="s">
        <v>5260</v>
      </c>
      <c r="K770" s="45" t="s">
        <v>7242</v>
      </c>
      <c r="L770" s="45" t="s">
        <v>3044</v>
      </c>
      <c r="M770" s="45">
        <v>2</v>
      </c>
      <c r="N770" s="45">
        <v>4.4000000000000004</v>
      </c>
      <c r="O770" s="45"/>
      <c r="P770" s="45">
        <v>153</v>
      </c>
      <c r="Q770" s="45" t="s">
        <v>3222</v>
      </c>
      <c r="R770" s="45" t="b">
        <v>0</v>
      </c>
      <c r="S770" s="45"/>
      <c r="T770" s="45">
        <v>5</v>
      </c>
      <c r="U770" s="45">
        <v>0</v>
      </c>
      <c r="V770" s="45">
        <v>6</v>
      </c>
      <c r="W770" s="45">
        <v>6</v>
      </c>
      <c r="X770" s="45">
        <v>1</v>
      </c>
      <c r="Y770" s="45" t="s">
        <v>3223</v>
      </c>
      <c r="Z770" s="45" t="s">
        <v>6261</v>
      </c>
      <c r="AA770" s="45">
        <v>0</v>
      </c>
      <c r="AB770" s="45" t="b">
        <v>0</v>
      </c>
      <c r="AC770" s="45" t="b">
        <v>0</v>
      </c>
      <c r="AD770" s="45" t="b">
        <v>0</v>
      </c>
      <c r="AE770" s="45" t="b">
        <v>0</v>
      </c>
      <c r="AF770" s="45" t="b">
        <v>0</v>
      </c>
      <c r="AG770" s="45" t="s">
        <v>5263</v>
      </c>
      <c r="AH770" s="45">
        <v>80</v>
      </c>
      <c r="AI770" s="45" t="b">
        <v>0</v>
      </c>
      <c r="AJ770" s="45" t="b">
        <v>0</v>
      </c>
      <c r="AK770" s="45"/>
      <c r="AL770" s="45" t="b">
        <v>0</v>
      </c>
      <c r="AM770" s="45"/>
      <c r="AN770" s="45"/>
      <c r="AO770" s="45"/>
      <c r="AP770" s="45"/>
      <c r="AQ770" s="45"/>
      <c r="AR770" s="45"/>
      <c r="AS770" s="45"/>
      <c r="AT770" s="45"/>
      <c r="AU770" s="45" t="s">
        <v>3251</v>
      </c>
      <c r="AV770" s="45">
        <v>24.99</v>
      </c>
      <c r="AW770" s="45" t="s">
        <v>76</v>
      </c>
      <c r="AX770" s="45" t="b">
        <v>0</v>
      </c>
      <c r="AY770" s="45" t="b">
        <v>0</v>
      </c>
      <c r="AZ770" s="45"/>
      <c r="BA770" s="45"/>
      <c r="BB770" s="45">
        <v>0</v>
      </c>
      <c r="BC770" s="45" t="s">
        <v>3222</v>
      </c>
      <c r="BD770" s="45" t="s">
        <v>3222</v>
      </c>
      <c r="BE770" s="45">
        <v>24.99</v>
      </c>
      <c r="BF770" s="45"/>
      <c r="BG770" s="45"/>
      <c r="BH770" s="45">
        <v>2</v>
      </c>
      <c r="BI770" s="45" t="s">
        <v>330</v>
      </c>
      <c r="BJ770" s="45" t="s">
        <v>6212</v>
      </c>
      <c r="BK770" s="45" t="s">
        <v>3222</v>
      </c>
      <c r="BL770" s="45" t="s">
        <v>3228</v>
      </c>
      <c r="BM770" s="45" t="s">
        <v>5275</v>
      </c>
      <c r="BN770" s="45">
        <v>129795</v>
      </c>
      <c r="BO770" s="45" t="s">
        <v>6005</v>
      </c>
      <c r="BP770" s="45">
        <v>85</v>
      </c>
      <c r="BQ770" s="45" t="s">
        <v>6006</v>
      </c>
      <c r="BR770" s="45" t="s">
        <v>3256</v>
      </c>
      <c r="BS770" s="45" t="s">
        <v>3292</v>
      </c>
      <c r="BT770" s="45" t="b">
        <v>0</v>
      </c>
      <c r="BU770" s="45">
        <v>3</v>
      </c>
      <c r="BV770" s="45" t="s">
        <v>6007</v>
      </c>
      <c r="BW770" s="45" t="s">
        <v>3283</v>
      </c>
      <c r="BX770" s="46"/>
      <c r="BY770" s="45"/>
      <c r="BZ770" s="45"/>
      <c r="CA770" s="47">
        <v>46048</v>
      </c>
      <c r="CB770" s="47">
        <v>45390</v>
      </c>
      <c r="CC770" s="45" t="s">
        <v>4039</v>
      </c>
      <c r="CD770" s="45" t="b">
        <v>0</v>
      </c>
      <c r="CE770" s="45" t="b">
        <v>0</v>
      </c>
      <c r="CF770" s="45" t="b">
        <v>0</v>
      </c>
      <c r="CG770" s="45" t="b">
        <v>0</v>
      </c>
      <c r="CH770" s="45"/>
      <c r="CI770" s="45" t="s">
        <v>337</v>
      </c>
      <c r="CJ770" s="45" t="s">
        <v>3237</v>
      </c>
      <c r="CK770" s="45" t="s">
        <v>3237</v>
      </c>
      <c r="CL770" s="45"/>
      <c r="CM770" s="45"/>
      <c r="CN770" s="45"/>
      <c r="CO770" s="45" t="b">
        <v>0</v>
      </c>
      <c r="CP770" s="45" t="s">
        <v>3238</v>
      </c>
      <c r="CQ770" s="45">
        <v>0</v>
      </c>
      <c r="CR770" s="45">
        <v>0</v>
      </c>
      <c r="CS770" s="45">
        <v>0.55010000000000003</v>
      </c>
      <c r="CT770" s="45"/>
      <c r="CU770" s="45"/>
      <c r="CV770" s="45">
        <v>9</v>
      </c>
      <c r="CW770" s="45">
        <v>0</v>
      </c>
      <c r="CX770" s="45">
        <v>0</v>
      </c>
      <c r="CY770" s="45">
        <v>0</v>
      </c>
      <c r="CZ770" s="45">
        <v>0</v>
      </c>
      <c r="DA770" s="45">
        <v>0</v>
      </c>
      <c r="DB770" s="45">
        <v>0</v>
      </c>
      <c r="DC770" s="45">
        <v>0</v>
      </c>
      <c r="DD770" s="45">
        <v>0</v>
      </c>
      <c r="DE770" s="45">
        <v>0</v>
      </c>
      <c r="DF770" s="45">
        <v>0</v>
      </c>
      <c r="DG770" s="45">
        <v>0</v>
      </c>
      <c r="DH770" s="45">
        <v>0</v>
      </c>
      <c r="DI770" s="45">
        <v>0</v>
      </c>
      <c r="DJ770" s="45">
        <v>0</v>
      </c>
      <c r="DK770" s="45">
        <v>0</v>
      </c>
      <c r="DL770" s="45">
        <v>0</v>
      </c>
      <c r="DM770" s="45"/>
    </row>
    <row r="771" spans="1:117">
      <c r="A771" s="45" t="s">
        <v>35</v>
      </c>
      <c r="B771" s="45" t="s">
        <v>1774</v>
      </c>
      <c r="C771" s="45" t="s">
        <v>6390</v>
      </c>
      <c r="D771" s="45"/>
      <c r="E771" s="45">
        <v>44155</v>
      </c>
      <c r="F771" s="45">
        <v>4059779044155</v>
      </c>
      <c r="G771" s="46"/>
      <c r="H771" s="45" t="s">
        <v>195</v>
      </c>
      <c r="I771" s="45" t="s">
        <v>5288</v>
      </c>
      <c r="J771" s="45" t="s">
        <v>5260</v>
      </c>
      <c r="K771" s="45" t="s">
        <v>7243</v>
      </c>
      <c r="L771" s="45" t="s">
        <v>195</v>
      </c>
      <c r="M771" s="45">
        <v>203</v>
      </c>
      <c r="N771" s="45">
        <v>4.4000000000000004</v>
      </c>
      <c r="O771" s="45">
        <v>3.6</v>
      </c>
      <c r="P771" s="45">
        <v>134</v>
      </c>
      <c r="Q771" s="45" t="s">
        <v>3222</v>
      </c>
      <c r="R771" s="45" t="b">
        <v>0</v>
      </c>
      <c r="S771" s="45"/>
      <c r="T771" s="45">
        <v>5</v>
      </c>
      <c r="U771" s="45">
        <v>1074</v>
      </c>
      <c r="V771" s="45">
        <v>9</v>
      </c>
      <c r="W771" s="45">
        <v>9</v>
      </c>
      <c r="X771" s="45">
        <v>1</v>
      </c>
      <c r="Y771" s="45" t="s">
        <v>3223</v>
      </c>
      <c r="Z771" s="45" t="s">
        <v>7244</v>
      </c>
      <c r="AA771" s="45">
        <v>0</v>
      </c>
      <c r="AB771" s="45" t="b">
        <v>0</v>
      </c>
      <c r="AC771" s="45" t="s">
        <v>3222</v>
      </c>
      <c r="AD771" s="45" t="b">
        <v>0</v>
      </c>
      <c r="AE771" s="45" t="b">
        <v>0</v>
      </c>
      <c r="AF771" s="45" t="b">
        <v>0</v>
      </c>
      <c r="AG771" s="45" t="s">
        <v>5291</v>
      </c>
      <c r="AH771" s="45">
        <v>90</v>
      </c>
      <c r="AI771" s="45" t="b">
        <v>0</v>
      </c>
      <c r="AJ771" s="45" t="b">
        <v>0</v>
      </c>
      <c r="AK771" s="45"/>
      <c r="AL771" s="45" t="b">
        <v>0</v>
      </c>
      <c r="AM771" s="45" t="b">
        <v>0</v>
      </c>
      <c r="AN771" s="45" t="s">
        <v>3222</v>
      </c>
      <c r="AO771" s="45" t="s">
        <v>3222</v>
      </c>
      <c r="AP771" s="45" t="s">
        <v>3222</v>
      </c>
      <c r="AQ771" s="45" t="s">
        <v>3222</v>
      </c>
      <c r="AR771" s="45" t="b">
        <v>0</v>
      </c>
      <c r="AS771" s="45" t="s">
        <v>3226</v>
      </c>
      <c r="AT771" s="45"/>
      <c r="AU771" s="45" t="s">
        <v>3227</v>
      </c>
      <c r="AV771" s="45">
        <v>5.99</v>
      </c>
      <c r="AW771" s="45"/>
      <c r="AX771" s="45" t="b">
        <v>0</v>
      </c>
      <c r="AY771" s="45" t="b">
        <v>0</v>
      </c>
      <c r="AZ771" s="45"/>
      <c r="BA771" s="45"/>
      <c r="BB771" s="45">
        <v>0</v>
      </c>
      <c r="BC771" s="45" t="b">
        <v>0</v>
      </c>
      <c r="BD771" s="45" t="b">
        <v>0</v>
      </c>
      <c r="BE771" s="45">
        <v>5.99</v>
      </c>
      <c r="BF771" s="45"/>
      <c r="BG771" s="45"/>
      <c r="BH771" s="45">
        <v>0</v>
      </c>
      <c r="BI771" s="45" t="s">
        <v>339</v>
      </c>
      <c r="BJ771" s="45"/>
      <c r="BK771" s="45" t="b">
        <v>0</v>
      </c>
      <c r="BL771" s="45" t="s">
        <v>3228</v>
      </c>
      <c r="BM771" s="45" t="s">
        <v>5293</v>
      </c>
      <c r="BN771" s="45">
        <v>21281</v>
      </c>
      <c r="BO771" s="45" t="s">
        <v>5294</v>
      </c>
      <c r="BP771" s="45">
        <v>38</v>
      </c>
      <c r="BQ771" s="45" t="s">
        <v>5295</v>
      </c>
      <c r="BR771" s="45" t="s">
        <v>3256</v>
      </c>
      <c r="BS771" s="45" t="s">
        <v>3233</v>
      </c>
      <c r="BT771" s="45" t="b">
        <v>0</v>
      </c>
      <c r="BU771" s="45">
        <v>5</v>
      </c>
      <c r="BV771" s="45" t="s">
        <v>7245</v>
      </c>
      <c r="BW771" s="45" t="s">
        <v>3235</v>
      </c>
      <c r="BX771" s="46"/>
      <c r="BY771" s="45"/>
      <c r="BZ771" s="45"/>
      <c r="CA771" s="47">
        <v>46048</v>
      </c>
      <c r="CB771" s="47">
        <v>45035</v>
      </c>
      <c r="CC771" s="45" t="s">
        <v>3236</v>
      </c>
      <c r="CD771" s="45" t="b">
        <v>0</v>
      </c>
      <c r="CE771" s="45" t="b">
        <v>0</v>
      </c>
      <c r="CF771" s="45" t="b">
        <v>0</v>
      </c>
      <c r="CG771" s="45" t="b">
        <v>0</v>
      </c>
      <c r="CH771" s="45"/>
      <c r="CI771" s="45" t="s">
        <v>337</v>
      </c>
      <c r="CJ771" s="45" t="s">
        <v>3371</v>
      </c>
      <c r="CK771" s="45" t="s">
        <v>3371</v>
      </c>
      <c r="CL771" s="45"/>
      <c r="CM771" s="45"/>
      <c r="CN771" s="45"/>
      <c r="CO771" s="45" t="b">
        <v>0</v>
      </c>
      <c r="CP771" s="45" t="s">
        <v>3238</v>
      </c>
      <c r="CQ771" s="45">
        <v>0</v>
      </c>
      <c r="CR771" s="45">
        <v>0</v>
      </c>
      <c r="CS771" s="45">
        <v>0.50460000000000005</v>
      </c>
      <c r="CT771" s="45"/>
      <c r="CU771" s="45"/>
      <c r="CV771" s="45">
        <v>0</v>
      </c>
      <c r="CW771" s="45">
        <v>0</v>
      </c>
      <c r="CX771" s="45">
        <v>0</v>
      </c>
      <c r="CY771" s="45">
        <v>0</v>
      </c>
      <c r="CZ771" s="45">
        <v>0</v>
      </c>
      <c r="DA771" s="45">
        <v>0</v>
      </c>
      <c r="DB771" s="45">
        <v>0</v>
      </c>
      <c r="DC771" s="45">
        <v>0</v>
      </c>
      <c r="DD771" s="45">
        <v>0</v>
      </c>
      <c r="DE771" s="45">
        <v>0</v>
      </c>
      <c r="DF771" s="45">
        <v>0</v>
      </c>
      <c r="DG771" s="45">
        <v>0</v>
      </c>
      <c r="DH771" s="45">
        <v>0</v>
      </c>
      <c r="DI771" s="45">
        <v>0</v>
      </c>
      <c r="DJ771" s="45">
        <v>0</v>
      </c>
      <c r="DK771" s="45">
        <v>0</v>
      </c>
      <c r="DL771" s="45">
        <v>0</v>
      </c>
      <c r="DM771" s="45"/>
    </row>
    <row r="772" spans="1:117">
      <c r="A772" s="45" t="s">
        <v>35</v>
      </c>
      <c r="B772" s="45" t="s">
        <v>182</v>
      </c>
      <c r="C772" s="45" t="s">
        <v>6390</v>
      </c>
      <c r="D772" s="45"/>
      <c r="E772" s="45">
        <v>45206</v>
      </c>
      <c r="F772" s="45">
        <v>4059779045206</v>
      </c>
      <c r="G772" s="46"/>
      <c r="H772" s="45" t="s">
        <v>195</v>
      </c>
      <c r="I772" s="45" t="s">
        <v>5288</v>
      </c>
      <c r="J772" s="45" t="s">
        <v>5260</v>
      </c>
      <c r="K772" s="45" t="s">
        <v>7246</v>
      </c>
      <c r="L772" s="45" t="s">
        <v>195</v>
      </c>
      <c r="M772" s="45">
        <v>231</v>
      </c>
      <c r="N772" s="45">
        <v>4.4000000000000004</v>
      </c>
      <c r="O772" s="45">
        <v>4</v>
      </c>
      <c r="P772" s="45">
        <v>141</v>
      </c>
      <c r="Q772" s="45" t="s">
        <v>3222</v>
      </c>
      <c r="R772" s="45" t="b">
        <v>0</v>
      </c>
      <c r="S772" s="45"/>
      <c r="T772" s="45">
        <v>5</v>
      </c>
      <c r="U772" s="45">
        <v>1110</v>
      </c>
      <c r="V772" s="45">
        <v>9</v>
      </c>
      <c r="W772" s="45">
        <v>9</v>
      </c>
      <c r="X772" s="45">
        <v>1</v>
      </c>
      <c r="Y772" s="45" t="s">
        <v>3223</v>
      </c>
      <c r="Z772" s="45" t="s">
        <v>7247</v>
      </c>
      <c r="AA772" s="45">
        <v>0</v>
      </c>
      <c r="AB772" s="45" t="b">
        <v>0</v>
      </c>
      <c r="AC772" s="45" t="b">
        <v>0</v>
      </c>
      <c r="AD772" s="45" t="b">
        <v>0</v>
      </c>
      <c r="AE772" s="45" t="b">
        <v>0</v>
      </c>
      <c r="AF772" s="45" t="b">
        <v>0</v>
      </c>
      <c r="AG772" s="45" t="s">
        <v>5291</v>
      </c>
      <c r="AH772" s="45">
        <v>90</v>
      </c>
      <c r="AI772" s="45" t="b">
        <v>0</v>
      </c>
      <c r="AJ772" s="45" t="b">
        <v>0</v>
      </c>
      <c r="AK772" s="45"/>
      <c r="AL772" s="45" t="b">
        <v>0</v>
      </c>
      <c r="AM772" s="45" t="s">
        <v>3222</v>
      </c>
      <c r="AN772" s="45" t="b">
        <v>0</v>
      </c>
      <c r="AO772" s="45" t="b">
        <v>0</v>
      </c>
      <c r="AP772" s="45" t="b">
        <v>0</v>
      </c>
      <c r="AQ772" s="45" t="s">
        <v>3222</v>
      </c>
      <c r="AR772" s="45" t="b">
        <v>0</v>
      </c>
      <c r="AS772" s="45" t="s">
        <v>3226</v>
      </c>
      <c r="AT772" s="45"/>
      <c r="AU772" s="45" t="s">
        <v>3227</v>
      </c>
      <c r="AV772" s="45">
        <v>2.4900000000000002</v>
      </c>
      <c r="AW772" s="45"/>
      <c r="AX772" s="45" t="b">
        <v>0</v>
      </c>
      <c r="AY772" s="45" t="b">
        <v>0</v>
      </c>
      <c r="AZ772" s="45"/>
      <c r="BA772" s="45"/>
      <c r="BB772" s="45">
        <v>0</v>
      </c>
      <c r="BC772" s="45" t="b">
        <v>0</v>
      </c>
      <c r="BD772" s="45" t="b">
        <v>0</v>
      </c>
      <c r="BE772" s="45">
        <v>2.4900000000000002</v>
      </c>
      <c r="BF772" s="45"/>
      <c r="BG772" s="45"/>
      <c r="BH772" s="45">
        <v>0</v>
      </c>
      <c r="BI772" s="45" t="s">
        <v>339</v>
      </c>
      <c r="BJ772" s="45"/>
      <c r="BK772" s="45" t="b">
        <v>0</v>
      </c>
      <c r="BL772" s="45" t="s">
        <v>3228</v>
      </c>
      <c r="BM772" s="45" t="s">
        <v>5293</v>
      </c>
      <c r="BN772" s="45">
        <v>95183</v>
      </c>
      <c r="BO772" s="45" t="s">
        <v>5294</v>
      </c>
      <c r="BP772" s="45">
        <v>169</v>
      </c>
      <c r="BQ772" s="45" t="s">
        <v>5295</v>
      </c>
      <c r="BR772" s="45" t="s">
        <v>3256</v>
      </c>
      <c r="BS772" s="45" t="s">
        <v>3233</v>
      </c>
      <c r="BT772" s="45" t="b">
        <v>0</v>
      </c>
      <c r="BU772" s="45">
        <v>3</v>
      </c>
      <c r="BV772" s="45" t="s">
        <v>7029</v>
      </c>
      <c r="BW772" s="45" t="s">
        <v>3235</v>
      </c>
      <c r="BX772" s="46"/>
      <c r="BY772" s="45"/>
      <c r="BZ772" s="45"/>
      <c r="CA772" s="47">
        <v>46048</v>
      </c>
      <c r="CB772" s="47">
        <v>45035</v>
      </c>
      <c r="CC772" s="45" t="s">
        <v>3236</v>
      </c>
      <c r="CD772" s="45" t="b">
        <v>0</v>
      </c>
      <c r="CE772" s="45" t="b">
        <v>0</v>
      </c>
      <c r="CF772" s="45" t="b">
        <v>0</v>
      </c>
      <c r="CG772" s="45" t="b">
        <v>0</v>
      </c>
      <c r="CH772" s="45"/>
      <c r="CI772" s="45" t="s">
        <v>337</v>
      </c>
      <c r="CJ772" s="45" t="s">
        <v>3237</v>
      </c>
      <c r="CK772" s="45" t="s">
        <v>3237</v>
      </c>
      <c r="CL772" s="45"/>
      <c r="CM772" s="45"/>
      <c r="CN772" s="45"/>
      <c r="CO772" s="45" t="b">
        <v>0</v>
      </c>
      <c r="CP772" s="45" t="s">
        <v>3238</v>
      </c>
      <c r="CQ772" s="45">
        <v>0</v>
      </c>
      <c r="CR772" s="45">
        <v>0</v>
      </c>
      <c r="CS772" s="45">
        <v>0.55249999999999999</v>
      </c>
      <c r="CT772" s="45"/>
      <c r="CU772" s="45"/>
      <c r="CV772" s="45">
        <v>0</v>
      </c>
      <c r="CW772" s="45">
        <v>1</v>
      </c>
      <c r="CX772" s="45">
        <v>1.37</v>
      </c>
      <c r="CY772" s="45">
        <v>0</v>
      </c>
      <c r="CZ772" s="45">
        <v>0</v>
      </c>
      <c r="DA772" s="45">
        <v>0</v>
      </c>
      <c r="DB772" s="45">
        <v>0</v>
      </c>
      <c r="DC772" s="45">
        <v>0</v>
      </c>
      <c r="DD772" s="45">
        <v>0</v>
      </c>
      <c r="DE772" s="45">
        <v>1.37</v>
      </c>
      <c r="DF772" s="45">
        <v>1</v>
      </c>
      <c r="DG772" s="45">
        <v>0</v>
      </c>
      <c r="DH772" s="45">
        <v>0</v>
      </c>
      <c r="DI772" s="45">
        <v>0</v>
      </c>
      <c r="DJ772" s="45">
        <v>0</v>
      </c>
      <c r="DK772" s="45">
        <v>0</v>
      </c>
      <c r="DL772" s="45">
        <v>0</v>
      </c>
      <c r="DM772" s="45"/>
    </row>
    <row r="773" spans="1:117">
      <c r="A773" s="45" t="s">
        <v>35</v>
      </c>
      <c r="B773" s="45" t="s">
        <v>2438</v>
      </c>
      <c r="C773" s="45" t="s">
        <v>5389</v>
      </c>
      <c r="D773" s="45"/>
      <c r="E773" s="45"/>
      <c r="F773" s="45">
        <v>4059779044742</v>
      </c>
      <c r="G773" s="46"/>
      <c r="H773" s="45" t="s">
        <v>195</v>
      </c>
      <c r="I773" s="45" t="s">
        <v>5288</v>
      </c>
      <c r="J773" s="45" t="s">
        <v>5260</v>
      </c>
      <c r="K773" s="45" t="s">
        <v>7248</v>
      </c>
      <c r="L773" s="45" t="s">
        <v>195</v>
      </c>
      <c r="M773" s="45">
        <v>741</v>
      </c>
      <c r="N773" s="45">
        <v>4.2</v>
      </c>
      <c r="O773" s="45">
        <v>4.0999999999999996</v>
      </c>
      <c r="P773" s="45">
        <v>118</v>
      </c>
      <c r="Q773" s="45" t="s">
        <v>3222</v>
      </c>
      <c r="R773" s="45" t="b">
        <v>0</v>
      </c>
      <c r="S773" s="45"/>
      <c r="T773" s="45">
        <v>4</v>
      </c>
      <c r="U773" s="45">
        <v>1711</v>
      </c>
      <c r="V773" s="45">
        <v>9</v>
      </c>
      <c r="W773" s="45">
        <v>9</v>
      </c>
      <c r="X773" s="45">
        <v>2</v>
      </c>
      <c r="Y773" s="45" t="s">
        <v>3223</v>
      </c>
      <c r="Z773" s="45" t="s">
        <v>7249</v>
      </c>
      <c r="AA773" s="45">
        <v>0</v>
      </c>
      <c r="AB773" s="45" t="b">
        <v>0</v>
      </c>
      <c r="AC773" s="45" t="s">
        <v>3222</v>
      </c>
      <c r="AD773" s="45" t="b">
        <v>0</v>
      </c>
      <c r="AE773" s="45" t="b">
        <v>0</v>
      </c>
      <c r="AF773" s="45" t="b">
        <v>0</v>
      </c>
      <c r="AG773" s="45" t="s">
        <v>5291</v>
      </c>
      <c r="AH773" s="45">
        <v>80</v>
      </c>
      <c r="AI773" s="45" t="b">
        <v>0</v>
      </c>
      <c r="AJ773" s="45" t="b">
        <v>0</v>
      </c>
      <c r="AK773" s="45"/>
      <c r="AL773" s="45" t="b">
        <v>0</v>
      </c>
      <c r="AM773" s="45" t="s">
        <v>3222</v>
      </c>
      <c r="AN773" s="45" t="b">
        <v>0</v>
      </c>
      <c r="AO773" s="45" t="b">
        <v>0</v>
      </c>
      <c r="AP773" s="45" t="s">
        <v>3222</v>
      </c>
      <c r="AQ773" s="45" t="s">
        <v>3222</v>
      </c>
      <c r="AR773" s="45" t="b">
        <v>0</v>
      </c>
      <c r="AS773" s="45" t="s">
        <v>3226</v>
      </c>
      <c r="AT773" s="45"/>
      <c r="AU773" s="45" t="s">
        <v>3227</v>
      </c>
      <c r="AV773" s="45">
        <v>10.99</v>
      </c>
      <c r="AW773" s="45"/>
      <c r="AX773" s="45" t="b">
        <v>0</v>
      </c>
      <c r="AY773" s="45" t="b">
        <v>0</v>
      </c>
      <c r="AZ773" s="45"/>
      <c r="BA773" s="45"/>
      <c r="BB773" s="45">
        <v>0</v>
      </c>
      <c r="BC773" s="45" t="b">
        <v>0</v>
      </c>
      <c r="BD773" s="45" t="b">
        <v>0</v>
      </c>
      <c r="BE773" s="45">
        <v>10.99</v>
      </c>
      <c r="BF773" s="45"/>
      <c r="BG773" s="45"/>
      <c r="BH773" s="45">
        <v>0</v>
      </c>
      <c r="BI773" s="45" t="s">
        <v>339</v>
      </c>
      <c r="BJ773" s="45"/>
      <c r="BK773" s="45" t="b">
        <v>0</v>
      </c>
      <c r="BL773" s="45" t="s">
        <v>3228</v>
      </c>
      <c r="BM773" s="45" t="s">
        <v>5275</v>
      </c>
      <c r="BN773" s="45">
        <v>3209</v>
      </c>
      <c r="BO773" s="45" t="s">
        <v>5317</v>
      </c>
      <c r="BP773" s="45">
        <v>36</v>
      </c>
      <c r="BQ773" s="45" t="s">
        <v>5318</v>
      </c>
      <c r="BR773" s="45" t="s">
        <v>3256</v>
      </c>
      <c r="BS773" s="45" t="s">
        <v>3233</v>
      </c>
      <c r="BT773" s="45" t="b">
        <v>0</v>
      </c>
      <c r="BU773" s="45">
        <v>7</v>
      </c>
      <c r="BV773" s="45" t="s">
        <v>7250</v>
      </c>
      <c r="BW773" s="45" t="s">
        <v>3532</v>
      </c>
      <c r="BX773" s="46"/>
      <c r="BY773" s="46"/>
      <c r="BZ773" s="45"/>
      <c r="CA773" s="47">
        <v>46048</v>
      </c>
      <c r="CB773" s="47">
        <v>45035</v>
      </c>
      <c r="CC773" s="45" t="s">
        <v>3236</v>
      </c>
      <c r="CD773" s="45" t="b">
        <v>0</v>
      </c>
      <c r="CE773" s="45" t="b">
        <v>0</v>
      </c>
      <c r="CF773" s="45" t="b">
        <v>0</v>
      </c>
      <c r="CG773" s="45" t="b">
        <v>0</v>
      </c>
      <c r="CH773" s="45"/>
      <c r="CI773" s="45" t="s">
        <v>337</v>
      </c>
      <c r="CJ773" s="45" t="s">
        <v>3370</v>
      </c>
      <c r="CK773" s="45" t="s">
        <v>3371</v>
      </c>
      <c r="CL773" s="45"/>
      <c r="CM773" s="45"/>
      <c r="CN773" s="45"/>
      <c r="CO773" s="45" t="b">
        <v>0</v>
      </c>
      <c r="CP773" s="45" t="s">
        <v>3238</v>
      </c>
      <c r="CQ773" s="45">
        <v>0</v>
      </c>
      <c r="CR773" s="45">
        <v>0</v>
      </c>
      <c r="CS773" s="45">
        <v>0.59909999999999997</v>
      </c>
      <c r="CT773" s="45"/>
      <c r="CU773" s="45"/>
      <c r="CV773" s="45">
        <v>0</v>
      </c>
      <c r="CW773" s="45">
        <v>0</v>
      </c>
      <c r="CX773" s="45">
        <v>0</v>
      </c>
      <c r="CY773" s="45">
        <v>0</v>
      </c>
      <c r="CZ773" s="45">
        <v>0</v>
      </c>
      <c r="DA773" s="45">
        <v>0</v>
      </c>
      <c r="DB773" s="45">
        <v>0</v>
      </c>
      <c r="DC773" s="45">
        <v>0</v>
      </c>
      <c r="DD773" s="45">
        <v>0</v>
      </c>
      <c r="DE773" s="45">
        <v>0</v>
      </c>
      <c r="DF773" s="45">
        <v>0</v>
      </c>
      <c r="DG773" s="45">
        <v>0</v>
      </c>
      <c r="DH773" s="45">
        <v>0</v>
      </c>
      <c r="DI773" s="45">
        <v>0</v>
      </c>
      <c r="DJ773" s="45">
        <v>0</v>
      </c>
      <c r="DK773" s="45">
        <v>0</v>
      </c>
      <c r="DL773" s="45">
        <v>120</v>
      </c>
      <c r="DM773" s="45"/>
    </row>
    <row r="774" spans="1:117">
      <c r="A774" s="45" t="s">
        <v>35</v>
      </c>
      <c r="B774" s="45" t="s">
        <v>2971</v>
      </c>
      <c r="C774" s="45" t="s">
        <v>7251</v>
      </c>
      <c r="D774" s="45"/>
      <c r="E774" s="45">
        <v>39076</v>
      </c>
      <c r="F774" s="45">
        <v>4059779039076</v>
      </c>
      <c r="G774" s="46"/>
      <c r="H774" s="45" t="s">
        <v>337</v>
      </c>
      <c r="I774" s="45" t="s">
        <v>4512</v>
      </c>
      <c r="J774" s="45" t="s">
        <v>5260</v>
      </c>
      <c r="K774" s="45" t="s">
        <v>7252</v>
      </c>
      <c r="L774" s="45" t="s">
        <v>208</v>
      </c>
      <c r="M774" s="45">
        <v>180</v>
      </c>
      <c r="N774" s="45">
        <v>4.5</v>
      </c>
      <c r="O774" s="45">
        <v>2</v>
      </c>
      <c r="P774" s="45">
        <v>175</v>
      </c>
      <c r="Q774" s="45" t="s">
        <v>3222</v>
      </c>
      <c r="R774" s="45" t="s">
        <v>3222</v>
      </c>
      <c r="S774" s="45" t="s">
        <v>7050</v>
      </c>
      <c r="T774" s="45">
        <v>5</v>
      </c>
      <c r="U774" s="45">
        <v>0</v>
      </c>
      <c r="V774" s="45">
        <v>6</v>
      </c>
      <c r="W774" s="45">
        <v>6</v>
      </c>
      <c r="X774" s="45">
        <v>1</v>
      </c>
      <c r="Y774" s="45" t="s">
        <v>3223</v>
      </c>
      <c r="Z774" s="45"/>
      <c r="AA774" s="45">
        <v>2</v>
      </c>
      <c r="AB774" s="45" t="b">
        <v>0</v>
      </c>
      <c r="AC774" s="45" t="s">
        <v>3222</v>
      </c>
      <c r="AD774" s="45" t="b">
        <v>0</v>
      </c>
      <c r="AE774" s="45" t="b">
        <v>0</v>
      </c>
      <c r="AF774" s="45" t="b">
        <v>0</v>
      </c>
      <c r="AG774" s="45" t="s">
        <v>5263</v>
      </c>
      <c r="AH774" s="45">
        <v>60</v>
      </c>
      <c r="AI774" s="45" t="b">
        <v>0</v>
      </c>
      <c r="AJ774" s="45" t="b">
        <v>0</v>
      </c>
      <c r="AK774" s="45"/>
      <c r="AL774" s="45" t="b">
        <v>0</v>
      </c>
      <c r="AM774" s="45" t="b">
        <v>0</v>
      </c>
      <c r="AN774" s="45" t="b">
        <v>0</v>
      </c>
      <c r="AO774" s="45" t="b">
        <v>0</v>
      </c>
      <c r="AP774" s="45" t="b">
        <v>0</v>
      </c>
      <c r="AQ774" s="45" t="s">
        <v>3222</v>
      </c>
      <c r="AR774" s="45" t="s">
        <v>3222</v>
      </c>
      <c r="AS774" s="45" t="s">
        <v>3297</v>
      </c>
      <c r="AT774" s="45"/>
      <c r="AU774" s="45" t="s">
        <v>3227</v>
      </c>
      <c r="AV774" s="45">
        <v>12.99</v>
      </c>
      <c r="AW774" s="45"/>
      <c r="AX774" s="45" t="b">
        <v>0</v>
      </c>
      <c r="AY774" s="45" t="b">
        <v>0</v>
      </c>
      <c r="AZ774" s="45"/>
      <c r="BA774" s="45"/>
      <c r="BB774" s="45">
        <v>0</v>
      </c>
      <c r="BC774" s="45" t="b">
        <v>0</v>
      </c>
      <c r="BD774" s="45" t="b">
        <v>0</v>
      </c>
      <c r="BE774" s="45">
        <v>12.99</v>
      </c>
      <c r="BF774" s="45"/>
      <c r="BG774" s="45"/>
      <c r="BH774" s="45">
        <v>0</v>
      </c>
      <c r="BI774" s="45" t="s">
        <v>339</v>
      </c>
      <c r="BJ774" s="45"/>
      <c r="BK774" s="45" t="b">
        <v>0</v>
      </c>
      <c r="BL774" s="45" t="s">
        <v>3228</v>
      </c>
      <c r="BM774" s="45" t="s">
        <v>5275</v>
      </c>
      <c r="BN774" s="45">
        <v>361969</v>
      </c>
      <c r="BO774" s="45" t="s">
        <v>5475</v>
      </c>
      <c r="BP774" s="45">
        <v>3935</v>
      </c>
      <c r="BQ774" s="45" t="s">
        <v>5476</v>
      </c>
      <c r="BR774" s="45" t="s">
        <v>3246</v>
      </c>
      <c r="BS774" s="45"/>
      <c r="BT774" s="45" t="b">
        <v>0</v>
      </c>
      <c r="BU774" s="45">
        <v>2</v>
      </c>
      <c r="BV774" s="45" t="s">
        <v>7253</v>
      </c>
      <c r="BW774" s="45" t="s">
        <v>3235</v>
      </c>
      <c r="BX774" s="46"/>
      <c r="BY774" s="45"/>
      <c r="BZ774" s="45"/>
      <c r="CA774" s="47">
        <v>46048</v>
      </c>
      <c r="CB774" s="47">
        <v>45268</v>
      </c>
      <c r="CC774" s="45" t="s">
        <v>3358</v>
      </c>
      <c r="CD774" s="45" t="b">
        <v>0</v>
      </c>
      <c r="CE774" s="45" t="b">
        <v>0</v>
      </c>
      <c r="CF774" s="45" t="b">
        <v>0</v>
      </c>
      <c r="CG774" s="45" t="b">
        <v>0</v>
      </c>
      <c r="CH774" s="45"/>
      <c r="CI774" s="45" t="s">
        <v>337</v>
      </c>
      <c r="CJ774" s="45" t="s">
        <v>3371</v>
      </c>
      <c r="CK774" s="45" t="s">
        <v>3371</v>
      </c>
      <c r="CL774" s="45"/>
      <c r="CM774" s="45"/>
      <c r="CN774" s="45"/>
      <c r="CO774" s="45" t="b">
        <v>0</v>
      </c>
      <c r="CP774" s="45" t="s">
        <v>3238</v>
      </c>
      <c r="CQ774" s="45">
        <v>0</v>
      </c>
      <c r="CR774" s="45">
        <v>0</v>
      </c>
      <c r="CS774" s="45"/>
      <c r="CT774" s="45"/>
      <c r="CU774" s="45"/>
      <c r="CV774" s="45">
        <v>0</v>
      </c>
      <c r="CW774" s="45">
        <v>0</v>
      </c>
      <c r="CX774" s="45">
        <v>0</v>
      </c>
      <c r="CY774" s="45">
        <v>0</v>
      </c>
      <c r="CZ774" s="45">
        <v>0</v>
      </c>
      <c r="DA774" s="45">
        <v>0</v>
      </c>
      <c r="DB774" s="45">
        <v>0</v>
      </c>
      <c r="DC774" s="45">
        <v>0</v>
      </c>
      <c r="DD774" s="45">
        <v>0</v>
      </c>
      <c r="DE774" s="45">
        <v>0</v>
      </c>
      <c r="DF774" s="45">
        <v>0</v>
      </c>
      <c r="DG774" s="45">
        <v>0</v>
      </c>
      <c r="DH774" s="45">
        <v>0</v>
      </c>
      <c r="DI774" s="45">
        <v>0</v>
      </c>
      <c r="DJ774" s="45">
        <v>0</v>
      </c>
      <c r="DK774" s="45">
        <v>0</v>
      </c>
      <c r="DL774" s="45">
        <v>0</v>
      </c>
      <c r="DM774" s="45"/>
    </row>
    <row r="775" spans="1:117">
      <c r="A775" s="45" t="s">
        <v>35</v>
      </c>
      <c r="B775" s="45" t="s">
        <v>2508</v>
      </c>
      <c r="C775" s="46"/>
      <c r="D775" s="45"/>
      <c r="E775" s="45">
        <v>41956</v>
      </c>
      <c r="F775" s="45">
        <v>4059779041956</v>
      </c>
      <c r="G775" s="46"/>
      <c r="H775" s="45" t="s">
        <v>337</v>
      </c>
      <c r="I775" s="45" t="s">
        <v>5259</v>
      </c>
      <c r="J775" s="45" t="s">
        <v>5260</v>
      </c>
      <c r="K775" s="45" t="s">
        <v>7254</v>
      </c>
      <c r="L775" s="45" t="s">
        <v>1046</v>
      </c>
      <c r="M775" s="45">
        <v>53</v>
      </c>
      <c r="N775" s="45">
        <v>4.5</v>
      </c>
      <c r="O775" s="45">
        <v>4</v>
      </c>
      <c r="P775" s="45">
        <v>132</v>
      </c>
      <c r="Q775" s="45" t="s">
        <v>3222</v>
      </c>
      <c r="R775" s="45" t="s">
        <v>3222</v>
      </c>
      <c r="S775" s="45" t="s">
        <v>7255</v>
      </c>
      <c r="T775" s="45">
        <v>5</v>
      </c>
      <c r="U775" s="45">
        <v>0</v>
      </c>
      <c r="V775" s="45">
        <v>8</v>
      </c>
      <c r="W775" s="45">
        <v>8</v>
      </c>
      <c r="X775" s="45">
        <v>0</v>
      </c>
      <c r="Y775" s="45" t="s">
        <v>3223</v>
      </c>
      <c r="Z775" s="45" t="s">
        <v>7256</v>
      </c>
      <c r="AA775" s="45">
        <v>0</v>
      </c>
      <c r="AB775" s="45" t="b">
        <v>0</v>
      </c>
      <c r="AC775" s="45" t="b">
        <v>0</v>
      </c>
      <c r="AD775" s="45" t="b">
        <v>0</v>
      </c>
      <c r="AE775" s="45" t="b">
        <v>0</v>
      </c>
      <c r="AF775" s="45" t="b">
        <v>0</v>
      </c>
      <c r="AG775" s="45" t="s">
        <v>5263</v>
      </c>
      <c r="AH775" s="45">
        <v>80</v>
      </c>
      <c r="AI775" s="45" t="b">
        <v>0</v>
      </c>
      <c r="AJ775" s="45" t="b">
        <v>0</v>
      </c>
      <c r="AK775" s="45"/>
      <c r="AL775" s="45" t="b">
        <v>0</v>
      </c>
      <c r="AM775" s="45" t="s">
        <v>3222</v>
      </c>
      <c r="AN775" s="45" t="s">
        <v>3222</v>
      </c>
      <c r="AO775" s="45"/>
      <c r="AP775" s="45" t="s">
        <v>3222</v>
      </c>
      <c r="AQ775" s="45" t="s">
        <v>3222</v>
      </c>
      <c r="AR775" s="45"/>
      <c r="AS775" s="45" t="s">
        <v>3226</v>
      </c>
      <c r="AT775" s="45"/>
      <c r="AU775" s="45" t="s">
        <v>3442</v>
      </c>
      <c r="AV775" s="45">
        <v>11.99</v>
      </c>
      <c r="AW775" s="45"/>
      <c r="AX775" s="45" t="b">
        <v>0</v>
      </c>
      <c r="AY775" s="45" t="b">
        <v>0</v>
      </c>
      <c r="AZ775" s="45"/>
      <c r="BA775" s="45"/>
      <c r="BB775" s="45">
        <v>0</v>
      </c>
      <c r="BC775" s="45" t="b">
        <v>0</v>
      </c>
      <c r="BD775" s="45" t="b">
        <v>0</v>
      </c>
      <c r="BE775" s="45">
        <v>11.99</v>
      </c>
      <c r="BF775" s="45"/>
      <c r="BG775" s="45"/>
      <c r="BH775" s="45">
        <v>0</v>
      </c>
      <c r="BI775" s="45" t="s">
        <v>339</v>
      </c>
      <c r="BJ775" s="45"/>
      <c r="BK775" s="45" t="b">
        <v>0</v>
      </c>
      <c r="BL775" s="45" t="s">
        <v>3228</v>
      </c>
      <c r="BM775" s="45" t="s">
        <v>5338</v>
      </c>
      <c r="BN775" s="45">
        <v>282048</v>
      </c>
      <c r="BO775" s="45" t="s">
        <v>7257</v>
      </c>
      <c r="BP775" s="45">
        <v>1045</v>
      </c>
      <c r="BQ775" s="45" t="s">
        <v>7258</v>
      </c>
      <c r="BR775" s="45" t="s">
        <v>3256</v>
      </c>
      <c r="BS775" s="45"/>
      <c r="BT775" s="45" t="b">
        <v>0</v>
      </c>
      <c r="BU775" s="45">
        <v>1</v>
      </c>
      <c r="BV775" s="45" t="s">
        <v>3307</v>
      </c>
      <c r="BW775" s="45"/>
      <c r="BX775" s="45" t="s">
        <v>7259</v>
      </c>
      <c r="BY775" s="46"/>
      <c r="BZ775" s="45"/>
      <c r="CA775" s="47">
        <v>46048</v>
      </c>
      <c r="CB775" s="47">
        <v>45035</v>
      </c>
      <c r="CC775" s="45" t="s">
        <v>5201</v>
      </c>
      <c r="CD775" s="45" t="b">
        <v>0</v>
      </c>
      <c r="CE775" s="45" t="b">
        <v>0</v>
      </c>
      <c r="CF775" s="45" t="b">
        <v>0</v>
      </c>
      <c r="CG775" s="45" t="b">
        <v>0</v>
      </c>
      <c r="CH775" s="45"/>
      <c r="CI775" s="45" t="s">
        <v>337</v>
      </c>
      <c r="CJ775" s="45" t="s">
        <v>3371</v>
      </c>
      <c r="CK775" s="45" t="s">
        <v>3371</v>
      </c>
      <c r="CL775" s="45"/>
      <c r="CM775" s="45"/>
      <c r="CN775" s="45"/>
      <c r="CO775" s="45" t="b">
        <v>0</v>
      </c>
      <c r="CP775" s="45" t="s">
        <v>3238</v>
      </c>
      <c r="CQ775" s="45">
        <v>0</v>
      </c>
      <c r="CR775" s="45">
        <v>0</v>
      </c>
      <c r="CS775" s="45">
        <v>0.58530000000000004</v>
      </c>
      <c r="CT775" s="45"/>
      <c r="CU775" s="45"/>
      <c r="CV775" s="45">
        <v>0</v>
      </c>
      <c r="CW775" s="45">
        <v>0</v>
      </c>
      <c r="CX775" s="45">
        <v>0</v>
      </c>
      <c r="CY775" s="45">
        <v>0</v>
      </c>
      <c r="CZ775" s="45">
        <v>0</v>
      </c>
      <c r="DA775" s="45">
        <v>0</v>
      </c>
      <c r="DB775" s="45">
        <v>0</v>
      </c>
      <c r="DC775" s="45">
        <v>0</v>
      </c>
      <c r="DD775" s="45">
        <v>0</v>
      </c>
      <c r="DE775" s="45">
        <v>0</v>
      </c>
      <c r="DF775" s="45">
        <v>0</v>
      </c>
      <c r="DG775" s="45">
        <v>0</v>
      </c>
      <c r="DH775" s="45">
        <v>0</v>
      </c>
      <c r="DI775" s="45">
        <v>0</v>
      </c>
      <c r="DJ775" s="45">
        <v>0</v>
      </c>
      <c r="DK775" s="45">
        <v>0</v>
      </c>
      <c r="DL775" s="45">
        <v>0</v>
      </c>
      <c r="DM775" s="45"/>
    </row>
    <row r="776" spans="1:117">
      <c r="A776" s="45" t="s">
        <v>35</v>
      </c>
      <c r="B776" s="45" t="s">
        <v>2973</v>
      </c>
      <c r="C776" s="45" t="s">
        <v>5393</v>
      </c>
      <c r="D776" s="45"/>
      <c r="E776" s="45">
        <v>42045</v>
      </c>
      <c r="F776" s="45">
        <v>4059779042045</v>
      </c>
      <c r="G776" s="46"/>
      <c r="H776" s="45" t="s">
        <v>195</v>
      </c>
      <c r="I776" s="45" t="s">
        <v>5288</v>
      </c>
      <c r="J776" s="45" t="s">
        <v>5260</v>
      </c>
      <c r="K776" s="45" t="s">
        <v>7260</v>
      </c>
      <c r="L776" s="45" t="s">
        <v>195</v>
      </c>
      <c r="M776" s="45">
        <v>57</v>
      </c>
      <c r="N776" s="45">
        <v>4.5</v>
      </c>
      <c r="O776" s="45">
        <v>5</v>
      </c>
      <c r="P776" s="45">
        <v>96</v>
      </c>
      <c r="Q776" s="45" t="s">
        <v>3222</v>
      </c>
      <c r="R776" s="45" t="b">
        <v>0</v>
      </c>
      <c r="S776" s="45"/>
      <c r="T776" s="45">
        <v>5</v>
      </c>
      <c r="U776" s="45">
        <v>454</v>
      </c>
      <c r="V776" s="45">
        <v>7</v>
      </c>
      <c r="W776" s="45">
        <v>7</v>
      </c>
      <c r="X776" s="45">
        <v>2</v>
      </c>
      <c r="Y776" s="45" t="s">
        <v>3223</v>
      </c>
      <c r="Z776" s="45" t="s">
        <v>7261</v>
      </c>
      <c r="AA776" s="45">
        <v>0</v>
      </c>
      <c r="AB776" s="45" t="b">
        <v>0</v>
      </c>
      <c r="AC776" s="45" t="s">
        <v>3222</v>
      </c>
      <c r="AD776" s="45" t="b">
        <v>0</v>
      </c>
      <c r="AE776" s="45" t="b">
        <v>0</v>
      </c>
      <c r="AF776" s="45" t="b">
        <v>0</v>
      </c>
      <c r="AG776" s="45" t="s">
        <v>5291</v>
      </c>
      <c r="AH776" s="45">
        <v>80</v>
      </c>
      <c r="AI776" s="45" t="b">
        <v>0</v>
      </c>
      <c r="AJ776" s="45" t="b">
        <v>0</v>
      </c>
      <c r="AK776" s="45"/>
      <c r="AL776" s="45" t="b">
        <v>0</v>
      </c>
      <c r="AM776" s="45" t="s">
        <v>3222</v>
      </c>
      <c r="AN776" s="45" t="s">
        <v>3222</v>
      </c>
      <c r="AO776" s="45" t="b">
        <v>0</v>
      </c>
      <c r="AP776" s="45" t="s">
        <v>3222</v>
      </c>
      <c r="AQ776" s="45" t="s">
        <v>3222</v>
      </c>
      <c r="AR776" s="45" t="b">
        <v>0</v>
      </c>
      <c r="AS776" s="45" t="s">
        <v>3226</v>
      </c>
      <c r="AT776" s="45"/>
      <c r="AU776" s="45" t="s">
        <v>3227</v>
      </c>
      <c r="AV776" s="45">
        <v>11.75</v>
      </c>
      <c r="AW776" s="45"/>
      <c r="AX776" s="45" t="b">
        <v>0</v>
      </c>
      <c r="AY776" s="45" t="s">
        <v>3222</v>
      </c>
      <c r="AZ776" s="45"/>
      <c r="BA776" s="45" t="s">
        <v>3830</v>
      </c>
      <c r="BB776" s="45">
        <v>2</v>
      </c>
      <c r="BC776" s="45" t="b">
        <v>0</v>
      </c>
      <c r="BD776" s="45" t="b">
        <v>0</v>
      </c>
      <c r="BE776" s="45">
        <v>11.75</v>
      </c>
      <c r="BF776" s="45">
        <v>11.75</v>
      </c>
      <c r="BG776" s="45"/>
      <c r="BH776" s="45">
        <v>0</v>
      </c>
      <c r="BI776" s="45" t="s">
        <v>339</v>
      </c>
      <c r="BJ776" s="45" t="s">
        <v>5431</v>
      </c>
      <c r="BK776" s="45" t="b">
        <v>0</v>
      </c>
      <c r="BL776" s="45" t="s">
        <v>3228</v>
      </c>
      <c r="BM776" s="45" t="s">
        <v>5275</v>
      </c>
      <c r="BN776" s="45">
        <v>62307</v>
      </c>
      <c r="BO776" s="45" t="s">
        <v>5317</v>
      </c>
      <c r="BP776" s="45">
        <v>422</v>
      </c>
      <c r="BQ776" s="45" t="s">
        <v>5318</v>
      </c>
      <c r="BR776" s="45" t="s">
        <v>3448</v>
      </c>
      <c r="BS776" s="45" t="s">
        <v>3233</v>
      </c>
      <c r="BT776" s="45" t="b">
        <v>0</v>
      </c>
      <c r="BU776" s="45">
        <v>4</v>
      </c>
      <c r="BV776" s="45" t="s">
        <v>7262</v>
      </c>
      <c r="BW776" s="45"/>
      <c r="BX776" s="45"/>
      <c r="BY776" s="45"/>
      <c r="BZ776" s="45"/>
      <c r="CA776" s="47">
        <v>46048</v>
      </c>
      <c r="CB776" s="47">
        <v>45035</v>
      </c>
      <c r="CC776" s="45" t="s">
        <v>3236</v>
      </c>
      <c r="CD776" s="45" t="b">
        <v>0</v>
      </c>
      <c r="CE776" s="45" t="b">
        <v>0</v>
      </c>
      <c r="CF776" s="45" t="b">
        <v>0</v>
      </c>
      <c r="CG776" s="45" t="b">
        <v>0</v>
      </c>
      <c r="CH776" s="45"/>
      <c r="CI776" s="45" t="s">
        <v>337</v>
      </c>
      <c r="CJ776" s="45" t="s">
        <v>3370</v>
      </c>
      <c r="CK776" s="45" t="s">
        <v>3371</v>
      </c>
      <c r="CL776" s="45"/>
      <c r="CM776" s="45"/>
      <c r="CN776" s="45"/>
      <c r="CO776" s="45" t="b">
        <v>0</v>
      </c>
      <c r="CP776" s="45" t="s">
        <v>3238</v>
      </c>
      <c r="CQ776" s="45">
        <v>0</v>
      </c>
      <c r="CR776" s="45">
        <v>0</v>
      </c>
      <c r="CS776" s="45">
        <v>0.45429999999999998</v>
      </c>
      <c r="CT776" s="45"/>
      <c r="CU776" s="45"/>
      <c r="CV776" s="45">
        <v>0</v>
      </c>
      <c r="CW776" s="45">
        <v>4</v>
      </c>
      <c r="CX776" s="45">
        <v>23.68</v>
      </c>
      <c r="CY776" s="45">
        <v>0</v>
      </c>
      <c r="CZ776" s="45">
        <v>0</v>
      </c>
      <c r="DA776" s="45">
        <v>0</v>
      </c>
      <c r="DB776" s="45">
        <v>0</v>
      </c>
      <c r="DC776" s="45">
        <v>0</v>
      </c>
      <c r="DD776" s="45">
        <v>0</v>
      </c>
      <c r="DE776" s="45">
        <v>0</v>
      </c>
      <c r="DF776" s="45">
        <v>0</v>
      </c>
      <c r="DG776" s="45">
        <v>0</v>
      </c>
      <c r="DH776" s="45">
        <v>0</v>
      </c>
      <c r="DI776" s="45">
        <v>0</v>
      </c>
      <c r="DJ776" s="45">
        <v>0</v>
      </c>
      <c r="DK776" s="45">
        <v>0</v>
      </c>
      <c r="DL776" s="45">
        <v>0</v>
      </c>
      <c r="DM776" s="45"/>
    </row>
    <row r="777" spans="1:117">
      <c r="A777" s="45" t="s">
        <v>35</v>
      </c>
      <c r="B777" s="45" t="s">
        <v>2730</v>
      </c>
      <c r="C777" s="45" t="s">
        <v>5389</v>
      </c>
      <c r="D777" s="45"/>
      <c r="E777" s="45">
        <v>44728</v>
      </c>
      <c r="F777" s="45">
        <v>4059779044728</v>
      </c>
      <c r="G777" s="46"/>
      <c r="H777" s="45" t="s">
        <v>195</v>
      </c>
      <c r="I777" s="45" t="s">
        <v>5288</v>
      </c>
      <c r="J777" s="45" t="s">
        <v>5260</v>
      </c>
      <c r="K777" s="45" t="s">
        <v>7263</v>
      </c>
      <c r="L777" s="45" t="s">
        <v>1030</v>
      </c>
      <c r="M777" s="45">
        <v>118</v>
      </c>
      <c r="N777" s="45">
        <v>4.4000000000000004</v>
      </c>
      <c r="O777" s="45">
        <v>4.8</v>
      </c>
      <c r="P777" s="45">
        <v>141</v>
      </c>
      <c r="Q777" s="45" t="s">
        <v>3222</v>
      </c>
      <c r="R777" s="45" t="b">
        <v>0</v>
      </c>
      <c r="S777" s="45"/>
      <c r="T777" s="45">
        <v>5</v>
      </c>
      <c r="U777" s="45">
        <v>1439</v>
      </c>
      <c r="V777" s="45">
        <v>10</v>
      </c>
      <c r="W777" s="45">
        <v>10</v>
      </c>
      <c r="X777" s="45">
        <v>1</v>
      </c>
      <c r="Y777" s="45" t="s">
        <v>3223</v>
      </c>
      <c r="Z777" s="45" t="s">
        <v>7264</v>
      </c>
      <c r="AA777" s="45">
        <v>0</v>
      </c>
      <c r="AB777" s="45" t="b">
        <v>0</v>
      </c>
      <c r="AC777" s="45" t="s">
        <v>3222</v>
      </c>
      <c r="AD777" s="45" t="b">
        <v>0</v>
      </c>
      <c r="AE777" s="45" t="b">
        <v>0</v>
      </c>
      <c r="AF777" s="45" t="b">
        <v>0</v>
      </c>
      <c r="AG777" s="45" t="s">
        <v>5291</v>
      </c>
      <c r="AH777" s="45">
        <v>90</v>
      </c>
      <c r="AI777" s="45" t="b">
        <v>0</v>
      </c>
      <c r="AJ777" s="45" t="b">
        <v>0</v>
      </c>
      <c r="AK777" s="45"/>
      <c r="AL777" s="45" t="b">
        <v>0</v>
      </c>
      <c r="AM777" s="45" t="s">
        <v>3222</v>
      </c>
      <c r="AN777" s="45" t="s">
        <v>3222</v>
      </c>
      <c r="AO777" s="45" t="b">
        <v>0</v>
      </c>
      <c r="AP777" s="45" t="s">
        <v>3222</v>
      </c>
      <c r="AQ777" s="45" t="s">
        <v>3222</v>
      </c>
      <c r="AR777" s="45" t="b">
        <v>0</v>
      </c>
      <c r="AS777" s="45" t="s">
        <v>3297</v>
      </c>
      <c r="AT777" s="45"/>
      <c r="AU777" s="45" t="s">
        <v>3227</v>
      </c>
      <c r="AV777" s="45">
        <v>12.99</v>
      </c>
      <c r="AW777" s="45"/>
      <c r="AX777" s="45" t="b">
        <v>0</v>
      </c>
      <c r="AY777" s="45" t="b">
        <v>0</v>
      </c>
      <c r="AZ777" s="45"/>
      <c r="BA777" s="45"/>
      <c r="BB777" s="45">
        <v>0</v>
      </c>
      <c r="BC777" s="45" t="b">
        <v>0</v>
      </c>
      <c r="BD777" s="45" t="b">
        <v>0</v>
      </c>
      <c r="BE777" s="45">
        <v>12.99</v>
      </c>
      <c r="BF777" s="45"/>
      <c r="BG777" s="45"/>
      <c r="BH777" s="45">
        <v>0</v>
      </c>
      <c r="BI777" s="45" t="s">
        <v>339</v>
      </c>
      <c r="BJ777" s="45"/>
      <c r="BK777" s="45" t="b">
        <v>0</v>
      </c>
      <c r="BL777" s="45" t="s">
        <v>3228</v>
      </c>
      <c r="BM777" s="45" t="s">
        <v>5275</v>
      </c>
      <c r="BN777" s="45">
        <v>59224</v>
      </c>
      <c r="BO777" s="45" t="s">
        <v>5317</v>
      </c>
      <c r="BP777" s="45">
        <v>614</v>
      </c>
      <c r="BQ777" s="45" t="s">
        <v>5318</v>
      </c>
      <c r="BR777" s="45" t="s">
        <v>3256</v>
      </c>
      <c r="BS777" s="45" t="s">
        <v>3233</v>
      </c>
      <c r="BT777" s="45" t="b">
        <v>0</v>
      </c>
      <c r="BU777" s="45">
        <v>1</v>
      </c>
      <c r="BV777" s="45" t="s">
        <v>3307</v>
      </c>
      <c r="BW777" s="45"/>
      <c r="BX777" s="45"/>
      <c r="BY777" s="45"/>
      <c r="BZ777" s="45"/>
      <c r="CA777" s="47">
        <v>46048</v>
      </c>
      <c r="CB777" s="47">
        <v>45035</v>
      </c>
      <c r="CC777" s="45" t="s">
        <v>3236</v>
      </c>
      <c r="CD777" s="45" t="b">
        <v>0</v>
      </c>
      <c r="CE777" s="45" t="b">
        <v>0</v>
      </c>
      <c r="CF777" s="45" t="b">
        <v>0</v>
      </c>
      <c r="CG777" s="45" t="b">
        <v>0</v>
      </c>
      <c r="CH777" s="45"/>
      <c r="CI777" s="45" t="s">
        <v>337</v>
      </c>
      <c r="CJ777" s="45" t="s">
        <v>3371</v>
      </c>
      <c r="CK777" s="45" t="s">
        <v>3371</v>
      </c>
      <c r="CL777" s="45"/>
      <c r="CM777" s="45"/>
      <c r="CN777" s="45"/>
      <c r="CO777" s="45" t="b">
        <v>0</v>
      </c>
      <c r="CP777" s="45" t="s">
        <v>3238</v>
      </c>
      <c r="CQ777" s="45">
        <v>0</v>
      </c>
      <c r="CR777" s="45">
        <v>0</v>
      </c>
      <c r="CS777" s="45">
        <v>0.42330000000000001</v>
      </c>
      <c r="CT777" s="45"/>
      <c r="CU777" s="45"/>
      <c r="CV777" s="45">
        <v>0</v>
      </c>
      <c r="CW777" s="45">
        <v>0</v>
      </c>
      <c r="CX777" s="45">
        <v>0</v>
      </c>
      <c r="CY777" s="45">
        <v>0</v>
      </c>
      <c r="CZ777" s="45">
        <v>0</v>
      </c>
      <c r="DA777" s="45">
        <v>0</v>
      </c>
      <c r="DB777" s="45">
        <v>0</v>
      </c>
      <c r="DC777" s="45">
        <v>0</v>
      </c>
      <c r="DD777" s="45">
        <v>0</v>
      </c>
      <c r="DE777" s="45">
        <v>0</v>
      </c>
      <c r="DF777" s="45">
        <v>0</v>
      </c>
      <c r="DG777" s="45">
        <v>0</v>
      </c>
      <c r="DH777" s="45">
        <v>0</v>
      </c>
      <c r="DI777" s="45">
        <v>0</v>
      </c>
      <c r="DJ777" s="45">
        <v>0</v>
      </c>
      <c r="DK777" s="45">
        <v>0</v>
      </c>
      <c r="DL777" s="45">
        <v>0</v>
      </c>
      <c r="DM777" s="45"/>
    </row>
    <row r="778" spans="1:117">
      <c r="A778" s="45" t="s">
        <v>35</v>
      </c>
      <c r="B778" s="45" t="s">
        <v>488</v>
      </c>
      <c r="C778" s="45" t="s">
        <v>5716</v>
      </c>
      <c r="D778" s="45"/>
      <c r="E778" s="45">
        <v>43417</v>
      </c>
      <c r="F778" s="45">
        <v>4059779043417</v>
      </c>
      <c r="G778" s="46"/>
      <c r="H778" s="45" t="s">
        <v>195</v>
      </c>
      <c r="I778" s="45" t="s">
        <v>5288</v>
      </c>
      <c r="J778" s="45" t="s">
        <v>5260</v>
      </c>
      <c r="K778" s="45" t="s">
        <v>7265</v>
      </c>
      <c r="L778" s="45" t="s">
        <v>195</v>
      </c>
      <c r="M778" s="45">
        <v>449</v>
      </c>
      <c r="N778" s="45">
        <v>4.7</v>
      </c>
      <c r="O778" s="45">
        <v>4.9000000000000004</v>
      </c>
      <c r="P778" s="45">
        <v>141</v>
      </c>
      <c r="Q778" s="45" t="s">
        <v>3222</v>
      </c>
      <c r="R778" s="45" t="b">
        <v>0</v>
      </c>
      <c r="S778" s="45"/>
      <c r="T778" s="45">
        <v>6</v>
      </c>
      <c r="U778" s="45">
        <v>1709</v>
      </c>
      <c r="V778" s="45">
        <v>9</v>
      </c>
      <c r="W778" s="45">
        <v>9</v>
      </c>
      <c r="X778" s="45">
        <v>1</v>
      </c>
      <c r="Y778" s="45" t="s">
        <v>3223</v>
      </c>
      <c r="Z778" s="45" t="s">
        <v>7266</v>
      </c>
      <c r="AA778" s="45">
        <v>0</v>
      </c>
      <c r="AB778" s="45" t="b">
        <v>0</v>
      </c>
      <c r="AC778" s="45" t="s">
        <v>3222</v>
      </c>
      <c r="AD778" s="45" t="b">
        <v>0</v>
      </c>
      <c r="AE778" s="45" t="b">
        <v>0</v>
      </c>
      <c r="AF778" s="45" t="b">
        <v>0</v>
      </c>
      <c r="AG778" s="45" t="s">
        <v>5291</v>
      </c>
      <c r="AH778" s="45">
        <v>90</v>
      </c>
      <c r="AI778" s="45" t="b">
        <v>0</v>
      </c>
      <c r="AJ778" s="45" t="b">
        <v>0</v>
      </c>
      <c r="AK778" s="45"/>
      <c r="AL778" s="45" t="b">
        <v>0</v>
      </c>
      <c r="AM778" s="45" t="s">
        <v>3222</v>
      </c>
      <c r="AN778" s="45" t="s">
        <v>3222</v>
      </c>
      <c r="AO778" s="45" t="b">
        <v>0</v>
      </c>
      <c r="AP778" s="45" t="b">
        <v>0</v>
      </c>
      <c r="AQ778" s="45" t="s">
        <v>3222</v>
      </c>
      <c r="AR778" s="45" t="b">
        <v>0</v>
      </c>
      <c r="AS778" s="45" t="s">
        <v>3226</v>
      </c>
      <c r="AT778" s="45"/>
      <c r="AU778" s="45" t="s">
        <v>3227</v>
      </c>
      <c r="AV778" s="45">
        <v>4.99</v>
      </c>
      <c r="AW778" s="45"/>
      <c r="AX778" s="45" t="b">
        <v>0</v>
      </c>
      <c r="AY778" s="45" t="b">
        <v>0</v>
      </c>
      <c r="AZ778" s="45"/>
      <c r="BA778" s="45"/>
      <c r="BB778" s="45">
        <v>0</v>
      </c>
      <c r="BC778" s="45" t="b">
        <v>0</v>
      </c>
      <c r="BD778" s="45" t="b">
        <v>0</v>
      </c>
      <c r="BE778" s="45">
        <v>4.99</v>
      </c>
      <c r="BF778" s="45"/>
      <c r="BG778" s="45"/>
      <c r="BH778" s="45">
        <v>0</v>
      </c>
      <c r="BI778" s="45" t="s">
        <v>339</v>
      </c>
      <c r="BJ778" s="45"/>
      <c r="BK778" s="45" t="b">
        <v>0</v>
      </c>
      <c r="BL778" s="45" t="s">
        <v>3228</v>
      </c>
      <c r="BM778" s="45" t="s">
        <v>5293</v>
      </c>
      <c r="BN778" s="45">
        <v>51622</v>
      </c>
      <c r="BO778" s="45" t="s">
        <v>5294</v>
      </c>
      <c r="BP778" s="45">
        <v>92</v>
      </c>
      <c r="BQ778" s="45" t="s">
        <v>5295</v>
      </c>
      <c r="BR778" s="45" t="s">
        <v>3256</v>
      </c>
      <c r="BS778" s="45" t="s">
        <v>3233</v>
      </c>
      <c r="BT778" s="45" t="b">
        <v>0</v>
      </c>
      <c r="BU778" s="45">
        <v>2</v>
      </c>
      <c r="BV778" s="45" t="s">
        <v>5720</v>
      </c>
      <c r="BW778" s="45" t="s">
        <v>3258</v>
      </c>
      <c r="BX778" s="45"/>
      <c r="BY778" s="45"/>
      <c r="BZ778" s="45"/>
      <c r="CA778" s="47">
        <v>46048</v>
      </c>
      <c r="CB778" s="47">
        <v>45035</v>
      </c>
      <c r="CC778" s="45" t="s">
        <v>3236</v>
      </c>
      <c r="CD778" s="45" t="b">
        <v>0</v>
      </c>
      <c r="CE778" s="45" t="b">
        <v>0</v>
      </c>
      <c r="CF778" s="45" t="b">
        <v>0</v>
      </c>
      <c r="CG778" s="45" t="b">
        <v>0</v>
      </c>
      <c r="CH778" s="45"/>
      <c r="CI778" s="45" t="s">
        <v>337</v>
      </c>
      <c r="CJ778" s="45" t="s">
        <v>3237</v>
      </c>
      <c r="CK778" s="45" t="s">
        <v>3237</v>
      </c>
      <c r="CL778" s="45"/>
      <c r="CM778" s="45"/>
      <c r="CN778" s="45"/>
      <c r="CO778" s="45" t="b">
        <v>0</v>
      </c>
      <c r="CP778" s="45" t="s">
        <v>3238</v>
      </c>
      <c r="CQ778" s="45">
        <v>0</v>
      </c>
      <c r="CR778" s="45">
        <v>0</v>
      </c>
      <c r="CS778" s="45">
        <v>0.53220000000000001</v>
      </c>
      <c r="CT778" s="45"/>
      <c r="CU778" s="45"/>
      <c r="CV778" s="45">
        <v>0</v>
      </c>
      <c r="CW778" s="45">
        <v>0</v>
      </c>
      <c r="CX778" s="45">
        <v>0</v>
      </c>
      <c r="CY778" s="45">
        <v>0</v>
      </c>
      <c r="CZ778" s="45">
        <v>0</v>
      </c>
      <c r="DA778" s="45">
        <v>0</v>
      </c>
      <c r="DB778" s="45">
        <v>0</v>
      </c>
      <c r="DC778" s="45">
        <v>0</v>
      </c>
      <c r="DD778" s="45">
        <v>0</v>
      </c>
      <c r="DE778" s="45">
        <v>0</v>
      </c>
      <c r="DF778" s="45">
        <v>0</v>
      </c>
      <c r="DG778" s="45">
        <v>0</v>
      </c>
      <c r="DH778" s="45">
        <v>0</v>
      </c>
      <c r="DI778" s="45">
        <v>0</v>
      </c>
      <c r="DJ778" s="45">
        <v>0</v>
      </c>
      <c r="DK778" s="45">
        <v>0</v>
      </c>
      <c r="DL778" s="45">
        <v>0</v>
      </c>
      <c r="DM778" s="45">
        <v>0.67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85C93-7A7F-1743-96C9-364BA7AD856C}">
  <dimension ref="A1:N77"/>
  <sheetViews>
    <sheetView workbookViewId="0">
      <selection activeCell="O6" sqref="O6"/>
    </sheetView>
  </sheetViews>
  <sheetFormatPr defaultColWidth="11.42578125" defaultRowHeight="15"/>
  <sheetData>
    <row r="1" spans="1:14">
      <c r="A1" t="s">
        <v>0</v>
      </c>
      <c r="B1" t="s">
        <v>1</v>
      </c>
      <c r="C1" t="s">
        <v>320</v>
      </c>
      <c r="D1" t="s">
        <v>321</v>
      </c>
      <c r="E1" t="s">
        <v>3</v>
      </c>
      <c r="F1" t="s">
        <v>4</v>
      </c>
      <c r="G1" t="s">
        <v>5</v>
      </c>
      <c r="H1" t="s">
        <v>322</v>
      </c>
      <c r="I1" t="s">
        <v>323</v>
      </c>
      <c r="J1" t="s">
        <v>324</v>
      </c>
      <c r="K1" t="s">
        <v>325</v>
      </c>
      <c r="L1" t="s">
        <v>326</v>
      </c>
      <c r="M1" t="s">
        <v>7</v>
      </c>
      <c r="N1" t="s">
        <v>327</v>
      </c>
    </row>
    <row r="2" spans="1:14">
      <c r="A2" t="s">
        <v>146</v>
      </c>
      <c r="B2" s="26" t="s">
        <v>95</v>
      </c>
      <c r="C2" t="s">
        <v>328</v>
      </c>
      <c r="D2" t="s">
        <v>195</v>
      </c>
      <c r="E2" t="s">
        <v>329</v>
      </c>
      <c r="F2" t="s">
        <v>195</v>
      </c>
      <c r="G2" t="s">
        <v>19</v>
      </c>
      <c r="H2" t="b">
        <v>0</v>
      </c>
      <c r="I2" t="b">
        <v>0</v>
      </c>
      <c r="J2">
        <v>3.95</v>
      </c>
      <c r="K2" t="s">
        <v>330</v>
      </c>
      <c r="L2">
        <v>2805</v>
      </c>
      <c r="M2">
        <v>5070</v>
      </c>
      <c r="N2" t="s">
        <v>214</v>
      </c>
    </row>
    <row r="3" spans="1:14">
      <c r="A3" t="s">
        <v>146</v>
      </c>
      <c r="B3" s="26" t="s">
        <v>331</v>
      </c>
      <c r="C3" t="s">
        <v>332</v>
      </c>
      <c r="D3" t="s">
        <v>333</v>
      </c>
      <c r="E3" t="s">
        <v>334</v>
      </c>
      <c r="F3" t="s">
        <v>211</v>
      </c>
      <c r="G3" t="s">
        <v>19</v>
      </c>
      <c r="H3" t="b">
        <v>0</v>
      </c>
      <c r="I3" t="b">
        <v>0</v>
      </c>
      <c r="J3">
        <v>12.99</v>
      </c>
      <c r="K3" t="s">
        <v>330</v>
      </c>
      <c r="L3">
        <v>865</v>
      </c>
      <c r="M3">
        <v>18741</v>
      </c>
      <c r="N3" t="s">
        <v>214</v>
      </c>
    </row>
    <row r="4" spans="1:14">
      <c r="A4" t="s">
        <v>146</v>
      </c>
      <c r="B4" s="26" t="s">
        <v>335</v>
      </c>
      <c r="C4" t="s">
        <v>336</v>
      </c>
      <c r="D4" t="s">
        <v>337</v>
      </c>
      <c r="E4" t="s">
        <v>338</v>
      </c>
      <c r="F4" t="s">
        <v>201</v>
      </c>
      <c r="G4" t="s">
        <v>19</v>
      </c>
      <c r="H4" t="b">
        <v>0</v>
      </c>
      <c r="I4" t="b">
        <v>0</v>
      </c>
      <c r="J4">
        <v>24.99</v>
      </c>
      <c r="K4" t="s">
        <v>339</v>
      </c>
      <c r="L4">
        <v>28</v>
      </c>
      <c r="M4">
        <v>279</v>
      </c>
    </row>
    <row r="5" spans="1:14">
      <c r="A5" t="s">
        <v>146</v>
      </c>
      <c r="B5" s="26" t="s">
        <v>340</v>
      </c>
      <c r="C5" t="s">
        <v>341</v>
      </c>
      <c r="D5" t="s">
        <v>337</v>
      </c>
      <c r="E5" t="s">
        <v>342</v>
      </c>
      <c r="F5" t="s">
        <v>208</v>
      </c>
      <c r="G5" t="s">
        <v>19</v>
      </c>
      <c r="H5" t="b">
        <v>0</v>
      </c>
      <c r="I5" t="b">
        <v>0</v>
      </c>
      <c r="J5">
        <v>4.99</v>
      </c>
      <c r="K5" t="s">
        <v>330</v>
      </c>
      <c r="L5">
        <v>37</v>
      </c>
      <c r="M5">
        <v>109</v>
      </c>
      <c r="N5" t="s">
        <v>214</v>
      </c>
    </row>
    <row r="6" spans="1:14">
      <c r="A6" t="s">
        <v>146</v>
      </c>
      <c r="B6" s="26" t="s">
        <v>343</v>
      </c>
      <c r="C6" t="s">
        <v>344</v>
      </c>
      <c r="D6" t="s">
        <v>333</v>
      </c>
      <c r="E6" t="s">
        <v>345</v>
      </c>
      <c r="F6" t="s">
        <v>211</v>
      </c>
      <c r="G6" t="s">
        <v>137</v>
      </c>
      <c r="H6" t="b">
        <v>1</v>
      </c>
      <c r="I6" t="b">
        <v>0</v>
      </c>
      <c r="J6">
        <v>14.77</v>
      </c>
      <c r="K6" t="s">
        <v>330</v>
      </c>
      <c r="L6">
        <v>132</v>
      </c>
      <c r="M6">
        <v>1159</v>
      </c>
    </row>
    <row r="7" spans="1:14">
      <c r="A7" t="s">
        <v>146</v>
      </c>
      <c r="B7" s="26" t="s">
        <v>346</v>
      </c>
      <c r="C7" t="s">
        <v>347</v>
      </c>
      <c r="D7" t="s">
        <v>337</v>
      </c>
      <c r="E7" t="s">
        <v>348</v>
      </c>
      <c r="F7" t="s">
        <v>193</v>
      </c>
      <c r="G7" t="s">
        <v>349</v>
      </c>
      <c r="H7" t="b">
        <v>1</v>
      </c>
      <c r="I7" t="b">
        <v>0</v>
      </c>
      <c r="J7">
        <v>16.66</v>
      </c>
      <c r="K7" t="s">
        <v>330</v>
      </c>
      <c r="L7">
        <v>20</v>
      </c>
      <c r="M7">
        <v>1374</v>
      </c>
    </row>
    <row r="8" spans="1:14">
      <c r="A8" t="s">
        <v>146</v>
      </c>
      <c r="B8" s="26" t="s">
        <v>350</v>
      </c>
      <c r="C8" t="s">
        <v>351</v>
      </c>
      <c r="D8" t="s">
        <v>337</v>
      </c>
      <c r="E8" t="s">
        <v>352</v>
      </c>
      <c r="F8" t="s">
        <v>353</v>
      </c>
      <c r="G8" t="s">
        <v>19</v>
      </c>
      <c r="H8" t="b">
        <v>1</v>
      </c>
      <c r="I8" t="b">
        <v>0</v>
      </c>
      <c r="J8">
        <v>12.43</v>
      </c>
      <c r="K8" t="s">
        <v>330</v>
      </c>
      <c r="L8">
        <v>13</v>
      </c>
      <c r="M8">
        <v>5802</v>
      </c>
      <c r="N8" t="s">
        <v>354</v>
      </c>
    </row>
    <row r="9" spans="1:14">
      <c r="A9" t="s">
        <v>146</v>
      </c>
      <c r="B9" s="26" t="s">
        <v>355</v>
      </c>
      <c r="C9" t="s">
        <v>356</v>
      </c>
      <c r="D9" t="s">
        <v>195</v>
      </c>
      <c r="E9" t="s">
        <v>357</v>
      </c>
      <c r="F9" t="s">
        <v>195</v>
      </c>
      <c r="G9" t="s">
        <v>19</v>
      </c>
      <c r="H9" t="b">
        <v>0</v>
      </c>
      <c r="I9" t="b">
        <v>0</v>
      </c>
      <c r="J9">
        <v>4.99</v>
      </c>
      <c r="K9" t="s">
        <v>330</v>
      </c>
      <c r="L9">
        <v>80</v>
      </c>
      <c r="M9">
        <v>80</v>
      </c>
      <c r="N9" t="s">
        <v>358</v>
      </c>
    </row>
    <row r="10" spans="1:14">
      <c r="A10" t="s">
        <v>146</v>
      </c>
      <c r="B10" s="26" t="s">
        <v>188</v>
      </c>
      <c r="C10" t="s">
        <v>359</v>
      </c>
      <c r="D10" t="s">
        <v>360</v>
      </c>
      <c r="E10" t="s">
        <v>361</v>
      </c>
      <c r="F10" t="s">
        <v>360</v>
      </c>
      <c r="G10" t="s">
        <v>19</v>
      </c>
      <c r="H10" t="b">
        <v>0</v>
      </c>
      <c r="I10" t="b">
        <v>0</v>
      </c>
      <c r="J10">
        <v>3.99</v>
      </c>
      <c r="K10" t="s">
        <v>339</v>
      </c>
      <c r="L10">
        <v>342</v>
      </c>
      <c r="M10">
        <v>4536</v>
      </c>
      <c r="N10" t="s">
        <v>214</v>
      </c>
    </row>
    <row r="11" spans="1:14">
      <c r="A11" t="s">
        <v>146</v>
      </c>
      <c r="B11" s="26" t="s">
        <v>180</v>
      </c>
      <c r="C11" t="s">
        <v>362</v>
      </c>
      <c r="D11" t="s">
        <v>337</v>
      </c>
      <c r="E11" t="s">
        <v>239</v>
      </c>
      <c r="F11" t="s">
        <v>193</v>
      </c>
      <c r="G11" t="s">
        <v>19</v>
      </c>
      <c r="H11" t="b">
        <v>0</v>
      </c>
      <c r="I11" t="b">
        <v>0</v>
      </c>
      <c r="J11">
        <v>4.99</v>
      </c>
      <c r="K11" t="s">
        <v>330</v>
      </c>
      <c r="L11">
        <v>184</v>
      </c>
      <c r="M11">
        <v>5281</v>
      </c>
      <c r="N11" t="s">
        <v>214</v>
      </c>
    </row>
    <row r="12" spans="1:14">
      <c r="A12" t="s">
        <v>146</v>
      </c>
      <c r="B12" s="26" t="s">
        <v>363</v>
      </c>
      <c r="C12" t="s">
        <v>364</v>
      </c>
      <c r="D12" t="s">
        <v>360</v>
      </c>
      <c r="E12" t="s">
        <v>365</v>
      </c>
      <c r="F12" t="s">
        <v>360</v>
      </c>
      <c r="G12" t="s">
        <v>19</v>
      </c>
      <c r="H12" t="b">
        <v>0</v>
      </c>
      <c r="I12" t="b">
        <v>0</v>
      </c>
      <c r="J12">
        <v>11.7</v>
      </c>
      <c r="K12" t="s">
        <v>339</v>
      </c>
      <c r="L12">
        <v>33</v>
      </c>
      <c r="M12">
        <v>488</v>
      </c>
      <c r="N12" t="s">
        <v>214</v>
      </c>
    </row>
    <row r="13" spans="1:14">
      <c r="A13" t="s">
        <v>146</v>
      </c>
      <c r="B13" s="26" t="s">
        <v>39</v>
      </c>
      <c r="C13" t="s">
        <v>366</v>
      </c>
      <c r="D13" t="s">
        <v>337</v>
      </c>
      <c r="E13" t="s">
        <v>229</v>
      </c>
      <c r="F13" t="s">
        <v>230</v>
      </c>
      <c r="G13" t="s">
        <v>19</v>
      </c>
      <c r="H13" t="b">
        <v>0</v>
      </c>
      <c r="I13" t="b">
        <v>0</v>
      </c>
      <c r="J13">
        <v>3.99</v>
      </c>
      <c r="K13" t="s">
        <v>330</v>
      </c>
      <c r="L13">
        <v>603</v>
      </c>
      <c r="M13">
        <v>27981</v>
      </c>
      <c r="N13" t="s">
        <v>214</v>
      </c>
    </row>
    <row r="14" spans="1:14">
      <c r="A14" t="s">
        <v>146</v>
      </c>
      <c r="B14" s="26" t="s">
        <v>367</v>
      </c>
      <c r="C14" t="s">
        <v>368</v>
      </c>
      <c r="D14" t="s">
        <v>337</v>
      </c>
      <c r="E14" t="s">
        <v>369</v>
      </c>
      <c r="F14" t="s">
        <v>19</v>
      </c>
      <c r="G14" t="s">
        <v>19</v>
      </c>
      <c r="H14" t="b">
        <v>0</v>
      </c>
      <c r="I14" t="b">
        <v>0</v>
      </c>
      <c r="J14">
        <v>14.82</v>
      </c>
      <c r="K14" t="s">
        <v>330</v>
      </c>
      <c r="L14">
        <v>75</v>
      </c>
      <c r="M14">
        <v>408</v>
      </c>
      <c r="N14" t="s">
        <v>69</v>
      </c>
    </row>
    <row r="15" spans="1:14">
      <c r="A15" t="s">
        <v>146</v>
      </c>
      <c r="B15" s="26" t="s">
        <v>233</v>
      </c>
      <c r="C15" t="s">
        <v>370</v>
      </c>
      <c r="D15" t="s">
        <v>337</v>
      </c>
      <c r="E15" t="s">
        <v>234</v>
      </c>
      <c r="F15" t="s">
        <v>193</v>
      </c>
      <c r="G15" t="s">
        <v>19</v>
      </c>
      <c r="H15" t="b">
        <v>0</v>
      </c>
      <c r="I15" t="b">
        <v>0</v>
      </c>
      <c r="J15">
        <v>4.99</v>
      </c>
      <c r="K15" t="s">
        <v>339</v>
      </c>
      <c r="L15">
        <v>793</v>
      </c>
      <c r="M15">
        <v>5808</v>
      </c>
      <c r="N15" t="s">
        <v>214</v>
      </c>
    </row>
    <row r="16" spans="1:14">
      <c r="A16" t="s">
        <v>146</v>
      </c>
      <c r="B16" s="26" t="s">
        <v>253</v>
      </c>
      <c r="C16" t="s">
        <v>371</v>
      </c>
      <c r="D16" t="s">
        <v>337</v>
      </c>
      <c r="E16" t="s">
        <v>254</v>
      </c>
      <c r="F16" t="s">
        <v>193</v>
      </c>
      <c r="G16" t="s">
        <v>19</v>
      </c>
      <c r="H16" t="b">
        <v>0</v>
      </c>
      <c r="I16" t="b">
        <v>0</v>
      </c>
      <c r="J16">
        <v>2.4900000000000002</v>
      </c>
      <c r="K16" t="s">
        <v>339</v>
      </c>
      <c r="L16">
        <v>412</v>
      </c>
      <c r="M16">
        <v>24607</v>
      </c>
      <c r="N16" t="s">
        <v>214</v>
      </c>
    </row>
    <row r="17" spans="1:14">
      <c r="A17" t="s">
        <v>146</v>
      </c>
      <c r="B17" s="26" t="s">
        <v>258</v>
      </c>
      <c r="C17" t="s">
        <v>372</v>
      </c>
      <c r="D17" t="s">
        <v>337</v>
      </c>
      <c r="E17" t="s">
        <v>259</v>
      </c>
      <c r="F17" t="s">
        <v>193</v>
      </c>
      <c r="G17" t="s">
        <v>19</v>
      </c>
      <c r="H17" t="b">
        <v>0</v>
      </c>
      <c r="I17" t="b">
        <v>0</v>
      </c>
      <c r="J17">
        <v>3.5</v>
      </c>
      <c r="K17" t="s">
        <v>339</v>
      </c>
      <c r="L17">
        <v>76</v>
      </c>
      <c r="M17">
        <v>12528</v>
      </c>
      <c r="N17" t="s">
        <v>214</v>
      </c>
    </row>
    <row r="18" spans="1:14">
      <c r="A18" t="s">
        <v>146</v>
      </c>
      <c r="B18" s="26" t="s">
        <v>262</v>
      </c>
      <c r="C18" t="s">
        <v>373</v>
      </c>
      <c r="D18" t="s">
        <v>337</v>
      </c>
      <c r="E18" t="s">
        <v>263</v>
      </c>
      <c r="F18" t="s">
        <v>193</v>
      </c>
      <c r="G18" t="s">
        <v>19</v>
      </c>
      <c r="H18" t="b">
        <v>0</v>
      </c>
      <c r="I18" t="b">
        <v>0</v>
      </c>
      <c r="J18">
        <v>3.5</v>
      </c>
      <c r="K18" t="s">
        <v>339</v>
      </c>
      <c r="L18">
        <v>143</v>
      </c>
      <c r="M18">
        <v>13277</v>
      </c>
      <c r="N18" t="s">
        <v>69</v>
      </c>
    </row>
    <row r="19" spans="1:14">
      <c r="A19" t="s">
        <v>146</v>
      </c>
      <c r="B19" s="26" t="s">
        <v>189</v>
      </c>
      <c r="C19" t="s">
        <v>374</v>
      </c>
      <c r="D19" t="s">
        <v>337</v>
      </c>
      <c r="E19" t="s">
        <v>213</v>
      </c>
      <c r="F19" t="s">
        <v>193</v>
      </c>
      <c r="G19" t="s">
        <v>19</v>
      </c>
      <c r="H19" t="b">
        <v>0</v>
      </c>
      <c r="I19" t="b">
        <v>0</v>
      </c>
      <c r="J19">
        <v>3.99</v>
      </c>
      <c r="K19" t="s">
        <v>339</v>
      </c>
      <c r="L19">
        <v>1214</v>
      </c>
      <c r="M19">
        <v>10214</v>
      </c>
      <c r="N19" t="s">
        <v>214</v>
      </c>
    </row>
    <row r="20" spans="1:14">
      <c r="A20" t="s">
        <v>146</v>
      </c>
      <c r="B20" s="26" t="s">
        <v>277</v>
      </c>
      <c r="C20" t="s">
        <v>375</v>
      </c>
      <c r="D20" t="s">
        <v>376</v>
      </c>
      <c r="E20" t="s">
        <v>278</v>
      </c>
      <c r="F20" t="s">
        <v>279</v>
      </c>
      <c r="G20" t="s">
        <v>19</v>
      </c>
      <c r="H20" t="b">
        <v>0</v>
      </c>
      <c r="I20" t="b">
        <v>0</v>
      </c>
      <c r="J20">
        <v>4.99</v>
      </c>
      <c r="K20" t="s">
        <v>330</v>
      </c>
      <c r="L20">
        <v>32</v>
      </c>
      <c r="M20">
        <v>44510</v>
      </c>
      <c r="N20" t="s">
        <v>214</v>
      </c>
    </row>
    <row r="21" spans="1:14">
      <c r="A21" t="s">
        <v>146</v>
      </c>
      <c r="B21" s="26" t="s">
        <v>185</v>
      </c>
      <c r="C21" t="s">
        <v>377</v>
      </c>
      <c r="D21" t="s">
        <v>337</v>
      </c>
      <c r="E21" t="s">
        <v>274</v>
      </c>
      <c r="F21" t="s">
        <v>193</v>
      </c>
      <c r="G21" t="s">
        <v>19</v>
      </c>
      <c r="H21" t="b">
        <v>0</v>
      </c>
      <c r="I21" t="b">
        <v>0</v>
      </c>
      <c r="J21">
        <v>1.99</v>
      </c>
      <c r="K21" t="s">
        <v>339</v>
      </c>
      <c r="L21">
        <v>17</v>
      </c>
      <c r="M21">
        <v>140</v>
      </c>
      <c r="N21" t="s">
        <v>214</v>
      </c>
    </row>
    <row r="22" spans="1:14">
      <c r="A22" t="s">
        <v>146</v>
      </c>
      <c r="B22" s="26" t="s">
        <v>145</v>
      </c>
      <c r="C22" t="s">
        <v>378</v>
      </c>
      <c r="D22" t="s">
        <v>379</v>
      </c>
      <c r="E22" t="s">
        <v>380</v>
      </c>
      <c r="F22" t="s">
        <v>245</v>
      </c>
      <c r="G22" t="s">
        <v>19</v>
      </c>
      <c r="H22" t="b">
        <v>0</v>
      </c>
      <c r="I22" t="b">
        <v>0</v>
      </c>
      <c r="K22" t="s">
        <v>339</v>
      </c>
      <c r="L22">
        <v>45</v>
      </c>
      <c r="M22">
        <v>720</v>
      </c>
      <c r="N22" t="s">
        <v>214</v>
      </c>
    </row>
    <row r="23" spans="1:14">
      <c r="A23" t="s">
        <v>146</v>
      </c>
      <c r="B23" s="26" t="s">
        <v>282</v>
      </c>
      <c r="C23" t="s">
        <v>381</v>
      </c>
      <c r="D23" t="s">
        <v>337</v>
      </c>
      <c r="E23" t="s">
        <v>283</v>
      </c>
      <c r="F23" t="s">
        <v>284</v>
      </c>
      <c r="G23" t="s">
        <v>19</v>
      </c>
      <c r="H23" t="b">
        <v>0</v>
      </c>
      <c r="I23" t="b">
        <v>0</v>
      </c>
      <c r="J23">
        <v>3.99</v>
      </c>
      <c r="K23" t="s">
        <v>339</v>
      </c>
      <c r="L23">
        <v>164</v>
      </c>
      <c r="M23">
        <v>14673</v>
      </c>
      <c r="N23" t="s">
        <v>214</v>
      </c>
    </row>
    <row r="24" spans="1:14">
      <c r="A24" t="s">
        <v>146</v>
      </c>
      <c r="B24" s="26" t="s">
        <v>286</v>
      </c>
      <c r="C24" t="s">
        <v>382</v>
      </c>
      <c r="D24" t="s">
        <v>337</v>
      </c>
      <c r="E24" t="s">
        <v>287</v>
      </c>
      <c r="F24" t="s">
        <v>284</v>
      </c>
      <c r="G24" t="s">
        <v>19</v>
      </c>
      <c r="H24" t="b">
        <v>0</v>
      </c>
      <c r="I24" t="b">
        <v>0</v>
      </c>
      <c r="J24">
        <v>3.99</v>
      </c>
      <c r="K24" t="s">
        <v>339</v>
      </c>
      <c r="L24">
        <v>63</v>
      </c>
      <c r="M24">
        <v>5643</v>
      </c>
      <c r="N24" t="s">
        <v>214</v>
      </c>
    </row>
    <row r="25" spans="1:14">
      <c r="A25" t="s">
        <v>146</v>
      </c>
      <c r="B25" s="26" t="s">
        <v>290</v>
      </c>
      <c r="C25" t="s">
        <v>383</v>
      </c>
      <c r="D25" t="s">
        <v>337</v>
      </c>
      <c r="E25" t="s">
        <v>291</v>
      </c>
      <c r="F25" t="s">
        <v>228</v>
      </c>
      <c r="G25" t="s">
        <v>19</v>
      </c>
      <c r="H25" t="b">
        <v>0</v>
      </c>
      <c r="I25" t="b">
        <v>0</v>
      </c>
      <c r="J25">
        <v>4.99</v>
      </c>
      <c r="K25" t="s">
        <v>339</v>
      </c>
      <c r="L25">
        <v>184</v>
      </c>
      <c r="M25">
        <v>12207</v>
      </c>
      <c r="N25" t="s">
        <v>214</v>
      </c>
    </row>
    <row r="26" spans="1:14">
      <c r="A26" t="s">
        <v>146</v>
      </c>
      <c r="B26" s="26" t="s">
        <v>235</v>
      </c>
      <c r="C26" t="s">
        <v>384</v>
      </c>
      <c r="D26" t="s">
        <v>337</v>
      </c>
      <c r="E26" t="s">
        <v>236</v>
      </c>
      <c r="F26" t="s">
        <v>217</v>
      </c>
      <c r="G26" t="s">
        <v>19</v>
      </c>
      <c r="H26" t="b">
        <v>0</v>
      </c>
      <c r="I26" t="b">
        <v>0</v>
      </c>
      <c r="J26">
        <v>4.99</v>
      </c>
      <c r="K26" t="s">
        <v>339</v>
      </c>
      <c r="L26">
        <v>70</v>
      </c>
      <c r="M26">
        <v>19415</v>
      </c>
      <c r="N26" t="s">
        <v>214</v>
      </c>
    </row>
    <row r="27" spans="1:14">
      <c r="A27" t="s">
        <v>146</v>
      </c>
      <c r="B27" s="26" t="s">
        <v>294</v>
      </c>
      <c r="C27" t="s">
        <v>385</v>
      </c>
      <c r="D27" t="s">
        <v>337</v>
      </c>
      <c r="E27" t="s">
        <v>295</v>
      </c>
      <c r="F27" t="s">
        <v>296</v>
      </c>
      <c r="G27" t="s">
        <v>19</v>
      </c>
      <c r="H27" t="b">
        <v>0</v>
      </c>
      <c r="I27" t="b">
        <v>0</v>
      </c>
      <c r="J27">
        <v>3.99</v>
      </c>
      <c r="K27" t="s">
        <v>339</v>
      </c>
      <c r="L27">
        <v>117</v>
      </c>
      <c r="M27">
        <v>81</v>
      </c>
      <c r="N27" t="s">
        <v>214</v>
      </c>
    </row>
    <row r="28" spans="1:14">
      <c r="A28" t="s">
        <v>146</v>
      </c>
      <c r="B28" s="26" t="s">
        <v>70</v>
      </c>
      <c r="C28" t="s">
        <v>386</v>
      </c>
      <c r="D28" t="s">
        <v>379</v>
      </c>
      <c r="E28" t="s">
        <v>387</v>
      </c>
      <c r="F28" t="s">
        <v>245</v>
      </c>
      <c r="G28" t="s">
        <v>19</v>
      </c>
      <c r="H28" t="b">
        <v>0</v>
      </c>
      <c r="I28" t="b">
        <v>0</v>
      </c>
      <c r="J28">
        <v>1.99</v>
      </c>
      <c r="K28" t="s">
        <v>339</v>
      </c>
      <c r="L28">
        <v>23</v>
      </c>
      <c r="M28">
        <v>9179</v>
      </c>
      <c r="N28" t="s">
        <v>214</v>
      </c>
    </row>
    <row r="29" spans="1:14">
      <c r="A29" t="s">
        <v>146</v>
      </c>
      <c r="B29" s="26" t="s">
        <v>302</v>
      </c>
      <c r="C29" t="s">
        <v>388</v>
      </c>
      <c r="D29" t="s">
        <v>337</v>
      </c>
      <c r="E29" t="s">
        <v>303</v>
      </c>
      <c r="F29" t="s">
        <v>193</v>
      </c>
      <c r="G29" t="s">
        <v>19</v>
      </c>
      <c r="H29" t="b">
        <v>0</v>
      </c>
      <c r="I29" t="b">
        <v>0</v>
      </c>
      <c r="J29">
        <v>4.99</v>
      </c>
      <c r="K29" t="s">
        <v>330</v>
      </c>
      <c r="L29">
        <v>592</v>
      </c>
      <c r="M29">
        <v>15445</v>
      </c>
      <c r="N29" t="s">
        <v>214</v>
      </c>
    </row>
    <row r="30" spans="1:14">
      <c r="A30" t="s">
        <v>146</v>
      </c>
      <c r="B30" s="26" t="s">
        <v>389</v>
      </c>
      <c r="C30" t="s">
        <v>390</v>
      </c>
      <c r="D30" t="s">
        <v>195</v>
      </c>
      <c r="E30" t="s">
        <v>391</v>
      </c>
      <c r="F30" t="s">
        <v>195</v>
      </c>
      <c r="G30" t="s">
        <v>19</v>
      </c>
      <c r="H30" t="b">
        <v>0</v>
      </c>
      <c r="I30" t="b">
        <v>0</v>
      </c>
      <c r="J30">
        <v>2.99</v>
      </c>
      <c r="K30" t="s">
        <v>330</v>
      </c>
      <c r="L30">
        <v>30</v>
      </c>
      <c r="M30">
        <v>1439</v>
      </c>
      <c r="N30" t="s">
        <v>392</v>
      </c>
    </row>
    <row r="31" spans="1:14">
      <c r="A31" t="s">
        <v>146</v>
      </c>
      <c r="B31" s="26" t="s">
        <v>393</v>
      </c>
      <c r="C31" t="s">
        <v>394</v>
      </c>
      <c r="D31" t="s">
        <v>395</v>
      </c>
      <c r="E31" t="s">
        <v>396</v>
      </c>
      <c r="F31" t="s">
        <v>397</v>
      </c>
      <c r="G31" t="s">
        <v>19</v>
      </c>
      <c r="H31" t="b">
        <v>0</v>
      </c>
      <c r="I31" t="b">
        <v>0</v>
      </c>
      <c r="J31">
        <v>13.59</v>
      </c>
      <c r="K31" t="s">
        <v>339</v>
      </c>
      <c r="L31">
        <v>100</v>
      </c>
      <c r="M31">
        <v>4545</v>
      </c>
    </row>
    <row r="32" spans="1:14">
      <c r="A32" t="s">
        <v>146</v>
      </c>
      <c r="B32" s="26" t="s">
        <v>89</v>
      </c>
      <c r="C32" t="s">
        <v>398</v>
      </c>
      <c r="D32" t="s">
        <v>337</v>
      </c>
      <c r="E32" t="s">
        <v>313</v>
      </c>
      <c r="F32" t="s">
        <v>309</v>
      </c>
      <c r="G32" t="s">
        <v>19</v>
      </c>
      <c r="H32" t="b">
        <v>0</v>
      </c>
      <c r="I32" t="b">
        <v>0</v>
      </c>
      <c r="J32">
        <v>11.97</v>
      </c>
      <c r="K32" t="s">
        <v>339</v>
      </c>
      <c r="L32">
        <v>238</v>
      </c>
      <c r="M32">
        <v>4038</v>
      </c>
      <c r="N32" t="s">
        <v>214</v>
      </c>
    </row>
    <row r="33" spans="1:14">
      <c r="A33" t="s">
        <v>146</v>
      </c>
      <c r="B33" s="26" t="s">
        <v>206</v>
      </c>
      <c r="C33" t="s">
        <v>399</v>
      </c>
      <c r="D33" t="s">
        <v>337</v>
      </c>
      <c r="E33" t="s">
        <v>207</v>
      </c>
      <c r="F33" t="s">
        <v>208</v>
      </c>
      <c r="G33" t="s">
        <v>19</v>
      </c>
      <c r="H33" t="b">
        <v>0</v>
      </c>
      <c r="I33" t="b">
        <v>0</v>
      </c>
      <c r="J33">
        <v>4.99</v>
      </c>
      <c r="K33" t="s">
        <v>339</v>
      </c>
      <c r="L33">
        <v>1178</v>
      </c>
      <c r="M33">
        <v>3059</v>
      </c>
      <c r="N33" t="s">
        <v>214</v>
      </c>
    </row>
    <row r="34" spans="1:14">
      <c r="A34" t="s">
        <v>146</v>
      </c>
      <c r="B34" s="26" t="s">
        <v>314</v>
      </c>
      <c r="C34" t="s">
        <v>400</v>
      </c>
      <c r="D34" t="s">
        <v>337</v>
      </c>
      <c r="E34" t="s">
        <v>315</v>
      </c>
      <c r="F34" t="s">
        <v>193</v>
      </c>
      <c r="G34" t="s">
        <v>19</v>
      </c>
      <c r="H34" t="b">
        <v>0</v>
      </c>
      <c r="I34" t="b">
        <v>0</v>
      </c>
      <c r="J34">
        <v>4.99</v>
      </c>
      <c r="K34" t="s">
        <v>330</v>
      </c>
      <c r="L34">
        <v>924</v>
      </c>
      <c r="M34">
        <v>12408</v>
      </c>
      <c r="N34" t="s">
        <v>214</v>
      </c>
    </row>
    <row r="35" spans="1:14">
      <c r="A35" t="s">
        <v>146</v>
      </c>
      <c r="B35" s="26" t="s">
        <v>163</v>
      </c>
      <c r="C35" t="s">
        <v>401</v>
      </c>
      <c r="D35" t="s">
        <v>195</v>
      </c>
      <c r="E35" t="s">
        <v>164</v>
      </c>
      <c r="F35" t="s">
        <v>195</v>
      </c>
      <c r="G35" t="s">
        <v>402</v>
      </c>
      <c r="H35" t="b">
        <v>0</v>
      </c>
      <c r="I35" t="b">
        <v>0</v>
      </c>
      <c r="J35">
        <v>15.99</v>
      </c>
      <c r="K35" t="s">
        <v>330</v>
      </c>
      <c r="L35">
        <v>341</v>
      </c>
      <c r="M35">
        <v>13441</v>
      </c>
      <c r="N35" t="s">
        <v>214</v>
      </c>
    </row>
    <row r="36" spans="1:14">
      <c r="A36" t="s">
        <v>146</v>
      </c>
      <c r="B36" s="27" t="s">
        <v>70</v>
      </c>
      <c r="C36" t="s">
        <v>386</v>
      </c>
      <c r="D36" t="s">
        <v>379</v>
      </c>
      <c r="E36" t="s">
        <v>387</v>
      </c>
      <c r="F36" t="s">
        <v>379</v>
      </c>
      <c r="K36" t="s">
        <v>339</v>
      </c>
      <c r="L36">
        <v>17</v>
      </c>
      <c r="M36">
        <v>9179</v>
      </c>
    </row>
    <row r="37" spans="1:14">
      <c r="A37" t="s">
        <v>146</v>
      </c>
      <c r="B37" s="27" t="s">
        <v>403</v>
      </c>
      <c r="C37" t="s">
        <v>404</v>
      </c>
      <c r="D37" t="s">
        <v>379</v>
      </c>
      <c r="E37" t="s">
        <v>405</v>
      </c>
      <c r="F37" t="s">
        <v>379</v>
      </c>
      <c r="K37" t="s">
        <v>339</v>
      </c>
      <c r="L37">
        <v>268</v>
      </c>
      <c r="M37">
        <v>157</v>
      </c>
    </row>
    <row r="38" spans="1:14">
      <c r="A38" t="s">
        <v>146</v>
      </c>
      <c r="B38" s="27" t="s">
        <v>294</v>
      </c>
      <c r="C38" t="s">
        <v>385</v>
      </c>
      <c r="D38" t="s">
        <v>337</v>
      </c>
      <c r="E38" t="s">
        <v>295</v>
      </c>
      <c r="F38" t="s">
        <v>337</v>
      </c>
      <c r="K38" t="s">
        <v>339</v>
      </c>
      <c r="L38">
        <v>108</v>
      </c>
      <c r="M38">
        <v>81</v>
      </c>
      <c r="N38" t="s">
        <v>214</v>
      </c>
    </row>
    <row r="39" spans="1:14">
      <c r="A39" t="s">
        <v>146</v>
      </c>
      <c r="B39" s="27" t="s">
        <v>406</v>
      </c>
      <c r="C39" t="s">
        <v>407</v>
      </c>
      <c r="D39" t="s">
        <v>337</v>
      </c>
      <c r="E39" t="s">
        <v>408</v>
      </c>
      <c r="F39" t="s">
        <v>337</v>
      </c>
      <c r="K39" t="s">
        <v>339</v>
      </c>
      <c r="L39">
        <v>515</v>
      </c>
      <c r="M39" t="e">
        <v>#N/A</v>
      </c>
    </row>
    <row r="40" spans="1:14">
      <c r="A40" t="s">
        <v>146</v>
      </c>
      <c r="B40" s="27" t="s">
        <v>409</v>
      </c>
      <c r="C40" t="s">
        <v>410</v>
      </c>
      <c r="D40" t="s">
        <v>333</v>
      </c>
      <c r="E40" t="s">
        <v>411</v>
      </c>
      <c r="F40" t="s">
        <v>333</v>
      </c>
      <c r="K40" t="s">
        <v>339</v>
      </c>
      <c r="L40">
        <v>149</v>
      </c>
      <c r="M40">
        <v>99</v>
      </c>
    </row>
    <row r="41" spans="1:14">
      <c r="A41" t="s">
        <v>146</v>
      </c>
      <c r="B41" s="27" t="s">
        <v>412</v>
      </c>
      <c r="C41" t="s">
        <v>413</v>
      </c>
      <c r="D41" t="s">
        <v>195</v>
      </c>
      <c r="E41" t="s">
        <v>414</v>
      </c>
      <c r="F41" t="s">
        <v>195</v>
      </c>
      <c r="K41" t="s">
        <v>339</v>
      </c>
      <c r="L41">
        <v>103</v>
      </c>
      <c r="M41" t="e">
        <v>#N/A</v>
      </c>
    </row>
    <row r="42" spans="1:14">
      <c r="A42" t="s">
        <v>146</v>
      </c>
      <c r="B42" s="27" t="s">
        <v>415</v>
      </c>
      <c r="C42" t="s">
        <v>416</v>
      </c>
      <c r="D42" t="s">
        <v>337</v>
      </c>
      <c r="E42" t="s">
        <v>417</v>
      </c>
      <c r="F42" t="s">
        <v>337</v>
      </c>
      <c r="K42" t="s">
        <v>339</v>
      </c>
      <c r="L42">
        <v>737</v>
      </c>
      <c r="M42">
        <v>18</v>
      </c>
    </row>
    <row r="43" spans="1:14">
      <c r="A43" t="s">
        <v>146</v>
      </c>
      <c r="B43" s="27" t="s">
        <v>418</v>
      </c>
      <c r="C43" t="s">
        <v>419</v>
      </c>
      <c r="D43" t="s">
        <v>337</v>
      </c>
      <c r="E43" t="s">
        <v>420</v>
      </c>
      <c r="F43" t="s">
        <v>337</v>
      </c>
      <c r="K43" t="s">
        <v>339</v>
      </c>
      <c r="L43">
        <v>10</v>
      </c>
      <c r="M43">
        <v>0</v>
      </c>
    </row>
    <row r="44" spans="1:14">
      <c r="A44" t="s">
        <v>146</v>
      </c>
      <c r="B44" s="27" t="s">
        <v>206</v>
      </c>
      <c r="C44" t="s">
        <v>399</v>
      </c>
      <c r="D44" t="s">
        <v>337</v>
      </c>
      <c r="E44" t="s">
        <v>207</v>
      </c>
      <c r="F44" t="s">
        <v>337</v>
      </c>
      <c r="K44" t="s">
        <v>339</v>
      </c>
      <c r="L44">
        <v>2136</v>
      </c>
      <c r="M44">
        <v>3059</v>
      </c>
      <c r="N44" t="s">
        <v>214</v>
      </c>
    </row>
    <row r="45" spans="1:14">
      <c r="A45" t="s">
        <v>146</v>
      </c>
      <c r="B45" s="27" t="s">
        <v>421</v>
      </c>
      <c r="C45" t="s">
        <v>422</v>
      </c>
      <c r="D45" t="s">
        <v>337</v>
      </c>
      <c r="E45" t="s">
        <v>423</v>
      </c>
      <c r="F45" t="s">
        <v>337</v>
      </c>
      <c r="K45" t="s">
        <v>339</v>
      </c>
      <c r="L45">
        <v>376</v>
      </c>
      <c r="M45">
        <v>0</v>
      </c>
    </row>
    <row r="46" spans="1:14">
      <c r="A46" t="s">
        <v>146</v>
      </c>
      <c r="B46" s="27" t="s">
        <v>318</v>
      </c>
      <c r="C46" t="s">
        <v>424</v>
      </c>
      <c r="D46" t="s">
        <v>395</v>
      </c>
      <c r="E46" t="s">
        <v>319</v>
      </c>
      <c r="F46" t="s">
        <v>395</v>
      </c>
      <c r="K46" t="s">
        <v>339</v>
      </c>
      <c r="L46">
        <v>206</v>
      </c>
      <c r="M46" t="e">
        <v>#N/A</v>
      </c>
    </row>
    <row r="47" spans="1:14">
      <c r="A47" t="s">
        <v>146</v>
      </c>
      <c r="B47" s="27" t="s">
        <v>28</v>
      </c>
      <c r="C47" t="s">
        <v>425</v>
      </c>
      <c r="D47" t="s">
        <v>337</v>
      </c>
      <c r="E47" t="s">
        <v>426</v>
      </c>
      <c r="F47" t="s">
        <v>337</v>
      </c>
      <c r="K47" t="s">
        <v>339</v>
      </c>
      <c r="L47">
        <v>122</v>
      </c>
      <c r="M47">
        <v>1556</v>
      </c>
    </row>
    <row r="48" spans="1:14">
      <c r="A48" t="s">
        <v>146</v>
      </c>
      <c r="B48" s="27" t="s">
        <v>223</v>
      </c>
      <c r="C48" t="s">
        <v>427</v>
      </c>
      <c r="D48" t="s">
        <v>195</v>
      </c>
      <c r="E48" t="s">
        <v>224</v>
      </c>
      <c r="F48" t="s">
        <v>195</v>
      </c>
      <c r="K48" t="s">
        <v>339</v>
      </c>
      <c r="L48">
        <v>1120</v>
      </c>
      <c r="M48" t="e">
        <v>#N/A</v>
      </c>
    </row>
    <row r="49" spans="1:14">
      <c r="A49" t="s">
        <v>146</v>
      </c>
      <c r="B49" s="27" t="s">
        <v>81</v>
      </c>
      <c r="C49" t="s">
        <v>428</v>
      </c>
      <c r="D49" t="s">
        <v>195</v>
      </c>
      <c r="E49" t="s">
        <v>429</v>
      </c>
      <c r="F49" t="s">
        <v>195</v>
      </c>
      <c r="K49" t="s">
        <v>339</v>
      </c>
      <c r="L49">
        <v>269</v>
      </c>
      <c r="M49">
        <v>54</v>
      </c>
    </row>
    <row r="50" spans="1:14">
      <c r="A50" t="s">
        <v>146</v>
      </c>
      <c r="B50" s="27" t="s">
        <v>430</v>
      </c>
      <c r="C50" t="s">
        <v>431</v>
      </c>
      <c r="D50" t="s">
        <v>333</v>
      </c>
      <c r="E50" t="s">
        <v>432</v>
      </c>
      <c r="F50" t="s">
        <v>333</v>
      </c>
      <c r="K50" t="s">
        <v>339</v>
      </c>
      <c r="L50">
        <v>363</v>
      </c>
      <c r="M50">
        <v>5567</v>
      </c>
    </row>
    <row r="51" spans="1:14">
      <c r="A51" t="s">
        <v>146</v>
      </c>
      <c r="B51" s="27" t="s">
        <v>41</v>
      </c>
      <c r="C51" t="s">
        <v>433</v>
      </c>
      <c r="D51" t="s">
        <v>195</v>
      </c>
      <c r="E51" t="s">
        <v>434</v>
      </c>
      <c r="F51" t="s">
        <v>195</v>
      </c>
      <c r="K51" t="s">
        <v>339</v>
      </c>
      <c r="L51">
        <v>179</v>
      </c>
      <c r="M51">
        <v>4</v>
      </c>
    </row>
    <row r="52" spans="1:14">
      <c r="A52" t="s">
        <v>146</v>
      </c>
      <c r="B52" s="27" t="s">
        <v>246</v>
      </c>
      <c r="C52" t="s">
        <v>435</v>
      </c>
      <c r="D52" t="s">
        <v>436</v>
      </c>
      <c r="E52" t="s">
        <v>437</v>
      </c>
      <c r="F52" t="s">
        <v>436</v>
      </c>
      <c r="K52" t="s">
        <v>339</v>
      </c>
      <c r="L52">
        <v>121</v>
      </c>
      <c r="M52">
        <v>6532</v>
      </c>
    </row>
    <row r="53" spans="1:14">
      <c r="A53" t="s">
        <v>146</v>
      </c>
      <c r="B53" s="27" t="s">
        <v>438</v>
      </c>
      <c r="C53" t="s">
        <v>439</v>
      </c>
      <c r="D53" t="s">
        <v>195</v>
      </c>
      <c r="E53" t="s">
        <v>440</v>
      </c>
      <c r="F53" t="s">
        <v>195</v>
      </c>
      <c r="K53" t="s">
        <v>339</v>
      </c>
      <c r="L53">
        <v>1124</v>
      </c>
      <c r="M53" t="e">
        <v>#N/A</v>
      </c>
    </row>
    <row r="54" spans="1:14">
      <c r="A54" t="s">
        <v>146</v>
      </c>
      <c r="B54" s="27" t="s">
        <v>106</v>
      </c>
      <c r="C54" t="s">
        <v>441</v>
      </c>
      <c r="D54" t="s">
        <v>195</v>
      </c>
      <c r="E54" t="s">
        <v>442</v>
      </c>
      <c r="F54" t="s">
        <v>195</v>
      </c>
      <c r="K54" t="s">
        <v>339</v>
      </c>
      <c r="L54">
        <v>797</v>
      </c>
      <c r="M54" t="e">
        <v>#N/A</v>
      </c>
    </row>
    <row r="55" spans="1:14">
      <c r="A55" t="s">
        <v>146</v>
      </c>
      <c r="B55" s="27" t="s">
        <v>185</v>
      </c>
      <c r="C55" t="s">
        <v>377</v>
      </c>
      <c r="D55" t="s">
        <v>337</v>
      </c>
      <c r="E55" t="s">
        <v>274</v>
      </c>
      <c r="F55" t="s">
        <v>337</v>
      </c>
      <c r="K55" t="s">
        <v>339</v>
      </c>
      <c r="L55">
        <v>20</v>
      </c>
      <c r="M55">
        <v>140</v>
      </c>
      <c r="N55" t="s">
        <v>214</v>
      </c>
    </row>
    <row r="56" spans="1:14">
      <c r="A56" t="s">
        <v>146</v>
      </c>
      <c r="B56" s="27" t="s">
        <v>219</v>
      </c>
      <c r="C56" t="s">
        <v>443</v>
      </c>
      <c r="D56" t="s">
        <v>195</v>
      </c>
      <c r="E56" t="s">
        <v>220</v>
      </c>
      <c r="F56" t="s">
        <v>195</v>
      </c>
      <c r="K56" t="s">
        <v>339</v>
      </c>
      <c r="L56">
        <v>19</v>
      </c>
      <c r="M56" t="e">
        <v>#N/A</v>
      </c>
    </row>
    <row r="57" spans="1:14">
      <c r="A57" t="s">
        <v>146</v>
      </c>
      <c r="B57" s="27" t="s">
        <v>444</v>
      </c>
      <c r="C57" t="s">
        <v>445</v>
      </c>
      <c r="D57" t="s">
        <v>337</v>
      </c>
      <c r="E57" t="s">
        <v>446</v>
      </c>
      <c r="F57" t="s">
        <v>337</v>
      </c>
      <c r="K57" t="s">
        <v>339</v>
      </c>
      <c r="L57">
        <v>242</v>
      </c>
      <c r="M57">
        <v>17239</v>
      </c>
    </row>
    <row r="58" spans="1:14">
      <c r="A58" t="s">
        <v>146</v>
      </c>
      <c r="B58" s="27" t="s">
        <v>235</v>
      </c>
      <c r="C58" t="s">
        <v>384</v>
      </c>
      <c r="D58" t="s">
        <v>337</v>
      </c>
      <c r="E58" t="s">
        <v>236</v>
      </c>
      <c r="F58" t="s">
        <v>337</v>
      </c>
      <c r="K58" t="s">
        <v>339</v>
      </c>
      <c r="L58">
        <v>66</v>
      </c>
      <c r="M58">
        <v>19415</v>
      </c>
      <c r="N58" t="s">
        <v>214</v>
      </c>
    </row>
    <row r="59" spans="1:14">
      <c r="A59" t="s">
        <v>146</v>
      </c>
      <c r="B59" s="27" t="s">
        <v>286</v>
      </c>
      <c r="C59" t="s">
        <v>382</v>
      </c>
      <c r="D59" t="s">
        <v>337</v>
      </c>
      <c r="E59" t="s">
        <v>287</v>
      </c>
      <c r="F59" t="s">
        <v>337</v>
      </c>
      <c r="K59" t="s">
        <v>339</v>
      </c>
      <c r="L59">
        <v>20</v>
      </c>
      <c r="M59">
        <v>5643</v>
      </c>
      <c r="N59" t="s">
        <v>214</v>
      </c>
    </row>
    <row r="60" spans="1:14">
      <c r="A60" t="s">
        <v>146</v>
      </c>
      <c r="B60" s="27" t="s">
        <v>282</v>
      </c>
      <c r="C60" t="s">
        <v>381</v>
      </c>
      <c r="D60" t="s">
        <v>337</v>
      </c>
      <c r="E60" t="s">
        <v>283</v>
      </c>
      <c r="F60" t="s">
        <v>337</v>
      </c>
      <c r="K60" t="s">
        <v>339</v>
      </c>
      <c r="L60">
        <v>107</v>
      </c>
      <c r="M60">
        <v>14673</v>
      </c>
      <c r="N60" t="s">
        <v>214</v>
      </c>
    </row>
    <row r="61" spans="1:14">
      <c r="A61" t="s">
        <v>146</v>
      </c>
      <c r="B61" s="27" t="s">
        <v>189</v>
      </c>
      <c r="C61" t="s">
        <v>374</v>
      </c>
      <c r="D61" t="s">
        <v>337</v>
      </c>
      <c r="E61" t="s">
        <v>213</v>
      </c>
      <c r="F61" t="s">
        <v>337</v>
      </c>
      <c r="K61" t="s">
        <v>339</v>
      </c>
      <c r="L61">
        <v>1018</v>
      </c>
      <c r="M61">
        <v>10214</v>
      </c>
      <c r="N61" t="s">
        <v>214</v>
      </c>
    </row>
    <row r="62" spans="1:14">
      <c r="A62" t="s">
        <v>146</v>
      </c>
      <c r="B62" s="27" t="s">
        <v>262</v>
      </c>
      <c r="C62" t="s">
        <v>373</v>
      </c>
      <c r="D62" t="s">
        <v>337</v>
      </c>
      <c r="E62" t="s">
        <v>263</v>
      </c>
      <c r="F62" t="s">
        <v>337</v>
      </c>
      <c r="K62" t="s">
        <v>339</v>
      </c>
      <c r="L62">
        <v>119</v>
      </c>
      <c r="M62">
        <v>13277</v>
      </c>
    </row>
    <row r="63" spans="1:14">
      <c r="A63" t="s">
        <v>146</v>
      </c>
      <c r="B63" s="27" t="s">
        <v>258</v>
      </c>
      <c r="C63" t="s">
        <v>372</v>
      </c>
      <c r="D63" t="s">
        <v>337</v>
      </c>
      <c r="E63" t="s">
        <v>259</v>
      </c>
      <c r="F63" t="s">
        <v>337</v>
      </c>
      <c r="K63" t="s">
        <v>339</v>
      </c>
      <c r="L63">
        <v>166</v>
      </c>
      <c r="M63">
        <v>12656</v>
      </c>
      <c r="N63" t="s">
        <v>214</v>
      </c>
    </row>
    <row r="64" spans="1:14">
      <c r="A64" t="s">
        <v>146</v>
      </c>
      <c r="B64" s="27" t="s">
        <v>253</v>
      </c>
      <c r="C64" t="s">
        <v>371</v>
      </c>
      <c r="D64" t="s">
        <v>337</v>
      </c>
      <c r="E64" t="s">
        <v>254</v>
      </c>
      <c r="F64" t="s">
        <v>337</v>
      </c>
      <c r="K64" t="s">
        <v>339</v>
      </c>
      <c r="L64">
        <v>561</v>
      </c>
      <c r="M64">
        <v>23583</v>
      </c>
      <c r="N64" t="s">
        <v>214</v>
      </c>
    </row>
    <row r="65" spans="1:14">
      <c r="A65" t="s">
        <v>146</v>
      </c>
      <c r="B65" s="27" t="s">
        <v>447</v>
      </c>
      <c r="C65" t="s">
        <v>448</v>
      </c>
      <c r="D65" t="s">
        <v>337</v>
      </c>
      <c r="E65" t="s">
        <v>449</v>
      </c>
      <c r="F65" t="s">
        <v>337</v>
      </c>
      <c r="K65" t="s">
        <v>339</v>
      </c>
      <c r="L65">
        <v>27</v>
      </c>
      <c r="M65">
        <v>4995</v>
      </c>
    </row>
    <row r="66" spans="1:14">
      <c r="A66" t="s">
        <v>146</v>
      </c>
      <c r="B66" s="27" t="s">
        <v>233</v>
      </c>
      <c r="C66" t="s">
        <v>370</v>
      </c>
      <c r="D66" t="s">
        <v>337</v>
      </c>
      <c r="E66" t="s">
        <v>234</v>
      </c>
      <c r="F66" t="s">
        <v>337</v>
      </c>
      <c r="K66" t="s">
        <v>339</v>
      </c>
      <c r="L66">
        <v>913</v>
      </c>
      <c r="M66">
        <v>5808</v>
      </c>
      <c r="N66" t="s">
        <v>214</v>
      </c>
    </row>
    <row r="67" spans="1:14">
      <c r="A67" t="s">
        <v>146</v>
      </c>
      <c r="B67" s="27" t="s">
        <v>450</v>
      </c>
      <c r="C67" t="s">
        <v>451</v>
      </c>
      <c r="D67" t="s">
        <v>452</v>
      </c>
      <c r="E67" t="s">
        <v>453</v>
      </c>
      <c r="F67" t="s">
        <v>452</v>
      </c>
      <c r="K67" t="s">
        <v>339</v>
      </c>
      <c r="L67">
        <v>11</v>
      </c>
      <c r="M67">
        <v>1254</v>
      </c>
    </row>
    <row r="68" spans="1:14">
      <c r="A68" t="s">
        <v>146</v>
      </c>
      <c r="B68" s="27" t="s">
        <v>454</v>
      </c>
      <c r="C68" t="s">
        <v>455</v>
      </c>
      <c r="D68" t="s">
        <v>195</v>
      </c>
      <c r="E68" t="s">
        <v>456</v>
      </c>
      <c r="F68" t="s">
        <v>195</v>
      </c>
      <c r="K68" t="s">
        <v>339</v>
      </c>
      <c r="L68">
        <v>62</v>
      </c>
      <c r="M68" t="e">
        <v>#N/A</v>
      </c>
    </row>
    <row r="69" spans="1:14">
      <c r="A69" t="s">
        <v>146</v>
      </c>
      <c r="B69" s="27" t="s">
        <v>457</v>
      </c>
      <c r="C69" t="s">
        <v>458</v>
      </c>
      <c r="D69" t="s">
        <v>195</v>
      </c>
      <c r="E69" t="s">
        <v>459</v>
      </c>
      <c r="F69" t="s">
        <v>195</v>
      </c>
      <c r="K69" t="s">
        <v>339</v>
      </c>
      <c r="L69">
        <v>2921</v>
      </c>
      <c r="M69" t="e">
        <v>#N/A</v>
      </c>
    </row>
    <row r="70" spans="1:14">
      <c r="A70" t="s">
        <v>146</v>
      </c>
      <c r="B70" s="27" t="s">
        <v>460</v>
      </c>
      <c r="C70" t="s">
        <v>461</v>
      </c>
      <c r="D70" t="s">
        <v>360</v>
      </c>
      <c r="E70" t="s">
        <v>462</v>
      </c>
      <c r="F70" t="s">
        <v>360</v>
      </c>
      <c r="K70" t="s">
        <v>339</v>
      </c>
      <c r="L70">
        <v>36</v>
      </c>
      <c r="M70">
        <v>11328</v>
      </c>
    </row>
    <row r="71" spans="1:14">
      <c r="A71" t="s">
        <v>146</v>
      </c>
      <c r="B71" s="27" t="s">
        <v>367</v>
      </c>
      <c r="C71" t="s">
        <v>368</v>
      </c>
      <c r="D71" t="s">
        <v>337</v>
      </c>
      <c r="E71" t="s">
        <v>369</v>
      </c>
      <c r="F71" t="s">
        <v>337</v>
      </c>
      <c r="K71" t="s">
        <v>339</v>
      </c>
      <c r="L71">
        <v>95</v>
      </c>
      <c r="M71">
        <v>408</v>
      </c>
    </row>
    <row r="72" spans="1:14">
      <c r="A72" t="s">
        <v>146</v>
      </c>
      <c r="B72" s="27" t="s">
        <v>463</v>
      </c>
      <c r="C72" t="s">
        <v>464</v>
      </c>
      <c r="D72" t="s">
        <v>195</v>
      </c>
      <c r="E72" t="s">
        <v>465</v>
      </c>
      <c r="F72" t="s">
        <v>195</v>
      </c>
      <c r="K72" t="s">
        <v>339</v>
      </c>
      <c r="L72">
        <v>40</v>
      </c>
      <c r="M72" t="e">
        <v>#N/A</v>
      </c>
    </row>
    <row r="73" spans="1:14">
      <c r="A73" t="s">
        <v>146</v>
      </c>
      <c r="B73" s="27" t="s">
        <v>466</v>
      </c>
      <c r="C73" s="24">
        <v>69578</v>
      </c>
      <c r="D73" t="s">
        <v>333</v>
      </c>
      <c r="E73" t="s">
        <v>467</v>
      </c>
      <c r="F73" t="s">
        <v>211</v>
      </c>
      <c r="N73" t="s">
        <v>214</v>
      </c>
    </row>
    <row r="74" spans="1:14">
      <c r="B74" s="27" t="s">
        <v>468</v>
      </c>
      <c r="C74" s="24">
        <v>46210</v>
      </c>
      <c r="D74" t="s">
        <v>360</v>
      </c>
      <c r="E74" t="s">
        <v>469</v>
      </c>
      <c r="N74" t="s">
        <v>214</v>
      </c>
    </row>
    <row r="75" spans="1:14">
      <c r="B75" s="27" t="s">
        <v>209</v>
      </c>
      <c r="C75" t="str">
        <f>VLOOKUP(B75,[1]Export!$A:$B,2,FALSE)</f>
        <v>17739</v>
      </c>
      <c r="D75" t="s">
        <v>333</v>
      </c>
      <c r="E75" t="str">
        <f>VLOOKUP(B75,[1]Export!$A:$D,4,FALSE)</f>
        <v>GALUPY - Unicorn Foilbag</v>
      </c>
      <c r="N75" t="s">
        <v>214</v>
      </c>
    </row>
    <row r="76" spans="1:14">
      <c r="B76" s="27" t="s">
        <v>240</v>
      </c>
      <c r="C76" t="str">
        <f>VLOOKUP(B76,[1]Export!$A:$B,2,FALSE)</f>
        <v>15391</v>
      </c>
      <c r="D76" t="s">
        <v>395</v>
      </c>
      <c r="E76" t="str">
        <f>VLOOKUP(B76,[1]Export!$A:$D,4,FALSE)</f>
        <v>MAGIC DOUGH - Starter</v>
      </c>
      <c r="N76" t="s">
        <v>214</v>
      </c>
    </row>
    <row r="77" spans="1:14">
      <c r="B77" s="27" t="s">
        <v>266</v>
      </c>
      <c r="C77" t="str">
        <f>VLOOKUP(B77,[1]Export!$A:$B,2,FALSE)</f>
        <v>53850</v>
      </c>
      <c r="D77" t="s">
        <v>436</v>
      </c>
      <c r="E77" t="str">
        <f>VLOOKUP(B77,[1]Export!$A:$D,4,FALSE)</f>
        <v>DIAMONDZ - 3D Teddy Keychain Set</v>
      </c>
      <c r="N77" t="s">
        <v>214</v>
      </c>
    </row>
  </sheetData>
  <conditionalFormatting sqref="B36:B77">
    <cfRule type="duplicateValues" dxfId="5" priority="1"/>
  </conditionalFormatting>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797FD-06A2-4BD1-B55A-266D818FAEFE}">
  <dimension ref="A1:K546"/>
  <sheetViews>
    <sheetView zoomScale="170" zoomScaleNormal="170" workbookViewId="0">
      <selection activeCell="G4" sqref="G4"/>
    </sheetView>
  </sheetViews>
  <sheetFormatPr defaultColWidth="8.7109375" defaultRowHeight="15" customHeight="1"/>
  <cols>
    <col min="1" max="1" width="22.42578125" customWidth="1"/>
    <col min="2" max="2" width="40.42578125" bestFit="1" customWidth="1"/>
    <col min="3" max="3" width="22.42578125" customWidth="1"/>
    <col min="4" max="4" width="19.42578125" bestFit="1" customWidth="1"/>
    <col min="5" max="6" width="10.28515625" bestFit="1" customWidth="1"/>
  </cols>
  <sheetData>
    <row r="1" spans="1:11" ht="15" customHeight="1">
      <c r="A1" s="15" t="s">
        <v>470</v>
      </c>
      <c r="B1" s="15" t="s">
        <v>471</v>
      </c>
      <c r="C1" s="15" t="s">
        <v>321</v>
      </c>
      <c r="D1" s="30" t="s">
        <v>146</v>
      </c>
      <c r="E1" s="30" t="s">
        <v>21</v>
      </c>
      <c r="F1" s="30" t="s">
        <v>35</v>
      </c>
      <c r="G1" s="30" t="s">
        <v>16</v>
      </c>
      <c r="H1" s="15" t="s">
        <v>472</v>
      </c>
      <c r="I1" s="15" t="s">
        <v>473</v>
      </c>
      <c r="J1" s="15" t="s">
        <v>474</v>
      </c>
      <c r="K1" s="15" t="s">
        <v>475</v>
      </c>
    </row>
    <row r="2" spans="1:11">
      <c r="A2" s="13" t="s">
        <v>81</v>
      </c>
      <c r="B2" s="13" t="str">
        <f>VLOOKUP(A2,[2]Export!$BV:$BY,4,FALSE)</f>
        <v>INKEE - Surprise Bath Bomb Dino S1 Bag</v>
      </c>
      <c r="C2" s="13" t="str">
        <f>VLOOKUP(A2,[2]Export!$BV:$CB,7,FALSE)</f>
        <v>INKEE</v>
      </c>
      <c r="D2" s="31"/>
      <c r="F2" t="str">
        <f>IFERROR(VLOOKUP(A2,BB_ES!B:N,13,0),"OK")</f>
        <v>OK</v>
      </c>
      <c r="G2" t="str">
        <f>IFERROR(VLOOKUP(A2,BB_IT!B:M,12,0),"OK")</f>
        <v>OK</v>
      </c>
    </row>
    <row r="3" spans="1:11">
      <c r="A3" s="13" t="s">
        <v>37</v>
      </c>
      <c r="B3" s="13" t="str">
        <f>VLOOKUP(A3,[2]Export!$BV:$BY,4,FALSE)</f>
        <v>INKEE - Surprise Bath Bomb Peppa Pig S1 Bag</v>
      </c>
      <c r="C3" s="13" t="str">
        <f>VLOOKUP(A3,[2]Export!$BV:$CB,7,FALSE)</f>
        <v>INKEE</v>
      </c>
      <c r="D3" s="31" t="s">
        <v>476</v>
      </c>
      <c r="F3" t="str">
        <f>IFERROR(VLOOKUP(A3,BB_ES!B:N,13,0),"OK")</f>
        <v>OK</v>
      </c>
      <c r="G3" t="str">
        <f>IFERROR(VLOOKUP(A3,BB_IT!B:M,12,0),"OK")</f>
        <v>OK</v>
      </c>
    </row>
    <row r="4" spans="1:11">
      <c r="A4" s="13" t="s">
        <v>197</v>
      </c>
      <c r="B4" s="13" t="str">
        <f>VLOOKUP(A4,[2]Export!$BV:$BY,4,FALSE)</f>
        <v>INKEE - Surprise Bath Bomb Paw Patrol S1 Bag</v>
      </c>
      <c r="C4" s="13" t="str">
        <f>VLOOKUP(A4,[2]Export!$BV:$CB,7,FALSE)</f>
        <v>INKEE</v>
      </c>
      <c r="D4" s="31"/>
      <c r="E4" t="s">
        <v>477</v>
      </c>
      <c r="F4" t="str">
        <f>IFERROR(VLOOKUP(A4,BB_ES!B:N,13,0),"OK")</f>
        <v>OK</v>
      </c>
      <c r="G4" t="str">
        <f>IFERROR(VLOOKUP(A4,BB_IT!B:M,12,0),"OK")</f>
        <v>OK</v>
      </c>
    </row>
    <row r="5" spans="1:11">
      <c r="A5" s="13" t="s">
        <v>478</v>
      </c>
      <c r="B5" s="13" t="str">
        <f>VLOOKUP(A5,[2]Export!$BV:$BY,4,FALSE)</f>
        <v>MUSIC BOX - Unicorn</v>
      </c>
      <c r="C5" s="13" t="str">
        <f>VLOOKUP(A5,[2]Export!$BV:$CB,7,FALSE)</f>
        <v>MUSIC BOX</v>
      </c>
      <c r="D5" s="31"/>
      <c r="F5" t="str">
        <f>IFERROR(VLOOKUP(A5,BB_ES!B:N,13,0),"OK")</f>
        <v>OK</v>
      </c>
      <c r="G5" t="str">
        <f>IFERROR(VLOOKUP(A5,BB_IT!B:M,12,0),"OK")</f>
        <v>OK</v>
      </c>
    </row>
    <row r="6" spans="1:11">
      <c r="A6" s="13" t="s">
        <v>479</v>
      </c>
      <c r="B6" s="13" t="str">
        <f>VLOOKUP(A6,[2]Export!$BV:$BY,4,FALSE)</f>
        <v>INKEE - Surprise Bath Bomb Paw Patrol S1 Bag B3</v>
      </c>
      <c r="C6" s="13" t="str">
        <f>VLOOKUP(A6,[2]Export!$BV:$CB,7,FALSE)</f>
        <v>INKEE</v>
      </c>
      <c r="D6" s="31"/>
      <c r="F6" t="str">
        <f>IFERROR(VLOOKUP(A6,BB_ES!B:N,13,0),"OK")</f>
        <v>OK</v>
      </c>
      <c r="G6" t="str">
        <f>IFERROR(VLOOKUP(A6,BB_IT!B:M,12,0),"OK")</f>
        <v>OK</v>
      </c>
    </row>
    <row r="7" spans="1:11">
      <c r="A7" s="13" t="s">
        <v>480</v>
      </c>
      <c r="B7" s="13" t="str">
        <f>VLOOKUP(A7,[2]Export!$BV:$BY,4,FALSE)</f>
        <v>MAGIC SLIME - Noise Pooupsie B3</v>
      </c>
      <c r="C7" s="13" t="str">
        <f>VLOOKUP(A7,[2]Export!$BV:$CB,7,FALSE)</f>
        <v>MAGIC SLIME</v>
      </c>
      <c r="D7" s="31"/>
      <c r="F7" t="str">
        <f>IFERROR(VLOOKUP(A7,BB_ES!B:N,13,0),"OK")</f>
        <v>OK</v>
      </c>
      <c r="G7" t="str">
        <f>IFERROR(VLOOKUP(A7,BB_IT!B:M,12,0),"OK")</f>
        <v>OK</v>
      </c>
    </row>
    <row r="8" spans="1:11">
      <c r="A8" s="13" t="s">
        <v>22</v>
      </c>
      <c r="B8" s="13" t="str">
        <f>VLOOKUP(A8,[2]Export!$BV:$BY,4,FALSE)</f>
        <v>MAGIC SLIME - Noise Pooupsie</v>
      </c>
      <c r="C8" s="13" t="str">
        <f>VLOOKUP(A8,[2]Export!$BV:$CB,7,FALSE)</f>
        <v>MAGIC SLIME</v>
      </c>
      <c r="D8" s="31"/>
      <c r="F8" t="str">
        <f>IFERROR(VLOOKUP(A8,BB_ES!B:N,13,0),"OK")</f>
        <v>OK</v>
      </c>
      <c r="G8" t="str">
        <f>IFERROR(VLOOKUP(A8,BB_IT!B:M,12,0),"OK")</f>
        <v>OK</v>
      </c>
    </row>
    <row r="9" spans="1:11">
      <c r="A9" s="13" t="s">
        <v>481</v>
      </c>
      <c r="B9" s="13" t="str">
        <f>VLOOKUP(A9,[2]Export!$BV:$BY,4,FALSE)</f>
        <v>INKEE - Surprise Bath Bomb Peppa Pig S1 Bag B3</v>
      </c>
      <c r="C9" s="13" t="str">
        <f>VLOOKUP(A9,[2]Export!$BV:$CB,7,FALSE)</f>
        <v>INKEE</v>
      </c>
      <c r="D9" s="31"/>
      <c r="F9" t="str">
        <f>IFERROR(VLOOKUP(A9,BB_ES!B:N,13,0),"OK")</f>
        <v>OK</v>
      </c>
      <c r="G9" t="str">
        <f>IFERROR(VLOOKUP(A9,BB_IT!B:M,12,0),"OK")</f>
        <v>OK</v>
      </c>
    </row>
    <row r="10" spans="1:11">
      <c r="A10" s="13" t="s">
        <v>482</v>
      </c>
      <c r="B10" s="13" t="str">
        <f>VLOOKUP(A10,[2]Export!$BV:$BY,4,FALSE)</f>
        <v>INKEE - 4-Pack Bag Galupy Unicorn</v>
      </c>
      <c r="C10" s="13" t="str">
        <f>VLOOKUP(A10,[2]Export!$BV:$CB,7,FALSE)</f>
        <v>INKEE</v>
      </c>
      <c r="D10" s="31"/>
      <c r="F10" t="str">
        <f>IFERROR(VLOOKUP(A10,BB_ES!B:N,13,0),"OK")</f>
        <v>OK</v>
      </c>
      <c r="G10" t="str">
        <f>IFERROR(VLOOKUP(A10,BB_IT!B:M,12,0),"OK")</f>
        <v>Profitability</v>
      </c>
    </row>
    <row r="11" spans="1:11">
      <c r="A11" s="13" t="s">
        <v>185</v>
      </c>
      <c r="B11" s="13" t="str">
        <f>VLOOKUP(A11,[2]Export!$BV:$BY,4,FALSE)</f>
        <v>MAGIC SLIME - Bag</v>
      </c>
      <c r="C11" s="13" t="str">
        <f>VLOOKUP(A11,[2]Export!$BV:$CB,7,FALSE)</f>
        <v>MAGIC SLIME</v>
      </c>
      <c r="D11" s="31" t="str">
        <f>VLOOKUP(A11,BB_DE!B:N,13,FALSE)</f>
        <v>profitability</v>
      </c>
      <c r="F11" t="str">
        <f>IFERROR(VLOOKUP(A11,BB_ES!B:N,13,0),"OK")</f>
        <v>Profitability</v>
      </c>
      <c r="G11" t="str">
        <f>IFERROR(VLOOKUP(A11,BB_IT!B:M,12,0),"OK")</f>
        <v>OK</v>
      </c>
    </row>
    <row r="12" spans="1:11">
      <c r="A12" s="13" t="s">
        <v>483</v>
      </c>
      <c r="B12" s="13" t="str">
        <f>VLOOKUP(A12,[2]Export!$BV:$BY,4,FALSE)</f>
        <v>MAGIC PONYS - Foilbag S2</v>
      </c>
      <c r="C12" s="13" t="str">
        <f>VLOOKUP(A12,[2]Export!$BV:$CB,7,FALSE)</f>
        <v>MAGIC PONYS</v>
      </c>
      <c r="D12" s="31"/>
      <c r="F12" t="str">
        <f>IFERROR(VLOOKUP(A12,BB_ES!B:N,13,0),"OK")</f>
        <v>OK</v>
      </c>
      <c r="G12" t="str">
        <f>IFERROR(VLOOKUP(A12,BB_IT!B:M,12,0),"OK")</f>
        <v>OK</v>
      </c>
    </row>
    <row r="13" spans="1:11">
      <c r="A13" s="13" t="s">
        <v>194</v>
      </c>
      <c r="B13" s="13" t="str">
        <f>VLOOKUP(A13,[2]Export!$BV:$BY,4,FALSE)</f>
        <v>INKEE - Surprise Bath Bomb Paw Patrol S2 Box</v>
      </c>
      <c r="C13" s="13" t="str">
        <f>VLOOKUP(A13,[2]Export!$BV:$CB,7,FALSE)</f>
        <v>INKEE</v>
      </c>
      <c r="D13" s="31"/>
      <c r="F13" t="str">
        <f>IFERROR(VLOOKUP(A13,BB_ES!B:N,13,0),"OK")</f>
        <v>Profitability</v>
      </c>
      <c r="G13" t="str">
        <f>IFERROR(VLOOKUP(A13,BB_IT!B:M,12,0),"OK")</f>
        <v>OK</v>
      </c>
    </row>
    <row r="14" spans="1:11">
      <c r="A14" s="13" t="s">
        <v>484</v>
      </c>
      <c r="B14" s="13" t="str">
        <f>VLOOKUP(A14,[2]Export!$BV:$BY,4,FALSE)</f>
        <v>INKEE - Face Mask Galupy Unicorn</v>
      </c>
      <c r="C14" s="13" t="str">
        <f>VLOOKUP(A14,[2]Export!$BV:$CB,7,FALSE)</f>
        <v>INKEE</v>
      </c>
      <c r="D14" s="31"/>
      <c r="F14" t="str">
        <f>IFERROR(VLOOKUP(A14,BB_ES!B:N,13,0),"OK")</f>
        <v>OK</v>
      </c>
      <c r="G14" t="str">
        <f>IFERROR(VLOOKUP(A14,BB_IT!B:M,12,0),"OK")</f>
        <v>OK</v>
      </c>
    </row>
    <row r="15" spans="1:11">
      <c r="A15" s="13" t="s">
        <v>485</v>
      </c>
      <c r="B15" s="13" t="str">
        <f>VLOOKUP(A15,[2]Export!$BV:$BY,4,FALSE)</f>
        <v>INKEE - Bath Fizzer Mix</v>
      </c>
      <c r="C15" s="13" t="str">
        <f>VLOOKUP(A15,[2]Export!$BV:$CB,7,FALSE)</f>
        <v>INKEE</v>
      </c>
      <c r="D15" s="31"/>
      <c r="F15" t="str">
        <f>IFERROR(VLOOKUP(A15,BB_ES!B:N,13,0),"OK")</f>
        <v>OK</v>
      </c>
      <c r="G15" t="str">
        <f>IFERROR(VLOOKUP(A15,BB_IT!B:M,12,0),"OK")</f>
        <v>OK</v>
      </c>
    </row>
    <row r="16" spans="1:11">
      <c r="A16" s="13" t="s">
        <v>253</v>
      </c>
      <c r="B16" s="13" t="str">
        <f>VLOOKUP(A16,[2]Export!$BV:$BY,4,FALSE)</f>
        <v>MAGIC SLIME - Topping</v>
      </c>
      <c r="C16" s="13" t="str">
        <f>VLOOKUP(A16,[2]Export!$BV:$CB,7,FALSE)</f>
        <v>MAGIC SLIME</v>
      </c>
      <c r="D16" s="31" t="str">
        <f>VLOOKUP(A16,BB_DE!B:N,13,FALSE)</f>
        <v>profitability</v>
      </c>
      <c r="E16" t="s">
        <v>486</v>
      </c>
      <c r="F16" t="str">
        <f>IFERROR(VLOOKUP(A16,BB_ES!B:N,13,0),"OK")</f>
        <v>Profitability</v>
      </c>
      <c r="G16" t="str">
        <f>IFERROR(VLOOKUP(A16,BB_IT!B:M,12,0),"OK")</f>
        <v>Profitability</v>
      </c>
    </row>
    <row r="17" spans="1:7">
      <c r="A17" s="13" t="s">
        <v>487</v>
      </c>
      <c r="B17" s="13" t="str">
        <f>VLOOKUP(A17,[2]Export!$BV:$BY,4,FALSE)</f>
        <v>INKEE - Surprise Bath Bomb Dino S1 Bag B3</v>
      </c>
      <c r="C17" s="13" t="str">
        <f>VLOOKUP(A17,[2]Export!$BV:$CB,7,FALSE)</f>
        <v>INKEE</v>
      </c>
      <c r="D17" s="31"/>
      <c r="F17" t="str">
        <f>IFERROR(VLOOKUP(A17,BB_ES!B:N,13,0),"OK")</f>
        <v>OK</v>
      </c>
      <c r="G17" t="str">
        <f>IFERROR(VLOOKUP(A17,BB_IT!B:M,12,0),"OK")</f>
        <v>OK</v>
      </c>
    </row>
    <row r="18" spans="1:7">
      <c r="A18" s="13" t="s">
        <v>488</v>
      </c>
      <c r="B18" s="13" t="str">
        <f>VLOOKUP(A18,[2]Export!$BV:$BY,4,FALSE)</f>
        <v>INKEE - Surprise Bath Bomb Fun Beach S1 Bag</v>
      </c>
      <c r="C18" s="13" t="str">
        <f>VLOOKUP(A18,[2]Export!$BV:$CB,7,FALSE)</f>
        <v>INKEE</v>
      </c>
      <c r="D18" s="31"/>
      <c r="F18" t="str">
        <f>IFERROR(VLOOKUP(A18,BB_ES!B:N,13,0),"OK")</f>
        <v>OK</v>
      </c>
      <c r="G18" t="str">
        <f>IFERROR(VLOOKUP(A18,BB_IT!B:M,12,0),"OK")</f>
        <v>OK</v>
      </c>
    </row>
    <row r="19" spans="1:7">
      <c r="A19" s="13" t="s">
        <v>209</v>
      </c>
      <c r="B19" s="13" t="str">
        <f>VLOOKUP(A19,[2]Export!$BV:$BY,4,FALSE)</f>
        <v>GALUPY - Unicorn Foilbag</v>
      </c>
      <c r="C19" s="13" t="str">
        <f>VLOOKUP(A19,[2]Export!$BV:$CB,7,FALSE)</f>
        <v>GALUPY - TOY RANGE</v>
      </c>
      <c r="D19" s="31" t="s">
        <v>214</v>
      </c>
      <c r="F19" t="str">
        <f>IFERROR(VLOOKUP(A19,BB_ES!B:N,13,0),"OK")</f>
        <v>OK</v>
      </c>
      <c r="G19" t="str">
        <f>IFERROR(VLOOKUP(A19,BB_IT!B:M,12,0),"OK")</f>
        <v>OK</v>
      </c>
    </row>
    <row r="20" spans="1:7">
      <c r="A20" s="13" t="s">
        <v>489</v>
      </c>
      <c r="B20" s="13" t="str">
        <f>VLOOKUP(A20,[2]Export!$BV:$BY,4,FALSE)</f>
        <v>INKEE - Bath Drops</v>
      </c>
      <c r="C20" s="13" t="str">
        <f>VLOOKUP(A20,[2]Export!$BV:$CB,7,FALSE)</f>
        <v>INKEE</v>
      </c>
      <c r="D20" s="31"/>
      <c r="F20" t="str">
        <f>IFERROR(VLOOKUP(A20,BB_ES!B:N,13,0),"OK")</f>
        <v>OK</v>
      </c>
      <c r="G20" t="str">
        <f>IFERROR(VLOOKUP(A20,BB_IT!B:M,12,0),"OK")</f>
        <v>OK</v>
      </c>
    </row>
    <row r="21" spans="1:7">
      <c r="A21" s="13" t="s">
        <v>490</v>
      </c>
      <c r="B21" s="13" t="str">
        <f>VLOOKUP(A21,[2]Export!$BV:$BY,4,FALSE)</f>
        <v>MEGGA EGG - Dino</v>
      </c>
      <c r="C21" s="13" t="str">
        <f>VLOOKUP(A21,[2]Export!$BV:$CB,7,FALSE)</f>
        <v>MEGGA EGGS</v>
      </c>
      <c r="D21" s="31"/>
      <c r="F21" t="str">
        <f>IFERROR(VLOOKUP(A21,BB_ES!B:N,13,0),"OK")</f>
        <v>OK</v>
      </c>
      <c r="G21" t="str">
        <f>IFERROR(VLOOKUP(A21,BB_IT!B:M,12,0),"OK")</f>
        <v>OK</v>
      </c>
    </row>
    <row r="22" spans="1:7">
      <c r="A22" s="13" t="s">
        <v>491</v>
      </c>
      <c r="B22" s="13" t="str">
        <f>VLOOKUP(A22,[2]Export!$BV:$BY,4,FALSE)</f>
        <v>INKEE - Bath Slime Mini</v>
      </c>
      <c r="C22" s="13" t="str">
        <f>VLOOKUP(A22,[2]Export!$BV:$CB,7,FALSE)</f>
        <v>INKEE</v>
      </c>
      <c r="D22" s="31"/>
      <c r="F22" t="str">
        <f>IFERROR(VLOOKUP(A22,BB_ES!B:N,13,0),"OK")</f>
        <v>OK</v>
      </c>
      <c r="G22" t="str">
        <f>IFERROR(VLOOKUP(A22,BB_IT!B:M,12,0),"OK")</f>
        <v>OK</v>
      </c>
    </row>
    <row r="23" spans="1:7">
      <c r="A23" s="13" t="s">
        <v>101</v>
      </c>
      <c r="B23" s="13" t="str">
        <f>VLOOKUP(A23,[2]Export!$BV:$BY,4,FALSE)</f>
        <v>INKEE - Crackling Salts</v>
      </c>
      <c r="C23" s="13" t="str">
        <f>VLOOKUP(A23,[2]Export!$BV:$CB,7,FALSE)</f>
        <v>INKEE</v>
      </c>
      <c r="D23" s="42" t="s">
        <v>492</v>
      </c>
    </row>
    <row r="24" spans="1:7">
      <c r="A24" s="13" t="s">
        <v>493</v>
      </c>
      <c r="B24" s="13" t="str">
        <f>VLOOKUP(A24,[2]Export!$BV:$BY,4,FALSE)</f>
        <v>PLUSH - Nunos Lil' Monsters W1</v>
      </c>
      <c r="C24" s="13" t="str">
        <f>VLOOKUP(A24,[2]Export!$BV:$CB,7,FALSE)</f>
        <v>PLUSH</v>
      </c>
      <c r="D24" s="31"/>
      <c r="F24" t="str">
        <f>IFERROR(VLOOKUP(A24,BB_ES!B:N,13,0),"OK")</f>
        <v>OK</v>
      </c>
      <c r="G24" t="str">
        <f>IFERROR(VLOOKUP(A24,BB_IT!B:M,12,0),"OK")</f>
        <v>OK</v>
      </c>
    </row>
    <row r="25" spans="1:7">
      <c r="A25" s="13" t="s">
        <v>494</v>
      </c>
      <c r="B25" s="13" t="str">
        <f>VLOOKUP(A25,[2]Export!$BV:$BY,4,FALSE)</f>
        <v>LOOPS - 18 Board Blister</v>
      </c>
      <c r="C25" s="13" t="str">
        <f>VLOOKUP(A25,[2]Export!$BV:$CB,7,FALSE)</f>
        <v>LOOPS</v>
      </c>
      <c r="D25" s="31"/>
      <c r="F25" t="str">
        <f>IFERROR(VLOOKUP(A25,BB_ES!B:N,13,0),"OK")</f>
        <v>OK</v>
      </c>
      <c r="G25" t="str">
        <f>IFERROR(VLOOKUP(A25,BB_IT!B:M,12,0),"OK")</f>
        <v>OK</v>
      </c>
    </row>
    <row r="26" spans="1:7">
      <c r="A26" s="13" t="s">
        <v>495</v>
      </c>
      <c r="B26" s="13" t="str">
        <f>VLOOKUP(A26,[2]Export!$BV:$BY,4,FALSE)</f>
        <v>INKEE - Surprise Bath Bomb Hello Kitty S1 Box</v>
      </c>
      <c r="C26" s="13" t="str">
        <f>VLOOKUP(A26,[2]Export!$BV:$CB,7,FALSE)</f>
        <v>INKEE</v>
      </c>
      <c r="D26" s="31"/>
      <c r="E26" t="s">
        <v>6</v>
      </c>
      <c r="F26" t="str">
        <f>IFERROR(VLOOKUP(A26,BB_ES!B:N,13,0),"OK")</f>
        <v>OK</v>
      </c>
      <c r="G26" t="str">
        <f>IFERROR(VLOOKUP(A26,BB_IT!B:M,12,0),"OK")</f>
        <v>OK</v>
      </c>
    </row>
    <row r="27" spans="1:7">
      <c r="A27" s="13" t="s">
        <v>496</v>
      </c>
      <c r="B27" s="13" t="str">
        <f>VLOOKUP(A27,[2]Export!$BV:$BY,4,FALSE)</f>
        <v>INKEE - Surprise Bath Bomb Unicorn S1 Bag B3</v>
      </c>
      <c r="C27" s="13" t="str">
        <f>VLOOKUP(A27,[2]Export!$BV:$CB,7,FALSE)</f>
        <v>INKEE</v>
      </c>
      <c r="D27" s="31"/>
      <c r="F27" t="str">
        <f>IFERROR(VLOOKUP(A27,BB_ES!B:N,13,0),"OK")</f>
        <v>OK</v>
      </c>
      <c r="G27" t="str">
        <f>IFERROR(VLOOKUP(A27,BB_IT!B:M,12,0),"OK")</f>
        <v>OK</v>
      </c>
    </row>
    <row r="28" spans="1:7">
      <c r="A28" s="13" t="s">
        <v>497</v>
      </c>
      <c r="B28" s="13" t="str">
        <f>VLOOKUP(A28,[2]Export!$BV:$BY,4,FALSE)</f>
        <v>MAGIC DOUGH - Starter B3</v>
      </c>
      <c r="C28" s="13" t="str">
        <f>VLOOKUP(A28,[2]Export!$BV:$CB,7,FALSE)</f>
        <v>MAGIC DOUGH</v>
      </c>
      <c r="D28" s="31"/>
      <c r="F28" t="str">
        <f>IFERROR(VLOOKUP(A28,BB_ES!B:N,13,0),"OK")</f>
        <v>OK</v>
      </c>
      <c r="G28" t="str">
        <f>IFERROR(VLOOKUP(A28,BB_IT!B:M,12,0),"OK")</f>
        <v>OK</v>
      </c>
    </row>
    <row r="29" spans="1:7">
      <c r="A29" s="13" t="s">
        <v>175</v>
      </c>
      <c r="B29" s="13" t="str">
        <f>VLOOKUP(A29,[2]Export!$BV:$BY,4,FALSE)</f>
        <v>INKEE - Surprise Bath Bomb SpongeBob S1 Box D5</v>
      </c>
      <c r="C29" s="13" t="str">
        <f>VLOOKUP(A29,[2]Export!$BV:$CB,7,FALSE)</f>
        <v>INKEE</v>
      </c>
      <c r="D29" s="31"/>
      <c r="F29" t="str">
        <f>IFERROR(VLOOKUP(A29,BB_ES!B:N,13,0),"OK")</f>
        <v>OK</v>
      </c>
      <c r="G29" t="str">
        <f>IFERROR(VLOOKUP(A29,BB_IT!B:M,12,0),"OK")</f>
        <v>OK</v>
      </c>
    </row>
    <row r="30" spans="1:7">
      <c r="A30" s="13" t="s">
        <v>498</v>
      </c>
      <c r="B30" s="13" t="str">
        <f>VLOOKUP(A30,[2]Export!$BV:$BY,4,FALSE)</f>
        <v>MAGIC PONYS - Foilbag S2 B4</v>
      </c>
      <c r="C30" s="13" t="str">
        <f>VLOOKUP(A30,[2]Export!$BV:$CB,7,FALSE)</f>
        <v>MAGIC PONYS</v>
      </c>
      <c r="D30" s="31" t="str">
        <f>VLOOKUP(A30,BB_DE!B:N,13,FALSE)</f>
        <v>3P</v>
      </c>
      <c r="F30" t="str">
        <f>IFERROR(VLOOKUP(A30,BB_ES!B:N,13,0),"OK")</f>
        <v>OK</v>
      </c>
      <c r="G30" t="str">
        <f>IFERROR(VLOOKUP(A30,BB_IT!B:M,12,0),"OK")</f>
        <v>OK</v>
      </c>
    </row>
    <row r="31" spans="1:7">
      <c r="A31" s="13" t="s">
        <v>499</v>
      </c>
      <c r="B31" s="13" t="str">
        <f>VLOOKUP(A31,[2]Export!$BV:$BY,4,FALSE)</f>
        <v>BLADE - Starter Set Evolution Coraxus</v>
      </c>
      <c r="C31" s="13" t="str">
        <f>VLOOKUP(A31,[2]Export!$BV:$CB,7,FALSE)</f>
        <v>BLADE</v>
      </c>
      <c r="D31" s="31"/>
      <c r="F31" t="str">
        <f>IFERROR(VLOOKUP(A31,BB_ES!B:N,13,0),"OK")</f>
        <v>OK</v>
      </c>
      <c r="G31" t="str">
        <f>IFERROR(VLOOKUP(A31,BB_IT!B:M,12,0),"OK")</f>
        <v>OK</v>
      </c>
    </row>
    <row r="32" spans="1:7">
      <c r="A32" s="13" t="s">
        <v>32</v>
      </c>
      <c r="B32" s="13" t="str">
        <f>VLOOKUP(A32,[2]Export!$BV:$BY,4,FALSE)</f>
        <v>INKEE - Surprise Bath Bomb Galupy Mermaid S1 Bag</v>
      </c>
      <c r="C32" s="13" t="str">
        <f>VLOOKUP(A32,[2]Export!$BV:$CB,7,FALSE)</f>
        <v>INKEE</v>
      </c>
      <c r="D32" s="31"/>
      <c r="F32" t="str">
        <f>IFERROR(VLOOKUP(A32,BB_ES!B:N,13,0),"OK")</f>
        <v>OK</v>
      </c>
      <c r="G32" t="str">
        <f>IFERROR(VLOOKUP(A32,BB_IT!B:M,12,0),"OK")</f>
        <v>Profitability</v>
      </c>
    </row>
    <row r="33" spans="1:7">
      <c r="A33" s="13" t="s">
        <v>500</v>
      </c>
      <c r="B33" s="13" t="str">
        <f>VLOOKUP(A33,[2]Export!$BV:$BY,4,FALSE)</f>
        <v>LEGENDS - Stretchy D'Molition</v>
      </c>
      <c r="C33" s="13" t="str">
        <f>VLOOKUP(A33,[2]Export!$BV:$CB,7,FALSE)</f>
        <v>LEGENDS</v>
      </c>
      <c r="D33" s="31" t="s">
        <v>501</v>
      </c>
      <c r="F33" t="str">
        <f>IFERROR(VLOOKUP(A33,BB_ES!B:N,13,0),"OK")</f>
        <v>OK</v>
      </c>
      <c r="G33" t="str">
        <f>IFERROR(VLOOKUP(A33,BB_IT!B:M,12,0),"OK")</f>
        <v>OK</v>
      </c>
    </row>
    <row r="34" spans="1:7">
      <c r="A34" s="13" t="s">
        <v>502</v>
      </c>
      <c r="B34" s="13" t="str">
        <f>VLOOKUP(A34,[2]Export!$BV:$BY,4,FALSE)</f>
        <v>LEGENDS - Stretchy Battlehorn</v>
      </c>
      <c r="C34" s="13" t="str">
        <f>VLOOKUP(A34,[2]Export!$BV:$CB,7,FALSE)</f>
        <v>LEGENDS</v>
      </c>
      <c r="D34" s="31"/>
      <c r="F34" t="str">
        <f>IFERROR(VLOOKUP(A34,BB_ES!B:N,13,0),"OK")</f>
        <v>OK</v>
      </c>
      <c r="G34" t="str">
        <f>IFERROR(VLOOKUP(A34,BB_IT!B:M,12,0),"OK")</f>
        <v>OK</v>
      </c>
    </row>
    <row r="35" spans="1:7">
      <c r="A35" s="13" t="s">
        <v>503</v>
      </c>
      <c r="B35" s="13" t="str">
        <f>VLOOKUP(A35,[2]Export!$BV:$BY,4,FALSE)</f>
        <v>LEGENDS - Stretchy Megarex</v>
      </c>
      <c r="C35" s="13" t="str">
        <f>VLOOKUP(A35,[2]Export!$BV:$CB,7,FALSE)</f>
        <v>LEGENDS</v>
      </c>
      <c r="D35" s="31"/>
      <c r="F35" t="str">
        <f>IFERROR(VLOOKUP(A35,BB_ES!B:N,13,0),"OK")</f>
        <v>OK</v>
      </c>
      <c r="G35" t="str">
        <f>IFERROR(VLOOKUP(A35,BB_IT!B:M,12,0),"OK")</f>
        <v>OK</v>
      </c>
    </row>
    <row r="36" spans="1:7">
      <c r="A36" s="13" t="s">
        <v>504</v>
      </c>
      <c r="B36" s="13" t="str">
        <f>VLOOKUP(A36,[2]Export!$BV:$BY,4,FALSE)</f>
        <v>BODYNESS - Bath Bomb Chill Pill</v>
      </c>
      <c r="C36" s="13" t="str">
        <f>VLOOKUP(A36,[2]Export!$BV:$CB,7,FALSE)</f>
        <v>BODYNESS</v>
      </c>
      <c r="D36" s="31"/>
      <c r="F36" t="str">
        <f>IFERROR(VLOOKUP(A36,BB_ES!B:N,13,0),"OK")</f>
        <v>OK</v>
      </c>
      <c r="G36" t="str">
        <f>IFERROR(VLOOKUP(A36,BB_IT!B:M,12,0),"OK")</f>
        <v>OK</v>
      </c>
    </row>
    <row r="37" spans="1:7">
      <c r="A37" s="13" t="s">
        <v>150</v>
      </c>
      <c r="B37" s="13" t="str">
        <f>VLOOKUP(A37,[2]Export!$BV:$BY,4,FALSE)</f>
        <v>BLADE - Skorpix Xoctarus Evolution</v>
      </c>
      <c r="C37" s="13" t="str">
        <f>VLOOKUP(A37,[2]Export!$BV:$CB,7,FALSE)</f>
        <v>BLADE</v>
      </c>
      <c r="D37" s="31"/>
      <c r="F37" t="str">
        <f>IFERROR(VLOOKUP(A37,BB_ES!B:N,13,0),"OK")</f>
        <v>OK</v>
      </c>
      <c r="G37" t="str">
        <f>IFERROR(VLOOKUP(A37,BB_IT!B:M,12,0),"OK")</f>
        <v>OK</v>
      </c>
    </row>
    <row r="38" spans="1:7">
      <c r="A38" s="13" t="s">
        <v>505</v>
      </c>
      <c r="B38" s="13" t="str">
        <f>VLOOKUP(A38,[2]Export!$BV:$BY,4,FALSE)</f>
        <v>MUSIC BOX - Galupy Unicorn</v>
      </c>
      <c r="C38" s="13" t="str">
        <f>VLOOKUP(A38,[2]Export!$BV:$CB,7,FALSE)</f>
        <v>MUSIC BOX</v>
      </c>
      <c r="D38" s="31"/>
      <c r="F38" t="str">
        <f>IFERROR(VLOOKUP(A38,BB_ES!B:N,13,0),"OK")</f>
        <v>OK</v>
      </c>
      <c r="G38" t="str">
        <f>IFERROR(VLOOKUP(A38,BB_IT!B:M,12,0),"OK")</f>
        <v>OK</v>
      </c>
    </row>
    <row r="39" spans="1:7">
      <c r="A39" s="13" t="s">
        <v>106</v>
      </c>
      <c r="B39" s="13" t="str">
        <f>VLOOKUP(A39,[2]Export!$BV:$BY,4,FALSE)</f>
        <v>INKEE - Surprise Bath Bomb Galupy Unicorn S1 Box</v>
      </c>
      <c r="C39" s="13" t="str">
        <f>VLOOKUP(A39,[2]Export!$BV:$CB,7,FALSE)</f>
        <v>INKEE</v>
      </c>
      <c r="D39" s="31"/>
      <c r="E39" t="s">
        <v>486</v>
      </c>
      <c r="F39" t="str">
        <f>IFERROR(VLOOKUP(A39,BB_ES!B:N,13,0),"OK")</f>
        <v>Profitability</v>
      </c>
      <c r="G39" t="str">
        <f>IFERROR(VLOOKUP(A39,BB_IT!B:M,12,0),"OK")</f>
        <v>Profitability</v>
      </c>
    </row>
    <row r="40" spans="1:7">
      <c r="A40" s="13" t="s">
        <v>41</v>
      </c>
      <c r="B40" s="13" t="str">
        <f>VLOOKUP(A40,[2]Export!$BV:$BY,4,FALSE)</f>
        <v>INKEE - Bath Crayons 4pc</v>
      </c>
      <c r="C40" s="13" t="str">
        <f>VLOOKUP(A40,[2]Export!$BV:$CB,7,FALSE)</f>
        <v>INKEE</v>
      </c>
      <c r="D40" s="31" t="s">
        <v>214</v>
      </c>
      <c r="E40" s="31" t="s">
        <v>214</v>
      </c>
      <c r="F40" t="str">
        <f>IFERROR(VLOOKUP(A40,BB_ES!B:N,13,0),"OK")</f>
        <v>Profitability</v>
      </c>
      <c r="G40" t="str">
        <f>IFERROR(VLOOKUP(A40,BB_IT!B:M,12,0),"OK")</f>
        <v>Profitability</v>
      </c>
    </row>
    <row r="41" spans="1:7">
      <c r="A41" s="13" t="s">
        <v>506</v>
      </c>
      <c r="B41" s="13" t="str">
        <f>VLOOKUP(A41,[2]Export!$BV:$BY,4,FALSE)</f>
        <v>MAGIC SLIME - Topping SpongeBob Magic Ocean B3</v>
      </c>
      <c r="C41" s="13" t="str">
        <f>VLOOKUP(A41,[2]Export!$BV:$CB,7,FALSE)</f>
        <v>MAGIC SLIME</v>
      </c>
      <c r="D41" s="31"/>
      <c r="F41" t="str">
        <f>IFERROR(VLOOKUP(A41,BB_ES!B:N,13,0),"OK")</f>
        <v>OK</v>
      </c>
      <c r="G41" t="str">
        <f>IFERROR(VLOOKUP(A41,BB_IT!B:M,12,0),"OK")</f>
        <v>OK</v>
      </c>
    </row>
    <row r="42" spans="1:7">
      <c r="A42" s="13" t="s">
        <v>507</v>
      </c>
      <c r="B42" s="13" t="str">
        <f>VLOOKUP(A42,[2]Export!$BV:$BY,4,FALSE)</f>
        <v>INKEE - Surprise Bath Bomb SpongeBob S1 Box</v>
      </c>
      <c r="C42" s="13" t="str">
        <f>VLOOKUP(A42,[2]Export!$BV:$CB,7,FALSE)</f>
        <v>INKEE</v>
      </c>
      <c r="D42" s="31"/>
      <c r="E42" t="s">
        <v>6</v>
      </c>
      <c r="F42" t="str">
        <f>IFERROR(VLOOKUP(A42,BB_ES!B:N,13,0),"OK")</f>
        <v>OK</v>
      </c>
      <c r="G42" t="str">
        <f>IFERROR(VLOOKUP(A42,BB_IT!B:M,12,0),"OK")</f>
        <v>OK</v>
      </c>
    </row>
    <row r="43" spans="1:7"/>
    <row r="44" spans="1:7"/>
    <row r="45" spans="1:7"/>
    <row r="46" spans="1:7"/>
    <row r="47" spans="1:7"/>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sheetData>
  <autoFilter ref="A1:K1" xr:uid="{8C8797FD-06A2-4BD1-B55A-266D818FAEF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0D26B-7C31-514F-B6D8-6FEC8C5CABD3}">
  <dimension ref="A1:S21"/>
  <sheetViews>
    <sheetView workbookViewId="0">
      <selection activeCell="E17" sqref="E17:S17"/>
    </sheetView>
  </sheetViews>
  <sheetFormatPr defaultColWidth="11.42578125" defaultRowHeight="15"/>
  <cols>
    <col min="4" max="4" width="140" bestFit="1" customWidth="1"/>
  </cols>
  <sheetData>
    <row r="1" spans="1:19">
      <c r="A1" t="s">
        <v>0</v>
      </c>
      <c r="B1" t="s">
        <v>1</v>
      </c>
      <c r="C1" t="s">
        <v>320</v>
      </c>
      <c r="D1" t="s">
        <v>3</v>
      </c>
      <c r="E1" t="s">
        <v>4</v>
      </c>
      <c r="F1" t="s">
        <v>508</v>
      </c>
      <c r="G1" t="s">
        <v>5</v>
      </c>
      <c r="H1" t="s">
        <v>322</v>
      </c>
      <c r="I1" t="s">
        <v>323</v>
      </c>
      <c r="J1" t="s">
        <v>325</v>
      </c>
      <c r="K1" t="s">
        <v>8</v>
      </c>
      <c r="L1" t="s">
        <v>509</v>
      </c>
      <c r="M1" t="s">
        <v>510</v>
      </c>
      <c r="N1" t="s">
        <v>511</v>
      </c>
      <c r="O1" t="s">
        <v>512</v>
      </c>
      <c r="P1" t="s">
        <v>513</v>
      </c>
      <c r="Q1" t="s">
        <v>326</v>
      </c>
      <c r="R1" t="s">
        <v>7</v>
      </c>
      <c r="S1" t="s">
        <v>327</v>
      </c>
    </row>
    <row r="2" spans="1:19">
      <c r="A2" t="s">
        <v>21</v>
      </c>
      <c r="B2" t="s">
        <v>514</v>
      </c>
      <c r="C2" t="s">
        <v>515</v>
      </c>
      <c r="D2" t="s">
        <v>516</v>
      </c>
      <c r="E2" t="s">
        <v>195</v>
      </c>
      <c r="F2">
        <v>19.989999999999998</v>
      </c>
      <c r="G2" t="s">
        <v>19</v>
      </c>
      <c r="H2" t="b">
        <v>0</v>
      </c>
      <c r="I2" t="b">
        <v>0</v>
      </c>
      <c r="J2" t="s">
        <v>330</v>
      </c>
      <c r="K2" t="s">
        <v>19</v>
      </c>
      <c r="L2">
        <v>0</v>
      </c>
      <c r="M2">
        <v>306</v>
      </c>
      <c r="N2">
        <v>4284</v>
      </c>
      <c r="O2">
        <v>6.4000000000000003E-3</v>
      </c>
      <c r="P2">
        <v>0</v>
      </c>
      <c r="R2" t="e">
        <v>#N/A</v>
      </c>
      <c r="S2" t="s">
        <v>214</v>
      </c>
    </row>
    <row r="3" spans="1:19">
      <c r="A3" t="s">
        <v>21</v>
      </c>
      <c r="B3" t="s">
        <v>87</v>
      </c>
      <c r="C3" t="s">
        <v>517</v>
      </c>
      <c r="D3" t="s">
        <v>518</v>
      </c>
      <c r="E3" t="s">
        <v>309</v>
      </c>
      <c r="F3">
        <v>9.99</v>
      </c>
      <c r="G3" t="s">
        <v>19</v>
      </c>
      <c r="H3" t="b">
        <v>0</v>
      </c>
      <c r="I3" t="b">
        <v>0</v>
      </c>
      <c r="J3" t="s">
        <v>339</v>
      </c>
      <c r="K3" t="s">
        <v>19</v>
      </c>
      <c r="L3">
        <v>78</v>
      </c>
      <c r="M3">
        <v>43</v>
      </c>
      <c r="N3">
        <v>0</v>
      </c>
      <c r="O3">
        <v>0</v>
      </c>
      <c r="P3">
        <v>0</v>
      </c>
      <c r="R3">
        <v>1005</v>
      </c>
      <c r="S3" t="s">
        <v>519</v>
      </c>
    </row>
    <row r="4" spans="1:19">
      <c r="A4" t="s">
        <v>21</v>
      </c>
      <c r="B4" t="s">
        <v>158</v>
      </c>
      <c r="C4" t="s">
        <v>520</v>
      </c>
      <c r="D4" t="s">
        <v>521</v>
      </c>
      <c r="E4" t="s">
        <v>522</v>
      </c>
      <c r="F4">
        <v>15.97</v>
      </c>
      <c r="G4" t="s">
        <v>523</v>
      </c>
      <c r="H4" t="b">
        <v>1</v>
      </c>
      <c r="I4" t="b">
        <v>0</v>
      </c>
      <c r="J4" t="s">
        <v>330</v>
      </c>
      <c r="K4" t="s">
        <v>524</v>
      </c>
      <c r="L4">
        <v>364</v>
      </c>
      <c r="M4">
        <v>14</v>
      </c>
      <c r="N4">
        <v>98</v>
      </c>
      <c r="O4">
        <v>6.9000000000000006E-2</v>
      </c>
      <c r="P4">
        <v>0</v>
      </c>
      <c r="R4">
        <v>1877</v>
      </c>
      <c r="S4" t="s">
        <v>525</v>
      </c>
    </row>
    <row r="5" spans="1:19">
      <c r="A5" t="s">
        <v>21</v>
      </c>
      <c r="B5" t="s">
        <v>526</v>
      </c>
      <c r="C5" t="s">
        <v>527</v>
      </c>
      <c r="D5" t="s">
        <v>528</v>
      </c>
      <c r="E5" t="s">
        <v>242</v>
      </c>
      <c r="F5">
        <v>7.99</v>
      </c>
      <c r="G5" t="s">
        <v>19</v>
      </c>
      <c r="H5" t="b">
        <v>0</v>
      </c>
      <c r="I5" t="b">
        <v>0</v>
      </c>
      <c r="J5" t="s">
        <v>339</v>
      </c>
      <c r="K5" t="s">
        <v>19</v>
      </c>
      <c r="L5">
        <v>91</v>
      </c>
      <c r="M5">
        <v>87</v>
      </c>
      <c r="N5">
        <v>348</v>
      </c>
      <c r="O5">
        <v>0</v>
      </c>
      <c r="P5">
        <v>0</v>
      </c>
      <c r="R5">
        <v>14500</v>
      </c>
      <c r="S5" t="s">
        <v>69</v>
      </c>
    </row>
    <row r="6" spans="1:19">
      <c r="A6" t="s">
        <v>21</v>
      </c>
      <c r="B6" t="s">
        <v>106</v>
      </c>
      <c r="C6" t="s">
        <v>441</v>
      </c>
      <c r="D6" t="s">
        <v>529</v>
      </c>
      <c r="E6" t="s">
        <v>195</v>
      </c>
      <c r="F6">
        <v>6.9</v>
      </c>
      <c r="G6" t="s">
        <v>19</v>
      </c>
      <c r="H6" t="b">
        <v>0</v>
      </c>
      <c r="I6" t="b">
        <v>0</v>
      </c>
      <c r="J6" t="s">
        <v>330</v>
      </c>
      <c r="K6" t="s">
        <v>19</v>
      </c>
      <c r="L6">
        <v>0</v>
      </c>
      <c r="M6">
        <v>1280</v>
      </c>
      <c r="N6">
        <v>0</v>
      </c>
      <c r="O6">
        <v>0</v>
      </c>
      <c r="P6">
        <v>0</v>
      </c>
      <c r="R6" t="e">
        <v>#N/A</v>
      </c>
      <c r="S6" t="s">
        <v>477</v>
      </c>
    </row>
    <row r="7" spans="1:19">
      <c r="A7" t="s">
        <v>21</v>
      </c>
      <c r="B7" t="s">
        <v>277</v>
      </c>
      <c r="C7" t="s">
        <v>375</v>
      </c>
      <c r="D7" t="s">
        <v>530</v>
      </c>
      <c r="E7" t="s">
        <v>279</v>
      </c>
      <c r="F7">
        <v>5.99</v>
      </c>
      <c r="G7" t="s">
        <v>19</v>
      </c>
      <c r="H7" t="b">
        <v>0</v>
      </c>
      <c r="I7" t="b">
        <v>0</v>
      </c>
      <c r="J7" t="s">
        <v>330</v>
      </c>
      <c r="K7" t="s">
        <v>19</v>
      </c>
      <c r="L7">
        <v>0</v>
      </c>
      <c r="M7">
        <v>4</v>
      </c>
      <c r="N7">
        <v>0</v>
      </c>
      <c r="O7">
        <v>1.25</v>
      </c>
      <c r="P7">
        <v>0</v>
      </c>
      <c r="R7">
        <v>44382</v>
      </c>
      <c r="S7" t="s">
        <v>477</v>
      </c>
    </row>
    <row r="8" spans="1:19">
      <c r="A8" t="s">
        <v>21</v>
      </c>
      <c r="B8" t="s">
        <v>197</v>
      </c>
      <c r="C8" t="s">
        <v>531</v>
      </c>
      <c r="D8" t="s">
        <v>532</v>
      </c>
      <c r="E8" t="s">
        <v>195</v>
      </c>
      <c r="F8">
        <v>5.35</v>
      </c>
      <c r="G8" t="s">
        <v>19</v>
      </c>
      <c r="H8" t="b">
        <v>0</v>
      </c>
      <c r="I8" t="b">
        <v>0</v>
      </c>
      <c r="J8" t="s">
        <v>330</v>
      </c>
      <c r="K8" t="s">
        <v>19</v>
      </c>
      <c r="L8">
        <v>0</v>
      </c>
      <c r="M8">
        <v>192</v>
      </c>
      <c r="N8">
        <v>0</v>
      </c>
      <c r="O8">
        <v>0</v>
      </c>
      <c r="P8">
        <v>0</v>
      </c>
      <c r="R8" t="e">
        <v>#N/A</v>
      </c>
      <c r="S8" t="s">
        <v>477</v>
      </c>
    </row>
    <row r="9" spans="1:19">
      <c r="A9" t="s">
        <v>21</v>
      </c>
      <c r="B9" t="s">
        <v>135</v>
      </c>
      <c r="C9" t="s">
        <v>533</v>
      </c>
      <c r="D9" t="s">
        <v>136</v>
      </c>
      <c r="E9" t="s">
        <v>534</v>
      </c>
      <c r="F9">
        <v>5.77</v>
      </c>
      <c r="G9" t="s">
        <v>19</v>
      </c>
      <c r="H9" t="b">
        <v>0</v>
      </c>
      <c r="I9" t="b">
        <v>0</v>
      </c>
      <c r="J9" t="s">
        <v>330</v>
      </c>
      <c r="K9" t="s">
        <v>19</v>
      </c>
      <c r="L9">
        <v>0</v>
      </c>
      <c r="M9">
        <v>3</v>
      </c>
      <c r="N9">
        <v>0</v>
      </c>
      <c r="O9">
        <v>0</v>
      </c>
      <c r="P9">
        <v>0</v>
      </c>
      <c r="R9">
        <v>80244</v>
      </c>
      <c r="S9" t="s">
        <v>477</v>
      </c>
    </row>
    <row r="10" spans="1:19">
      <c r="A10" t="s">
        <v>21</v>
      </c>
      <c r="B10" t="s">
        <v>535</v>
      </c>
      <c r="C10" t="s">
        <v>536</v>
      </c>
      <c r="D10" t="s">
        <v>537</v>
      </c>
      <c r="E10" t="s">
        <v>19</v>
      </c>
      <c r="F10">
        <v>26.95</v>
      </c>
      <c r="G10" t="s">
        <v>19</v>
      </c>
      <c r="H10" t="b">
        <v>0</v>
      </c>
      <c r="I10" t="b">
        <v>0</v>
      </c>
      <c r="J10" t="s">
        <v>339</v>
      </c>
      <c r="K10" t="s">
        <v>19</v>
      </c>
      <c r="L10">
        <v>0</v>
      </c>
      <c r="M10">
        <v>24</v>
      </c>
      <c r="N10">
        <v>0</v>
      </c>
      <c r="O10">
        <v>0</v>
      </c>
      <c r="P10">
        <v>0</v>
      </c>
      <c r="R10">
        <v>1968</v>
      </c>
      <c r="S10" t="s">
        <v>69</v>
      </c>
    </row>
    <row r="11" spans="1:19">
      <c r="A11" t="s">
        <v>21</v>
      </c>
      <c r="B11" t="s">
        <v>253</v>
      </c>
      <c r="C11" t="s">
        <v>371</v>
      </c>
      <c r="D11" t="s">
        <v>538</v>
      </c>
      <c r="E11" t="s">
        <v>193</v>
      </c>
      <c r="F11">
        <v>2.99</v>
      </c>
      <c r="G11" t="s">
        <v>19</v>
      </c>
      <c r="H11" t="b">
        <v>0</v>
      </c>
      <c r="I11" t="b">
        <v>0</v>
      </c>
      <c r="J11" t="s">
        <v>339</v>
      </c>
      <c r="K11" t="s">
        <v>19</v>
      </c>
      <c r="L11">
        <v>0</v>
      </c>
      <c r="M11">
        <v>2</v>
      </c>
      <c r="N11">
        <v>0</v>
      </c>
      <c r="O11">
        <v>0</v>
      </c>
      <c r="P11">
        <v>0</v>
      </c>
      <c r="R11">
        <v>22559</v>
      </c>
      <c r="S11" t="s">
        <v>6</v>
      </c>
    </row>
    <row r="12" spans="1:19">
      <c r="A12" t="s">
        <v>21</v>
      </c>
      <c r="B12" t="s">
        <v>36</v>
      </c>
      <c r="C12" t="s">
        <v>539</v>
      </c>
      <c r="D12" t="s">
        <v>540</v>
      </c>
      <c r="E12" t="s">
        <v>193</v>
      </c>
      <c r="F12">
        <v>4.5</v>
      </c>
      <c r="G12" t="s">
        <v>19</v>
      </c>
      <c r="H12" t="b">
        <v>0</v>
      </c>
      <c r="I12" t="b">
        <v>0</v>
      </c>
      <c r="J12" t="s">
        <v>330</v>
      </c>
      <c r="K12" t="s">
        <v>19</v>
      </c>
      <c r="L12">
        <v>0</v>
      </c>
      <c r="M12">
        <v>6</v>
      </c>
      <c r="N12">
        <v>0</v>
      </c>
      <c r="O12">
        <v>0</v>
      </c>
      <c r="P12">
        <v>0</v>
      </c>
      <c r="R12">
        <v>26694</v>
      </c>
      <c r="S12" t="s">
        <v>6</v>
      </c>
    </row>
    <row r="13" spans="1:19">
      <c r="A13" t="s">
        <v>21</v>
      </c>
      <c r="B13" t="s">
        <v>541</v>
      </c>
      <c r="C13" t="s">
        <v>542</v>
      </c>
      <c r="D13" t="s">
        <v>543</v>
      </c>
      <c r="E13" t="s">
        <v>201</v>
      </c>
      <c r="F13">
        <v>35.99</v>
      </c>
      <c r="G13" t="s">
        <v>544</v>
      </c>
      <c r="H13" t="b">
        <v>0</v>
      </c>
      <c r="I13" t="b">
        <v>0</v>
      </c>
      <c r="J13" t="s">
        <v>330</v>
      </c>
      <c r="K13" t="s">
        <v>19</v>
      </c>
      <c r="L13">
        <v>83</v>
      </c>
      <c r="M13">
        <v>2</v>
      </c>
      <c r="N13">
        <v>0</v>
      </c>
      <c r="O13">
        <v>0</v>
      </c>
      <c r="P13">
        <v>0</v>
      </c>
      <c r="R13">
        <v>5443</v>
      </c>
      <c r="S13" t="s">
        <v>525</v>
      </c>
    </row>
    <row r="14" spans="1:19">
      <c r="A14" t="s">
        <v>21</v>
      </c>
      <c r="B14" t="s">
        <v>495</v>
      </c>
      <c r="C14" t="s">
        <v>545</v>
      </c>
      <c r="D14" t="s">
        <v>546</v>
      </c>
      <c r="E14" t="s">
        <v>195</v>
      </c>
      <c r="F14">
        <v>4.99</v>
      </c>
      <c r="G14" t="s">
        <v>19</v>
      </c>
      <c r="H14" t="b">
        <v>0</v>
      </c>
      <c r="I14" t="b">
        <v>0</v>
      </c>
      <c r="J14" t="s">
        <v>339</v>
      </c>
      <c r="K14" t="s">
        <v>19</v>
      </c>
      <c r="L14">
        <v>0</v>
      </c>
      <c r="M14">
        <v>177</v>
      </c>
      <c r="N14">
        <v>0</v>
      </c>
      <c r="O14">
        <v>0</v>
      </c>
      <c r="P14">
        <v>0</v>
      </c>
      <c r="R14" t="e">
        <v>#N/A</v>
      </c>
      <c r="S14" t="s">
        <v>6</v>
      </c>
    </row>
    <row r="15" spans="1:19">
      <c r="A15" t="s">
        <v>21</v>
      </c>
      <c r="B15" t="s">
        <v>507</v>
      </c>
      <c r="C15" t="s">
        <v>547</v>
      </c>
      <c r="D15" t="s">
        <v>548</v>
      </c>
      <c r="E15" t="s">
        <v>195</v>
      </c>
      <c r="F15">
        <v>4.99</v>
      </c>
      <c r="G15" t="s">
        <v>19</v>
      </c>
      <c r="H15" t="b">
        <v>0</v>
      </c>
      <c r="I15" t="b">
        <v>0</v>
      </c>
      <c r="J15" t="s">
        <v>339</v>
      </c>
      <c r="K15" t="s">
        <v>19</v>
      </c>
      <c r="L15">
        <v>0</v>
      </c>
      <c r="M15">
        <v>434</v>
      </c>
      <c r="N15">
        <v>0</v>
      </c>
      <c r="O15">
        <v>0</v>
      </c>
      <c r="P15">
        <v>0</v>
      </c>
      <c r="R15" t="e">
        <v>#N/A</v>
      </c>
      <c r="S15" t="s">
        <v>6</v>
      </c>
    </row>
    <row r="16" spans="1:19">
      <c r="A16" t="s">
        <v>21</v>
      </c>
      <c r="B16" t="s">
        <v>549</v>
      </c>
      <c r="C16" t="s">
        <v>550</v>
      </c>
      <c r="D16" t="s">
        <v>551</v>
      </c>
      <c r="E16" t="s">
        <v>552</v>
      </c>
      <c r="F16">
        <v>24.25</v>
      </c>
      <c r="G16" t="s">
        <v>19</v>
      </c>
      <c r="H16" t="b">
        <v>0</v>
      </c>
      <c r="I16" t="b">
        <v>0</v>
      </c>
      <c r="J16" t="s">
        <v>330</v>
      </c>
      <c r="K16" t="s">
        <v>19</v>
      </c>
      <c r="L16">
        <v>0</v>
      </c>
      <c r="M16">
        <v>56</v>
      </c>
      <c r="N16">
        <v>0</v>
      </c>
      <c r="O16">
        <v>0</v>
      </c>
      <c r="P16">
        <v>0</v>
      </c>
      <c r="R16">
        <v>1640</v>
      </c>
      <c r="S16" t="s">
        <v>6</v>
      </c>
    </row>
    <row r="17" spans="1:19">
      <c r="A17" t="s">
        <v>21</v>
      </c>
      <c r="B17" t="s">
        <v>553</v>
      </c>
      <c r="C17" t="s">
        <v>554</v>
      </c>
      <c r="D17" t="s">
        <v>555</v>
      </c>
      <c r="E17" t="s">
        <v>556</v>
      </c>
      <c r="F17">
        <v>2.4900000000000002</v>
      </c>
      <c r="G17" t="s">
        <v>19</v>
      </c>
      <c r="H17" t="b">
        <v>0</v>
      </c>
      <c r="I17" t="b">
        <v>0</v>
      </c>
      <c r="J17" t="s">
        <v>330</v>
      </c>
      <c r="K17" t="s">
        <v>19</v>
      </c>
      <c r="L17">
        <v>0</v>
      </c>
      <c r="M17">
        <v>2</v>
      </c>
      <c r="N17">
        <v>0</v>
      </c>
      <c r="O17">
        <v>0</v>
      </c>
      <c r="P17">
        <v>0</v>
      </c>
      <c r="R17">
        <v>197</v>
      </c>
      <c r="S17" t="s">
        <v>6</v>
      </c>
    </row>
    <row r="18" spans="1:19">
      <c r="A18" t="s">
        <v>21</v>
      </c>
      <c r="B18" t="s">
        <v>188</v>
      </c>
      <c r="C18" t="s">
        <v>359</v>
      </c>
      <c r="D18" t="s">
        <v>557</v>
      </c>
      <c r="E18" t="s">
        <v>360</v>
      </c>
      <c r="F18">
        <v>3.69</v>
      </c>
      <c r="G18" t="s">
        <v>19</v>
      </c>
      <c r="H18" t="b">
        <v>0</v>
      </c>
      <c r="I18" t="b">
        <v>0</v>
      </c>
      <c r="J18" t="s">
        <v>330</v>
      </c>
      <c r="K18" t="s">
        <v>19</v>
      </c>
      <c r="L18">
        <v>0</v>
      </c>
      <c r="M18">
        <v>12</v>
      </c>
      <c r="N18">
        <v>0</v>
      </c>
      <c r="O18">
        <v>0</v>
      </c>
      <c r="P18">
        <v>0</v>
      </c>
      <c r="R18">
        <v>4536</v>
      </c>
      <c r="S18" t="s">
        <v>6</v>
      </c>
    </row>
    <row r="19" spans="1:19">
      <c r="A19" t="s">
        <v>21</v>
      </c>
      <c r="B19" t="s">
        <v>127</v>
      </c>
      <c r="C19" t="s">
        <v>558</v>
      </c>
      <c r="D19" t="s">
        <v>559</v>
      </c>
      <c r="E19" t="s">
        <v>309</v>
      </c>
      <c r="F19">
        <v>12.11</v>
      </c>
      <c r="G19" t="s">
        <v>19</v>
      </c>
      <c r="H19" t="b">
        <v>0</v>
      </c>
      <c r="I19" t="b">
        <v>0</v>
      </c>
      <c r="J19" t="s">
        <v>339</v>
      </c>
      <c r="K19" t="s">
        <v>19</v>
      </c>
      <c r="L19">
        <v>0</v>
      </c>
      <c r="M19">
        <v>34</v>
      </c>
      <c r="N19">
        <v>0</v>
      </c>
      <c r="O19">
        <v>0</v>
      </c>
      <c r="P19">
        <v>0</v>
      </c>
      <c r="R19">
        <v>3313</v>
      </c>
      <c r="S19" t="s">
        <v>519</v>
      </c>
    </row>
    <row r="20" spans="1:19">
      <c r="A20" t="s">
        <v>21</v>
      </c>
      <c r="B20" t="s">
        <v>421</v>
      </c>
      <c r="C20" t="s">
        <v>422</v>
      </c>
      <c r="D20" t="s">
        <v>560</v>
      </c>
      <c r="E20" t="s">
        <v>309</v>
      </c>
      <c r="F20">
        <v>24.99</v>
      </c>
      <c r="G20" t="s">
        <v>19</v>
      </c>
      <c r="H20" t="b">
        <v>0</v>
      </c>
      <c r="I20" t="b">
        <v>0</v>
      </c>
      <c r="J20" t="s">
        <v>339</v>
      </c>
      <c r="K20" t="s">
        <v>19</v>
      </c>
      <c r="L20">
        <v>0</v>
      </c>
      <c r="M20">
        <v>45</v>
      </c>
      <c r="N20">
        <v>0</v>
      </c>
      <c r="O20">
        <v>0</v>
      </c>
      <c r="P20">
        <v>0</v>
      </c>
      <c r="R20">
        <v>70</v>
      </c>
      <c r="S20" t="s">
        <v>519</v>
      </c>
    </row>
    <row r="21" spans="1:19">
      <c r="A21" t="s">
        <v>21</v>
      </c>
      <c r="B21" t="s">
        <v>561</v>
      </c>
      <c r="C21" t="s">
        <v>562</v>
      </c>
      <c r="D21" t="s">
        <v>563</v>
      </c>
      <c r="E21" t="s">
        <v>195</v>
      </c>
      <c r="F21">
        <v>10.94</v>
      </c>
      <c r="G21" t="s">
        <v>76</v>
      </c>
      <c r="H21" t="b">
        <v>0</v>
      </c>
      <c r="I21" t="b">
        <v>0</v>
      </c>
      <c r="J21" t="s">
        <v>330</v>
      </c>
      <c r="K21" t="s">
        <v>564</v>
      </c>
      <c r="L21">
        <v>0</v>
      </c>
      <c r="M21">
        <v>3</v>
      </c>
      <c r="N21">
        <v>0</v>
      </c>
      <c r="O21">
        <v>0</v>
      </c>
      <c r="P21">
        <v>0</v>
      </c>
      <c r="R21">
        <v>4072</v>
      </c>
      <c r="S21" t="s">
        <v>525</v>
      </c>
    </row>
  </sheetData>
  <autoFilter ref="A1:S21" xr:uid="{6D70D26B-7C31-514F-B6D8-6FEC8C5CABD3}"/>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B08A0-1B55-524A-9450-64C05B650B09}">
  <dimension ref="A1:J6"/>
  <sheetViews>
    <sheetView tabSelected="1" workbookViewId="0">
      <selection activeCell="J4" sqref="D4:J4"/>
    </sheetView>
  </sheetViews>
  <sheetFormatPr defaultColWidth="11.42578125" defaultRowHeight="15"/>
  <cols>
    <col min="5" max="5" width="127.85546875" bestFit="1" customWidth="1"/>
    <col min="9" max="9" width="20" bestFit="1" customWidth="1"/>
  </cols>
  <sheetData>
    <row r="1" spans="1:10">
      <c r="A1" t="s">
        <v>0</v>
      </c>
      <c r="B1" t="s">
        <v>1</v>
      </c>
      <c r="C1" t="s">
        <v>320</v>
      </c>
      <c r="D1" t="s">
        <v>321</v>
      </c>
      <c r="E1" t="s">
        <v>3</v>
      </c>
      <c r="F1" t="s">
        <v>5</v>
      </c>
      <c r="G1" t="s">
        <v>325</v>
      </c>
      <c r="H1" t="s">
        <v>8</v>
      </c>
      <c r="I1" t="s">
        <v>510</v>
      </c>
      <c r="J1" t="s">
        <v>327</v>
      </c>
    </row>
    <row r="2" spans="1:10">
      <c r="A2" t="s">
        <v>565</v>
      </c>
      <c r="B2" t="s">
        <v>91</v>
      </c>
      <c r="C2" t="s">
        <v>566</v>
      </c>
      <c r="D2" t="s">
        <v>337</v>
      </c>
      <c r="E2" t="s">
        <v>567</v>
      </c>
      <c r="F2" t="s">
        <v>19</v>
      </c>
      <c r="G2" t="s">
        <v>339</v>
      </c>
      <c r="H2" t="s">
        <v>19</v>
      </c>
      <c r="I2">
        <v>62</v>
      </c>
      <c r="J2" t="s">
        <v>568</v>
      </c>
    </row>
    <row r="3" spans="1:10">
      <c r="A3" t="s">
        <v>565</v>
      </c>
      <c r="B3" t="s">
        <v>460</v>
      </c>
      <c r="C3" t="s">
        <v>461</v>
      </c>
      <c r="D3" t="s">
        <v>360</v>
      </c>
      <c r="E3" t="s">
        <v>569</v>
      </c>
      <c r="F3" t="s">
        <v>19</v>
      </c>
      <c r="G3" t="s">
        <v>339</v>
      </c>
      <c r="H3" t="s">
        <v>19</v>
      </c>
      <c r="I3">
        <v>46</v>
      </c>
      <c r="J3" t="s">
        <v>570</v>
      </c>
    </row>
    <row r="4" spans="1:10">
      <c r="A4" t="s">
        <v>565</v>
      </c>
      <c r="B4" t="s">
        <v>571</v>
      </c>
      <c r="C4" t="s">
        <v>572</v>
      </c>
      <c r="D4" t="s">
        <v>195</v>
      </c>
      <c r="E4" t="s">
        <v>573</v>
      </c>
      <c r="F4" t="s">
        <v>574</v>
      </c>
      <c r="G4" t="s">
        <v>330</v>
      </c>
      <c r="H4" t="s">
        <v>575</v>
      </c>
      <c r="I4">
        <v>25</v>
      </c>
      <c r="J4" t="s">
        <v>525</v>
      </c>
    </row>
    <row r="5" spans="1:10">
      <c r="A5" t="s">
        <v>565</v>
      </c>
      <c r="B5" t="s">
        <v>576</v>
      </c>
      <c r="C5" t="s">
        <v>577</v>
      </c>
      <c r="D5" t="s">
        <v>360</v>
      </c>
      <c r="E5" t="s">
        <v>578</v>
      </c>
      <c r="F5" t="s">
        <v>19</v>
      </c>
      <c r="G5" t="s">
        <v>339</v>
      </c>
      <c r="H5" t="s">
        <v>19</v>
      </c>
      <c r="I5">
        <v>20</v>
      </c>
      <c r="J5" t="s">
        <v>570</v>
      </c>
    </row>
    <row r="6" spans="1:10">
      <c r="A6" t="s">
        <v>565</v>
      </c>
      <c r="B6" t="s">
        <v>579</v>
      </c>
      <c r="C6" t="s">
        <v>580</v>
      </c>
      <c r="D6" t="s">
        <v>337</v>
      </c>
      <c r="E6" t="s">
        <v>581</v>
      </c>
      <c r="F6" t="s">
        <v>582</v>
      </c>
      <c r="G6" t="s">
        <v>330</v>
      </c>
      <c r="H6" t="s">
        <v>19</v>
      </c>
      <c r="I6">
        <v>36</v>
      </c>
    </row>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42E46-DC28-CD4A-91F6-2F307970D737}">
  <sheetPr filterMode="1"/>
  <dimension ref="A1:N114"/>
  <sheetViews>
    <sheetView topLeftCell="A61" workbookViewId="0">
      <selection activeCell="N92" sqref="N92"/>
    </sheetView>
  </sheetViews>
  <sheetFormatPr defaultColWidth="11.42578125" defaultRowHeight="15"/>
  <cols>
    <col min="2" max="2" width="13.140625" bestFit="1" customWidth="1"/>
    <col min="4" max="4" width="16.42578125" customWidth="1"/>
    <col min="5" max="5" width="146.42578125" bestFit="1" customWidth="1"/>
    <col min="6" max="6" width="17.42578125" customWidth="1"/>
    <col min="14" max="14" width="17" bestFit="1" customWidth="1"/>
    <col min="15" max="15" width="28.28515625" customWidth="1"/>
  </cols>
  <sheetData>
    <row r="1" spans="1:14">
      <c r="A1" t="s">
        <v>0</v>
      </c>
      <c r="B1" t="s">
        <v>1</v>
      </c>
      <c r="C1" t="s">
        <v>320</v>
      </c>
      <c r="D1" t="s">
        <v>321</v>
      </c>
      <c r="E1" t="s">
        <v>3</v>
      </c>
      <c r="F1" t="s">
        <v>4</v>
      </c>
      <c r="G1" t="s">
        <v>5</v>
      </c>
      <c r="H1" t="s">
        <v>322</v>
      </c>
      <c r="I1" t="s">
        <v>323</v>
      </c>
      <c r="J1" t="s">
        <v>324</v>
      </c>
      <c r="K1" t="s">
        <v>325</v>
      </c>
      <c r="L1" t="s">
        <v>326</v>
      </c>
      <c r="M1" t="s">
        <v>7</v>
      </c>
      <c r="N1" t="s">
        <v>327</v>
      </c>
    </row>
    <row r="2" spans="1:14" ht="15.95">
      <c r="A2" t="s">
        <v>146</v>
      </c>
      <c r="B2" t="s">
        <v>367</v>
      </c>
      <c r="C2" t="s">
        <v>368</v>
      </c>
      <c r="D2" t="s">
        <v>19</v>
      </c>
      <c r="E2" t="s">
        <v>369</v>
      </c>
      <c r="F2" t="s">
        <v>337</v>
      </c>
      <c r="M2">
        <v>384</v>
      </c>
      <c r="N2" s="16" t="s">
        <v>583</v>
      </c>
    </row>
    <row r="3" spans="1:14" ht="15.95">
      <c r="A3" t="s">
        <v>146</v>
      </c>
      <c r="B3" t="s">
        <v>584</v>
      </c>
      <c r="C3" t="s">
        <v>585</v>
      </c>
      <c r="D3" t="s">
        <v>19</v>
      </c>
      <c r="E3" t="s">
        <v>586</v>
      </c>
      <c r="F3" t="s">
        <v>337</v>
      </c>
      <c r="M3">
        <v>336</v>
      </c>
      <c r="N3" s="16" t="s">
        <v>583</v>
      </c>
    </row>
    <row r="4" spans="1:14" ht="15.95">
      <c r="A4" t="s">
        <v>146</v>
      </c>
      <c r="B4" t="s">
        <v>587</v>
      </c>
      <c r="C4" t="s">
        <v>588</v>
      </c>
      <c r="D4" t="s">
        <v>19</v>
      </c>
      <c r="E4" t="s">
        <v>589</v>
      </c>
      <c r="F4" t="s">
        <v>337</v>
      </c>
      <c r="M4">
        <v>336</v>
      </c>
      <c r="N4" s="16" t="s">
        <v>583</v>
      </c>
    </row>
    <row r="5" spans="1:14">
      <c r="A5" t="s">
        <v>146</v>
      </c>
      <c r="B5" t="s">
        <v>535</v>
      </c>
      <c r="C5" t="s">
        <v>536</v>
      </c>
      <c r="D5" t="s">
        <v>19</v>
      </c>
      <c r="E5" t="s">
        <v>590</v>
      </c>
      <c r="F5" t="s">
        <v>337</v>
      </c>
      <c r="M5">
        <v>1968</v>
      </c>
      <c r="N5" t="s">
        <v>476</v>
      </c>
    </row>
    <row r="6" spans="1:14">
      <c r="A6" t="s">
        <v>146</v>
      </c>
      <c r="B6" t="s">
        <v>466</v>
      </c>
      <c r="C6" t="s">
        <v>591</v>
      </c>
      <c r="D6" t="s">
        <v>19</v>
      </c>
      <c r="E6" t="s">
        <v>592</v>
      </c>
      <c r="F6" t="s">
        <v>333</v>
      </c>
      <c r="M6">
        <v>37584</v>
      </c>
      <c r="N6" t="s">
        <v>214</v>
      </c>
    </row>
    <row r="7" spans="1:14">
      <c r="A7" t="s">
        <v>146</v>
      </c>
      <c r="B7" t="s">
        <v>593</v>
      </c>
      <c r="C7" t="s">
        <v>594</v>
      </c>
      <c r="D7" t="s">
        <v>19</v>
      </c>
      <c r="E7" t="s">
        <v>595</v>
      </c>
      <c r="F7" t="s">
        <v>195</v>
      </c>
      <c r="M7" t="e">
        <v>#N/A</v>
      </c>
      <c r="N7" t="e">
        <v>#N/A</v>
      </c>
    </row>
    <row r="8" spans="1:14">
      <c r="A8" t="s">
        <v>146</v>
      </c>
      <c r="B8" t="s">
        <v>460</v>
      </c>
      <c r="C8" t="s">
        <v>461</v>
      </c>
      <c r="D8" t="s">
        <v>19</v>
      </c>
      <c r="E8" t="s">
        <v>462</v>
      </c>
      <c r="F8" t="s">
        <v>360</v>
      </c>
      <c r="M8">
        <v>10560</v>
      </c>
      <c r="N8" t="s">
        <v>214</v>
      </c>
    </row>
    <row r="9" spans="1:14">
      <c r="A9" t="s">
        <v>146</v>
      </c>
      <c r="B9" t="s">
        <v>231</v>
      </c>
      <c r="C9" t="s">
        <v>596</v>
      </c>
      <c r="D9" t="s">
        <v>208</v>
      </c>
      <c r="E9" t="s">
        <v>232</v>
      </c>
      <c r="F9" t="s">
        <v>337</v>
      </c>
      <c r="M9">
        <v>3171</v>
      </c>
      <c r="N9" t="s">
        <v>214</v>
      </c>
    </row>
    <row r="10" spans="1:14">
      <c r="A10" t="s">
        <v>146</v>
      </c>
      <c r="B10" t="s">
        <v>597</v>
      </c>
      <c r="C10" t="s">
        <v>598</v>
      </c>
      <c r="D10" t="s">
        <v>208</v>
      </c>
      <c r="E10" t="s">
        <v>599</v>
      </c>
      <c r="F10" t="s">
        <v>337</v>
      </c>
      <c r="M10">
        <v>3</v>
      </c>
      <c r="N10" t="e">
        <v>#N/A</v>
      </c>
    </row>
    <row r="11" spans="1:14">
      <c r="A11" t="s">
        <v>146</v>
      </c>
      <c r="B11" t="s">
        <v>206</v>
      </c>
      <c r="C11" t="s">
        <v>399</v>
      </c>
      <c r="D11" t="s">
        <v>208</v>
      </c>
      <c r="E11" t="s">
        <v>207</v>
      </c>
      <c r="F11" t="s">
        <v>337</v>
      </c>
      <c r="M11">
        <v>3059</v>
      </c>
      <c r="N11" t="s">
        <v>214</v>
      </c>
    </row>
    <row r="12" spans="1:14">
      <c r="A12" t="s">
        <v>146</v>
      </c>
      <c r="B12" t="s">
        <v>600</v>
      </c>
      <c r="C12" t="s">
        <v>601</v>
      </c>
      <c r="D12" t="s">
        <v>353</v>
      </c>
      <c r="E12" t="s">
        <v>602</v>
      </c>
      <c r="F12" t="s">
        <v>337</v>
      </c>
      <c r="M12">
        <v>18388</v>
      </c>
      <c r="N12" t="s">
        <v>214</v>
      </c>
    </row>
    <row r="13" spans="1:14" hidden="1">
      <c r="A13" t="s">
        <v>146</v>
      </c>
      <c r="B13" t="s">
        <v>176</v>
      </c>
      <c r="C13" t="s">
        <v>603</v>
      </c>
      <c r="D13" t="s">
        <v>337</v>
      </c>
      <c r="E13" t="s">
        <v>604</v>
      </c>
      <c r="F13" t="s">
        <v>337</v>
      </c>
      <c r="G13" t="s">
        <v>605</v>
      </c>
      <c r="M13">
        <v>126</v>
      </c>
      <c r="N13" t="s">
        <v>525</v>
      </c>
    </row>
    <row r="14" spans="1:14" hidden="1">
      <c r="A14" t="s">
        <v>146</v>
      </c>
      <c r="B14" t="s">
        <v>606</v>
      </c>
      <c r="C14" t="s">
        <v>607</v>
      </c>
      <c r="D14" t="s">
        <v>337</v>
      </c>
      <c r="E14" t="s">
        <v>608</v>
      </c>
      <c r="F14" t="s">
        <v>337</v>
      </c>
      <c r="G14" t="s">
        <v>609</v>
      </c>
      <c r="M14">
        <v>32</v>
      </c>
      <c r="N14" t="s">
        <v>525</v>
      </c>
    </row>
    <row r="15" spans="1:14" hidden="1">
      <c r="A15" t="s">
        <v>146</v>
      </c>
      <c r="B15" t="s">
        <v>610</v>
      </c>
      <c r="C15" t="s">
        <v>611</v>
      </c>
      <c r="D15" t="s">
        <v>337</v>
      </c>
      <c r="E15" t="s">
        <v>612</v>
      </c>
      <c r="F15" t="s">
        <v>337</v>
      </c>
      <c r="G15" t="s">
        <v>613</v>
      </c>
      <c r="M15">
        <v>1886</v>
      </c>
      <c r="N15" t="s">
        <v>525</v>
      </c>
    </row>
    <row r="16" spans="1:14" hidden="1">
      <c r="A16" t="s">
        <v>146</v>
      </c>
      <c r="B16" t="s">
        <v>498</v>
      </c>
      <c r="C16" t="s">
        <v>614</v>
      </c>
      <c r="D16" t="s">
        <v>337</v>
      </c>
      <c r="E16" t="s">
        <v>615</v>
      </c>
      <c r="F16" t="s">
        <v>337</v>
      </c>
      <c r="G16" t="s">
        <v>616</v>
      </c>
      <c r="M16">
        <v>864</v>
      </c>
      <c r="N16" t="s">
        <v>525</v>
      </c>
    </row>
    <row r="17" spans="1:14" hidden="1">
      <c r="A17" t="s">
        <v>146</v>
      </c>
      <c r="B17" t="s">
        <v>51</v>
      </c>
      <c r="C17" t="s">
        <v>617</v>
      </c>
      <c r="D17" t="s">
        <v>337</v>
      </c>
      <c r="E17" t="s">
        <v>618</v>
      </c>
      <c r="F17" t="s">
        <v>337</v>
      </c>
      <c r="G17" t="s">
        <v>165</v>
      </c>
      <c r="M17">
        <v>5608</v>
      </c>
      <c r="N17" t="s">
        <v>525</v>
      </c>
    </row>
    <row r="18" spans="1:14" hidden="1">
      <c r="A18" t="s">
        <v>146</v>
      </c>
      <c r="B18" t="s">
        <v>346</v>
      </c>
      <c r="C18" t="s">
        <v>347</v>
      </c>
      <c r="D18" t="s">
        <v>337</v>
      </c>
      <c r="E18" t="s">
        <v>348</v>
      </c>
      <c r="F18" t="s">
        <v>337</v>
      </c>
      <c r="G18" t="s">
        <v>49</v>
      </c>
      <c r="M18">
        <v>1386</v>
      </c>
      <c r="N18" t="s">
        <v>525</v>
      </c>
    </row>
    <row r="19" spans="1:14" hidden="1">
      <c r="A19" t="s">
        <v>146</v>
      </c>
      <c r="B19" t="s">
        <v>39</v>
      </c>
      <c r="C19" t="s">
        <v>366</v>
      </c>
      <c r="D19" t="s">
        <v>337</v>
      </c>
      <c r="E19" t="s">
        <v>229</v>
      </c>
      <c r="F19" t="s">
        <v>337</v>
      </c>
      <c r="G19" t="s">
        <v>165</v>
      </c>
      <c r="M19">
        <v>50157</v>
      </c>
      <c r="N19" t="s">
        <v>525</v>
      </c>
    </row>
    <row r="20" spans="1:14" hidden="1">
      <c r="A20" t="s">
        <v>146</v>
      </c>
      <c r="B20" t="s">
        <v>619</v>
      </c>
      <c r="C20" t="s">
        <v>620</v>
      </c>
      <c r="D20" t="s">
        <v>337</v>
      </c>
      <c r="E20" t="s">
        <v>621</v>
      </c>
      <c r="F20" t="s">
        <v>337</v>
      </c>
      <c r="G20" t="s">
        <v>165</v>
      </c>
      <c r="M20">
        <v>10964</v>
      </c>
      <c r="N20" t="s">
        <v>525</v>
      </c>
    </row>
    <row r="21" spans="1:14" hidden="1">
      <c r="A21" t="s">
        <v>146</v>
      </c>
      <c r="B21" t="s">
        <v>168</v>
      </c>
      <c r="C21" t="s">
        <v>622</v>
      </c>
      <c r="D21" t="s">
        <v>337</v>
      </c>
      <c r="E21" t="s">
        <v>169</v>
      </c>
      <c r="F21" t="s">
        <v>337</v>
      </c>
      <c r="G21" t="s">
        <v>49</v>
      </c>
      <c r="M21">
        <v>451</v>
      </c>
      <c r="N21" t="s">
        <v>525</v>
      </c>
    </row>
    <row r="22" spans="1:14">
      <c r="A22" t="s">
        <v>146</v>
      </c>
      <c r="B22" t="s">
        <v>623</v>
      </c>
      <c r="C22" t="s">
        <v>624</v>
      </c>
      <c r="D22" t="s">
        <v>248</v>
      </c>
      <c r="E22" t="s">
        <v>625</v>
      </c>
      <c r="F22" t="s">
        <v>436</v>
      </c>
      <c r="M22">
        <v>14592</v>
      </c>
      <c r="N22" t="s">
        <v>214</v>
      </c>
    </row>
    <row r="23" spans="1:14">
      <c r="A23" t="s">
        <v>146</v>
      </c>
      <c r="B23" t="s">
        <v>626</v>
      </c>
      <c r="C23" t="s">
        <v>627</v>
      </c>
      <c r="D23" t="s">
        <v>248</v>
      </c>
      <c r="E23" t="s">
        <v>628</v>
      </c>
      <c r="F23" t="s">
        <v>436</v>
      </c>
      <c r="M23">
        <v>10775</v>
      </c>
      <c r="N23" t="s">
        <v>214</v>
      </c>
    </row>
    <row r="24" spans="1:14" hidden="1">
      <c r="A24" t="s">
        <v>146</v>
      </c>
      <c r="B24" t="s">
        <v>192</v>
      </c>
      <c r="C24" t="s">
        <v>629</v>
      </c>
      <c r="D24" t="s">
        <v>436</v>
      </c>
      <c r="E24" t="s">
        <v>630</v>
      </c>
      <c r="F24" t="s">
        <v>436</v>
      </c>
      <c r="G24" t="s">
        <v>165</v>
      </c>
      <c r="M24">
        <v>18028</v>
      </c>
      <c r="N24" t="s">
        <v>525</v>
      </c>
    </row>
    <row r="25" spans="1:14">
      <c r="A25" t="s">
        <v>146</v>
      </c>
      <c r="B25" t="s">
        <v>125</v>
      </c>
      <c r="C25" t="s">
        <v>631</v>
      </c>
      <c r="D25" t="s">
        <v>211</v>
      </c>
      <c r="E25" t="s">
        <v>632</v>
      </c>
      <c r="F25" t="s">
        <v>333</v>
      </c>
      <c r="M25">
        <v>124485</v>
      </c>
      <c r="N25" t="s">
        <v>214</v>
      </c>
    </row>
    <row r="26" spans="1:14">
      <c r="A26" t="s">
        <v>146</v>
      </c>
      <c r="B26" t="s">
        <v>633</v>
      </c>
      <c r="C26" t="s">
        <v>634</v>
      </c>
      <c r="D26" t="s">
        <v>333</v>
      </c>
      <c r="E26" t="s">
        <v>635</v>
      </c>
      <c r="F26" t="s">
        <v>333</v>
      </c>
      <c r="M26">
        <v>96036</v>
      </c>
      <c r="N26" t="s">
        <v>69</v>
      </c>
    </row>
    <row r="27" spans="1:14" hidden="1">
      <c r="A27" t="s">
        <v>146</v>
      </c>
      <c r="B27" t="s">
        <v>636</v>
      </c>
      <c r="C27" t="s">
        <v>637</v>
      </c>
      <c r="D27" t="s">
        <v>333</v>
      </c>
      <c r="E27" t="s">
        <v>638</v>
      </c>
      <c r="F27" t="s">
        <v>333</v>
      </c>
      <c r="G27" t="s">
        <v>137</v>
      </c>
      <c r="M27">
        <v>1463</v>
      </c>
      <c r="N27" t="s">
        <v>525</v>
      </c>
    </row>
    <row r="28" spans="1:14" hidden="1">
      <c r="A28" t="s">
        <v>146</v>
      </c>
      <c r="B28" t="s">
        <v>161</v>
      </c>
      <c r="C28" t="s">
        <v>639</v>
      </c>
      <c r="D28" t="s">
        <v>333</v>
      </c>
      <c r="E28" t="s">
        <v>162</v>
      </c>
      <c r="F28" t="s">
        <v>333</v>
      </c>
      <c r="G28" t="s">
        <v>137</v>
      </c>
      <c r="M28">
        <v>4163</v>
      </c>
      <c r="N28" t="s">
        <v>525</v>
      </c>
    </row>
    <row r="29" spans="1:14">
      <c r="A29" t="s">
        <v>146</v>
      </c>
      <c r="B29" t="s">
        <v>28</v>
      </c>
      <c r="C29" t="s">
        <v>425</v>
      </c>
      <c r="D29" t="s">
        <v>217</v>
      </c>
      <c r="E29" t="s">
        <v>426</v>
      </c>
      <c r="F29" t="s">
        <v>337</v>
      </c>
      <c r="M29">
        <v>1268</v>
      </c>
      <c r="N29" t="s">
        <v>214</v>
      </c>
    </row>
    <row r="30" spans="1:14">
      <c r="A30" t="s">
        <v>146</v>
      </c>
      <c r="B30" t="s">
        <v>640</v>
      </c>
      <c r="C30" t="s">
        <v>641</v>
      </c>
      <c r="D30" t="s">
        <v>195</v>
      </c>
      <c r="E30" t="s">
        <v>642</v>
      </c>
      <c r="F30" t="s">
        <v>195</v>
      </c>
      <c r="M30" t="e">
        <v>#N/A</v>
      </c>
      <c r="N30" t="e">
        <v>#N/A</v>
      </c>
    </row>
    <row r="31" spans="1:14">
      <c r="A31" t="s">
        <v>146</v>
      </c>
      <c r="B31" t="s">
        <v>643</v>
      </c>
      <c r="C31" t="s">
        <v>644</v>
      </c>
      <c r="D31" t="s">
        <v>195</v>
      </c>
      <c r="E31" t="s">
        <v>645</v>
      </c>
      <c r="F31" t="s">
        <v>195</v>
      </c>
      <c r="M31" t="e">
        <v>#N/A</v>
      </c>
      <c r="N31" t="e">
        <v>#N/A</v>
      </c>
    </row>
    <row r="32" spans="1:14">
      <c r="A32" t="s">
        <v>146</v>
      </c>
      <c r="B32" t="s">
        <v>438</v>
      </c>
      <c r="C32" t="s">
        <v>439</v>
      </c>
      <c r="D32" t="s">
        <v>195</v>
      </c>
      <c r="E32" t="s">
        <v>440</v>
      </c>
      <c r="F32" t="s">
        <v>195</v>
      </c>
      <c r="M32" t="e">
        <v>#N/A</v>
      </c>
      <c r="N32" t="s">
        <v>214</v>
      </c>
    </row>
    <row r="33" spans="1:14">
      <c r="A33" t="s">
        <v>146</v>
      </c>
      <c r="B33" t="s">
        <v>41</v>
      </c>
      <c r="C33" t="s">
        <v>433</v>
      </c>
      <c r="D33" t="s">
        <v>195</v>
      </c>
      <c r="E33" t="s">
        <v>434</v>
      </c>
      <c r="F33" t="s">
        <v>195</v>
      </c>
      <c r="M33">
        <v>4</v>
      </c>
      <c r="N33" t="s">
        <v>214</v>
      </c>
    </row>
    <row r="34" spans="1:14">
      <c r="A34" t="s">
        <v>146</v>
      </c>
      <c r="B34" t="s">
        <v>219</v>
      </c>
      <c r="C34" t="s">
        <v>443</v>
      </c>
      <c r="D34" t="s">
        <v>195</v>
      </c>
      <c r="E34" t="s">
        <v>220</v>
      </c>
      <c r="F34" t="s">
        <v>195</v>
      </c>
      <c r="M34" t="e">
        <v>#N/A</v>
      </c>
      <c r="N34" t="s">
        <v>214</v>
      </c>
    </row>
    <row r="35" spans="1:14">
      <c r="A35" t="s">
        <v>146</v>
      </c>
      <c r="B35" t="s">
        <v>646</v>
      </c>
      <c r="C35" t="s">
        <v>647</v>
      </c>
      <c r="D35" t="s">
        <v>195</v>
      </c>
      <c r="E35" t="s">
        <v>648</v>
      </c>
      <c r="F35" t="s">
        <v>195</v>
      </c>
      <c r="M35" t="e">
        <v>#N/A</v>
      </c>
      <c r="N35" t="s">
        <v>649</v>
      </c>
    </row>
    <row r="36" spans="1:14">
      <c r="A36" t="s">
        <v>146</v>
      </c>
      <c r="B36" t="s">
        <v>650</v>
      </c>
      <c r="C36" t="s">
        <v>651</v>
      </c>
      <c r="D36" t="s">
        <v>195</v>
      </c>
      <c r="E36" t="s">
        <v>652</v>
      </c>
      <c r="F36" t="s">
        <v>195</v>
      </c>
      <c r="M36">
        <v>408</v>
      </c>
      <c r="N36" t="s">
        <v>69</v>
      </c>
    </row>
    <row r="37" spans="1:14" hidden="1">
      <c r="A37" t="s">
        <v>146</v>
      </c>
      <c r="B37" t="s">
        <v>571</v>
      </c>
      <c r="C37" t="s">
        <v>572</v>
      </c>
      <c r="D37" t="s">
        <v>195</v>
      </c>
      <c r="E37" t="s">
        <v>653</v>
      </c>
      <c r="F37" t="s">
        <v>195</v>
      </c>
      <c r="G37" t="s">
        <v>654</v>
      </c>
      <c r="M37">
        <v>1809</v>
      </c>
      <c r="N37" t="s">
        <v>525</v>
      </c>
    </row>
    <row r="38" spans="1:14" hidden="1">
      <c r="A38" t="s">
        <v>146</v>
      </c>
      <c r="B38" t="s">
        <v>655</v>
      </c>
      <c r="C38" t="s">
        <v>656</v>
      </c>
      <c r="D38" t="s">
        <v>195</v>
      </c>
      <c r="E38" t="s">
        <v>657</v>
      </c>
      <c r="F38" t="s">
        <v>195</v>
      </c>
      <c r="G38" t="s">
        <v>658</v>
      </c>
      <c r="M38" t="e">
        <v>#N/A</v>
      </c>
      <c r="N38" t="s">
        <v>525</v>
      </c>
    </row>
    <row r="39" spans="1:14" hidden="1">
      <c r="A39" t="s">
        <v>146</v>
      </c>
      <c r="B39" t="s">
        <v>659</v>
      </c>
      <c r="C39" t="s">
        <v>660</v>
      </c>
      <c r="D39" t="s">
        <v>195</v>
      </c>
      <c r="E39" t="s">
        <v>661</v>
      </c>
      <c r="F39" t="s">
        <v>195</v>
      </c>
      <c r="G39" t="s">
        <v>662</v>
      </c>
      <c r="M39" t="e">
        <v>#N/A</v>
      </c>
      <c r="N39" t="s">
        <v>525</v>
      </c>
    </row>
    <row r="40" spans="1:14" hidden="1">
      <c r="A40" t="s">
        <v>146</v>
      </c>
      <c r="B40" t="s">
        <v>561</v>
      </c>
      <c r="C40" t="s">
        <v>562</v>
      </c>
      <c r="D40" t="s">
        <v>195</v>
      </c>
      <c r="E40" t="s">
        <v>663</v>
      </c>
      <c r="F40" t="s">
        <v>195</v>
      </c>
      <c r="G40" t="s">
        <v>664</v>
      </c>
      <c r="M40">
        <v>4072</v>
      </c>
      <c r="N40" t="s">
        <v>525</v>
      </c>
    </row>
    <row r="41" spans="1:14" hidden="1">
      <c r="A41" t="s">
        <v>146</v>
      </c>
      <c r="B41" t="s">
        <v>163</v>
      </c>
      <c r="C41" t="s">
        <v>401</v>
      </c>
      <c r="D41" t="s">
        <v>195</v>
      </c>
      <c r="E41" t="s">
        <v>164</v>
      </c>
      <c r="F41" t="s">
        <v>195</v>
      </c>
      <c r="G41" t="s">
        <v>402</v>
      </c>
      <c r="M41">
        <v>13291</v>
      </c>
      <c r="N41" t="s">
        <v>525</v>
      </c>
    </row>
    <row r="42" spans="1:14" hidden="1">
      <c r="A42" t="s">
        <v>146</v>
      </c>
      <c r="B42" t="s">
        <v>665</v>
      </c>
      <c r="C42" t="s">
        <v>666</v>
      </c>
      <c r="D42" t="s">
        <v>195</v>
      </c>
      <c r="E42" t="s">
        <v>667</v>
      </c>
      <c r="F42" t="s">
        <v>195</v>
      </c>
      <c r="G42" t="s">
        <v>668</v>
      </c>
      <c r="M42" t="e">
        <v>#N/A</v>
      </c>
      <c r="N42" t="s">
        <v>525</v>
      </c>
    </row>
    <row r="43" spans="1:14">
      <c r="A43" t="s">
        <v>146</v>
      </c>
      <c r="B43" t="s">
        <v>403</v>
      </c>
      <c r="C43" t="s">
        <v>404</v>
      </c>
      <c r="D43" t="s">
        <v>245</v>
      </c>
      <c r="E43" t="s">
        <v>405</v>
      </c>
      <c r="F43" t="s">
        <v>379</v>
      </c>
      <c r="M43">
        <v>157</v>
      </c>
      <c r="N43" t="s">
        <v>214</v>
      </c>
    </row>
    <row r="44" spans="1:14">
      <c r="A44" t="s">
        <v>146</v>
      </c>
      <c r="B44" t="s">
        <v>288</v>
      </c>
      <c r="C44" t="s">
        <v>669</v>
      </c>
      <c r="D44" t="s">
        <v>245</v>
      </c>
      <c r="E44" t="s">
        <v>670</v>
      </c>
      <c r="F44" t="s">
        <v>379</v>
      </c>
      <c r="M44" t="e">
        <v>#N/A</v>
      </c>
      <c r="N44" t="s">
        <v>214</v>
      </c>
    </row>
    <row r="45" spans="1:14" hidden="1">
      <c r="A45" t="s">
        <v>146</v>
      </c>
      <c r="B45" t="s">
        <v>145</v>
      </c>
      <c r="C45" t="s">
        <v>378</v>
      </c>
      <c r="D45" t="s">
        <v>379</v>
      </c>
      <c r="E45" t="s">
        <v>380</v>
      </c>
      <c r="F45" t="s">
        <v>379</v>
      </c>
      <c r="G45" t="s">
        <v>658</v>
      </c>
      <c r="M45">
        <v>720</v>
      </c>
      <c r="N45" t="s">
        <v>525</v>
      </c>
    </row>
    <row r="46" spans="1:14">
      <c r="A46" t="s">
        <v>146</v>
      </c>
      <c r="B46" t="s">
        <v>526</v>
      </c>
      <c r="C46" t="s">
        <v>527</v>
      </c>
      <c r="D46" t="s">
        <v>242</v>
      </c>
      <c r="E46" t="s">
        <v>671</v>
      </c>
      <c r="F46" t="s">
        <v>395</v>
      </c>
      <c r="M46">
        <v>9328</v>
      </c>
      <c r="N46" t="s">
        <v>476</v>
      </c>
    </row>
    <row r="47" spans="1:14">
      <c r="A47" t="s">
        <v>146</v>
      </c>
      <c r="B47" t="s">
        <v>186</v>
      </c>
      <c r="C47" t="s">
        <v>672</v>
      </c>
      <c r="D47" t="s">
        <v>673</v>
      </c>
      <c r="E47" t="s">
        <v>674</v>
      </c>
      <c r="F47" t="s">
        <v>337</v>
      </c>
      <c r="M47" t="e">
        <v>#N/A</v>
      </c>
      <c r="N47" t="e">
        <v>#N/A</v>
      </c>
    </row>
    <row r="48" spans="1:14">
      <c r="A48" t="s">
        <v>146</v>
      </c>
      <c r="B48" t="s">
        <v>415</v>
      </c>
      <c r="C48" t="s">
        <v>416</v>
      </c>
      <c r="D48" t="s">
        <v>309</v>
      </c>
      <c r="E48" t="s">
        <v>417</v>
      </c>
      <c r="F48" t="s">
        <v>337</v>
      </c>
      <c r="M48">
        <v>18</v>
      </c>
      <c r="N48" t="s">
        <v>675</v>
      </c>
    </row>
    <row r="49" spans="1:14">
      <c r="A49" t="s">
        <v>146</v>
      </c>
      <c r="B49" t="s">
        <v>421</v>
      </c>
      <c r="C49" t="s">
        <v>422</v>
      </c>
      <c r="D49" t="s">
        <v>309</v>
      </c>
      <c r="E49" t="s">
        <v>423</v>
      </c>
      <c r="F49" t="s">
        <v>337</v>
      </c>
      <c r="M49">
        <v>70</v>
      </c>
      <c r="N49" t="s">
        <v>675</v>
      </c>
    </row>
    <row r="50" spans="1:14">
      <c r="A50" t="s">
        <v>146</v>
      </c>
      <c r="B50" t="s">
        <v>93</v>
      </c>
      <c r="C50" t="s">
        <v>676</v>
      </c>
      <c r="D50" t="s">
        <v>309</v>
      </c>
      <c r="E50" t="s">
        <v>311</v>
      </c>
      <c r="F50" t="s">
        <v>337</v>
      </c>
      <c r="M50">
        <v>15226</v>
      </c>
      <c r="N50" t="s">
        <v>675</v>
      </c>
    </row>
    <row r="51" spans="1:14">
      <c r="A51" t="s">
        <v>146</v>
      </c>
      <c r="B51" t="s">
        <v>91</v>
      </c>
      <c r="C51" t="s">
        <v>566</v>
      </c>
      <c r="D51" t="s">
        <v>309</v>
      </c>
      <c r="E51" t="s">
        <v>312</v>
      </c>
      <c r="F51" t="s">
        <v>337</v>
      </c>
      <c r="M51">
        <v>1382</v>
      </c>
      <c r="N51" t="s">
        <v>675</v>
      </c>
    </row>
    <row r="52" spans="1:14">
      <c r="A52" t="s">
        <v>146</v>
      </c>
      <c r="B52" t="s">
        <v>185</v>
      </c>
      <c r="C52" t="s">
        <v>377</v>
      </c>
      <c r="D52" t="s">
        <v>193</v>
      </c>
      <c r="E52" t="s">
        <v>274</v>
      </c>
      <c r="F52" t="s">
        <v>337</v>
      </c>
      <c r="M52">
        <v>140</v>
      </c>
      <c r="N52" t="s">
        <v>214</v>
      </c>
    </row>
    <row r="53" spans="1:14">
      <c r="A53" t="s">
        <v>146</v>
      </c>
      <c r="B53" t="s">
        <v>180</v>
      </c>
      <c r="C53" t="s">
        <v>362</v>
      </c>
      <c r="D53" t="s">
        <v>193</v>
      </c>
      <c r="E53" t="s">
        <v>239</v>
      </c>
      <c r="F53" t="s">
        <v>337</v>
      </c>
      <c r="M53">
        <v>9097</v>
      </c>
      <c r="N53" t="s">
        <v>214</v>
      </c>
    </row>
    <row r="54" spans="1:14">
      <c r="A54" t="s">
        <v>146</v>
      </c>
      <c r="B54" t="s">
        <v>447</v>
      </c>
      <c r="C54" t="s">
        <v>448</v>
      </c>
      <c r="D54" t="s">
        <v>193</v>
      </c>
      <c r="E54" t="s">
        <v>677</v>
      </c>
      <c r="F54" t="s">
        <v>337</v>
      </c>
      <c r="M54">
        <v>4779</v>
      </c>
      <c r="N54" t="s">
        <v>214</v>
      </c>
    </row>
    <row r="55" spans="1:14">
      <c r="A55" t="s">
        <v>146</v>
      </c>
      <c r="B55" t="s">
        <v>253</v>
      </c>
      <c r="C55" t="s">
        <v>371</v>
      </c>
      <c r="D55" t="s">
        <v>193</v>
      </c>
      <c r="E55" t="s">
        <v>254</v>
      </c>
      <c r="F55" t="s">
        <v>337</v>
      </c>
      <c r="M55">
        <v>22559</v>
      </c>
      <c r="N55" t="s">
        <v>214</v>
      </c>
    </row>
    <row r="56" spans="1:14">
      <c r="A56" t="s">
        <v>146</v>
      </c>
      <c r="B56" t="s">
        <v>258</v>
      </c>
      <c r="C56" t="s">
        <v>372</v>
      </c>
      <c r="D56" t="s">
        <v>193</v>
      </c>
      <c r="E56" t="s">
        <v>678</v>
      </c>
      <c r="F56" t="s">
        <v>337</v>
      </c>
      <c r="M56">
        <v>12000</v>
      </c>
      <c r="N56" t="s">
        <v>214</v>
      </c>
    </row>
    <row r="57" spans="1:14" ht="15.95">
      <c r="A57" t="s">
        <v>146</v>
      </c>
      <c r="B57" t="s">
        <v>262</v>
      </c>
      <c r="C57" t="s">
        <v>373</v>
      </c>
      <c r="D57" t="s">
        <v>193</v>
      </c>
      <c r="E57" t="s">
        <v>263</v>
      </c>
      <c r="F57" t="s">
        <v>337</v>
      </c>
      <c r="M57">
        <v>13277</v>
      </c>
      <c r="N57" s="16" t="s">
        <v>679</v>
      </c>
    </row>
    <row r="58" spans="1:14">
      <c r="A58" t="s">
        <v>146</v>
      </c>
      <c r="B58" t="s">
        <v>189</v>
      </c>
      <c r="C58" t="s">
        <v>374</v>
      </c>
      <c r="D58" t="s">
        <v>193</v>
      </c>
      <c r="E58" t="s">
        <v>213</v>
      </c>
      <c r="F58" t="s">
        <v>337</v>
      </c>
      <c r="M58">
        <v>9998</v>
      </c>
      <c r="N58" t="s">
        <v>214</v>
      </c>
    </row>
    <row r="59" spans="1:14">
      <c r="A59" t="s">
        <v>146</v>
      </c>
      <c r="B59" t="s">
        <v>302</v>
      </c>
      <c r="C59" t="s">
        <v>388</v>
      </c>
      <c r="D59" t="s">
        <v>193</v>
      </c>
      <c r="E59" t="s">
        <v>303</v>
      </c>
      <c r="F59" t="s">
        <v>337</v>
      </c>
      <c r="M59">
        <v>14041</v>
      </c>
      <c r="N59" t="s">
        <v>214</v>
      </c>
    </row>
    <row r="60" spans="1:14">
      <c r="A60" t="s">
        <v>146</v>
      </c>
      <c r="B60" t="s">
        <v>363</v>
      </c>
      <c r="C60" t="s">
        <v>364</v>
      </c>
      <c r="D60" t="s">
        <v>360</v>
      </c>
      <c r="E60" t="s">
        <v>365</v>
      </c>
      <c r="F60" t="s">
        <v>360</v>
      </c>
      <c r="M60">
        <v>128</v>
      </c>
      <c r="N60" t="s">
        <v>214</v>
      </c>
    </row>
    <row r="61" spans="1:14">
      <c r="A61" t="s">
        <v>146</v>
      </c>
      <c r="B61" t="s">
        <v>74</v>
      </c>
      <c r="C61" t="s">
        <v>680</v>
      </c>
      <c r="D61" t="s">
        <v>296</v>
      </c>
      <c r="E61" t="s">
        <v>681</v>
      </c>
      <c r="F61" t="s">
        <v>337</v>
      </c>
      <c r="M61" t="e">
        <v>#N/A</v>
      </c>
      <c r="N61" t="e">
        <v>#N/A</v>
      </c>
    </row>
    <row r="62" spans="1:14">
      <c r="A62" t="s">
        <v>146</v>
      </c>
      <c r="B62" t="s">
        <v>450</v>
      </c>
      <c r="C62" t="s">
        <v>451</v>
      </c>
      <c r="D62" t="s">
        <v>682</v>
      </c>
      <c r="E62" t="s">
        <v>453</v>
      </c>
      <c r="F62" t="s">
        <v>452</v>
      </c>
      <c r="M62">
        <v>1254</v>
      </c>
      <c r="N62" t="s">
        <v>214</v>
      </c>
    </row>
    <row r="63" spans="1:14" hidden="1">
      <c r="A63" t="s">
        <v>146</v>
      </c>
      <c r="B63" t="s">
        <v>277</v>
      </c>
      <c r="C63" t="s">
        <v>375</v>
      </c>
      <c r="D63" t="s">
        <v>376</v>
      </c>
      <c r="E63" t="s">
        <v>278</v>
      </c>
      <c r="F63" t="s">
        <v>376</v>
      </c>
      <c r="G63" t="s">
        <v>683</v>
      </c>
      <c r="M63">
        <v>44382</v>
      </c>
      <c r="N63" t="s">
        <v>525</v>
      </c>
    </row>
    <row r="64" spans="1:14" ht="15.95">
      <c r="A64" t="s">
        <v>146</v>
      </c>
      <c r="B64" s="13" t="s">
        <v>500</v>
      </c>
      <c r="C64">
        <v>46746</v>
      </c>
      <c r="D64" t="s">
        <v>376</v>
      </c>
      <c r="E64" s="13" t="s">
        <v>684</v>
      </c>
      <c r="F64" t="s">
        <v>376</v>
      </c>
      <c r="N64" s="16" t="s">
        <v>679</v>
      </c>
    </row>
    <row r="65" spans="1:14">
      <c r="A65" t="s">
        <v>146</v>
      </c>
      <c r="B65" s="13" t="s">
        <v>294</v>
      </c>
      <c r="C65" t="s">
        <v>385</v>
      </c>
      <c r="D65" t="s">
        <v>685</v>
      </c>
      <c r="E65" t="s">
        <v>686</v>
      </c>
      <c r="N65" t="s">
        <v>214</v>
      </c>
    </row>
    <row r="66" spans="1:14">
      <c r="A66" t="s">
        <v>146</v>
      </c>
      <c r="B66" s="13" t="s">
        <v>406</v>
      </c>
      <c r="C66" t="s">
        <v>407</v>
      </c>
      <c r="D66" t="s">
        <v>296</v>
      </c>
      <c r="E66" t="s">
        <v>687</v>
      </c>
      <c r="N66" t="s">
        <v>214</v>
      </c>
    </row>
    <row r="67" spans="1:14">
      <c r="A67" t="s">
        <v>146</v>
      </c>
      <c r="B67" s="13" t="s">
        <v>70</v>
      </c>
      <c r="C67" t="s">
        <v>386</v>
      </c>
      <c r="D67" t="s">
        <v>245</v>
      </c>
      <c r="E67" t="s">
        <v>688</v>
      </c>
      <c r="N67" t="s">
        <v>214</v>
      </c>
    </row>
    <row r="68" spans="1:14">
      <c r="A68" t="s">
        <v>146</v>
      </c>
      <c r="B68" s="13" t="s">
        <v>223</v>
      </c>
      <c r="C68" t="s">
        <v>427</v>
      </c>
      <c r="D68" t="s">
        <v>195</v>
      </c>
      <c r="E68" t="s">
        <v>689</v>
      </c>
      <c r="N68" t="s">
        <v>214</v>
      </c>
    </row>
    <row r="69" spans="1:14">
      <c r="A69" t="s">
        <v>146</v>
      </c>
      <c r="B69" s="13" t="s">
        <v>444</v>
      </c>
      <c r="C69" t="s">
        <v>445</v>
      </c>
      <c r="D69" t="s">
        <v>217</v>
      </c>
      <c r="E69" t="s">
        <v>690</v>
      </c>
      <c r="N69" t="s">
        <v>214</v>
      </c>
    </row>
    <row r="70" spans="1:14">
      <c r="A70" t="s">
        <v>146</v>
      </c>
      <c r="B70" s="13" t="s">
        <v>235</v>
      </c>
      <c r="C70" t="s">
        <v>384</v>
      </c>
      <c r="D70" t="s">
        <v>217</v>
      </c>
      <c r="E70" t="s">
        <v>691</v>
      </c>
      <c r="N70" t="s">
        <v>214</v>
      </c>
    </row>
    <row r="71" spans="1:14">
      <c r="A71" t="s">
        <v>146</v>
      </c>
      <c r="B71" s="13" t="s">
        <v>286</v>
      </c>
      <c r="C71" t="s">
        <v>382</v>
      </c>
      <c r="D71" t="s">
        <v>284</v>
      </c>
      <c r="E71" t="s">
        <v>692</v>
      </c>
      <c r="N71" t="s">
        <v>214</v>
      </c>
    </row>
    <row r="72" spans="1:14">
      <c r="A72" t="s">
        <v>146</v>
      </c>
      <c r="B72" s="13" t="s">
        <v>282</v>
      </c>
      <c r="C72" t="s">
        <v>381</v>
      </c>
      <c r="D72" t="s">
        <v>284</v>
      </c>
      <c r="E72" t="s">
        <v>693</v>
      </c>
      <c r="N72" t="s">
        <v>214</v>
      </c>
    </row>
    <row r="73" spans="1:14">
      <c r="A73" t="s">
        <v>146</v>
      </c>
      <c r="B73" s="13" t="s">
        <v>233</v>
      </c>
      <c r="C73" t="s">
        <v>370</v>
      </c>
      <c r="D73" t="s">
        <v>193</v>
      </c>
      <c r="E73" t="s">
        <v>694</v>
      </c>
      <c r="N73" t="s">
        <v>214</v>
      </c>
    </row>
    <row r="74" spans="1:14">
      <c r="A74" t="s">
        <v>146</v>
      </c>
      <c r="B74" s="13" t="s">
        <v>457</v>
      </c>
      <c r="C74" t="s">
        <v>695</v>
      </c>
      <c r="D74" t="s">
        <v>195</v>
      </c>
      <c r="E74" t="s">
        <v>696</v>
      </c>
      <c r="N74" t="s">
        <v>214</v>
      </c>
    </row>
    <row r="75" spans="1:14" ht="15.95">
      <c r="A75" t="s">
        <v>146</v>
      </c>
      <c r="B75" s="13" t="s">
        <v>409</v>
      </c>
      <c r="C75" t="s">
        <v>410</v>
      </c>
      <c r="D75" t="s">
        <v>697</v>
      </c>
      <c r="E75" t="s">
        <v>698</v>
      </c>
      <c r="N75" s="16" t="s">
        <v>679</v>
      </c>
    </row>
    <row r="76" spans="1:14" ht="15.95">
      <c r="A76" t="s">
        <v>146</v>
      </c>
      <c r="B76" s="13" t="s">
        <v>412</v>
      </c>
      <c r="C76" t="s">
        <v>413</v>
      </c>
      <c r="D76" t="s">
        <v>195</v>
      </c>
      <c r="E76" t="s">
        <v>699</v>
      </c>
      <c r="N76" s="16" t="s">
        <v>679</v>
      </c>
    </row>
    <row r="77" spans="1:14" ht="15.95">
      <c r="A77" t="s">
        <v>146</v>
      </c>
      <c r="B77" s="13" t="s">
        <v>418</v>
      </c>
      <c r="C77" t="s">
        <v>419</v>
      </c>
      <c r="D77" t="s">
        <v>685</v>
      </c>
      <c r="E77" t="s">
        <v>700</v>
      </c>
      <c r="N77" s="16" t="s">
        <v>679</v>
      </c>
    </row>
    <row r="78" spans="1:14" ht="15.95">
      <c r="A78" t="s">
        <v>146</v>
      </c>
      <c r="B78" s="13" t="s">
        <v>318</v>
      </c>
      <c r="C78" t="s">
        <v>424</v>
      </c>
      <c r="D78" t="s">
        <v>242</v>
      </c>
      <c r="E78" t="s">
        <v>701</v>
      </c>
      <c r="N78" s="16" t="s">
        <v>679</v>
      </c>
    </row>
    <row r="79" spans="1:14" ht="15.95">
      <c r="A79" t="s">
        <v>146</v>
      </c>
      <c r="B79" s="13" t="s">
        <v>81</v>
      </c>
      <c r="C79" t="s">
        <v>428</v>
      </c>
      <c r="D79" t="s">
        <v>195</v>
      </c>
      <c r="E79" t="s">
        <v>702</v>
      </c>
      <c r="N79" s="16" t="s">
        <v>679</v>
      </c>
    </row>
    <row r="80" spans="1:14" ht="15.95">
      <c r="A80" t="s">
        <v>146</v>
      </c>
      <c r="B80" s="13" t="s">
        <v>430</v>
      </c>
      <c r="C80" t="s">
        <v>431</v>
      </c>
      <c r="D80" t="s">
        <v>697</v>
      </c>
      <c r="E80" t="s">
        <v>703</v>
      </c>
      <c r="N80" s="16" t="s">
        <v>679</v>
      </c>
    </row>
    <row r="81" spans="1:14" ht="15.95">
      <c r="A81" t="s">
        <v>146</v>
      </c>
      <c r="B81" s="13" t="s">
        <v>246</v>
      </c>
      <c r="C81" t="s">
        <v>435</v>
      </c>
      <c r="D81" t="s">
        <v>248</v>
      </c>
      <c r="E81" t="s">
        <v>704</v>
      </c>
      <c r="N81" s="16" t="s">
        <v>679</v>
      </c>
    </row>
    <row r="82" spans="1:14" ht="15.95">
      <c r="A82" t="s">
        <v>146</v>
      </c>
      <c r="B82" s="13" t="s">
        <v>106</v>
      </c>
      <c r="C82" t="s">
        <v>705</v>
      </c>
      <c r="D82" t="s">
        <v>195</v>
      </c>
      <c r="E82" t="s">
        <v>706</v>
      </c>
      <c r="N82" s="16" t="s">
        <v>679</v>
      </c>
    </row>
    <row r="83" spans="1:14" ht="15.95">
      <c r="A83" t="s">
        <v>146</v>
      </c>
      <c r="B83" s="13" t="s">
        <v>454</v>
      </c>
      <c r="C83" t="s">
        <v>707</v>
      </c>
      <c r="D83" t="s">
        <v>195</v>
      </c>
      <c r="E83" t="s">
        <v>708</v>
      </c>
      <c r="N83" s="16" t="s">
        <v>679</v>
      </c>
    </row>
    <row r="84" spans="1:14" ht="15.95">
      <c r="A84" t="s">
        <v>146</v>
      </c>
      <c r="B84" s="13" t="s">
        <v>463</v>
      </c>
      <c r="C84" t="s">
        <v>709</v>
      </c>
      <c r="D84" t="s">
        <v>195</v>
      </c>
      <c r="E84" t="s">
        <v>710</v>
      </c>
      <c r="N84" s="16" t="s">
        <v>679</v>
      </c>
    </row>
    <row r="85" spans="1:14" hidden="1">
      <c r="B85" t="s">
        <v>711</v>
      </c>
      <c r="C85" t="s">
        <v>712</v>
      </c>
      <c r="D85" t="s">
        <v>337</v>
      </c>
      <c r="E85" t="s">
        <v>713</v>
      </c>
      <c r="G85" t="s">
        <v>714</v>
      </c>
    </row>
    <row r="86" spans="1:14" hidden="1">
      <c r="B86" t="s">
        <v>715</v>
      </c>
      <c r="C86" t="s">
        <v>716</v>
      </c>
      <c r="D86" t="s">
        <v>337</v>
      </c>
      <c r="E86" t="s">
        <v>717</v>
      </c>
      <c r="G86" t="s">
        <v>718</v>
      </c>
    </row>
    <row r="87" spans="1:14" hidden="1">
      <c r="B87" t="s">
        <v>719</v>
      </c>
      <c r="C87" t="s">
        <v>720</v>
      </c>
      <c r="D87" t="s">
        <v>337</v>
      </c>
      <c r="E87" t="s">
        <v>721</v>
      </c>
      <c r="G87" t="s">
        <v>718</v>
      </c>
    </row>
    <row r="88" spans="1:14" hidden="1">
      <c r="B88" t="s">
        <v>722</v>
      </c>
      <c r="C88" t="s">
        <v>723</v>
      </c>
      <c r="D88" t="s">
        <v>337</v>
      </c>
      <c r="E88" t="s">
        <v>724</v>
      </c>
      <c r="G88" t="s">
        <v>718</v>
      </c>
    </row>
    <row r="89" spans="1:14" ht="15.95">
      <c r="A89" t="s">
        <v>146</v>
      </c>
      <c r="B89" t="s">
        <v>725</v>
      </c>
      <c r="C89" t="s">
        <v>726</v>
      </c>
      <c r="D89" t="s">
        <v>395</v>
      </c>
      <c r="E89" t="s">
        <v>727</v>
      </c>
      <c r="G89" t="s">
        <v>19</v>
      </c>
      <c r="N89" s="5" t="s">
        <v>728</v>
      </c>
    </row>
    <row r="90" spans="1:14" hidden="1">
      <c r="B90" t="s">
        <v>729</v>
      </c>
      <c r="C90" t="s">
        <v>730</v>
      </c>
      <c r="D90" t="s">
        <v>337</v>
      </c>
      <c r="E90" t="s">
        <v>731</v>
      </c>
      <c r="G90" t="s">
        <v>718</v>
      </c>
    </row>
    <row r="91" spans="1:14" ht="15.95">
      <c r="A91" t="s">
        <v>146</v>
      </c>
      <c r="B91" t="s">
        <v>732</v>
      </c>
      <c r="C91" t="s">
        <v>733</v>
      </c>
      <c r="D91" t="s">
        <v>395</v>
      </c>
      <c r="E91" t="s">
        <v>734</v>
      </c>
      <c r="G91" t="s">
        <v>19</v>
      </c>
      <c r="N91" s="5" t="s">
        <v>735</v>
      </c>
    </row>
    <row r="92" spans="1:14">
      <c r="A92" t="s">
        <v>146</v>
      </c>
      <c r="B92" t="s">
        <v>133</v>
      </c>
      <c r="C92" t="s">
        <v>736</v>
      </c>
      <c r="D92" t="s">
        <v>376</v>
      </c>
      <c r="E92" t="s">
        <v>737</v>
      </c>
      <c r="G92" t="s">
        <v>19</v>
      </c>
      <c r="N92" t="s">
        <v>214</v>
      </c>
    </row>
    <row r="93" spans="1:14">
      <c r="A93" t="s">
        <v>146</v>
      </c>
      <c r="B93" t="s">
        <v>738</v>
      </c>
      <c r="C93" t="s">
        <v>739</v>
      </c>
      <c r="D93" t="s">
        <v>740</v>
      </c>
      <c r="E93" t="s">
        <v>741</v>
      </c>
      <c r="G93" t="s">
        <v>19</v>
      </c>
      <c r="N93" t="s">
        <v>214</v>
      </c>
    </row>
    <row r="94" spans="1:14" hidden="1">
      <c r="B94" t="s">
        <v>742</v>
      </c>
      <c r="C94" t="s">
        <v>743</v>
      </c>
      <c r="D94" t="s">
        <v>337</v>
      </c>
      <c r="E94" t="s">
        <v>744</v>
      </c>
      <c r="G94" t="s">
        <v>718</v>
      </c>
    </row>
    <row r="95" spans="1:14" hidden="1">
      <c r="B95" t="s">
        <v>745</v>
      </c>
      <c r="C95" t="s">
        <v>746</v>
      </c>
      <c r="D95" t="s">
        <v>337</v>
      </c>
      <c r="E95" t="s">
        <v>747</v>
      </c>
      <c r="G95" t="s">
        <v>718</v>
      </c>
    </row>
    <row r="96" spans="1:14" hidden="1">
      <c r="B96" t="s">
        <v>748</v>
      </c>
      <c r="C96" t="s">
        <v>749</v>
      </c>
      <c r="D96" t="s">
        <v>337</v>
      </c>
      <c r="E96" t="s">
        <v>750</v>
      </c>
      <c r="G96" t="s">
        <v>718</v>
      </c>
    </row>
    <row r="97" spans="1:14" hidden="1">
      <c r="B97" t="s">
        <v>751</v>
      </c>
      <c r="C97" t="s">
        <v>752</v>
      </c>
      <c r="D97" t="s">
        <v>376</v>
      </c>
      <c r="E97" t="s">
        <v>753</v>
      </c>
      <c r="G97" t="s">
        <v>718</v>
      </c>
    </row>
    <row r="98" spans="1:14" hidden="1">
      <c r="B98" t="s">
        <v>754</v>
      </c>
      <c r="C98" t="s">
        <v>755</v>
      </c>
      <c r="D98" t="s">
        <v>337</v>
      </c>
      <c r="E98" t="s">
        <v>756</v>
      </c>
      <c r="G98" t="s">
        <v>718</v>
      </c>
    </row>
    <row r="99" spans="1:14" hidden="1">
      <c r="B99" t="s">
        <v>757</v>
      </c>
      <c r="C99" t="s">
        <v>758</v>
      </c>
      <c r="D99" t="s">
        <v>337</v>
      </c>
      <c r="E99" t="s">
        <v>759</v>
      </c>
      <c r="G99" t="s">
        <v>718</v>
      </c>
    </row>
    <row r="100" spans="1:14" ht="15.75">
      <c r="A100" t="s">
        <v>146</v>
      </c>
      <c r="B100" t="s">
        <v>760</v>
      </c>
      <c r="C100" t="s">
        <v>761</v>
      </c>
      <c r="D100" t="s">
        <v>195</v>
      </c>
      <c r="E100" t="s">
        <v>762</v>
      </c>
      <c r="G100" t="s">
        <v>19</v>
      </c>
      <c r="N100" s="5" t="s">
        <v>728</v>
      </c>
    </row>
    <row r="101" spans="1:14" hidden="1">
      <c r="B101" t="s">
        <v>763</v>
      </c>
      <c r="C101" t="s">
        <v>764</v>
      </c>
      <c r="D101" t="s">
        <v>337</v>
      </c>
      <c r="E101" t="s">
        <v>765</v>
      </c>
      <c r="G101" t="s">
        <v>766</v>
      </c>
    </row>
    <row r="102" spans="1:14" hidden="1">
      <c r="B102" t="s">
        <v>767</v>
      </c>
      <c r="C102" t="s">
        <v>768</v>
      </c>
      <c r="D102" t="s">
        <v>337</v>
      </c>
      <c r="E102" t="s">
        <v>769</v>
      </c>
      <c r="G102" t="s">
        <v>718</v>
      </c>
    </row>
    <row r="103" spans="1:14" hidden="1">
      <c r="B103" t="s">
        <v>770</v>
      </c>
      <c r="C103" t="s">
        <v>771</v>
      </c>
      <c r="D103" t="s">
        <v>333</v>
      </c>
      <c r="E103" t="s">
        <v>772</v>
      </c>
      <c r="G103" t="s">
        <v>718</v>
      </c>
    </row>
    <row r="104" spans="1:14" hidden="1">
      <c r="B104" t="s">
        <v>773</v>
      </c>
      <c r="C104" t="s">
        <v>774</v>
      </c>
      <c r="D104" t="s">
        <v>195</v>
      </c>
      <c r="E104" t="s">
        <v>775</v>
      </c>
      <c r="G104" t="s">
        <v>718</v>
      </c>
    </row>
    <row r="105" spans="1:14" ht="15.75">
      <c r="A105" t="s">
        <v>146</v>
      </c>
      <c r="B105" s="43" t="s">
        <v>95</v>
      </c>
      <c r="C105" s="44">
        <v>40164</v>
      </c>
      <c r="D105" s="43" t="s">
        <v>195</v>
      </c>
      <c r="E105" s="43" t="s">
        <v>329</v>
      </c>
      <c r="N105" s="5" t="s">
        <v>735</v>
      </c>
    </row>
    <row r="106" spans="1:14">
      <c r="A106" t="s">
        <v>146</v>
      </c>
      <c r="B106" s="43" t="s">
        <v>343</v>
      </c>
      <c r="C106" s="44">
        <v>18880</v>
      </c>
      <c r="D106" s="43" t="s">
        <v>333</v>
      </c>
      <c r="E106" s="43" t="s">
        <v>345</v>
      </c>
    </row>
    <row r="107" spans="1:14">
      <c r="A107" t="s">
        <v>146</v>
      </c>
      <c r="B107" s="43" t="s">
        <v>240</v>
      </c>
      <c r="C107" s="44">
        <v>15391</v>
      </c>
      <c r="D107" s="43" t="s">
        <v>395</v>
      </c>
      <c r="E107" s="43" t="s">
        <v>241</v>
      </c>
    </row>
    <row r="108" spans="1:14">
      <c r="A108" t="s">
        <v>146</v>
      </c>
      <c r="B108" s="43" t="s">
        <v>30</v>
      </c>
      <c r="C108" s="44">
        <v>46616</v>
      </c>
      <c r="D108" s="43" t="s">
        <v>337</v>
      </c>
      <c r="E108" s="43" t="s">
        <v>776</v>
      </c>
    </row>
    <row r="109" spans="1:14">
      <c r="A109" t="s">
        <v>146</v>
      </c>
      <c r="B109" s="43" t="s">
        <v>777</v>
      </c>
      <c r="C109" s="44">
        <v>46340</v>
      </c>
      <c r="D109" s="43" t="s">
        <v>337</v>
      </c>
      <c r="E109" s="43" t="s">
        <v>778</v>
      </c>
    </row>
    <row r="110" spans="1:14">
      <c r="A110" t="s">
        <v>146</v>
      </c>
      <c r="B110" s="43" t="s">
        <v>314</v>
      </c>
      <c r="C110" s="44">
        <v>35627</v>
      </c>
      <c r="D110" s="43" t="s">
        <v>337</v>
      </c>
      <c r="E110" s="43" t="s">
        <v>315</v>
      </c>
    </row>
    <row r="111" spans="1:14">
      <c r="A111" t="s">
        <v>146</v>
      </c>
      <c r="B111" t="s">
        <v>196</v>
      </c>
      <c r="C111" s="24" t="s">
        <v>779</v>
      </c>
      <c r="D111" t="s">
        <v>337</v>
      </c>
      <c r="E111" t="s">
        <v>780</v>
      </c>
    </row>
    <row r="112" spans="1:14">
      <c r="A112" t="s">
        <v>146</v>
      </c>
      <c r="B112" t="s">
        <v>553</v>
      </c>
      <c r="C112" s="24" t="s">
        <v>554</v>
      </c>
      <c r="D112" t="s">
        <v>781</v>
      </c>
      <c r="E112" t="s">
        <v>782</v>
      </c>
    </row>
    <row r="113" spans="1:5">
      <c r="A113" t="s">
        <v>146</v>
      </c>
      <c r="B113" t="s">
        <v>576</v>
      </c>
      <c r="C113" s="24" t="s">
        <v>577</v>
      </c>
      <c r="D113" t="s">
        <v>360</v>
      </c>
      <c r="E113" t="s">
        <v>783</v>
      </c>
    </row>
    <row r="114" spans="1:5">
      <c r="A114" t="s">
        <v>146</v>
      </c>
      <c r="B114" t="s">
        <v>256</v>
      </c>
      <c r="C114" s="24" t="s">
        <v>784</v>
      </c>
      <c r="D114" t="s">
        <v>436</v>
      </c>
      <c r="E114" t="s">
        <v>257</v>
      </c>
    </row>
  </sheetData>
  <autoFilter ref="A1:N104" xr:uid="{2B942E46-DC28-CD4A-91F6-2F307970D737}">
    <filterColumn colId="6">
      <filters blank="1"/>
    </filterColumn>
  </autoFilter>
  <conditionalFormatting sqref="B1:B1048576">
    <cfRule type="duplicateValues" dxfId="4" priority="1"/>
  </conditionalFormatting>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F82F9-F317-BB45-8767-1CE33BF6A33A}">
  <dimension ref="A1:C40"/>
  <sheetViews>
    <sheetView workbookViewId="0">
      <selection activeCell="C16" sqref="C16"/>
    </sheetView>
  </sheetViews>
  <sheetFormatPr defaultColWidth="11.42578125" defaultRowHeight="15"/>
  <cols>
    <col min="1" max="1" width="14.7109375" customWidth="1"/>
    <col min="2" max="2" width="10.85546875" bestFit="1" customWidth="1"/>
    <col min="3" max="3" width="137.140625" customWidth="1"/>
  </cols>
  <sheetData>
    <row r="1" spans="1:3">
      <c r="A1" s="36" t="s">
        <v>1</v>
      </c>
      <c r="B1" s="36" t="s">
        <v>320</v>
      </c>
      <c r="C1" s="36" t="s">
        <v>3</v>
      </c>
    </row>
    <row r="2" spans="1:3">
      <c r="A2" s="37" t="s">
        <v>95</v>
      </c>
      <c r="B2" s="36" t="s">
        <v>328</v>
      </c>
      <c r="C2" s="36" t="s">
        <v>785</v>
      </c>
    </row>
    <row r="3" spans="1:3">
      <c r="A3" s="37" t="s">
        <v>340</v>
      </c>
      <c r="B3" s="36" t="s">
        <v>341</v>
      </c>
      <c r="C3" s="36" t="s">
        <v>786</v>
      </c>
    </row>
    <row r="4" spans="1:3">
      <c r="A4" s="37" t="s">
        <v>188</v>
      </c>
      <c r="B4" s="36" t="s">
        <v>359</v>
      </c>
      <c r="C4" s="36" t="s">
        <v>361</v>
      </c>
    </row>
    <row r="5" spans="1:3">
      <c r="A5" s="37" t="s">
        <v>180</v>
      </c>
      <c r="B5" s="36" t="s">
        <v>362</v>
      </c>
      <c r="C5" s="36" t="s">
        <v>787</v>
      </c>
    </row>
    <row r="6" spans="1:3">
      <c r="A6" s="37" t="s">
        <v>363</v>
      </c>
      <c r="B6" s="36" t="s">
        <v>364</v>
      </c>
      <c r="C6" s="36" t="s">
        <v>365</v>
      </c>
    </row>
    <row r="7" spans="1:3">
      <c r="A7" s="37" t="s">
        <v>39</v>
      </c>
      <c r="B7" s="36" t="s">
        <v>366</v>
      </c>
      <c r="C7" s="36" t="s">
        <v>788</v>
      </c>
    </row>
    <row r="8" spans="1:3">
      <c r="A8" s="37" t="s">
        <v>277</v>
      </c>
      <c r="B8" s="36" t="s">
        <v>375</v>
      </c>
      <c r="C8" s="36" t="s">
        <v>789</v>
      </c>
    </row>
    <row r="9" spans="1:3">
      <c r="A9" s="37" t="s">
        <v>145</v>
      </c>
      <c r="B9" s="36" t="s">
        <v>378</v>
      </c>
      <c r="C9" s="36" t="s">
        <v>380</v>
      </c>
    </row>
    <row r="10" spans="1:3">
      <c r="A10" s="37" t="s">
        <v>290</v>
      </c>
      <c r="B10" s="36" t="s">
        <v>383</v>
      </c>
      <c r="C10" s="36" t="s">
        <v>790</v>
      </c>
    </row>
    <row r="11" spans="1:3">
      <c r="A11" s="37" t="s">
        <v>70</v>
      </c>
      <c r="B11" s="36" t="s">
        <v>386</v>
      </c>
      <c r="C11" s="36" t="s">
        <v>791</v>
      </c>
    </row>
    <row r="12" spans="1:3">
      <c r="A12" s="37" t="s">
        <v>302</v>
      </c>
      <c r="B12" s="36" t="s">
        <v>388</v>
      </c>
      <c r="C12" s="36" t="s">
        <v>792</v>
      </c>
    </row>
    <row r="13" spans="1:3">
      <c r="A13" s="37" t="s">
        <v>89</v>
      </c>
      <c r="B13" s="36" t="s">
        <v>398</v>
      </c>
      <c r="C13" s="36" t="s">
        <v>793</v>
      </c>
    </row>
    <row r="14" spans="1:3">
      <c r="A14" s="37" t="s">
        <v>314</v>
      </c>
      <c r="B14" s="36" t="s">
        <v>400</v>
      </c>
      <c r="C14" s="36" t="s">
        <v>794</v>
      </c>
    </row>
    <row r="15" spans="1:3">
      <c r="A15" s="37" t="s">
        <v>163</v>
      </c>
      <c r="B15" s="36" t="s">
        <v>401</v>
      </c>
      <c r="C15" s="36" t="s">
        <v>795</v>
      </c>
    </row>
    <row r="16" spans="1:3">
      <c r="A16" s="36" t="s">
        <v>294</v>
      </c>
      <c r="B16" s="36" t="s">
        <v>385</v>
      </c>
      <c r="C16" s="36" t="s">
        <v>796</v>
      </c>
    </row>
    <row r="17" spans="1:3">
      <c r="A17" s="36" t="s">
        <v>206</v>
      </c>
      <c r="B17" s="36" t="s">
        <v>399</v>
      </c>
      <c r="C17" s="36" t="s">
        <v>797</v>
      </c>
    </row>
    <row r="18" spans="1:3">
      <c r="A18" s="36" t="s">
        <v>185</v>
      </c>
      <c r="B18" s="36" t="s">
        <v>377</v>
      </c>
      <c r="C18" s="36" t="s">
        <v>798</v>
      </c>
    </row>
    <row r="19" spans="1:3">
      <c r="A19" s="36" t="s">
        <v>235</v>
      </c>
      <c r="B19" s="36" t="s">
        <v>384</v>
      </c>
      <c r="C19" s="36" t="s">
        <v>799</v>
      </c>
    </row>
    <row r="20" spans="1:3">
      <c r="A20" s="36" t="s">
        <v>286</v>
      </c>
      <c r="B20" s="36" t="s">
        <v>382</v>
      </c>
      <c r="C20" s="36" t="s">
        <v>800</v>
      </c>
    </row>
    <row r="21" spans="1:3">
      <c r="A21" s="36" t="s">
        <v>282</v>
      </c>
      <c r="B21" s="36" t="s">
        <v>381</v>
      </c>
      <c r="C21" s="36" t="s">
        <v>801</v>
      </c>
    </row>
    <row r="22" spans="1:3">
      <c r="A22" s="36" t="s">
        <v>189</v>
      </c>
      <c r="B22" s="36" t="s">
        <v>374</v>
      </c>
      <c r="C22" s="36" t="s">
        <v>802</v>
      </c>
    </row>
    <row r="23" spans="1:3">
      <c r="A23" s="36" t="s">
        <v>258</v>
      </c>
      <c r="B23" s="36" t="s">
        <v>372</v>
      </c>
      <c r="C23" s="36" t="s">
        <v>259</v>
      </c>
    </row>
    <row r="24" spans="1:3">
      <c r="A24" s="36" t="s">
        <v>253</v>
      </c>
      <c r="B24" s="36" t="s">
        <v>371</v>
      </c>
      <c r="C24" s="36" t="s">
        <v>803</v>
      </c>
    </row>
    <row r="25" spans="1:3">
      <c r="A25" s="36" t="s">
        <v>233</v>
      </c>
      <c r="B25" s="36" t="s">
        <v>370</v>
      </c>
      <c r="C25" s="36" t="s">
        <v>804</v>
      </c>
    </row>
    <row r="26" spans="1:3">
      <c r="A26" s="36" t="s">
        <v>466</v>
      </c>
      <c r="B26" s="38">
        <v>69578</v>
      </c>
      <c r="C26" s="36" t="s">
        <v>467</v>
      </c>
    </row>
    <row r="27" spans="1:3">
      <c r="A27" s="36" t="s">
        <v>468</v>
      </c>
      <c r="B27" s="38">
        <v>46210</v>
      </c>
      <c r="C27" s="36" t="s">
        <v>469</v>
      </c>
    </row>
    <row r="28" spans="1:3">
      <c r="A28" s="36" t="s">
        <v>209</v>
      </c>
      <c r="B28" s="36" t="s">
        <v>805</v>
      </c>
      <c r="C28" s="36" t="s">
        <v>806</v>
      </c>
    </row>
    <row r="29" spans="1:3">
      <c r="A29" s="36" t="s">
        <v>240</v>
      </c>
      <c r="B29" s="36" t="s">
        <v>807</v>
      </c>
      <c r="C29" s="36" t="s">
        <v>808</v>
      </c>
    </row>
    <row r="30" spans="1:3">
      <c r="A30" s="36" t="s">
        <v>266</v>
      </c>
      <c r="B30" s="36" t="s">
        <v>809</v>
      </c>
      <c r="C30" s="36" t="s">
        <v>810</v>
      </c>
    </row>
    <row r="31" spans="1:3">
      <c r="A31" s="36" t="s">
        <v>406</v>
      </c>
      <c r="B31" s="38">
        <v>26038</v>
      </c>
      <c r="C31" s="36" t="s">
        <v>687</v>
      </c>
    </row>
    <row r="32" spans="1:3">
      <c r="A32" s="36" t="s">
        <v>231</v>
      </c>
      <c r="B32" s="38" t="str">
        <f>VLOOKUP(A32,[2]Export!$BV:$BW,2,FALSE)</f>
        <v>36969</v>
      </c>
      <c r="C32" s="36" t="str">
        <f>VLOOKUP(A32,[2]Export!$BV:$BY,4,FALSE)</f>
        <v>BIBI&amp;TINA - Standing Susanne Martin</v>
      </c>
    </row>
    <row r="33" spans="1:3">
      <c r="A33" s="36" t="s">
        <v>600</v>
      </c>
      <c r="B33" s="38" t="str">
        <f>VLOOKUP(A33,[2]Export!$BV:$BW,2,FALSE)</f>
        <v>54307</v>
      </c>
      <c r="C33" s="36" t="str">
        <f>VLOOKUP(A33,[2]Export!$BV:$BY,4,FALSE)</f>
        <v>BLASTER-X - Water Guns Small</v>
      </c>
    </row>
    <row r="34" spans="1:3">
      <c r="A34" s="36" t="s">
        <v>623</v>
      </c>
      <c r="B34" s="38" t="str">
        <f>VLOOKUP(A34,[2]Export!$BV:$BW,2,FALSE)</f>
        <v>67093</v>
      </c>
      <c r="C34" s="36" t="str">
        <f>VLOOKUP(A34,[2]Export!$BV:$BY,4,FALSE)</f>
        <v>DIAMONDZ - Keychain Set Unicorn Fun Series</v>
      </c>
    </row>
    <row r="35" spans="1:3">
      <c r="A35" s="36" t="s">
        <v>626</v>
      </c>
      <c r="B35" s="38" t="str">
        <f>VLOOKUP(A35,[2]Export!$BV:$BW,2,FALSE)</f>
        <v>53881</v>
      </c>
      <c r="C35" s="36" t="str">
        <f>VLOOKUP(A35,[2]Export!$BV:$BY,4,FALSE)</f>
        <v>DIAMONDZ - Starter Set Fantasy</v>
      </c>
    </row>
    <row r="36" spans="1:3">
      <c r="A36" s="36" t="s">
        <v>125</v>
      </c>
      <c r="B36" s="38" t="str">
        <f>VLOOKUP(A36,[2]Export!$BV:$BW,2,FALSE)</f>
        <v>44124</v>
      </c>
      <c r="C36" s="36" t="str">
        <f>VLOOKUP(A36,[2]Export!$BV:$BY,4,FALSE)</f>
        <v>GALUPY - Rainbow Unicorn</v>
      </c>
    </row>
    <row r="37" spans="1:3">
      <c r="A37" s="36" t="s">
        <v>28</v>
      </c>
      <c r="B37" s="38" t="str">
        <f>VLOOKUP(A37,[2]Export!$BV:$BW,2,FALSE)</f>
        <v>36563</v>
      </c>
      <c r="C37" s="36" t="str">
        <f>VLOOKUP(A37,[2]Export!$BV:$BY,4,FALSE)</f>
        <v>HAIR - Clips Unicorn</v>
      </c>
    </row>
    <row r="38" spans="1:3">
      <c r="A38" s="36" t="s">
        <v>403</v>
      </c>
      <c r="B38" s="38" t="str">
        <f>VLOOKUP(A38,[2]Export!$BV:$BW,2,FALSE)</f>
        <v>21200</v>
      </c>
      <c r="C38" s="36" t="str">
        <f>VLOOKUP(A38,[2]Export!$BV:$BY,4,FALSE)</f>
        <v>JUMPUTTY - Blister in bulk (Amazon)</v>
      </c>
    </row>
    <row r="39" spans="1:3">
      <c r="A39" s="36" t="s">
        <v>447</v>
      </c>
      <c r="B39" s="38" t="str">
        <f>VLOOKUP(A39,[2]Export!$BV:$BW,2,FALSE)</f>
        <v>58046</v>
      </c>
      <c r="C39" s="36" t="str">
        <f>VLOOKUP(A39,[2]Export!$BV:$BY,4,FALSE)</f>
        <v>MAGIC SLIME - Topping Magic B3</v>
      </c>
    </row>
    <row r="40" spans="1:3">
      <c r="A40" s="36" t="s">
        <v>450</v>
      </c>
      <c r="B40" s="38" t="str">
        <f>VLOOKUP(A40,[2]Export!$BV:$BW,2,FALSE)</f>
        <v>58336</v>
      </c>
      <c r="C40" s="36" t="str">
        <f>VLOOKUP(A40,[2]Export!$BV:$BY,4,FALSE)</f>
        <v>SQUISHPETS - Keychain Dolly</v>
      </c>
    </row>
  </sheetData>
  <conditionalFormatting sqref="A1:A1048576">
    <cfRule type="duplicateValues" dxfId="3" priority="1"/>
  </conditionalFormatting>
  <conditionalFormatting sqref="A16:A40">
    <cfRule type="duplicateValues" dxfId="2" priority="2"/>
  </conditionalFormatting>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0C257-0B9F-9640-A212-9F05C720DF85}">
  <dimension ref="A1:E8"/>
  <sheetViews>
    <sheetView workbookViewId="0">
      <selection activeCell="G55" sqref="G55"/>
    </sheetView>
  </sheetViews>
  <sheetFormatPr defaultColWidth="11.42578125" defaultRowHeight="15"/>
  <sheetData>
    <row r="1" spans="1:5" ht="17.100000000000001">
      <c r="A1" s="28" t="s">
        <v>188</v>
      </c>
      <c r="B1" s="29">
        <v>1</v>
      </c>
      <c r="C1" s="29">
        <v>20500</v>
      </c>
      <c r="D1" s="29" t="s">
        <v>811</v>
      </c>
      <c r="E1" s="29">
        <v>4536</v>
      </c>
    </row>
    <row r="2" spans="1:5" ht="17.100000000000001">
      <c r="A2" s="28" t="s">
        <v>256</v>
      </c>
      <c r="B2" s="29">
        <v>13</v>
      </c>
      <c r="C2" s="29">
        <v>56738</v>
      </c>
      <c r="D2" s="29" t="s">
        <v>812</v>
      </c>
      <c r="E2" s="29">
        <v>10884</v>
      </c>
    </row>
    <row r="3" spans="1:5" ht="17.100000000000001">
      <c r="A3" s="28" t="s">
        <v>235</v>
      </c>
      <c r="B3" s="29" t="e">
        <v>#N/A</v>
      </c>
      <c r="C3" s="29">
        <v>52013</v>
      </c>
      <c r="D3" s="29" t="s">
        <v>691</v>
      </c>
      <c r="E3" s="29">
        <v>19415</v>
      </c>
    </row>
    <row r="4" spans="1:5" ht="17.100000000000001">
      <c r="A4" s="28" t="s">
        <v>277</v>
      </c>
      <c r="B4" s="29"/>
      <c r="C4" s="29">
        <v>45770</v>
      </c>
      <c r="D4" s="29" t="s">
        <v>813</v>
      </c>
      <c r="E4" s="29">
        <v>44382</v>
      </c>
    </row>
    <row r="5" spans="1:5" ht="17.100000000000001">
      <c r="A5" s="28" t="s">
        <v>290</v>
      </c>
      <c r="B5" s="29">
        <v>33</v>
      </c>
      <c r="C5" s="29">
        <v>55762</v>
      </c>
      <c r="D5" s="29" t="s">
        <v>814</v>
      </c>
      <c r="E5" s="29">
        <v>10671</v>
      </c>
    </row>
    <row r="6" spans="1:5" ht="17.100000000000001">
      <c r="A6" s="28" t="s">
        <v>70</v>
      </c>
      <c r="B6" s="29">
        <v>12</v>
      </c>
      <c r="C6" s="29">
        <v>18675</v>
      </c>
      <c r="D6" s="29" t="s">
        <v>688</v>
      </c>
      <c r="E6" s="29">
        <v>8939</v>
      </c>
    </row>
    <row r="7" spans="1:5" ht="17.100000000000001">
      <c r="A7" s="28" t="s">
        <v>314</v>
      </c>
      <c r="B7" s="29">
        <v>2</v>
      </c>
      <c r="C7" s="29">
        <v>35627</v>
      </c>
      <c r="D7" s="29" t="s">
        <v>815</v>
      </c>
      <c r="E7" s="29">
        <v>10920</v>
      </c>
    </row>
    <row r="8" spans="1:5" ht="17.100000000000001">
      <c r="A8" s="28" t="s">
        <v>206</v>
      </c>
      <c r="B8" s="29">
        <v>1794</v>
      </c>
      <c r="C8" s="29">
        <v>30677</v>
      </c>
      <c r="D8" s="29" t="s">
        <v>816</v>
      </c>
      <c r="E8" s="29">
        <v>3059</v>
      </c>
    </row>
  </sheetData>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BB75A-70C9-4946-94CB-D6ADBD5988A1}">
  <dimension ref="A1:J14"/>
  <sheetViews>
    <sheetView workbookViewId="0">
      <selection activeCell="B2" sqref="B2:B14"/>
    </sheetView>
  </sheetViews>
  <sheetFormatPr defaultColWidth="11.42578125" defaultRowHeight="15"/>
  <cols>
    <col min="10" max="10" width="14.42578125" bestFit="1" customWidth="1"/>
  </cols>
  <sheetData>
    <row r="1" spans="1:10">
      <c r="A1" t="s">
        <v>0</v>
      </c>
      <c r="B1" t="s">
        <v>1</v>
      </c>
      <c r="C1" t="s">
        <v>320</v>
      </c>
      <c r="D1" t="s">
        <v>3</v>
      </c>
      <c r="E1" t="s">
        <v>4</v>
      </c>
      <c r="F1" s="6" t="s">
        <v>5</v>
      </c>
      <c r="G1" t="s">
        <v>817</v>
      </c>
      <c r="H1" t="s">
        <v>7</v>
      </c>
      <c r="I1" t="s">
        <v>818</v>
      </c>
      <c r="J1" t="s">
        <v>819</v>
      </c>
    </row>
    <row r="2" spans="1:10">
      <c r="A2" t="s">
        <v>146</v>
      </c>
      <c r="B2" t="s">
        <v>719</v>
      </c>
      <c r="C2" t="s">
        <v>720</v>
      </c>
      <c r="D2" t="s">
        <v>721</v>
      </c>
      <c r="E2" t="s">
        <v>208</v>
      </c>
      <c r="F2" s="6" t="s">
        <v>820</v>
      </c>
      <c r="G2">
        <v>517</v>
      </c>
      <c r="H2">
        <v>1296</v>
      </c>
      <c r="I2">
        <v>49.99</v>
      </c>
      <c r="J2" t="s">
        <v>821</v>
      </c>
    </row>
    <row r="3" spans="1:10">
      <c r="A3" t="s">
        <v>146</v>
      </c>
      <c r="B3" t="s">
        <v>822</v>
      </c>
      <c r="C3" t="s">
        <v>823</v>
      </c>
      <c r="D3" t="s">
        <v>824</v>
      </c>
      <c r="E3" t="s">
        <v>208</v>
      </c>
      <c r="F3" s="6" t="s">
        <v>825</v>
      </c>
      <c r="G3">
        <v>364</v>
      </c>
      <c r="H3">
        <v>4</v>
      </c>
      <c r="I3">
        <v>24.99</v>
      </c>
      <c r="J3" t="s">
        <v>826</v>
      </c>
    </row>
    <row r="4" spans="1:10">
      <c r="A4" t="s">
        <v>146</v>
      </c>
      <c r="B4" t="s">
        <v>827</v>
      </c>
      <c r="C4" t="s">
        <v>828</v>
      </c>
      <c r="D4" t="s">
        <v>829</v>
      </c>
      <c r="E4" t="s">
        <v>556</v>
      </c>
      <c r="F4" s="6" t="s">
        <v>830</v>
      </c>
      <c r="G4">
        <v>486</v>
      </c>
      <c r="H4">
        <v>2402</v>
      </c>
      <c r="I4">
        <v>18.989999999999998</v>
      </c>
      <c r="J4" t="s">
        <v>831</v>
      </c>
    </row>
    <row r="5" spans="1:10">
      <c r="A5" t="s">
        <v>146</v>
      </c>
      <c r="B5" t="s">
        <v>715</v>
      </c>
      <c r="C5" t="s">
        <v>716</v>
      </c>
      <c r="D5" t="s">
        <v>717</v>
      </c>
      <c r="E5" t="s">
        <v>208</v>
      </c>
      <c r="F5" s="6" t="s">
        <v>832</v>
      </c>
      <c r="G5">
        <v>159</v>
      </c>
      <c r="H5">
        <v>0</v>
      </c>
      <c r="I5">
        <v>24.99</v>
      </c>
      <c r="J5" t="s">
        <v>833</v>
      </c>
    </row>
    <row r="6" spans="1:10">
      <c r="A6" t="s">
        <v>146</v>
      </c>
      <c r="B6" t="s">
        <v>834</v>
      </c>
      <c r="C6" t="s">
        <v>835</v>
      </c>
      <c r="D6" t="s">
        <v>836</v>
      </c>
      <c r="E6" t="s">
        <v>195</v>
      </c>
      <c r="F6" s="6" t="s">
        <v>49</v>
      </c>
      <c r="G6">
        <v>18</v>
      </c>
      <c r="H6" t="e">
        <v>#N/A</v>
      </c>
      <c r="I6">
        <v>10.75</v>
      </c>
      <c r="J6" t="s">
        <v>837</v>
      </c>
    </row>
    <row r="7" spans="1:10">
      <c r="A7" t="s">
        <v>146</v>
      </c>
      <c r="B7" t="s">
        <v>176</v>
      </c>
      <c r="C7" t="s">
        <v>603</v>
      </c>
      <c r="D7" t="s">
        <v>838</v>
      </c>
      <c r="E7" t="s">
        <v>839</v>
      </c>
      <c r="F7" s="6" t="s">
        <v>840</v>
      </c>
      <c r="G7">
        <v>521</v>
      </c>
      <c r="H7">
        <v>-204</v>
      </c>
      <c r="I7">
        <v>39.99</v>
      </c>
      <c r="J7" t="s">
        <v>841</v>
      </c>
    </row>
    <row r="8" spans="1:10">
      <c r="A8" t="s">
        <v>146</v>
      </c>
      <c r="B8" t="s">
        <v>842</v>
      </c>
      <c r="C8" t="s">
        <v>843</v>
      </c>
      <c r="D8" t="s">
        <v>844</v>
      </c>
      <c r="E8" t="s">
        <v>284</v>
      </c>
      <c r="F8" s="6" t="s">
        <v>49</v>
      </c>
      <c r="G8">
        <v>42</v>
      </c>
      <c r="H8" t="e">
        <v>#N/A</v>
      </c>
      <c r="I8">
        <v>11.5</v>
      </c>
      <c r="J8" t="s">
        <v>845</v>
      </c>
    </row>
    <row r="9" spans="1:10">
      <c r="A9" t="s">
        <v>146</v>
      </c>
      <c r="B9" t="s">
        <v>846</v>
      </c>
      <c r="C9" s="24">
        <v>58467</v>
      </c>
      <c r="D9" t="s">
        <v>847</v>
      </c>
      <c r="E9" t="s">
        <v>296</v>
      </c>
      <c r="F9" s="6" t="s">
        <v>49</v>
      </c>
      <c r="G9">
        <v>10</v>
      </c>
      <c r="H9" t="e">
        <v>#N/A</v>
      </c>
      <c r="I9">
        <v>23.99</v>
      </c>
      <c r="J9" t="s">
        <v>848</v>
      </c>
    </row>
    <row r="10" spans="1:10">
      <c r="A10" t="s">
        <v>146</v>
      </c>
      <c r="B10" t="s">
        <v>343</v>
      </c>
      <c r="C10" t="s">
        <v>344</v>
      </c>
      <c r="D10" t="s">
        <v>345</v>
      </c>
      <c r="E10" t="s">
        <v>211</v>
      </c>
      <c r="F10" s="6" t="s">
        <v>137</v>
      </c>
      <c r="G10">
        <v>140</v>
      </c>
      <c r="H10">
        <v>1219</v>
      </c>
      <c r="I10">
        <v>15.99</v>
      </c>
      <c r="J10" t="s">
        <v>849</v>
      </c>
    </row>
    <row r="11" spans="1:10">
      <c r="A11" t="s">
        <v>146</v>
      </c>
      <c r="B11" t="s">
        <v>47</v>
      </c>
      <c r="C11" t="s">
        <v>850</v>
      </c>
      <c r="D11" t="s">
        <v>851</v>
      </c>
      <c r="E11" t="s">
        <v>242</v>
      </c>
      <c r="F11" s="6" t="s">
        <v>49</v>
      </c>
      <c r="G11">
        <v>38</v>
      </c>
      <c r="H11" t="e">
        <v>#N/A</v>
      </c>
      <c r="I11">
        <v>11.97</v>
      </c>
      <c r="J11" t="s">
        <v>837</v>
      </c>
    </row>
    <row r="12" spans="1:10">
      <c r="A12" t="s">
        <v>146</v>
      </c>
      <c r="B12" t="s">
        <v>74</v>
      </c>
      <c r="C12" t="s">
        <v>680</v>
      </c>
      <c r="D12" t="s">
        <v>681</v>
      </c>
      <c r="E12" t="s">
        <v>296</v>
      </c>
      <c r="F12" s="6" t="s">
        <v>49</v>
      </c>
      <c r="G12">
        <v>40</v>
      </c>
      <c r="H12" t="e">
        <v>#N/A</v>
      </c>
      <c r="I12">
        <v>3.99</v>
      </c>
      <c r="J12" t="s">
        <v>852</v>
      </c>
    </row>
    <row r="13" spans="1:10">
      <c r="A13" t="s">
        <v>146</v>
      </c>
      <c r="B13" t="s">
        <v>853</v>
      </c>
      <c r="C13" t="s">
        <v>854</v>
      </c>
      <c r="D13" t="s">
        <v>855</v>
      </c>
      <c r="E13" t="s">
        <v>306</v>
      </c>
      <c r="F13" s="6" t="s">
        <v>856</v>
      </c>
      <c r="G13">
        <v>20</v>
      </c>
      <c r="H13" t="e">
        <v>#N/A</v>
      </c>
      <c r="I13">
        <v>9.99</v>
      </c>
      <c r="J13" t="s">
        <v>845</v>
      </c>
    </row>
    <row r="14" spans="1:10">
      <c r="A14" t="s">
        <v>146</v>
      </c>
      <c r="B14" t="s">
        <v>857</v>
      </c>
      <c r="C14" t="s">
        <v>858</v>
      </c>
      <c r="D14" t="s">
        <v>859</v>
      </c>
      <c r="E14" t="s">
        <v>195</v>
      </c>
      <c r="F14" s="6" t="s">
        <v>49</v>
      </c>
      <c r="G14">
        <v>138</v>
      </c>
      <c r="H14" t="e">
        <v>#N/A</v>
      </c>
      <c r="I14">
        <v>9.98</v>
      </c>
      <c r="J14" t="s">
        <v>845</v>
      </c>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682249c-425e-4131-8d1b-8b1103f677e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C1748DA24AB3324BABEDBE253187DA0C" ma:contentTypeVersion="9" ma:contentTypeDescription="Ein neues Dokument erstellen." ma:contentTypeScope="" ma:versionID="37f0cf0b6cd611f7c95aa4a549a54637">
  <xsd:schema xmlns:xsd="http://www.w3.org/2001/XMLSchema" xmlns:xs="http://www.w3.org/2001/XMLSchema" xmlns:p="http://schemas.microsoft.com/office/2006/metadata/properties" xmlns:ns2="d682249c-425e-4131-8d1b-8b1103f677e9" targetNamespace="http://schemas.microsoft.com/office/2006/metadata/properties" ma:root="true" ma:fieldsID="ef76b546217fab618e03f81472287262" ns2:_="">
    <xsd:import namespace="d682249c-425e-4131-8d1b-8b1103f677e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82249c-425e-4131-8d1b-8b1103f677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e0d622c5-6c0f-46f2-bc66-3439b202c92d"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838A2B-A3E0-4EC0-B0CC-AE3B19C84E97}"/>
</file>

<file path=customXml/itemProps2.xml><?xml version="1.0" encoding="utf-8"?>
<ds:datastoreItem xmlns:ds="http://schemas.openxmlformats.org/officeDocument/2006/customXml" ds:itemID="{FD629656-0E34-4ADA-9C28-206E86B80344}"/>
</file>

<file path=customXml/itemProps3.xml><?xml version="1.0" encoding="utf-8"?>
<ds:datastoreItem xmlns:ds="http://schemas.openxmlformats.org/officeDocument/2006/customXml" ds:itemID="{27E1EB09-C7F4-4A1A-8BB8-A685E131FA2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2025-08-05T15:15:09Z</dcterms:created>
  <dcterms:modified xsi:type="dcterms:W3CDTF">2026-01-26T10:46:47Z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0x010100C1748DA24AB3324BABEDBE253187DA0C</vt:lpwstr>
  </property>
  <property fmtid="{D5CDD505-2E9C-101B-9397-08002B2CF9AE}" pid="3" name="MediaServiceImageTags">
    <vt:lpwstr/>
  </property>
</Properties>
</file>